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ared Sonnicksen\Dropbox\PDVD&amp;ITRVD\ITRVD data\Harvard upload v1.0\"/>
    </mc:Choice>
  </mc:AlternateContent>
  <bookViews>
    <workbookView xWindow="0" yWindow="504" windowWidth="24480" windowHeight="11676" tabRatio="688"/>
  </bookViews>
  <sheets>
    <sheet name="ITRVD_parl_level complete" sheetId="14" r:id="rId1"/>
  </sheets>
  <definedNames>
    <definedName name="_xlnm._FilterDatabase" localSheetId="0" hidden="1">'ITRVD_parl_level complete'!$A$1:$Z$6011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5590" i="14" l="1"/>
  <c r="W5590" i="14"/>
  <c r="Y5590" i="14" s="1"/>
  <c r="Q5590" i="14"/>
  <c r="C5590" i="14"/>
  <c r="Z5589" i="14"/>
  <c r="W5589" i="14"/>
  <c r="Y5589" i="14" s="1"/>
  <c r="Q5589" i="14"/>
  <c r="C5589" i="14"/>
  <c r="Z5588" i="14"/>
  <c r="W5588" i="14"/>
  <c r="Y5588" i="14" s="1"/>
  <c r="Q5588" i="14"/>
  <c r="C5588" i="14"/>
  <c r="Z5593" i="14"/>
  <c r="W5593" i="14"/>
  <c r="Y5593" i="14" s="1"/>
  <c r="Q5593" i="14"/>
  <c r="C5593" i="14"/>
  <c r="Z5592" i="14"/>
  <c r="W5592" i="14"/>
  <c r="Y5592" i="14" s="1"/>
  <c r="Q5592" i="14"/>
  <c r="C5592" i="14"/>
  <c r="Z5594" i="14"/>
  <c r="W5594" i="14"/>
  <c r="Y5594" i="14" s="1"/>
  <c r="Q5594" i="14"/>
  <c r="C5594" i="14"/>
  <c r="Z5591" i="14"/>
  <c r="W5591" i="14"/>
  <c r="Y5591" i="14" s="1"/>
  <c r="Q5591" i="14"/>
  <c r="C5591" i="14"/>
  <c r="Z5586" i="14"/>
  <c r="W5586" i="14"/>
  <c r="Y5586" i="14" s="1"/>
  <c r="Q5586" i="14"/>
  <c r="C5586" i="14"/>
  <c r="Z5585" i="14"/>
  <c r="W5585" i="14"/>
  <c r="Y5585" i="14" s="1"/>
  <c r="Q5585" i="14"/>
  <c r="C5585" i="14"/>
  <c r="Z5587" i="14"/>
  <c r="W5587" i="14"/>
  <c r="Y5587" i="14" s="1"/>
  <c r="Q5587" i="14"/>
  <c r="C5587" i="14"/>
  <c r="Z5581" i="14"/>
  <c r="W5581" i="14"/>
  <c r="Y5581" i="14" s="1"/>
  <c r="Q5581" i="14"/>
  <c r="C5581" i="14"/>
  <c r="Z5583" i="14"/>
  <c r="W5583" i="14"/>
  <c r="Y5583" i="14" s="1"/>
  <c r="Q5583" i="14"/>
  <c r="C5583" i="14"/>
  <c r="Z5580" i="14"/>
  <c r="W5580" i="14"/>
  <c r="Y5580" i="14" s="1"/>
  <c r="Q5580" i="14"/>
  <c r="C5580" i="14"/>
  <c r="Z5584" i="14"/>
  <c r="W5584" i="14"/>
  <c r="Y5584" i="14" s="1"/>
  <c r="Q5584" i="14"/>
  <c r="C5584" i="14"/>
  <c r="Z5579" i="14"/>
  <c r="W5579" i="14"/>
  <c r="Y5579" i="14" s="1"/>
  <c r="Q5579" i="14"/>
  <c r="C5579" i="14"/>
  <c r="Z5582" i="14"/>
  <c r="W5582" i="14"/>
  <c r="Q5582" i="14"/>
  <c r="C5582" i="14"/>
  <c r="Z5578" i="14"/>
  <c r="W5578" i="14"/>
  <c r="Y5578" i="14" s="1"/>
  <c r="Q5578" i="14"/>
  <c r="C5578" i="14"/>
  <c r="Z5577" i="14"/>
  <c r="W5577" i="14"/>
  <c r="X5577" i="14" s="1"/>
  <c r="Q5577" i="14"/>
  <c r="C5577" i="14"/>
  <c r="Z5573" i="14"/>
  <c r="W5573" i="14"/>
  <c r="Y5573" i="14" s="1"/>
  <c r="Q5573" i="14"/>
  <c r="C5573" i="14"/>
  <c r="Z5576" i="14"/>
  <c r="W5576" i="14"/>
  <c r="X5576" i="14" s="1"/>
  <c r="Q5576" i="14"/>
  <c r="C5576" i="14"/>
  <c r="Z5575" i="14"/>
  <c r="W5575" i="14"/>
  <c r="Q5575" i="14"/>
  <c r="C5575" i="14"/>
  <c r="Z5574" i="14"/>
  <c r="W5574" i="14"/>
  <c r="Y5574" i="14" s="1"/>
  <c r="Q5574" i="14"/>
  <c r="C5574" i="14"/>
  <c r="Z5572" i="14"/>
  <c r="W5572" i="14"/>
  <c r="Y5572" i="14" s="1"/>
  <c r="Q5572" i="14"/>
  <c r="C5572" i="14"/>
  <c r="Z5571" i="14"/>
  <c r="W5571" i="14"/>
  <c r="Y5571" i="14" s="1"/>
  <c r="Q5571" i="14"/>
  <c r="C5571" i="14"/>
  <c r="Z5570" i="14"/>
  <c r="W5570" i="14"/>
  <c r="Y5570" i="14" s="1"/>
  <c r="Q5570" i="14"/>
  <c r="C5570" i="14"/>
  <c r="Z5569" i="14"/>
  <c r="W5569" i="14"/>
  <c r="Q5569" i="14"/>
  <c r="C5569" i="14"/>
  <c r="Z5568" i="14"/>
  <c r="W5568" i="14"/>
  <c r="Y5568" i="14" s="1"/>
  <c r="Q5568" i="14"/>
  <c r="C5568" i="14"/>
  <c r="Z5567" i="14"/>
  <c r="W5567" i="14"/>
  <c r="Y5567" i="14" s="1"/>
  <c r="Q5567" i="14"/>
  <c r="C5567" i="14"/>
  <c r="Z5565" i="14"/>
  <c r="W5565" i="14"/>
  <c r="Q5565" i="14"/>
  <c r="C5565" i="14"/>
  <c r="Z5566" i="14"/>
  <c r="W5566" i="14"/>
  <c r="Q5566" i="14"/>
  <c r="C5566" i="14"/>
  <c r="Z5563" i="14"/>
  <c r="W5563" i="14"/>
  <c r="Y5563" i="14" s="1"/>
  <c r="Q5563" i="14"/>
  <c r="C5563" i="14"/>
  <c r="Z5564" i="14"/>
  <c r="W5564" i="14"/>
  <c r="Y5564" i="14" s="1"/>
  <c r="Q5564" i="14"/>
  <c r="C5564" i="14"/>
  <c r="Z5561" i="14"/>
  <c r="W5561" i="14"/>
  <c r="Y5561" i="14" s="1"/>
  <c r="Q5561" i="14"/>
  <c r="C5561" i="14"/>
  <c r="Z5562" i="14"/>
  <c r="W5562" i="14"/>
  <c r="Y5562" i="14" s="1"/>
  <c r="Q5562" i="14"/>
  <c r="C5562" i="14"/>
  <c r="Z5559" i="14"/>
  <c r="W5559" i="14"/>
  <c r="Q5559" i="14"/>
  <c r="C5559" i="14"/>
  <c r="Z5560" i="14"/>
  <c r="W5560" i="14"/>
  <c r="Y5560" i="14" s="1"/>
  <c r="Q5560" i="14"/>
  <c r="C5560" i="14"/>
  <c r="Z5557" i="14"/>
  <c r="W5557" i="14"/>
  <c r="Y5557" i="14" s="1"/>
  <c r="Q5557" i="14"/>
  <c r="C5557" i="14"/>
  <c r="Z5558" i="14"/>
  <c r="W5558" i="14"/>
  <c r="Y5558" i="14" s="1"/>
  <c r="Q5558" i="14"/>
  <c r="C5558" i="14"/>
  <c r="Z5555" i="14"/>
  <c r="W5555" i="14"/>
  <c r="Y5555" i="14" s="1"/>
  <c r="Q5555" i="14"/>
  <c r="C5555" i="14"/>
  <c r="Z5548" i="14"/>
  <c r="W5548" i="14"/>
  <c r="Y5548" i="14" s="1"/>
  <c r="Q5548" i="14"/>
  <c r="C5548" i="14"/>
  <c r="Z5547" i="14"/>
  <c r="W5547" i="14"/>
  <c r="Y5547" i="14" s="1"/>
  <c r="Q5547" i="14"/>
  <c r="C5547" i="14"/>
  <c r="Z5554" i="14"/>
  <c r="W5554" i="14"/>
  <c r="Q5554" i="14"/>
  <c r="C5554" i="14"/>
  <c r="Z5556" i="14"/>
  <c r="W5556" i="14"/>
  <c r="Y5556" i="14" s="1"/>
  <c r="Q5556" i="14"/>
  <c r="C5556" i="14"/>
  <c r="Z5551" i="14"/>
  <c r="W5551" i="14"/>
  <c r="Y5551" i="14" s="1"/>
  <c r="Q5551" i="14"/>
  <c r="C5551" i="14"/>
  <c r="Z5550" i="14"/>
  <c r="W5550" i="14"/>
  <c r="Q5550" i="14"/>
  <c r="C5550" i="14"/>
  <c r="Z5553" i="14"/>
  <c r="W5553" i="14"/>
  <c r="Y5553" i="14" s="1"/>
  <c r="Q5553" i="14"/>
  <c r="C5553" i="14"/>
  <c r="Z5549" i="14"/>
  <c r="W5549" i="14"/>
  <c r="Y5549" i="14" s="1"/>
  <c r="Q5549" i="14"/>
  <c r="C5549" i="14"/>
  <c r="Z5552" i="14"/>
  <c r="W5552" i="14"/>
  <c r="Y5552" i="14" s="1"/>
  <c r="Q5552" i="14"/>
  <c r="C5552" i="14"/>
  <c r="Z5545" i="14"/>
  <c r="W5545" i="14"/>
  <c r="Y5545" i="14" s="1"/>
  <c r="Q5545" i="14"/>
  <c r="C5545" i="14"/>
  <c r="Z5544" i="14"/>
  <c r="W5544" i="14"/>
  <c r="Y5544" i="14" s="1"/>
  <c r="Q5544" i="14"/>
  <c r="C5544" i="14"/>
  <c r="Z5546" i="14"/>
  <c r="W5546" i="14"/>
  <c r="Y5546" i="14" s="1"/>
  <c r="Q5546" i="14"/>
  <c r="C5546" i="14"/>
  <c r="Z5543" i="14"/>
  <c r="W5543" i="14"/>
  <c r="X5543" i="14" s="1"/>
  <c r="Q5543" i="14"/>
  <c r="C5543" i="14"/>
  <c r="Z5542" i="14"/>
  <c r="W5542" i="14"/>
  <c r="Y5542" i="14" s="1"/>
  <c r="Q5542" i="14"/>
  <c r="C5542" i="14"/>
  <c r="Z5541" i="14"/>
  <c r="W5541" i="14"/>
  <c r="Y5541" i="14" s="1"/>
  <c r="Q5541" i="14"/>
  <c r="C5541" i="14"/>
  <c r="Z5539" i="14"/>
  <c r="W5539" i="14"/>
  <c r="Y5539" i="14" s="1"/>
  <c r="Q5539" i="14"/>
  <c r="C5539" i="14"/>
  <c r="Z5538" i="14"/>
  <c r="W5538" i="14"/>
  <c r="Y5538" i="14" s="1"/>
  <c r="Q5538" i="14"/>
  <c r="C5538" i="14"/>
  <c r="Z5537" i="14"/>
  <c r="W5537" i="14"/>
  <c r="Y5537" i="14" s="1"/>
  <c r="Q5537" i="14"/>
  <c r="C5537" i="14"/>
  <c r="Z5540" i="14"/>
  <c r="W5540" i="14"/>
  <c r="Q5540" i="14"/>
  <c r="C5540" i="14"/>
  <c r="Z5531" i="14"/>
  <c r="W5531" i="14"/>
  <c r="Y5531" i="14" s="1"/>
  <c r="Q5531" i="14"/>
  <c r="C5531" i="14"/>
  <c r="Z5533" i="14"/>
  <c r="W5533" i="14"/>
  <c r="Y5533" i="14" s="1"/>
  <c r="Q5533" i="14"/>
  <c r="C5533" i="14"/>
  <c r="Z5535" i="14"/>
  <c r="W5535" i="14"/>
  <c r="Q5535" i="14"/>
  <c r="C5535" i="14"/>
  <c r="Z5530" i="14"/>
  <c r="W5530" i="14"/>
  <c r="Q5530" i="14"/>
  <c r="C5530" i="14"/>
  <c r="Z5536" i="14"/>
  <c r="W5536" i="14"/>
  <c r="Y5536" i="14" s="1"/>
  <c r="Q5536" i="14"/>
  <c r="C5536" i="14"/>
  <c r="Z5534" i="14"/>
  <c r="W5534" i="14"/>
  <c r="Y5534" i="14" s="1"/>
  <c r="Q5534" i="14"/>
  <c r="C5534" i="14"/>
  <c r="Z5532" i="14"/>
  <c r="W5532" i="14"/>
  <c r="Y5532" i="14" s="1"/>
  <c r="Q5532" i="14"/>
  <c r="C5532" i="14"/>
  <c r="Z5529" i="14"/>
  <c r="W5529" i="14"/>
  <c r="Y5529" i="14" s="1"/>
  <c r="Q5529" i="14"/>
  <c r="C5529" i="14"/>
  <c r="Z5528" i="14"/>
  <c r="W5528" i="14"/>
  <c r="Q5528" i="14"/>
  <c r="C5528" i="14"/>
  <c r="Z5527" i="14"/>
  <c r="W5527" i="14"/>
  <c r="X5527" i="14" s="1"/>
  <c r="Q5527" i="14"/>
  <c r="C5527" i="14"/>
  <c r="Z5526" i="14"/>
  <c r="W5526" i="14"/>
  <c r="Y5526" i="14" s="1"/>
  <c r="Q5526" i="14"/>
  <c r="C5526" i="14"/>
  <c r="Z5525" i="14"/>
  <c r="W5525" i="14"/>
  <c r="Y5525" i="14" s="1"/>
  <c r="Q5525" i="14"/>
  <c r="C5525" i="14"/>
  <c r="Z5524" i="14"/>
  <c r="W5524" i="14"/>
  <c r="Y5524" i="14" s="1"/>
  <c r="Q5524" i="14"/>
  <c r="C5524" i="14"/>
  <c r="Z5522" i="14"/>
  <c r="W5522" i="14"/>
  <c r="Y5522" i="14" s="1"/>
  <c r="Q5522" i="14"/>
  <c r="C5522" i="14"/>
  <c r="Z5523" i="14"/>
  <c r="W5523" i="14"/>
  <c r="Y5523" i="14" s="1"/>
  <c r="Q5523" i="14"/>
  <c r="C5523" i="14"/>
  <c r="Z5520" i="14"/>
  <c r="W5520" i="14"/>
  <c r="Q5520" i="14"/>
  <c r="C5520" i="14"/>
  <c r="Z5521" i="14"/>
  <c r="W5521" i="14"/>
  <c r="Y5521" i="14" s="1"/>
  <c r="Q5521" i="14"/>
  <c r="C5521" i="14"/>
  <c r="Z5519" i="14"/>
  <c r="W5519" i="14"/>
  <c r="Y5519" i="14" s="1"/>
  <c r="Q5519" i="14"/>
  <c r="C5519" i="14"/>
  <c r="Z5518" i="14"/>
  <c r="W5518" i="14"/>
  <c r="Q5518" i="14"/>
  <c r="C5518" i="14"/>
  <c r="Z5517" i="14"/>
  <c r="W5517" i="14"/>
  <c r="Y5517" i="14" s="1"/>
  <c r="Q5517" i="14"/>
  <c r="C5517" i="14"/>
  <c r="Z5516" i="14"/>
  <c r="W5516" i="14"/>
  <c r="Y5516" i="14" s="1"/>
  <c r="Q5516" i="14"/>
  <c r="C5516" i="14"/>
  <c r="Z5515" i="14"/>
  <c r="W5515" i="14"/>
  <c r="Y5515" i="14" s="1"/>
  <c r="Q5515" i="14"/>
  <c r="C5515" i="14"/>
  <c r="Z5513" i="14"/>
  <c r="W5513" i="14"/>
  <c r="Y5513" i="14" s="1"/>
  <c r="Q5513" i="14"/>
  <c r="C5513" i="14"/>
  <c r="Z5514" i="14"/>
  <c r="W5514" i="14"/>
  <c r="Y5514" i="14" s="1"/>
  <c r="Q5514" i="14"/>
  <c r="C5514" i="14"/>
  <c r="Z5611" i="14"/>
  <c r="W5611" i="14"/>
  <c r="Y5611" i="14" s="1"/>
  <c r="Q5611" i="14"/>
  <c r="C5611" i="14"/>
  <c r="Z6010" i="14"/>
  <c r="W6010" i="14"/>
  <c r="X6010" i="14" s="1"/>
  <c r="Q6010" i="14"/>
  <c r="C6010" i="14"/>
  <c r="Z6009" i="14"/>
  <c r="W6009" i="14"/>
  <c r="Y6009" i="14" s="1"/>
  <c r="Q6009" i="14"/>
  <c r="C6009" i="14"/>
  <c r="Z6008" i="14"/>
  <c r="W6008" i="14"/>
  <c r="Y6008" i="14" s="1"/>
  <c r="Q6008" i="14"/>
  <c r="C6008" i="14"/>
  <c r="Z6007" i="14"/>
  <c r="W6007" i="14"/>
  <c r="Y6007" i="14" s="1"/>
  <c r="Q6007" i="14"/>
  <c r="C6007" i="14"/>
  <c r="Z6006" i="14"/>
  <c r="W6006" i="14"/>
  <c r="Y6006" i="14" s="1"/>
  <c r="Q6006" i="14"/>
  <c r="C6006" i="14"/>
  <c r="Q6005" i="14"/>
  <c r="C6005" i="14"/>
  <c r="Q6004" i="14"/>
  <c r="C6004" i="14"/>
  <c r="Q6003" i="14"/>
  <c r="C6003" i="14"/>
  <c r="Q6002" i="14"/>
  <c r="C6002" i="14"/>
  <c r="Q6001" i="14"/>
  <c r="C6001" i="14"/>
  <c r="Q6000" i="14"/>
  <c r="C6000" i="14"/>
  <c r="Z5999" i="14"/>
  <c r="W5999" i="14"/>
  <c r="Y5999" i="14" s="1"/>
  <c r="Q5999" i="14"/>
  <c r="C5999" i="14"/>
  <c r="Q5998" i="14"/>
  <c r="C5998" i="14"/>
  <c r="Q5997" i="14"/>
  <c r="C5997" i="14"/>
  <c r="Q5996" i="14"/>
  <c r="C5996" i="14"/>
  <c r="Q5995" i="14"/>
  <c r="C5995" i="14"/>
  <c r="Q5994" i="14"/>
  <c r="C5994" i="14"/>
  <c r="Q5993" i="14"/>
  <c r="C5993" i="14"/>
  <c r="Q5992" i="14"/>
  <c r="C5992" i="14"/>
  <c r="Q5991" i="14"/>
  <c r="C5991" i="14"/>
  <c r="Q5990" i="14"/>
  <c r="C5990" i="14"/>
  <c r="Q5989" i="14"/>
  <c r="C5989" i="14"/>
  <c r="Q5988" i="14"/>
  <c r="C5988" i="14"/>
  <c r="Z5987" i="14"/>
  <c r="W5987" i="14"/>
  <c r="Y5987" i="14" s="1"/>
  <c r="Q5987" i="14"/>
  <c r="C5987" i="14"/>
  <c r="Z5986" i="14"/>
  <c r="W5986" i="14"/>
  <c r="Q5986" i="14"/>
  <c r="C5986" i="14"/>
  <c r="Z5985" i="14"/>
  <c r="W5985" i="14"/>
  <c r="Y5985" i="14" s="1"/>
  <c r="Q5985" i="14"/>
  <c r="C5985" i="14"/>
  <c r="Z5984" i="14"/>
  <c r="W5984" i="14"/>
  <c r="Y5984" i="14" s="1"/>
  <c r="Q5984" i="14"/>
  <c r="C5984" i="14"/>
  <c r="Q5980" i="14"/>
  <c r="C5980" i="14"/>
  <c r="Q5979" i="14"/>
  <c r="C5979" i="14"/>
  <c r="Z5978" i="14"/>
  <c r="W5978" i="14"/>
  <c r="Y5978" i="14" s="1"/>
  <c r="Q5978" i="14"/>
  <c r="C5978" i="14"/>
  <c r="Q5977" i="14"/>
  <c r="C5977" i="14"/>
  <c r="Q5976" i="14"/>
  <c r="C5976" i="14"/>
  <c r="Q5975" i="14"/>
  <c r="C5975" i="14"/>
  <c r="Q5974" i="14"/>
  <c r="C5974" i="14"/>
  <c r="Q5973" i="14"/>
  <c r="C5973" i="14"/>
  <c r="Q5972" i="14"/>
  <c r="C5972" i="14"/>
  <c r="Q5971" i="14"/>
  <c r="C5971" i="14"/>
  <c r="Q5970" i="14"/>
  <c r="C5970" i="14"/>
  <c r="Q5969" i="14"/>
  <c r="C5969" i="14"/>
  <c r="Q5968" i="14"/>
  <c r="C5968" i="14"/>
  <c r="Q5967" i="14"/>
  <c r="C5967" i="14"/>
  <c r="Q5966" i="14"/>
  <c r="C5966" i="14"/>
  <c r="Q5965" i="14"/>
  <c r="C5965" i="14"/>
  <c r="Q5964" i="14"/>
  <c r="C5964" i="14"/>
  <c r="Q5963" i="14"/>
  <c r="C5963" i="14"/>
  <c r="Q5962" i="14"/>
  <c r="C5962" i="14"/>
  <c r="Q5961" i="14"/>
  <c r="C5961" i="14"/>
  <c r="Q5960" i="14"/>
  <c r="C5960" i="14"/>
  <c r="Q5959" i="14"/>
  <c r="C5959" i="14"/>
  <c r="Q5958" i="14"/>
  <c r="C5958" i="14"/>
  <c r="Q5957" i="14"/>
  <c r="C5957" i="14"/>
  <c r="Q5956" i="14"/>
  <c r="C5956" i="14"/>
  <c r="Q5955" i="14"/>
  <c r="C5955" i="14"/>
  <c r="Q5954" i="14"/>
  <c r="C5954" i="14"/>
  <c r="Q5953" i="14"/>
  <c r="C5953" i="14"/>
  <c r="Q5952" i="14"/>
  <c r="C5952" i="14"/>
  <c r="Q5951" i="14"/>
  <c r="C5951" i="14"/>
  <c r="Q5950" i="14"/>
  <c r="C5950" i="14"/>
  <c r="Q5949" i="14"/>
  <c r="C5949" i="14"/>
  <c r="Q5948" i="14"/>
  <c r="C5948" i="14"/>
  <c r="Q5947" i="14"/>
  <c r="C5947" i="14"/>
  <c r="Q5946" i="14"/>
  <c r="C5946" i="14"/>
  <c r="Q5945" i="14"/>
  <c r="C5945" i="14"/>
  <c r="Q5944" i="14"/>
  <c r="C5944" i="14"/>
  <c r="Q5943" i="14"/>
  <c r="C5943" i="14"/>
  <c r="Q5942" i="14"/>
  <c r="C5942" i="14"/>
  <c r="Q5941" i="14"/>
  <c r="C5941" i="14"/>
  <c r="Q5940" i="14"/>
  <c r="C5940" i="14"/>
  <c r="Q5939" i="14"/>
  <c r="C5939" i="14"/>
  <c r="Q5938" i="14"/>
  <c r="C5938" i="14"/>
  <c r="Q5937" i="14"/>
  <c r="C5937" i="14"/>
  <c r="Z5936" i="14"/>
  <c r="W5936" i="14"/>
  <c r="Y5936" i="14" s="1"/>
  <c r="Q5936" i="14"/>
  <c r="C5936" i="14"/>
  <c r="Q5935" i="14"/>
  <c r="C5935" i="14"/>
  <c r="Q5934" i="14"/>
  <c r="C5934" i="14"/>
  <c r="Q5932" i="14"/>
  <c r="C5932" i="14"/>
  <c r="Q5931" i="14"/>
  <c r="C5931" i="14"/>
  <c r="Q5930" i="14"/>
  <c r="C5930" i="14"/>
  <c r="Z5929" i="14"/>
  <c r="W5929" i="14"/>
  <c r="Q5929" i="14"/>
  <c r="C5929" i="14"/>
  <c r="Q5928" i="14"/>
  <c r="C5928" i="14"/>
  <c r="Q5927" i="14"/>
  <c r="C5927" i="14"/>
  <c r="Q5926" i="14"/>
  <c r="C5926" i="14"/>
  <c r="Q5925" i="14"/>
  <c r="C5925" i="14"/>
  <c r="Q5924" i="14"/>
  <c r="C5924" i="14"/>
  <c r="Q5923" i="14"/>
  <c r="C5923" i="14"/>
  <c r="Z5921" i="14"/>
  <c r="W5921" i="14"/>
  <c r="Y5921" i="14" s="1"/>
  <c r="Q5921" i="14"/>
  <c r="C5921" i="14"/>
  <c r="Q5920" i="14"/>
  <c r="C5920" i="14"/>
  <c r="Q5919" i="14"/>
  <c r="C5919" i="14"/>
  <c r="Q5918" i="14"/>
  <c r="C5918" i="14"/>
  <c r="Q5917" i="14"/>
  <c r="C5917" i="14"/>
  <c r="Q5916" i="14"/>
  <c r="C5916" i="14"/>
  <c r="Q5915" i="14"/>
  <c r="C5915" i="14"/>
  <c r="Q5914" i="14"/>
  <c r="C5914" i="14"/>
  <c r="Q5913" i="14"/>
  <c r="C5913" i="14"/>
  <c r="Q5912" i="14"/>
  <c r="C5912" i="14"/>
  <c r="Q5911" i="14"/>
  <c r="C5911" i="14"/>
  <c r="Q5910" i="14"/>
  <c r="C5910" i="14"/>
  <c r="Q5909" i="14"/>
  <c r="C5909" i="14"/>
  <c r="Z5908" i="14"/>
  <c r="W5908" i="14"/>
  <c r="Q5908" i="14"/>
  <c r="C5908" i="14"/>
  <c r="Z5907" i="14"/>
  <c r="W5907" i="14"/>
  <c r="Y5907" i="14" s="1"/>
  <c r="Q5907" i="14"/>
  <c r="C5907" i="14"/>
  <c r="Q5904" i="14"/>
  <c r="C5904" i="14"/>
  <c r="Q5903" i="14"/>
  <c r="C5903" i="14"/>
  <c r="Q5901" i="14"/>
  <c r="C5901" i="14"/>
  <c r="Z5900" i="14"/>
  <c r="W5900" i="14"/>
  <c r="X5900" i="14" s="1"/>
  <c r="Q5900" i="14"/>
  <c r="C5900" i="14"/>
  <c r="Z5899" i="14"/>
  <c r="W5899" i="14"/>
  <c r="Y5899" i="14" s="1"/>
  <c r="Q5899" i="14"/>
  <c r="C5899" i="14"/>
  <c r="Q5897" i="14"/>
  <c r="C5897" i="14"/>
  <c r="Q5896" i="14"/>
  <c r="C5896" i="14"/>
  <c r="Q5895" i="14"/>
  <c r="C5895" i="14"/>
  <c r="Q5894" i="14"/>
  <c r="C5894" i="14"/>
  <c r="Q5893" i="14"/>
  <c r="C5893" i="14"/>
  <c r="Q5892" i="14"/>
  <c r="C5892" i="14"/>
  <c r="Q5891" i="14"/>
  <c r="C5891" i="14"/>
  <c r="Q5890" i="14"/>
  <c r="C5890" i="14"/>
  <c r="Q5889" i="14"/>
  <c r="C5889" i="14"/>
  <c r="Q5888" i="14"/>
  <c r="C5888" i="14"/>
  <c r="Q5887" i="14"/>
  <c r="C5887" i="14"/>
  <c r="Q5886" i="14"/>
  <c r="C5886" i="14"/>
  <c r="Q5885" i="14"/>
  <c r="C5885" i="14"/>
  <c r="Q5884" i="14"/>
  <c r="C5884" i="14"/>
  <c r="Q5883" i="14"/>
  <c r="C5883" i="14"/>
  <c r="Q5882" i="14"/>
  <c r="C5882" i="14"/>
  <c r="Q5881" i="14"/>
  <c r="C5881" i="14"/>
  <c r="Z5880" i="14"/>
  <c r="W5880" i="14"/>
  <c r="Y5880" i="14" s="1"/>
  <c r="Q5880" i="14"/>
  <c r="C5880" i="14"/>
  <c r="Z5879" i="14"/>
  <c r="W5879" i="14"/>
  <c r="X5879" i="14" s="1"/>
  <c r="Q5879" i="14"/>
  <c r="C5879" i="14"/>
  <c r="Z5876" i="14"/>
  <c r="W5876" i="14"/>
  <c r="Y5876" i="14" s="1"/>
  <c r="Q5876" i="14"/>
  <c r="C5876" i="14"/>
  <c r="Q5875" i="14"/>
  <c r="C5875" i="14"/>
  <c r="Q5874" i="14"/>
  <c r="C5874" i="14"/>
  <c r="Q5873" i="14"/>
  <c r="C5873" i="14"/>
  <c r="Q5872" i="14"/>
  <c r="C5872" i="14"/>
  <c r="Z5871" i="14"/>
  <c r="W5871" i="14"/>
  <c r="X5871" i="14" s="1"/>
  <c r="Q5871" i="14"/>
  <c r="C5871" i="14"/>
  <c r="Q5870" i="14"/>
  <c r="C5870" i="14"/>
  <c r="Q5869" i="14"/>
  <c r="C5869" i="14"/>
  <c r="Q5868" i="14"/>
  <c r="C5868" i="14"/>
  <c r="Q5867" i="14"/>
  <c r="C5867" i="14"/>
  <c r="Q5866" i="14"/>
  <c r="C5866" i="14"/>
  <c r="Q5865" i="14"/>
  <c r="C5865" i="14"/>
  <c r="Q5864" i="14"/>
  <c r="C5864" i="14"/>
  <c r="Q5863" i="14"/>
  <c r="C5863" i="14"/>
  <c r="Q5862" i="14"/>
  <c r="C5862" i="14"/>
  <c r="Q5861" i="14"/>
  <c r="C5861" i="14"/>
  <c r="Q5860" i="14"/>
  <c r="C5860" i="14"/>
  <c r="Q5859" i="14"/>
  <c r="C5859" i="14"/>
  <c r="Q5858" i="14"/>
  <c r="C5858" i="14"/>
  <c r="Q5857" i="14"/>
  <c r="C5857" i="14"/>
  <c r="Q5856" i="14"/>
  <c r="C5856" i="14"/>
  <c r="Q5855" i="14"/>
  <c r="C5855" i="14"/>
  <c r="Q5854" i="14"/>
  <c r="C5854" i="14"/>
  <c r="Q5853" i="14"/>
  <c r="C5853" i="14"/>
  <c r="Q5852" i="14"/>
  <c r="C5852" i="14"/>
  <c r="Q5851" i="14"/>
  <c r="C5851" i="14"/>
  <c r="Q5850" i="14"/>
  <c r="C5850" i="14"/>
  <c r="Q5849" i="14"/>
  <c r="C5849" i="14"/>
  <c r="Q5848" i="14"/>
  <c r="C5848" i="14"/>
  <c r="Q5847" i="14"/>
  <c r="C5847" i="14"/>
  <c r="Q5846" i="14"/>
  <c r="C5846" i="14"/>
  <c r="Q5845" i="14"/>
  <c r="C5845" i="14"/>
  <c r="Q5844" i="14"/>
  <c r="C5844" i="14"/>
  <c r="Q5843" i="14"/>
  <c r="C5843" i="14"/>
  <c r="Q5842" i="14"/>
  <c r="C5842" i="14"/>
  <c r="Q5841" i="14"/>
  <c r="C5841" i="14"/>
  <c r="Q5840" i="14"/>
  <c r="C5840" i="14"/>
  <c r="Q5839" i="14"/>
  <c r="C5839" i="14"/>
  <c r="Q5838" i="14"/>
  <c r="C5838" i="14"/>
  <c r="Q5837" i="14"/>
  <c r="C5837" i="14"/>
  <c r="Q5836" i="14"/>
  <c r="C5836" i="14"/>
  <c r="Q5835" i="14"/>
  <c r="C5835" i="14"/>
  <c r="Q5834" i="14"/>
  <c r="C5834" i="14"/>
  <c r="Q5833" i="14"/>
  <c r="C5833" i="14"/>
  <c r="Q5832" i="14"/>
  <c r="C5832" i="14"/>
  <c r="Q5831" i="14"/>
  <c r="C5831" i="14"/>
  <c r="Q5830" i="14"/>
  <c r="C5830" i="14"/>
  <c r="Q5829" i="14"/>
  <c r="C5829" i="14"/>
  <c r="Q5828" i="14"/>
  <c r="C5828" i="14"/>
  <c r="Q5827" i="14"/>
  <c r="C5827" i="14"/>
  <c r="Q5826" i="14"/>
  <c r="C5826" i="14"/>
  <c r="Q5825" i="14"/>
  <c r="C5825" i="14"/>
  <c r="Q5824" i="14"/>
  <c r="C5824" i="14"/>
  <c r="Q5823" i="14"/>
  <c r="C5823" i="14"/>
  <c r="Q5822" i="14"/>
  <c r="C5822" i="14"/>
  <c r="Q5821" i="14"/>
  <c r="C5821" i="14"/>
  <c r="Q5820" i="14"/>
  <c r="C5820" i="14"/>
  <c r="Q5819" i="14"/>
  <c r="C5819" i="14"/>
  <c r="Q5818" i="14"/>
  <c r="C5818" i="14"/>
  <c r="Q5817" i="14"/>
  <c r="C5817" i="14"/>
  <c r="Q5816" i="14"/>
  <c r="C5816" i="14"/>
  <c r="Q5815" i="14"/>
  <c r="C5815" i="14"/>
  <c r="Q5814" i="14"/>
  <c r="C5814" i="14"/>
  <c r="Q5813" i="14"/>
  <c r="C5813" i="14"/>
  <c r="Q5812" i="14"/>
  <c r="C5812" i="14"/>
  <c r="Q5811" i="14"/>
  <c r="C5811" i="14"/>
  <c r="Q5810" i="14"/>
  <c r="C5810" i="14"/>
  <c r="Q5809" i="14"/>
  <c r="C5809" i="14"/>
  <c r="Q5808" i="14"/>
  <c r="C5808" i="14"/>
  <c r="Q5807" i="14"/>
  <c r="C5807" i="14"/>
  <c r="Q5806" i="14"/>
  <c r="C5806" i="14"/>
  <c r="Q5805" i="14"/>
  <c r="C5805" i="14"/>
  <c r="Q5804" i="14"/>
  <c r="C5804" i="14"/>
  <c r="Q5803" i="14"/>
  <c r="C5803" i="14"/>
  <c r="Q5802" i="14"/>
  <c r="C5802" i="14"/>
  <c r="Q5801" i="14"/>
  <c r="C5801" i="14"/>
  <c r="Z5800" i="14"/>
  <c r="W5800" i="14"/>
  <c r="Q5800" i="14"/>
  <c r="C5800" i="14"/>
  <c r="Q5799" i="14"/>
  <c r="C5799" i="14"/>
  <c r="Q5798" i="14"/>
  <c r="C5798" i="14"/>
  <c r="Q5797" i="14"/>
  <c r="C5797" i="14"/>
  <c r="Q5796" i="14"/>
  <c r="C5796" i="14"/>
  <c r="Q5795" i="14"/>
  <c r="C5795" i="14"/>
  <c r="Q5794" i="14"/>
  <c r="C5794" i="14"/>
  <c r="Q5793" i="14"/>
  <c r="C5793" i="14"/>
  <c r="Q5792" i="14"/>
  <c r="C5792" i="14"/>
  <c r="Q5791" i="14"/>
  <c r="C5791" i="14"/>
  <c r="Q5790" i="14"/>
  <c r="C5790" i="14"/>
  <c r="Q5789" i="14"/>
  <c r="C5789" i="14"/>
  <c r="Q5788" i="14"/>
  <c r="C5788" i="14"/>
  <c r="Q5787" i="14"/>
  <c r="C5787" i="14"/>
  <c r="Q5786" i="14"/>
  <c r="C5786" i="14"/>
  <c r="Q5785" i="14"/>
  <c r="C5785" i="14"/>
  <c r="Q5784" i="14"/>
  <c r="C5784" i="14"/>
  <c r="Q5783" i="14"/>
  <c r="C5783" i="14"/>
  <c r="Q5782" i="14"/>
  <c r="C5782" i="14"/>
  <c r="Q5781" i="14"/>
  <c r="C5781" i="14"/>
  <c r="Q5780" i="14"/>
  <c r="C5780" i="14"/>
  <c r="Q5779" i="14"/>
  <c r="C5779" i="14"/>
  <c r="Q5778" i="14"/>
  <c r="C5778" i="14"/>
  <c r="Q5777" i="14"/>
  <c r="C5777" i="14"/>
  <c r="Q5776" i="14"/>
  <c r="C5776" i="14"/>
  <c r="Q5775" i="14"/>
  <c r="C5775" i="14"/>
  <c r="Q5774" i="14"/>
  <c r="C5774" i="14"/>
  <c r="Q5773" i="14"/>
  <c r="C5773" i="14"/>
  <c r="Q5772" i="14"/>
  <c r="C5772" i="14"/>
  <c r="Q5771" i="14"/>
  <c r="C5771" i="14"/>
  <c r="Q5770" i="14"/>
  <c r="C5770" i="14"/>
  <c r="Q5769" i="14"/>
  <c r="C5769" i="14"/>
  <c r="Q5768" i="14"/>
  <c r="C5768" i="14"/>
  <c r="Q5767" i="14"/>
  <c r="C5767" i="14"/>
  <c r="Q5766" i="14"/>
  <c r="C5766" i="14"/>
  <c r="Q5765" i="14"/>
  <c r="C5765" i="14"/>
  <c r="Q5764" i="14"/>
  <c r="C5764" i="14"/>
  <c r="Q5763" i="14"/>
  <c r="C5763" i="14"/>
  <c r="Q5762" i="14"/>
  <c r="C5762" i="14"/>
  <c r="Q5761" i="14"/>
  <c r="C5761" i="14"/>
  <c r="Q5760" i="14"/>
  <c r="C5760" i="14"/>
  <c r="Z5759" i="14"/>
  <c r="W5759" i="14"/>
  <c r="Y5759" i="14" s="1"/>
  <c r="Q5759" i="14"/>
  <c r="C5759" i="14"/>
  <c r="Q5758" i="14"/>
  <c r="C5758" i="14"/>
  <c r="Q5757" i="14"/>
  <c r="C5757" i="14"/>
  <c r="Q5756" i="14"/>
  <c r="C5756" i="14"/>
  <c r="Q5755" i="14"/>
  <c r="C5755" i="14"/>
  <c r="Q5754" i="14"/>
  <c r="C5754" i="14"/>
  <c r="Q5753" i="14"/>
  <c r="C5753" i="14"/>
  <c r="Q5752" i="14"/>
  <c r="C5752" i="14"/>
  <c r="Q5751" i="14"/>
  <c r="C5751" i="14"/>
  <c r="Q5750" i="14"/>
  <c r="C5750" i="14"/>
  <c r="Q5749" i="14"/>
  <c r="C5749" i="14"/>
  <c r="Q5748" i="14"/>
  <c r="C5748" i="14"/>
  <c r="Q5747" i="14"/>
  <c r="C5747" i="14"/>
  <c r="Q5746" i="14"/>
  <c r="C5746" i="14"/>
  <c r="Z5745" i="14"/>
  <c r="W5745" i="14"/>
  <c r="Y5745" i="14" s="1"/>
  <c r="Q5745" i="14"/>
  <c r="C5745" i="14"/>
  <c r="Z5744" i="14"/>
  <c r="W5744" i="14"/>
  <c r="Y5744" i="14" s="1"/>
  <c r="Q5744" i="14"/>
  <c r="C5744" i="14"/>
  <c r="Q5743" i="14"/>
  <c r="C5743" i="14"/>
  <c r="Q5742" i="14"/>
  <c r="C5742" i="14"/>
  <c r="Q5741" i="14"/>
  <c r="C5741" i="14"/>
  <c r="Q5740" i="14"/>
  <c r="C5740" i="14"/>
  <c r="Q5739" i="14"/>
  <c r="C5739" i="14"/>
  <c r="Q5738" i="14"/>
  <c r="C5738" i="14"/>
  <c r="Q5737" i="14"/>
  <c r="C5737" i="14"/>
  <c r="Q5736" i="14"/>
  <c r="C5736" i="14"/>
  <c r="Q5735" i="14"/>
  <c r="C5735" i="14"/>
  <c r="Q5734" i="14"/>
  <c r="C5734" i="14"/>
  <c r="Q5733" i="14"/>
  <c r="C5733" i="14"/>
  <c r="Q5732" i="14"/>
  <c r="C5732" i="14"/>
  <c r="Q5731" i="14"/>
  <c r="C5731" i="14"/>
  <c r="Q5730" i="14"/>
  <c r="C5730" i="14"/>
  <c r="Q5729" i="14"/>
  <c r="C5729" i="14"/>
  <c r="Q5728" i="14"/>
  <c r="C5728" i="14"/>
  <c r="Q5727" i="14"/>
  <c r="C5727" i="14"/>
  <c r="Q5726" i="14"/>
  <c r="C5726" i="14"/>
  <c r="Q5725" i="14"/>
  <c r="C5725" i="14"/>
  <c r="Q5724" i="14"/>
  <c r="C5724" i="14"/>
  <c r="Q5723" i="14"/>
  <c r="C5723" i="14"/>
  <c r="Q5722" i="14"/>
  <c r="C5722" i="14"/>
  <c r="Q5721" i="14"/>
  <c r="C5721" i="14"/>
  <c r="Q5720" i="14"/>
  <c r="C5720" i="14"/>
  <c r="Q5719" i="14"/>
  <c r="C5719" i="14"/>
  <c r="Q5718" i="14"/>
  <c r="C5718" i="14"/>
  <c r="Q5717" i="14"/>
  <c r="C5717" i="14"/>
  <c r="Z5716" i="14"/>
  <c r="W5716" i="14"/>
  <c r="Y5716" i="14" s="1"/>
  <c r="Q5716" i="14"/>
  <c r="C5716" i="14"/>
  <c r="Q5715" i="14"/>
  <c r="C5715" i="14"/>
  <c r="Q5714" i="14"/>
  <c r="C5714" i="14"/>
  <c r="Q5713" i="14"/>
  <c r="C5713" i="14"/>
  <c r="Q5712" i="14"/>
  <c r="C5712" i="14"/>
  <c r="Q5711" i="14"/>
  <c r="C5711" i="14"/>
  <c r="Q5710" i="14"/>
  <c r="C5710" i="14"/>
  <c r="Q5709" i="14"/>
  <c r="C5709" i="14"/>
  <c r="Q5708" i="14"/>
  <c r="C5708" i="14"/>
  <c r="Q5707" i="14"/>
  <c r="C5707" i="14"/>
  <c r="Q5706" i="14"/>
  <c r="C5706" i="14"/>
  <c r="Z5705" i="14"/>
  <c r="W5705" i="14"/>
  <c r="Q5705" i="14"/>
  <c r="C5705" i="14"/>
  <c r="Q5703" i="14"/>
  <c r="C5703" i="14"/>
  <c r="Q5702" i="14"/>
  <c r="C5702" i="14"/>
  <c r="Q5701" i="14"/>
  <c r="C5701" i="14"/>
  <c r="Q5700" i="14"/>
  <c r="C5700" i="14"/>
  <c r="Q5699" i="14"/>
  <c r="C5699" i="14"/>
  <c r="Q5698" i="14"/>
  <c r="C5698" i="14"/>
  <c r="Q5697" i="14"/>
  <c r="C5697" i="14"/>
  <c r="Q5696" i="14"/>
  <c r="C5696" i="14"/>
  <c r="Q5695" i="14"/>
  <c r="C5695" i="14"/>
  <c r="Q5694" i="14"/>
  <c r="C5694" i="14"/>
  <c r="Q5693" i="14"/>
  <c r="C5693" i="14"/>
  <c r="Q5692" i="14"/>
  <c r="C5692" i="14"/>
  <c r="Q5691" i="14"/>
  <c r="C5691" i="14"/>
  <c r="Q5690" i="14"/>
  <c r="C5690" i="14"/>
  <c r="Q5689" i="14"/>
  <c r="C5689" i="14"/>
  <c r="Q5688" i="14"/>
  <c r="C5688" i="14"/>
  <c r="Q5687" i="14"/>
  <c r="C5687" i="14"/>
  <c r="Z5686" i="14"/>
  <c r="W5686" i="14"/>
  <c r="Q5686" i="14"/>
  <c r="C5686" i="14"/>
  <c r="Q5685" i="14"/>
  <c r="C5685" i="14"/>
  <c r="Q5684" i="14"/>
  <c r="C5684" i="14"/>
  <c r="Q5683" i="14"/>
  <c r="C5683" i="14"/>
  <c r="Q5682" i="14"/>
  <c r="C5682" i="14"/>
  <c r="Q5681" i="14"/>
  <c r="C5681" i="14"/>
  <c r="Q5680" i="14"/>
  <c r="C5680" i="14"/>
  <c r="Q5679" i="14"/>
  <c r="C5679" i="14"/>
  <c r="Q5677" i="14"/>
  <c r="C5677" i="14"/>
  <c r="Q5676" i="14"/>
  <c r="C5676" i="14"/>
  <c r="Q5675" i="14"/>
  <c r="C5675" i="14"/>
  <c r="Q5674" i="14"/>
  <c r="C5674" i="14"/>
  <c r="Q5673" i="14"/>
  <c r="C5673" i="14"/>
  <c r="Q5672" i="14"/>
  <c r="C5672" i="14"/>
  <c r="Z5671" i="14"/>
  <c r="W5671" i="14"/>
  <c r="Q5671" i="14"/>
  <c r="C5671" i="14"/>
  <c r="Q5670" i="14"/>
  <c r="C5670" i="14"/>
  <c r="Q5669" i="14"/>
  <c r="C5669" i="14"/>
  <c r="Q5668" i="14"/>
  <c r="C5668" i="14"/>
  <c r="Q5667" i="14"/>
  <c r="C5667" i="14"/>
  <c r="Q5666" i="14"/>
  <c r="C5666" i="14"/>
  <c r="Q5665" i="14"/>
  <c r="C5665" i="14"/>
  <c r="Q5664" i="14"/>
  <c r="C5664" i="14"/>
  <c r="Q5663" i="14"/>
  <c r="C5663" i="14"/>
  <c r="Q5662" i="14"/>
  <c r="C5662" i="14"/>
  <c r="Q5661" i="14"/>
  <c r="C5661" i="14"/>
  <c r="Q5660" i="14"/>
  <c r="C5660" i="14"/>
  <c r="Q5659" i="14"/>
  <c r="C5659" i="14"/>
  <c r="Q5658" i="14"/>
  <c r="C5658" i="14"/>
  <c r="Q5657" i="14"/>
  <c r="C5657" i="14"/>
  <c r="Q5656" i="14"/>
  <c r="C5656" i="14"/>
  <c r="Q5655" i="14"/>
  <c r="C5655" i="14"/>
  <c r="Q5654" i="14"/>
  <c r="C5654" i="14"/>
  <c r="Q5653" i="14"/>
  <c r="C5653" i="14"/>
  <c r="Q5652" i="14"/>
  <c r="C5652" i="14"/>
  <c r="Q5651" i="14"/>
  <c r="C5651" i="14"/>
  <c r="Q5650" i="14"/>
  <c r="C5650" i="14"/>
  <c r="Q5649" i="14"/>
  <c r="C5649" i="14"/>
  <c r="Q5648" i="14"/>
  <c r="C5648" i="14"/>
  <c r="Q5647" i="14"/>
  <c r="C5647" i="14"/>
  <c r="Q5646" i="14"/>
  <c r="C5646" i="14"/>
  <c r="Q5645" i="14"/>
  <c r="C5645" i="14"/>
  <c r="Q5644" i="14"/>
  <c r="C5644" i="14"/>
  <c r="Q5643" i="14"/>
  <c r="C5643" i="14"/>
  <c r="Q5642" i="14"/>
  <c r="C5642" i="14"/>
  <c r="Q5641" i="14"/>
  <c r="C5641" i="14"/>
  <c r="Z5640" i="14"/>
  <c r="W5640" i="14"/>
  <c r="Y5640" i="14" s="1"/>
  <c r="Q5640" i="14"/>
  <c r="C5640" i="14"/>
  <c r="Q5639" i="14"/>
  <c r="C5639" i="14"/>
  <c r="Q5638" i="14"/>
  <c r="C5638" i="14"/>
  <c r="Q5637" i="14"/>
  <c r="C5637" i="14"/>
  <c r="Z5636" i="14"/>
  <c r="W5636" i="14"/>
  <c r="Y5636" i="14" s="1"/>
  <c r="Q5636" i="14"/>
  <c r="C5636" i="14"/>
  <c r="Q5635" i="14"/>
  <c r="C5635" i="14"/>
  <c r="Q5634" i="14"/>
  <c r="C5634" i="14"/>
  <c r="Q5633" i="14"/>
  <c r="C5633" i="14"/>
  <c r="Q5632" i="14"/>
  <c r="C5632" i="14"/>
  <c r="Q5631" i="14"/>
  <c r="C5631" i="14"/>
  <c r="Z5630" i="14"/>
  <c r="W5630" i="14"/>
  <c r="Y5630" i="14" s="1"/>
  <c r="Q5630" i="14"/>
  <c r="C5630" i="14"/>
  <c r="Z5629" i="14"/>
  <c r="W5629" i="14"/>
  <c r="Q5629" i="14"/>
  <c r="C5629" i="14"/>
  <c r="Z5628" i="14"/>
  <c r="W5628" i="14"/>
  <c r="Y5628" i="14" s="1"/>
  <c r="Q5628" i="14"/>
  <c r="C5628" i="14"/>
  <c r="Z5627" i="14"/>
  <c r="W5627" i="14"/>
  <c r="X5627" i="14" s="1"/>
  <c r="Q5627" i="14"/>
  <c r="C5627" i="14"/>
  <c r="Z5626" i="14"/>
  <c r="W5626" i="14"/>
  <c r="Y5626" i="14" s="1"/>
  <c r="Q5626" i="14"/>
  <c r="C5626" i="14"/>
  <c r="Q5625" i="14"/>
  <c r="C5625" i="14"/>
  <c r="Q5624" i="14"/>
  <c r="C5624" i="14"/>
  <c r="Q5623" i="14"/>
  <c r="C5623" i="14"/>
  <c r="Z5622" i="14"/>
  <c r="W5622" i="14"/>
  <c r="Y5622" i="14" s="1"/>
  <c r="Q5622" i="14"/>
  <c r="C5622" i="14"/>
  <c r="Z5621" i="14"/>
  <c r="W5621" i="14"/>
  <c r="Y5621" i="14" s="1"/>
  <c r="Q5621" i="14"/>
  <c r="C5621" i="14"/>
  <c r="Z5620" i="14"/>
  <c r="W5620" i="14"/>
  <c r="Y5620" i="14" s="1"/>
  <c r="Q5620" i="14"/>
  <c r="C5620" i="14"/>
  <c r="Z5619" i="14"/>
  <c r="W5619" i="14"/>
  <c r="Q5619" i="14"/>
  <c r="C5619" i="14"/>
  <c r="Z5618" i="14"/>
  <c r="W5618" i="14"/>
  <c r="Y5618" i="14" s="1"/>
  <c r="Q5618" i="14"/>
  <c r="C5618" i="14"/>
  <c r="Z5617" i="14"/>
  <c r="W5617" i="14"/>
  <c r="X5617" i="14" s="1"/>
  <c r="Q5617" i="14"/>
  <c r="C5617" i="14"/>
  <c r="Z5616" i="14"/>
  <c r="W5616" i="14"/>
  <c r="Y5616" i="14" s="1"/>
  <c r="Q5616" i="14"/>
  <c r="C5616" i="14"/>
  <c r="Z5615" i="14"/>
  <c r="W5615" i="14"/>
  <c r="X5615" i="14" s="1"/>
  <c r="Q5615" i="14"/>
  <c r="C5615" i="14"/>
  <c r="Z5614" i="14"/>
  <c r="W5614" i="14"/>
  <c r="Y5614" i="14" s="1"/>
  <c r="Q5614" i="14"/>
  <c r="C5614" i="14"/>
  <c r="Z5613" i="14"/>
  <c r="W5613" i="14"/>
  <c r="Y5613" i="14" s="1"/>
  <c r="Q5613" i="14"/>
  <c r="C5613" i="14"/>
  <c r="Z5612" i="14"/>
  <c r="W5612" i="14"/>
  <c r="Y5612" i="14" s="1"/>
  <c r="Q5612" i="14"/>
  <c r="C5612" i="14"/>
  <c r="Z6011" i="14"/>
  <c r="W6011" i="14"/>
  <c r="X6011" i="14" s="1"/>
  <c r="Q6011" i="14"/>
  <c r="C6011" i="14"/>
  <c r="Z5983" i="14"/>
  <c r="W5983" i="14"/>
  <c r="Y5983" i="14" s="1"/>
  <c r="Q5983" i="14"/>
  <c r="C5983" i="14"/>
  <c r="Z5982" i="14"/>
  <c r="W5982" i="14"/>
  <c r="Y5982" i="14" s="1"/>
  <c r="Q5982" i="14"/>
  <c r="C5982" i="14"/>
  <c r="Z5981" i="14"/>
  <c r="W5981" i="14"/>
  <c r="Y5981" i="14" s="1"/>
  <c r="Q5981" i="14"/>
  <c r="C5981" i="14"/>
  <c r="Z5933" i="14"/>
  <c r="W5933" i="14"/>
  <c r="Q5933" i="14"/>
  <c r="C5933" i="14"/>
  <c r="Z5922" i="14"/>
  <c r="W5922" i="14"/>
  <c r="Y5922" i="14" s="1"/>
  <c r="Q5922" i="14"/>
  <c r="C5922" i="14"/>
  <c r="Z5906" i="14"/>
  <c r="W5906" i="14"/>
  <c r="Y5906" i="14" s="1"/>
  <c r="Q5906" i="14"/>
  <c r="C5906" i="14"/>
  <c r="Z5905" i="14"/>
  <c r="W5905" i="14"/>
  <c r="Q5905" i="14"/>
  <c r="C5905" i="14"/>
  <c r="Z5902" i="14"/>
  <c r="W5902" i="14"/>
  <c r="Y5902" i="14" s="1"/>
  <c r="Q5902" i="14"/>
  <c r="C5902" i="14"/>
  <c r="Z5898" i="14"/>
  <c r="W5898" i="14"/>
  <c r="Y5898" i="14" s="1"/>
  <c r="Q5898" i="14"/>
  <c r="C5898" i="14"/>
  <c r="Z5878" i="14"/>
  <c r="W5878" i="14"/>
  <c r="Q5878" i="14"/>
  <c r="C5878" i="14"/>
  <c r="Z5877" i="14"/>
  <c r="W5877" i="14"/>
  <c r="Y5877" i="14" s="1"/>
  <c r="Q5877" i="14"/>
  <c r="C5877" i="14"/>
  <c r="Z5704" i="14"/>
  <c r="W5704" i="14"/>
  <c r="Y5704" i="14" s="1"/>
  <c r="Q5704" i="14"/>
  <c r="C5704" i="14"/>
  <c r="Z5678" i="14"/>
  <c r="W5678" i="14"/>
  <c r="Y5678" i="14" s="1"/>
  <c r="Q5678" i="14"/>
  <c r="C5678" i="14"/>
  <c r="Z5610" i="14"/>
  <c r="W5610" i="14"/>
  <c r="Y5610" i="14" s="1"/>
  <c r="Q5610" i="14"/>
  <c r="C5610" i="14"/>
  <c r="Z5609" i="14"/>
  <c r="W5609" i="14"/>
  <c r="Y5609" i="14" s="1"/>
  <c r="Q5609" i="14"/>
  <c r="C5609" i="14"/>
  <c r="Z5599" i="14"/>
  <c r="W5599" i="14"/>
  <c r="Q5599" i="14"/>
  <c r="C5599" i="14"/>
  <c r="Z5597" i="14"/>
  <c r="W5597" i="14"/>
  <c r="Y5597" i="14" s="1"/>
  <c r="Q5597" i="14"/>
  <c r="C5597" i="14"/>
  <c r="Z5596" i="14"/>
  <c r="W5596" i="14"/>
  <c r="X5596" i="14" s="1"/>
  <c r="Q5596" i="14"/>
  <c r="C5596" i="14"/>
  <c r="Z5606" i="14"/>
  <c r="W5606" i="14"/>
  <c r="Q5606" i="14"/>
  <c r="C5606" i="14"/>
  <c r="Z5602" i="14"/>
  <c r="W5602" i="14"/>
  <c r="Y5602" i="14" s="1"/>
  <c r="Q5602" i="14"/>
  <c r="C5602" i="14"/>
  <c r="Z5595" i="14"/>
  <c r="W5595" i="14"/>
  <c r="Y5595" i="14" s="1"/>
  <c r="Q5595" i="14"/>
  <c r="C5595" i="14"/>
  <c r="Z5600" i="14"/>
  <c r="W5600" i="14"/>
  <c r="Y5600" i="14" s="1"/>
  <c r="Q5600" i="14"/>
  <c r="C5600" i="14"/>
  <c r="Z5603" i="14"/>
  <c r="W5603" i="14"/>
  <c r="Y5603" i="14" s="1"/>
  <c r="Q5603" i="14"/>
  <c r="C5603" i="14"/>
  <c r="Z5608" i="14"/>
  <c r="W5608" i="14"/>
  <c r="X5608" i="14" s="1"/>
  <c r="Q5608" i="14"/>
  <c r="C5608" i="14"/>
  <c r="Z5607" i="14"/>
  <c r="W5607" i="14"/>
  <c r="Y5607" i="14" s="1"/>
  <c r="Q5607" i="14"/>
  <c r="C5607" i="14"/>
  <c r="Z5598" i="14"/>
  <c r="W5598" i="14"/>
  <c r="Q5598" i="14"/>
  <c r="C5598" i="14"/>
  <c r="Z5605" i="14"/>
  <c r="W5605" i="14"/>
  <c r="Y5605" i="14" s="1"/>
  <c r="Q5605" i="14"/>
  <c r="C5605" i="14"/>
  <c r="Z5601" i="14"/>
  <c r="W5601" i="14"/>
  <c r="Y5601" i="14" s="1"/>
  <c r="Q5601" i="14"/>
  <c r="C5601" i="14"/>
  <c r="Z5604" i="14"/>
  <c r="W5604" i="14"/>
  <c r="Y5604" i="14" s="1"/>
  <c r="Q5604" i="14"/>
  <c r="C5604" i="14"/>
  <c r="Z4913" i="14"/>
  <c r="W4913" i="14"/>
  <c r="Y4913" i="14" s="1"/>
  <c r="Q4913" i="14"/>
  <c r="C4913" i="14"/>
  <c r="Z4809" i="14"/>
  <c r="W4809" i="14"/>
  <c r="Y4809" i="14" s="1"/>
  <c r="Q4809" i="14"/>
  <c r="C4809" i="14"/>
  <c r="Z4805" i="14"/>
  <c r="W4805" i="14"/>
  <c r="X4805" i="14" s="1"/>
  <c r="Q4805" i="14"/>
  <c r="C4805" i="14"/>
  <c r="Z5087" i="14"/>
  <c r="W5087" i="14"/>
  <c r="Y5087" i="14" s="1"/>
  <c r="Q5087" i="14"/>
  <c r="C5087" i="14"/>
  <c r="Z4863" i="14"/>
  <c r="W4863" i="14"/>
  <c r="X4863" i="14" s="1"/>
  <c r="Q4863" i="14"/>
  <c r="C4863" i="14"/>
  <c r="Z4717" i="14"/>
  <c r="W4717" i="14"/>
  <c r="X4717" i="14" s="1"/>
  <c r="Q4717" i="14"/>
  <c r="C4717" i="14"/>
  <c r="Z4703" i="14"/>
  <c r="W4703" i="14"/>
  <c r="X4703" i="14" s="1"/>
  <c r="Q4703" i="14"/>
  <c r="C4703" i="14"/>
  <c r="Z4716" i="14"/>
  <c r="W4716" i="14"/>
  <c r="X4716" i="14" s="1"/>
  <c r="Q4716" i="14"/>
  <c r="C4716" i="14"/>
  <c r="Z5328" i="14"/>
  <c r="W5328" i="14"/>
  <c r="X5328" i="14" s="1"/>
  <c r="Q5328" i="14"/>
  <c r="C5328" i="14"/>
  <c r="Z5327" i="14"/>
  <c r="W5327" i="14"/>
  <c r="X5327" i="14" s="1"/>
  <c r="Q5327" i="14"/>
  <c r="C5327" i="14"/>
  <c r="Z5478" i="14"/>
  <c r="W5478" i="14"/>
  <c r="Q5478" i="14"/>
  <c r="C5478" i="14"/>
  <c r="Z5250" i="14"/>
  <c r="W5250" i="14"/>
  <c r="X5250" i="14" s="1"/>
  <c r="Q5250" i="14"/>
  <c r="C5250" i="14"/>
  <c r="Z4618" i="14"/>
  <c r="W4618" i="14"/>
  <c r="X4618" i="14" s="1"/>
  <c r="Q4618" i="14"/>
  <c r="C4618" i="14"/>
  <c r="Z5477" i="14"/>
  <c r="W5477" i="14"/>
  <c r="X5477" i="14" s="1"/>
  <c r="Q5477" i="14"/>
  <c r="C5477" i="14"/>
  <c r="Z4972" i="14"/>
  <c r="W4972" i="14"/>
  <c r="X4972" i="14" s="1"/>
  <c r="Q4972" i="14"/>
  <c r="C4972" i="14"/>
  <c r="Z4783" i="14"/>
  <c r="W4783" i="14"/>
  <c r="X4783" i="14" s="1"/>
  <c r="Q4783" i="14"/>
  <c r="C4783" i="14"/>
  <c r="Z5386" i="14"/>
  <c r="W5386" i="14"/>
  <c r="Q5386" i="14"/>
  <c r="C5386" i="14"/>
  <c r="Z5304" i="14"/>
  <c r="W5304" i="14"/>
  <c r="X5304" i="14" s="1"/>
  <c r="Q5304" i="14"/>
  <c r="C5304" i="14"/>
  <c r="Z5303" i="14"/>
  <c r="W5303" i="14"/>
  <c r="X5303" i="14" s="1"/>
  <c r="Q5303" i="14"/>
  <c r="C5303" i="14"/>
  <c r="Z5107" i="14"/>
  <c r="W5107" i="14"/>
  <c r="X5107" i="14" s="1"/>
  <c r="Q5107" i="14"/>
  <c r="C5107" i="14"/>
  <c r="Z5249" i="14"/>
  <c r="W5249" i="14"/>
  <c r="X5249" i="14" s="1"/>
  <c r="Q5249" i="14"/>
  <c r="C5249" i="14"/>
  <c r="Z5119" i="14"/>
  <c r="W5119" i="14"/>
  <c r="X5119" i="14" s="1"/>
  <c r="Q5119" i="14"/>
  <c r="C5119" i="14"/>
  <c r="Z5173" i="14"/>
  <c r="W5173" i="14"/>
  <c r="X5173" i="14" s="1"/>
  <c r="Q5173" i="14"/>
  <c r="C5173" i="14"/>
  <c r="Z5158" i="14"/>
  <c r="W5158" i="14"/>
  <c r="X5158" i="14" s="1"/>
  <c r="Q5158" i="14"/>
  <c r="C5158" i="14"/>
  <c r="Z4971" i="14"/>
  <c r="W4971" i="14"/>
  <c r="X4971" i="14" s="1"/>
  <c r="Q4971" i="14"/>
  <c r="C4971" i="14"/>
  <c r="Z4925" i="14"/>
  <c r="W4925" i="14"/>
  <c r="X4925" i="14" s="1"/>
  <c r="Q4925" i="14"/>
  <c r="C4925" i="14"/>
  <c r="Z5302" i="14"/>
  <c r="W5302" i="14"/>
  <c r="Q5302" i="14"/>
  <c r="C5302" i="14"/>
  <c r="Z5359" i="14"/>
  <c r="W5359" i="14"/>
  <c r="X5359" i="14" s="1"/>
  <c r="Q5359" i="14"/>
  <c r="C5359" i="14"/>
  <c r="Z5283" i="14"/>
  <c r="W5283" i="14"/>
  <c r="Q5283" i="14"/>
  <c r="C5283" i="14"/>
  <c r="Z4585" i="14"/>
  <c r="W4585" i="14"/>
  <c r="X4585" i="14" s="1"/>
  <c r="Q4585" i="14"/>
  <c r="C4585" i="14"/>
  <c r="Z5015" i="14"/>
  <c r="W5015" i="14"/>
  <c r="Y5015" i="14" s="1"/>
  <c r="Q5015" i="14"/>
  <c r="C5015" i="14"/>
  <c r="Z5358" i="14"/>
  <c r="W5358" i="14"/>
  <c r="X5358" i="14" s="1"/>
  <c r="Q5358" i="14"/>
  <c r="C5358" i="14"/>
  <c r="Z4674" i="14"/>
  <c r="W4674" i="14"/>
  <c r="Y4674" i="14" s="1"/>
  <c r="Q4674" i="14"/>
  <c r="C4674" i="14"/>
  <c r="Z4593" i="14"/>
  <c r="W4593" i="14"/>
  <c r="X4593" i="14" s="1"/>
  <c r="Q4593" i="14"/>
  <c r="C4593" i="14"/>
  <c r="Z4912" i="14"/>
  <c r="W4912" i="14"/>
  <c r="Y4912" i="14" s="1"/>
  <c r="Q4912" i="14"/>
  <c r="C4912" i="14"/>
  <c r="Z5282" i="14"/>
  <c r="W5282" i="14"/>
  <c r="X5282" i="14" s="1"/>
  <c r="Q5282" i="14"/>
  <c r="C5282" i="14"/>
  <c r="Z5420" i="14"/>
  <c r="W5420" i="14"/>
  <c r="Y5420" i="14" s="1"/>
  <c r="Q5420" i="14"/>
  <c r="C5420" i="14"/>
  <c r="Z4735" i="14"/>
  <c r="W4735" i="14"/>
  <c r="X4735" i="14" s="1"/>
  <c r="Q4735" i="14"/>
  <c r="C4735" i="14"/>
  <c r="Z4673" i="14"/>
  <c r="W4673" i="14"/>
  <c r="Y4673" i="14" s="1"/>
  <c r="Q4673" i="14"/>
  <c r="C4673" i="14"/>
  <c r="Z4547" i="14"/>
  <c r="W4547" i="14"/>
  <c r="X4547" i="14" s="1"/>
  <c r="Q4547" i="14"/>
  <c r="C4547" i="14"/>
  <c r="Z5157" i="14"/>
  <c r="W5157" i="14"/>
  <c r="Q5157" i="14"/>
  <c r="C5157" i="14"/>
  <c r="Z5142" i="14"/>
  <c r="W5142" i="14"/>
  <c r="X5142" i="14" s="1"/>
  <c r="Q5142" i="14"/>
  <c r="C5142" i="14"/>
  <c r="Z5046" i="14"/>
  <c r="W5046" i="14"/>
  <c r="X5046" i="14" s="1"/>
  <c r="Q5046" i="14"/>
  <c r="C5046" i="14"/>
  <c r="Z5045" i="14"/>
  <c r="W5045" i="14"/>
  <c r="X5045" i="14" s="1"/>
  <c r="Q5045" i="14"/>
  <c r="C5045" i="14"/>
  <c r="Z4617" i="14"/>
  <c r="W4617" i="14"/>
  <c r="Y4617" i="14" s="1"/>
  <c r="Q4617" i="14"/>
  <c r="C4617" i="14"/>
  <c r="Z5011" i="14"/>
  <c r="W5011" i="14"/>
  <c r="X5011" i="14" s="1"/>
  <c r="Q5011" i="14"/>
  <c r="C5011" i="14"/>
  <c r="Z4672" i="14"/>
  <c r="W4672" i="14"/>
  <c r="Y4672" i="14" s="1"/>
  <c r="Q4672" i="14"/>
  <c r="C4672" i="14"/>
  <c r="Z5389" i="14"/>
  <c r="W5389" i="14"/>
  <c r="X5389" i="14" s="1"/>
  <c r="Q5389" i="14"/>
  <c r="C5389" i="14"/>
  <c r="Z5500" i="14"/>
  <c r="W5500" i="14"/>
  <c r="Y5500" i="14" s="1"/>
  <c r="Q5500" i="14"/>
  <c r="C5500" i="14"/>
  <c r="Z5010" i="14"/>
  <c r="W5010" i="14"/>
  <c r="Q5010" i="14"/>
  <c r="C5010" i="14"/>
  <c r="Z5261" i="14"/>
  <c r="W5261" i="14"/>
  <c r="Y5261" i="14" s="1"/>
  <c r="Q5261" i="14"/>
  <c r="C5261" i="14"/>
  <c r="Z5014" i="14"/>
  <c r="W5014" i="14"/>
  <c r="Y5014" i="14" s="1"/>
  <c r="Q5014" i="14"/>
  <c r="C5014" i="14"/>
  <c r="Z4724" i="14"/>
  <c r="W4724" i="14"/>
  <c r="Q4724" i="14"/>
  <c r="C4724" i="14"/>
  <c r="Z5219" i="14"/>
  <c r="W5219" i="14"/>
  <c r="Y5219" i="14" s="1"/>
  <c r="Q5219" i="14"/>
  <c r="C5219" i="14"/>
  <c r="Z5108" i="14"/>
  <c r="W5108" i="14"/>
  <c r="X5108" i="14" s="1"/>
  <c r="Q5108" i="14"/>
  <c r="C5108" i="14"/>
  <c r="Z5165" i="14"/>
  <c r="W5165" i="14"/>
  <c r="Y5165" i="14" s="1"/>
  <c r="Q5165" i="14"/>
  <c r="C5165" i="14"/>
  <c r="Z5164" i="14"/>
  <c r="W5164" i="14"/>
  <c r="Y5164" i="14" s="1"/>
  <c r="Q5164" i="14"/>
  <c r="C5164" i="14"/>
  <c r="Z5156" i="14"/>
  <c r="W5156" i="14"/>
  <c r="Y5156" i="14" s="1"/>
  <c r="Q5156" i="14"/>
  <c r="C5156" i="14"/>
  <c r="Z5050" i="14"/>
  <c r="W5050" i="14"/>
  <c r="Q5050" i="14"/>
  <c r="C5050" i="14"/>
  <c r="Z4804" i="14"/>
  <c r="W4804" i="14"/>
  <c r="Y4804" i="14" s="1"/>
  <c r="Q4804" i="14"/>
  <c r="C4804" i="14"/>
  <c r="Z4793" i="14"/>
  <c r="W4793" i="14"/>
  <c r="Q4793" i="14"/>
  <c r="C4793" i="14"/>
  <c r="Z4616" i="14"/>
  <c r="W4616" i="14"/>
  <c r="Y4616" i="14" s="1"/>
  <c r="Q4616" i="14"/>
  <c r="C4616" i="14"/>
  <c r="Z5155" i="14"/>
  <c r="W5155" i="14"/>
  <c r="Y5155" i="14" s="1"/>
  <c r="Q5155" i="14"/>
  <c r="C5155" i="14"/>
  <c r="Z5238" i="14"/>
  <c r="W5238" i="14"/>
  <c r="Y5238" i="14" s="1"/>
  <c r="Q5238" i="14"/>
  <c r="C5238" i="14"/>
  <c r="Z4627" i="14"/>
  <c r="W4627" i="14"/>
  <c r="Y4627" i="14" s="1"/>
  <c r="Q4627" i="14"/>
  <c r="C4627" i="14"/>
  <c r="Z4514" i="14"/>
  <c r="W4514" i="14"/>
  <c r="Y4514" i="14" s="1"/>
  <c r="Q4514" i="14"/>
  <c r="C4514" i="14"/>
  <c r="Z4822" i="14"/>
  <c r="W4822" i="14"/>
  <c r="Y4822" i="14" s="1"/>
  <c r="Q4822" i="14"/>
  <c r="C4822" i="14"/>
  <c r="Z5385" i="14"/>
  <c r="W5385" i="14"/>
  <c r="Y5385" i="14" s="1"/>
  <c r="Q5385" i="14"/>
  <c r="C5385" i="14"/>
  <c r="Z4924" i="14"/>
  <c r="W4924" i="14"/>
  <c r="Q4924" i="14"/>
  <c r="C4924" i="14"/>
  <c r="Z5071" i="14"/>
  <c r="W5071" i="14"/>
  <c r="Q5071" i="14"/>
  <c r="C5071" i="14"/>
  <c r="Z5070" i="14"/>
  <c r="W5070" i="14"/>
  <c r="Q5070" i="14"/>
  <c r="C5070" i="14"/>
  <c r="Z5069" i="14"/>
  <c r="W5069" i="14"/>
  <c r="Y5069" i="14" s="1"/>
  <c r="Q5069" i="14"/>
  <c r="C5069" i="14"/>
  <c r="Z5086" i="14"/>
  <c r="W5086" i="14"/>
  <c r="X5086" i="14" s="1"/>
  <c r="Q5086" i="14"/>
  <c r="C5086" i="14"/>
  <c r="Z4481" i="14"/>
  <c r="W4481" i="14"/>
  <c r="Y4481" i="14" s="1"/>
  <c r="Q4481" i="14"/>
  <c r="C4481" i="14"/>
  <c r="Z5199" i="14"/>
  <c r="W5199" i="14"/>
  <c r="Q5199" i="14"/>
  <c r="C5199" i="14"/>
  <c r="Z4592" i="14"/>
  <c r="W4592" i="14"/>
  <c r="Y4592" i="14" s="1"/>
  <c r="Q4592" i="14"/>
  <c r="C4592" i="14"/>
  <c r="Z5260" i="14"/>
  <c r="W5260" i="14"/>
  <c r="X5260" i="14" s="1"/>
  <c r="Q5260" i="14"/>
  <c r="C5260" i="14"/>
  <c r="Z4911" i="14"/>
  <c r="W4911" i="14"/>
  <c r="Q4911" i="14"/>
  <c r="C4911" i="14"/>
  <c r="Z4480" i="14"/>
  <c r="W4480" i="14"/>
  <c r="Y4480" i="14" s="1"/>
  <c r="Q4480" i="14"/>
  <c r="C4480" i="14"/>
  <c r="Z4671" i="14"/>
  <c r="W4671" i="14"/>
  <c r="Y4671" i="14" s="1"/>
  <c r="Q4671" i="14"/>
  <c r="C4671" i="14"/>
  <c r="Z4862" i="14"/>
  <c r="W4862" i="14"/>
  <c r="Y4862" i="14" s="1"/>
  <c r="Q4862" i="14"/>
  <c r="C4862" i="14"/>
  <c r="Z5357" i="14"/>
  <c r="W5357" i="14"/>
  <c r="Y5357" i="14" s="1"/>
  <c r="Q5357" i="14"/>
  <c r="C5357" i="14"/>
  <c r="Z5281" i="14"/>
  <c r="W5281" i="14"/>
  <c r="Q5281" i="14"/>
  <c r="C5281" i="14"/>
  <c r="Z5476" i="14"/>
  <c r="W5476" i="14"/>
  <c r="Y5476" i="14" s="1"/>
  <c r="Q5476" i="14"/>
  <c r="C5476" i="14"/>
  <c r="Z5252" i="14"/>
  <c r="W5252" i="14"/>
  <c r="Y5252" i="14" s="1"/>
  <c r="Q5252" i="14"/>
  <c r="C5252" i="14"/>
  <c r="Z4831" i="14"/>
  <c r="W4831" i="14"/>
  <c r="Q4831" i="14"/>
  <c r="C4831" i="14"/>
  <c r="Z5288" i="14"/>
  <c r="W5288" i="14"/>
  <c r="Q5288" i="14"/>
  <c r="C5288" i="14"/>
  <c r="Z5287" i="14"/>
  <c r="W5287" i="14"/>
  <c r="Y5287" i="14" s="1"/>
  <c r="Q5287" i="14"/>
  <c r="C5287" i="14"/>
  <c r="Z5286" i="14"/>
  <c r="W5286" i="14"/>
  <c r="X5286" i="14" s="1"/>
  <c r="Q5286" i="14"/>
  <c r="C5286" i="14"/>
  <c r="Z5285" i="14"/>
  <c r="W5285" i="14"/>
  <c r="Y5285" i="14" s="1"/>
  <c r="Q5285" i="14"/>
  <c r="C5285" i="14"/>
  <c r="Z5289" i="14"/>
  <c r="W5289" i="14"/>
  <c r="X5289" i="14" s="1"/>
  <c r="Q5289" i="14"/>
  <c r="C5289" i="14"/>
  <c r="Z5469" i="14"/>
  <c r="W5469" i="14"/>
  <c r="Y5469" i="14" s="1"/>
  <c r="Q5469" i="14"/>
  <c r="C5469" i="14"/>
  <c r="Z5301" i="14"/>
  <c r="W5301" i="14"/>
  <c r="Q5301" i="14"/>
  <c r="C5301" i="14"/>
  <c r="Z5300" i="14"/>
  <c r="W5300" i="14"/>
  <c r="Q5300" i="14"/>
  <c r="C5300" i="14"/>
  <c r="Z5218" i="14"/>
  <c r="W5218" i="14"/>
  <c r="Y5218" i="14" s="1"/>
  <c r="Q5218" i="14"/>
  <c r="C5218" i="14"/>
  <c r="Z5217" i="14"/>
  <c r="W5217" i="14"/>
  <c r="Y5217" i="14" s="1"/>
  <c r="Q5217" i="14"/>
  <c r="C5217" i="14"/>
  <c r="Z5216" i="14"/>
  <c r="W5216" i="14"/>
  <c r="Y5216" i="14" s="1"/>
  <c r="Q5216" i="14"/>
  <c r="C5216" i="14"/>
  <c r="Z5215" i="14"/>
  <c r="W5215" i="14"/>
  <c r="Y5215" i="14" s="1"/>
  <c r="Q5215" i="14"/>
  <c r="C5215" i="14"/>
  <c r="Z5214" i="14"/>
  <c r="W5214" i="14"/>
  <c r="Y5214" i="14" s="1"/>
  <c r="Q5214" i="14"/>
  <c r="C5214" i="14"/>
  <c r="Z5213" i="14"/>
  <c r="W5213" i="14"/>
  <c r="Y5213" i="14" s="1"/>
  <c r="Q5213" i="14"/>
  <c r="C5213" i="14"/>
  <c r="Z5212" i="14"/>
  <c r="W5212" i="14"/>
  <c r="X5212" i="14" s="1"/>
  <c r="Q5212" i="14"/>
  <c r="C5212" i="14"/>
  <c r="Z4984" i="14"/>
  <c r="W4984" i="14"/>
  <c r="Q4984" i="14"/>
  <c r="C4984" i="14"/>
  <c r="Z4983" i="14"/>
  <c r="W4983" i="14"/>
  <c r="X4983" i="14" s="1"/>
  <c r="Q4983" i="14"/>
  <c r="C4983" i="14"/>
  <c r="Z4982" i="14"/>
  <c r="W4982" i="14"/>
  <c r="Y4982" i="14" s="1"/>
  <c r="Q4982" i="14"/>
  <c r="C4982" i="14"/>
  <c r="Z4944" i="14"/>
  <c r="W4944" i="14"/>
  <c r="Q4944" i="14"/>
  <c r="C4944" i="14"/>
  <c r="Z4861" i="14"/>
  <c r="W4861" i="14"/>
  <c r="Y4861" i="14" s="1"/>
  <c r="Q4861" i="14"/>
  <c r="C4861" i="14"/>
  <c r="Z4892" i="14"/>
  <c r="W4892" i="14"/>
  <c r="Y4892" i="14" s="1"/>
  <c r="Q4892" i="14"/>
  <c r="C4892" i="14"/>
  <c r="Z5211" i="14"/>
  <c r="W5211" i="14"/>
  <c r="Y5211" i="14" s="1"/>
  <c r="Q5211" i="14"/>
  <c r="C5211" i="14"/>
  <c r="Z5356" i="14"/>
  <c r="W5356" i="14"/>
  <c r="Y5356" i="14" s="1"/>
  <c r="Q5356" i="14"/>
  <c r="C5356" i="14"/>
  <c r="Z4882" i="14"/>
  <c r="W4882" i="14"/>
  <c r="Y4882" i="14" s="1"/>
  <c r="Q4882" i="14"/>
  <c r="C4882" i="14"/>
  <c r="Z5355" i="14"/>
  <c r="W5355" i="14"/>
  <c r="X5355" i="14" s="1"/>
  <c r="Q5355" i="14"/>
  <c r="C5355" i="14"/>
  <c r="Z5354" i="14"/>
  <c r="W5354" i="14"/>
  <c r="Y5354" i="14" s="1"/>
  <c r="Q5354" i="14"/>
  <c r="C5354" i="14"/>
  <c r="Z5353" i="14"/>
  <c r="W5353" i="14"/>
  <c r="Y5353" i="14" s="1"/>
  <c r="Q5353" i="14"/>
  <c r="C5353" i="14"/>
  <c r="Z5318" i="14"/>
  <c r="W5318" i="14"/>
  <c r="Y5318" i="14" s="1"/>
  <c r="Q5318" i="14"/>
  <c r="C5318" i="14"/>
  <c r="Z5475" i="14"/>
  <c r="W5475" i="14"/>
  <c r="X5475" i="14" s="1"/>
  <c r="Q5475" i="14"/>
  <c r="C5475" i="14"/>
  <c r="Z5468" i="14"/>
  <c r="W5468" i="14"/>
  <c r="Y5468" i="14" s="1"/>
  <c r="Q5468" i="14"/>
  <c r="C5468" i="14"/>
  <c r="Z5467" i="14"/>
  <c r="W5467" i="14"/>
  <c r="Q5467" i="14"/>
  <c r="C5467" i="14"/>
  <c r="Z5466" i="14"/>
  <c r="W5466" i="14"/>
  <c r="Q5466" i="14"/>
  <c r="C5466" i="14"/>
  <c r="Z5465" i="14"/>
  <c r="W5465" i="14"/>
  <c r="X5465" i="14" s="1"/>
  <c r="Q5465" i="14"/>
  <c r="C5465" i="14"/>
  <c r="Z5464" i="14"/>
  <c r="W5464" i="14"/>
  <c r="Y5464" i="14" s="1"/>
  <c r="Q5464" i="14"/>
  <c r="C5464" i="14"/>
  <c r="Z5463" i="14"/>
  <c r="W5463" i="14"/>
  <c r="X5463" i="14" s="1"/>
  <c r="Q5463" i="14"/>
  <c r="C5463" i="14"/>
  <c r="Z5462" i="14"/>
  <c r="W5462" i="14"/>
  <c r="Y5462" i="14" s="1"/>
  <c r="Q5462" i="14"/>
  <c r="C5462" i="14"/>
  <c r="Z5419" i="14"/>
  <c r="W5419" i="14"/>
  <c r="X5419" i="14" s="1"/>
  <c r="Q5419" i="14"/>
  <c r="C5419" i="14"/>
  <c r="Z5418" i="14"/>
  <c r="W5418" i="14"/>
  <c r="Q5418" i="14"/>
  <c r="C5418" i="14"/>
  <c r="Z5259" i="14"/>
  <c r="W5259" i="14"/>
  <c r="Y5259" i="14" s="1"/>
  <c r="Q5259" i="14"/>
  <c r="C5259" i="14"/>
  <c r="Z5461" i="14"/>
  <c r="W5461" i="14"/>
  <c r="Q5461" i="14"/>
  <c r="C5461" i="14"/>
  <c r="Z5474" i="14"/>
  <c r="W5474" i="14"/>
  <c r="X5474" i="14" s="1"/>
  <c r="Q5474" i="14"/>
  <c r="C5474" i="14"/>
  <c r="Z5317" i="14"/>
  <c r="W5317" i="14"/>
  <c r="Y5317" i="14" s="1"/>
  <c r="Q5317" i="14"/>
  <c r="C5317" i="14"/>
  <c r="Z5316" i="14"/>
  <c r="W5316" i="14"/>
  <c r="X5316" i="14" s="1"/>
  <c r="Q5316" i="14"/>
  <c r="C5316" i="14"/>
  <c r="Z5299" i="14"/>
  <c r="W5299" i="14"/>
  <c r="Y5299" i="14" s="1"/>
  <c r="Q5299" i="14"/>
  <c r="C5299" i="14"/>
  <c r="Z5258" i="14"/>
  <c r="W5258" i="14"/>
  <c r="Q5258" i="14"/>
  <c r="C5258" i="14"/>
  <c r="Z5298" i="14"/>
  <c r="W5298" i="14"/>
  <c r="Y5298" i="14" s="1"/>
  <c r="Q5298" i="14"/>
  <c r="C5298" i="14"/>
  <c r="Z5460" i="14"/>
  <c r="W5460" i="14"/>
  <c r="X5460" i="14" s="1"/>
  <c r="Q5460" i="14"/>
  <c r="C5460" i="14"/>
  <c r="Z5284" i="14"/>
  <c r="W5284" i="14"/>
  <c r="Q5284" i="14"/>
  <c r="C5284" i="14"/>
  <c r="Z5480" i="14"/>
  <c r="W5480" i="14"/>
  <c r="Q5480" i="14"/>
  <c r="C5480" i="14"/>
  <c r="Z5459" i="14"/>
  <c r="W5459" i="14"/>
  <c r="Y5459" i="14" s="1"/>
  <c r="Q5459" i="14"/>
  <c r="C5459" i="14"/>
  <c r="Z5512" i="14"/>
  <c r="W5512" i="14"/>
  <c r="X5512" i="14" s="1"/>
  <c r="Q5512" i="14"/>
  <c r="C5512" i="14"/>
  <c r="Z5499" i="14"/>
  <c r="W5499" i="14"/>
  <c r="Y5499" i="14" s="1"/>
  <c r="Q5499" i="14"/>
  <c r="C5499" i="14"/>
  <c r="Z5498" i="14"/>
  <c r="W5498" i="14"/>
  <c r="Y5498" i="14" s="1"/>
  <c r="Q5498" i="14"/>
  <c r="C5498" i="14"/>
  <c r="Z5493" i="14"/>
  <c r="W5493" i="14"/>
  <c r="Y5493" i="14" s="1"/>
  <c r="Q5493" i="14"/>
  <c r="C5493" i="14"/>
  <c r="Z5492" i="14"/>
  <c r="W5492" i="14"/>
  <c r="Q5492" i="14"/>
  <c r="C5492" i="14"/>
  <c r="Z5491" i="14"/>
  <c r="W5491" i="14"/>
  <c r="Y5491" i="14" s="1"/>
  <c r="Q5491" i="14"/>
  <c r="C5491" i="14"/>
  <c r="Z5449" i="14"/>
  <c r="W5449" i="14"/>
  <c r="X5449" i="14" s="1"/>
  <c r="Q5449" i="14"/>
  <c r="C5449" i="14"/>
  <c r="Z5411" i="14"/>
  <c r="W5411" i="14"/>
  <c r="Y5411" i="14" s="1"/>
  <c r="Q5411" i="14"/>
  <c r="C5411" i="14"/>
  <c r="Z5407" i="14"/>
  <c r="W5407" i="14"/>
  <c r="X5407" i="14" s="1"/>
  <c r="Q5407" i="14"/>
  <c r="C5407" i="14"/>
  <c r="Z5398" i="14"/>
  <c r="W5398" i="14"/>
  <c r="Y5398" i="14" s="1"/>
  <c r="Q5398" i="14"/>
  <c r="C5398" i="14"/>
  <c r="Z5384" i="14"/>
  <c r="W5384" i="14"/>
  <c r="X5384" i="14" s="1"/>
  <c r="Q5384" i="14"/>
  <c r="C5384" i="14"/>
  <c r="Z5383" i="14"/>
  <c r="W5383" i="14"/>
  <c r="Y5383" i="14" s="1"/>
  <c r="Q5383" i="14"/>
  <c r="C5383" i="14"/>
  <c r="Z5382" i="14"/>
  <c r="W5382" i="14"/>
  <c r="Y5382" i="14" s="1"/>
  <c r="Q5382" i="14"/>
  <c r="C5382" i="14"/>
  <c r="Z5381" i="14"/>
  <c r="W5381" i="14"/>
  <c r="Q5381" i="14"/>
  <c r="C5381" i="14"/>
  <c r="Z5352" i="14"/>
  <c r="W5352" i="14"/>
  <c r="X5352" i="14" s="1"/>
  <c r="Q5352" i="14"/>
  <c r="C5352" i="14"/>
  <c r="Z5330" i="14"/>
  <c r="W5330" i="14"/>
  <c r="Y5330" i="14" s="1"/>
  <c r="Q5330" i="14"/>
  <c r="C5330" i="14"/>
  <c r="Z5329" i="14"/>
  <c r="W5329" i="14"/>
  <c r="X5329" i="14" s="1"/>
  <c r="Q5329" i="14"/>
  <c r="C5329" i="14"/>
  <c r="Z5320" i="14"/>
  <c r="W5320" i="14"/>
  <c r="Y5320" i="14" s="1"/>
  <c r="Q5320" i="14"/>
  <c r="C5320" i="14"/>
  <c r="Z5257" i="14"/>
  <c r="W5257" i="14"/>
  <c r="Y5257" i="14" s="1"/>
  <c r="Q5257" i="14"/>
  <c r="C5257" i="14"/>
  <c r="Z5237" i="14"/>
  <c r="W5237" i="14"/>
  <c r="Y5237" i="14" s="1"/>
  <c r="Q5237" i="14"/>
  <c r="C5237" i="14"/>
  <c r="Z5236" i="14"/>
  <c r="W5236" i="14"/>
  <c r="Y5236" i="14" s="1"/>
  <c r="Q5236" i="14"/>
  <c r="C5236" i="14"/>
  <c r="Z5235" i="14"/>
  <c r="W5235" i="14"/>
  <c r="Y5235" i="14" s="1"/>
  <c r="Q5235" i="14"/>
  <c r="C5235" i="14"/>
  <c r="Z5193" i="14"/>
  <c r="W5193" i="14"/>
  <c r="X5193" i="14" s="1"/>
  <c r="Q5193" i="14"/>
  <c r="C5193" i="14"/>
  <c r="Z5192" i="14"/>
  <c r="W5192" i="14"/>
  <c r="Y5192" i="14" s="1"/>
  <c r="Q5192" i="14"/>
  <c r="C5192" i="14"/>
  <c r="Z5191" i="14"/>
  <c r="W5191" i="14"/>
  <c r="Y5191" i="14" s="1"/>
  <c r="Q5191" i="14"/>
  <c r="C5191" i="14"/>
  <c r="Z5154" i="14"/>
  <c r="W5154" i="14"/>
  <c r="Y5154" i="14" s="1"/>
  <c r="Q5154" i="14"/>
  <c r="C5154" i="14"/>
  <c r="Z5153" i="14"/>
  <c r="W5153" i="14"/>
  <c r="Y5153" i="14" s="1"/>
  <c r="Q5153" i="14"/>
  <c r="C5153" i="14"/>
  <c r="Z5118" i="14"/>
  <c r="W5118" i="14"/>
  <c r="Q5118" i="14"/>
  <c r="C5118" i="14"/>
  <c r="Z5106" i="14"/>
  <c r="W5106" i="14"/>
  <c r="X5106" i="14" s="1"/>
  <c r="Q5106" i="14"/>
  <c r="C5106" i="14"/>
  <c r="Z5105" i="14"/>
  <c r="W5105" i="14"/>
  <c r="Y5105" i="14" s="1"/>
  <c r="Q5105" i="14"/>
  <c r="C5105" i="14"/>
  <c r="Z5104" i="14"/>
  <c r="W5104" i="14"/>
  <c r="X5104" i="14" s="1"/>
  <c r="Q5104" i="14"/>
  <c r="C5104" i="14"/>
  <c r="Z5085" i="14"/>
  <c r="W5085" i="14"/>
  <c r="Y5085" i="14" s="1"/>
  <c r="Q5085" i="14"/>
  <c r="C5085" i="14"/>
  <c r="Z5068" i="14"/>
  <c r="W5068" i="14"/>
  <c r="Y5068" i="14" s="1"/>
  <c r="Q5068" i="14"/>
  <c r="C5068" i="14"/>
  <c r="Z5049" i="14"/>
  <c r="W5049" i="14"/>
  <c r="Y5049" i="14" s="1"/>
  <c r="Q5049" i="14"/>
  <c r="C5049" i="14"/>
  <c r="Z5009" i="14"/>
  <c r="W5009" i="14"/>
  <c r="X5009" i="14" s="1"/>
  <c r="Q5009" i="14"/>
  <c r="C5009" i="14"/>
  <c r="Z5008" i="14"/>
  <c r="W5008" i="14"/>
  <c r="Y5008" i="14" s="1"/>
  <c r="Q5008" i="14"/>
  <c r="C5008" i="14"/>
  <c r="Z4959" i="14"/>
  <c r="W4959" i="14"/>
  <c r="Y4959" i="14" s="1"/>
  <c r="Q4959" i="14"/>
  <c r="C4959" i="14"/>
  <c r="Z4958" i="14"/>
  <c r="W4958" i="14"/>
  <c r="Q4958" i="14"/>
  <c r="C4958" i="14"/>
  <c r="Z4943" i="14"/>
  <c r="W4943" i="14"/>
  <c r="Y4943" i="14" s="1"/>
  <c r="Q4943" i="14"/>
  <c r="C4943" i="14"/>
  <c r="Z4910" i="14"/>
  <c r="W4910" i="14"/>
  <c r="X4910" i="14" s="1"/>
  <c r="Q4910" i="14"/>
  <c r="C4910" i="14"/>
  <c r="Z4909" i="14"/>
  <c r="W4909" i="14"/>
  <c r="Y4909" i="14" s="1"/>
  <c r="Q4909" i="14"/>
  <c r="C4909" i="14"/>
  <c r="Z4908" i="14"/>
  <c r="W4908" i="14"/>
  <c r="X4908" i="14" s="1"/>
  <c r="Q4908" i="14"/>
  <c r="C4908" i="14"/>
  <c r="Z4907" i="14"/>
  <c r="W4907" i="14"/>
  <c r="Y4907" i="14" s="1"/>
  <c r="Q4907" i="14"/>
  <c r="C4907" i="14"/>
  <c r="Z4881" i="14"/>
  <c r="W4881" i="14"/>
  <c r="Q4881" i="14"/>
  <c r="C4881" i="14"/>
  <c r="Z4880" i="14"/>
  <c r="W4880" i="14"/>
  <c r="Y4880" i="14" s="1"/>
  <c r="Q4880" i="14"/>
  <c r="C4880" i="14"/>
  <c r="Z4860" i="14"/>
  <c r="W4860" i="14"/>
  <c r="Y4860" i="14" s="1"/>
  <c r="Q4860" i="14"/>
  <c r="C4860" i="14"/>
  <c r="Z4859" i="14"/>
  <c r="W4859" i="14"/>
  <c r="Y4859" i="14" s="1"/>
  <c r="Q4859" i="14"/>
  <c r="C4859" i="14"/>
  <c r="Z4821" i="14"/>
  <c r="W4821" i="14"/>
  <c r="Y4821" i="14" s="1"/>
  <c r="Q4821" i="14"/>
  <c r="C4821" i="14"/>
  <c r="Z4815" i="14"/>
  <c r="W4815" i="14"/>
  <c r="Y4815" i="14" s="1"/>
  <c r="Q4815" i="14"/>
  <c r="C4815" i="14"/>
  <c r="Z4813" i="14"/>
  <c r="W4813" i="14"/>
  <c r="Y4813" i="14" s="1"/>
  <c r="Q4813" i="14"/>
  <c r="C4813" i="14"/>
  <c r="Z4767" i="14"/>
  <c r="W4767" i="14"/>
  <c r="Y4767" i="14" s="1"/>
  <c r="Q4767" i="14"/>
  <c r="C4767" i="14"/>
  <c r="Z4766" i="14"/>
  <c r="W4766" i="14"/>
  <c r="X4766" i="14" s="1"/>
  <c r="Q4766" i="14"/>
  <c r="C4766" i="14"/>
  <c r="Z4748" i="14"/>
  <c r="W4748" i="14"/>
  <c r="Y4748" i="14" s="1"/>
  <c r="Q4748" i="14"/>
  <c r="C4748" i="14"/>
  <c r="Z4741" i="14"/>
  <c r="W4741" i="14"/>
  <c r="X4741" i="14" s="1"/>
  <c r="Q4741" i="14"/>
  <c r="C4741" i="14"/>
  <c r="Z4740" i="14"/>
  <c r="W4740" i="14"/>
  <c r="Q4740" i="14"/>
  <c r="C4740" i="14"/>
  <c r="Z4734" i="14"/>
  <c r="W4734" i="14"/>
  <c r="Y4734" i="14" s="1"/>
  <c r="Q4734" i="14"/>
  <c r="C4734" i="14"/>
  <c r="Z4715" i="14"/>
  <c r="W4715" i="14"/>
  <c r="Y4715" i="14" s="1"/>
  <c r="Q4715" i="14"/>
  <c r="C4715" i="14"/>
  <c r="Z4702" i="14"/>
  <c r="W4702" i="14"/>
  <c r="X4702" i="14" s="1"/>
  <c r="Q4702" i="14"/>
  <c r="C4702" i="14"/>
  <c r="Z4689" i="14"/>
  <c r="W4689" i="14"/>
  <c r="Y4689" i="14" s="1"/>
  <c r="Q4689" i="14"/>
  <c r="C4689" i="14"/>
  <c r="Z4688" i="14"/>
  <c r="W4688" i="14"/>
  <c r="Q4688" i="14"/>
  <c r="C4688" i="14"/>
  <c r="Z4687" i="14"/>
  <c r="W4687" i="14"/>
  <c r="Q4687" i="14"/>
  <c r="C4687" i="14"/>
  <c r="Z4686" i="14"/>
  <c r="W4686" i="14"/>
  <c r="Y4686" i="14" s="1"/>
  <c r="Q4686" i="14"/>
  <c r="C4686" i="14"/>
  <c r="Z4670" i="14"/>
  <c r="W4670" i="14"/>
  <c r="Y4670" i="14" s="1"/>
  <c r="Q4670" i="14"/>
  <c r="C4670" i="14"/>
  <c r="Z4669" i="14"/>
  <c r="W4669" i="14"/>
  <c r="Y4669" i="14" s="1"/>
  <c r="Q4669" i="14"/>
  <c r="C4669" i="14"/>
  <c r="Z4668" i="14"/>
  <c r="W4668" i="14"/>
  <c r="Y4668" i="14" s="1"/>
  <c r="Q4668" i="14"/>
  <c r="C4668" i="14"/>
  <c r="Z4667" i="14"/>
  <c r="W4667" i="14"/>
  <c r="X4667" i="14" s="1"/>
  <c r="Q4667" i="14"/>
  <c r="C4667" i="14"/>
  <c r="Z4651" i="14"/>
  <c r="W4651" i="14"/>
  <c r="Y4651" i="14" s="1"/>
  <c r="Q4651" i="14"/>
  <c r="C4651" i="14"/>
  <c r="Z4641" i="14"/>
  <c r="W4641" i="14"/>
  <c r="X4641" i="14" s="1"/>
  <c r="Q4641" i="14"/>
  <c r="C4641" i="14"/>
  <c r="Z4615" i="14"/>
  <c r="W4615" i="14"/>
  <c r="Y4615" i="14" s="1"/>
  <c r="Q4615" i="14"/>
  <c r="C4615" i="14"/>
  <c r="Z4584" i="14"/>
  <c r="W4584" i="14"/>
  <c r="Y4584" i="14" s="1"/>
  <c r="Q4584" i="14"/>
  <c r="C4584" i="14"/>
  <c r="Z4583" i="14"/>
  <c r="W4583" i="14"/>
  <c r="Y4583" i="14" s="1"/>
  <c r="Q4583" i="14"/>
  <c r="C4583" i="14"/>
  <c r="Z4567" i="14"/>
  <c r="W4567" i="14"/>
  <c r="X4567" i="14" s="1"/>
  <c r="Q4567" i="14"/>
  <c r="C4567" i="14"/>
  <c r="Z4566" i="14"/>
  <c r="W4566" i="14"/>
  <c r="Y4566" i="14" s="1"/>
  <c r="Q4566" i="14"/>
  <c r="C4566" i="14"/>
  <c r="Z4546" i="14"/>
  <c r="W4546" i="14"/>
  <c r="Q4546" i="14"/>
  <c r="C4546" i="14"/>
  <c r="Z4531" i="14"/>
  <c r="W4531" i="14"/>
  <c r="Y4531" i="14" s="1"/>
  <c r="Q4531" i="14"/>
  <c r="C4531" i="14"/>
  <c r="Z4513" i="14"/>
  <c r="W4513" i="14"/>
  <c r="Y4513" i="14" s="1"/>
  <c r="Q4513" i="14"/>
  <c r="C4513" i="14"/>
  <c r="Z4512" i="14"/>
  <c r="W4512" i="14"/>
  <c r="Q4512" i="14"/>
  <c r="C4512" i="14"/>
  <c r="Z4506" i="14"/>
  <c r="W4506" i="14"/>
  <c r="Y4506" i="14" s="1"/>
  <c r="Q4506" i="14"/>
  <c r="C4506" i="14"/>
  <c r="Z4505" i="14"/>
  <c r="W4505" i="14"/>
  <c r="Q4505" i="14"/>
  <c r="C4505" i="14"/>
  <c r="Z4489" i="14"/>
  <c r="W4489" i="14"/>
  <c r="Y4489" i="14" s="1"/>
  <c r="Q4489" i="14"/>
  <c r="C4489" i="14"/>
  <c r="Z4479" i="14"/>
  <c r="W4479" i="14"/>
  <c r="Q4479" i="14"/>
  <c r="C4479" i="14"/>
  <c r="Z4478" i="14"/>
  <c r="W4478" i="14"/>
  <c r="Y4478" i="14" s="1"/>
  <c r="Q4478" i="14"/>
  <c r="C4478" i="14"/>
  <c r="Z4477" i="14"/>
  <c r="W4477" i="14"/>
  <c r="Y4477" i="14" s="1"/>
  <c r="Q4477" i="14"/>
  <c r="C4477" i="14"/>
  <c r="Z4476" i="14"/>
  <c r="W4476" i="14"/>
  <c r="X4476" i="14" s="1"/>
  <c r="Q4476" i="14"/>
  <c r="C4476" i="14"/>
  <c r="Z5084" i="14"/>
  <c r="W5084" i="14"/>
  <c r="Y5084" i="14" s="1"/>
  <c r="Q5084" i="14"/>
  <c r="C5084" i="14"/>
  <c r="Z5083" i="14"/>
  <c r="W5083" i="14"/>
  <c r="Y5083" i="14" s="1"/>
  <c r="Q5083" i="14"/>
  <c r="C5083" i="14"/>
  <c r="Z5082" i="14"/>
  <c r="W5082" i="14"/>
  <c r="Q5082" i="14"/>
  <c r="C5082" i="14"/>
  <c r="Z5511" i="14"/>
  <c r="W5511" i="14"/>
  <c r="Y5511" i="14" s="1"/>
  <c r="Q5511" i="14"/>
  <c r="C5511" i="14"/>
  <c r="Z5490" i="14"/>
  <c r="W5490" i="14"/>
  <c r="Y5490" i="14" s="1"/>
  <c r="Q5490" i="14"/>
  <c r="C5490" i="14"/>
  <c r="Z5441" i="14"/>
  <c r="W5441" i="14"/>
  <c r="X5441" i="14" s="1"/>
  <c r="Q5441" i="14"/>
  <c r="C5441" i="14"/>
  <c r="Z5432" i="14"/>
  <c r="W5432" i="14"/>
  <c r="Y5432" i="14" s="1"/>
  <c r="Q5432" i="14"/>
  <c r="C5432" i="14"/>
  <c r="Z5351" i="14"/>
  <c r="W5351" i="14"/>
  <c r="Y5351" i="14" s="1"/>
  <c r="Q5351" i="14"/>
  <c r="C5351" i="14"/>
  <c r="Z5315" i="14"/>
  <c r="W5315" i="14"/>
  <c r="Q5315" i="14"/>
  <c r="C5315" i="14"/>
  <c r="Z5234" i="14"/>
  <c r="W5234" i="14"/>
  <c r="Q5234" i="14"/>
  <c r="C5234" i="14"/>
  <c r="Z5210" i="14"/>
  <c r="W5210" i="14"/>
  <c r="Y5210" i="14" s="1"/>
  <c r="Q5210" i="14"/>
  <c r="C5210" i="14"/>
  <c r="Z5209" i="14"/>
  <c r="W5209" i="14"/>
  <c r="Q5209" i="14"/>
  <c r="C5209" i="14"/>
  <c r="Z5208" i="14"/>
  <c r="W5208" i="14"/>
  <c r="Y5208" i="14" s="1"/>
  <c r="Q5208" i="14"/>
  <c r="C5208" i="14"/>
  <c r="Z5198" i="14"/>
  <c r="W5198" i="14"/>
  <c r="X5198" i="14" s="1"/>
  <c r="Q5198" i="14"/>
  <c r="C5198" i="14"/>
  <c r="Z5190" i="14"/>
  <c r="W5190" i="14"/>
  <c r="Q5190" i="14"/>
  <c r="C5190" i="14"/>
  <c r="Z5172" i="14"/>
  <c r="W5172" i="14"/>
  <c r="X5172" i="14" s="1"/>
  <c r="Q5172" i="14"/>
  <c r="C5172" i="14"/>
  <c r="Z5166" i="14"/>
  <c r="W5166" i="14"/>
  <c r="Y5166" i="14" s="1"/>
  <c r="Q5166" i="14"/>
  <c r="C5166" i="14"/>
  <c r="Z5163" i="14"/>
  <c r="W5163" i="14"/>
  <c r="X5163" i="14" s="1"/>
  <c r="Q5163" i="14"/>
  <c r="C5163" i="14"/>
  <c r="Z5152" i="14"/>
  <c r="W5152" i="14"/>
  <c r="Y5152" i="14" s="1"/>
  <c r="Q5152" i="14"/>
  <c r="C5152" i="14"/>
  <c r="Z5141" i="14"/>
  <c r="W5141" i="14"/>
  <c r="Y5141" i="14" s="1"/>
  <c r="Q5141" i="14"/>
  <c r="C5141" i="14"/>
  <c r="Z5128" i="14"/>
  <c r="W5128" i="14"/>
  <c r="Y5128" i="14" s="1"/>
  <c r="Q5128" i="14"/>
  <c r="C5128" i="14"/>
  <c r="Z5103" i="14"/>
  <c r="W5103" i="14"/>
  <c r="X5103" i="14" s="1"/>
  <c r="Q5103" i="14"/>
  <c r="C5103" i="14"/>
  <c r="Z4986" i="14"/>
  <c r="W4986" i="14"/>
  <c r="Y4986" i="14" s="1"/>
  <c r="Q4986" i="14"/>
  <c r="C4986" i="14"/>
  <c r="Z4980" i="14"/>
  <c r="W4980" i="14"/>
  <c r="X4980" i="14" s="1"/>
  <c r="Q4980" i="14"/>
  <c r="C4980" i="14"/>
  <c r="Z4957" i="14"/>
  <c r="W4957" i="14"/>
  <c r="Q4957" i="14"/>
  <c r="C4957" i="14"/>
  <c r="Z4952" i="14"/>
  <c r="W4952" i="14"/>
  <c r="Y4952" i="14" s="1"/>
  <c r="Q4952" i="14"/>
  <c r="C4952" i="14"/>
  <c r="Z4951" i="14"/>
  <c r="W4951" i="14"/>
  <c r="Q4951" i="14"/>
  <c r="C4951" i="14"/>
  <c r="Z4942" i="14"/>
  <c r="W4942" i="14"/>
  <c r="Y4942" i="14" s="1"/>
  <c r="Q4942" i="14"/>
  <c r="C4942" i="14"/>
  <c r="Z4923" i="14"/>
  <c r="W4923" i="14"/>
  <c r="Y4923" i="14" s="1"/>
  <c r="Q4923" i="14"/>
  <c r="C4923" i="14"/>
  <c r="Z4922" i="14"/>
  <c r="W4922" i="14"/>
  <c r="Q4922" i="14"/>
  <c r="C4922" i="14"/>
  <c r="Z4921" i="14"/>
  <c r="W4921" i="14"/>
  <c r="Y4921" i="14" s="1"/>
  <c r="Q4921" i="14"/>
  <c r="C4921" i="14"/>
  <c r="Z4906" i="14"/>
  <c r="W4906" i="14"/>
  <c r="X4906" i="14" s="1"/>
  <c r="Q4906" i="14"/>
  <c r="C4906" i="14"/>
  <c r="Z4891" i="14"/>
  <c r="W4891" i="14"/>
  <c r="Q4891" i="14"/>
  <c r="C4891" i="14"/>
  <c r="Z4890" i="14"/>
  <c r="W4890" i="14"/>
  <c r="Q4890" i="14"/>
  <c r="C4890" i="14"/>
  <c r="Z4879" i="14"/>
  <c r="W4879" i="14"/>
  <c r="Y4879" i="14" s="1"/>
  <c r="Q4879" i="14"/>
  <c r="C4879" i="14"/>
  <c r="Z4878" i="14"/>
  <c r="W4878" i="14"/>
  <c r="Y4878" i="14" s="1"/>
  <c r="Q4878" i="14"/>
  <c r="C4878" i="14"/>
  <c r="Z4858" i="14"/>
  <c r="W4858" i="14"/>
  <c r="Q4858" i="14"/>
  <c r="C4858" i="14"/>
  <c r="Z4857" i="14"/>
  <c r="W4857" i="14"/>
  <c r="X4857" i="14" s="1"/>
  <c r="Q4857" i="14"/>
  <c r="C4857" i="14"/>
  <c r="Z4856" i="14"/>
  <c r="W4856" i="14"/>
  <c r="Q4856" i="14"/>
  <c r="C4856" i="14"/>
  <c r="Z4855" i="14"/>
  <c r="W4855" i="14"/>
  <c r="Y4855" i="14" s="1"/>
  <c r="Q4855" i="14"/>
  <c r="C4855" i="14"/>
  <c r="Z4854" i="14"/>
  <c r="W4854" i="14"/>
  <c r="Y4854" i="14" s="1"/>
  <c r="Q4854" i="14"/>
  <c r="C4854" i="14"/>
  <c r="Z4853" i="14"/>
  <c r="W4853" i="14"/>
  <c r="Q4853" i="14"/>
  <c r="C4853" i="14"/>
  <c r="Z4846" i="14"/>
  <c r="W4846" i="14"/>
  <c r="Y4846" i="14" s="1"/>
  <c r="Q4846" i="14"/>
  <c r="C4846" i="14"/>
  <c r="Z4839" i="14"/>
  <c r="W4839" i="14"/>
  <c r="X4839" i="14" s="1"/>
  <c r="Q4839" i="14"/>
  <c r="C4839" i="14"/>
  <c r="Z4837" i="14"/>
  <c r="W4837" i="14"/>
  <c r="Y4837" i="14" s="1"/>
  <c r="Q4837" i="14"/>
  <c r="C4837" i="14"/>
  <c r="Z4830" i="14"/>
  <c r="W4830" i="14"/>
  <c r="Q4830" i="14"/>
  <c r="C4830" i="14"/>
  <c r="Z4829" i="14"/>
  <c r="W4829" i="14"/>
  <c r="Q4829" i="14"/>
  <c r="C4829" i="14"/>
  <c r="Z4808" i="14"/>
  <c r="W4808" i="14"/>
  <c r="X4808" i="14" s="1"/>
  <c r="Q4808" i="14"/>
  <c r="C4808" i="14"/>
  <c r="Z4782" i="14"/>
  <c r="W4782" i="14"/>
  <c r="Y4782" i="14" s="1"/>
  <c r="Q4782" i="14"/>
  <c r="C4782" i="14"/>
  <c r="Z4765" i="14"/>
  <c r="W4765" i="14"/>
  <c r="Q4765" i="14"/>
  <c r="C4765" i="14"/>
  <c r="Z4747" i="14"/>
  <c r="W4747" i="14"/>
  <c r="Y4747" i="14" s="1"/>
  <c r="Q4747" i="14"/>
  <c r="C4747" i="14"/>
  <c r="Z4746" i="14"/>
  <c r="W4746" i="14"/>
  <c r="X4746" i="14" s="1"/>
  <c r="Q4746" i="14"/>
  <c r="C4746" i="14"/>
  <c r="Z4733" i="14"/>
  <c r="W4733" i="14"/>
  <c r="Y4733" i="14" s="1"/>
  <c r="Q4733" i="14"/>
  <c r="C4733" i="14"/>
  <c r="Z4723" i="14"/>
  <c r="W4723" i="14"/>
  <c r="X4723" i="14" s="1"/>
  <c r="Q4723" i="14"/>
  <c r="C4723" i="14"/>
  <c r="Z4666" i="14"/>
  <c r="W4666" i="14"/>
  <c r="Y4666" i="14" s="1"/>
  <c r="Q4666" i="14"/>
  <c r="C4666" i="14"/>
  <c r="Z4665" i="14"/>
  <c r="W4665" i="14"/>
  <c r="Y4665" i="14" s="1"/>
  <c r="Q4665" i="14"/>
  <c r="C4665" i="14"/>
  <c r="Z4664" i="14"/>
  <c r="W4664" i="14"/>
  <c r="Y4664" i="14" s="1"/>
  <c r="Q4664" i="14"/>
  <c r="C4664" i="14"/>
  <c r="Z4645" i="14"/>
  <c r="W4645" i="14"/>
  <c r="Y4645" i="14" s="1"/>
  <c r="Q4645" i="14"/>
  <c r="C4645" i="14"/>
  <c r="Z4644" i="14"/>
  <c r="W4644" i="14"/>
  <c r="Y4644" i="14" s="1"/>
  <c r="Q4644" i="14"/>
  <c r="C4644" i="14"/>
  <c r="Z4635" i="14"/>
  <c r="W4635" i="14"/>
  <c r="Y4635" i="14" s="1"/>
  <c r="Q4635" i="14"/>
  <c r="C4635" i="14"/>
  <c r="Z4582" i="14"/>
  <c r="W4582" i="14"/>
  <c r="Y4582" i="14" s="1"/>
  <c r="Q4582" i="14"/>
  <c r="C4582" i="14"/>
  <c r="Z4581" i="14"/>
  <c r="W4581" i="14"/>
  <c r="Y4581" i="14" s="1"/>
  <c r="Q4581" i="14"/>
  <c r="C4581" i="14"/>
  <c r="Z4558" i="14"/>
  <c r="W4558" i="14"/>
  <c r="Q4558" i="14"/>
  <c r="C4558" i="14"/>
  <c r="Z4557" i="14"/>
  <c r="W4557" i="14"/>
  <c r="Y4557" i="14" s="1"/>
  <c r="Q4557" i="14"/>
  <c r="C4557" i="14"/>
  <c r="Z4535" i="14"/>
  <c r="W4535" i="14"/>
  <c r="Y4535" i="14" s="1"/>
  <c r="Q4535" i="14"/>
  <c r="C4535" i="14"/>
  <c r="Z4488" i="14"/>
  <c r="W4488" i="14"/>
  <c r="X4488" i="14" s="1"/>
  <c r="Q4488" i="14"/>
  <c r="C4488" i="14"/>
  <c r="Z4475" i="14"/>
  <c r="W4475" i="14"/>
  <c r="Y4475" i="14" s="1"/>
  <c r="Q4475" i="14"/>
  <c r="C4475" i="14"/>
  <c r="Z4474" i="14"/>
  <c r="W4474" i="14"/>
  <c r="Q4474" i="14"/>
  <c r="C4474" i="14"/>
  <c r="Z5189" i="14"/>
  <c r="W5189" i="14"/>
  <c r="Y5189" i="14" s="1"/>
  <c r="Q5189" i="14"/>
  <c r="C5189" i="14"/>
  <c r="Z4530" i="14"/>
  <c r="W4530" i="14"/>
  <c r="Q4530" i="14"/>
  <c r="C4530" i="14"/>
  <c r="Z5510" i="14"/>
  <c r="W5510" i="14"/>
  <c r="Y5510" i="14" s="1"/>
  <c r="Q5510" i="14"/>
  <c r="C5510" i="14"/>
  <c r="Z5509" i="14"/>
  <c r="W5509" i="14"/>
  <c r="X5509" i="14" s="1"/>
  <c r="Q5509" i="14"/>
  <c r="C5509" i="14"/>
  <c r="Z5489" i="14"/>
  <c r="W5489" i="14"/>
  <c r="Y5489" i="14" s="1"/>
  <c r="Q5489" i="14"/>
  <c r="C5489" i="14"/>
  <c r="Z5451" i="14"/>
  <c r="W5451" i="14"/>
  <c r="Y5451" i="14" s="1"/>
  <c r="Q5451" i="14"/>
  <c r="C5451" i="14"/>
  <c r="Z5448" i="14"/>
  <c r="W5448" i="14"/>
  <c r="Y5448" i="14" s="1"/>
  <c r="Q5448" i="14"/>
  <c r="C5448" i="14"/>
  <c r="Z5440" i="14"/>
  <c r="W5440" i="14"/>
  <c r="Q5440" i="14"/>
  <c r="C5440" i="14"/>
  <c r="Z5406" i="14"/>
  <c r="W5406" i="14"/>
  <c r="Y5406" i="14" s="1"/>
  <c r="Q5406" i="14"/>
  <c r="C5406" i="14"/>
  <c r="Z5405" i="14"/>
  <c r="W5405" i="14"/>
  <c r="Y5405" i="14" s="1"/>
  <c r="Q5405" i="14"/>
  <c r="C5405" i="14"/>
  <c r="Z5404" i="14"/>
  <c r="W5404" i="14"/>
  <c r="Y5404" i="14" s="1"/>
  <c r="Q5404" i="14"/>
  <c r="C5404" i="14"/>
  <c r="Z5403" i="14"/>
  <c r="W5403" i="14"/>
  <c r="X5403" i="14" s="1"/>
  <c r="Q5403" i="14"/>
  <c r="C5403" i="14"/>
  <c r="Z5388" i="14"/>
  <c r="W5388" i="14"/>
  <c r="Y5388" i="14" s="1"/>
  <c r="Q5388" i="14"/>
  <c r="C5388" i="14"/>
  <c r="Z5314" i="14"/>
  <c r="W5314" i="14"/>
  <c r="Y5314" i="14" s="1"/>
  <c r="Q5314" i="14"/>
  <c r="C5314" i="14"/>
  <c r="Z5313" i="14"/>
  <c r="W5313" i="14"/>
  <c r="Y5313" i="14" s="1"/>
  <c r="Q5313" i="14"/>
  <c r="C5313" i="14"/>
  <c r="Z5297" i="14"/>
  <c r="W5297" i="14"/>
  <c r="Q5297" i="14"/>
  <c r="C5297" i="14"/>
  <c r="Z5296" i="14"/>
  <c r="W5296" i="14"/>
  <c r="Y5296" i="14" s="1"/>
  <c r="Q5296" i="14"/>
  <c r="C5296" i="14"/>
  <c r="Z5280" i="14"/>
  <c r="W5280" i="14"/>
  <c r="Q5280" i="14"/>
  <c r="C5280" i="14"/>
  <c r="Z5279" i="14"/>
  <c r="W5279" i="14"/>
  <c r="Y5279" i="14" s="1"/>
  <c r="Q5279" i="14"/>
  <c r="C5279" i="14"/>
  <c r="Z5278" i="14"/>
  <c r="W5278" i="14"/>
  <c r="Y5278" i="14" s="1"/>
  <c r="Q5278" i="14"/>
  <c r="C5278" i="14"/>
  <c r="Z5277" i="14"/>
  <c r="W5277" i="14"/>
  <c r="Y5277" i="14" s="1"/>
  <c r="Q5277" i="14"/>
  <c r="C5277" i="14"/>
  <c r="Z5276" i="14"/>
  <c r="W5276" i="14"/>
  <c r="Y5276" i="14" s="1"/>
  <c r="Q5276" i="14"/>
  <c r="C5276" i="14"/>
  <c r="Z5275" i="14"/>
  <c r="W5275" i="14"/>
  <c r="Y5275" i="14" s="1"/>
  <c r="Q5275" i="14"/>
  <c r="C5275" i="14"/>
  <c r="Z5274" i="14"/>
  <c r="W5274" i="14"/>
  <c r="Q5274" i="14"/>
  <c r="C5274" i="14"/>
  <c r="Z5273" i="14"/>
  <c r="W5273" i="14"/>
  <c r="Y5273" i="14" s="1"/>
  <c r="Q5273" i="14"/>
  <c r="C5273" i="14"/>
  <c r="Z5272" i="14"/>
  <c r="W5272" i="14"/>
  <c r="Y5272" i="14" s="1"/>
  <c r="Q5272" i="14"/>
  <c r="C5272" i="14"/>
  <c r="Z5271" i="14"/>
  <c r="W5271" i="14"/>
  <c r="Y5271" i="14" s="1"/>
  <c r="Q5271" i="14"/>
  <c r="C5271" i="14"/>
  <c r="Z5270" i="14"/>
  <c r="W5270" i="14"/>
  <c r="Y5270" i="14" s="1"/>
  <c r="Q5270" i="14"/>
  <c r="C5270" i="14"/>
  <c r="Z5269" i="14"/>
  <c r="W5269" i="14"/>
  <c r="Y5269" i="14" s="1"/>
  <c r="Q5269" i="14"/>
  <c r="C5269" i="14"/>
  <c r="Z5248" i="14"/>
  <c r="W5248" i="14"/>
  <c r="Y5248" i="14" s="1"/>
  <c r="Q5248" i="14"/>
  <c r="C5248" i="14"/>
  <c r="Z5247" i="14"/>
  <c r="W5247" i="14"/>
  <c r="Y5247" i="14" s="1"/>
  <c r="Q5247" i="14"/>
  <c r="C5247" i="14"/>
  <c r="Z5233" i="14"/>
  <c r="W5233" i="14"/>
  <c r="Y5233" i="14" s="1"/>
  <c r="Q5233" i="14"/>
  <c r="C5233" i="14"/>
  <c r="Z5232" i="14"/>
  <c r="W5232" i="14"/>
  <c r="Y5232" i="14" s="1"/>
  <c r="Q5232" i="14"/>
  <c r="C5232" i="14"/>
  <c r="Z5231" i="14"/>
  <c r="W5231" i="14"/>
  <c r="X5231" i="14" s="1"/>
  <c r="Q5231" i="14"/>
  <c r="C5231" i="14"/>
  <c r="Z5207" i="14"/>
  <c r="W5207" i="14"/>
  <c r="Y5207" i="14" s="1"/>
  <c r="Q5207" i="14"/>
  <c r="C5207" i="14"/>
  <c r="Z5162" i="14"/>
  <c r="W5162" i="14"/>
  <c r="Y5162" i="14" s="1"/>
  <c r="Q5162" i="14"/>
  <c r="C5162" i="14"/>
  <c r="Z5127" i="14"/>
  <c r="W5127" i="14"/>
  <c r="Y5127" i="14" s="1"/>
  <c r="Q5127" i="14"/>
  <c r="C5127" i="14"/>
  <c r="Z5067" i="14"/>
  <c r="W5067" i="14"/>
  <c r="Y5067" i="14" s="1"/>
  <c r="Q5067" i="14"/>
  <c r="C5067" i="14"/>
  <c r="Z5044" i="14"/>
  <c r="W5044" i="14"/>
  <c r="Y5044" i="14" s="1"/>
  <c r="Q5044" i="14"/>
  <c r="C5044" i="14"/>
  <c r="Z5007" i="14"/>
  <c r="W5007" i="14"/>
  <c r="Y5007" i="14" s="1"/>
  <c r="Q5007" i="14"/>
  <c r="C5007" i="14"/>
  <c r="Z4997" i="14"/>
  <c r="W4997" i="14"/>
  <c r="Y4997" i="14" s="1"/>
  <c r="Q4997" i="14"/>
  <c r="C4997" i="14"/>
  <c r="Z4920" i="14"/>
  <c r="W4920" i="14"/>
  <c r="Y4920" i="14" s="1"/>
  <c r="Q4920" i="14"/>
  <c r="C4920" i="14"/>
  <c r="Z4919" i="14"/>
  <c r="W4919" i="14"/>
  <c r="Y4919" i="14" s="1"/>
  <c r="Q4919" i="14"/>
  <c r="C4919" i="14"/>
  <c r="Z4889" i="14"/>
  <c r="W4889" i="14"/>
  <c r="Y4889" i="14" s="1"/>
  <c r="Q4889" i="14"/>
  <c r="C4889" i="14"/>
  <c r="Z4852" i="14"/>
  <c r="W4852" i="14"/>
  <c r="Y4852" i="14" s="1"/>
  <c r="Q4852" i="14"/>
  <c r="C4852" i="14"/>
  <c r="Z4843" i="14"/>
  <c r="W4843" i="14"/>
  <c r="Y4843" i="14" s="1"/>
  <c r="Q4843" i="14"/>
  <c r="C4843" i="14"/>
  <c r="Z4841" i="14"/>
  <c r="W4841" i="14"/>
  <c r="Y4841" i="14" s="1"/>
  <c r="Q4841" i="14"/>
  <c r="C4841" i="14"/>
  <c r="Z4781" i="14"/>
  <c r="W4781" i="14"/>
  <c r="Y4781" i="14" s="1"/>
  <c r="Q4781" i="14"/>
  <c r="C4781" i="14"/>
  <c r="Z4764" i="14"/>
  <c r="W4764" i="14"/>
  <c r="Y4764" i="14" s="1"/>
  <c r="Q4764" i="14"/>
  <c r="C4764" i="14"/>
  <c r="Z4739" i="14"/>
  <c r="W4739" i="14"/>
  <c r="Y4739" i="14" s="1"/>
  <c r="Q4739" i="14"/>
  <c r="C4739" i="14"/>
  <c r="Z4732" i="14"/>
  <c r="W4732" i="14"/>
  <c r="Y4732" i="14" s="1"/>
  <c r="Q4732" i="14"/>
  <c r="C4732" i="14"/>
  <c r="Z4731" i="14"/>
  <c r="W4731" i="14"/>
  <c r="Y4731" i="14" s="1"/>
  <c r="Q4731" i="14"/>
  <c r="C4731" i="14"/>
  <c r="Z4721" i="14"/>
  <c r="W4721" i="14"/>
  <c r="Y4721" i="14" s="1"/>
  <c r="Q4721" i="14"/>
  <c r="C4721" i="14"/>
  <c r="Z4650" i="14"/>
  <c r="W4650" i="14"/>
  <c r="Q4650" i="14"/>
  <c r="C4650" i="14"/>
  <c r="Z4640" i="14"/>
  <c r="W4640" i="14"/>
  <c r="Y4640" i="14" s="1"/>
  <c r="Q4640" i="14"/>
  <c r="C4640" i="14"/>
  <c r="Z4614" i="14"/>
  <c r="W4614" i="14"/>
  <c r="Q4614" i="14"/>
  <c r="C4614" i="14"/>
  <c r="Z4511" i="14"/>
  <c r="W4511" i="14"/>
  <c r="Q4511" i="14"/>
  <c r="C4511" i="14"/>
  <c r="Z4510" i="14"/>
  <c r="W4510" i="14"/>
  <c r="Y4510" i="14" s="1"/>
  <c r="Q4510" i="14"/>
  <c r="C4510" i="14"/>
  <c r="Z4509" i="14"/>
  <c r="W4509" i="14"/>
  <c r="Q4509" i="14"/>
  <c r="C4509" i="14"/>
  <c r="Z4504" i="14"/>
  <c r="W4504" i="14"/>
  <c r="Q4504" i="14"/>
  <c r="C4504" i="14"/>
  <c r="Z4473" i="14"/>
  <c r="W4473" i="14"/>
  <c r="Y4473" i="14" s="1"/>
  <c r="Q4473" i="14"/>
  <c r="C4473" i="14"/>
  <c r="Z5246" i="14"/>
  <c r="W5246" i="14"/>
  <c r="Y5246" i="14" s="1"/>
  <c r="Q5246" i="14"/>
  <c r="C5246" i="14"/>
  <c r="Z4905" i="14"/>
  <c r="W4905" i="14"/>
  <c r="Y4905" i="14" s="1"/>
  <c r="Q4905" i="14"/>
  <c r="C4905" i="14"/>
  <c r="Z4503" i="14"/>
  <c r="W4503" i="14"/>
  <c r="Y4503" i="14" s="1"/>
  <c r="Q4503" i="14"/>
  <c r="C4503" i="14"/>
  <c r="Z4763" i="14"/>
  <c r="W4763" i="14"/>
  <c r="Y4763" i="14" s="1"/>
  <c r="Q4763" i="14"/>
  <c r="C4763" i="14"/>
  <c r="Z5245" i="14"/>
  <c r="W5245" i="14"/>
  <c r="Y5245" i="14" s="1"/>
  <c r="Q5245" i="14"/>
  <c r="C5245" i="14"/>
  <c r="Z5171" i="14"/>
  <c r="W5171" i="14"/>
  <c r="Y5171" i="14" s="1"/>
  <c r="Q5171" i="14"/>
  <c r="C5171" i="14"/>
  <c r="Z5066" i="14"/>
  <c r="W5066" i="14"/>
  <c r="Q5066" i="14"/>
  <c r="C5066" i="14"/>
  <c r="Z5497" i="14"/>
  <c r="W5497" i="14"/>
  <c r="Q5497" i="14"/>
  <c r="C5497" i="14"/>
  <c r="Z5488" i="14"/>
  <c r="W5488" i="14"/>
  <c r="Y5488" i="14" s="1"/>
  <c r="Q5488" i="14"/>
  <c r="C5488" i="14"/>
  <c r="Z5350" i="14"/>
  <c r="W5350" i="14"/>
  <c r="Q5350" i="14"/>
  <c r="C5350" i="14"/>
  <c r="Z5349" i="14"/>
  <c r="W5349" i="14"/>
  <c r="Q5349" i="14"/>
  <c r="C5349" i="14"/>
  <c r="Z5230" i="14"/>
  <c r="W5230" i="14"/>
  <c r="X5230" i="14" s="1"/>
  <c r="Q5230" i="14"/>
  <c r="C5230" i="14"/>
  <c r="Z5170" i="14"/>
  <c r="W5170" i="14"/>
  <c r="Y5170" i="14" s="1"/>
  <c r="Q5170" i="14"/>
  <c r="C5170" i="14"/>
  <c r="Z5169" i="14"/>
  <c r="W5169" i="14"/>
  <c r="Q5169" i="14"/>
  <c r="C5169" i="14"/>
  <c r="Z5126" i="14"/>
  <c r="W5126" i="14"/>
  <c r="Q5126" i="14"/>
  <c r="C5126" i="14"/>
  <c r="Z5125" i="14"/>
  <c r="W5125" i="14"/>
  <c r="Y5125" i="14" s="1"/>
  <c r="Q5125" i="14"/>
  <c r="C5125" i="14"/>
  <c r="Z5117" i="14"/>
  <c r="W5117" i="14"/>
  <c r="Y5117" i="14" s="1"/>
  <c r="Q5117" i="14"/>
  <c r="C5117" i="14"/>
  <c r="Z5043" i="14"/>
  <c r="W5043" i="14"/>
  <c r="Y5043" i="14" s="1"/>
  <c r="Q5043" i="14"/>
  <c r="C5043" i="14"/>
  <c r="Z4994" i="14"/>
  <c r="W4994" i="14"/>
  <c r="Q4994" i="14"/>
  <c r="C4994" i="14"/>
  <c r="Z4580" i="14"/>
  <c r="W4580" i="14"/>
  <c r="Y4580" i="14" s="1"/>
  <c r="Q4580" i="14"/>
  <c r="C4580" i="14"/>
  <c r="Z4565" i="14"/>
  <c r="W4565" i="14"/>
  <c r="Y4565" i="14" s="1"/>
  <c r="Q4565" i="14"/>
  <c r="C4565" i="14"/>
  <c r="Z4529" i="14"/>
  <c r="W4529" i="14"/>
  <c r="X4529" i="14" s="1"/>
  <c r="Q4529" i="14"/>
  <c r="C4529" i="14"/>
  <c r="Z5487" i="14"/>
  <c r="W5487" i="14"/>
  <c r="Y5487" i="14" s="1"/>
  <c r="Q5487" i="14"/>
  <c r="C5487" i="14"/>
  <c r="Z5452" i="14"/>
  <c r="W5452" i="14"/>
  <c r="Y5452" i="14" s="1"/>
  <c r="Q5452" i="14"/>
  <c r="C5452" i="14"/>
  <c r="Z5439" i="14"/>
  <c r="W5439" i="14"/>
  <c r="Y5439" i="14" s="1"/>
  <c r="Q5439" i="14"/>
  <c r="C5439" i="14"/>
  <c r="Z5424" i="14"/>
  <c r="W5424" i="14"/>
  <c r="Q5424" i="14"/>
  <c r="C5424" i="14"/>
  <c r="Z5423" i="14"/>
  <c r="W5423" i="14"/>
  <c r="Y5423" i="14" s="1"/>
  <c r="Q5423" i="14"/>
  <c r="C5423" i="14"/>
  <c r="Z5422" i="14"/>
  <c r="W5422" i="14"/>
  <c r="Q5422" i="14"/>
  <c r="C5422" i="14"/>
  <c r="Z5380" i="14"/>
  <c r="W5380" i="14"/>
  <c r="Y5380" i="14" s="1"/>
  <c r="Q5380" i="14"/>
  <c r="C5380" i="14"/>
  <c r="Z5379" i="14"/>
  <c r="W5379" i="14"/>
  <c r="Y5379" i="14" s="1"/>
  <c r="Q5379" i="14"/>
  <c r="C5379" i="14"/>
  <c r="Z5378" i="14"/>
  <c r="W5378" i="14"/>
  <c r="Q5378" i="14"/>
  <c r="C5378" i="14"/>
  <c r="Z5331" i="14"/>
  <c r="W5331" i="14"/>
  <c r="Y5331" i="14" s="1"/>
  <c r="Q5331" i="14"/>
  <c r="C5331" i="14"/>
  <c r="Z5319" i="14"/>
  <c r="W5319" i="14"/>
  <c r="Y5319" i="14" s="1"/>
  <c r="Q5319" i="14"/>
  <c r="C5319" i="14"/>
  <c r="Z5306" i="14"/>
  <c r="W5306" i="14"/>
  <c r="Y5306" i="14" s="1"/>
  <c r="Q5306" i="14"/>
  <c r="C5306" i="14"/>
  <c r="Z5305" i="14"/>
  <c r="W5305" i="14"/>
  <c r="Y5305" i="14" s="1"/>
  <c r="Q5305" i="14"/>
  <c r="C5305" i="14"/>
  <c r="Z5268" i="14"/>
  <c r="W5268" i="14"/>
  <c r="Q5268" i="14"/>
  <c r="C5268" i="14"/>
  <c r="Z5256" i="14"/>
  <c r="W5256" i="14"/>
  <c r="Y5256" i="14" s="1"/>
  <c r="Q5256" i="14"/>
  <c r="C5256" i="14"/>
  <c r="Z5229" i="14"/>
  <c r="W5229" i="14"/>
  <c r="Y5229" i="14" s="1"/>
  <c r="Q5229" i="14"/>
  <c r="C5229" i="14"/>
  <c r="Z5120" i="14"/>
  <c r="W5120" i="14"/>
  <c r="Q5120" i="14"/>
  <c r="C5120" i="14"/>
  <c r="Z5026" i="14"/>
  <c r="W5026" i="14"/>
  <c r="Q5026" i="14"/>
  <c r="C5026" i="14"/>
  <c r="Z4996" i="14"/>
  <c r="W4996" i="14"/>
  <c r="Y4996" i="14" s="1"/>
  <c r="Q4996" i="14"/>
  <c r="C4996" i="14"/>
  <c r="Z4993" i="14"/>
  <c r="W4993" i="14"/>
  <c r="Y4993" i="14" s="1"/>
  <c r="Q4993" i="14"/>
  <c r="C4993" i="14"/>
  <c r="Z4987" i="14"/>
  <c r="W4987" i="14"/>
  <c r="Q4987" i="14"/>
  <c r="C4987" i="14"/>
  <c r="Z4663" i="14"/>
  <c r="W4663" i="14"/>
  <c r="X4663" i="14" s="1"/>
  <c r="Q4663" i="14"/>
  <c r="C4663" i="14"/>
  <c r="Z4626" i="14"/>
  <c r="W4626" i="14"/>
  <c r="Y4626" i="14" s="1"/>
  <c r="Q4626" i="14"/>
  <c r="C4626" i="14"/>
  <c r="Z4613" i="14"/>
  <c r="W4613" i="14"/>
  <c r="Y4613" i="14" s="1"/>
  <c r="Q4613" i="14"/>
  <c r="C4613" i="14"/>
  <c r="Z4600" i="14"/>
  <c r="W4600" i="14"/>
  <c r="Q4600" i="14"/>
  <c r="C4600" i="14"/>
  <c r="Z4521" i="14"/>
  <c r="W4521" i="14"/>
  <c r="Y4521" i="14" s="1"/>
  <c r="Q4521" i="14"/>
  <c r="C4521" i="14"/>
  <c r="Z4472" i="14"/>
  <c r="W4472" i="14"/>
  <c r="Y4472" i="14" s="1"/>
  <c r="Q4472" i="14"/>
  <c r="C4472" i="14"/>
  <c r="Z4556" i="14"/>
  <c r="W4556" i="14"/>
  <c r="Y4556" i="14" s="1"/>
  <c r="Q4556" i="14"/>
  <c r="C4556" i="14"/>
  <c r="Z5363" i="14"/>
  <c r="W5363" i="14"/>
  <c r="Y5363" i="14" s="1"/>
  <c r="Q5363" i="14"/>
  <c r="C5363" i="14"/>
  <c r="Z5486" i="14"/>
  <c r="W5486" i="14"/>
  <c r="Y5486" i="14" s="1"/>
  <c r="Q5486" i="14"/>
  <c r="C5486" i="14"/>
  <c r="Z5455" i="14"/>
  <c r="W5455" i="14"/>
  <c r="Y5455" i="14" s="1"/>
  <c r="Q5455" i="14"/>
  <c r="C5455" i="14"/>
  <c r="Z5438" i="14"/>
  <c r="W5438" i="14"/>
  <c r="Y5438" i="14" s="1"/>
  <c r="Q5438" i="14"/>
  <c r="C5438" i="14"/>
  <c r="Z5431" i="14"/>
  <c r="W5431" i="14"/>
  <c r="Q5431" i="14"/>
  <c r="C5431" i="14"/>
  <c r="Z5362" i="14"/>
  <c r="W5362" i="14"/>
  <c r="Y5362" i="14" s="1"/>
  <c r="Q5362" i="14"/>
  <c r="C5362" i="14"/>
  <c r="Z4956" i="14"/>
  <c r="W4956" i="14"/>
  <c r="Y4956" i="14" s="1"/>
  <c r="Q4956" i="14"/>
  <c r="C4956" i="14"/>
  <c r="Z4845" i="14"/>
  <c r="W4845" i="14"/>
  <c r="Y4845" i="14" s="1"/>
  <c r="Q4845" i="14"/>
  <c r="C4845" i="14"/>
  <c r="Z4471" i="14"/>
  <c r="W4471" i="14"/>
  <c r="Y4471" i="14" s="1"/>
  <c r="Q4471" i="14"/>
  <c r="C4471" i="14"/>
  <c r="Z5140" i="14"/>
  <c r="W5140" i="14"/>
  <c r="Q5140" i="14"/>
  <c r="C5140" i="14"/>
  <c r="Z5348" i="14"/>
  <c r="W5348" i="14"/>
  <c r="Y5348" i="14" s="1"/>
  <c r="Q5348" i="14"/>
  <c r="C5348" i="14"/>
  <c r="Z5134" i="14"/>
  <c r="W5134" i="14"/>
  <c r="Y5134" i="14" s="1"/>
  <c r="Q5134" i="14"/>
  <c r="C5134" i="14"/>
  <c r="Z5124" i="14"/>
  <c r="W5124" i="14"/>
  <c r="Y5124" i="14" s="1"/>
  <c r="Q5124" i="14"/>
  <c r="C5124" i="14"/>
  <c r="Z5102" i="14"/>
  <c r="W5102" i="14"/>
  <c r="X5102" i="14" s="1"/>
  <c r="Q5102" i="14"/>
  <c r="C5102" i="14"/>
  <c r="Z5065" i="14"/>
  <c r="W5065" i="14"/>
  <c r="Y5065" i="14" s="1"/>
  <c r="Q5065" i="14"/>
  <c r="C5065" i="14"/>
  <c r="Z5042" i="14"/>
  <c r="W5042" i="14"/>
  <c r="Y5042" i="14" s="1"/>
  <c r="Q5042" i="14"/>
  <c r="C5042" i="14"/>
  <c r="Z5025" i="14"/>
  <c r="W5025" i="14"/>
  <c r="Q5025" i="14"/>
  <c r="C5025" i="14"/>
  <c r="Z5006" i="14"/>
  <c r="W5006" i="14"/>
  <c r="Q5006" i="14"/>
  <c r="C5006" i="14"/>
  <c r="Z4950" i="14"/>
  <c r="W4950" i="14"/>
  <c r="Y4950" i="14" s="1"/>
  <c r="Q4950" i="14"/>
  <c r="C4950" i="14"/>
  <c r="Z4941" i="14"/>
  <c r="W4941" i="14"/>
  <c r="X4941" i="14" s="1"/>
  <c r="Q4941" i="14"/>
  <c r="C4941" i="14"/>
  <c r="Z4940" i="14"/>
  <c r="W4940" i="14"/>
  <c r="Q4940" i="14"/>
  <c r="C4940" i="14"/>
  <c r="Z4877" i="14"/>
  <c r="W4877" i="14"/>
  <c r="Q4877" i="14"/>
  <c r="C4877" i="14"/>
  <c r="Z4812" i="14"/>
  <c r="W4812" i="14"/>
  <c r="Y4812" i="14" s="1"/>
  <c r="Q4812" i="14"/>
  <c r="C4812" i="14"/>
  <c r="Z4792" i="14"/>
  <c r="W4792" i="14"/>
  <c r="Y4792" i="14" s="1"/>
  <c r="Q4792" i="14"/>
  <c r="C4792" i="14"/>
  <c r="Z4701" i="14"/>
  <c r="W4701" i="14"/>
  <c r="Q4701" i="14"/>
  <c r="C4701" i="14"/>
  <c r="Z4690" i="14"/>
  <c r="W4690" i="14"/>
  <c r="X4690" i="14" s="1"/>
  <c r="Q4690" i="14"/>
  <c r="C4690" i="14"/>
  <c r="Z4662" i="14"/>
  <c r="W4662" i="14"/>
  <c r="Y4662" i="14" s="1"/>
  <c r="Q4662" i="14"/>
  <c r="C4662" i="14"/>
  <c r="Z4634" i="14"/>
  <c r="W4634" i="14"/>
  <c r="Y4634" i="14" s="1"/>
  <c r="Q4634" i="14"/>
  <c r="C4634" i="14"/>
  <c r="Z4612" i="14"/>
  <c r="W4612" i="14"/>
  <c r="Q4612" i="14"/>
  <c r="C4612" i="14"/>
  <c r="Z4579" i="14"/>
  <c r="W4579" i="14"/>
  <c r="X4579" i="14" s="1"/>
  <c r="Q4579" i="14"/>
  <c r="C4579" i="14"/>
  <c r="Z4578" i="14"/>
  <c r="W4578" i="14"/>
  <c r="Y4578" i="14" s="1"/>
  <c r="Q4578" i="14"/>
  <c r="C4578" i="14"/>
  <c r="Z4577" i="14"/>
  <c r="W4577" i="14"/>
  <c r="Y4577" i="14" s="1"/>
  <c r="Q4577" i="14"/>
  <c r="C4577" i="14"/>
  <c r="Z4564" i="14"/>
  <c r="W4564" i="14"/>
  <c r="Y4564" i="14" s="1"/>
  <c r="Q4564" i="14"/>
  <c r="C4564" i="14"/>
  <c r="Z4555" i="14"/>
  <c r="W4555" i="14"/>
  <c r="Q4555" i="14"/>
  <c r="C4555" i="14"/>
  <c r="Z4545" i="14"/>
  <c r="W4545" i="14"/>
  <c r="Y4545" i="14" s="1"/>
  <c r="Q4545" i="14"/>
  <c r="C4545" i="14"/>
  <c r="Z4544" i="14"/>
  <c r="W4544" i="14"/>
  <c r="Q4544" i="14"/>
  <c r="C4544" i="14"/>
  <c r="Z4502" i="14"/>
  <c r="W4502" i="14"/>
  <c r="Q4502" i="14"/>
  <c r="C4502" i="14"/>
  <c r="Z4470" i="14"/>
  <c r="W4470" i="14"/>
  <c r="Y4470" i="14" s="1"/>
  <c r="Q4470" i="14"/>
  <c r="C4470" i="14"/>
  <c r="Z4469" i="14"/>
  <c r="W4469" i="14"/>
  <c r="Y4469" i="14" s="1"/>
  <c r="Q4469" i="14"/>
  <c r="C4469" i="14"/>
  <c r="Z5244" i="14"/>
  <c r="W5244" i="14"/>
  <c r="Q5244" i="14"/>
  <c r="C5244" i="14"/>
  <c r="Z5508" i="14"/>
  <c r="W5508" i="14"/>
  <c r="Y5508" i="14" s="1"/>
  <c r="Q5508" i="14"/>
  <c r="C5508" i="14"/>
  <c r="Z5430" i="14"/>
  <c r="W5430" i="14"/>
  <c r="Y5430" i="14" s="1"/>
  <c r="Q5430" i="14"/>
  <c r="C5430" i="14"/>
  <c r="Z5496" i="14"/>
  <c r="W5496" i="14"/>
  <c r="Q5496" i="14"/>
  <c r="C5496" i="14"/>
  <c r="Z5437" i="14"/>
  <c r="W5437" i="14"/>
  <c r="Y5437" i="14" s="1"/>
  <c r="Q5437" i="14"/>
  <c r="C5437" i="14"/>
  <c r="Z4791" i="14"/>
  <c r="W4791" i="14"/>
  <c r="Y4791" i="14" s="1"/>
  <c r="Q4791" i="14"/>
  <c r="C4791" i="14"/>
  <c r="Z4685" i="14"/>
  <c r="W4685" i="14"/>
  <c r="Y4685" i="14" s="1"/>
  <c r="Q4685" i="14"/>
  <c r="C4685" i="14"/>
  <c r="Z5485" i="14"/>
  <c r="W5485" i="14"/>
  <c r="Y5485" i="14" s="1"/>
  <c r="Q5485" i="14"/>
  <c r="C5485" i="14"/>
  <c r="Z5447" i="14"/>
  <c r="W5447" i="14"/>
  <c r="Y5447" i="14" s="1"/>
  <c r="Q5447" i="14"/>
  <c r="C5447" i="14"/>
  <c r="Z5446" i="14"/>
  <c r="W5446" i="14"/>
  <c r="Q5446" i="14"/>
  <c r="C5446" i="14"/>
  <c r="Z5267" i="14"/>
  <c r="W5267" i="14"/>
  <c r="Q5267" i="14"/>
  <c r="C5267" i="14"/>
  <c r="Z5266" i="14"/>
  <c r="W5266" i="14"/>
  <c r="Y5266" i="14" s="1"/>
  <c r="Q5266" i="14"/>
  <c r="C5266" i="14"/>
  <c r="Z5265" i="14"/>
  <c r="W5265" i="14"/>
  <c r="X5265" i="14" s="1"/>
  <c r="Q5265" i="14"/>
  <c r="C5265" i="14"/>
  <c r="Z5206" i="14"/>
  <c r="W5206" i="14"/>
  <c r="Q5206" i="14"/>
  <c r="C5206" i="14"/>
  <c r="Z5188" i="14"/>
  <c r="W5188" i="14"/>
  <c r="Q5188" i="14"/>
  <c r="C5188" i="14"/>
  <c r="Z5151" i="14"/>
  <c r="W5151" i="14"/>
  <c r="Y5151" i="14" s="1"/>
  <c r="Q5151" i="14"/>
  <c r="C5151" i="14"/>
  <c r="Z5005" i="14"/>
  <c r="W5005" i="14"/>
  <c r="Q5005" i="14"/>
  <c r="C5005" i="14"/>
  <c r="Z4939" i="14"/>
  <c r="W4939" i="14"/>
  <c r="Y4939" i="14" s="1"/>
  <c r="Q4939" i="14"/>
  <c r="C4939" i="14"/>
  <c r="Z4904" i="14"/>
  <c r="W4904" i="14"/>
  <c r="Y4904" i="14" s="1"/>
  <c r="Q4904" i="14"/>
  <c r="C4904" i="14"/>
  <c r="Z4780" i="14"/>
  <c r="W4780" i="14"/>
  <c r="Q4780" i="14"/>
  <c r="C4780" i="14"/>
  <c r="Z4684" i="14"/>
  <c r="W4684" i="14"/>
  <c r="Y4684" i="14" s="1"/>
  <c r="Q4684" i="14"/>
  <c r="C4684" i="14"/>
  <c r="Z4625" i="14"/>
  <c r="W4625" i="14"/>
  <c r="Q4625" i="14"/>
  <c r="C4625" i="14"/>
  <c r="Z4576" i="14"/>
  <c r="W4576" i="14"/>
  <c r="X4576" i="14" s="1"/>
  <c r="Q4576" i="14"/>
  <c r="C4576" i="14"/>
  <c r="Z4554" i="14"/>
  <c r="W4554" i="14"/>
  <c r="Y4554" i="14" s="1"/>
  <c r="Q4554" i="14"/>
  <c r="C4554" i="14"/>
  <c r="Z4553" i="14"/>
  <c r="W4553" i="14"/>
  <c r="Y4553" i="14" s="1"/>
  <c r="Q4553" i="14"/>
  <c r="C4553" i="14"/>
  <c r="Z4501" i="14"/>
  <c r="W4501" i="14"/>
  <c r="Y4501" i="14" s="1"/>
  <c r="Q4501" i="14"/>
  <c r="C4501" i="14"/>
  <c r="Z4500" i="14"/>
  <c r="W4500" i="14"/>
  <c r="Q4500" i="14"/>
  <c r="C4500" i="14"/>
  <c r="Z4468" i="14"/>
  <c r="W4468" i="14"/>
  <c r="Y4468" i="14" s="1"/>
  <c r="Q4468" i="14"/>
  <c r="C4468" i="14"/>
  <c r="Z4467" i="14"/>
  <c r="W4467" i="14"/>
  <c r="Y4467" i="14" s="1"/>
  <c r="Q4467" i="14"/>
  <c r="C4467" i="14"/>
  <c r="Z5187" i="14"/>
  <c r="W5187" i="14"/>
  <c r="Q5187" i="14"/>
  <c r="C5187" i="14"/>
  <c r="Z5150" i="14"/>
  <c r="W5150" i="14"/>
  <c r="Q5150" i="14"/>
  <c r="C5150" i="14"/>
  <c r="Z5064" i="14"/>
  <c r="W5064" i="14"/>
  <c r="Y5064" i="14" s="1"/>
  <c r="Q5064" i="14"/>
  <c r="C5064" i="14"/>
  <c r="Z5377" i="14"/>
  <c r="W5377" i="14"/>
  <c r="Q5377" i="14"/>
  <c r="C5377" i="14"/>
  <c r="Z5376" i="14"/>
  <c r="W5376" i="14"/>
  <c r="Y5376" i="14" s="1"/>
  <c r="Q5376" i="14"/>
  <c r="C5376" i="14"/>
  <c r="Z5041" i="14"/>
  <c r="W5041" i="14"/>
  <c r="Y5041" i="14" s="1"/>
  <c r="Q5041" i="14"/>
  <c r="C5041" i="14"/>
  <c r="Z4876" i="14"/>
  <c r="W4876" i="14"/>
  <c r="Q4876" i="14"/>
  <c r="C4876" i="14"/>
  <c r="Z4875" i="14"/>
  <c r="W4875" i="14"/>
  <c r="Y4875" i="14" s="1"/>
  <c r="Q4875" i="14"/>
  <c r="C4875" i="14"/>
  <c r="Z4864" i="14"/>
  <c r="W4864" i="14"/>
  <c r="Y4864" i="14" s="1"/>
  <c r="Q4864" i="14"/>
  <c r="C4864" i="14"/>
  <c r="Z4803" i="14"/>
  <c r="W4803" i="14"/>
  <c r="Y4803" i="14" s="1"/>
  <c r="Q4803" i="14"/>
  <c r="C4803" i="14"/>
  <c r="Z4661" i="14"/>
  <c r="W4661" i="14"/>
  <c r="Y4661" i="14" s="1"/>
  <c r="Q4661" i="14"/>
  <c r="C4661" i="14"/>
  <c r="Z5507" i="14"/>
  <c r="W5507" i="14"/>
  <c r="Y5507" i="14" s="1"/>
  <c r="Q5507" i="14"/>
  <c r="C5507" i="14"/>
  <c r="Z5436" i="14"/>
  <c r="W5436" i="14"/>
  <c r="Q5436" i="14"/>
  <c r="C5436" i="14"/>
  <c r="Z5375" i="14"/>
  <c r="W5375" i="14"/>
  <c r="Q5375" i="14"/>
  <c r="C5375" i="14"/>
  <c r="Z5347" i="14"/>
  <c r="W5347" i="14"/>
  <c r="Y5347" i="14" s="1"/>
  <c r="Q5347" i="14"/>
  <c r="C5347" i="14"/>
  <c r="Z5243" i="14"/>
  <c r="W5243" i="14"/>
  <c r="X5243" i="14" s="1"/>
  <c r="Q5243" i="14"/>
  <c r="C5243" i="14"/>
  <c r="Z5242" i="14"/>
  <c r="W5242" i="14"/>
  <c r="Q5242" i="14"/>
  <c r="C5242" i="14"/>
  <c r="Z5228" i="14"/>
  <c r="W5228" i="14"/>
  <c r="Y5228" i="14" s="1"/>
  <c r="Q5228" i="14"/>
  <c r="C5228" i="14"/>
  <c r="Z5123" i="14"/>
  <c r="W5123" i="14"/>
  <c r="Q5123" i="14"/>
  <c r="C5123" i="14"/>
  <c r="Z5116" i="14"/>
  <c r="W5116" i="14"/>
  <c r="Y5116" i="14" s="1"/>
  <c r="Q5116" i="14"/>
  <c r="C5116" i="14"/>
  <c r="Z5101" i="14"/>
  <c r="W5101" i="14"/>
  <c r="Q5101" i="14"/>
  <c r="C5101" i="14"/>
  <c r="Z5040" i="14"/>
  <c r="W5040" i="14"/>
  <c r="X5040" i="14" s="1"/>
  <c r="Q5040" i="14"/>
  <c r="C5040" i="14"/>
  <c r="Z5039" i="14"/>
  <c r="W5039" i="14"/>
  <c r="Q5039" i="14"/>
  <c r="C5039" i="14"/>
  <c r="Z5004" i="14"/>
  <c r="W5004" i="14"/>
  <c r="Y5004" i="14" s="1"/>
  <c r="Q5004" i="14"/>
  <c r="C5004" i="14"/>
  <c r="Z4970" i="14"/>
  <c r="W4970" i="14"/>
  <c r="Y4970" i="14" s="1"/>
  <c r="Q4970" i="14"/>
  <c r="C4970" i="14"/>
  <c r="Z4969" i="14"/>
  <c r="W4969" i="14"/>
  <c r="Q4969" i="14"/>
  <c r="C4969" i="14"/>
  <c r="Z4949" i="14"/>
  <c r="W4949" i="14"/>
  <c r="Y4949" i="14" s="1"/>
  <c r="Q4949" i="14"/>
  <c r="C4949" i="14"/>
  <c r="Z4903" i="14"/>
  <c r="W4903" i="14"/>
  <c r="Y4903" i="14" s="1"/>
  <c r="Q4903" i="14"/>
  <c r="C4903" i="14"/>
  <c r="Z4902" i="14"/>
  <c r="W4902" i="14"/>
  <c r="Y4902" i="14" s="1"/>
  <c r="Q4902" i="14"/>
  <c r="C4902" i="14"/>
  <c r="Z4888" i="14"/>
  <c r="W4888" i="14"/>
  <c r="Q4888" i="14"/>
  <c r="C4888" i="14"/>
  <c r="Z4851" i="14"/>
  <c r="W4851" i="14"/>
  <c r="Y4851" i="14" s="1"/>
  <c r="Q4851" i="14"/>
  <c r="C4851" i="14"/>
  <c r="Z4836" i="14"/>
  <c r="W4836" i="14"/>
  <c r="Y4836" i="14" s="1"/>
  <c r="Q4836" i="14"/>
  <c r="C4836" i="14"/>
  <c r="Z4828" i="14"/>
  <c r="W4828" i="14"/>
  <c r="Q4828" i="14"/>
  <c r="C4828" i="14"/>
  <c r="Z4820" i="14"/>
  <c r="W4820" i="14"/>
  <c r="Q4820" i="14"/>
  <c r="C4820" i="14"/>
  <c r="Z4714" i="14"/>
  <c r="W4714" i="14"/>
  <c r="Y4714" i="14" s="1"/>
  <c r="Q4714" i="14"/>
  <c r="C4714" i="14"/>
  <c r="Z4639" i="14"/>
  <c r="W4639" i="14"/>
  <c r="Q4639" i="14"/>
  <c r="C4639" i="14"/>
  <c r="Z4624" i="14"/>
  <c r="W4624" i="14"/>
  <c r="Y4624" i="14" s="1"/>
  <c r="Q4624" i="14"/>
  <c r="C4624" i="14"/>
  <c r="Z4591" i="14"/>
  <c r="W4591" i="14"/>
  <c r="Q4591" i="14"/>
  <c r="C4591" i="14"/>
  <c r="Z4563" i="14"/>
  <c r="W4563" i="14"/>
  <c r="Y4563" i="14" s="1"/>
  <c r="Q4563" i="14"/>
  <c r="C4563" i="14"/>
  <c r="Z4543" i="14"/>
  <c r="W4543" i="14"/>
  <c r="Y4543" i="14" s="1"/>
  <c r="Q4543" i="14"/>
  <c r="C4543" i="14"/>
  <c r="Z4528" i="14"/>
  <c r="W4528" i="14"/>
  <c r="Y4528" i="14" s="1"/>
  <c r="Q4528" i="14"/>
  <c r="C4528" i="14"/>
  <c r="Z4499" i="14"/>
  <c r="W4499" i="14"/>
  <c r="Y4499" i="14" s="1"/>
  <c r="Q4499" i="14"/>
  <c r="C4499" i="14"/>
  <c r="Z4498" i="14"/>
  <c r="W4498" i="14"/>
  <c r="Y4498" i="14" s="1"/>
  <c r="Q4498" i="14"/>
  <c r="C4498" i="14"/>
  <c r="Z5038" i="14"/>
  <c r="W5038" i="14"/>
  <c r="Y5038" i="14" s="1"/>
  <c r="Q5038" i="14"/>
  <c r="C5038" i="14"/>
  <c r="Z5484" i="14"/>
  <c r="W5484" i="14"/>
  <c r="Q5484" i="14"/>
  <c r="C5484" i="14"/>
  <c r="Z5445" i="14"/>
  <c r="W5445" i="14"/>
  <c r="Q5445" i="14"/>
  <c r="C5445" i="14"/>
  <c r="Z5435" i="14"/>
  <c r="W5435" i="14"/>
  <c r="Y5435" i="14" s="1"/>
  <c r="Q5435" i="14"/>
  <c r="C5435" i="14"/>
  <c r="Z5434" i="14"/>
  <c r="W5434" i="14"/>
  <c r="X5434" i="14" s="1"/>
  <c r="Q5434" i="14"/>
  <c r="C5434" i="14"/>
  <c r="Z5402" i="14"/>
  <c r="W5402" i="14"/>
  <c r="Q5402" i="14"/>
  <c r="C5402" i="14"/>
  <c r="Z5397" i="14"/>
  <c r="W5397" i="14"/>
  <c r="Y5397" i="14" s="1"/>
  <c r="Q5397" i="14"/>
  <c r="C5397" i="14"/>
  <c r="Z5396" i="14"/>
  <c r="W5396" i="14"/>
  <c r="Q5396" i="14"/>
  <c r="C5396" i="14"/>
  <c r="Z5374" i="14"/>
  <c r="W5374" i="14"/>
  <c r="Q5374" i="14"/>
  <c r="C5374" i="14"/>
  <c r="Z5346" i="14"/>
  <c r="W5346" i="14"/>
  <c r="Y5346" i="14" s="1"/>
  <c r="Q5346" i="14"/>
  <c r="C5346" i="14"/>
  <c r="Z5345" i="14"/>
  <c r="W5345" i="14"/>
  <c r="Q5345" i="14"/>
  <c r="C5345" i="14"/>
  <c r="Z5241" i="14"/>
  <c r="W5241" i="14"/>
  <c r="Y5241" i="14" s="1"/>
  <c r="Q5241" i="14"/>
  <c r="C5241" i="14"/>
  <c r="Z5186" i="14"/>
  <c r="W5186" i="14"/>
  <c r="Y5186" i="14" s="1"/>
  <c r="Q5186" i="14"/>
  <c r="C5186" i="14"/>
  <c r="Z5149" i="14"/>
  <c r="W5149" i="14"/>
  <c r="Y5149" i="14" s="1"/>
  <c r="Q5149" i="14"/>
  <c r="C5149" i="14"/>
  <c r="Z5139" i="14"/>
  <c r="W5139" i="14"/>
  <c r="X5139" i="14" s="1"/>
  <c r="Q5139" i="14"/>
  <c r="C5139" i="14"/>
  <c r="Z5063" i="14"/>
  <c r="W5063" i="14"/>
  <c r="Y5063" i="14" s="1"/>
  <c r="Q5063" i="14"/>
  <c r="C5063" i="14"/>
  <c r="Z5024" i="14"/>
  <c r="W5024" i="14"/>
  <c r="Y5024" i="14" s="1"/>
  <c r="Q5024" i="14"/>
  <c r="C5024" i="14"/>
  <c r="Z4978" i="14"/>
  <c r="W4978" i="14"/>
  <c r="Y4978" i="14" s="1"/>
  <c r="Q4978" i="14"/>
  <c r="C4978" i="14"/>
  <c r="Z4938" i="14"/>
  <c r="W4938" i="14"/>
  <c r="Q4938" i="14"/>
  <c r="C4938" i="14"/>
  <c r="Z4901" i="14"/>
  <c r="W4901" i="14"/>
  <c r="Y4901" i="14" s="1"/>
  <c r="Q4901" i="14"/>
  <c r="C4901" i="14"/>
  <c r="Z4887" i="14"/>
  <c r="W4887" i="14"/>
  <c r="Y4887" i="14" s="1"/>
  <c r="Q4887" i="14"/>
  <c r="C4887" i="14"/>
  <c r="Z4874" i="14"/>
  <c r="W4874" i="14"/>
  <c r="Q4874" i="14"/>
  <c r="C4874" i="14"/>
  <c r="Z4873" i="14"/>
  <c r="W4873" i="14"/>
  <c r="Q4873" i="14"/>
  <c r="C4873" i="14"/>
  <c r="Z4872" i="14"/>
  <c r="W4872" i="14"/>
  <c r="Y4872" i="14" s="1"/>
  <c r="Q4872" i="14"/>
  <c r="C4872" i="14"/>
  <c r="Z4871" i="14"/>
  <c r="W4871" i="14"/>
  <c r="Y4871" i="14" s="1"/>
  <c r="Q4871" i="14"/>
  <c r="C4871" i="14"/>
  <c r="Z4827" i="14"/>
  <c r="W4827" i="14"/>
  <c r="Q4827" i="14"/>
  <c r="C4827" i="14"/>
  <c r="Z4762" i="14"/>
  <c r="W4762" i="14"/>
  <c r="X4762" i="14" s="1"/>
  <c r="Q4762" i="14"/>
  <c r="C4762" i="14"/>
  <c r="Z4757" i="14"/>
  <c r="W4757" i="14"/>
  <c r="Q4757" i="14"/>
  <c r="C4757" i="14"/>
  <c r="Z4745" i="14"/>
  <c r="W4745" i="14"/>
  <c r="Y4745" i="14" s="1"/>
  <c r="Q4745" i="14"/>
  <c r="C4745" i="14"/>
  <c r="Z4744" i="14"/>
  <c r="W4744" i="14"/>
  <c r="Y4744" i="14" s="1"/>
  <c r="Q4744" i="14"/>
  <c r="C4744" i="14"/>
  <c r="Z4700" i="14"/>
  <c r="W4700" i="14"/>
  <c r="Q4700" i="14"/>
  <c r="C4700" i="14"/>
  <c r="Z4683" i="14"/>
  <c r="W4683" i="14"/>
  <c r="Y4683" i="14" s="1"/>
  <c r="Q4683" i="14"/>
  <c r="C4683" i="14"/>
  <c r="Z4660" i="14"/>
  <c r="W4660" i="14"/>
  <c r="Y4660" i="14" s="1"/>
  <c r="Q4660" i="14"/>
  <c r="C4660" i="14"/>
  <c r="Z4649" i="14"/>
  <c r="W4649" i="14"/>
  <c r="Y4649" i="14" s="1"/>
  <c r="Q4649" i="14"/>
  <c r="C4649" i="14"/>
  <c r="Z4633" i="14"/>
  <c r="W4633" i="14"/>
  <c r="Q4633" i="14"/>
  <c r="C4633" i="14"/>
  <c r="Z4623" i="14"/>
  <c r="W4623" i="14"/>
  <c r="Y4623" i="14" s="1"/>
  <c r="Q4623" i="14"/>
  <c r="C4623" i="14"/>
  <c r="Z4611" i="14"/>
  <c r="W4611" i="14"/>
  <c r="Y4611" i="14" s="1"/>
  <c r="Q4611" i="14"/>
  <c r="C4611" i="14"/>
  <c r="Z4569" i="14"/>
  <c r="W4569" i="14"/>
  <c r="Q4569" i="14"/>
  <c r="C4569" i="14"/>
  <c r="Z4542" i="14"/>
  <c r="W4542" i="14"/>
  <c r="Q4542" i="14"/>
  <c r="C4542" i="14"/>
  <c r="Z4466" i="14"/>
  <c r="W4466" i="14"/>
  <c r="Y4466" i="14" s="1"/>
  <c r="Q4466" i="14"/>
  <c r="C4466" i="14"/>
  <c r="Z4465" i="14"/>
  <c r="W4465" i="14"/>
  <c r="Y4465" i="14" s="1"/>
  <c r="Q4465" i="14"/>
  <c r="C4465" i="14"/>
  <c r="Z5205" i="14"/>
  <c r="W5205" i="14"/>
  <c r="Q5205" i="14"/>
  <c r="C5205" i="14"/>
  <c r="Z5290" i="14"/>
  <c r="W5290" i="14"/>
  <c r="X5290" i="14" s="1"/>
  <c r="Q5290" i="14"/>
  <c r="C5290" i="14"/>
  <c r="Z5227" i="14"/>
  <c r="W5227" i="14"/>
  <c r="Q5227" i="14"/>
  <c r="C5227" i="14"/>
  <c r="Z5226" i="14"/>
  <c r="W5226" i="14"/>
  <c r="Y5226" i="14" s="1"/>
  <c r="Q5226" i="14"/>
  <c r="C5226" i="14"/>
  <c r="Z5204" i="14"/>
  <c r="W5204" i="14"/>
  <c r="Y5204" i="14" s="1"/>
  <c r="Q5204" i="14"/>
  <c r="C5204" i="14"/>
  <c r="Z5168" i="14"/>
  <c r="W5168" i="14"/>
  <c r="X5168" i="14" s="1"/>
  <c r="Q5168" i="14"/>
  <c r="C5168" i="14"/>
  <c r="Z5161" i="14"/>
  <c r="W5161" i="14"/>
  <c r="Y5161" i="14" s="1"/>
  <c r="Q5161" i="14"/>
  <c r="C5161" i="14"/>
  <c r="Z5138" i="14"/>
  <c r="W5138" i="14"/>
  <c r="Y5138" i="14" s="1"/>
  <c r="Q5138" i="14"/>
  <c r="C5138" i="14"/>
  <c r="Z5122" i="14"/>
  <c r="W5122" i="14"/>
  <c r="Y5122" i="14" s="1"/>
  <c r="Q5122" i="14"/>
  <c r="C5122" i="14"/>
  <c r="Z5100" i="14"/>
  <c r="W5100" i="14"/>
  <c r="Q5100" i="14"/>
  <c r="C5100" i="14"/>
  <c r="Z5062" i="14"/>
  <c r="W5062" i="14"/>
  <c r="Y5062" i="14" s="1"/>
  <c r="Q5062" i="14"/>
  <c r="C5062" i="14"/>
  <c r="Z5061" i="14"/>
  <c r="W5061" i="14"/>
  <c r="Y5061" i="14" s="1"/>
  <c r="Q5061" i="14"/>
  <c r="C5061" i="14"/>
  <c r="Z5037" i="14"/>
  <c r="W5037" i="14"/>
  <c r="Q5037" i="14"/>
  <c r="C5037" i="14"/>
  <c r="Z5036" i="14"/>
  <c r="W5036" i="14"/>
  <c r="Q5036" i="14"/>
  <c r="C5036" i="14"/>
  <c r="Z5023" i="14"/>
  <c r="W5023" i="14"/>
  <c r="Y5023" i="14" s="1"/>
  <c r="Q5023" i="14"/>
  <c r="C5023" i="14"/>
  <c r="Z5003" i="14"/>
  <c r="W5003" i="14"/>
  <c r="Q5003" i="14"/>
  <c r="C5003" i="14"/>
  <c r="Z4992" i="14"/>
  <c r="W4992" i="14"/>
  <c r="Y4992" i="14" s="1"/>
  <c r="Q4992" i="14"/>
  <c r="C4992" i="14"/>
  <c r="Z4979" i="14"/>
  <c r="W4979" i="14"/>
  <c r="Q4979" i="14"/>
  <c r="C4979" i="14"/>
  <c r="Z4977" i="14"/>
  <c r="W4977" i="14"/>
  <c r="Q4977" i="14"/>
  <c r="C4977" i="14"/>
  <c r="Z4976" i="14"/>
  <c r="W4976" i="14"/>
  <c r="Y4976" i="14" s="1"/>
  <c r="Q4976" i="14"/>
  <c r="C4976" i="14"/>
  <c r="Z4975" i="14"/>
  <c r="W4975" i="14"/>
  <c r="Y4975" i="14" s="1"/>
  <c r="Q4975" i="14"/>
  <c r="C4975" i="14"/>
  <c r="Z4974" i="14"/>
  <c r="W4974" i="14"/>
  <c r="X4974" i="14" s="1"/>
  <c r="Q4974" i="14"/>
  <c r="C4974" i="14"/>
  <c r="Z4973" i="14"/>
  <c r="W4973" i="14"/>
  <c r="Y4973" i="14" s="1"/>
  <c r="Q4973" i="14"/>
  <c r="C4973" i="14"/>
  <c r="Z4968" i="14"/>
  <c r="W4968" i="14"/>
  <c r="Y4968" i="14" s="1"/>
  <c r="Q4968" i="14"/>
  <c r="C4968" i="14"/>
  <c r="Z4937" i="14"/>
  <c r="W4937" i="14"/>
  <c r="Y4937" i="14" s="1"/>
  <c r="Q4937" i="14"/>
  <c r="C4937" i="14"/>
  <c r="Z4936" i="14"/>
  <c r="W4936" i="14"/>
  <c r="Q4936" i="14"/>
  <c r="C4936" i="14"/>
  <c r="Z4935" i="14"/>
  <c r="W4935" i="14"/>
  <c r="Y4935" i="14" s="1"/>
  <c r="Q4935" i="14"/>
  <c r="C4935" i="14"/>
  <c r="Z4802" i="14"/>
  <c r="W4802" i="14"/>
  <c r="Y4802" i="14" s="1"/>
  <c r="Q4802" i="14"/>
  <c r="C4802" i="14"/>
  <c r="Z4743" i="14"/>
  <c r="W4743" i="14"/>
  <c r="Q4743" i="14"/>
  <c r="C4743" i="14"/>
  <c r="Z4713" i="14"/>
  <c r="W4713" i="14"/>
  <c r="Q4713" i="14"/>
  <c r="C4713" i="14"/>
  <c r="Z4648" i="14"/>
  <c r="W4648" i="14"/>
  <c r="Y4648" i="14" s="1"/>
  <c r="Q4648" i="14"/>
  <c r="C4648" i="14"/>
  <c r="Z4622" i="14"/>
  <c r="W4622" i="14"/>
  <c r="Q4622" i="14"/>
  <c r="C4622" i="14"/>
  <c r="Z4599" i="14"/>
  <c r="W4599" i="14"/>
  <c r="Y4599" i="14" s="1"/>
  <c r="Q4599" i="14"/>
  <c r="C4599" i="14"/>
  <c r="Z4598" i="14"/>
  <c r="W4598" i="14"/>
  <c r="X4598" i="14" s="1"/>
  <c r="Q4598" i="14"/>
  <c r="C4598" i="14"/>
  <c r="Z4597" i="14"/>
  <c r="W4597" i="14"/>
  <c r="Y4597" i="14" s="1"/>
  <c r="Q4597" i="14"/>
  <c r="C4597" i="14"/>
  <c r="Z4508" i="14"/>
  <c r="W4508" i="14"/>
  <c r="Y4508" i="14" s="1"/>
  <c r="Q4508" i="14"/>
  <c r="C4508" i="14"/>
  <c r="Z4790" i="14"/>
  <c r="W4790" i="14"/>
  <c r="Y4790" i="14" s="1"/>
  <c r="Q4790" i="14"/>
  <c r="C4790" i="14"/>
  <c r="Z4967" i="14"/>
  <c r="W4967" i="14"/>
  <c r="Y4967" i="14" s="1"/>
  <c r="Q4967" i="14"/>
  <c r="C4967" i="14"/>
  <c r="Z5483" i="14"/>
  <c r="W5483" i="14"/>
  <c r="Y5483" i="14" s="1"/>
  <c r="Q5483" i="14"/>
  <c r="C5483" i="14"/>
  <c r="Z5344" i="14"/>
  <c r="W5344" i="14"/>
  <c r="Q5344" i="14"/>
  <c r="C5344" i="14"/>
  <c r="Z5312" i="14"/>
  <c r="W5312" i="14"/>
  <c r="Y5312" i="14" s="1"/>
  <c r="Q5312" i="14"/>
  <c r="C5312" i="14"/>
  <c r="Z5311" i="14"/>
  <c r="W5311" i="14"/>
  <c r="X5311" i="14" s="1"/>
  <c r="Q5311" i="14"/>
  <c r="C5311" i="14"/>
  <c r="Z5310" i="14"/>
  <c r="W5310" i="14"/>
  <c r="Y5310" i="14" s="1"/>
  <c r="Q5310" i="14"/>
  <c r="C5310" i="14"/>
  <c r="Z5160" i="14"/>
  <c r="W5160" i="14"/>
  <c r="Q5160" i="14"/>
  <c r="C5160" i="14"/>
  <c r="Z5148" i="14"/>
  <c r="W5148" i="14"/>
  <c r="Y5148" i="14" s="1"/>
  <c r="Q5148" i="14"/>
  <c r="C5148" i="14"/>
  <c r="Z5081" i="14"/>
  <c r="W5081" i="14"/>
  <c r="Q5081" i="14"/>
  <c r="C5081" i="14"/>
  <c r="Z5080" i="14"/>
  <c r="W5080" i="14"/>
  <c r="Y5080" i="14" s="1"/>
  <c r="Q5080" i="14"/>
  <c r="C5080" i="14"/>
  <c r="Z5060" i="14"/>
  <c r="W5060" i="14"/>
  <c r="X5060" i="14" s="1"/>
  <c r="Q5060" i="14"/>
  <c r="C5060" i="14"/>
  <c r="Z5059" i="14"/>
  <c r="W5059" i="14"/>
  <c r="Y5059" i="14" s="1"/>
  <c r="Q5059" i="14"/>
  <c r="C5059" i="14"/>
  <c r="Z5058" i="14"/>
  <c r="W5058" i="14"/>
  <c r="Y5058" i="14" s="1"/>
  <c r="Q5058" i="14"/>
  <c r="C5058" i="14"/>
  <c r="Z4601" i="14"/>
  <c r="W4601" i="14"/>
  <c r="Y4601" i="14" s="1"/>
  <c r="Q4601" i="14"/>
  <c r="C4601" i="14"/>
  <c r="Z4590" i="14"/>
  <c r="W4590" i="14"/>
  <c r="Y4590" i="14" s="1"/>
  <c r="Q4590" i="14"/>
  <c r="C4590" i="14"/>
  <c r="Z4527" i="14"/>
  <c r="W4527" i="14"/>
  <c r="Y4527" i="14" s="1"/>
  <c r="Q4527" i="14"/>
  <c r="C4527" i="14"/>
  <c r="Z4526" i="14"/>
  <c r="W4526" i="14"/>
  <c r="Y4526" i="14" s="1"/>
  <c r="Q4526" i="14"/>
  <c r="C4526" i="14"/>
  <c r="Z4464" i="14"/>
  <c r="W4464" i="14"/>
  <c r="Y4464" i="14" s="1"/>
  <c r="Q4464" i="14"/>
  <c r="C4464" i="14"/>
  <c r="Z5225" i="14"/>
  <c r="W5225" i="14"/>
  <c r="Q5225" i="14"/>
  <c r="C5225" i="14"/>
  <c r="Z5185" i="14"/>
  <c r="W5185" i="14"/>
  <c r="Y5185" i="14" s="1"/>
  <c r="Q5185" i="14"/>
  <c r="C5185" i="14"/>
  <c r="Z5079" i="14"/>
  <c r="W5079" i="14"/>
  <c r="Y5079" i="14" s="1"/>
  <c r="Q5079" i="14"/>
  <c r="C5079" i="14"/>
  <c r="Z5035" i="14"/>
  <c r="W5035" i="14"/>
  <c r="Y5035" i="14" s="1"/>
  <c r="Q5035" i="14"/>
  <c r="C5035" i="14"/>
  <c r="Z5002" i="14"/>
  <c r="W5002" i="14"/>
  <c r="Q5002" i="14"/>
  <c r="C5002" i="14"/>
  <c r="Z5001" i="14"/>
  <c r="W5001" i="14"/>
  <c r="Y5001" i="14" s="1"/>
  <c r="Q5001" i="14"/>
  <c r="C5001" i="14"/>
  <c r="Z4934" i="14"/>
  <c r="W4934" i="14"/>
  <c r="Y4934" i="14" s="1"/>
  <c r="Q4934" i="14"/>
  <c r="C4934" i="14"/>
  <c r="Z4826" i="14"/>
  <c r="W4826" i="14"/>
  <c r="Q4826" i="14"/>
  <c r="C4826" i="14"/>
  <c r="Z4825" i="14"/>
  <c r="W4825" i="14"/>
  <c r="Y4825" i="14" s="1"/>
  <c r="Q4825" i="14"/>
  <c r="C4825" i="14"/>
  <c r="Z4789" i="14"/>
  <c r="W4789" i="14"/>
  <c r="Y4789" i="14" s="1"/>
  <c r="Q4789" i="14"/>
  <c r="C4789" i="14"/>
  <c r="Z4788" i="14"/>
  <c r="W4788" i="14"/>
  <c r="Q4788" i="14"/>
  <c r="C4788" i="14"/>
  <c r="Z4779" i="14"/>
  <c r="W4779" i="14"/>
  <c r="Y4779" i="14" s="1"/>
  <c r="Q4779" i="14"/>
  <c r="C4779" i="14"/>
  <c r="Z4778" i="14"/>
  <c r="W4778" i="14"/>
  <c r="Q4778" i="14"/>
  <c r="C4778" i="14"/>
  <c r="Z4777" i="14"/>
  <c r="W4777" i="14"/>
  <c r="Y4777" i="14" s="1"/>
  <c r="Q4777" i="14"/>
  <c r="C4777" i="14"/>
  <c r="Z4776" i="14"/>
  <c r="W4776" i="14"/>
  <c r="X4776" i="14" s="1"/>
  <c r="Q4776" i="14"/>
  <c r="C4776" i="14"/>
  <c r="Z4933" i="14"/>
  <c r="W4933" i="14"/>
  <c r="Y4933" i="14" s="1"/>
  <c r="Q4933" i="14"/>
  <c r="C4933" i="14"/>
  <c r="Z4787" i="14"/>
  <c r="W4787" i="14"/>
  <c r="Y4787" i="14" s="1"/>
  <c r="Q4787" i="14"/>
  <c r="C4787" i="14"/>
  <c r="Z4643" i="14"/>
  <c r="W4643" i="14"/>
  <c r="Y4643" i="14" s="1"/>
  <c r="Q4643" i="14"/>
  <c r="C4643" i="14"/>
  <c r="Z4525" i="14"/>
  <c r="W4525" i="14"/>
  <c r="Q4525" i="14"/>
  <c r="C4525" i="14"/>
  <c r="Z4524" i="14"/>
  <c r="W4524" i="14"/>
  <c r="Y4524" i="14" s="1"/>
  <c r="Q4524" i="14"/>
  <c r="C4524" i="14"/>
  <c r="Z4497" i="14"/>
  <c r="W4497" i="14"/>
  <c r="Q4497" i="14"/>
  <c r="C4497" i="14"/>
  <c r="Z4523" i="14"/>
  <c r="W4523" i="14"/>
  <c r="Y4523" i="14" s="1"/>
  <c r="Q4523" i="14"/>
  <c r="C4523" i="14"/>
  <c r="Z4522" i="14"/>
  <c r="W4522" i="14"/>
  <c r="X4522" i="14" s="1"/>
  <c r="Q4522" i="14"/>
  <c r="C4522" i="14"/>
  <c r="Z4487" i="14"/>
  <c r="W4487" i="14"/>
  <c r="Q4487" i="14"/>
  <c r="C4487" i="14"/>
  <c r="Z4463" i="14"/>
  <c r="W4463" i="14"/>
  <c r="Q4463" i="14"/>
  <c r="C4463" i="14"/>
  <c r="Z4738" i="14"/>
  <c r="W4738" i="14"/>
  <c r="Y4738" i="14" s="1"/>
  <c r="Q4738" i="14"/>
  <c r="C4738" i="14"/>
  <c r="Z5184" i="14"/>
  <c r="W5184" i="14"/>
  <c r="Y5184" i="14" s="1"/>
  <c r="Q5184" i="14"/>
  <c r="C5184" i="14"/>
  <c r="Z5167" i="14"/>
  <c r="W5167" i="14"/>
  <c r="Y5167" i="14" s="1"/>
  <c r="Q5167" i="14"/>
  <c r="C5167" i="14"/>
  <c r="Z4682" i="14"/>
  <c r="W4682" i="14"/>
  <c r="Y4682" i="14" s="1"/>
  <c r="Q4682" i="14"/>
  <c r="C4682" i="14"/>
  <c r="Z4562" i="14"/>
  <c r="W4562" i="14"/>
  <c r="Y4562" i="14" s="1"/>
  <c r="Q4562" i="14"/>
  <c r="C4562" i="14"/>
  <c r="Z4462" i="14"/>
  <c r="W4462" i="14"/>
  <c r="Y4462" i="14" s="1"/>
  <c r="Q4462" i="14"/>
  <c r="C4462" i="14"/>
  <c r="Z5121" i="14"/>
  <c r="W5121" i="14"/>
  <c r="Q5121" i="14"/>
  <c r="C5121" i="14"/>
  <c r="Z5454" i="14"/>
  <c r="W5454" i="14"/>
  <c r="Y5454" i="14" s="1"/>
  <c r="Q5454" i="14"/>
  <c r="C5454" i="14"/>
  <c r="Z5224" i="14"/>
  <c r="W5224" i="14"/>
  <c r="Y5224" i="14" s="1"/>
  <c r="Q5224" i="14"/>
  <c r="C5224" i="14"/>
  <c r="Z5183" i="14"/>
  <c r="W5183" i="14"/>
  <c r="X5183" i="14" s="1"/>
  <c r="Q5183" i="14"/>
  <c r="C5183" i="14"/>
  <c r="Z5147" i="14"/>
  <c r="W5147" i="14"/>
  <c r="Y5147" i="14" s="1"/>
  <c r="Q5147" i="14"/>
  <c r="C5147" i="14"/>
  <c r="Z5115" i="14"/>
  <c r="W5115" i="14"/>
  <c r="Q5115" i="14"/>
  <c r="C5115" i="14"/>
  <c r="Z5013" i="14"/>
  <c r="W5013" i="14"/>
  <c r="Y5013" i="14" s="1"/>
  <c r="Q5013" i="14"/>
  <c r="C5013" i="14"/>
  <c r="Z4955" i="14"/>
  <c r="W4955" i="14"/>
  <c r="Y4955" i="14" s="1"/>
  <c r="Q4955" i="14"/>
  <c r="C4955" i="14"/>
  <c r="Z4932" i="14"/>
  <c r="W4932" i="14"/>
  <c r="Q4932" i="14"/>
  <c r="C4932" i="14"/>
  <c r="Z4918" i="14"/>
  <c r="W4918" i="14"/>
  <c r="X4918" i="14" s="1"/>
  <c r="Q4918" i="14"/>
  <c r="C4918" i="14"/>
  <c r="Z4900" i="14"/>
  <c r="W4900" i="14"/>
  <c r="Y4900" i="14" s="1"/>
  <c r="Q4900" i="14"/>
  <c r="C4900" i="14"/>
  <c r="Z4801" i="14"/>
  <c r="W4801" i="14"/>
  <c r="Q4801" i="14"/>
  <c r="C4801" i="14"/>
  <c r="Z4775" i="14"/>
  <c r="W4775" i="14"/>
  <c r="Y4775" i="14" s="1"/>
  <c r="Q4775" i="14"/>
  <c r="C4775" i="14"/>
  <c r="Z4730" i="14"/>
  <c r="W4730" i="14"/>
  <c r="Q4730" i="14"/>
  <c r="C4730" i="14"/>
  <c r="Z4729" i="14"/>
  <c r="W4729" i="14"/>
  <c r="Y4729" i="14" s="1"/>
  <c r="Q4729" i="14"/>
  <c r="C4729" i="14"/>
  <c r="Z4728" i="14"/>
  <c r="W4728" i="14"/>
  <c r="X4728" i="14" s="1"/>
  <c r="Q4728" i="14"/>
  <c r="C4728" i="14"/>
  <c r="Z4722" i="14"/>
  <c r="W4722" i="14"/>
  <c r="Y4722" i="14" s="1"/>
  <c r="Q4722" i="14"/>
  <c r="C4722" i="14"/>
  <c r="Z4699" i="14"/>
  <c r="W4699" i="14"/>
  <c r="Y4699" i="14" s="1"/>
  <c r="Q4699" i="14"/>
  <c r="C4699" i="14"/>
  <c r="Z4698" i="14"/>
  <c r="W4698" i="14"/>
  <c r="Y4698" i="14" s="1"/>
  <c r="Q4698" i="14"/>
  <c r="C4698" i="14"/>
  <c r="Z4659" i="14"/>
  <c r="W4659" i="14"/>
  <c r="X4659" i="14" s="1"/>
  <c r="Q4659" i="14"/>
  <c r="C4659" i="14"/>
  <c r="Z4658" i="14"/>
  <c r="W4658" i="14"/>
  <c r="Y4658" i="14" s="1"/>
  <c r="Q4658" i="14"/>
  <c r="C4658" i="14"/>
  <c r="Z4657" i="14"/>
  <c r="W4657" i="14"/>
  <c r="Q4657" i="14"/>
  <c r="C4657" i="14"/>
  <c r="Z4656" i="14"/>
  <c r="W4656" i="14"/>
  <c r="Y4656" i="14" s="1"/>
  <c r="Q4656" i="14"/>
  <c r="C4656" i="14"/>
  <c r="Z4647" i="14"/>
  <c r="W4647" i="14"/>
  <c r="Y4647" i="14" s="1"/>
  <c r="Q4647" i="14"/>
  <c r="C4647" i="14"/>
  <c r="Z4632" i="14"/>
  <c r="W4632" i="14"/>
  <c r="Y4632" i="14" s="1"/>
  <c r="Q4632" i="14"/>
  <c r="C4632" i="14"/>
  <c r="Z4596" i="14"/>
  <c r="W4596" i="14"/>
  <c r="Y4596" i="14" s="1"/>
  <c r="Q4596" i="14"/>
  <c r="C4596" i="14"/>
  <c r="Z4552" i="14"/>
  <c r="W4552" i="14"/>
  <c r="Y4552" i="14" s="1"/>
  <c r="Q4552" i="14"/>
  <c r="C4552" i="14"/>
  <c r="Z4548" i="14"/>
  <c r="W4548" i="14"/>
  <c r="X4548" i="14" s="1"/>
  <c r="Q4548" i="14"/>
  <c r="C4548" i="14"/>
  <c r="Z4541" i="14"/>
  <c r="W4541" i="14"/>
  <c r="Y4541" i="14" s="1"/>
  <c r="Q4541" i="14"/>
  <c r="C4541" i="14"/>
  <c r="Z4461" i="14"/>
  <c r="W4461" i="14"/>
  <c r="Y4461" i="14" s="1"/>
  <c r="Q4461" i="14"/>
  <c r="C4461" i="14"/>
  <c r="Z5182" i="14"/>
  <c r="W5182" i="14"/>
  <c r="Y5182" i="14" s="1"/>
  <c r="Q5182" i="14"/>
  <c r="C5182" i="14"/>
  <c r="Z4886" i="14"/>
  <c r="W4886" i="14"/>
  <c r="X4886" i="14" s="1"/>
  <c r="Q4886" i="14"/>
  <c r="C4886" i="14"/>
  <c r="Z4520" i="14"/>
  <c r="W4520" i="14"/>
  <c r="Q4520" i="14"/>
  <c r="C4520" i="14"/>
  <c r="Z4519" i="14"/>
  <c r="W4519" i="14"/>
  <c r="Q4519" i="14"/>
  <c r="C4519" i="14"/>
  <c r="Z4899" i="14"/>
  <c r="W4899" i="14"/>
  <c r="Q4899" i="14"/>
  <c r="C4899" i="14"/>
  <c r="Z5421" i="14"/>
  <c r="W5421" i="14"/>
  <c r="Q5421" i="14"/>
  <c r="C5421" i="14"/>
  <c r="Z5114" i="14"/>
  <c r="W5114" i="14"/>
  <c r="Q5114" i="14"/>
  <c r="C5114" i="14"/>
  <c r="Z5135" i="14"/>
  <c r="W5135" i="14"/>
  <c r="Y5135" i="14" s="1"/>
  <c r="Q5135" i="14"/>
  <c r="C5135" i="14"/>
  <c r="Z5146" i="14"/>
  <c r="W5146" i="14"/>
  <c r="Y5146" i="14" s="1"/>
  <c r="Q5146" i="14"/>
  <c r="C5146" i="14"/>
  <c r="Z5078" i="14"/>
  <c r="W5078" i="14"/>
  <c r="Q5078" i="14"/>
  <c r="C5078" i="14"/>
  <c r="Z4840" i="14"/>
  <c r="W4840" i="14"/>
  <c r="Y4840" i="14" s="1"/>
  <c r="Q4840" i="14"/>
  <c r="C4840" i="14"/>
  <c r="Z4800" i="14"/>
  <c r="W4800" i="14"/>
  <c r="Y4800" i="14" s="1"/>
  <c r="Q4800" i="14"/>
  <c r="C4800" i="14"/>
  <c r="Z4799" i="14"/>
  <c r="W4799" i="14"/>
  <c r="Y4799" i="14" s="1"/>
  <c r="Q4799" i="14"/>
  <c r="C4799" i="14"/>
  <c r="Z4798" i="14"/>
  <c r="W4798" i="14"/>
  <c r="X4798" i="14" s="1"/>
  <c r="Q4798" i="14"/>
  <c r="C4798" i="14"/>
  <c r="Z4797" i="14"/>
  <c r="W4797" i="14"/>
  <c r="Y4797" i="14" s="1"/>
  <c r="Q4797" i="14"/>
  <c r="C4797" i="14"/>
  <c r="Z4796" i="14"/>
  <c r="W4796" i="14"/>
  <c r="Y4796" i="14" s="1"/>
  <c r="Q4796" i="14"/>
  <c r="C4796" i="14"/>
  <c r="Z4496" i="14"/>
  <c r="W4496" i="14"/>
  <c r="Y4496" i="14" s="1"/>
  <c r="Q4496" i="14"/>
  <c r="C4496" i="14"/>
  <c r="Z5366" i="14"/>
  <c r="W5366" i="14"/>
  <c r="X5366" i="14" s="1"/>
  <c r="Q5366" i="14"/>
  <c r="C5366" i="14"/>
  <c r="Z5365" i="14"/>
  <c r="W5365" i="14"/>
  <c r="Y5365" i="14" s="1"/>
  <c r="Q5365" i="14"/>
  <c r="C5365" i="14"/>
  <c r="Z5197" i="14"/>
  <c r="W5197" i="14"/>
  <c r="Q5197" i="14"/>
  <c r="C5197" i="14"/>
  <c r="Z5181" i="14"/>
  <c r="W5181" i="14"/>
  <c r="Y5181" i="14" s="1"/>
  <c r="Q5181" i="14"/>
  <c r="C5181" i="14"/>
  <c r="Z5180" i="14"/>
  <c r="W5180" i="14"/>
  <c r="Y5180" i="14" s="1"/>
  <c r="Q5180" i="14"/>
  <c r="C5180" i="14"/>
  <c r="Z5057" i="14"/>
  <c r="W5057" i="14"/>
  <c r="Q5057" i="14"/>
  <c r="C5057" i="14"/>
  <c r="Z5056" i="14"/>
  <c r="W5056" i="14"/>
  <c r="Q5056" i="14"/>
  <c r="C5056" i="14"/>
  <c r="Z5012" i="14"/>
  <c r="W5012" i="14"/>
  <c r="Q5012" i="14"/>
  <c r="C5012" i="14"/>
  <c r="Z4995" i="14"/>
  <c r="W4995" i="14"/>
  <c r="Y4995" i="14" s="1"/>
  <c r="Q4995" i="14"/>
  <c r="C4995" i="14"/>
  <c r="Z4870" i="14"/>
  <c r="W4870" i="14"/>
  <c r="Y4870" i="14" s="1"/>
  <c r="Q4870" i="14"/>
  <c r="C4870" i="14"/>
  <c r="Z4774" i="14"/>
  <c r="W4774" i="14"/>
  <c r="Y4774" i="14" s="1"/>
  <c r="Q4774" i="14"/>
  <c r="C4774" i="14"/>
  <c r="Z4773" i="14"/>
  <c r="W4773" i="14"/>
  <c r="Y4773" i="14" s="1"/>
  <c r="Q4773" i="14"/>
  <c r="C4773" i="14"/>
  <c r="Z4712" i="14"/>
  <c r="W4712" i="14"/>
  <c r="X4712" i="14" s="1"/>
  <c r="Q4712" i="14"/>
  <c r="C4712" i="14"/>
  <c r="Z4681" i="14"/>
  <c r="W4681" i="14"/>
  <c r="Q4681" i="14"/>
  <c r="C4681" i="14"/>
  <c r="Z4631" i="14"/>
  <c r="W4631" i="14"/>
  <c r="Y4631" i="14" s="1"/>
  <c r="Q4631" i="14"/>
  <c r="C4631" i="14"/>
  <c r="Z4595" i="14"/>
  <c r="W4595" i="14"/>
  <c r="Q4595" i="14"/>
  <c r="C4595" i="14"/>
  <c r="Z4460" i="14"/>
  <c r="W4460" i="14"/>
  <c r="Q4460" i="14"/>
  <c r="C4460" i="14"/>
  <c r="Z5295" i="14"/>
  <c r="W5295" i="14"/>
  <c r="Q5295" i="14"/>
  <c r="C5295" i="14"/>
  <c r="Z4819" i="14"/>
  <c r="W4819" i="14"/>
  <c r="Y4819" i="14" s="1"/>
  <c r="Q4819" i="14"/>
  <c r="C4819" i="14"/>
  <c r="Z5264" i="14"/>
  <c r="W5264" i="14"/>
  <c r="Y5264" i="14" s="1"/>
  <c r="Q5264" i="14"/>
  <c r="C5264" i="14"/>
  <c r="Z5022" i="14"/>
  <c r="W5022" i="14"/>
  <c r="Y5022" i="14" s="1"/>
  <c r="Q5022" i="14"/>
  <c r="C5022" i="14"/>
  <c r="Z4761" i="14"/>
  <c r="W4761" i="14"/>
  <c r="Q4761" i="14"/>
  <c r="C4761" i="14"/>
  <c r="Z4646" i="14"/>
  <c r="W4646" i="14"/>
  <c r="Y4646" i="14" s="1"/>
  <c r="Q4646" i="14"/>
  <c r="C4646" i="14"/>
  <c r="Z4495" i="14"/>
  <c r="W4495" i="14"/>
  <c r="Y4495" i="14" s="1"/>
  <c r="Q4495" i="14"/>
  <c r="C4495" i="14"/>
  <c r="Z5099" i="14"/>
  <c r="W5099" i="14"/>
  <c r="Y5099" i="14" s="1"/>
  <c r="Q5099" i="14"/>
  <c r="C5099" i="14"/>
  <c r="Z4610" i="14"/>
  <c r="W4610" i="14"/>
  <c r="Q4610" i="14"/>
  <c r="C4610" i="14"/>
  <c r="Z5387" i="14"/>
  <c r="W5387" i="14"/>
  <c r="Y5387" i="14" s="1"/>
  <c r="Q5387" i="14"/>
  <c r="C5387" i="14"/>
  <c r="Z5343" i="14"/>
  <c r="W5343" i="14"/>
  <c r="Y5343" i="14" s="1"/>
  <c r="Q5343" i="14"/>
  <c r="C5343" i="14"/>
  <c r="Z5333" i="14"/>
  <c r="W5333" i="14"/>
  <c r="Q5333" i="14"/>
  <c r="C5333" i="14"/>
  <c r="Z5326" i="14"/>
  <c r="W5326" i="14"/>
  <c r="Y5326" i="14" s="1"/>
  <c r="Q5326" i="14"/>
  <c r="C5326" i="14"/>
  <c r="Z4966" i="14"/>
  <c r="W4966" i="14"/>
  <c r="Y4966" i="14" s="1"/>
  <c r="Q4966" i="14"/>
  <c r="C4966" i="14"/>
  <c r="Z4965" i="14"/>
  <c r="W4965" i="14"/>
  <c r="Q4965" i="14"/>
  <c r="C4965" i="14"/>
  <c r="Z4954" i="14"/>
  <c r="W4954" i="14"/>
  <c r="Y4954" i="14" s="1"/>
  <c r="Q4954" i="14"/>
  <c r="C4954" i="14"/>
  <c r="Z4948" i="14"/>
  <c r="W4948" i="14"/>
  <c r="Q4948" i="14"/>
  <c r="C4948" i="14"/>
  <c r="Z5223" i="14"/>
  <c r="W5223" i="14"/>
  <c r="Y5223" i="14" s="1"/>
  <c r="Q5223" i="14"/>
  <c r="C5223" i="14"/>
  <c r="Z5450" i="14"/>
  <c r="W5450" i="14"/>
  <c r="Y5450" i="14" s="1"/>
  <c r="Q5450" i="14"/>
  <c r="C5450" i="14"/>
  <c r="Z5325" i="14"/>
  <c r="W5325" i="14"/>
  <c r="Q5325" i="14"/>
  <c r="C5325" i="14"/>
  <c r="Z5506" i="14"/>
  <c r="W5506" i="14"/>
  <c r="Q5506" i="14"/>
  <c r="C5506" i="14"/>
  <c r="Z5444" i="14"/>
  <c r="W5444" i="14"/>
  <c r="Y5444" i="14" s="1"/>
  <c r="Q5444" i="14"/>
  <c r="C5444" i="14"/>
  <c r="Z5443" i="14"/>
  <c r="W5443" i="14"/>
  <c r="Q5443" i="14"/>
  <c r="C5443" i="14"/>
  <c r="Z5442" i="14"/>
  <c r="W5442" i="14"/>
  <c r="Q5442" i="14"/>
  <c r="C5442" i="14"/>
  <c r="Z5482" i="14"/>
  <c r="W5482" i="14"/>
  <c r="Q5482" i="14"/>
  <c r="C5482" i="14"/>
  <c r="Z5373" i="14"/>
  <c r="W5373" i="14"/>
  <c r="Y5373" i="14" s="1"/>
  <c r="Q5373" i="14"/>
  <c r="C5373" i="14"/>
  <c r="Z5372" i="14"/>
  <c r="W5372" i="14"/>
  <c r="Q5372" i="14"/>
  <c r="C5372" i="14"/>
  <c r="Z5240" i="14"/>
  <c r="W5240" i="14"/>
  <c r="Q5240" i="14"/>
  <c r="C5240" i="14"/>
  <c r="Z5239" i="14"/>
  <c r="W5239" i="14"/>
  <c r="Q5239" i="14"/>
  <c r="C5239" i="14"/>
  <c r="Z5203" i="14"/>
  <c r="W5203" i="14"/>
  <c r="Q5203" i="14"/>
  <c r="C5203" i="14"/>
  <c r="Z5133" i="14"/>
  <c r="W5133" i="14"/>
  <c r="Q5133" i="14"/>
  <c r="C5133" i="14"/>
  <c r="Z5098" i="14"/>
  <c r="W5098" i="14"/>
  <c r="Q5098" i="14"/>
  <c r="C5098" i="14"/>
  <c r="Z5097" i="14"/>
  <c r="W5097" i="14"/>
  <c r="Y5097" i="14" s="1"/>
  <c r="Q5097" i="14"/>
  <c r="C5097" i="14"/>
  <c r="Z5096" i="14"/>
  <c r="W5096" i="14"/>
  <c r="Q5096" i="14"/>
  <c r="C5096" i="14"/>
  <c r="Z5095" i="14"/>
  <c r="W5095" i="14"/>
  <c r="Y5095" i="14" s="1"/>
  <c r="Q5095" i="14"/>
  <c r="C5095" i="14"/>
  <c r="Z5094" i="14"/>
  <c r="W5094" i="14"/>
  <c r="Y5094" i="14" s="1"/>
  <c r="Q5094" i="14"/>
  <c r="C5094" i="14"/>
  <c r="Z5093" i="14"/>
  <c r="W5093" i="14"/>
  <c r="Y5093" i="14" s="1"/>
  <c r="Q5093" i="14"/>
  <c r="C5093" i="14"/>
  <c r="Z4964" i="14"/>
  <c r="W4964" i="14"/>
  <c r="Y4964" i="14" s="1"/>
  <c r="Q4964" i="14"/>
  <c r="C4964" i="14"/>
  <c r="Z4963" i="14"/>
  <c r="W4963" i="14"/>
  <c r="Y4963" i="14" s="1"/>
  <c r="Q4963" i="14"/>
  <c r="C4963" i="14"/>
  <c r="Z4917" i="14"/>
  <c r="W4917" i="14"/>
  <c r="Q4917" i="14"/>
  <c r="C4917" i="14"/>
  <c r="Z4916" i="14"/>
  <c r="W4916" i="14"/>
  <c r="Y4916" i="14" s="1"/>
  <c r="Q4916" i="14"/>
  <c r="C4916" i="14"/>
  <c r="Z4915" i="14"/>
  <c r="W4915" i="14"/>
  <c r="Q4915" i="14"/>
  <c r="C4915" i="14"/>
  <c r="Z4885" i="14"/>
  <c r="W4885" i="14"/>
  <c r="Y4885" i="14" s="1"/>
  <c r="Q4885" i="14"/>
  <c r="C4885" i="14"/>
  <c r="Z4884" i="14"/>
  <c r="W4884" i="14"/>
  <c r="Q4884" i="14"/>
  <c r="C4884" i="14"/>
  <c r="Z4869" i="14"/>
  <c r="W4869" i="14"/>
  <c r="Y4869" i="14" s="1"/>
  <c r="Q4869" i="14"/>
  <c r="C4869" i="14"/>
  <c r="Z4868" i="14"/>
  <c r="W4868" i="14"/>
  <c r="Y4868" i="14" s="1"/>
  <c r="Q4868" i="14"/>
  <c r="C4868" i="14"/>
  <c r="Z4867" i="14"/>
  <c r="W4867" i="14"/>
  <c r="Q4867" i="14"/>
  <c r="C4867" i="14"/>
  <c r="Z4866" i="14"/>
  <c r="W4866" i="14"/>
  <c r="Y4866" i="14" s="1"/>
  <c r="Q4866" i="14"/>
  <c r="C4866" i="14"/>
  <c r="Z4835" i="14"/>
  <c r="W4835" i="14"/>
  <c r="Y4835" i="14" s="1"/>
  <c r="Q4835" i="14"/>
  <c r="C4835" i="14"/>
  <c r="Z4832" i="14"/>
  <c r="W4832" i="14"/>
  <c r="Q4832" i="14"/>
  <c r="C4832" i="14"/>
  <c r="Z4786" i="14"/>
  <c r="W4786" i="14"/>
  <c r="Y4786" i="14" s="1"/>
  <c r="Q4786" i="14"/>
  <c r="C4786" i="14"/>
  <c r="Z4785" i="14"/>
  <c r="W4785" i="14"/>
  <c r="Y4785" i="14" s="1"/>
  <c r="Q4785" i="14"/>
  <c r="C4785" i="14"/>
  <c r="Z4719" i="14"/>
  <c r="W4719" i="14"/>
  <c r="Y4719" i="14" s="1"/>
  <c r="Q4719" i="14"/>
  <c r="C4719" i="14"/>
  <c r="Z4711" i="14"/>
  <c r="W4711" i="14"/>
  <c r="X4711" i="14" s="1"/>
  <c r="Q4711" i="14"/>
  <c r="C4711" i="14"/>
  <c r="Z4680" i="14"/>
  <c r="W4680" i="14"/>
  <c r="Y4680" i="14" s="1"/>
  <c r="Q4680" i="14"/>
  <c r="C4680" i="14"/>
  <c r="Z4679" i="14"/>
  <c r="W4679" i="14"/>
  <c r="X4679" i="14" s="1"/>
  <c r="Q4679" i="14"/>
  <c r="C4679" i="14"/>
  <c r="Z4834" i="14"/>
  <c r="W4834" i="14"/>
  <c r="Y4834" i="14" s="1"/>
  <c r="Q4834" i="14"/>
  <c r="C4834" i="14"/>
  <c r="Z4756" i="14"/>
  <c r="W4756" i="14"/>
  <c r="Q4756" i="14"/>
  <c r="C4756" i="14"/>
  <c r="Z4742" i="14"/>
  <c r="W4742" i="14"/>
  <c r="Q4742" i="14"/>
  <c r="C4742" i="14"/>
  <c r="Z5417" i="14"/>
  <c r="W5417" i="14"/>
  <c r="X5417" i="14" s="1"/>
  <c r="Q5417" i="14"/>
  <c r="C5417" i="14"/>
  <c r="Z5132" i="14"/>
  <c r="W5132" i="14"/>
  <c r="Y5132" i="14" s="1"/>
  <c r="Q5132" i="14"/>
  <c r="C5132" i="14"/>
  <c r="Z4727" i="14"/>
  <c r="W4727" i="14"/>
  <c r="X4727" i="14" s="1"/>
  <c r="Q4727" i="14"/>
  <c r="C4727" i="14"/>
  <c r="Z5505" i="14"/>
  <c r="W5505" i="14"/>
  <c r="Q5505" i="14"/>
  <c r="C5505" i="14"/>
  <c r="Z5504" i="14"/>
  <c r="W5504" i="14"/>
  <c r="X5504" i="14" s="1"/>
  <c r="Q5504" i="14"/>
  <c r="C5504" i="14"/>
  <c r="Z5342" i="14"/>
  <c r="W5342" i="14"/>
  <c r="Y5342" i="14" s="1"/>
  <c r="Q5342" i="14"/>
  <c r="C5342" i="14"/>
  <c r="Z5222" i="14"/>
  <c r="W5222" i="14"/>
  <c r="Y5222" i="14" s="1"/>
  <c r="Q5222" i="14"/>
  <c r="C5222" i="14"/>
  <c r="Z5202" i="14"/>
  <c r="W5202" i="14"/>
  <c r="Y5202" i="14" s="1"/>
  <c r="Q5202" i="14"/>
  <c r="C5202" i="14"/>
  <c r="Z5179" i="14"/>
  <c r="W5179" i="14"/>
  <c r="Y5179" i="14" s="1"/>
  <c r="Q5179" i="14"/>
  <c r="C5179" i="14"/>
  <c r="Z5145" i="14"/>
  <c r="W5145" i="14"/>
  <c r="Y5145" i="14" s="1"/>
  <c r="Q5145" i="14"/>
  <c r="C5145" i="14"/>
  <c r="Z5113" i="14"/>
  <c r="W5113" i="14"/>
  <c r="Y5113" i="14" s="1"/>
  <c r="Q5113" i="14"/>
  <c r="C5113" i="14"/>
  <c r="Z5055" i="14"/>
  <c r="W5055" i="14"/>
  <c r="Q5055" i="14"/>
  <c r="C5055" i="14"/>
  <c r="Z5034" i="14"/>
  <c r="W5034" i="14"/>
  <c r="Y5034" i="14" s="1"/>
  <c r="Q5034" i="14"/>
  <c r="C5034" i="14"/>
  <c r="Z5033" i="14"/>
  <c r="W5033" i="14"/>
  <c r="Y5033" i="14" s="1"/>
  <c r="Q5033" i="14"/>
  <c r="C5033" i="14"/>
  <c r="Z4989" i="14"/>
  <c r="W4989" i="14"/>
  <c r="X4989" i="14" s="1"/>
  <c r="Q4989" i="14"/>
  <c r="C4989" i="14"/>
  <c r="Z4947" i="14"/>
  <c r="W4947" i="14"/>
  <c r="Q4947" i="14"/>
  <c r="C4947" i="14"/>
  <c r="Z4914" i="14"/>
  <c r="W4914" i="14"/>
  <c r="Q4914" i="14"/>
  <c r="C4914" i="14"/>
  <c r="Z4818" i="14"/>
  <c r="W4818" i="14"/>
  <c r="Y4818" i="14" s="1"/>
  <c r="Q4818" i="14"/>
  <c r="C4818" i="14"/>
  <c r="Z4697" i="14"/>
  <c r="W4697" i="14"/>
  <c r="Y4697" i="14" s="1"/>
  <c r="Q4697" i="14"/>
  <c r="C4697" i="14"/>
  <c r="Z4609" i="14"/>
  <c r="W4609" i="14"/>
  <c r="Q4609" i="14"/>
  <c r="C4609" i="14"/>
  <c r="Z4459" i="14"/>
  <c r="W4459" i="14"/>
  <c r="Q4459" i="14"/>
  <c r="C4459" i="14"/>
  <c r="Z5341" i="14"/>
  <c r="W5341" i="14"/>
  <c r="Y5341" i="14" s="1"/>
  <c r="Q5341" i="14"/>
  <c r="C5341" i="14"/>
  <c r="Z5077" i="14"/>
  <c r="W5077" i="14"/>
  <c r="Y5077" i="14" s="1"/>
  <c r="Q5077" i="14"/>
  <c r="C5077" i="14"/>
  <c r="Z4865" i="14"/>
  <c r="W4865" i="14"/>
  <c r="Q4865" i="14"/>
  <c r="C4865" i="14"/>
  <c r="Z4850" i="14"/>
  <c r="W4850" i="14"/>
  <c r="Y4850" i="14" s="1"/>
  <c r="Q4850" i="14"/>
  <c r="C4850" i="14"/>
  <c r="Z4630" i="14"/>
  <c r="W4630" i="14"/>
  <c r="Y4630" i="14" s="1"/>
  <c r="Q4630" i="14"/>
  <c r="C4630" i="14"/>
  <c r="Z4608" i="14"/>
  <c r="W4608" i="14"/>
  <c r="X4608" i="14" s="1"/>
  <c r="Q4608" i="14"/>
  <c r="C4608" i="14"/>
  <c r="Z4551" i="14"/>
  <c r="W4551" i="14"/>
  <c r="Y4551" i="14" s="1"/>
  <c r="Q4551" i="14"/>
  <c r="C4551" i="14"/>
  <c r="Z4589" i="14"/>
  <c r="W4589" i="14"/>
  <c r="Y4589" i="14" s="1"/>
  <c r="Q4589" i="14"/>
  <c r="C4589" i="14"/>
  <c r="Z5178" i="14"/>
  <c r="W5178" i="14"/>
  <c r="Y5178" i="14" s="1"/>
  <c r="Q5178" i="14"/>
  <c r="C5178" i="14"/>
  <c r="Z5048" i="14"/>
  <c r="W5048" i="14"/>
  <c r="Y5048" i="14" s="1"/>
  <c r="Q5048" i="14"/>
  <c r="C5048" i="14"/>
  <c r="Z5032" i="14"/>
  <c r="W5032" i="14"/>
  <c r="Y5032" i="14" s="1"/>
  <c r="Q5032" i="14"/>
  <c r="C5032" i="14"/>
  <c r="Z5021" i="14"/>
  <c r="W5021" i="14"/>
  <c r="X5021" i="14" s="1"/>
  <c r="Q5021" i="14"/>
  <c r="C5021" i="14"/>
  <c r="Z4883" i="14"/>
  <c r="W4883" i="14"/>
  <c r="Y4883" i="14" s="1"/>
  <c r="Q4883" i="14"/>
  <c r="C4883" i="14"/>
  <c r="Z4772" i="14"/>
  <c r="W4772" i="14"/>
  <c r="X4772" i="14" s="1"/>
  <c r="Q4772" i="14"/>
  <c r="C4772" i="14"/>
  <c r="Z4642" i="14"/>
  <c r="W4642" i="14"/>
  <c r="Q4642" i="14"/>
  <c r="C4642" i="14"/>
  <c r="Z4607" i="14"/>
  <c r="W4607" i="14"/>
  <c r="Y4607" i="14" s="1"/>
  <c r="Q4607" i="14"/>
  <c r="C4607" i="14"/>
  <c r="Z5196" i="14"/>
  <c r="W5196" i="14"/>
  <c r="Y5196" i="14" s="1"/>
  <c r="Q5196" i="14"/>
  <c r="C5196" i="14"/>
  <c r="Z5020" i="14"/>
  <c r="W5020" i="14"/>
  <c r="Q5020" i="14"/>
  <c r="C5020" i="14"/>
  <c r="Z5000" i="14"/>
  <c r="W5000" i="14"/>
  <c r="Y5000" i="14" s="1"/>
  <c r="Q5000" i="14"/>
  <c r="C5000" i="14"/>
  <c r="Z4931" i="14"/>
  <c r="W4931" i="14"/>
  <c r="Y4931" i="14" s="1"/>
  <c r="Q4931" i="14"/>
  <c r="C4931" i="14"/>
  <c r="Z4575" i="14"/>
  <c r="W4575" i="14"/>
  <c r="Q4575" i="14"/>
  <c r="C4575" i="14"/>
  <c r="Z5076" i="14"/>
  <c r="W5076" i="14"/>
  <c r="Y5076" i="14" s="1"/>
  <c r="Q5076" i="14"/>
  <c r="C5076" i="14"/>
  <c r="Z4486" i="14"/>
  <c r="W4486" i="14"/>
  <c r="Y4486" i="14" s="1"/>
  <c r="Q4486" i="14"/>
  <c r="C4486" i="14"/>
  <c r="Z4485" i="14"/>
  <c r="W4485" i="14"/>
  <c r="X4485" i="14" s="1"/>
  <c r="Q4485" i="14"/>
  <c r="C4485" i="14"/>
  <c r="Z4817" i="14"/>
  <c r="W4817" i="14"/>
  <c r="Y4817" i="14" s="1"/>
  <c r="Q4817" i="14"/>
  <c r="C4817" i="14"/>
  <c r="Z5503" i="14"/>
  <c r="W5503" i="14"/>
  <c r="X5503" i="14" s="1"/>
  <c r="Q5503" i="14"/>
  <c r="C5503" i="14"/>
  <c r="Z4710" i="14"/>
  <c r="W4710" i="14"/>
  <c r="Q4710" i="14"/>
  <c r="C4710" i="14"/>
  <c r="Z4709" i="14"/>
  <c r="W4709" i="14"/>
  <c r="X4709" i="14" s="1"/>
  <c r="Q4709" i="14"/>
  <c r="C4709" i="14"/>
  <c r="Z4849" i="14"/>
  <c r="W4849" i="14"/>
  <c r="Y4849" i="14" s="1"/>
  <c r="Q4849" i="14"/>
  <c r="C4849" i="14"/>
  <c r="Z5324" i="14"/>
  <c r="W5324" i="14"/>
  <c r="X5324" i="14" s="1"/>
  <c r="Q5324" i="14"/>
  <c r="C5324" i="14"/>
  <c r="Z5323" i="14"/>
  <c r="W5323" i="14"/>
  <c r="Q5323" i="14"/>
  <c r="C5323" i="14"/>
  <c r="Z4629" i="14"/>
  <c r="W4629" i="14"/>
  <c r="Q4629" i="14"/>
  <c r="C4629" i="14"/>
  <c r="Z5429" i="14"/>
  <c r="W5429" i="14"/>
  <c r="Q5429" i="14"/>
  <c r="C5429" i="14"/>
  <c r="Z4588" i="14"/>
  <c r="W4588" i="14"/>
  <c r="Y4588" i="14" s="1"/>
  <c r="Q4588" i="14"/>
  <c r="C4588" i="14"/>
  <c r="Z4898" i="14"/>
  <c r="W4898" i="14"/>
  <c r="Q4898" i="14"/>
  <c r="C4898" i="14"/>
  <c r="Z4534" i="14"/>
  <c r="W4534" i="14"/>
  <c r="Q4534" i="14"/>
  <c r="C4534" i="14"/>
  <c r="Z4833" i="14"/>
  <c r="W4833" i="14"/>
  <c r="Y4833" i="14" s="1"/>
  <c r="Q4833" i="14"/>
  <c r="C4833" i="14"/>
  <c r="Z4561" i="14"/>
  <c r="W4561" i="14"/>
  <c r="X4561" i="14" s="1"/>
  <c r="Q4561" i="14"/>
  <c r="C4561" i="14"/>
  <c r="Z5334" i="14"/>
  <c r="W5334" i="14"/>
  <c r="Q5334" i="14"/>
  <c r="C5334" i="14"/>
  <c r="Z4484" i="14"/>
  <c r="W4484" i="14"/>
  <c r="Y4484" i="14" s="1"/>
  <c r="Q4484" i="14"/>
  <c r="C4484" i="14"/>
  <c r="Z4895" i="14"/>
  <c r="W4895" i="14"/>
  <c r="Y4895" i="14" s="1"/>
  <c r="Q4895" i="14"/>
  <c r="C4895" i="14"/>
  <c r="Z4507" i="14"/>
  <c r="W4507" i="14"/>
  <c r="X4507" i="14" s="1"/>
  <c r="Q4507" i="14"/>
  <c r="C4507" i="14"/>
  <c r="Z5479" i="14"/>
  <c r="W5479" i="14"/>
  <c r="Y5479" i="14" s="1"/>
  <c r="Q5479" i="14"/>
  <c r="C5479" i="14"/>
  <c r="Z5395" i="14"/>
  <c r="W5395" i="14"/>
  <c r="X5395" i="14" s="1"/>
  <c r="Q5395" i="14"/>
  <c r="C5395" i="14"/>
  <c r="Z4988" i="14"/>
  <c r="W4988" i="14"/>
  <c r="Q4988" i="14"/>
  <c r="C4988" i="14"/>
  <c r="Z5502" i="14"/>
  <c r="W5502" i="14"/>
  <c r="Y5502" i="14" s="1"/>
  <c r="Q5502" i="14"/>
  <c r="C5502" i="14"/>
  <c r="Z5201" i="14"/>
  <c r="W5201" i="14"/>
  <c r="Y5201" i="14" s="1"/>
  <c r="Q5201" i="14"/>
  <c r="C5201" i="14"/>
  <c r="Z4991" i="14"/>
  <c r="W4991" i="14"/>
  <c r="Y4991" i="14" s="1"/>
  <c r="Q4991" i="14"/>
  <c r="C4991" i="14"/>
  <c r="Z4990" i="14"/>
  <c r="W4990" i="14"/>
  <c r="Y4990" i="14" s="1"/>
  <c r="Q4990" i="14"/>
  <c r="C4990" i="14"/>
  <c r="Z4807" i="14"/>
  <c r="W4807" i="14"/>
  <c r="Q4807" i="14"/>
  <c r="C4807" i="14"/>
  <c r="Z4678" i="14"/>
  <c r="W4678" i="14"/>
  <c r="Y4678" i="14" s="1"/>
  <c r="Q4678" i="14"/>
  <c r="C4678" i="14"/>
  <c r="Z4540" i="14"/>
  <c r="W4540" i="14"/>
  <c r="Y4540" i="14" s="1"/>
  <c r="Q4540" i="14"/>
  <c r="C4540" i="14"/>
  <c r="Z4458" i="14"/>
  <c r="W4458" i="14"/>
  <c r="Y4458" i="14" s="1"/>
  <c r="Q4458" i="14"/>
  <c r="C4458" i="14"/>
  <c r="Z4457" i="14"/>
  <c r="W4457" i="14"/>
  <c r="X4457" i="14" s="1"/>
  <c r="Q4457" i="14"/>
  <c r="C4457" i="14"/>
  <c r="Z4999" i="14"/>
  <c r="W4999" i="14"/>
  <c r="Y4999" i="14" s="1"/>
  <c r="Q4999" i="14"/>
  <c r="C4999" i="14"/>
  <c r="Z4606" i="14"/>
  <c r="W4606" i="14"/>
  <c r="Y4606" i="14" s="1"/>
  <c r="Q4606" i="14"/>
  <c r="C4606" i="14"/>
  <c r="Z4539" i="14"/>
  <c r="W4539" i="14"/>
  <c r="Q4539" i="14"/>
  <c r="C4539" i="14"/>
  <c r="Z4638" i="14"/>
  <c r="W4638" i="14"/>
  <c r="Q4638" i="14"/>
  <c r="C4638" i="14"/>
  <c r="Z5075" i="14"/>
  <c r="W5075" i="14"/>
  <c r="Y5075" i="14" s="1"/>
  <c r="Q5075" i="14"/>
  <c r="C5075" i="14"/>
  <c r="Z4494" i="14"/>
  <c r="W4494" i="14"/>
  <c r="Y4494" i="14" s="1"/>
  <c r="Q4494" i="14"/>
  <c r="C4494" i="14"/>
  <c r="Z4533" i="14"/>
  <c r="W4533" i="14"/>
  <c r="Q4533" i="14"/>
  <c r="C4533" i="14"/>
  <c r="Z4637" i="14"/>
  <c r="W4637" i="14"/>
  <c r="Y4637" i="14" s="1"/>
  <c r="Q4637" i="14"/>
  <c r="C4637" i="14"/>
  <c r="Z5501" i="14"/>
  <c r="W5501" i="14"/>
  <c r="Y5501" i="14" s="1"/>
  <c r="Q5501" i="14"/>
  <c r="C5501" i="14"/>
  <c r="Z4518" i="14"/>
  <c r="W4518" i="14"/>
  <c r="Y4518" i="14" s="1"/>
  <c r="Q4518" i="14"/>
  <c r="C4518" i="14"/>
  <c r="Z5092" i="14"/>
  <c r="W5092" i="14"/>
  <c r="Y5092" i="14" s="1"/>
  <c r="Q5092" i="14"/>
  <c r="C5092" i="14"/>
  <c r="Z4811" i="14"/>
  <c r="W4811" i="14"/>
  <c r="X4811" i="14" s="1"/>
  <c r="Q4811" i="14"/>
  <c r="C4811" i="14"/>
  <c r="Z4760" i="14"/>
  <c r="W4760" i="14"/>
  <c r="Q4760" i="14"/>
  <c r="C4760" i="14"/>
  <c r="Z4755" i="14"/>
  <c r="W4755" i="14"/>
  <c r="Y4755" i="14" s="1"/>
  <c r="Q4755" i="14"/>
  <c r="C4755" i="14"/>
  <c r="Z4718" i="14"/>
  <c r="W4718" i="14"/>
  <c r="Y4718" i="14" s="1"/>
  <c r="Q4718" i="14"/>
  <c r="C4718" i="14"/>
  <c r="Z4605" i="14"/>
  <c r="W4605" i="14"/>
  <c r="X4605" i="14" s="1"/>
  <c r="Q4605" i="14"/>
  <c r="C4605" i="14"/>
  <c r="Z4493" i="14"/>
  <c r="W4493" i="14"/>
  <c r="Y4493" i="14" s="1"/>
  <c r="Q4493" i="14"/>
  <c r="C4493" i="14"/>
  <c r="Z5144" i="14"/>
  <c r="W5144" i="14"/>
  <c r="Q5144" i="14"/>
  <c r="C5144" i="14"/>
  <c r="Z4574" i="14"/>
  <c r="W4574" i="14"/>
  <c r="Q4574" i="14"/>
  <c r="C4574" i="14"/>
  <c r="Z5394" i="14"/>
  <c r="W5394" i="14"/>
  <c r="Q5394" i="14"/>
  <c r="C5394" i="14"/>
  <c r="Z5371" i="14"/>
  <c r="W5371" i="14"/>
  <c r="Y5371" i="14" s="1"/>
  <c r="Q5371" i="14"/>
  <c r="C5371" i="14"/>
  <c r="Z5370" i="14"/>
  <c r="W5370" i="14"/>
  <c r="Y5370" i="14" s="1"/>
  <c r="Q5370" i="14"/>
  <c r="C5370" i="14"/>
  <c r="Z5361" i="14"/>
  <c r="W5361" i="14"/>
  <c r="Q5361" i="14"/>
  <c r="C5361" i="14"/>
  <c r="Z5340" i="14"/>
  <c r="W5340" i="14"/>
  <c r="Y5340" i="14" s="1"/>
  <c r="Q5340" i="14"/>
  <c r="C5340" i="14"/>
  <c r="Z5309" i="14"/>
  <c r="W5309" i="14"/>
  <c r="Q5309" i="14"/>
  <c r="C5309" i="14"/>
  <c r="Z5255" i="14"/>
  <c r="W5255" i="14"/>
  <c r="Y5255" i="14" s="1"/>
  <c r="Q5255" i="14"/>
  <c r="C5255" i="14"/>
  <c r="Z5177" i="14"/>
  <c r="W5177" i="14"/>
  <c r="Y5177" i="14" s="1"/>
  <c r="Q5177" i="14"/>
  <c r="C5177" i="14"/>
  <c r="Z5137" i="14"/>
  <c r="W5137" i="14"/>
  <c r="X5137" i="14" s="1"/>
  <c r="Q5137" i="14"/>
  <c r="C5137" i="14"/>
  <c r="Z5112" i="14"/>
  <c r="W5112" i="14"/>
  <c r="Y5112" i="14" s="1"/>
  <c r="Q5112" i="14"/>
  <c r="C5112" i="14"/>
  <c r="Z5074" i="14"/>
  <c r="W5074" i="14"/>
  <c r="Y5074" i="14" s="1"/>
  <c r="Q5074" i="14"/>
  <c r="C5074" i="14"/>
  <c r="Z5073" i="14"/>
  <c r="W5073" i="14"/>
  <c r="Q5073" i="14"/>
  <c r="C5073" i="14"/>
  <c r="Z5019" i="14"/>
  <c r="W5019" i="14"/>
  <c r="Q5019" i="14"/>
  <c r="C5019" i="14"/>
  <c r="Z4795" i="14"/>
  <c r="W4795" i="14"/>
  <c r="Y4795" i="14" s="1"/>
  <c r="Q4795" i="14"/>
  <c r="C4795" i="14"/>
  <c r="Z4754" i="14"/>
  <c r="W4754" i="14"/>
  <c r="Q4754" i="14"/>
  <c r="C4754" i="14"/>
  <c r="Z4753" i="14"/>
  <c r="W4753" i="14"/>
  <c r="Y4753" i="14" s="1"/>
  <c r="Q4753" i="14"/>
  <c r="C4753" i="14"/>
  <c r="Z4752" i="14"/>
  <c r="W4752" i="14"/>
  <c r="Y4752" i="14" s="1"/>
  <c r="Q4752" i="14"/>
  <c r="C4752" i="14"/>
  <c r="Z4751" i="14"/>
  <c r="W4751" i="14"/>
  <c r="Y4751" i="14" s="1"/>
  <c r="Q4751" i="14"/>
  <c r="C4751" i="14"/>
  <c r="Z4750" i="14"/>
  <c r="W4750" i="14"/>
  <c r="Y4750" i="14" s="1"/>
  <c r="Q4750" i="14"/>
  <c r="C4750" i="14"/>
  <c r="Z4749" i="14"/>
  <c r="W4749" i="14"/>
  <c r="Y4749" i="14" s="1"/>
  <c r="Q4749" i="14"/>
  <c r="C4749" i="14"/>
  <c r="Z4737" i="14"/>
  <c r="W4737" i="14"/>
  <c r="X4737" i="14" s="1"/>
  <c r="Q4737" i="14"/>
  <c r="C4737" i="14"/>
  <c r="Z4930" i="14"/>
  <c r="W4930" i="14"/>
  <c r="Y4930" i="14" s="1"/>
  <c r="Q4930" i="14"/>
  <c r="C4930" i="14"/>
  <c r="Z5018" i="14"/>
  <c r="W5018" i="14"/>
  <c r="Q5018" i="14"/>
  <c r="C5018" i="14"/>
  <c r="Z4771" i="14"/>
  <c r="W4771" i="14"/>
  <c r="Y4771" i="14" s="1"/>
  <c r="Q4771" i="14"/>
  <c r="C4771" i="14"/>
  <c r="Z4848" i="14"/>
  <c r="W4848" i="14"/>
  <c r="Y4848" i="14" s="1"/>
  <c r="Q4848" i="14"/>
  <c r="C4848" i="14"/>
  <c r="Z5136" i="14"/>
  <c r="W5136" i="14"/>
  <c r="Y5136" i="14" s="1"/>
  <c r="Q5136" i="14"/>
  <c r="C5136" i="14"/>
  <c r="Z5143" i="14"/>
  <c r="W5143" i="14"/>
  <c r="Y5143" i="14" s="1"/>
  <c r="Q5143" i="14"/>
  <c r="C5143" i="14"/>
  <c r="Z5111" i="14"/>
  <c r="W5111" i="14"/>
  <c r="Q5111" i="14"/>
  <c r="C5111" i="14"/>
  <c r="Z5091" i="14"/>
  <c r="W5091" i="14"/>
  <c r="X5091" i="14" s="1"/>
  <c r="Q5091" i="14"/>
  <c r="C5091" i="14"/>
  <c r="Z5393" i="14"/>
  <c r="W5393" i="14"/>
  <c r="Y5393" i="14" s="1"/>
  <c r="Q5393" i="14"/>
  <c r="C5393" i="14"/>
  <c r="Z5369" i="14"/>
  <c r="W5369" i="14"/>
  <c r="Y5369" i="14" s="1"/>
  <c r="Q5369" i="14"/>
  <c r="C5369" i="14"/>
  <c r="Z5360" i="14"/>
  <c r="W5360" i="14"/>
  <c r="Y5360" i="14" s="1"/>
  <c r="Q5360" i="14"/>
  <c r="C5360" i="14"/>
  <c r="Z5322" i="14"/>
  <c r="W5322" i="14"/>
  <c r="X5322" i="14" s="1"/>
  <c r="Q5322" i="14"/>
  <c r="C5322" i="14"/>
  <c r="Z5254" i="14"/>
  <c r="W5254" i="14"/>
  <c r="Y5254" i="14" s="1"/>
  <c r="Q5254" i="14"/>
  <c r="C5254" i="14"/>
  <c r="Z4532" i="14"/>
  <c r="W4532" i="14"/>
  <c r="X4532" i="14" s="1"/>
  <c r="Q4532" i="14"/>
  <c r="C4532" i="14"/>
  <c r="Z4560" i="14"/>
  <c r="W4560" i="14"/>
  <c r="Q4560" i="14"/>
  <c r="C4560" i="14"/>
  <c r="Z5294" i="14"/>
  <c r="W5294" i="14"/>
  <c r="Q5294" i="14"/>
  <c r="C5294" i="14"/>
  <c r="Z4677" i="14"/>
  <c r="W4677" i="14"/>
  <c r="Y4677" i="14" s="1"/>
  <c r="Q4677" i="14"/>
  <c r="C4677" i="14"/>
  <c r="Z4981" i="14"/>
  <c r="W4981" i="14"/>
  <c r="Y4981" i="14" s="1"/>
  <c r="Q4981" i="14"/>
  <c r="C4981" i="14"/>
  <c r="Z5416" i="14"/>
  <c r="W5416" i="14"/>
  <c r="Y5416" i="14" s="1"/>
  <c r="Q5416" i="14"/>
  <c r="C5416" i="14"/>
  <c r="Z4784" i="14"/>
  <c r="W4784" i="14"/>
  <c r="Y4784" i="14" s="1"/>
  <c r="Q4784" i="14"/>
  <c r="C4784" i="14"/>
  <c r="Z5401" i="14"/>
  <c r="W5401" i="14"/>
  <c r="Y5401" i="14" s="1"/>
  <c r="Q5401" i="14"/>
  <c r="C5401" i="14"/>
  <c r="Z4847" i="14"/>
  <c r="W4847" i="14"/>
  <c r="Q4847" i="14"/>
  <c r="C4847" i="14"/>
  <c r="Z5368" i="14"/>
  <c r="W5368" i="14"/>
  <c r="Q5368" i="14"/>
  <c r="C5368" i="14"/>
  <c r="Z5308" i="14"/>
  <c r="W5308" i="14"/>
  <c r="X5308" i="14" s="1"/>
  <c r="Q5308" i="14"/>
  <c r="C5308" i="14"/>
  <c r="Z4621" i="14"/>
  <c r="W4621" i="14"/>
  <c r="Y4621" i="14" s="1"/>
  <c r="Q4621" i="14"/>
  <c r="C4621" i="14"/>
  <c r="Z5339" i="14"/>
  <c r="W5339" i="14"/>
  <c r="X5339" i="14" s="1"/>
  <c r="Q5339" i="14"/>
  <c r="C5339" i="14"/>
  <c r="Z5200" i="14"/>
  <c r="W5200" i="14"/>
  <c r="Y5200" i="14" s="1"/>
  <c r="Q5200" i="14"/>
  <c r="C5200" i="14"/>
  <c r="Z5090" i="14"/>
  <c r="W5090" i="14"/>
  <c r="Y5090" i="14" s="1"/>
  <c r="Q5090" i="14"/>
  <c r="C5090" i="14"/>
  <c r="Z5470" i="14"/>
  <c r="W5470" i="14"/>
  <c r="Y5470" i="14" s="1"/>
  <c r="Q5470" i="14"/>
  <c r="C5470" i="14"/>
  <c r="Z5392" i="14"/>
  <c r="W5392" i="14"/>
  <c r="Y5392" i="14" s="1"/>
  <c r="Q5392" i="14"/>
  <c r="C5392" i="14"/>
  <c r="Z5415" i="14"/>
  <c r="W5415" i="14"/>
  <c r="Y5415" i="14" s="1"/>
  <c r="Q5415" i="14"/>
  <c r="C5415" i="14"/>
  <c r="Z5495" i="14"/>
  <c r="W5495" i="14"/>
  <c r="X5495" i="14" s="1"/>
  <c r="Q5495" i="14"/>
  <c r="C5495" i="14"/>
  <c r="Z5458" i="14"/>
  <c r="W5458" i="14"/>
  <c r="Y5458" i="14" s="1"/>
  <c r="Q5458" i="14"/>
  <c r="C5458" i="14"/>
  <c r="Z5414" i="14"/>
  <c r="W5414" i="14"/>
  <c r="Y5414" i="14" s="1"/>
  <c r="Q5414" i="14"/>
  <c r="C5414" i="14"/>
  <c r="Z5410" i="14"/>
  <c r="W5410" i="14"/>
  <c r="Y5410" i="14" s="1"/>
  <c r="Q5410" i="14"/>
  <c r="C5410" i="14"/>
  <c r="Z5338" i="14"/>
  <c r="W5338" i="14"/>
  <c r="Q5338" i="14"/>
  <c r="C5338" i="14"/>
  <c r="Z5028" i="14"/>
  <c r="W5028" i="14"/>
  <c r="Y5028" i="14" s="1"/>
  <c r="Q5028" i="14"/>
  <c r="C5028" i="14"/>
  <c r="Z5263" i="14"/>
  <c r="W5263" i="14"/>
  <c r="Y5263" i="14" s="1"/>
  <c r="Q5263" i="14"/>
  <c r="C5263" i="14"/>
  <c r="Z4897" i="14"/>
  <c r="W4897" i="14"/>
  <c r="Q4897" i="14"/>
  <c r="C4897" i="14"/>
  <c r="Z5433" i="14"/>
  <c r="W5433" i="14"/>
  <c r="X5433" i="14" s="1"/>
  <c r="Q5433" i="14"/>
  <c r="C5433" i="14"/>
  <c r="Z5110" i="14"/>
  <c r="W5110" i="14"/>
  <c r="Q5110" i="14"/>
  <c r="C5110" i="14"/>
  <c r="Z5409" i="14"/>
  <c r="W5409" i="14"/>
  <c r="Y5409" i="14" s="1"/>
  <c r="Q5409" i="14"/>
  <c r="C5409" i="14"/>
  <c r="Z4708" i="14"/>
  <c r="W4708" i="14"/>
  <c r="Y4708" i="14" s="1"/>
  <c r="Q4708" i="14"/>
  <c r="C4708" i="14"/>
  <c r="Z4707" i="14"/>
  <c r="W4707" i="14"/>
  <c r="Y4707" i="14" s="1"/>
  <c r="Q4707" i="14"/>
  <c r="C4707" i="14"/>
  <c r="Z4676" i="14"/>
  <c r="W4676" i="14"/>
  <c r="Y4676" i="14" s="1"/>
  <c r="Q4676" i="14"/>
  <c r="C4676" i="14"/>
  <c r="Z4568" i="14"/>
  <c r="W4568" i="14"/>
  <c r="Y4568" i="14" s="1"/>
  <c r="Q4568" i="14"/>
  <c r="C4568" i="14"/>
  <c r="Z5473" i="14"/>
  <c r="W5473" i="14"/>
  <c r="Q5473" i="14"/>
  <c r="C5473" i="14"/>
  <c r="Z5391" i="14"/>
  <c r="W5391" i="14"/>
  <c r="Q5391" i="14"/>
  <c r="C5391" i="14"/>
  <c r="Z5400" i="14"/>
  <c r="W5400" i="14"/>
  <c r="Y5400" i="14" s="1"/>
  <c r="Q5400" i="14"/>
  <c r="C5400" i="14"/>
  <c r="Z5307" i="14"/>
  <c r="W5307" i="14"/>
  <c r="Y5307" i="14" s="1"/>
  <c r="Q5307" i="14"/>
  <c r="C5307" i="14"/>
  <c r="Z4696" i="14"/>
  <c r="W4696" i="14"/>
  <c r="Y4696" i="14" s="1"/>
  <c r="Q4696" i="14"/>
  <c r="C4696" i="14"/>
  <c r="Z5337" i="14"/>
  <c r="W5337" i="14"/>
  <c r="Y5337" i="14" s="1"/>
  <c r="Q5337" i="14"/>
  <c r="C5337" i="14"/>
  <c r="Z4538" i="14"/>
  <c r="W4538" i="14"/>
  <c r="Y4538" i="14" s="1"/>
  <c r="Q4538" i="14"/>
  <c r="C4538" i="14"/>
  <c r="Z5251" i="14"/>
  <c r="W5251" i="14"/>
  <c r="Y5251" i="14" s="1"/>
  <c r="Q5251" i="14"/>
  <c r="C5251" i="14"/>
  <c r="Z5176" i="14"/>
  <c r="W5176" i="14"/>
  <c r="Q5176" i="14"/>
  <c r="C5176" i="14"/>
  <c r="Z4946" i="14"/>
  <c r="W4946" i="14"/>
  <c r="Q4946" i="14"/>
  <c r="C4946" i="14"/>
  <c r="Z5481" i="14"/>
  <c r="W5481" i="14"/>
  <c r="Y5481" i="14" s="1"/>
  <c r="Q5481" i="14"/>
  <c r="C5481" i="14"/>
  <c r="Z5390" i="14"/>
  <c r="W5390" i="14"/>
  <c r="Q5390" i="14"/>
  <c r="C5390" i="14"/>
  <c r="Z5195" i="14"/>
  <c r="W5195" i="14"/>
  <c r="Y5195" i="14" s="1"/>
  <c r="Q5195" i="14"/>
  <c r="C5195" i="14"/>
  <c r="Z4945" i="14"/>
  <c r="W4945" i="14"/>
  <c r="Y4945" i="14" s="1"/>
  <c r="Q4945" i="14"/>
  <c r="C4945" i="14"/>
  <c r="Z4929" i="14"/>
  <c r="W4929" i="14"/>
  <c r="Y4929" i="14" s="1"/>
  <c r="Q4929" i="14"/>
  <c r="C4929" i="14"/>
  <c r="Z4550" i="14"/>
  <c r="W4550" i="14"/>
  <c r="Y4550" i="14" s="1"/>
  <c r="Q4550" i="14"/>
  <c r="C4550" i="14"/>
  <c r="Z4726" i="14"/>
  <c r="W4726" i="14"/>
  <c r="Y4726" i="14" s="1"/>
  <c r="Q4726" i="14"/>
  <c r="C4726" i="14"/>
  <c r="Z5332" i="14"/>
  <c r="W5332" i="14"/>
  <c r="X5332" i="14" s="1"/>
  <c r="Q5332" i="14"/>
  <c r="C5332" i="14"/>
  <c r="Z5321" i="14"/>
  <c r="W5321" i="14"/>
  <c r="Q5321" i="14"/>
  <c r="C5321" i="14"/>
  <c r="Z4928" i="14"/>
  <c r="W4928" i="14"/>
  <c r="Y4928" i="14" s="1"/>
  <c r="Q4928" i="14"/>
  <c r="C4928" i="14"/>
  <c r="Z4456" i="14"/>
  <c r="W4456" i="14"/>
  <c r="Y4456" i="14" s="1"/>
  <c r="Q4456" i="14"/>
  <c r="C4456" i="14"/>
  <c r="Z4620" i="14"/>
  <c r="W4620" i="14"/>
  <c r="Y4620" i="14" s="1"/>
  <c r="Q4620" i="14"/>
  <c r="C4620" i="14"/>
  <c r="Z4573" i="14"/>
  <c r="W4573" i="14"/>
  <c r="Y4573" i="14" s="1"/>
  <c r="Q4573" i="14"/>
  <c r="C4573" i="14"/>
  <c r="Z4824" i="14"/>
  <c r="W4824" i="14"/>
  <c r="Q4824" i="14"/>
  <c r="C4824" i="14"/>
  <c r="Z4998" i="14"/>
  <c r="W4998" i="14"/>
  <c r="Q4998" i="14"/>
  <c r="C4998" i="14"/>
  <c r="Z4816" i="14"/>
  <c r="W4816" i="14"/>
  <c r="X4816" i="14" s="1"/>
  <c r="Q4816" i="14"/>
  <c r="C4816" i="14"/>
  <c r="Z4770" i="14"/>
  <c r="W4770" i="14"/>
  <c r="Y4770" i="14" s="1"/>
  <c r="Q4770" i="14"/>
  <c r="C4770" i="14"/>
  <c r="Z5031" i="14"/>
  <c r="W5031" i="14"/>
  <c r="Y5031" i="14" s="1"/>
  <c r="Q5031" i="14"/>
  <c r="C5031" i="14"/>
  <c r="Z4455" i="14"/>
  <c r="W4455" i="14"/>
  <c r="Y4455" i="14" s="1"/>
  <c r="Q4455" i="14"/>
  <c r="C4455" i="14"/>
  <c r="Z4759" i="14"/>
  <c r="W4759" i="14"/>
  <c r="Y4759" i="14" s="1"/>
  <c r="Q4759" i="14"/>
  <c r="C4759" i="14"/>
  <c r="Z4769" i="14"/>
  <c r="W4769" i="14"/>
  <c r="Y4769" i="14" s="1"/>
  <c r="Q4769" i="14"/>
  <c r="C4769" i="14"/>
  <c r="Z4492" i="14"/>
  <c r="W4492" i="14"/>
  <c r="X4492" i="14" s="1"/>
  <c r="Q4492" i="14"/>
  <c r="C4492" i="14"/>
  <c r="Z5364" i="14"/>
  <c r="W5364" i="14"/>
  <c r="Q5364" i="14"/>
  <c r="C5364" i="14"/>
  <c r="Z4985" i="14"/>
  <c r="W4985" i="14"/>
  <c r="Q4985" i="14"/>
  <c r="C4985" i="14"/>
  <c r="Z5131" i="14"/>
  <c r="W5131" i="14"/>
  <c r="Y5131" i="14" s="1"/>
  <c r="Q5131" i="14"/>
  <c r="C5131" i="14"/>
  <c r="Z5159" i="14"/>
  <c r="W5159" i="14"/>
  <c r="Y5159" i="14" s="1"/>
  <c r="Q5159" i="14"/>
  <c r="C5159" i="14"/>
  <c r="Z4814" i="14"/>
  <c r="W4814" i="14"/>
  <c r="Y4814" i="14" s="1"/>
  <c r="Q4814" i="14"/>
  <c r="C4814" i="14"/>
  <c r="Z4927" i="14"/>
  <c r="W4927" i="14"/>
  <c r="Y4927" i="14" s="1"/>
  <c r="Q4927" i="14"/>
  <c r="C4927" i="14"/>
  <c r="Z4725" i="14"/>
  <c r="W4725" i="14"/>
  <c r="Y4725" i="14" s="1"/>
  <c r="Q4725" i="14"/>
  <c r="C4725" i="14"/>
  <c r="Z5027" i="14"/>
  <c r="W5027" i="14"/>
  <c r="Y5027" i="14" s="1"/>
  <c r="Q5027" i="14"/>
  <c r="C5027" i="14"/>
  <c r="Z4736" i="14"/>
  <c r="W4736" i="14"/>
  <c r="Q4736" i="14"/>
  <c r="C4736" i="14"/>
  <c r="Z5072" i="14"/>
  <c r="W5072" i="14"/>
  <c r="X5072" i="14" s="1"/>
  <c r="Q5072" i="14"/>
  <c r="C5072" i="14"/>
  <c r="Z4587" i="14"/>
  <c r="W4587" i="14"/>
  <c r="Y4587" i="14" s="1"/>
  <c r="Q4587" i="14"/>
  <c r="C4587" i="14"/>
  <c r="Z4517" i="14"/>
  <c r="W4517" i="14"/>
  <c r="Y4517" i="14" s="1"/>
  <c r="Q4517" i="14"/>
  <c r="C4517" i="14"/>
  <c r="Z4844" i="14"/>
  <c r="W4844" i="14"/>
  <c r="Y4844" i="14" s="1"/>
  <c r="Q4844" i="14"/>
  <c r="C4844" i="14"/>
  <c r="Z5054" i="14"/>
  <c r="W5054" i="14"/>
  <c r="Y5054" i="14" s="1"/>
  <c r="Q5054" i="14"/>
  <c r="C5054" i="14"/>
  <c r="Z5053" i="14"/>
  <c r="W5053" i="14"/>
  <c r="Y5053" i="14" s="1"/>
  <c r="Q5053" i="14"/>
  <c r="C5053" i="14"/>
  <c r="Z4516" i="14"/>
  <c r="W4516" i="14"/>
  <c r="Y4516" i="14" s="1"/>
  <c r="Q4516" i="14"/>
  <c r="C4516" i="14"/>
  <c r="Z4559" i="14"/>
  <c r="W4559" i="14"/>
  <c r="Y4559" i="14" s="1"/>
  <c r="Q4559" i="14"/>
  <c r="C4559" i="14"/>
  <c r="Z4695" i="14"/>
  <c r="W4695" i="14"/>
  <c r="X4695" i="14" s="1"/>
  <c r="Q4695" i="14"/>
  <c r="C4695" i="14"/>
  <c r="Z5175" i="14"/>
  <c r="W5175" i="14"/>
  <c r="Q5175" i="14"/>
  <c r="C5175" i="14"/>
  <c r="Z4483" i="14"/>
  <c r="W4483" i="14"/>
  <c r="Y4483" i="14" s="1"/>
  <c r="Q4483" i="14"/>
  <c r="C4483" i="14"/>
  <c r="Z4838" i="14"/>
  <c r="W4838" i="14"/>
  <c r="Y4838" i="14" s="1"/>
  <c r="Q4838" i="14"/>
  <c r="C4838" i="14"/>
  <c r="Z4706" i="14"/>
  <c r="W4706" i="14"/>
  <c r="Y4706" i="14" s="1"/>
  <c r="Q4706" i="14"/>
  <c r="C4706" i="14"/>
  <c r="Z4894" i="14"/>
  <c r="W4894" i="14"/>
  <c r="Y4894" i="14" s="1"/>
  <c r="Q4894" i="14"/>
  <c r="C4894" i="14"/>
  <c r="Z4515" i="14"/>
  <c r="W4515" i="14"/>
  <c r="Q4515" i="14"/>
  <c r="C4515" i="14"/>
  <c r="Z4491" i="14"/>
  <c r="W4491" i="14"/>
  <c r="Y4491" i="14" s="1"/>
  <c r="Q4491" i="14"/>
  <c r="C4491" i="14"/>
  <c r="Z4720" i="14"/>
  <c r="W4720" i="14"/>
  <c r="Y4720" i="14" s="1"/>
  <c r="Q4720" i="14"/>
  <c r="C4720" i="14"/>
  <c r="Z4806" i="14"/>
  <c r="W4806" i="14"/>
  <c r="Y4806" i="14" s="1"/>
  <c r="Q4806" i="14"/>
  <c r="C4806" i="14"/>
  <c r="Z5494" i="14"/>
  <c r="W5494" i="14"/>
  <c r="Y5494" i="14" s="1"/>
  <c r="Q5494" i="14"/>
  <c r="C5494" i="14"/>
  <c r="Z5293" i="14"/>
  <c r="W5293" i="14"/>
  <c r="Q5293" i="14"/>
  <c r="C5293" i="14"/>
  <c r="Z5109" i="14"/>
  <c r="W5109" i="14"/>
  <c r="Q5109" i="14"/>
  <c r="C5109" i="14"/>
  <c r="Z4628" i="14"/>
  <c r="W4628" i="14"/>
  <c r="Q4628" i="14"/>
  <c r="C4628" i="14"/>
  <c r="Z4586" i="14"/>
  <c r="W4586" i="14"/>
  <c r="Y4586" i="14" s="1"/>
  <c r="Q4586" i="14"/>
  <c r="C4586" i="14"/>
  <c r="Z4810" i="14"/>
  <c r="W4810" i="14"/>
  <c r="Q4810" i="14"/>
  <c r="C4810" i="14"/>
  <c r="Z5457" i="14"/>
  <c r="W5457" i="14"/>
  <c r="Q5457" i="14"/>
  <c r="C5457" i="14"/>
  <c r="Z5453" i="14"/>
  <c r="W5453" i="14"/>
  <c r="Y5453" i="14" s="1"/>
  <c r="Q5453" i="14"/>
  <c r="C5453" i="14"/>
  <c r="Z5367" i="14"/>
  <c r="W5367" i="14"/>
  <c r="Y5367" i="14" s="1"/>
  <c r="Q5367" i="14"/>
  <c r="C5367" i="14"/>
  <c r="Z5413" i="14"/>
  <c r="W5413" i="14"/>
  <c r="Q5413" i="14"/>
  <c r="C5413" i="14"/>
  <c r="Z4675" i="14"/>
  <c r="W4675" i="14"/>
  <c r="X4675" i="14" s="1"/>
  <c r="Q4675" i="14"/>
  <c r="C4675" i="14"/>
  <c r="Z5456" i="14"/>
  <c r="W5456" i="14"/>
  <c r="Y5456" i="14" s="1"/>
  <c r="Q5456" i="14"/>
  <c r="C5456" i="14"/>
  <c r="Z4694" i="14"/>
  <c r="W4694" i="14"/>
  <c r="Y4694" i="14" s="1"/>
  <c r="Q4694" i="14"/>
  <c r="C4694" i="14"/>
  <c r="Z5221" i="14"/>
  <c r="W5221" i="14"/>
  <c r="Y5221" i="14" s="1"/>
  <c r="Q5221" i="14"/>
  <c r="C5221" i="14"/>
  <c r="Z4490" i="14"/>
  <c r="W4490" i="14"/>
  <c r="X4490" i="14" s="1"/>
  <c r="Q4490" i="14"/>
  <c r="C4490" i="14"/>
  <c r="Z4705" i="14"/>
  <c r="W4705" i="14"/>
  <c r="Y4705" i="14" s="1"/>
  <c r="Q4705" i="14"/>
  <c r="C4705" i="14"/>
  <c r="Z5030" i="14"/>
  <c r="W5030" i="14"/>
  <c r="Y5030" i="14" s="1"/>
  <c r="Q5030" i="14"/>
  <c r="C5030" i="14"/>
  <c r="Z4768" i="14"/>
  <c r="W4768" i="14"/>
  <c r="Q4768" i="14"/>
  <c r="C4768" i="14"/>
  <c r="Z4758" i="14"/>
  <c r="W4758" i="14"/>
  <c r="X4758" i="14" s="1"/>
  <c r="Q4758" i="14"/>
  <c r="C4758" i="14"/>
  <c r="Z5174" i="14"/>
  <c r="W5174" i="14"/>
  <c r="Y5174" i="14" s="1"/>
  <c r="Q5174" i="14"/>
  <c r="C5174" i="14"/>
  <c r="Z4604" i="14"/>
  <c r="W4604" i="14"/>
  <c r="X4604" i="14" s="1"/>
  <c r="Q4604" i="14"/>
  <c r="C4604" i="14"/>
  <c r="Z4823" i="14"/>
  <c r="W4823" i="14"/>
  <c r="Q4823" i="14"/>
  <c r="C4823" i="14"/>
  <c r="Z5471" i="14"/>
  <c r="W5471" i="14"/>
  <c r="Q5471" i="14"/>
  <c r="C5471" i="14"/>
  <c r="Z5292" i="14"/>
  <c r="W5292" i="14"/>
  <c r="Y5292" i="14" s="1"/>
  <c r="Q5292" i="14"/>
  <c r="C5292" i="14"/>
  <c r="Z5017" i="14"/>
  <c r="W5017" i="14"/>
  <c r="Y5017" i="14" s="1"/>
  <c r="Q5017" i="14"/>
  <c r="C5017" i="14"/>
  <c r="Z4893" i="14"/>
  <c r="W4893" i="14"/>
  <c r="Q4893" i="14"/>
  <c r="C4893" i="14"/>
  <c r="Z4537" i="14"/>
  <c r="W4537" i="14"/>
  <c r="X4537" i="14" s="1"/>
  <c r="Q4537" i="14"/>
  <c r="C4537" i="14"/>
  <c r="Z4636" i="14"/>
  <c r="W4636" i="14"/>
  <c r="Y4636" i="14" s="1"/>
  <c r="Q4636" i="14"/>
  <c r="C4636" i="14"/>
  <c r="Z4926" i="14"/>
  <c r="W4926" i="14"/>
  <c r="Q4926" i="14"/>
  <c r="C4926" i="14"/>
  <c r="Z4655" i="14"/>
  <c r="W4655" i="14"/>
  <c r="Y4655" i="14" s="1"/>
  <c r="Q4655" i="14"/>
  <c r="C4655" i="14"/>
  <c r="Z5052" i="14"/>
  <c r="W5052" i="14"/>
  <c r="X5052" i="14" s="1"/>
  <c r="Q5052" i="14"/>
  <c r="C5052" i="14"/>
  <c r="Z5029" i="14"/>
  <c r="W5029" i="14"/>
  <c r="Y5029" i="14" s="1"/>
  <c r="Q5029" i="14"/>
  <c r="C5029" i="14"/>
  <c r="Z5220" i="14"/>
  <c r="W5220" i="14"/>
  <c r="Y5220" i="14" s="1"/>
  <c r="Q5220" i="14"/>
  <c r="C5220" i="14"/>
  <c r="Z4594" i="14"/>
  <c r="W4594" i="14"/>
  <c r="Q4594" i="14"/>
  <c r="C4594" i="14"/>
  <c r="Z4693" i="14"/>
  <c r="W4693" i="14"/>
  <c r="Y4693" i="14" s="1"/>
  <c r="Q4693" i="14"/>
  <c r="C4693" i="14"/>
  <c r="Z4953" i="14"/>
  <c r="W4953" i="14"/>
  <c r="Q4953" i="14"/>
  <c r="C4953" i="14"/>
  <c r="Z4692" i="14"/>
  <c r="W4692" i="14"/>
  <c r="Y4692" i="14" s="1"/>
  <c r="Q4692" i="14"/>
  <c r="C4692" i="14"/>
  <c r="Z4794" i="14"/>
  <c r="W4794" i="14"/>
  <c r="Y4794" i="14" s="1"/>
  <c r="Q4794" i="14"/>
  <c r="C4794" i="14"/>
  <c r="Z5336" i="14"/>
  <c r="W5336" i="14"/>
  <c r="Q5336" i="14"/>
  <c r="C5336" i="14"/>
  <c r="Z5262" i="14"/>
  <c r="W5262" i="14"/>
  <c r="Y5262" i="14" s="1"/>
  <c r="Q5262" i="14"/>
  <c r="C5262" i="14"/>
  <c r="Z5051" i="14"/>
  <c r="W5051" i="14"/>
  <c r="Y5051" i="14" s="1"/>
  <c r="Q5051" i="14"/>
  <c r="C5051" i="14"/>
  <c r="Z4654" i="14"/>
  <c r="W4654" i="14"/>
  <c r="Q4654" i="14"/>
  <c r="C4654" i="14"/>
  <c r="Z5016" i="14"/>
  <c r="W5016" i="14"/>
  <c r="X5016" i="14" s="1"/>
  <c r="Q5016" i="14"/>
  <c r="C5016" i="14"/>
  <c r="Z4962" i="14"/>
  <c r="W4962" i="14"/>
  <c r="Q4962" i="14"/>
  <c r="C4962" i="14"/>
  <c r="Z5253" i="14"/>
  <c r="W5253" i="14"/>
  <c r="Y5253" i="14" s="1"/>
  <c r="Q5253" i="14"/>
  <c r="C5253" i="14"/>
  <c r="Z5194" i="14"/>
  <c r="W5194" i="14"/>
  <c r="Y5194" i="14" s="1"/>
  <c r="Q5194" i="14"/>
  <c r="C5194" i="14"/>
  <c r="Z4454" i="14"/>
  <c r="W4454" i="14"/>
  <c r="X4454" i="14" s="1"/>
  <c r="Q4454" i="14"/>
  <c r="C4454" i="14"/>
  <c r="Z5428" i="14"/>
  <c r="W5428" i="14"/>
  <c r="Y5428" i="14" s="1"/>
  <c r="Q5428" i="14"/>
  <c r="C5428" i="14"/>
  <c r="Z5427" i="14"/>
  <c r="W5427" i="14"/>
  <c r="Y5427" i="14" s="1"/>
  <c r="Q5427" i="14"/>
  <c r="C5427" i="14"/>
  <c r="Z5426" i="14"/>
  <c r="W5426" i="14"/>
  <c r="Q5426" i="14"/>
  <c r="C5426" i="14"/>
  <c r="Z5425" i="14"/>
  <c r="W5425" i="14"/>
  <c r="Y5425" i="14" s="1"/>
  <c r="Q5425" i="14"/>
  <c r="C5425" i="14"/>
  <c r="Z4603" i="14"/>
  <c r="W4603" i="14"/>
  <c r="Y4603" i="14" s="1"/>
  <c r="Q4603" i="14"/>
  <c r="C4603" i="14"/>
  <c r="Z4842" i="14"/>
  <c r="W4842" i="14"/>
  <c r="X4842" i="14" s="1"/>
  <c r="Q4842" i="14"/>
  <c r="C4842" i="14"/>
  <c r="Z4653" i="14"/>
  <c r="W4653" i="14"/>
  <c r="Q4653" i="14"/>
  <c r="C4653" i="14"/>
  <c r="Z4652" i="14"/>
  <c r="W4652" i="14"/>
  <c r="Q4652" i="14"/>
  <c r="C4652" i="14"/>
  <c r="Z4482" i="14"/>
  <c r="W4482" i="14"/>
  <c r="Y4482" i="14" s="1"/>
  <c r="Q4482" i="14"/>
  <c r="C4482" i="14"/>
  <c r="Z4896" i="14"/>
  <c r="W4896" i="14"/>
  <c r="Q4896" i="14"/>
  <c r="C4896" i="14"/>
  <c r="Z5408" i="14"/>
  <c r="W5408" i="14"/>
  <c r="Q5408" i="14"/>
  <c r="C5408" i="14"/>
  <c r="Z5291" i="14"/>
  <c r="W5291" i="14"/>
  <c r="X5291" i="14" s="1"/>
  <c r="Q5291" i="14"/>
  <c r="C5291" i="14"/>
  <c r="Z5472" i="14"/>
  <c r="W5472" i="14"/>
  <c r="Y5472" i="14" s="1"/>
  <c r="Q5472" i="14"/>
  <c r="C5472" i="14"/>
  <c r="Z4691" i="14"/>
  <c r="W4691" i="14"/>
  <c r="Y4691" i="14" s="1"/>
  <c r="Q4691" i="14"/>
  <c r="C4691" i="14"/>
  <c r="Z5335" i="14"/>
  <c r="W5335" i="14"/>
  <c r="Y5335" i="14" s="1"/>
  <c r="Q5335" i="14"/>
  <c r="C5335" i="14"/>
  <c r="Z4704" i="14"/>
  <c r="W4704" i="14"/>
  <c r="X4704" i="14" s="1"/>
  <c r="Q4704" i="14"/>
  <c r="C4704" i="14"/>
  <c r="Z5130" i="14"/>
  <c r="W5130" i="14"/>
  <c r="Y5130" i="14" s="1"/>
  <c r="Q5130" i="14"/>
  <c r="C5130" i="14"/>
  <c r="Z4536" i="14"/>
  <c r="W4536" i="14"/>
  <c r="Y4536" i="14" s="1"/>
  <c r="Q4536" i="14"/>
  <c r="C4536" i="14"/>
  <c r="Z4602" i="14"/>
  <c r="W4602" i="14"/>
  <c r="Q4602" i="14"/>
  <c r="C4602" i="14"/>
  <c r="Z5089" i="14"/>
  <c r="W5089" i="14"/>
  <c r="Y5089" i="14" s="1"/>
  <c r="Q5089" i="14"/>
  <c r="C5089" i="14"/>
  <c r="Z5129" i="14"/>
  <c r="W5129" i="14"/>
  <c r="Y5129" i="14" s="1"/>
  <c r="Q5129" i="14"/>
  <c r="C5129" i="14"/>
  <c r="Z4453" i="14"/>
  <c r="W4453" i="14"/>
  <c r="Q4453" i="14"/>
  <c r="C4453" i="14"/>
  <c r="Z4961" i="14"/>
  <c r="W4961" i="14"/>
  <c r="Y4961" i="14" s="1"/>
  <c r="Q4961" i="14"/>
  <c r="C4961" i="14"/>
  <c r="Z4572" i="14"/>
  <c r="W4572" i="14"/>
  <c r="Q4572" i="14"/>
  <c r="C4572" i="14"/>
  <c r="Z4571" i="14"/>
  <c r="W4571" i="14"/>
  <c r="Y4571" i="14" s="1"/>
  <c r="Q4571" i="14"/>
  <c r="C4571" i="14"/>
  <c r="Z4549" i="14"/>
  <c r="W4549" i="14"/>
  <c r="X4549" i="14" s="1"/>
  <c r="Q4549" i="14"/>
  <c r="C4549" i="14"/>
  <c r="Z5088" i="14"/>
  <c r="W5088" i="14"/>
  <c r="Q5088" i="14"/>
  <c r="C5088" i="14"/>
  <c r="Z5047" i="14"/>
  <c r="W5047" i="14"/>
  <c r="X5047" i="14" s="1"/>
  <c r="Q5047" i="14"/>
  <c r="C5047" i="14"/>
  <c r="Z4570" i="14"/>
  <c r="W4570" i="14"/>
  <c r="Y4570" i="14" s="1"/>
  <c r="Q4570" i="14"/>
  <c r="C4570" i="14"/>
  <c r="Z5399" i="14"/>
  <c r="W5399" i="14"/>
  <c r="Y5399" i="14" s="1"/>
  <c r="Q5399" i="14"/>
  <c r="C5399" i="14"/>
  <c r="Z5412" i="14"/>
  <c r="W5412" i="14"/>
  <c r="Y5412" i="14" s="1"/>
  <c r="Q5412" i="14"/>
  <c r="C5412" i="14"/>
  <c r="Z4619" i="14"/>
  <c r="W4619" i="14"/>
  <c r="X4619" i="14" s="1"/>
  <c r="Q4619" i="14"/>
  <c r="C4619" i="14"/>
  <c r="Z4960" i="14"/>
  <c r="W4960" i="14"/>
  <c r="Q4960" i="14"/>
  <c r="C4960" i="14"/>
  <c r="Z4452" i="14"/>
  <c r="W4452" i="14"/>
  <c r="Q4452" i="14"/>
  <c r="J4452" i="14"/>
  <c r="C4452" i="14"/>
  <c r="Z4451" i="14"/>
  <c r="W4451" i="14"/>
  <c r="X4451" i="14" s="1"/>
  <c r="Q4451" i="14"/>
  <c r="J4451" i="14"/>
  <c r="C4451" i="14"/>
  <c r="Z4450" i="14"/>
  <c r="W4450" i="14"/>
  <c r="Q4450" i="14"/>
  <c r="J4450" i="14"/>
  <c r="C4450" i="14"/>
  <c r="Z4449" i="14"/>
  <c r="W4449" i="14"/>
  <c r="Q4449" i="14"/>
  <c r="J4449" i="14"/>
  <c r="C4449" i="14"/>
  <c r="Z4448" i="14"/>
  <c r="W4448" i="14"/>
  <c r="Y4448" i="14" s="1"/>
  <c r="Q4448" i="14"/>
  <c r="J4448" i="14"/>
  <c r="C4448" i="14"/>
  <c r="Z4447" i="14"/>
  <c r="W4447" i="14"/>
  <c r="X4447" i="14" s="1"/>
  <c r="Q4447" i="14"/>
  <c r="J4447" i="14"/>
  <c r="C4447" i="14"/>
  <c r="Z4446" i="14"/>
  <c r="W4446" i="14"/>
  <c r="Y4446" i="14" s="1"/>
  <c r="Q4446" i="14"/>
  <c r="J4446" i="14"/>
  <c r="C4446" i="14"/>
  <c r="Z4445" i="14"/>
  <c r="W4445" i="14"/>
  <c r="X4445" i="14" s="1"/>
  <c r="Q4445" i="14"/>
  <c r="J4445" i="14"/>
  <c r="C4445" i="14"/>
  <c r="Z4444" i="14"/>
  <c r="W4444" i="14"/>
  <c r="Q4444" i="14"/>
  <c r="J4444" i="14"/>
  <c r="C4444" i="14"/>
  <c r="Z4443" i="14"/>
  <c r="W4443" i="14"/>
  <c r="X4443" i="14" s="1"/>
  <c r="Q4443" i="14"/>
  <c r="J4443" i="14"/>
  <c r="C4443" i="14"/>
  <c r="Z4442" i="14"/>
  <c r="W4442" i="14"/>
  <c r="Q4442" i="14"/>
  <c r="J4442" i="14"/>
  <c r="C4442" i="14"/>
  <c r="Z4441" i="14"/>
  <c r="W4441" i="14"/>
  <c r="X4441" i="14" s="1"/>
  <c r="Q4441" i="14"/>
  <c r="J4441" i="14"/>
  <c r="C4441" i="14"/>
  <c r="Z4440" i="14"/>
  <c r="W4440" i="14"/>
  <c r="Q4440" i="14"/>
  <c r="J4440" i="14"/>
  <c r="C4440" i="14"/>
  <c r="Z4439" i="14"/>
  <c r="W4439" i="14"/>
  <c r="X4439" i="14" s="1"/>
  <c r="Q4439" i="14"/>
  <c r="J4439" i="14"/>
  <c r="C4439" i="14"/>
  <c r="Z4438" i="14"/>
  <c r="W4438" i="14"/>
  <c r="Q4438" i="14"/>
  <c r="J4438" i="14"/>
  <c r="C4438" i="14"/>
  <c r="Z4437" i="14"/>
  <c r="W4437" i="14"/>
  <c r="X4437" i="14" s="1"/>
  <c r="Q4437" i="14"/>
  <c r="J4437" i="14"/>
  <c r="C4437" i="14"/>
  <c r="Z4436" i="14"/>
  <c r="W4436" i="14"/>
  <c r="Q4436" i="14"/>
  <c r="J4436" i="14"/>
  <c r="C4436" i="14"/>
  <c r="Z4435" i="14"/>
  <c r="W4435" i="14"/>
  <c r="X4435" i="14" s="1"/>
  <c r="Q4435" i="14"/>
  <c r="J4435" i="14"/>
  <c r="C4435" i="14"/>
  <c r="Z4434" i="14"/>
  <c r="W4434" i="14"/>
  <c r="Q4434" i="14"/>
  <c r="J4434" i="14"/>
  <c r="C4434" i="14"/>
  <c r="Z4433" i="14"/>
  <c r="W4433" i="14"/>
  <c r="X4433" i="14" s="1"/>
  <c r="Q4433" i="14"/>
  <c r="J4433" i="14"/>
  <c r="C4433" i="14"/>
  <c r="Z4432" i="14"/>
  <c r="W4432" i="14"/>
  <c r="Y4432" i="14" s="1"/>
  <c r="Q4432" i="14"/>
  <c r="J4432" i="14"/>
  <c r="C4432" i="14"/>
  <c r="Z4431" i="14"/>
  <c r="W4431" i="14"/>
  <c r="Q4431" i="14"/>
  <c r="J4431" i="14"/>
  <c r="C4431" i="14"/>
  <c r="Z4430" i="14"/>
  <c r="W4430" i="14"/>
  <c r="Y4430" i="14" s="1"/>
  <c r="Q4430" i="14"/>
  <c r="J4430" i="14"/>
  <c r="C4430" i="14"/>
  <c r="Z4429" i="14"/>
  <c r="W4429" i="14"/>
  <c r="X4429" i="14" s="1"/>
  <c r="Q4429" i="14"/>
  <c r="J4429" i="14"/>
  <c r="C4429" i="14"/>
  <c r="Z4428" i="14"/>
  <c r="W4428" i="14"/>
  <c r="Y4428" i="14" s="1"/>
  <c r="Q4428" i="14"/>
  <c r="J4428" i="14"/>
  <c r="C4428" i="14"/>
  <c r="Z4427" i="14"/>
  <c r="W4427" i="14"/>
  <c r="Q4427" i="14"/>
  <c r="J4427" i="14"/>
  <c r="C4427" i="14"/>
  <c r="Z4426" i="14"/>
  <c r="W4426" i="14"/>
  <c r="Y4426" i="14" s="1"/>
  <c r="Q4426" i="14"/>
  <c r="J4426" i="14"/>
  <c r="C4426" i="14"/>
  <c r="Z4425" i="14"/>
  <c r="W4425" i="14"/>
  <c r="Q4425" i="14"/>
  <c r="J4425" i="14"/>
  <c r="C4425" i="14"/>
  <c r="Z4424" i="14"/>
  <c r="W4424" i="14"/>
  <c r="X4424" i="14" s="1"/>
  <c r="Q4424" i="14"/>
  <c r="J4424" i="14"/>
  <c r="C4424" i="14"/>
  <c r="Z4423" i="14"/>
  <c r="W4423" i="14"/>
  <c r="X4423" i="14" s="1"/>
  <c r="Q4423" i="14"/>
  <c r="J4423" i="14"/>
  <c r="C4423" i="14"/>
  <c r="Z4422" i="14"/>
  <c r="W4422" i="14"/>
  <c r="Y4422" i="14" s="1"/>
  <c r="Q4422" i="14"/>
  <c r="J4422" i="14"/>
  <c r="C4422" i="14"/>
  <c r="Z4421" i="14"/>
  <c r="W4421" i="14"/>
  <c r="X4421" i="14" s="1"/>
  <c r="Q4421" i="14"/>
  <c r="J4421" i="14"/>
  <c r="C4421" i="14"/>
  <c r="Z4420" i="14"/>
  <c r="W4420" i="14"/>
  <c r="Q4420" i="14"/>
  <c r="J4420" i="14"/>
  <c r="C4420" i="14"/>
  <c r="Z4419" i="14"/>
  <c r="W4419" i="14"/>
  <c r="Q4419" i="14"/>
  <c r="J4419" i="14"/>
  <c r="C4419" i="14"/>
  <c r="Z4418" i="14"/>
  <c r="W4418" i="14"/>
  <c r="Y4418" i="14" s="1"/>
  <c r="Q4418" i="14"/>
  <c r="J4418" i="14"/>
  <c r="C4418" i="14"/>
  <c r="Z4417" i="14"/>
  <c r="W4417" i="14"/>
  <c r="X4417" i="14" s="1"/>
  <c r="Q4417" i="14"/>
  <c r="J4417" i="14"/>
  <c r="C4417" i="14"/>
  <c r="Z4416" i="14"/>
  <c r="W4416" i="14"/>
  <c r="Y4416" i="14" s="1"/>
  <c r="Q4416" i="14"/>
  <c r="J4416" i="14"/>
  <c r="C4416" i="14"/>
  <c r="Z4415" i="14"/>
  <c r="W4415" i="14"/>
  <c r="X4415" i="14" s="1"/>
  <c r="Q4415" i="14"/>
  <c r="J4415" i="14"/>
  <c r="C4415" i="14"/>
  <c r="Z4414" i="14"/>
  <c r="W4414" i="14"/>
  <c r="Q4414" i="14"/>
  <c r="J4414" i="14"/>
  <c r="C4414" i="14"/>
  <c r="Z4413" i="14"/>
  <c r="W4413" i="14"/>
  <c r="X4413" i="14" s="1"/>
  <c r="Q4413" i="14"/>
  <c r="J4413" i="14"/>
  <c r="C4413" i="14"/>
  <c r="Z4412" i="14"/>
  <c r="W4412" i="14"/>
  <c r="Q4412" i="14"/>
  <c r="J4412" i="14"/>
  <c r="C4412" i="14"/>
  <c r="Z4411" i="14"/>
  <c r="W4411" i="14"/>
  <c r="X4411" i="14" s="1"/>
  <c r="Q4411" i="14"/>
  <c r="J4411" i="14"/>
  <c r="C4411" i="14"/>
  <c r="Z4410" i="14"/>
  <c r="W4410" i="14"/>
  <c r="Q4410" i="14"/>
  <c r="J4410" i="14"/>
  <c r="C4410" i="14"/>
  <c r="Z4409" i="14"/>
  <c r="W4409" i="14"/>
  <c r="X4409" i="14" s="1"/>
  <c r="Q4409" i="14"/>
  <c r="J4409" i="14"/>
  <c r="C4409" i="14"/>
  <c r="Z4408" i="14"/>
  <c r="W4408" i="14"/>
  <c r="Q4408" i="14"/>
  <c r="J4408" i="14"/>
  <c r="C4408" i="14"/>
  <c r="Z4407" i="14"/>
  <c r="W4407" i="14"/>
  <c r="Q4407" i="14"/>
  <c r="J4407" i="14"/>
  <c r="C4407" i="14"/>
  <c r="Z4406" i="14"/>
  <c r="W4406" i="14"/>
  <c r="Y4406" i="14" s="1"/>
  <c r="Q4406" i="14"/>
  <c r="J4406" i="14"/>
  <c r="C4406" i="14"/>
  <c r="Z4405" i="14"/>
  <c r="W4405" i="14"/>
  <c r="X4405" i="14" s="1"/>
  <c r="Q4405" i="14"/>
  <c r="J4405" i="14"/>
  <c r="C4405" i="14"/>
  <c r="Z4404" i="14"/>
  <c r="W4404" i="14"/>
  <c r="Q4404" i="14"/>
  <c r="J4404" i="14"/>
  <c r="C4404" i="14"/>
  <c r="Z4403" i="14"/>
  <c r="W4403" i="14"/>
  <c r="X4403" i="14" s="1"/>
  <c r="Q4403" i="14"/>
  <c r="J4403" i="14"/>
  <c r="C4403" i="14"/>
  <c r="Z4402" i="14"/>
  <c r="W4402" i="14"/>
  <c r="Y4402" i="14" s="1"/>
  <c r="Q4402" i="14"/>
  <c r="J4402" i="14"/>
  <c r="C4402" i="14"/>
  <c r="Z4401" i="14"/>
  <c r="W4401" i="14"/>
  <c r="X4401" i="14" s="1"/>
  <c r="Q4401" i="14"/>
  <c r="J4401" i="14"/>
  <c r="C4401" i="14"/>
  <c r="Z4400" i="14"/>
  <c r="W4400" i="14"/>
  <c r="Q4400" i="14"/>
  <c r="J4400" i="14"/>
  <c r="C4400" i="14"/>
  <c r="Z4399" i="14"/>
  <c r="W4399" i="14"/>
  <c r="X4399" i="14" s="1"/>
  <c r="Q4399" i="14"/>
  <c r="J4399" i="14"/>
  <c r="C4399" i="14"/>
  <c r="Z4398" i="14"/>
  <c r="W4398" i="14"/>
  <c r="Y4398" i="14" s="1"/>
  <c r="Q4398" i="14"/>
  <c r="J4398" i="14"/>
  <c r="C4398" i="14"/>
  <c r="Z4397" i="14"/>
  <c r="W4397" i="14"/>
  <c r="Q4397" i="14"/>
  <c r="J4397" i="14"/>
  <c r="C4397" i="14"/>
  <c r="Z4396" i="14"/>
  <c r="W4396" i="14"/>
  <c r="Y4396" i="14" s="1"/>
  <c r="Q4396" i="14"/>
  <c r="J4396" i="14"/>
  <c r="C4396" i="14"/>
  <c r="Z4395" i="14"/>
  <c r="W4395" i="14"/>
  <c r="Q4395" i="14"/>
  <c r="J4395" i="14"/>
  <c r="C4395" i="14"/>
  <c r="Z4394" i="14"/>
  <c r="W4394" i="14"/>
  <c r="Y4394" i="14" s="1"/>
  <c r="Q4394" i="14"/>
  <c r="J4394" i="14"/>
  <c r="C4394" i="14"/>
  <c r="Z4393" i="14"/>
  <c r="W4393" i="14"/>
  <c r="X4393" i="14" s="1"/>
  <c r="Q4393" i="14"/>
  <c r="J4393" i="14"/>
  <c r="C4393" i="14"/>
  <c r="Z4392" i="14"/>
  <c r="W4392" i="14"/>
  <c r="Y4392" i="14" s="1"/>
  <c r="Q4392" i="14"/>
  <c r="J4392" i="14"/>
  <c r="C4392" i="14"/>
  <c r="Z4391" i="14"/>
  <c r="W4391" i="14"/>
  <c r="Q4391" i="14"/>
  <c r="J4391" i="14"/>
  <c r="C4391" i="14"/>
  <c r="Z4390" i="14"/>
  <c r="W4390" i="14"/>
  <c r="Y4390" i="14" s="1"/>
  <c r="Q4390" i="14"/>
  <c r="J4390" i="14"/>
  <c r="C4390" i="14"/>
  <c r="Z4389" i="14"/>
  <c r="W4389" i="14"/>
  <c r="X4389" i="14" s="1"/>
  <c r="Q4389" i="14"/>
  <c r="J4389" i="14"/>
  <c r="C4389" i="14"/>
  <c r="Z4388" i="14"/>
  <c r="W4388" i="14"/>
  <c r="Y4388" i="14" s="1"/>
  <c r="Q4388" i="14"/>
  <c r="J4388" i="14"/>
  <c r="C4388" i="14"/>
  <c r="Z4387" i="14"/>
  <c r="W4387" i="14"/>
  <c r="Q4387" i="14"/>
  <c r="J4387" i="14"/>
  <c r="C4387" i="14"/>
  <c r="Z4386" i="14"/>
  <c r="W4386" i="14"/>
  <c r="Y4386" i="14" s="1"/>
  <c r="Q4386" i="14"/>
  <c r="J4386" i="14"/>
  <c r="C4386" i="14"/>
  <c r="Z4385" i="14"/>
  <c r="W4385" i="14"/>
  <c r="X4385" i="14" s="1"/>
  <c r="Q4385" i="14"/>
  <c r="J4385" i="14"/>
  <c r="C4385" i="14"/>
  <c r="Z4384" i="14"/>
  <c r="W4384" i="14"/>
  <c r="Q4384" i="14"/>
  <c r="J4384" i="14"/>
  <c r="C4384" i="14"/>
  <c r="Z4383" i="14"/>
  <c r="W4383" i="14"/>
  <c r="X4383" i="14" s="1"/>
  <c r="Q4383" i="14"/>
  <c r="J4383" i="14"/>
  <c r="C4383" i="14"/>
  <c r="Z4382" i="14"/>
  <c r="W4382" i="14"/>
  <c r="X4382" i="14" s="1"/>
  <c r="Q4382" i="14"/>
  <c r="J4382" i="14"/>
  <c r="C4382" i="14"/>
  <c r="Z4381" i="14"/>
  <c r="W4381" i="14"/>
  <c r="X4381" i="14" s="1"/>
  <c r="Q4381" i="14"/>
  <c r="J4381" i="14"/>
  <c r="C4381" i="14"/>
  <c r="Z4380" i="14"/>
  <c r="W4380" i="14"/>
  <c r="Q4380" i="14"/>
  <c r="J4380" i="14"/>
  <c r="C4380" i="14"/>
  <c r="Z4379" i="14"/>
  <c r="W4379" i="14"/>
  <c r="X4379" i="14" s="1"/>
  <c r="Q4379" i="14"/>
  <c r="J4379" i="14"/>
  <c r="C4379" i="14"/>
  <c r="Z4378" i="14"/>
  <c r="W4378" i="14"/>
  <c r="Y4378" i="14" s="1"/>
  <c r="Q4378" i="14"/>
  <c r="J4378" i="14"/>
  <c r="C4378" i="14"/>
  <c r="Z4377" i="14"/>
  <c r="W4377" i="14"/>
  <c r="X4377" i="14" s="1"/>
  <c r="Q4377" i="14"/>
  <c r="J4377" i="14"/>
  <c r="C4377" i="14"/>
  <c r="Z4376" i="14"/>
  <c r="W4376" i="14"/>
  <c r="Q4376" i="14"/>
  <c r="J4376" i="14"/>
  <c r="C4376" i="14"/>
  <c r="Z4375" i="14"/>
  <c r="W4375" i="14"/>
  <c r="X4375" i="14" s="1"/>
  <c r="Q4375" i="14"/>
  <c r="J4375" i="14"/>
  <c r="C4375" i="14"/>
  <c r="Z4374" i="14"/>
  <c r="W4374" i="14"/>
  <c r="X4374" i="14" s="1"/>
  <c r="Q4374" i="14"/>
  <c r="J4374" i="14"/>
  <c r="C4374" i="14"/>
  <c r="Z4373" i="14"/>
  <c r="W4373" i="14"/>
  <c r="X4373" i="14" s="1"/>
  <c r="Q4373" i="14"/>
  <c r="J4373" i="14"/>
  <c r="C4373" i="14"/>
  <c r="Z4372" i="14"/>
  <c r="W4372" i="14"/>
  <c r="Q4372" i="14"/>
  <c r="J4372" i="14"/>
  <c r="C4372" i="14"/>
  <c r="Z4371" i="14"/>
  <c r="W4371" i="14"/>
  <c r="Q4371" i="14"/>
  <c r="J4371" i="14"/>
  <c r="C4371" i="14"/>
  <c r="Z4370" i="14"/>
  <c r="W4370" i="14"/>
  <c r="X4370" i="14" s="1"/>
  <c r="Q4370" i="14"/>
  <c r="J4370" i="14"/>
  <c r="C4370" i="14"/>
  <c r="Z4369" i="14"/>
  <c r="W4369" i="14"/>
  <c r="Q4369" i="14"/>
  <c r="J4369" i="14"/>
  <c r="C4369" i="14"/>
  <c r="Z4368" i="14"/>
  <c r="W4368" i="14"/>
  <c r="Y4368" i="14" s="1"/>
  <c r="Q4368" i="14"/>
  <c r="J4368" i="14"/>
  <c r="C4368" i="14"/>
  <c r="Z4367" i="14"/>
  <c r="W4367" i="14"/>
  <c r="X4367" i="14" s="1"/>
  <c r="Q4367" i="14"/>
  <c r="J4367" i="14"/>
  <c r="C4367" i="14"/>
  <c r="Z4366" i="14"/>
  <c r="W4366" i="14"/>
  <c r="X4366" i="14" s="1"/>
  <c r="Q4366" i="14"/>
  <c r="J4366" i="14"/>
  <c r="C4366" i="14"/>
  <c r="Z4365" i="14"/>
  <c r="W4365" i="14"/>
  <c r="Y4365" i="14" s="1"/>
  <c r="Q4365" i="14"/>
  <c r="J4365" i="14"/>
  <c r="C4365" i="14"/>
  <c r="Z4364" i="14"/>
  <c r="W4364" i="14"/>
  <c r="Y4364" i="14" s="1"/>
  <c r="Q4364" i="14"/>
  <c r="J4364" i="14"/>
  <c r="C4364" i="14"/>
  <c r="Z4363" i="14"/>
  <c r="W4363" i="14"/>
  <c r="Y4363" i="14" s="1"/>
  <c r="Q4363" i="14"/>
  <c r="J4363" i="14"/>
  <c r="C4363" i="14"/>
  <c r="Z4362" i="14"/>
  <c r="W4362" i="14"/>
  <c r="Q4362" i="14"/>
  <c r="J4362" i="14"/>
  <c r="C4362" i="14"/>
  <c r="Z4361" i="14"/>
  <c r="W4361" i="14"/>
  <c r="Y4361" i="14" s="1"/>
  <c r="Q4361" i="14"/>
  <c r="J4361" i="14"/>
  <c r="C4361" i="14"/>
  <c r="Z4360" i="14"/>
  <c r="W4360" i="14"/>
  <c r="Y4360" i="14" s="1"/>
  <c r="Q4360" i="14"/>
  <c r="J4360" i="14"/>
  <c r="C4360" i="14"/>
  <c r="Z4359" i="14"/>
  <c r="W4359" i="14"/>
  <c r="Y4359" i="14" s="1"/>
  <c r="Q4359" i="14"/>
  <c r="J4359" i="14"/>
  <c r="C4359" i="14"/>
  <c r="Z4358" i="14"/>
  <c r="W4358" i="14"/>
  <c r="Q4358" i="14"/>
  <c r="J4358" i="14"/>
  <c r="C4358" i="14"/>
  <c r="Z4357" i="14"/>
  <c r="W4357" i="14"/>
  <c r="Y4357" i="14" s="1"/>
  <c r="Q4357" i="14"/>
  <c r="J4357" i="14"/>
  <c r="C4357" i="14"/>
  <c r="Z4356" i="14"/>
  <c r="W4356" i="14"/>
  <c r="X4356" i="14" s="1"/>
  <c r="Q4356" i="14"/>
  <c r="J4356" i="14"/>
  <c r="C4356" i="14"/>
  <c r="Z4355" i="14"/>
  <c r="W4355" i="14"/>
  <c r="Q4355" i="14"/>
  <c r="J4355" i="14"/>
  <c r="C4355" i="14"/>
  <c r="Z4354" i="14"/>
  <c r="W4354" i="14"/>
  <c r="Y4354" i="14" s="1"/>
  <c r="Q4354" i="14"/>
  <c r="J4354" i="14"/>
  <c r="C4354" i="14"/>
  <c r="Z4353" i="14"/>
  <c r="W4353" i="14"/>
  <c r="Y4353" i="14" s="1"/>
  <c r="Q4353" i="14"/>
  <c r="J4353" i="14"/>
  <c r="C4353" i="14"/>
  <c r="Z4352" i="14"/>
  <c r="W4352" i="14"/>
  <c r="Y4352" i="14" s="1"/>
  <c r="Q4352" i="14"/>
  <c r="J4352" i="14"/>
  <c r="C4352" i="14"/>
  <c r="Z4351" i="14"/>
  <c r="W4351" i="14"/>
  <c r="X4351" i="14" s="1"/>
  <c r="Q4351" i="14"/>
  <c r="J4351" i="14"/>
  <c r="C4351" i="14"/>
  <c r="Z4350" i="14"/>
  <c r="W4350" i="14"/>
  <c r="Y4350" i="14" s="1"/>
  <c r="Q4350" i="14"/>
  <c r="J4350" i="14"/>
  <c r="C4350" i="14"/>
  <c r="Z4349" i="14"/>
  <c r="W4349" i="14"/>
  <c r="Y4349" i="14" s="1"/>
  <c r="Q4349" i="14"/>
  <c r="J4349" i="14"/>
  <c r="C4349" i="14"/>
  <c r="Z4348" i="14"/>
  <c r="W4348" i="14"/>
  <c r="X4348" i="14" s="1"/>
  <c r="Q4348" i="14"/>
  <c r="J4348" i="14"/>
  <c r="C4348" i="14"/>
  <c r="Z4347" i="14"/>
  <c r="W4347" i="14"/>
  <c r="Y4347" i="14" s="1"/>
  <c r="Q4347" i="14"/>
  <c r="J4347" i="14"/>
  <c r="C4347" i="14"/>
  <c r="Z4346" i="14"/>
  <c r="W4346" i="14"/>
  <c r="Y4346" i="14" s="1"/>
  <c r="Q4346" i="14"/>
  <c r="J4346" i="14"/>
  <c r="C4346" i="14"/>
  <c r="Z4345" i="14"/>
  <c r="W4345" i="14"/>
  <c r="Y4345" i="14" s="1"/>
  <c r="Q4345" i="14"/>
  <c r="J4345" i="14"/>
  <c r="C4345" i="14"/>
  <c r="Z4344" i="14"/>
  <c r="W4344" i="14"/>
  <c r="Y4344" i="14" s="1"/>
  <c r="Q4344" i="14"/>
  <c r="J4344" i="14"/>
  <c r="C4344" i="14"/>
  <c r="Z4343" i="14"/>
  <c r="W4343" i="14"/>
  <c r="X4343" i="14" s="1"/>
  <c r="Q4343" i="14"/>
  <c r="J4343" i="14"/>
  <c r="C4343" i="14"/>
  <c r="Z4342" i="14"/>
  <c r="W4342" i="14"/>
  <c r="Q4342" i="14"/>
  <c r="J4342" i="14"/>
  <c r="C4342" i="14"/>
  <c r="Z4341" i="14"/>
  <c r="W4341" i="14"/>
  <c r="Y4341" i="14" s="1"/>
  <c r="Q4341" i="14"/>
  <c r="J4341" i="14"/>
  <c r="C4341" i="14"/>
  <c r="Z4340" i="14"/>
  <c r="W4340" i="14"/>
  <c r="X4340" i="14" s="1"/>
  <c r="Q4340" i="14"/>
  <c r="J4340" i="14"/>
  <c r="C4340" i="14"/>
  <c r="Z4339" i="14"/>
  <c r="W4339" i="14"/>
  <c r="Q4339" i="14"/>
  <c r="J4339" i="14"/>
  <c r="C4339" i="14"/>
  <c r="Z4338" i="14"/>
  <c r="W4338" i="14"/>
  <c r="Y4338" i="14" s="1"/>
  <c r="Q4338" i="14"/>
  <c r="J4338" i="14"/>
  <c r="C4338" i="14"/>
  <c r="Z4337" i="14"/>
  <c r="W4337" i="14"/>
  <c r="Y4337" i="14" s="1"/>
  <c r="Q4337" i="14"/>
  <c r="J4337" i="14"/>
  <c r="C4337" i="14"/>
  <c r="Z4336" i="14"/>
  <c r="W4336" i="14"/>
  <c r="X4336" i="14" s="1"/>
  <c r="Q4336" i="14"/>
  <c r="J4336" i="14"/>
  <c r="C4336" i="14"/>
  <c r="Z4335" i="14"/>
  <c r="W4335" i="14"/>
  <c r="Q4335" i="14"/>
  <c r="J4335" i="14"/>
  <c r="C4335" i="14"/>
  <c r="Z4334" i="14"/>
  <c r="W4334" i="14"/>
  <c r="Q4334" i="14"/>
  <c r="J4334" i="14"/>
  <c r="C4334" i="14"/>
  <c r="Z4333" i="14"/>
  <c r="W4333" i="14"/>
  <c r="Y4333" i="14" s="1"/>
  <c r="Q4333" i="14"/>
  <c r="J4333" i="14"/>
  <c r="C4333" i="14"/>
  <c r="Z4332" i="14"/>
  <c r="W4332" i="14"/>
  <c r="Q4332" i="14"/>
  <c r="J4332" i="14"/>
  <c r="C4332" i="14"/>
  <c r="Z4331" i="14"/>
  <c r="W4331" i="14"/>
  <c r="Y4331" i="14" s="1"/>
  <c r="Q4331" i="14"/>
  <c r="J4331" i="14"/>
  <c r="C4331" i="14"/>
  <c r="Z4330" i="14"/>
  <c r="W4330" i="14"/>
  <c r="Q4330" i="14"/>
  <c r="J4330" i="14"/>
  <c r="C4330" i="14"/>
  <c r="Z4329" i="14"/>
  <c r="W4329" i="14"/>
  <c r="Y4329" i="14" s="1"/>
  <c r="Q4329" i="14"/>
  <c r="J4329" i="14"/>
  <c r="C4329" i="14"/>
  <c r="Z4328" i="14"/>
  <c r="W4328" i="14"/>
  <c r="Q4328" i="14"/>
  <c r="J4328" i="14"/>
  <c r="C4328" i="14"/>
  <c r="Z4327" i="14"/>
  <c r="W4327" i="14"/>
  <c r="X4327" i="14" s="1"/>
  <c r="Q4327" i="14"/>
  <c r="J4327" i="14"/>
  <c r="C4327" i="14"/>
  <c r="Z4326" i="14"/>
  <c r="W4326" i="14"/>
  <c r="Y4326" i="14" s="1"/>
  <c r="Q4326" i="14"/>
  <c r="J4326" i="14"/>
  <c r="C4326" i="14"/>
  <c r="Z4325" i="14"/>
  <c r="W4325" i="14"/>
  <c r="Y4325" i="14" s="1"/>
  <c r="Q4325" i="14"/>
  <c r="J4325" i="14"/>
  <c r="C4325" i="14"/>
  <c r="Z4324" i="14"/>
  <c r="W4324" i="14"/>
  <c r="X4324" i="14" s="1"/>
  <c r="Q4324" i="14"/>
  <c r="J4324" i="14"/>
  <c r="C4324" i="14"/>
  <c r="Z4323" i="14"/>
  <c r="W4323" i="14"/>
  <c r="X4323" i="14" s="1"/>
  <c r="Q4323" i="14"/>
  <c r="J4323" i="14"/>
  <c r="C4323" i="14"/>
  <c r="Z4322" i="14"/>
  <c r="W4322" i="14"/>
  <c r="Y4322" i="14" s="1"/>
  <c r="Q4322" i="14"/>
  <c r="J4322" i="14"/>
  <c r="C4322" i="14"/>
  <c r="Z4321" i="14"/>
  <c r="W4321" i="14"/>
  <c r="Y4321" i="14" s="1"/>
  <c r="Q4321" i="14"/>
  <c r="J4321" i="14"/>
  <c r="C4321" i="14"/>
  <c r="Z4320" i="14"/>
  <c r="W4320" i="14"/>
  <c r="X4320" i="14" s="1"/>
  <c r="Q4320" i="14"/>
  <c r="J4320" i="14"/>
  <c r="C4320" i="14"/>
  <c r="Z4319" i="14"/>
  <c r="W4319" i="14"/>
  <c r="X4319" i="14" s="1"/>
  <c r="Q4319" i="14"/>
  <c r="J4319" i="14"/>
  <c r="C4319" i="14"/>
  <c r="Z4318" i="14"/>
  <c r="W4318" i="14"/>
  <c r="Y4318" i="14" s="1"/>
  <c r="Q4318" i="14"/>
  <c r="J4318" i="14"/>
  <c r="C4318" i="14"/>
  <c r="Z4317" i="14"/>
  <c r="W4317" i="14"/>
  <c r="Y4317" i="14" s="1"/>
  <c r="Q4317" i="14"/>
  <c r="J4317" i="14"/>
  <c r="C4317" i="14"/>
  <c r="Z4316" i="14"/>
  <c r="W4316" i="14"/>
  <c r="X4316" i="14" s="1"/>
  <c r="Q4316" i="14"/>
  <c r="J4316" i="14"/>
  <c r="C4316" i="14"/>
  <c r="Z4315" i="14"/>
  <c r="W4315" i="14"/>
  <c r="X4315" i="14" s="1"/>
  <c r="Q4315" i="14"/>
  <c r="J4315" i="14"/>
  <c r="C4315" i="14"/>
  <c r="Z4314" i="14"/>
  <c r="W4314" i="14"/>
  <c r="Y4314" i="14" s="1"/>
  <c r="Q4314" i="14"/>
  <c r="J4314" i="14"/>
  <c r="C4314" i="14"/>
  <c r="Z4313" i="14"/>
  <c r="W4313" i="14"/>
  <c r="Q4313" i="14"/>
  <c r="J4313" i="14"/>
  <c r="C4313" i="14"/>
  <c r="Z4312" i="14"/>
  <c r="W4312" i="14"/>
  <c r="Q4312" i="14"/>
  <c r="J4312" i="14"/>
  <c r="C4312" i="14"/>
  <c r="Z4311" i="14"/>
  <c r="W4311" i="14"/>
  <c r="X4311" i="14" s="1"/>
  <c r="Q4311" i="14"/>
  <c r="J4311" i="14"/>
  <c r="C4311" i="14"/>
  <c r="Z4310" i="14"/>
  <c r="W4310" i="14"/>
  <c r="Y4310" i="14" s="1"/>
  <c r="Q4310" i="14"/>
  <c r="J4310" i="14"/>
  <c r="C4310" i="14"/>
  <c r="Z4309" i="14"/>
  <c r="W4309" i="14"/>
  <c r="Y4309" i="14" s="1"/>
  <c r="Q4309" i="14"/>
  <c r="J4309" i="14"/>
  <c r="C4309" i="14"/>
  <c r="Z4308" i="14"/>
  <c r="W4308" i="14"/>
  <c r="X4308" i="14" s="1"/>
  <c r="Q4308" i="14"/>
  <c r="J4308" i="14"/>
  <c r="C4308" i="14"/>
  <c r="Z4307" i="14"/>
  <c r="W4307" i="14"/>
  <c r="Q4307" i="14"/>
  <c r="J4307" i="14"/>
  <c r="C4307" i="14"/>
  <c r="Z4306" i="14"/>
  <c r="W4306" i="14"/>
  <c r="Y4306" i="14" s="1"/>
  <c r="Q4306" i="14"/>
  <c r="J4306" i="14"/>
  <c r="C4306" i="14"/>
  <c r="Z4305" i="14"/>
  <c r="W4305" i="14"/>
  <c r="Y4305" i="14" s="1"/>
  <c r="Q4305" i="14"/>
  <c r="J4305" i="14"/>
  <c r="C4305" i="14"/>
  <c r="Z4304" i="14"/>
  <c r="W4304" i="14"/>
  <c r="Q4304" i="14"/>
  <c r="J4304" i="14"/>
  <c r="C4304" i="14"/>
  <c r="Z4303" i="14"/>
  <c r="W4303" i="14"/>
  <c r="Q4303" i="14"/>
  <c r="J4303" i="14"/>
  <c r="C4303" i="14"/>
  <c r="Z4302" i="14"/>
  <c r="W4302" i="14"/>
  <c r="Y4302" i="14" s="1"/>
  <c r="Q4302" i="14"/>
  <c r="J4302" i="14"/>
  <c r="C4302" i="14"/>
  <c r="Z4301" i="14"/>
  <c r="W4301" i="14"/>
  <c r="Q4301" i="14"/>
  <c r="J4301" i="14"/>
  <c r="C4301" i="14"/>
  <c r="Z4300" i="14"/>
  <c r="W4300" i="14"/>
  <c r="Q4300" i="14"/>
  <c r="J4300" i="14"/>
  <c r="C4300" i="14"/>
  <c r="Z4299" i="14"/>
  <c r="W4299" i="14"/>
  <c r="Q4299" i="14"/>
  <c r="J4299" i="14"/>
  <c r="C4299" i="14"/>
  <c r="Z4298" i="14"/>
  <c r="W4298" i="14"/>
  <c r="Y4298" i="14" s="1"/>
  <c r="Q4298" i="14"/>
  <c r="J4298" i="14"/>
  <c r="C4298" i="14"/>
  <c r="Z4297" i="14"/>
  <c r="W4297" i="14"/>
  <c r="Q4297" i="14"/>
  <c r="J4297" i="14"/>
  <c r="C4297" i="14"/>
  <c r="Z4296" i="14"/>
  <c r="W4296" i="14"/>
  <c r="X4296" i="14" s="1"/>
  <c r="Q4296" i="14"/>
  <c r="J4296" i="14"/>
  <c r="C4296" i="14"/>
  <c r="Z4295" i="14"/>
  <c r="W4295" i="14"/>
  <c r="Y4295" i="14" s="1"/>
  <c r="Q4295" i="14"/>
  <c r="J4295" i="14"/>
  <c r="C4295" i="14"/>
  <c r="Z4294" i="14"/>
  <c r="W4294" i="14"/>
  <c r="Y4294" i="14" s="1"/>
  <c r="Q4294" i="14"/>
  <c r="J4294" i="14"/>
  <c r="C4294" i="14"/>
  <c r="Z4293" i="14"/>
  <c r="W4293" i="14"/>
  <c r="Y4293" i="14" s="1"/>
  <c r="Q4293" i="14"/>
  <c r="J4293" i="14"/>
  <c r="C4293" i="14"/>
  <c r="Z4292" i="14"/>
  <c r="W4292" i="14"/>
  <c r="X4292" i="14" s="1"/>
  <c r="Q4292" i="14"/>
  <c r="J4292" i="14"/>
  <c r="C4292" i="14"/>
  <c r="Z4291" i="14"/>
  <c r="W4291" i="14"/>
  <c r="Y4291" i="14" s="1"/>
  <c r="Q4291" i="14"/>
  <c r="J4291" i="14"/>
  <c r="C4291" i="14"/>
  <c r="Z4290" i="14"/>
  <c r="W4290" i="14"/>
  <c r="Y4290" i="14" s="1"/>
  <c r="Q4290" i="14"/>
  <c r="J4290" i="14"/>
  <c r="C4290" i="14"/>
  <c r="Z4289" i="14"/>
  <c r="W4289" i="14"/>
  <c r="Y4289" i="14" s="1"/>
  <c r="Q4289" i="14"/>
  <c r="J4289" i="14"/>
  <c r="C4289" i="14"/>
  <c r="Z4288" i="14"/>
  <c r="W4288" i="14"/>
  <c r="X4288" i="14" s="1"/>
  <c r="Q4288" i="14"/>
  <c r="J4288" i="14"/>
  <c r="C4288" i="14"/>
  <c r="Z4287" i="14"/>
  <c r="W4287" i="14"/>
  <c r="Y4287" i="14" s="1"/>
  <c r="Q4287" i="14"/>
  <c r="J4287" i="14"/>
  <c r="C4287" i="14"/>
  <c r="Z4286" i="14"/>
  <c r="W4286" i="14"/>
  <c r="Y4286" i="14" s="1"/>
  <c r="Q4286" i="14"/>
  <c r="J4286" i="14"/>
  <c r="C4286" i="14"/>
  <c r="Z4285" i="14"/>
  <c r="W4285" i="14"/>
  <c r="Y4285" i="14" s="1"/>
  <c r="Q4285" i="14"/>
  <c r="J4285" i="14"/>
  <c r="C4285" i="14"/>
  <c r="Z4284" i="14"/>
  <c r="W4284" i="14"/>
  <c r="X4284" i="14" s="1"/>
  <c r="Q4284" i="14"/>
  <c r="J4284" i="14"/>
  <c r="C4284" i="14"/>
  <c r="Z4283" i="14"/>
  <c r="W4283" i="14"/>
  <c r="Y4283" i="14" s="1"/>
  <c r="Q4283" i="14"/>
  <c r="J4283" i="14"/>
  <c r="C4283" i="14"/>
  <c r="Z4282" i="14"/>
  <c r="W4282" i="14"/>
  <c r="X4282" i="14" s="1"/>
  <c r="Q4282" i="14"/>
  <c r="J4282" i="14"/>
  <c r="C4282" i="14"/>
  <c r="Z4281" i="14"/>
  <c r="W4281" i="14"/>
  <c r="Y4281" i="14" s="1"/>
  <c r="Q4281" i="14"/>
  <c r="J4281" i="14"/>
  <c r="C4281" i="14"/>
  <c r="Z4280" i="14"/>
  <c r="W4280" i="14"/>
  <c r="X4280" i="14" s="1"/>
  <c r="Q4280" i="14"/>
  <c r="J4280" i="14"/>
  <c r="C4280" i="14"/>
  <c r="Z4279" i="14"/>
  <c r="W4279" i="14"/>
  <c r="X4279" i="14" s="1"/>
  <c r="Q4279" i="14"/>
  <c r="J4279" i="14"/>
  <c r="C4279" i="14"/>
  <c r="Z4278" i="14"/>
  <c r="W4278" i="14"/>
  <c r="Q4278" i="14"/>
  <c r="J4278" i="14"/>
  <c r="C4278" i="14"/>
  <c r="Z4277" i="14"/>
  <c r="W4277" i="14"/>
  <c r="Q4277" i="14"/>
  <c r="J4277" i="14"/>
  <c r="C4277" i="14"/>
  <c r="Z4276" i="14"/>
  <c r="W4276" i="14"/>
  <c r="X4276" i="14" s="1"/>
  <c r="Q4276" i="14"/>
  <c r="J4276" i="14"/>
  <c r="C4276" i="14"/>
  <c r="Z4275" i="14"/>
  <c r="W4275" i="14"/>
  <c r="X4275" i="14" s="1"/>
  <c r="Q4275" i="14"/>
  <c r="J4275" i="14"/>
  <c r="C4275" i="14"/>
  <c r="Z4274" i="14"/>
  <c r="W4274" i="14"/>
  <c r="Y4274" i="14" s="1"/>
  <c r="Q4274" i="14"/>
  <c r="J4274" i="14"/>
  <c r="C4274" i="14"/>
  <c r="Z4273" i="14"/>
  <c r="W4273" i="14"/>
  <c r="Y4273" i="14" s="1"/>
  <c r="Q4273" i="14"/>
  <c r="J4273" i="14"/>
  <c r="C4273" i="14"/>
  <c r="Z4272" i="14"/>
  <c r="W4272" i="14"/>
  <c r="X4272" i="14" s="1"/>
  <c r="Q4272" i="14"/>
  <c r="J4272" i="14"/>
  <c r="C4272" i="14"/>
  <c r="Z4271" i="14"/>
  <c r="W4271" i="14"/>
  <c r="X4271" i="14" s="1"/>
  <c r="Q4271" i="14"/>
  <c r="J4271" i="14"/>
  <c r="C4271" i="14"/>
  <c r="Z4270" i="14"/>
  <c r="W4270" i="14"/>
  <c r="Y4270" i="14" s="1"/>
  <c r="Q4270" i="14"/>
  <c r="J4270" i="14"/>
  <c r="C4270" i="14"/>
  <c r="Z4269" i="14"/>
  <c r="W4269" i="14"/>
  <c r="Y4269" i="14" s="1"/>
  <c r="Q4269" i="14"/>
  <c r="J4269" i="14"/>
  <c r="C4269" i="14"/>
  <c r="Z4268" i="14"/>
  <c r="W4268" i="14"/>
  <c r="X4268" i="14" s="1"/>
  <c r="Q4268" i="14"/>
  <c r="J4268" i="14"/>
  <c r="C4268" i="14"/>
  <c r="Z4267" i="14"/>
  <c r="W4267" i="14"/>
  <c r="Q4267" i="14"/>
  <c r="J4267" i="14"/>
  <c r="C4267" i="14"/>
  <c r="Z4266" i="14"/>
  <c r="W4266" i="14"/>
  <c r="Y4266" i="14" s="1"/>
  <c r="Q4266" i="14"/>
  <c r="J4266" i="14"/>
  <c r="C4266" i="14"/>
  <c r="Z4265" i="14"/>
  <c r="W4265" i="14"/>
  <c r="Y4265" i="14" s="1"/>
  <c r="Q4265" i="14"/>
  <c r="J4265" i="14"/>
  <c r="C4265" i="14"/>
  <c r="Z4264" i="14"/>
  <c r="W4264" i="14"/>
  <c r="X4264" i="14" s="1"/>
  <c r="Q4264" i="14"/>
  <c r="J4264" i="14"/>
  <c r="C4264" i="14"/>
  <c r="Z4263" i="14"/>
  <c r="W4263" i="14"/>
  <c r="X4263" i="14" s="1"/>
  <c r="Q4263" i="14"/>
  <c r="J4263" i="14"/>
  <c r="C4263" i="14"/>
  <c r="Z4262" i="14"/>
  <c r="W4262" i="14"/>
  <c r="Y4262" i="14" s="1"/>
  <c r="Q4262" i="14"/>
  <c r="J4262" i="14"/>
  <c r="C4262" i="14"/>
  <c r="Z4261" i="14"/>
  <c r="W4261" i="14"/>
  <c r="Y4261" i="14" s="1"/>
  <c r="Q4261" i="14"/>
  <c r="J4261" i="14"/>
  <c r="C4261" i="14"/>
  <c r="Z4260" i="14"/>
  <c r="W4260" i="14"/>
  <c r="X4260" i="14" s="1"/>
  <c r="Q4260" i="14"/>
  <c r="J4260" i="14"/>
  <c r="C4260" i="14"/>
  <c r="Z4259" i="14"/>
  <c r="W4259" i="14"/>
  <c r="X4259" i="14" s="1"/>
  <c r="Q4259" i="14"/>
  <c r="J4259" i="14"/>
  <c r="C4259" i="14"/>
  <c r="Z4258" i="14"/>
  <c r="W4258" i="14"/>
  <c r="X4258" i="14" s="1"/>
  <c r="Q4258" i="14"/>
  <c r="J4258" i="14"/>
  <c r="C4258" i="14"/>
  <c r="Z4257" i="14"/>
  <c r="W4257" i="14"/>
  <c r="Y4257" i="14" s="1"/>
  <c r="Q4257" i="14"/>
  <c r="J4257" i="14"/>
  <c r="C4257" i="14"/>
  <c r="Z4256" i="14"/>
  <c r="W4256" i="14"/>
  <c r="X4256" i="14" s="1"/>
  <c r="Q4256" i="14"/>
  <c r="J4256" i="14"/>
  <c r="C4256" i="14"/>
  <c r="Z4255" i="14"/>
  <c r="W4255" i="14"/>
  <c r="Y4255" i="14" s="1"/>
  <c r="Q4255" i="14"/>
  <c r="J4255" i="14"/>
  <c r="C4255" i="14"/>
  <c r="Z4254" i="14"/>
  <c r="W4254" i="14"/>
  <c r="X4254" i="14" s="1"/>
  <c r="Q4254" i="14"/>
  <c r="J4254" i="14"/>
  <c r="C4254" i="14"/>
  <c r="Z4253" i="14"/>
  <c r="W4253" i="14"/>
  <c r="Q4253" i="14"/>
  <c r="J4253" i="14"/>
  <c r="C4253" i="14"/>
  <c r="Z4252" i="14"/>
  <c r="W4252" i="14"/>
  <c r="X4252" i="14" s="1"/>
  <c r="Q4252" i="14"/>
  <c r="J4252" i="14"/>
  <c r="C4252" i="14"/>
  <c r="Z4251" i="14"/>
  <c r="W4251" i="14"/>
  <c r="Y4251" i="14" s="1"/>
  <c r="Q4251" i="14"/>
  <c r="J4251" i="14"/>
  <c r="C4251" i="14"/>
  <c r="Z4250" i="14"/>
  <c r="W4250" i="14"/>
  <c r="X4250" i="14" s="1"/>
  <c r="Q4250" i="14"/>
  <c r="J4250" i="14"/>
  <c r="C4250" i="14"/>
  <c r="Z4249" i="14"/>
  <c r="W4249" i="14"/>
  <c r="Q4249" i="14"/>
  <c r="J4249" i="14"/>
  <c r="C4249" i="14"/>
  <c r="Z4248" i="14"/>
  <c r="W4248" i="14"/>
  <c r="X4248" i="14" s="1"/>
  <c r="Q4248" i="14"/>
  <c r="J4248" i="14"/>
  <c r="C4248" i="14"/>
  <c r="Z4247" i="14"/>
  <c r="W4247" i="14"/>
  <c r="Y4247" i="14" s="1"/>
  <c r="Q4247" i="14"/>
  <c r="J4247" i="14"/>
  <c r="C4247" i="14"/>
  <c r="Z4246" i="14"/>
  <c r="W4246" i="14"/>
  <c r="X4246" i="14" s="1"/>
  <c r="Q4246" i="14"/>
  <c r="J4246" i="14"/>
  <c r="C4246" i="14"/>
  <c r="Z4245" i="14"/>
  <c r="W4245" i="14"/>
  <c r="Y4245" i="14" s="1"/>
  <c r="Q4245" i="14"/>
  <c r="J4245" i="14"/>
  <c r="C4245" i="14"/>
  <c r="Z4244" i="14"/>
  <c r="W4244" i="14"/>
  <c r="Q4244" i="14"/>
  <c r="J4244" i="14"/>
  <c r="C4244" i="14"/>
  <c r="Z4243" i="14"/>
  <c r="W4243" i="14"/>
  <c r="Y4243" i="14" s="1"/>
  <c r="Q4243" i="14"/>
  <c r="J4243" i="14"/>
  <c r="C4243" i="14"/>
  <c r="Z4242" i="14"/>
  <c r="W4242" i="14"/>
  <c r="X4242" i="14" s="1"/>
  <c r="Q4242" i="14"/>
  <c r="J4242" i="14"/>
  <c r="C4242" i="14"/>
  <c r="Z4241" i="14"/>
  <c r="W4241" i="14"/>
  <c r="Y4241" i="14" s="1"/>
  <c r="Q4241" i="14"/>
  <c r="J4241" i="14"/>
  <c r="C4241" i="14"/>
  <c r="Z4240" i="14"/>
  <c r="W4240" i="14"/>
  <c r="X4240" i="14" s="1"/>
  <c r="Q4240" i="14"/>
  <c r="J4240" i="14"/>
  <c r="C4240" i="14"/>
  <c r="Z4239" i="14"/>
  <c r="W4239" i="14"/>
  <c r="X4239" i="14" s="1"/>
  <c r="Q4239" i="14"/>
  <c r="J4239" i="14"/>
  <c r="C4239" i="14"/>
  <c r="Z4238" i="14"/>
  <c r="W4238" i="14"/>
  <c r="Y4238" i="14" s="1"/>
  <c r="Q4238" i="14"/>
  <c r="J4238" i="14"/>
  <c r="C4238" i="14"/>
  <c r="Z4237" i="14"/>
  <c r="W4237" i="14"/>
  <c r="Y4237" i="14" s="1"/>
  <c r="Q4237" i="14"/>
  <c r="J4237" i="14"/>
  <c r="C4237" i="14"/>
  <c r="Z4236" i="14"/>
  <c r="W4236" i="14"/>
  <c r="X4236" i="14" s="1"/>
  <c r="Q4236" i="14"/>
  <c r="J4236" i="14"/>
  <c r="C4236" i="14"/>
  <c r="Z4235" i="14"/>
  <c r="W4235" i="14"/>
  <c r="Y4235" i="14" s="1"/>
  <c r="Q4235" i="14"/>
  <c r="J4235" i="14"/>
  <c r="C4235" i="14"/>
  <c r="Z4234" i="14"/>
  <c r="W4234" i="14"/>
  <c r="Y4234" i="14" s="1"/>
  <c r="Q4234" i="14"/>
  <c r="J4234" i="14"/>
  <c r="C4234" i="14"/>
  <c r="Z4233" i="14"/>
  <c r="W4233" i="14"/>
  <c r="Q4233" i="14"/>
  <c r="J4233" i="14"/>
  <c r="C4233" i="14"/>
  <c r="Z4232" i="14"/>
  <c r="W4232" i="14"/>
  <c r="X4232" i="14" s="1"/>
  <c r="Q4232" i="14"/>
  <c r="J4232" i="14"/>
  <c r="C4232" i="14"/>
  <c r="Z4231" i="14"/>
  <c r="W4231" i="14"/>
  <c r="Y4231" i="14" s="1"/>
  <c r="Q4231" i="14"/>
  <c r="J4231" i="14"/>
  <c r="C4231" i="14"/>
  <c r="Z4230" i="14"/>
  <c r="W4230" i="14"/>
  <c r="Y4230" i="14" s="1"/>
  <c r="Q4230" i="14"/>
  <c r="J4230" i="14"/>
  <c r="C4230" i="14"/>
  <c r="Z4229" i="14"/>
  <c r="W4229" i="14"/>
  <c r="Y4229" i="14" s="1"/>
  <c r="Q4229" i="14"/>
  <c r="J4229" i="14"/>
  <c r="C4229" i="14"/>
  <c r="Z4228" i="14"/>
  <c r="W4228" i="14"/>
  <c r="X4228" i="14" s="1"/>
  <c r="Q4228" i="14"/>
  <c r="J4228" i="14"/>
  <c r="C4228" i="14"/>
  <c r="Z4227" i="14"/>
  <c r="W4227" i="14"/>
  <c r="Y4227" i="14" s="1"/>
  <c r="Q4227" i="14"/>
  <c r="J4227" i="14"/>
  <c r="C4227" i="14"/>
  <c r="Z4226" i="14"/>
  <c r="W4226" i="14"/>
  <c r="Y4226" i="14" s="1"/>
  <c r="Q4226" i="14"/>
  <c r="J4226" i="14"/>
  <c r="C4226" i="14"/>
  <c r="Z4225" i="14"/>
  <c r="W4225" i="14"/>
  <c r="Y4225" i="14" s="1"/>
  <c r="Q4225" i="14"/>
  <c r="J4225" i="14"/>
  <c r="C4225" i="14"/>
  <c r="Z4224" i="14"/>
  <c r="W4224" i="14"/>
  <c r="X4224" i="14" s="1"/>
  <c r="Q4224" i="14"/>
  <c r="J4224" i="14"/>
  <c r="C4224" i="14"/>
  <c r="Z4223" i="14"/>
  <c r="W4223" i="14"/>
  <c r="Y4223" i="14" s="1"/>
  <c r="Q4223" i="14"/>
  <c r="J4223" i="14"/>
  <c r="C4223" i="14"/>
  <c r="Z4222" i="14"/>
  <c r="W4222" i="14"/>
  <c r="Y4222" i="14" s="1"/>
  <c r="Q4222" i="14"/>
  <c r="J4222" i="14"/>
  <c r="C4222" i="14"/>
  <c r="Z4221" i="14"/>
  <c r="W4221" i="14"/>
  <c r="Y4221" i="14" s="1"/>
  <c r="Q4221" i="14"/>
  <c r="J4221" i="14"/>
  <c r="C4221" i="14"/>
  <c r="Z4220" i="14"/>
  <c r="W4220" i="14"/>
  <c r="X4220" i="14" s="1"/>
  <c r="Q4220" i="14"/>
  <c r="J4220" i="14"/>
  <c r="C4220" i="14"/>
  <c r="Z4219" i="14"/>
  <c r="W4219" i="14"/>
  <c r="Y4219" i="14" s="1"/>
  <c r="Q4219" i="14"/>
  <c r="J4219" i="14"/>
  <c r="C4219" i="14"/>
  <c r="Z4218" i="14"/>
  <c r="W4218" i="14"/>
  <c r="X4218" i="14" s="1"/>
  <c r="Q4218" i="14"/>
  <c r="J4218" i="14"/>
  <c r="C4218" i="14"/>
  <c r="Z4217" i="14"/>
  <c r="W4217" i="14"/>
  <c r="Y4217" i="14" s="1"/>
  <c r="Q4217" i="14"/>
  <c r="J4217" i="14"/>
  <c r="C4217" i="14"/>
  <c r="Z4216" i="14"/>
  <c r="W4216" i="14"/>
  <c r="X4216" i="14" s="1"/>
  <c r="Q4216" i="14"/>
  <c r="J4216" i="14"/>
  <c r="C4216" i="14"/>
  <c r="Z4215" i="14"/>
  <c r="W4215" i="14"/>
  <c r="Y4215" i="14" s="1"/>
  <c r="Q4215" i="14"/>
  <c r="J4215" i="14"/>
  <c r="C4215" i="14"/>
  <c r="Z4214" i="14"/>
  <c r="W4214" i="14"/>
  <c r="X4214" i="14" s="1"/>
  <c r="Q4214" i="14"/>
  <c r="J4214" i="14"/>
  <c r="C4214" i="14"/>
  <c r="Z4213" i="14"/>
  <c r="W4213" i="14"/>
  <c r="Y4213" i="14" s="1"/>
  <c r="Q4213" i="14"/>
  <c r="J4213" i="14"/>
  <c r="C4213" i="14"/>
  <c r="Z4212" i="14"/>
  <c r="W4212" i="14"/>
  <c r="Q4212" i="14"/>
  <c r="J4212" i="14"/>
  <c r="C4212" i="14"/>
  <c r="Z4211" i="14"/>
  <c r="W4211" i="14"/>
  <c r="X4211" i="14" s="1"/>
  <c r="Q4211" i="14"/>
  <c r="J4211" i="14"/>
  <c r="C4211" i="14"/>
  <c r="Z4210" i="14"/>
  <c r="W4210" i="14"/>
  <c r="X4210" i="14" s="1"/>
  <c r="Q4210" i="14"/>
  <c r="J4210" i="14"/>
  <c r="C4210" i="14"/>
  <c r="Z4209" i="14"/>
  <c r="W4209" i="14"/>
  <c r="Y4209" i="14" s="1"/>
  <c r="Q4209" i="14"/>
  <c r="J4209" i="14"/>
  <c r="C4209" i="14"/>
  <c r="Z4208" i="14"/>
  <c r="W4208" i="14"/>
  <c r="X4208" i="14" s="1"/>
  <c r="Q4208" i="14"/>
  <c r="J4208" i="14"/>
  <c r="C4208" i="14"/>
  <c r="Z4207" i="14"/>
  <c r="W4207" i="14"/>
  <c r="Y4207" i="14" s="1"/>
  <c r="Q4207" i="14"/>
  <c r="J4207" i="14"/>
  <c r="C4207" i="14"/>
  <c r="Z4206" i="14"/>
  <c r="W4206" i="14"/>
  <c r="X4206" i="14" s="1"/>
  <c r="Q4206" i="14"/>
  <c r="J4206" i="14"/>
  <c r="C4206" i="14"/>
  <c r="Z4205" i="14"/>
  <c r="W4205" i="14"/>
  <c r="Y4205" i="14" s="1"/>
  <c r="Q4205" i="14"/>
  <c r="J4205" i="14"/>
  <c r="C4205" i="14"/>
  <c r="Z4204" i="14"/>
  <c r="W4204" i="14"/>
  <c r="X4204" i="14" s="1"/>
  <c r="Q4204" i="14"/>
  <c r="J4204" i="14"/>
  <c r="C4204" i="14"/>
  <c r="Z4203" i="14"/>
  <c r="W4203" i="14"/>
  <c r="X4203" i="14" s="1"/>
  <c r="Q4203" i="14"/>
  <c r="J4203" i="14"/>
  <c r="C4203" i="14"/>
  <c r="Z4202" i="14"/>
  <c r="W4202" i="14"/>
  <c r="Q4202" i="14"/>
  <c r="J4202" i="14"/>
  <c r="C4202" i="14"/>
  <c r="Z4201" i="14"/>
  <c r="W4201" i="14"/>
  <c r="Q4201" i="14"/>
  <c r="J4201" i="14"/>
  <c r="C4201" i="14"/>
  <c r="Z4200" i="14"/>
  <c r="W4200" i="14"/>
  <c r="X4200" i="14" s="1"/>
  <c r="Q4200" i="14"/>
  <c r="J4200" i="14"/>
  <c r="C4200" i="14"/>
  <c r="Z4199" i="14"/>
  <c r="W4199" i="14"/>
  <c r="Y4199" i="14" s="1"/>
  <c r="Q4199" i="14"/>
  <c r="J4199" i="14"/>
  <c r="C4199" i="14"/>
  <c r="Z4198" i="14"/>
  <c r="W4198" i="14"/>
  <c r="X4198" i="14" s="1"/>
  <c r="Q4198" i="14"/>
  <c r="J4198" i="14"/>
  <c r="C4198" i="14"/>
  <c r="Z4197" i="14"/>
  <c r="W4197" i="14"/>
  <c r="Y4197" i="14" s="1"/>
  <c r="Q4197" i="14"/>
  <c r="J4197" i="14"/>
  <c r="C4197" i="14"/>
  <c r="Z4196" i="14"/>
  <c r="W4196" i="14"/>
  <c r="Q4196" i="14"/>
  <c r="J4196" i="14"/>
  <c r="C4196" i="14"/>
  <c r="Z4195" i="14"/>
  <c r="W4195" i="14"/>
  <c r="X4195" i="14" s="1"/>
  <c r="Q4195" i="14"/>
  <c r="J4195" i="14"/>
  <c r="C4195" i="14"/>
  <c r="Z4194" i="14"/>
  <c r="W4194" i="14"/>
  <c r="Y4194" i="14" s="1"/>
  <c r="Q4194" i="14"/>
  <c r="J4194" i="14"/>
  <c r="C4194" i="14"/>
  <c r="Z4193" i="14"/>
  <c r="W4193" i="14"/>
  <c r="Y4193" i="14" s="1"/>
  <c r="Q4193" i="14"/>
  <c r="J4193" i="14"/>
  <c r="C4193" i="14"/>
  <c r="Z4192" i="14"/>
  <c r="W4192" i="14"/>
  <c r="X4192" i="14" s="1"/>
  <c r="Q4192" i="14"/>
  <c r="J4192" i="14"/>
  <c r="C4192" i="14"/>
  <c r="Z4191" i="14"/>
  <c r="W4191" i="14"/>
  <c r="Y4191" i="14" s="1"/>
  <c r="Q4191" i="14"/>
  <c r="J4191" i="14"/>
  <c r="C4191" i="14"/>
  <c r="Z4190" i="14"/>
  <c r="W4190" i="14"/>
  <c r="Q4190" i="14"/>
  <c r="J4190" i="14"/>
  <c r="C4190" i="14"/>
  <c r="Z4189" i="14"/>
  <c r="W4189" i="14"/>
  <c r="Y4189" i="14" s="1"/>
  <c r="Q4189" i="14"/>
  <c r="J4189" i="14"/>
  <c r="C4189" i="14"/>
  <c r="Z4188" i="14"/>
  <c r="W4188" i="14"/>
  <c r="X4188" i="14" s="1"/>
  <c r="Q4188" i="14"/>
  <c r="J4188" i="14"/>
  <c r="C4188" i="14"/>
  <c r="Z4187" i="14"/>
  <c r="W4187" i="14"/>
  <c r="X4187" i="14" s="1"/>
  <c r="Q4187" i="14"/>
  <c r="J4187" i="14"/>
  <c r="C4187" i="14"/>
  <c r="Z4186" i="14"/>
  <c r="W4186" i="14"/>
  <c r="Y4186" i="14" s="1"/>
  <c r="Q4186" i="14"/>
  <c r="J4186" i="14"/>
  <c r="C4186" i="14"/>
  <c r="Z4185" i="14"/>
  <c r="W4185" i="14"/>
  <c r="Q4185" i="14"/>
  <c r="J4185" i="14"/>
  <c r="C4185" i="14"/>
  <c r="Z4184" i="14"/>
  <c r="W4184" i="14"/>
  <c r="X4184" i="14" s="1"/>
  <c r="Q4184" i="14"/>
  <c r="J4184" i="14"/>
  <c r="C4184" i="14"/>
  <c r="Z4183" i="14"/>
  <c r="W4183" i="14"/>
  <c r="X4183" i="14" s="1"/>
  <c r="Q4183" i="14"/>
  <c r="J4183" i="14"/>
  <c r="C4183" i="14"/>
  <c r="Z4182" i="14"/>
  <c r="W4182" i="14"/>
  <c r="Y4182" i="14" s="1"/>
  <c r="Q4182" i="14"/>
  <c r="J4182" i="14"/>
  <c r="C4182" i="14"/>
  <c r="Z4181" i="14"/>
  <c r="W4181" i="14"/>
  <c r="Y4181" i="14" s="1"/>
  <c r="Q4181" i="14"/>
  <c r="J4181" i="14"/>
  <c r="C4181" i="14"/>
  <c r="Z4180" i="14"/>
  <c r="W4180" i="14"/>
  <c r="X4180" i="14" s="1"/>
  <c r="Q4180" i="14"/>
  <c r="J4180" i="14"/>
  <c r="C4180" i="14"/>
  <c r="Z4179" i="14"/>
  <c r="W4179" i="14"/>
  <c r="X4179" i="14" s="1"/>
  <c r="Q4179" i="14"/>
  <c r="J4179" i="14"/>
  <c r="C4179" i="14"/>
  <c r="Z4178" i="14"/>
  <c r="W4178" i="14"/>
  <c r="Y4178" i="14" s="1"/>
  <c r="Q4178" i="14"/>
  <c r="J4178" i="14"/>
  <c r="C4178" i="14"/>
  <c r="Z4177" i="14"/>
  <c r="W4177" i="14"/>
  <c r="Y4177" i="14" s="1"/>
  <c r="Q4177" i="14"/>
  <c r="J4177" i="14"/>
  <c r="C4177" i="14"/>
  <c r="Z4176" i="14"/>
  <c r="W4176" i="14"/>
  <c r="X4176" i="14" s="1"/>
  <c r="Q4176" i="14"/>
  <c r="J4176" i="14"/>
  <c r="C4176" i="14"/>
  <c r="Z4175" i="14"/>
  <c r="W4175" i="14"/>
  <c r="X4175" i="14" s="1"/>
  <c r="Q4175" i="14"/>
  <c r="J4175" i="14"/>
  <c r="C4175" i="14"/>
  <c r="Z4174" i="14"/>
  <c r="W4174" i="14"/>
  <c r="Y4174" i="14" s="1"/>
  <c r="Q4174" i="14"/>
  <c r="J4174" i="14"/>
  <c r="C4174" i="14"/>
  <c r="Z4173" i="14"/>
  <c r="W4173" i="14"/>
  <c r="Y4173" i="14" s="1"/>
  <c r="Q4173" i="14"/>
  <c r="J4173" i="14"/>
  <c r="C4173" i="14"/>
  <c r="Z4172" i="14"/>
  <c r="W4172" i="14"/>
  <c r="X4172" i="14" s="1"/>
  <c r="Q4172" i="14"/>
  <c r="J4172" i="14"/>
  <c r="C4172" i="14"/>
  <c r="Z4171" i="14"/>
  <c r="W4171" i="14"/>
  <c r="X4171" i="14" s="1"/>
  <c r="Q4171" i="14"/>
  <c r="J4171" i="14"/>
  <c r="C4171" i="14"/>
  <c r="Z4170" i="14"/>
  <c r="W4170" i="14"/>
  <c r="X4170" i="14" s="1"/>
  <c r="Q4170" i="14"/>
  <c r="J4170" i="14"/>
  <c r="C4170" i="14"/>
  <c r="Z4169" i="14"/>
  <c r="W4169" i="14"/>
  <c r="Y4169" i="14" s="1"/>
  <c r="Q4169" i="14"/>
  <c r="J4169" i="14"/>
  <c r="C4169" i="14"/>
  <c r="Z4168" i="14"/>
  <c r="W4168" i="14"/>
  <c r="X4168" i="14" s="1"/>
  <c r="Q4168" i="14"/>
  <c r="J4168" i="14"/>
  <c r="C4168" i="14"/>
  <c r="Z4167" i="14"/>
  <c r="W4167" i="14"/>
  <c r="X4167" i="14" s="1"/>
  <c r="Q4167" i="14"/>
  <c r="J4167" i="14"/>
  <c r="C4167" i="14"/>
  <c r="Z4166" i="14"/>
  <c r="W4166" i="14"/>
  <c r="Q4166" i="14"/>
  <c r="J4166" i="14"/>
  <c r="C4166" i="14"/>
  <c r="Z4165" i="14"/>
  <c r="W4165" i="14"/>
  <c r="Q4165" i="14"/>
  <c r="J4165" i="14"/>
  <c r="C4165" i="14"/>
  <c r="Z4164" i="14"/>
  <c r="W4164" i="14"/>
  <c r="X4164" i="14" s="1"/>
  <c r="Q4164" i="14"/>
  <c r="J4164" i="14"/>
  <c r="C4164" i="14"/>
  <c r="Z4163" i="14"/>
  <c r="W4163" i="14"/>
  <c r="Y4163" i="14" s="1"/>
  <c r="Q4163" i="14"/>
  <c r="J4163" i="14"/>
  <c r="C4163" i="14"/>
  <c r="Z4162" i="14"/>
  <c r="W4162" i="14"/>
  <c r="X4162" i="14" s="1"/>
  <c r="Q4162" i="14"/>
  <c r="J4162" i="14"/>
  <c r="C4162" i="14"/>
  <c r="Z4161" i="14"/>
  <c r="W4161" i="14"/>
  <c r="X4161" i="14" s="1"/>
  <c r="Q4161" i="14"/>
  <c r="J4161" i="14"/>
  <c r="C4161" i="14"/>
  <c r="Z4160" i="14"/>
  <c r="W4160" i="14"/>
  <c r="X4160" i="14" s="1"/>
  <c r="Q4160" i="14"/>
  <c r="J4160" i="14"/>
  <c r="C4160" i="14"/>
  <c r="Z4159" i="14"/>
  <c r="W4159" i="14"/>
  <c r="Q4159" i="14"/>
  <c r="J4159" i="14"/>
  <c r="C4159" i="14"/>
  <c r="Z4158" i="14"/>
  <c r="W4158" i="14"/>
  <c r="Y4158" i="14" s="1"/>
  <c r="Q4158" i="14"/>
  <c r="J4158" i="14"/>
  <c r="C4158" i="14"/>
  <c r="Z4157" i="14"/>
  <c r="W4157" i="14"/>
  <c r="Y4157" i="14" s="1"/>
  <c r="Q4157" i="14"/>
  <c r="J4157" i="14"/>
  <c r="C4157" i="14"/>
  <c r="Z4156" i="14"/>
  <c r="W4156" i="14"/>
  <c r="X4156" i="14" s="1"/>
  <c r="Q4156" i="14"/>
  <c r="J4156" i="14"/>
  <c r="C4156" i="14"/>
  <c r="Z4155" i="14"/>
  <c r="W4155" i="14"/>
  <c r="Q4155" i="14"/>
  <c r="J4155" i="14"/>
  <c r="C4155" i="14"/>
  <c r="Z4154" i="14"/>
  <c r="W4154" i="14"/>
  <c r="Q4154" i="14"/>
  <c r="J4154" i="14"/>
  <c r="C4154" i="14"/>
  <c r="Z4153" i="14"/>
  <c r="W4153" i="14"/>
  <c r="Y4153" i="14" s="1"/>
  <c r="Q4153" i="14"/>
  <c r="J4153" i="14"/>
  <c r="C4153" i="14"/>
  <c r="Z4152" i="14"/>
  <c r="W4152" i="14"/>
  <c r="X4152" i="14" s="1"/>
  <c r="Q4152" i="14"/>
  <c r="J4152" i="14"/>
  <c r="C4152" i="14"/>
  <c r="Z4151" i="14"/>
  <c r="W4151" i="14"/>
  <c r="Y4151" i="14" s="1"/>
  <c r="Q4151" i="14"/>
  <c r="J4151" i="14"/>
  <c r="C4151" i="14"/>
  <c r="Z4150" i="14"/>
  <c r="W4150" i="14"/>
  <c r="Q4150" i="14"/>
  <c r="J4150" i="14"/>
  <c r="C4150" i="14"/>
  <c r="Z4149" i="14"/>
  <c r="W4149" i="14"/>
  <c r="Q4149" i="14"/>
  <c r="J4149" i="14"/>
  <c r="C4149" i="14"/>
  <c r="Z4148" i="14"/>
  <c r="W4148" i="14"/>
  <c r="X4148" i="14" s="1"/>
  <c r="Q4148" i="14"/>
  <c r="J4148" i="14"/>
  <c r="C4148" i="14"/>
  <c r="Z4147" i="14"/>
  <c r="W4147" i="14"/>
  <c r="X4147" i="14" s="1"/>
  <c r="Q4147" i="14"/>
  <c r="J4147" i="14"/>
  <c r="C4147" i="14"/>
  <c r="Z4146" i="14"/>
  <c r="W4146" i="14"/>
  <c r="X4146" i="14" s="1"/>
  <c r="Q4146" i="14"/>
  <c r="J4146" i="14"/>
  <c r="C4146" i="14"/>
  <c r="Z4145" i="14"/>
  <c r="W4145" i="14"/>
  <c r="Q4145" i="14"/>
  <c r="J4145" i="14"/>
  <c r="C4145" i="14"/>
  <c r="Z4144" i="14"/>
  <c r="W4144" i="14"/>
  <c r="X4144" i="14" s="1"/>
  <c r="Q4144" i="14"/>
  <c r="J4144" i="14"/>
  <c r="C4144" i="14"/>
  <c r="Z4143" i="14"/>
  <c r="W4143" i="14"/>
  <c r="Y4143" i="14" s="1"/>
  <c r="Q4143" i="14"/>
  <c r="J4143" i="14"/>
  <c r="C4143" i="14"/>
  <c r="Z4142" i="14"/>
  <c r="W4142" i="14"/>
  <c r="X4142" i="14" s="1"/>
  <c r="Q4142" i="14"/>
  <c r="J4142" i="14"/>
  <c r="C4142" i="14"/>
  <c r="Z4141" i="14"/>
  <c r="W4141" i="14"/>
  <c r="Y4141" i="14" s="1"/>
  <c r="Q4141" i="14"/>
  <c r="J4141" i="14"/>
  <c r="C4141" i="14"/>
  <c r="Z4140" i="14"/>
  <c r="W4140" i="14"/>
  <c r="X4140" i="14" s="1"/>
  <c r="Q4140" i="14"/>
  <c r="J4140" i="14"/>
  <c r="C4140" i="14"/>
  <c r="Z4139" i="14"/>
  <c r="W4139" i="14"/>
  <c r="Y4139" i="14" s="1"/>
  <c r="Q4139" i="14"/>
  <c r="J4139" i="14"/>
  <c r="C4139" i="14"/>
  <c r="Z4138" i="14"/>
  <c r="W4138" i="14"/>
  <c r="Y4138" i="14" s="1"/>
  <c r="Q4138" i="14"/>
  <c r="J4138" i="14"/>
  <c r="C4138" i="14"/>
  <c r="Z4137" i="14"/>
  <c r="W4137" i="14"/>
  <c r="Q4137" i="14"/>
  <c r="J4137" i="14"/>
  <c r="C4137" i="14"/>
  <c r="Z4136" i="14"/>
  <c r="W4136" i="14"/>
  <c r="X4136" i="14" s="1"/>
  <c r="Q4136" i="14"/>
  <c r="J4136" i="14"/>
  <c r="C4136" i="14"/>
  <c r="Z4135" i="14"/>
  <c r="W4135" i="14"/>
  <c r="X4135" i="14" s="1"/>
  <c r="Q4135" i="14"/>
  <c r="J4135" i="14"/>
  <c r="C4135" i="14"/>
  <c r="Z4134" i="14"/>
  <c r="W4134" i="14"/>
  <c r="X4134" i="14" s="1"/>
  <c r="Q4134" i="14"/>
  <c r="J4134" i="14"/>
  <c r="C4134" i="14"/>
  <c r="Z4133" i="14"/>
  <c r="W4133" i="14"/>
  <c r="Y4133" i="14" s="1"/>
  <c r="Q4133" i="14"/>
  <c r="J4133" i="14"/>
  <c r="C4133" i="14"/>
  <c r="Z4132" i="14"/>
  <c r="W4132" i="14"/>
  <c r="X4132" i="14" s="1"/>
  <c r="Q4132" i="14"/>
  <c r="J4132" i="14"/>
  <c r="C4132" i="14"/>
  <c r="Z4131" i="14"/>
  <c r="W4131" i="14"/>
  <c r="Y4131" i="14" s="1"/>
  <c r="Q4131" i="14"/>
  <c r="J4131" i="14"/>
  <c r="C4131" i="14"/>
  <c r="Z4130" i="14"/>
  <c r="W4130" i="14"/>
  <c r="Q4130" i="14"/>
  <c r="J4130" i="14"/>
  <c r="C4130" i="14"/>
  <c r="Z4129" i="14"/>
  <c r="W4129" i="14"/>
  <c r="X4129" i="14" s="1"/>
  <c r="Q4129" i="14"/>
  <c r="J4129" i="14"/>
  <c r="C4129" i="14"/>
  <c r="Z4128" i="14"/>
  <c r="W4128" i="14"/>
  <c r="X4128" i="14" s="1"/>
  <c r="Q4128" i="14"/>
  <c r="J4128" i="14"/>
  <c r="C4128" i="14"/>
  <c r="Z4127" i="14"/>
  <c r="W4127" i="14"/>
  <c r="Q4127" i="14"/>
  <c r="J4127" i="14"/>
  <c r="C4127" i="14"/>
  <c r="Z4126" i="14"/>
  <c r="W4126" i="14"/>
  <c r="X4126" i="14" s="1"/>
  <c r="Q4126" i="14"/>
  <c r="J4126" i="14"/>
  <c r="C4126" i="14"/>
  <c r="Z4125" i="14"/>
  <c r="W4125" i="14"/>
  <c r="Q4125" i="14"/>
  <c r="J4125" i="14"/>
  <c r="C4125" i="14"/>
  <c r="Z4124" i="14"/>
  <c r="W4124" i="14"/>
  <c r="X4124" i="14" s="1"/>
  <c r="Q4124" i="14"/>
  <c r="J4124" i="14"/>
  <c r="C4124" i="14"/>
  <c r="Z4123" i="14"/>
  <c r="W4123" i="14"/>
  <c r="Y4123" i="14" s="1"/>
  <c r="Q4123" i="14"/>
  <c r="J4123" i="14"/>
  <c r="C4123" i="14"/>
  <c r="Z4122" i="14"/>
  <c r="W4122" i="14"/>
  <c r="X4122" i="14" s="1"/>
  <c r="Q4122" i="14"/>
  <c r="J4122" i="14"/>
  <c r="C4122" i="14"/>
  <c r="Z4121" i="14"/>
  <c r="W4121" i="14"/>
  <c r="Q4121" i="14"/>
  <c r="J4121" i="14"/>
  <c r="C4121" i="14"/>
  <c r="Z4120" i="14"/>
  <c r="W4120" i="14"/>
  <c r="X4120" i="14" s="1"/>
  <c r="Q4120" i="14"/>
  <c r="J4120" i="14"/>
  <c r="C4120" i="14"/>
  <c r="Z4119" i="14"/>
  <c r="W4119" i="14"/>
  <c r="Y4119" i="14" s="1"/>
  <c r="Q4119" i="14"/>
  <c r="J4119" i="14"/>
  <c r="C4119" i="14"/>
  <c r="Z4118" i="14"/>
  <c r="W4118" i="14"/>
  <c r="Y4118" i="14" s="1"/>
  <c r="Q4118" i="14"/>
  <c r="J4118" i="14"/>
  <c r="C4118" i="14"/>
  <c r="Z4117" i="14"/>
  <c r="W4117" i="14"/>
  <c r="X4117" i="14" s="1"/>
  <c r="Q4117" i="14"/>
  <c r="J4117" i="14"/>
  <c r="C4117" i="14"/>
  <c r="Z4116" i="14"/>
  <c r="W4116" i="14"/>
  <c r="X4116" i="14" s="1"/>
  <c r="Q4116" i="14"/>
  <c r="J4116" i="14"/>
  <c r="C4116" i="14"/>
  <c r="Z4115" i="14"/>
  <c r="W4115" i="14"/>
  <c r="Q4115" i="14"/>
  <c r="J4115" i="14"/>
  <c r="C4115" i="14"/>
  <c r="Z4114" i="14"/>
  <c r="W4114" i="14"/>
  <c r="X4114" i="14" s="1"/>
  <c r="Q4114" i="14"/>
  <c r="J4114" i="14"/>
  <c r="C4114" i="14"/>
  <c r="Z4113" i="14"/>
  <c r="W4113" i="14"/>
  <c r="Y4113" i="14" s="1"/>
  <c r="Q4113" i="14"/>
  <c r="J4113" i="14"/>
  <c r="C4113" i="14"/>
  <c r="Z4112" i="14"/>
  <c r="W4112" i="14"/>
  <c r="X4112" i="14" s="1"/>
  <c r="Q4112" i="14"/>
  <c r="J4112" i="14"/>
  <c r="C4112" i="14"/>
  <c r="Z4111" i="14"/>
  <c r="W4111" i="14"/>
  <c r="Q4111" i="14"/>
  <c r="J4111" i="14"/>
  <c r="C4111" i="14"/>
  <c r="Z4110" i="14"/>
  <c r="W4110" i="14"/>
  <c r="X4110" i="14" s="1"/>
  <c r="Q4110" i="14"/>
  <c r="J4110" i="14"/>
  <c r="C4110" i="14"/>
  <c r="Z4109" i="14"/>
  <c r="W4109" i="14"/>
  <c r="Y4109" i="14" s="1"/>
  <c r="Q4109" i="14"/>
  <c r="J4109" i="14"/>
  <c r="C4109" i="14"/>
  <c r="Z4108" i="14"/>
  <c r="W4108" i="14"/>
  <c r="X4108" i="14" s="1"/>
  <c r="Q4108" i="14"/>
  <c r="J4108" i="14"/>
  <c r="C4108" i="14"/>
  <c r="Z4107" i="14"/>
  <c r="W4107" i="14"/>
  <c r="Y4107" i="14" s="1"/>
  <c r="Q4107" i="14"/>
  <c r="J4107" i="14"/>
  <c r="C4107" i="14"/>
  <c r="Z4106" i="14"/>
  <c r="W4106" i="14"/>
  <c r="X4106" i="14" s="1"/>
  <c r="Q4106" i="14"/>
  <c r="J4106" i="14"/>
  <c r="C4106" i="14"/>
  <c r="Z4105" i="14"/>
  <c r="W4105" i="14"/>
  <c r="Y4105" i="14" s="1"/>
  <c r="Q4105" i="14"/>
  <c r="J4105" i="14"/>
  <c r="C4105" i="14"/>
  <c r="Z4104" i="14"/>
  <c r="W4104" i="14"/>
  <c r="X4104" i="14" s="1"/>
  <c r="Q4104" i="14"/>
  <c r="J4104" i="14"/>
  <c r="C4104" i="14"/>
  <c r="Z4103" i="14"/>
  <c r="W4103" i="14"/>
  <c r="Y4103" i="14" s="1"/>
  <c r="Q4103" i="14"/>
  <c r="J4103" i="14"/>
  <c r="C4103" i="14"/>
  <c r="Z4102" i="14"/>
  <c r="W4102" i="14"/>
  <c r="Q4102" i="14"/>
  <c r="J4102" i="14"/>
  <c r="C4102" i="14"/>
  <c r="Z4101" i="14"/>
  <c r="W4101" i="14"/>
  <c r="X4101" i="14" s="1"/>
  <c r="Q4101" i="14"/>
  <c r="J4101" i="14"/>
  <c r="C4101" i="14"/>
  <c r="Z4100" i="14"/>
  <c r="W4100" i="14"/>
  <c r="X4100" i="14" s="1"/>
  <c r="Q4100" i="14"/>
  <c r="J4100" i="14"/>
  <c r="C4100" i="14"/>
  <c r="Z4099" i="14"/>
  <c r="W4099" i="14"/>
  <c r="X4099" i="14" s="1"/>
  <c r="Q4099" i="14"/>
  <c r="J4099" i="14"/>
  <c r="C4099" i="14"/>
  <c r="Z4098" i="14"/>
  <c r="W4098" i="14"/>
  <c r="Y4098" i="14" s="1"/>
  <c r="Q4098" i="14"/>
  <c r="J4098" i="14"/>
  <c r="C4098" i="14"/>
  <c r="Z4097" i="14"/>
  <c r="W4097" i="14"/>
  <c r="Y4097" i="14" s="1"/>
  <c r="Q4097" i="14"/>
  <c r="J4097" i="14"/>
  <c r="C4097" i="14"/>
  <c r="Z4096" i="14"/>
  <c r="W4096" i="14"/>
  <c r="X4096" i="14" s="1"/>
  <c r="Q4096" i="14"/>
  <c r="J4096" i="14"/>
  <c r="C4096" i="14"/>
  <c r="Z4095" i="14"/>
  <c r="W4095" i="14"/>
  <c r="Y4095" i="14" s="1"/>
  <c r="Q4095" i="14"/>
  <c r="J4095" i="14"/>
  <c r="C4095" i="14"/>
  <c r="Z4094" i="14"/>
  <c r="W4094" i="14"/>
  <c r="X4094" i="14" s="1"/>
  <c r="Q4094" i="14"/>
  <c r="J4094" i="14"/>
  <c r="C4094" i="14"/>
  <c r="Z4093" i="14"/>
  <c r="W4093" i="14"/>
  <c r="Q4093" i="14"/>
  <c r="J4093" i="14"/>
  <c r="C4093" i="14"/>
  <c r="Z4092" i="14"/>
  <c r="W4092" i="14"/>
  <c r="X4092" i="14" s="1"/>
  <c r="Q4092" i="14"/>
  <c r="J4092" i="14"/>
  <c r="C4092" i="14"/>
  <c r="Z4091" i="14"/>
  <c r="W4091" i="14"/>
  <c r="Y4091" i="14" s="1"/>
  <c r="Q4091" i="14"/>
  <c r="J4091" i="14"/>
  <c r="C4091" i="14"/>
  <c r="Z4090" i="14"/>
  <c r="W4090" i="14"/>
  <c r="Y4090" i="14" s="1"/>
  <c r="Q4090" i="14"/>
  <c r="J4090" i="14"/>
  <c r="C4090" i="14"/>
  <c r="Z4089" i="14"/>
  <c r="W4089" i="14"/>
  <c r="Y4089" i="14" s="1"/>
  <c r="Q4089" i="14"/>
  <c r="J4089" i="14"/>
  <c r="C4089" i="14"/>
  <c r="Z4088" i="14"/>
  <c r="W4088" i="14"/>
  <c r="X4088" i="14" s="1"/>
  <c r="Q4088" i="14"/>
  <c r="J4088" i="14"/>
  <c r="C4088" i="14"/>
  <c r="Z4087" i="14"/>
  <c r="W4087" i="14"/>
  <c r="Q4087" i="14"/>
  <c r="J4087" i="14"/>
  <c r="C4087" i="14"/>
  <c r="Z4086" i="14"/>
  <c r="W4086" i="14"/>
  <c r="X4086" i="14" s="1"/>
  <c r="Q4086" i="14"/>
  <c r="J4086" i="14"/>
  <c r="C4086" i="14"/>
  <c r="Z4085" i="14"/>
  <c r="W4085" i="14"/>
  <c r="Y4085" i="14" s="1"/>
  <c r="Q4085" i="14"/>
  <c r="J4085" i="14"/>
  <c r="C4085" i="14"/>
  <c r="Z4084" i="14"/>
  <c r="W4084" i="14"/>
  <c r="X4084" i="14" s="1"/>
  <c r="Q4084" i="14"/>
  <c r="J4084" i="14"/>
  <c r="C4084" i="14"/>
  <c r="Z4083" i="14"/>
  <c r="W4083" i="14"/>
  <c r="Y4083" i="14" s="1"/>
  <c r="Q4083" i="14"/>
  <c r="J4083" i="14"/>
  <c r="C4083" i="14"/>
  <c r="Z4082" i="14"/>
  <c r="W4082" i="14"/>
  <c r="Q4082" i="14"/>
  <c r="J4082" i="14"/>
  <c r="C4082" i="14"/>
  <c r="Z4081" i="14"/>
  <c r="W4081" i="14"/>
  <c r="X4081" i="14" s="1"/>
  <c r="Q4081" i="14"/>
  <c r="J4081" i="14"/>
  <c r="C4081" i="14"/>
  <c r="Z4080" i="14"/>
  <c r="W4080" i="14"/>
  <c r="X4080" i="14" s="1"/>
  <c r="Q4080" i="14"/>
  <c r="J4080" i="14"/>
  <c r="C4080" i="14"/>
  <c r="Z4079" i="14"/>
  <c r="W4079" i="14"/>
  <c r="Q4079" i="14"/>
  <c r="J4079" i="14"/>
  <c r="C4079" i="14"/>
  <c r="Z4078" i="14"/>
  <c r="W4078" i="14"/>
  <c r="X4078" i="14" s="1"/>
  <c r="Q4078" i="14"/>
  <c r="J4078" i="14"/>
  <c r="C4078" i="14"/>
  <c r="Z4077" i="14"/>
  <c r="W4077" i="14"/>
  <c r="Q4077" i="14"/>
  <c r="J4077" i="14"/>
  <c r="C4077" i="14"/>
  <c r="Z4076" i="14"/>
  <c r="W4076" i="14"/>
  <c r="X4076" i="14" s="1"/>
  <c r="Q4076" i="14"/>
  <c r="J4076" i="14"/>
  <c r="C4076" i="14"/>
  <c r="Z4075" i="14"/>
  <c r="W4075" i="14"/>
  <c r="Y4075" i="14" s="1"/>
  <c r="Q4075" i="14"/>
  <c r="J4075" i="14"/>
  <c r="C4075" i="14"/>
  <c r="Z4074" i="14"/>
  <c r="W4074" i="14"/>
  <c r="X4074" i="14" s="1"/>
  <c r="Q4074" i="14"/>
  <c r="J4074" i="14"/>
  <c r="C4074" i="14"/>
  <c r="Z4073" i="14"/>
  <c r="W4073" i="14"/>
  <c r="X4073" i="14" s="1"/>
  <c r="Q4073" i="14"/>
  <c r="J4073" i="14"/>
  <c r="C4073" i="14"/>
  <c r="Z4072" i="14"/>
  <c r="W4072" i="14"/>
  <c r="X4072" i="14" s="1"/>
  <c r="Q4072" i="14"/>
  <c r="J4072" i="14"/>
  <c r="C4072" i="14"/>
  <c r="Z4071" i="14"/>
  <c r="W4071" i="14"/>
  <c r="Y4071" i="14" s="1"/>
  <c r="Q4071" i="14"/>
  <c r="J4071" i="14"/>
  <c r="C4071" i="14"/>
  <c r="Z4070" i="14"/>
  <c r="W4070" i="14"/>
  <c r="X4070" i="14" s="1"/>
  <c r="Q4070" i="14"/>
  <c r="J4070" i="14"/>
  <c r="C4070" i="14"/>
  <c r="Z4069" i="14"/>
  <c r="W4069" i="14"/>
  <c r="X4069" i="14" s="1"/>
  <c r="Q4069" i="14"/>
  <c r="J4069" i="14"/>
  <c r="C4069" i="14"/>
  <c r="Z4068" i="14"/>
  <c r="W4068" i="14"/>
  <c r="X4068" i="14" s="1"/>
  <c r="Q4068" i="14"/>
  <c r="J4068" i="14"/>
  <c r="C4068" i="14"/>
  <c r="Z4067" i="14"/>
  <c r="W4067" i="14"/>
  <c r="Y4067" i="14" s="1"/>
  <c r="Q4067" i="14"/>
  <c r="J4067" i="14"/>
  <c r="C4067" i="14"/>
  <c r="Z4066" i="14"/>
  <c r="W4066" i="14"/>
  <c r="X4066" i="14" s="1"/>
  <c r="Q4066" i="14"/>
  <c r="J4066" i="14"/>
  <c r="C4066" i="14"/>
  <c r="Z4065" i="14"/>
  <c r="W4065" i="14"/>
  <c r="Y4065" i="14" s="1"/>
  <c r="Q4065" i="14"/>
  <c r="J4065" i="14"/>
  <c r="C4065" i="14"/>
  <c r="Z4064" i="14"/>
  <c r="W4064" i="14"/>
  <c r="X4064" i="14" s="1"/>
  <c r="Q4064" i="14"/>
  <c r="J4064" i="14"/>
  <c r="C4064" i="14"/>
  <c r="Z4063" i="14"/>
  <c r="W4063" i="14"/>
  <c r="Y4063" i="14" s="1"/>
  <c r="Q4063" i="14"/>
  <c r="J4063" i="14"/>
  <c r="C4063" i="14"/>
  <c r="Z4062" i="14"/>
  <c r="W4062" i="14"/>
  <c r="X4062" i="14" s="1"/>
  <c r="Q4062" i="14"/>
  <c r="J4062" i="14"/>
  <c r="C4062" i="14"/>
  <c r="Z4061" i="14"/>
  <c r="W4061" i="14"/>
  <c r="Y4061" i="14" s="1"/>
  <c r="Q4061" i="14"/>
  <c r="J4061" i="14"/>
  <c r="C4061" i="14"/>
  <c r="Z4060" i="14"/>
  <c r="W4060" i="14"/>
  <c r="X4060" i="14" s="1"/>
  <c r="Q4060" i="14"/>
  <c r="J4060" i="14"/>
  <c r="C4060" i="14"/>
  <c r="Z4059" i="14"/>
  <c r="W4059" i="14"/>
  <c r="Y4059" i="14" s="1"/>
  <c r="Q4059" i="14"/>
  <c r="J4059" i="14"/>
  <c r="C4059" i="14"/>
  <c r="Z4058" i="14"/>
  <c r="W4058" i="14"/>
  <c r="X4058" i="14" s="1"/>
  <c r="Q4058" i="14"/>
  <c r="J4058" i="14"/>
  <c r="C4058" i="14"/>
  <c r="Z4057" i="14"/>
  <c r="W4057" i="14"/>
  <c r="Q4057" i="14"/>
  <c r="J4057" i="14"/>
  <c r="C4057" i="14"/>
  <c r="Z4056" i="14"/>
  <c r="W4056" i="14"/>
  <c r="X4056" i="14" s="1"/>
  <c r="Q4056" i="14"/>
  <c r="J4056" i="14"/>
  <c r="C4056" i="14"/>
  <c r="Z4055" i="14"/>
  <c r="W4055" i="14"/>
  <c r="Y4055" i="14" s="1"/>
  <c r="Q4055" i="14"/>
  <c r="J4055" i="14"/>
  <c r="C4055" i="14"/>
  <c r="Z4054" i="14"/>
  <c r="W4054" i="14"/>
  <c r="Q4054" i="14"/>
  <c r="J4054" i="14"/>
  <c r="C4054" i="14"/>
  <c r="Z4053" i="14"/>
  <c r="W4053" i="14"/>
  <c r="X4053" i="14" s="1"/>
  <c r="Q4053" i="14"/>
  <c r="J4053" i="14"/>
  <c r="C4053" i="14"/>
  <c r="Z4052" i="14"/>
  <c r="W4052" i="14"/>
  <c r="X4052" i="14" s="1"/>
  <c r="Q4052" i="14"/>
  <c r="J4052" i="14"/>
  <c r="C4052" i="14"/>
  <c r="Z4051" i="14"/>
  <c r="W4051" i="14"/>
  <c r="Y4051" i="14" s="1"/>
  <c r="Q4051" i="14"/>
  <c r="J4051" i="14"/>
  <c r="C4051" i="14"/>
  <c r="Z4050" i="14"/>
  <c r="W4050" i="14"/>
  <c r="X4050" i="14" s="1"/>
  <c r="Q4050" i="14"/>
  <c r="J4050" i="14"/>
  <c r="C4050" i="14"/>
  <c r="Z4049" i="14"/>
  <c r="W4049" i="14"/>
  <c r="Y4049" i="14" s="1"/>
  <c r="Q4049" i="14"/>
  <c r="J4049" i="14"/>
  <c r="C4049" i="14"/>
  <c r="Z4048" i="14"/>
  <c r="W4048" i="14"/>
  <c r="X4048" i="14" s="1"/>
  <c r="Q4048" i="14"/>
  <c r="J4048" i="14"/>
  <c r="C4048" i="14"/>
  <c r="Z4047" i="14"/>
  <c r="W4047" i="14"/>
  <c r="Y4047" i="14" s="1"/>
  <c r="Q4047" i="14"/>
  <c r="J4047" i="14"/>
  <c r="C4047" i="14"/>
  <c r="Z4046" i="14"/>
  <c r="W4046" i="14"/>
  <c r="X4046" i="14" s="1"/>
  <c r="Q4046" i="14"/>
  <c r="J4046" i="14"/>
  <c r="C4046" i="14"/>
  <c r="Z4045" i="14"/>
  <c r="W4045" i="14"/>
  <c r="Y4045" i="14" s="1"/>
  <c r="Q4045" i="14"/>
  <c r="J4045" i="14"/>
  <c r="C4045" i="14"/>
  <c r="Z4044" i="14"/>
  <c r="W4044" i="14"/>
  <c r="X4044" i="14" s="1"/>
  <c r="Q4044" i="14"/>
  <c r="J4044" i="14"/>
  <c r="C4044" i="14"/>
  <c r="Z4043" i="14"/>
  <c r="W4043" i="14"/>
  <c r="Y4043" i="14" s="1"/>
  <c r="Q4043" i="14"/>
  <c r="J4043" i="14"/>
  <c r="C4043" i="14"/>
  <c r="Z4042" i="14"/>
  <c r="W4042" i="14"/>
  <c r="X4042" i="14" s="1"/>
  <c r="Q4042" i="14"/>
  <c r="J4042" i="14"/>
  <c r="C4042" i="14"/>
  <c r="Z4041" i="14"/>
  <c r="W4041" i="14"/>
  <c r="Y4041" i="14" s="1"/>
  <c r="Q4041" i="14"/>
  <c r="J4041" i="14"/>
  <c r="C4041" i="14"/>
  <c r="Z4040" i="14"/>
  <c r="W4040" i="14"/>
  <c r="X4040" i="14" s="1"/>
  <c r="Q4040" i="14"/>
  <c r="J4040" i="14"/>
  <c r="C4040" i="14"/>
  <c r="Z4039" i="14"/>
  <c r="W4039" i="14"/>
  <c r="Y4039" i="14" s="1"/>
  <c r="Q4039" i="14"/>
  <c r="J4039" i="14"/>
  <c r="C4039" i="14"/>
  <c r="Z4038" i="14"/>
  <c r="W4038" i="14"/>
  <c r="X4038" i="14" s="1"/>
  <c r="Q4038" i="14"/>
  <c r="J4038" i="14"/>
  <c r="C4038" i="14"/>
  <c r="Z4037" i="14"/>
  <c r="W4037" i="14"/>
  <c r="X4037" i="14" s="1"/>
  <c r="Q4037" i="14"/>
  <c r="J4037" i="14"/>
  <c r="C4037" i="14"/>
  <c r="Z4036" i="14"/>
  <c r="W4036" i="14"/>
  <c r="X4036" i="14" s="1"/>
  <c r="Q4036" i="14"/>
  <c r="J4036" i="14"/>
  <c r="C4036" i="14"/>
  <c r="Z4035" i="14"/>
  <c r="W4035" i="14"/>
  <c r="Y4035" i="14" s="1"/>
  <c r="Q4035" i="14"/>
  <c r="J4035" i="14"/>
  <c r="C4035" i="14"/>
  <c r="Z4034" i="14"/>
  <c r="W4034" i="14"/>
  <c r="X4034" i="14" s="1"/>
  <c r="Q4034" i="14"/>
  <c r="J4034" i="14"/>
  <c r="C4034" i="14"/>
  <c r="Z4033" i="14"/>
  <c r="W4033" i="14"/>
  <c r="Y4033" i="14" s="1"/>
  <c r="Q4033" i="14"/>
  <c r="J4033" i="14"/>
  <c r="C4033" i="14"/>
  <c r="Z4032" i="14"/>
  <c r="W4032" i="14"/>
  <c r="X4032" i="14" s="1"/>
  <c r="Q4032" i="14"/>
  <c r="J4032" i="14"/>
  <c r="C4032" i="14"/>
  <c r="Z4031" i="14"/>
  <c r="W4031" i="14"/>
  <c r="Y4031" i="14" s="1"/>
  <c r="Q4031" i="14"/>
  <c r="J4031" i="14"/>
  <c r="C4031" i="14"/>
  <c r="Z4030" i="14"/>
  <c r="W4030" i="14"/>
  <c r="X4030" i="14" s="1"/>
  <c r="Q4030" i="14"/>
  <c r="J4030" i="14"/>
  <c r="C4030" i="14"/>
  <c r="Z4029" i="14"/>
  <c r="W4029" i="14"/>
  <c r="Y4029" i="14" s="1"/>
  <c r="Q4029" i="14"/>
  <c r="J4029" i="14"/>
  <c r="C4029" i="14"/>
  <c r="Z4028" i="14"/>
  <c r="W4028" i="14"/>
  <c r="X4028" i="14" s="1"/>
  <c r="Q4028" i="14"/>
  <c r="J4028" i="14"/>
  <c r="C4028" i="14"/>
  <c r="Z4027" i="14"/>
  <c r="W4027" i="14"/>
  <c r="Y4027" i="14" s="1"/>
  <c r="Q4027" i="14"/>
  <c r="J4027" i="14"/>
  <c r="C4027" i="14"/>
  <c r="Z4026" i="14"/>
  <c r="W4026" i="14"/>
  <c r="X4026" i="14" s="1"/>
  <c r="Q4026" i="14"/>
  <c r="J4026" i="14"/>
  <c r="C4026" i="14"/>
  <c r="Z4025" i="14"/>
  <c r="W4025" i="14"/>
  <c r="Q4025" i="14"/>
  <c r="J4025" i="14"/>
  <c r="C4025" i="14"/>
  <c r="Z4024" i="14"/>
  <c r="W4024" i="14"/>
  <c r="X4024" i="14" s="1"/>
  <c r="Q4024" i="14"/>
  <c r="J4024" i="14"/>
  <c r="C4024" i="14"/>
  <c r="Z4023" i="14"/>
  <c r="W4023" i="14"/>
  <c r="Y4023" i="14" s="1"/>
  <c r="Q4023" i="14"/>
  <c r="J4023" i="14"/>
  <c r="C4023" i="14"/>
  <c r="Z4022" i="14"/>
  <c r="W4022" i="14"/>
  <c r="Q4022" i="14"/>
  <c r="J4022" i="14"/>
  <c r="C4022" i="14"/>
  <c r="Z4021" i="14"/>
  <c r="W4021" i="14"/>
  <c r="X4021" i="14" s="1"/>
  <c r="Q4021" i="14"/>
  <c r="J4021" i="14"/>
  <c r="C4021" i="14"/>
  <c r="Z4020" i="14"/>
  <c r="W4020" i="14"/>
  <c r="X4020" i="14" s="1"/>
  <c r="Q4020" i="14"/>
  <c r="J4020" i="14"/>
  <c r="C4020" i="14"/>
  <c r="Z4019" i="14"/>
  <c r="W4019" i="14"/>
  <c r="Y4019" i="14" s="1"/>
  <c r="Q4019" i="14"/>
  <c r="J4019" i="14"/>
  <c r="C4019" i="14"/>
  <c r="Z4018" i="14"/>
  <c r="W4018" i="14"/>
  <c r="X4018" i="14" s="1"/>
  <c r="Q4018" i="14"/>
  <c r="J4018" i="14"/>
  <c r="C4018" i="14"/>
  <c r="Z4017" i="14"/>
  <c r="W4017" i="14"/>
  <c r="Y4017" i="14" s="1"/>
  <c r="Q4017" i="14"/>
  <c r="J4017" i="14"/>
  <c r="C4017" i="14"/>
  <c r="Z4016" i="14"/>
  <c r="W4016" i="14"/>
  <c r="X4016" i="14" s="1"/>
  <c r="Q4016" i="14"/>
  <c r="J4016" i="14"/>
  <c r="C4016" i="14"/>
  <c r="Z4015" i="14"/>
  <c r="W4015" i="14"/>
  <c r="Y4015" i="14" s="1"/>
  <c r="Q4015" i="14"/>
  <c r="J4015" i="14"/>
  <c r="C4015" i="14"/>
  <c r="Z4014" i="14"/>
  <c r="W4014" i="14"/>
  <c r="X4014" i="14" s="1"/>
  <c r="Q4014" i="14"/>
  <c r="J4014" i="14"/>
  <c r="C4014" i="14"/>
  <c r="Z4013" i="14"/>
  <c r="W4013" i="14"/>
  <c r="Y4013" i="14" s="1"/>
  <c r="Q4013" i="14"/>
  <c r="J4013" i="14"/>
  <c r="C4013" i="14"/>
  <c r="Z4012" i="14"/>
  <c r="W4012" i="14"/>
  <c r="X4012" i="14" s="1"/>
  <c r="Q4012" i="14"/>
  <c r="J4012" i="14"/>
  <c r="C4012" i="14"/>
  <c r="Z4011" i="14"/>
  <c r="W4011" i="14"/>
  <c r="Y4011" i="14" s="1"/>
  <c r="Q4011" i="14"/>
  <c r="J4011" i="14"/>
  <c r="C4011" i="14"/>
  <c r="Z4010" i="14"/>
  <c r="W4010" i="14"/>
  <c r="X4010" i="14" s="1"/>
  <c r="Q4010" i="14"/>
  <c r="J4010" i="14"/>
  <c r="C4010" i="14"/>
  <c r="Z4009" i="14"/>
  <c r="W4009" i="14"/>
  <c r="Y4009" i="14" s="1"/>
  <c r="Q4009" i="14"/>
  <c r="J4009" i="14"/>
  <c r="C4009" i="14"/>
  <c r="Z4008" i="14"/>
  <c r="W4008" i="14"/>
  <c r="X4008" i="14" s="1"/>
  <c r="Q4008" i="14"/>
  <c r="J4008" i="14"/>
  <c r="C4008" i="14"/>
  <c r="Z4007" i="14"/>
  <c r="W4007" i="14"/>
  <c r="Y4007" i="14" s="1"/>
  <c r="Q4007" i="14"/>
  <c r="J4007" i="14"/>
  <c r="C4007" i="14"/>
  <c r="Z4006" i="14"/>
  <c r="W4006" i="14"/>
  <c r="X4006" i="14" s="1"/>
  <c r="Q4006" i="14"/>
  <c r="J4006" i="14"/>
  <c r="C4006" i="14"/>
  <c r="Z4005" i="14"/>
  <c r="W4005" i="14"/>
  <c r="X4005" i="14" s="1"/>
  <c r="Q4005" i="14"/>
  <c r="J4005" i="14"/>
  <c r="C4005" i="14"/>
  <c r="Z4004" i="14"/>
  <c r="W4004" i="14"/>
  <c r="X4004" i="14" s="1"/>
  <c r="Q4004" i="14"/>
  <c r="J4004" i="14"/>
  <c r="C4004" i="14"/>
  <c r="Z4003" i="14"/>
  <c r="W4003" i="14"/>
  <c r="Y4003" i="14" s="1"/>
  <c r="Q4003" i="14"/>
  <c r="J4003" i="14"/>
  <c r="C4003" i="14"/>
  <c r="Z4002" i="14"/>
  <c r="W4002" i="14"/>
  <c r="X4002" i="14" s="1"/>
  <c r="Q4002" i="14"/>
  <c r="J4002" i="14"/>
  <c r="C4002" i="14"/>
  <c r="Z4001" i="14"/>
  <c r="W4001" i="14"/>
  <c r="Q4001" i="14"/>
  <c r="J4001" i="14"/>
  <c r="C4001" i="14"/>
  <c r="Z4000" i="14"/>
  <c r="W4000" i="14"/>
  <c r="X4000" i="14" s="1"/>
  <c r="Q4000" i="14"/>
  <c r="J4000" i="14"/>
  <c r="C4000" i="14"/>
  <c r="Z3999" i="14"/>
  <c r="W3999" i="14"/>
  <c r="Y3999" i="14" s="1"/>
  <c r="Q3999" i="14"/>
  <c r="J3999" i="14"/>
  <c r="C3999" i="14"/>
  <c r="Z3998" i="14"/>
  <c r="W3998" i="14"/>
  <c r="Q3998" i="14"/>
  <c r="J3998" i="14"/>
  <c r="C3998" i="14"/>
  <c r="Z3997" i="14"/>
  <c r="W3997" i="14"/>
  <c r="Q3997" i="14"/>
  <c r="J3997" i="14"/>
  <c r="C3997" i="14"/>
  <c r="Z3996" i="14"/>
  <c r="W3996" i="14"/>
  <c r="X3996" i="14" s="1"/>
  <c r="Q3996" i="14"/>
  <c r="J3996" i="14"/>
  <c r="C3996" i="14"/>
  <c r="Z3995" i="14"/>
  <c r="W3995" i="14"/>
  <c r="Y3995" i="14" s="1"/>
  <c r="Q3995" i="14"/>
  <c r="J3995" i="14"/>
  <c r="C3995" i="14"/>
  <c r="Z3994" i="14"/>
  <c r="W3994" i="14"/>
  <c r="Q3994" i="14"/>
  <c r="J3994" i="14"/>
  <c r="C3994" i="14"/>
  <c r="Z3993" i="14"/>
  <c r="W3993" i="14"/>
  <c r="Y3993" i="14" s="1"/>
  <c r="Q3993" i="14"/>
  <c r="J3993" i="14"/>
  <c r="C3993" i="14"/>
  <c r="Z3992" i="14"/>
  <c r="W3992" i="14"/>
  <c r="X3992" i="14" s="1"/>
  <c r="Q3992" i="14"/>
  <c r="J3992" i="14"/>
  <c r="C3992" i="14"/>
  <c r="Z3991" i="14"/>
  <c r="W3991" i="14"/>
  <c r="Y3991" i="14" s="1"/>
  <c r="Q3991" i="14"/>
  <c r="J3991" i="14"/>
  <c r="C3991" i="14"/>
  <c r="Z3990" i="14"/>
  <c r="W3990" i="14"/>
  <c r="X3990" i="14" s="1"/>
  <c r="Q3990" i="14"/>
  <c r="J3990" i="14"/>
  <c r="C3990" i="14"/>
  <c r="Z3989" i="14"/>
  <c r="W3989" i="14"/>
  <c r="Y3989" i="14" s="1"/>
  <c r="Q3989" i="14"/>
  <c r="J3989" i="14"/>
  <c r="C3989" i="14"/>
  <c r="Z3988" i="14"/>
  <c r="W3988" i="14"/>
  <c r="X3988" i="14" s="1"/>
  <c r="Q3988" i="14"/>
  <c r="J3988" i="14"/>
  <c r="C3988" i="14"/>
  <c r="Z3987" i="14"/>
  <c r="W3987" i="14"/>
  <c r="Y3987" i="14" s="1"/>
  <c r="Q3987" i="14"/>
  <c r="J3987" i="14"/>
  <c r="C3987" i="14"/>
  <c r="Z3986" i="14"/>
  <c r="W3986" i="14"/>
  <c r="X3986" i="14" s="1"/>
  <c r="Q3986" i="14"/>
  <c r="J3986" i="14"/>
  <c r="C3986" i="14"/>
  <c r="Z3985" i="14"/>
  <c r="W3985" i="14"/>
  <c r="Y3985" i="14" s="1"/>
  <c r="Q3985" i="14"/>
  <c r="J3985" i="14"/>
  <c r="C3985" i="14"/>
  <c r="Z3984" i="14"/>
  <c r="W3984" i="14"/>
  <c r="X3984" i="14" s="1"/>
  <c r="Q3984" i="14"/>
  <c r="J3984" i="14"/>
  <c r="C3984" i="14"/>
  <c r="Z3983" i="14"/>
  <c r="W3983" i="14"/>
  <c r="Y3983" i="14" s="1"/>
  <c r="Q3983" i="14"/>
  <c r="J3983" i="14"/>
  <c r="C3983" i="14"/>
  <c r="Z3982" i="14"/>
  <c r="W3982" i="14"/>
  <c r="X3982" i="14" s="1"/>
  <c r="Q3982" i="14"/>
  <c r="J3982" i="14"/>
  <c r="C3982" i="14"/>
  <c r="Z3981" i="14"/>
  <c r="W3981" i="14"/>
  <c r="X3981" i="14" s="1"/>
  <c r="Q3981" i="14"/>
  <c r="J3981" i="14"/>
  <c r="C3981" i="14"/>
  <c r="Z3980" i="14"/>
  <c r="W3980" i="14"/>
  <c r="X3980" i="14" s="1"/>
  <c r="Q3980" i="14"/>
  <c r="J3980" i="14"/>
  <c r="C3980" i="14"/>
  <c r="Z3979" i="14"/>
  <c r="W3979" i="14"/>
  <c r="Y3979" i="14" s="1"/>
  <c r="Q3979" i="14"/>
  <c r="J3979" i="14"/>
  <c r="C3979" i="14"/>
  <c r="Z3978" i="14"/>
  <c r="W3978" i="14"/>
  <c r="X3978" i="14" s="1"/>
  <c r="Q3978" i="14"/>
  <c r="J3978" i="14"/>
  <c r="C3978" i="14"/>
  <c r="Z3977" i="14"/>
  <c r="W3977" i="14"/>
  <c r="X3977" i="14" s="1"/>
  <c r="Q3977" i="14"/>
  <c r="J3977" i="14"/>
  <c r="C3977" i="14"/>
  <c r="Z3976" i="14"/>
  <c r="W3976" i="14"/>
  <c r="X3976" i="14" s="1"/>
  <c r="Q3976" i="14"/>
  <c r="J3976" i="14"/>
  <c r="C3976" i="14"/>
  <c r="Z3975" i="14"/>
  <c r="W3975" i="14"/>
  <c r="Y3975" i="14" s="1"/>
  <c r="Q3975" i="14"/>
  <c r="J3975" i="14"/>
  <c r="C3975" i="14"/>
  <c r="Z3974" i="14"/>
  <c r="W3974" i="14"/>
  <c r="X3974" i="14" s="1"/>
  <c r="Q3974" i="14"/>
  <c r="J3974" i="14"/>
  <c r="C3974" i="14"/>
  <c r="Z3973" i="14"/>
  <c r="W3973" i="14"/>
  <c r="Y3973" i="14" s="1"/>
  <c r="Q3973" i="14"/>
  <c r="J3973" i="14"/>
  <c r="C3973" i="14"/>
  <c r="Z3972" i="14"/>
  <c r="W3972" i="14"/>
  <c r="X3972" i="14" s="1"/>
  <c r="Q3972" i="14"/>
  <c r="J3972" i="14"/>
  <c r="C3972" i="14"/>
  <c r="Z3971" i="14"/>
  <c r="W3971" i="14"/>
  <c r="Y3971" i="14" s="1"/>
  <c r="Q3971" i="14"/>
  <c r="J3971" i="14"/>
  <c r="C3971" i="14"/>
  <c r="Z3970" i="14"/>
  <c r="W3970" i="14"/>
  <c r="X3970" i="14" s="1"/>
  <c r="Q3970" i="14"/>
  <c r="J3970" i="14"/>
  <c r="C3970" i="14"/>
  <c r="Z3969" i="14"/>
  <c r="W3969" i="14"/>
  <c r="Q3969" i="14"/>
  <c r="J3969" i="14"/>
  <c r="C3969" i="14"/>
  <c r="Z3968" i="14"/>
  <c r="W3968" i="14"/>
  <c r="X3968" i="14" s="1"/>
  <c r="Q3968" i="14"/>
  <c r="J3968" i="14"/>
  <c r="C3968" i="14"/>
  <c r="Z3967" i="14"/>
  <c r="W3967" i="14"/>
  <c r="Y3967" i="14" s="1"/>
  <c r="Q3967" i="14"/>
  <c r="J3967" i="14"/>
  <c r="C3967" i="14"/>
  <c r="Z3966" i="14"/>
  <c r="W3966" i="14"/>
  <c r="Q3966" i="14"/>
  <c r="J3966" i="14"/>
  <c r="C3966" i="14"/>
  <c r="Z3965" i="14"/>
  <c r="W3965" i="14"/>
  <c r="Q3965" i="14"/>
  <c r="J3965" i="14"/>
  <c r="C3965" i="14"/>
  <c r="Z3964" i="14"/>
  <c r="W3964" i="14"/>
  <c r="Q3964" i="14"/>
  <c r="J3964" i="14"/>
  <c r="C3964" i="14"/>
  <c r="Z3963" i="14"/>
  <c r="W3963" i="14"/>
  <c r="Y3963" i="14" s="1"/>
  <c r="Q3963" i="14"/>
  <c r="J3963" i="14"/>
  <c r="C3963" i="14"/>
  <c r="Z3962" i="14"/>
  <c r="W3962" i="14"/>
  <c r="X3962" i="14" s="1"/>
  <c r="Q3962" i="14"/>
  <c r="J3962" i="14"/>
  <c r="C3962" i="14"/>
  <c r="Z3961" i="14"/>
  <c r="W3961" i="14"/>
  <c r="Y3961" i="14" s="1"/>
  <c r="Q3961" i="14"/>
  <c r="J3961" i="14"/>
  <c r="C3961" i="14"/>
  <c r="Z3960" i="14"/>
  <c r="W3960" i="14"/>
  <c r="Q3960" i="14"/>
  <c r="J3960" i="14"/>
  <c r="C3960" i="14"/>
  <c r="Z3959" i="14"/>
  <c r="W3959" i="14"/>
  <c r="Y3959" i="14" s="1"/>
  <c r="Q3959" i="14"/>
  <c r="J3959" i="14"/>
  <c r="C3959" i="14"/>
  <c r="Z3958" i="14"/>
  <c r="W3958" i="14"/>
  <c r="X3958" i="14" s="1"/>
  <c r="Q3958" i="14"/>
  <c r="J3958" i="14"/>
  <c r="C3958" i="14"/>
  <c r="Z3957" i="14"/>
  <c r="W3957" i="14"/>
  <c r="X3957" i="14" s="1"/>
  <c r="Q3957" i="14"/>
  <c r="J3957" i="14"/>
  <c r="C3957" i="14"/>
  <c r="Z3956" i="14"/>
  <c r="W3956" i="14"/>
  <c r="Q3956" i="14"/>
  <c r="J3956" i="14"/>
  <c r="C3956" i="14"/>
  <c r="Z3955" i="14"/>
  <c r="W3955" i="14"/>
  <c r="Y3955" i="14" s="1"/>
  <c r="Q3955" i="14"/>
  <c r="J3955" i="14"/>
  <c r="C3955" i="14"/>
  <c r="Z3954" i="14"/>
  <c r="W3954" i="14"/>
  <c r="X3954" i="14" s="1"/>
  <c r="Q3954" i="14"/>
  <c r="J3954" i="14"/>
  <c r="C3954" i="14"/>
  <c r="Z3953" i="14"/>
  <c r="W3953" i="14"/>
  <c r="X3953" i="14" s="1"/>
  <c r="Q3953" i="14"/>
  <c r="J3953" i="14"/>
  <c r="C3953" i="14"/>
  <c r="Z3952" i="14"/>
  <c r="W3952" i="14"/>
  <c r="Q3952" i="14"/>
  <c r="J3952" i="14"/>
  <c r="C3952" i="14"/>
  <c r="Z3951" i="14"/>
  <c r="W3951" i="14"/>
  <c r="Y3951" i="14" s="1"/>
  <c r="Q3951" i="14"/>
  <c r="J3951" i="14"/>
  <c r="C3951" i="14"/>
  <c r="Z3950" i="14"/>
  <c r="W3950" i="14"/>
  <c r="Y3950" i="14" s="1"/>
  <c r="Q3950" i="14"/>
  <c r="J3950" i="14"/>
  <c r="C3950" i="14"/>
  <c r="Z3949" i="14"/>
  <c r="W3949" i="14"/>
  <c r="X3949" i="14" s="1"/>
  <c r="Q3949" i="14"/>
  <c r="J3949" i="14"/>
  <c r="C3949" i="14"/>
  <c r="Z3948" i="14"/>
  <c r="W3948" i="14"/>
  <c r="Y3948" i="14" s="1"/>
  <c r="Q3948" i="14"/>
  <c r="J3948" i="14"/>
  <c r="C3948" i="14"/>
  <c r="Z3947" i="14"/>
  <c r="W3947" i="14"/>
  <c r="Y3947" i="14" s="1"/>
  <c r="Q3947" i="14"/>
  <c r="J3947" i="14"/>
  <c r="C3947" i="14"/>
  <c r="Z3946" i="14"/>
  <c r="W3946" i="14"/>
  <c r="X3946" i="14" s="1"/>
  <c r="Q3946" i="14"/>
  <c r="J3946" i="14"/>
  <c r="C3946" i="14"/>
  <c r="Z3945" i="14"/>
  <c r="W3945" i="14"/>
  <c r="X3945" i="14" s="1"/>
  <c r="Q3945" i="14"/>
  <c r="J3945" i="14"/>
  <c r="C3945" i="14"/>
  <c r="Z3944" i="14"/>
  <c r="W3944" i="14"/>
  <c r="Y3944" i="14" s="1"/>
  <c r="Q3944" i="14"/>
  <c r="J3944" i="14"/>
  <c r="C3944" i="14"/>
  <c r="Z3943" i="14"/>
  <c r="W3943" i="14"/>
  <c r="Y3943" i="14" s="1"/>
  <c r="Q3943" i="14"/>
  <c r="J3943" i="14"/>
  <c r="C3943" i="14"/>
  <c r="Z3942" i="14"/>
  <c r="W3942" i="14"/>
  <c r="X3942" i="14" s="1"/>
  <c r="Q3942" i="14"/>
  <c r="J3942" i="14"/>
  <c r="C3942" i="14"/>
  <c r="Z3941" i="14"/>
  <c r="W3941" i="14"/>
  <c r="X3941" i="14" s="1"/>
  <c r="Q3941" i="14"/>
  <c r="J3941" i="14"/>
  <c r="C3941" i="14"/>
  <c r="Z3940" i="14"/>
  <c r="W3940" i="14"/>
  <c r="Y3940" i="14" s="1"/>
  <c r="Q3940" i="14"/>
  <c r="J3940" i="14"/>
  <c r="C3940" i="14"/>
  <c r="Z3939" i="14"/>
  <c r="W3939" i="14"/>
  <c r="Y3939" i="14" s="1"/>
  <c r="Q3939" i="14"/>
  <c r="J3939" i="14"/>
  <c r="C3939" i="14"/>
  <c r="Z3938" i="14"/>
  <c r="W3938" i="14"/>
  <c r="X3938" i="14" s="1"/>
  <c r="Q3938" i="14"/>
  <c r="J3938" i="14"/>
  <c r="C3938" i="14"/>
  <c r="Z3937" i="14"/>
  <c r="W3937" i="14"/>
  <c r="X3937" i="14" s="1"/>
  <c r="Q3937" i="14"/>
  <c r="J3937" i="14"/>
  <c r="C3937" i="14"/>
  <c r="Z3936" i="14"/>
  <c r="W3936" i="14"/>
  <c r="X3936" i="14" s="1"/>
  <c r="Q3936" i="14"/>
  <c r="J3936" i="14"/>
  <c r="C3936" i="14"/>
  <c r="Z3935" i="14"/>
  <c r="W3935" i="14"/>
  <c r="Y3935" i="14" s="1"/>
  <c r="Q3935" i="14"/>
  <c r="J3935" i="14"/>
  <c r="C3935" i="14"/>
  <c r="Z3934" i="14"/>
  <c r="W3934" i="14"/>
  <c r="X3934" i="14" s="1"/>
  <c r="Q3934" i="14"/>
  <c r="J3934" i="14"/>
  <c r="C3934" i="14"/>
  <c r="Z3933" i="14"/>
  <c r="W3933" i="14"/>
  <c r="Y3933" i="14" s="1"/>
  <c r="Q3933" i="14"/>
  <c r="J3933" i="14"/>
  <c r="C3933" i="14"/>
  <c r="Z3932" i="14"/>
  <c r="W3932" i="14"/>
  <c r="X3932" i="14" s="1"/>
  <c r="Q3932" i="14"/>
  <c r="J3932" i="14"/>
  <c r="C3932" i="14"/>
  <c r="Z3931" i="14"/>
  <c r="W3931" i="14"/>
  <c r="Q3931" i="14"/>
  <c r="J3931" i="14"/>
  <c r="C3931" i="14"/>
  <c r="Z3930" i="14"/>
  <c r="W3930" i="14"/>
  <c r="X3930" i="14" s="1"/>
  <c r="Q3930" i="14"/>
  <c r="J3930" i="14"/>
  <c r="C3930" i="14"/>
  <c r="Z3929" i="14"/>
  <c r="W3929" i="14"/>
  <c r="X3929" i="14" s="1"/>
  <c r="Q3929" i="14"/>
  <c r="J3929" i="14"/>
  <c r="C3929" i="14"/>
  <c r="Z3928" i="14"/>
  <c r="W3928" i="14"/>
  <c r="X3928" i="14" s="1"/>
  <c r="Q3928" i="14"/>
  <c r="J3928" i="14"/>
  <c r="C3928" i="14"/>
  <c r="Z3927" i="14"/>
  <c r="W3927" i="14"/>
  <c r="Q3927" i="14"/>
  <c r="J3927" i="14"/>
  <c r="C3927" i="14"/>
  <c r="Z3926" i="14"/>
  <c r="W3926" i="14"/>
  <c r="X3926" i="14" s="1"/>
  <c r="Q3926" i="14"/>
  <c r="J3926" i="14"/>
  <c r="C3926" i="14"/>
  <c r="Z3925" i="14"/>
  <c r="W3925" i="14"/>
  <c r="Y3925" i="14" s="1"/>
  <c r="Q3925" i="14"/>
  <c r="J3925" i="14"/>
  <c r="C3925" i="14"/>
  <c r="Z3924" i="14"/>
  <c r="W3924" i="14"/>
  <c r="X3924" i="14" s="1"/>
  <c r="Q3924" i="14"/>
  <c r="J3924" i="14"/>
  <c r="C3924" i="14"/>
  <c r="Z3923" i="14"/>
  <c r="W3923" i="14"/>
  <c r="Q3923" i="14"/>
  <c r="J3923" i="14"/>
  <c r="C3923" i="14"/>
  <c r="Z3922" i="14"/>
  <c r="W3922" i="14"/>
  <c r="X3922" i="14" s="1"/>
  <c r="Q3922" i="14"/>
  <c r="J3922" i="14"/>
  <c r="C3922" i="14"/>
  <c r="Z3921" i="14"/>
  <c r="W3921" i="14"/>
  <c r="Y3921" i="14" s="1"/>
  <c r="Q3921" i="14"/>
  <c r="J3921" i="14"/>
  <c r="C3921" i="14"/>
  <c r="Z3920" i="14"/>
  <c r="W3920" i="14"/>
  <c r="X3920" i="14" s="1"/>
  <c r="Q3920" i="14"/>
  <c r="J3920" i="14"/>
  <c r="C3920" i="14"/>
  <c r="Z3919" i="14"/>
  <c r="W3919" i="14"/>
  <c r="Q3919" i="14"/>
  <c r="J3919" i="14"/>
  <c r="C3919" i="14"/>
  <c r="Z3918" i="14"/>
  <c r="W3918" i="14"/>
  <c r="X3918" i="14" s="1"/>
  <c r="Q3918" i="14"/>
  <c r="J3918" i="14"/>
  <c r="C3918" i="14"/>
  <c r="Z3917" i="14"/>
  <c r="W3917" i="14"/>
  <c r="Y3917" i="14" s="1"/>
  <c r="Q3917" i="14"/>
  <c r="J3917" i="14"/>
  <c r="C3917" i="14"/>
  <c r="Z3916" i="14"/>
  <c r="W3916" i="14"/>
  <c r="X3916" i="14" s="1"/>
  <c r="Q3916" i="14"/>
  <c r="J3916" i="14"/>
  <c r="C3916" i="14"/>
  <c r="Z3915" i="14"/>
  <c r="W3915" i="14"/>
  <c r="Q3915" i="14"/>
  <c r="J3915" i="14"/>
  <c r="C3915" i="14"/>
  <c r="Z3914" i="14"/>
  <c r="W3914" i="14"/>
  <c r="X3914" i="14" s="1"/>
  <c r="Q3914" i="14"/>
  <c r="J3914" i="14"/>
  <c r="C3914" i="14"/>
  <c r="Z3913" i="14"/>
  <c r="W3913" i="14"/>
  <c r="Y3913" i="14" s="1"/>
  <c r="Q3913" i="14"/>
  <c r="J3913" i="14"/>
  <c r="C3913" i="14"/>
  <c r="Z3912" i="14"/>
  <c r="W3912" i="14"/>
  <c r="X3912" i="14" s="1"/>
  <c r="Q3912" i="14"/>
  <c r="J3912" i="14"/>
  <c r="C3912" i="14"/>
  <c r="Z3911" i="14"/>
  <c r="W3911" i="14"/>
  <c r="Q3911" i="14"/>
  <c r="C3911" i="14"/>
  <c r="Z3910" i="14"/>
  <c r="W3910" i="14"/>
  <c r="X3910" i="14" s="1"/>
  <c r="Q3910" i="14"/>
  <c r="C3910" i="14"/>
  <c r="Z3909" i="14"/>
  <c r="W3909" i="14"/>
  <c r="Q3909" i="14"/>
  <c r="C3909" i="14"/>
  <c r="Z3908" i="14"/>
  <c r="W3908" i="14"/>
  <c r="X3908" i="14" s="1"/>
  <c r="Q3908" i="14"/>
  <c r="C3908" i="14"/>
  <c r="Z3907" i="14"/>
  <c r="W3907" i="14"/>
  <c r="Y3907" i="14" s="1"/>
  <c r="Q3907" i="14"/>
  <c r="C3907" i="14"/>
  <c r="Z3906" i="14"/>
  <c r="W3906" i="14"/>
  <c r="Y3906" i="14" s="1"/>
  <c r="Q3906" i="14"/>
  <c r="C3906" i="14"/>
  <c r="Z3905" i="14"/>
  <c r="W3905" i="14"/>
  <c r="Q3905" i="14"/>
  <c r="C3905" i="14"/>
  <c r="Z3904" i="14"/>
  <c r="W3904" i="14"/>
  <c r="Y3904" i="14" s="1"/>
  <c r="Q3904" i="14"/>
  <c r="C3904" i="14"/>
  <c r="Z3903" i="14"/>
  <c r="W3903" i="14"/>
  <c r="Y3903" i="14" s="1"/>
  <c r="Q3903" i="14"/>
  <c r="C3903" i="14"/>
  <c r="Z3902" i="14"/>
  <c r="W3902" i="14"/>
  <c r="X3902" i="14" s="1"/>
  <c r="Q3902" i="14"/>
  <c r="C3902" i="14"/>
  <c r="Z3901" i="14"/>
  <c r="W3901" i="14"/>
  <c r="Y3901" i="14" s="1"/>
  <c r="Q3901" i="14"/>
  <c r="C3901" i="14"/>
  <c r="Z3900" i="14"/>
  <c r="W3900" i="14"/>
  <c r="Q3900" i="14"/>
  <c r="C3900" i="14"/>
  <c r="Z3899" i="14"/>
  <c r="W3899" i="14"/>
  <c r="Y3899" i="14" s="1"/>
  <c r="Q3899" i="14"/>
  <c r="C3899" i="14"/>
  <c r="Z3898" i="14"/>
  <c r="W3898" i="14"/>
  <c r="Q3898" i="14"/>
  <c r="C3898" i="14"/>
  <c r="Z3897" i="14"/>
  <c r="W3897" i="14"/>
  <c r="Y3897" i="14" s="1"/>
  <c r="Q3897" i="14"/>
  <c r="C3897" i="14"/>
  <c r="Z3896" i="14"/>
  <c r="W3896" i="14"/>
  <c r="Q3896" i="14"/>
  <c r="C3896" i="14"/>
  <c r="Z3895" i="14"/>
  <c r="W3895" i="14"/>
  <c r="Q3895" i="14"/>
  <c r="C3895" i="14"/>
  <c r="Z3894" i="14"/>
  <c r="W3894" i="14"/>
  <c r="X3894" i="14" s="1"/>
  <c r="Q3894" i="14"/>
  <c r="C3894" i="14"/>
  <c r="Z3893" i="14"/>
  <c r="W3893" i="14"/>
  <c r="Q3893" i="14"/>
  <c r="C3893" i="14"/>
  <c r="Z3892" i="14"/>
  <c r="W3892" i="14"/>
  <c r="Q3892" i="14"/>
  <c r="C3892" i="14"/>
  <c r="Z3891" i="14"/>
  <c r="W3891" i="14"/>
  <c r="Y3891" i="14" s="1"/>
  <c r="Q3891" i="14"/>
  <c r="C3891" i="14"/>
  <c r="Z3890" i="14"/>
  <c r="W3890" i="14"/>
  <c r="Y3890" i="14" s="1"/>
  <c r="Q3890" i="14"/>
  <c r="C3890" i="14"/>
  <c r="Z3889" i="14"/>
  <c r="W3889" i="14"/>
  <c r="Y3889" i="14" s="1"/>
  <c r="Q3889" i="14"/>
  <c r="C3889" i="14"/>
  <c r="Z3888" i="14"/>
  <c r="W3888" i="14"/>
  <c r="Y3888" i="14" s="1"/>
  <c r="Q3888" i="14"/>
  <c r="C3888" i="14"/>
  <c r="Z3887" i="14"/>
  <c r="W3887" i="14"/>
  <c r="Y3887" i="14" s="1"/>
  <c r="Q3887" i="14"/>
  <c r="C3887" i="14"/>
  <c r="Z3886" i="14"/>
  <c r="W3886" i="14"/>
  <c r="X3886" i="14" s="1"/>
  <c r="Q3886" i="14"/>
  <c r="C3886" i="14"/>
  <c r="Z3885" i="14"/>
  <c r="W3885" i="14"/>
  <c r="Y3885" i="14" s="1"/>
  <c r="Q3885" i="14"/>
  <c r="C3885" i="14"/>
  <c r="Z3884" i="14"/>
  <c r="W3884" i="14"/>
  <c r="Q3884" i="14"/>
  <c r="C3884" i="14"/>
  <c r="Z3883" i="14"/>
  <c r="W3883" i="14"/>
  <c r="Y3883" i="14" s="1"/>
  <c r="Q3883" i="14"/>
  <c r="C3883" i="14"/>
  <c r="Z3882" i="14"/>
  <c r="W3882" i="14"/>
  <c r="Q3882" i="14"/>
  <c r="C3882" i="14"/>
  <c r="Z3881" i="14"/>
  <c r="W3881" i="14"/>
  <c r="Q3881" i="14"/>
  <c r="Z3880" i="14"/>
  <c r="W3880" i="14"/>
  <c r="X3880" i="14" s="1"/>
  <c r="Q3880" i="14"/>
  <c r="C3880" i="14"/>
  <c r="Z3879" i="14"/>
  <c r="W3879" i="14"/>
  <c r="Q3879" i="14"/>
  <c r="C3879" i="14"/>
  <c r="Z3878" i="14"/>
  <c r="W3878" i="14"/>
  <c r="X3878" i="14" s="1"/>
  <c r="Q3878" i="14"/>
  <c r="C3878" i="14"/>
  <c r="Z3877" i="14"/>
  <c r="W3877" i="14"/>
  <c r="X3877" i="14" s="1"/>
  <c r="Q3877" i="14"/>
  <c r="C3877" i="14"/>
  <c r="Z3876" i="14"/>
  <c r="W3876" i="14"/>
  <c r="X3876" i="14" s="1"/>
  <c r="Q3876" i="14"/>
  <c r="C3876" i="14"/>
  <c r="Z3875" i="14"/>
  <c r="W3875" i="14"/>
  <c r="X3875" i="14" s="1"/>
  <c r="Q3875" i="14"/>
  <c r="C3875" i="14"/>
  <c r="Z3874" i="14"/>
  <c r="W3874" i="14"/>
  <c r="X3874" i="14" s="1"/>
  <c r="Q3874" i="14"/>
  <c r="C3874" i="14"/>
  <c r="Z3873" i="14"/>
  <c r="W3873" i="14"/>
  <c r="Q3873" i="14"/>
  <c r="C3873" i="14"/>
  <c r="Z3872" i="14"/>
  <c r="W3872" i="14"/>
  <c r="X3872" i="14" s="1"/>
  <c r="Q3872" i="14"/>
  <c r="C3872" i="14"/>
  <c r="Z3871" i="14"/>
  <c r="W3871" i="14"/>
  <c r="X3871" i="14" s="1"/>
  <c r="Q3871" i="14"/>
  <c r="C3871" i="14"/>
  <c r="Z3870" i="14"/>
  <c r="W3870" i="14"/>
  <c r="X3870" i="14" s="1"/>
  <c r="Q3870" i="14"/>
  <c r="C3870" i="14"/>
  <c r="Z3869" i="14"/>
  <c r="W3869" i="14"/>
  <c r="X3869" i="14" s="1"/>
  <c r="Q3869" i="14"/>
  <c r="C3869" i="14"/>
  <c r="Z3868" i="14"/>
  <c r="W3868" i="14"/>
  <c r="X3868" i="14" s="1"/>
  <c r="Q3868" i="14"/>
  <c r="C3868" i="14"/>
  <c r="Z3867" i="14"/>
  <c r="W3867" i="14"/>
  <c r="Q3867" i="14"/>
  <c r="C3867" i="14"/>
  <c r="Z3866" i="14"/>
  <c r="W3866" i="14"/>
  <c r="X3866" i="14" s="1"/>
  <c r="Q3866" i="14"/>
  <c r="C3866" i="14"/>
  <c r="Z3865" i="14"/>
  <c r="W3865" i="14"/>
  <c r="X3865" i="14" s="1"/>
  <c r="Q3865" i="14"/>
  <c r="C3865" i="14"/>
  <c r="Z3864" i="14"/>
  <c r="W3864" i="14"/>
  <c r="X3864" i="14" s="1"/>
  <c r="Q3864" i="14"/>
  <c r="C3864" i="14"/>
  <c r="Z3863" i="14"/>
  <c r="W3863" i="14"/>
  <c r="X3863" i="14" s="1"/>
  <c r="Q3863" i="14"/>
  <c r="C3863" i="14"/>
  <c r="Z3862" i="14"/>
  <c r="W3862" i="14"/>
  <c r="X3862" i="14" s="1"/>
  <c r="Q3862" i="14"/>
  <c r="C3862" i="14"/>
  <c r="Z3861" i="14"/>
  <c r="W3861" i="14"/>
  <c r="X3861" i="14" s="1"/>
  <c r="Q3861" i="14"/>
  <c r="C3861" i="14"/>
  <c r="Z3860" i="14"/>
  <c r="W3860" i="14"/>
  <c r="X3860" i="14" s="1"/>
  <c r="Q3860" i="14"/>
  <c r="C3860" i="14"/>
  <c r="Z3859" i="14"/>
  <c r="W3859" i="14"/>
  <c r="X3859" i="14" s="1"/>
  <c r="Q3859" i="14"/>
  <c r="C3859" i="14"/>
  <c r="Z3858" i="14"/>
  <c r="W3858" i="14"/>
  <c r="X3858" i="14" s="1"/>
  <c r="Q3858" i="14"/>
  <c r="C3858" i="14"/>
  <c r="Z3857" i="14"/>
  <c r="W3857" i="14"/>
  <c r="Q3857" i="14"/>
  <c r="C3857" i="14"/>
  <c r="Z3856" i="14"/>
  <c r="W3856" i="14"/>
  <c r="X3856" i="14" s="1"/>
  <c r="Q3856" i="14"/>
  <c r="C3856" i="14"/>
  <c r="Z3855" i="14"/>
  <c r="W3855" i="14"/>
  <c r="Q3855" i="14"/>
  <c r="C3855" i="14"/>
  <c r="Z3854" i="14"/>
  <c r="W3854" i="14"/>
  <c r="X3854" i="14" s="1"/>
  <c r="Q3854" i="14"/>
  <c r="C3854" i="14"/>
  <c r="Z3853" i="14"/>
  <c r="W3853" i="14"/>
  <c r="X3853" i="14" s="1"/>
  <c r="Q3853" i="14"/>
  <c r="C3853" i="14"/>
  <c r="Z3852" i="14"/>
  <c r="W3852" i="14"/>
  <c r="X3852" i="14" s="1"/>
  <c r="Q3852" i="14"/>
  <c r="C3852" i="14"/>
  <c r="Z3851" i="14"/>
  <c r="W3851" i="14"/>
  <c r="Q3851" i="14"/>
  <c r="C3851" i="14"/>
  <c r="Z3850" i="14"/>
  <c r="W3850" i="14"/>
  <c r="X3850" i="14" s="1"/>
  <c r="Q3850" i="14"/>
  <c r="C3850" i="14"/>
  <c r="Z3849" i="14"/>
  <c r="W3849" i="14"/>
  <c r="Y3849" i="14" s="1"/>
  <c r="Q3849" i="14"/>
  <c r="C3849" i="14"/>
  <c r="Z3848" i="14"/>
  <c r="W3848" i="14"/>
  <c r="X3848" i="14" s="1"/>
  <c r="Q3848" i="14"/>
  <c r="C3848" i="14"/>
  <c r="Z3847" i="14"/>
  <c r="W3847" i="14"/>
  <c r="Y3847" i="14" s="1"/>
  <c r="Q3847" i="14"/>
  <c r="C3847" i="14"/>
  <c r="Z3846" i="14"/>
  <c r="W3846" i="14"/>
  <c r="X3846" i="14" s="1"/>
  <c r="Q3846" i="14"/>
  <c r="C3846" i="14"/>
  <c r="Z3845" i="14"/>
  <c r="W3845" i="14"/>
  <c r="X3845" i="14" s="1"/>
  <c r="Q3845" i="14"/>
  <c r="C3845" i="14"/>
  <c r="Z3844" i="14"/>
  <c r="W3844" i="14"/>
  <c r="Y3844" i="14" s="1"/>
  <c r="Q3844" i="14"/>
  <c r="C3844" i="14"/>
  <c r="Z3843" i="14"/>
  <c r="W3843" i="14"/>
  <c r="Q3843" i="14"/>
  <c r="C3843" i="14"/>
  <c r="Z3842" i="14"/>
  <c r="W3842" i="14"/>
  <c r="Q3842" i="14"/>
  <c r="C3842" i="14"/>
  <c r="Z3841" i="14"/>
  <c r="W3841" i="14"/>
  <c r="Q3841" i="14"/>
  <c r="C3841" i="14"/>
  <c r="Z3840" i="14"/>
  <c r="W3840" i="14"/>
  <c r="Q3840" i="14"/>
  <c r="C3840" i="14"/>
  <c r="Z3839" i="14"/>
  <c r="W3839" i="14"/>
  <c r="X3839" i="14" s="1"/>
  <c r="Q3839" i="14"/>
  <c r="C3839" i="14"/>
  <c r="Z3838" i="14"/>
  <c r="W3838" i="14"/>
  <c r="Q3838" i="14"/>
  <c r="C3838" i="14"/>
  <c r="Z3837" i="14"/>
  <c r="W3837" i="14"/>
  <c r="Y3837" i="14" s="1"/>
  <c r="Q3837" i="14"/>
  <c r="C3837" i="14"/>
  <c r="Z3836" i="14"/>
  <c r="W3836" i="14"/>
  <c r="Y3836" i="14" s="1"/>
  <c r="Q3836" i="14"/>
  <c r="C3836" i="14"/>
  <c r="Z3835" i="14"/>
  <c r="W3835" i="14"/>
  <c r="Q3835" i="14"/>
  <c r="C3835" i="14"/>
  <c r="Z3834" i="14"/>
  <c r="W3834" i="14"/>
  <c r="Y3834" i="14" s="1"/>
  <c r="Q3834" i="14"/>
  <c r="C3834" i="14"/>
  <c r="Z3833" i="14"/>
  <c r="W3833" i="14"/>
  <c r="Q3833" i="14"/>
  <c r="C3833" i="14"/>
  <c r="Z3832" i="14"/>
  <c r="W3832" i="14"/>
  <c r="Y3832" i="14" s="1"/>
  <c r="Q3832" i="14"/>
  <c r="C3832" i="14"/>
  <c r="Z3831" i="14"/>
  <c r="W3831" i="14"/>
  <c r="X3831" i="14" s="1"/>
  <c r="Q3831" i="14"/>
  <c r="C3831" i="14"/>
  <c r="Z3830" i="14"/>
  <c r="W3830" i="14"/>
  <c r="Q3830" i="14"/>
  <c r="C3830" i="14"/>
  <c r="Z3829" i="14"/>
  <c r="W3829" i="14"/>
  <c r="Y3829" i="14" s="1"/>
  <c r="Q3829" i="14"/>
  <c r="C3829" i="14"/>
  <c r="Z3828" i="14"/>
  <c r="W3828" i="14"/>
  <c r="Y3828" i="14" s="1"/>
  <c r="Q3828" i="14"/>
  <c r="C3828" i="14"/>
  <c r="Z3827" i="14"/>
  <c r="W3827" i="14"/>
  <c r="Y3827" i="14" s="1"/>
  <c r="Q3827" i="14"/>
  <c r="C3827" i="14"/>
  <c r="Z3826" i="14"/>
  <c r="W3826" i="14"/>
  <c r="Y3826" i="14" s="1"/>
  <c r="Q3826" i="14"/>
  <c r="C3826" i="14"/>
  <c r="Z3825" i="14"/>
  <c r="W3825" i="14"/>
  <c r="Q3825" i="14"/>
  <c r="C3825" i="14"/>
  <c r="Z3824" i="14"/>
  <c r="W3824" i="14"/>
  <c r="Y3824" i="14" s="1"/>
  <c r="Q3824" i="14"/>
  <c r="C3824" i="14"/>
  <c r="Z3823" i="14"/>
  <c r="W3823" i="14"/>
  <c r="Q3823" i="14"/>
  <c r="C3823" i="14"/>
  <c r="Z3822" i="14"/>
  <c r="W3822" i="14"/>
  <c r="Q3822" i="14"/>
  <c r="C3822" i="14"/>
  <c r="Z3821" i="14"/>
  <c r="W3821" i="14"/>
  <c r="Y3821" i="14" s="1"/>
  <c r="Q3821" i="14"/>
  <c r="C3821" i="14"/>
  <c r="Z3820" i="14"/>
  <c r="W3820" i="14"/>
  <c r="Y3820" i="14" s="1"/>
  <c r="Q3820" i="14"/>
  <c r="C3820" i="14"/>
  <c r="Z3819" i="14"/>
  <c r="W3819" i="14"/>
  <c r="Y3819" i="14" s="1"/>
  <c r="Q3819" i="14"/>
  <c r="C3819" i="14"/>
  <c r="Z3818" i="14"/>
  <c r="W3818" i="14"/>
  <c r="Q3818" i="14"/>
  <c r="C3818" i="14"/>
  <c r="Z3817" i="14"/>
  <c r="W3817" i="14"/>
  <c r="Q3817" i="14"/>
  <c r="C3817" i="14"/>
  <c r="Z3811" i="14"/>
  <c r="W3811" i="14"/>
  <c r="Y3811" i="14" s="1"/>
  <c r="Q3811" i="14"/>
  <c r="C3811" i="14"/>
  <c r="Z3807" i="14"/>
  <c r="W3807" i="14"/>
  <c r="X3807" i="14" s="1"/>
  <c r="Q3807" i="14"/>
  <c r="C3807" i="14"/>
  <c r="Z3796" i="14"/>
  <c r="W3796" i="14"/>
  <c r="Q3796" i="14"/>
  <c r="C3796" i="14"/>
  <c r="Z3795" i="14"/>
  <c r="W3795" i="14"/>
  <c r="X3795" i="14" s="1"/>
  <c r="Q3795" i="14"/>
  <c r="C3795" i="14"/>
  <c r="Z3790" i="14"/>
  <c r="W3790" i="14"/>
  <c r="Y3790" i="14" s="1"/>
  <c r="Q3790" i="14"/>
  <c r="C3790" i="14"/>
  <c r="Z3816" i="14"/>
  <c r="W3816" i="14"/>
  <c r="Y3816" i="14" s="1"/>
  <c r="Q3816" i="14"/>
  <c r="C3816" i="14"/>
  <c r="Z3805" i="14"/>
  <c r="W3805" i="14"/>
  <c r="Q3805" i="14"/>
  <c r="C3805" i="14"/>
  <c r="Z3804" i="14"/>
  <c r="W3804" i="14"/>
  <c r="Q3804" i="14"/>
  <c r="C3804" i="14"/>
  <c r="Z3794" i="14"/>
  <c r="W3794" i="14"/>
  <c r="Q3794" i="14"/>
  <c r="C3794" i="14"/>
  <c r="Z3789" i="14"/>
  <c r="W3789" i="14"/>
  <c r="X3789" i="14" s="1"/>
  <c r="Q3789" i="14"/>
  <c r="C3789" i="14"/>
  <c r="Z3788" i="14"/>
  <c r="W3788" i="14"/>
  <c r="Q3788" i="14"/>
  <c r="C3788" i="14"/>
  <c r="Z3815" i="14"/>
  <c r="W3815" i="14"/>
  <c r="X3815" i="14" s="1"/>
  <c r="Q3815" i="14"/>
  <c r="C3815" i="14"/>
  <c r="Z3814" i="14"/>
  <c r="W3814" i="14"/>
  <c r="Y3814" i="14" s="1"/>
  <c r="Q3814" i="14"/>
  <c r="C3814" i="14"/>
  <c r="Z3813" i="14"/>
  <c r="W3813" i="14"/>
  <c r="Q3813" i="14"/>
  <c r="C3813" i="14"/>
  <c r="Z3812" i="14"/>
  <c r="W3812" i="14"/>
  <c r="Y3812" i="14" s="1"/>
  <c r="Q3812" i="14"/>
  <c r="C3812" i="14"/>
  <c r="Z3810" i="14"/>
  <c r="W3810" i="14"/>
  <c r="Q3810" i="14"/>
  <c r="C3810" i="14"/>
  <c r="Z3809" i="14"/>
  <c r="W3809" i="14"/>
  <c r="Y3809" i="14" s="1"/>
  <c r="Q3809" i="14"/>
  <c r="C3809" i="14"/>
  <c r="Z3800" i="14"/>
  <c r="W3800" i="14"/>
  <c r="X3800" i="14" s="1"/>
  <c r="Q3800" i="14"/>
  <c r="C3800" i="14"/>
  <c r="Z3799" i="14"/>
  <c r="W3799" i="14"/>
  <c r="Q3799" i="14"/>
  <c r="C3799" i="14"/>
  <c r="Z3798" i="14"/>
  <c r="W3798" i="14"/>
  <c r="Y3798" i="14" s="1"/>
  <c r="Q3798" i="14"/>
  <c r="C3798" i="14"/>
  <c r="Z3797" i="14"/>
  <c r="W3797" i="14"/>
  <c r="Y3797" i="14" s="1"/>
  <c r="Q3797" i="14"/>
  <c r="C3797" i="14"/>
  <c r="Z3793" i="14"/>
  <c r="W3793" i="14"/>
  <c r="Y3793" i="14" s="1"/>
  <c r="Q3793" i="14"/>
  <c r="C3793" i="14"/>
  <c r="Z3791" i="14"/>
  <c r="W3791" i="14"/>
  <c r="Y3791" i="14" s="1"/>
  <c r="Q3791" i="14"/>
  <c r="C3791" i="14"/>
  <c r="Z3802" i="14"/>
  <c r="W3802" i="14"/>
  <c r="X3802" i="14" s="1"/>
  <c r="Q3802" i="14"/>
  <c r="C3802" i="14"/>
  <c r="Z3801" i="14"/>
  <c r="W3801" i="14"/>
  <c r="Y3801" i="14" s="1"/>
  <c r="Q3801" i="14"/>
  <c r="C3801" i="14"/>
  <c r="Z3792" i="14"/>
  <c r="W3792" i="14"/>
  <c r="X3792" i="14" s="1"/>
  <c r="Q3792" i="14"/>
  <c r="C3792" i="14"/>
  <c r="Z3806" i="14"/>
  <c r="W3806" i="14"/>
  <c r="Y3806" i="14" s="1"/>
  <c r="Q3806" i="14"/>
  <c r="C3806" i="14"/>
  <c r="Z3803" i="14"/>
  <c r="W3803" i="14"/>
  <c r="Y3803" i="14" s="1"/>
  <c r="Q3803" i="14"/>
  <c r="C3803" i="14"/>
  <c r="Z3808" i="14"/>
  <c r="W3808" i="14"/>
  <c r="Y3808" i="14" s="1"/>
  <c r="Q3808" i="14"/>
  <c r="C3808" i="14"/>
  <c r="Z3787" i="14"/>
  <c r="W3787" i="14"/>
  <c r="Y3787" i="14" s="1"/>
  <c r="Q3787" i="14"/>
  <c r="C3787" i="14"/>
  <c r="Z3786" i="14"/>
  <c r="W3786" i="14"/>
  <c r="Y3786" i="14" s="1"/>
  <c r="Q3786" i="14"/>
  <c r="C3786" i="14"/>
  <c r="Z3783" i="14"/>
  <c r="W3783" i="14"/>
  <c r="X3783" i="14" s="1"/>
  <c r="Q3783" i="14"/>
  <c r="C3783" i="14"/>
  <c r="Z3785" i="14"/>
  <c r="W3785" i="14"/>
  <c r="Y3785" i="14" s="1"/>
  <c r="Q3785" i="14"/>
  <c r="C3785" i="14"/>
  <c r="Z3784" i="14"/>
  <c r="W3784" i="14"/>
  <c r="Q3784" i="14"/>
  <c r="C3784" i="14"/>
  <c r="Z3782" i="14"/>
  <c r="W3782" i="14"/>
  <c r="Y3782" i="14" s="1"/>
  <c r="Q3782" i="14"/>
  <c r="C3782" i="14"/>
  <c r="Z3768" i="14"/>
  <c r="W3768" i="14"/>
  <c r="Y3768" i="14" s="1"/>
  <c r="Q3768" i="14"/>
  <c r="C3768" i="14"/>
  <c r="Z3777" i="14"/>
  <c r="W3777" i="14"/>
  <c r="Y3777" i="14" s="1"/>
  <c r="Q3777" i="14"/>
  <c r="C3777" i="14"/>
  <c r="Z3776" i="14"/>
  <c r="W3776" i="14"/>
  <c r="Y3776" i="14" s="1"/>
  <c r="Q3776" i="14"/>
  <c r="C3776" i="14"/>
  <c r="Z3775" i="14"/>
  <c r="W3775" i="14"/>
  <c r="Y3775" i="14" s="1"/>
  <c r="Q3775" i="14"/>
  <c r="C3775" i="14"/>
  <c r="Z3772" i="14"/>
  <c r="W3772" i="14"/>
  <c r="Y3772" i="14" s="1"/>
  <c r="Q3772" i="14"/>
  <c r="C3772" i="14"/>
  <c r="Z3767" i="14"/>
  <c r="W3767" i="14"/>
  <c r="Y3767" i="14" s="1"/>
  <c r="Q3767" i="14"/>
  <c r="C3767" i="14"/>
  <c r="Z3765" i="14"/>
  <c r="W3765" i="14"/>
  <c r="X3765" i="14" s="1"/>
  <c r="Q3765" i="14"/>
  <c r="C3765" i="14"/>
  <c r="Z3760" i="14"/>
  <c r="W3760" i="14"/>
  <c r="Y3760" i="14" s="1"/>
  <c r="Q3760" i="14"/>
  <c r="C3760" i="14"/>
  <c r="Z3781" i="14"/>
  <c r="W3781" i="14"/>
  <c r="Y3781" i="14" s="1"/>
  <c r="Q3781" i="14"/>
  <c r="C3781" i="14"/>
  <c r="Z3774" i="14"/>
  <c r="W3774" i="14"/>
  <c r="Q3774" i="14"/>
  <c r="C3774" i="14"/>
  <c r="Z3771" i="14"/>
  <c r="W3771" i="14"/>
  <c r="Q3771" i="14"/>
  <c r="C3771" i="14"/>
  <c r="Z3773" i="14"/>
  <c r="W3773" i="14"/>
  <c r="Y3773" i="14" s="1"/>
  <c r="Q3773" i="14"/>
  <c r="C3773" i="14"/>
  <c r="Z3770" i="14"/>
  <c r="W3770" i="14"/>
  <c r="X3770" i="14" s="1"/>
  <c r="Q3770" i="14"/>
  <c r="C3770" i="14"/>
  <c r="Z3759" i="14"/>
  <c r="W3759" i="14"/>
  <c r="Y3759" i="14" s="1"/>
  <c r="Q3759" i="14"/>
  <c r="C3759" i="14"/>
  <c r="Z3758" i="14"/>
  <c r="W3758" i="14"/>
  <c r="Y3758" i="14" s="1"/>
  <c r="Q3758" i="14"/>
  <c r="C3758" i="14"/>
  <c r="Z3766" i="14"/>
  <c r="W3766" i="14"/>
  <c r="Y3766" i="14" s="1"/>
  <c r="Q3766" i="14"/>
  <c r="C3766" i="14"/>
  <c r="Z3764" i="14"/>
  <c r="W3764" i="14"/>
  <c r="Y3764" i="14" s="1"/>
  <c r="Q3764" i="14"/>
  <c r="C3764" i="14"/>
  <c r="Z3763" i="14"/>
  <c r="W3763" i="14"/>
  <c r="Q3763" i="14"/>
  <c r="C3763" i="14"/>
  <c r="Z3780" i="14"/>
  <c r="W3780" i="14"/>
  <c r="X3780" i="14" s="1"/>
  <c r="Q3780" i="14"/>
  <c r="C3780" i="14"/>
  <c r="Z3779" i="14"/>
  <c r="W3779" i="14"/>
  <c r="Y3779" i="14" s="1"/>
  <c r="Q3779" i="14"/>
  <c r="C3779" i="14"/>
  <c r="Z3778" i="14"/>
  <c r="W3778" i="14"/>
  <c r="X3778" i="14" s="1"/>
  <c r="Q3778" i="14"/>
  <c r="C3778" i="14"/>
  <c r="Z3761" i="14"/>
  <c r="W3761" i="14"/>
  <c r="Y3761" i="14" s="1"/>
  <c r="Q3761" i="14"/>
  <c r="C3761" i="14"/>
  <c r="Z3769" i="14"/>
  <c r="W3769" i="14"/>
  <c r="Y3769" i="14" s="1"/>
  <c r="Q3769" i="14"/>
  <c r="C3769" i="14"/>
  <c r="Z3762" i="14"/>
  <c r="W3762" i="14"/>
  <c r="Y3762" i="14" s="1"/>
  <c r="Q3762" i="14"/>
  <c r="C3762" i="14"/>
  <c r="Z3757" i="14"/>
  <c r="W3757" i="14"/>
  <c r="Q3757" i="14"/>
  <c r="C3757" i="14"/>
  <c r="Z3756" i="14"/>
  <c r="W3756" i="14"/>
  <c r="Y3756" i="14" s="1"/>
  <c r="Q3756" i="14"/>
  <c r="C3756" i="14"/>
  <c r="Z3755" i="14"/>
  <c r="W3755" i="14"/>
  <c r="Q3755" i="14"/>
  <c r="C3755" i="14"/>
  <c r="Z3754" i="14"/>
  <c r="W3754" i="14"/>
  <c r="Y3754" i="14" s="1"/>
  <c r="Q3754" i="14"/>
  <c r="C3754" i="14"/>
  <c r="Z3753" i="14"/>
  <c r="W3753" i="14"/>
  <c r="Y3753" i="14" s="1"/>
  <c r="Q3753" i="14"/>
  <c r="C3753" i="14"/>
  <c r="Z3752" i="14"/>
  <c r="W3752" i="14"/>
  <c r="Y3752" i="14" s="1"/>
  <c r="Q3752" i="14"/>
  <c r="C3752" i="14"/>
  <c r="Z3747" i="14"/>
  <c r="W3747" i="14"/>
  <c r="Y3747" i="14" s="1"/>
  <c r="Q3747" i="14"/>
  <c r="C3747" i="14"/>
  <c r="Z3734" i="14"/>
  <c r="W3734" i="14"/>
  <c r="Y3734" i="14" s="1"/>
  <c r="Q3734" i="14"/>
  <c r="C3734" i="14"/>
  <c r="Z3722" i="14"/>
  <c r="W3722" i="14"/>
  <c r="Q3722" i="14"/>
  <c r="C3722" i="14"/>
  <c r="Z3715" i="14"/>
  <c r="W3715" i="14"/>
  <c r="Y3715" i="14" s="1"/>
  <c r="Q3715" i="14"/>
  <c r="C3715" i="14"/>
  <c r="Z3750" i="14"/>
  <c r="W3750" i="14"/>
  <c r="X3750" i="14" s="1"/>
  <c r="Q3750" i="14"/>
  <c r="C3750" i="14"/>
  <c r="Z3746" i="14"/>
  <c r="W3746" i="14"/>
  <c r="Y3746" i="14" s="1"/>
  <c r="Q3746" i="14"/>
  <c r="C3746" i="14"/>
  <c r="Z3714" i="14"/>
  <c r="W3714" i="14"/>
  <c r="Y3714" i="14" s="1"/>
  <c r="Q3714" i="14"/>
  <c r="C3714" i="14"/>
  <c r="Z3751" i="14"/>
  <c r="W3751" i="14"/>
  <c r="Y3751" i="14" s="1"/>
  <c r="Q3751" i="14"/>
  <c r="C3751" i="14"/>
  <c r="Z3745" i="14"/>
  <c r="W3745" i="14"/>
  <c r="Y3745" i="14" s="1"/>
  <c r="Q3745" i="14"/>
  <c r="C3745" i="14"/>
  <c r="Z3744" i="14"/>
  <c r="W3744" i="14"/>
  <c r="Y3744" i="14" s="1"/>
  <c r="Q3744" i="14"/>
  <c r="C3744" i="14"/>
  <c r="Z3740" i="14"/>
  <c r="W3740" i="14"/>
  <c r="Q3740" i="14"/>
  <c r="C3740" i="14"/>
  <c r="Z3737" i="14"/>
  <c r="W3737" i="14"/>
  <c r="Y3737" i="14" s="1"/>
  <c r="Q3737" i="14"/>
  <c r="C3737" i="14"/>
  <c r="Z3735" i="14"/>
  <c r="W3735" i="14"/>
  <c r="Y3735" i="14" s="1"/>
  <c r="Q3735" i="14"/>
  <c r="C3735" i="14"/>
  <c r="Z3733" i="14"/>
  <c r="W3733" i="14"/>
  <c r="Q3733" i="14"/>
  <c r="C3733" i="14"/>
  <c r="Z3732" i="14"/>
  <c r="W3732" i="14"/>
  <c r="Y3732" i="14" s="1"/>
  <c r="Q3732" i="14"/>
  <c r="C3732" i="14"/>
  <c r="Z3726" i="14"/>
  <c r="W3726" i="14"/>
  <c r="Q3726" i="14"/>
  <c r="C3726" i="14"/>
  <c r="Z3721" i="14"/>
  <c r="W3721" i="14"/>
  <c r="Q3721" i="14"/>
  <c r="C3721" i="14"/>
  <c r="Z3713" i="14"/>
  <c r="W3713" i="14"/>
  <c r="Y3713" i="14" s="1"/>
  <c r="Q3713" i="14"/>
  <c r="C3713" i="14"/>
  <c r="Z3743" i="14"/>
  <c r="W3743" i="14"/>
  <c r="Y3743" i="14" s="1"/>
  <c r="Q3743" i="14"/>
  <c r="C3743" i="14"/>
  <c r="Z3739" i="14"/>
  <c r="W3739" i="14"/>
  <c r="X3739" i="14" s="1"/>
  <c r="Q3739" i="14"/>
  <c r="C3739" i="14"/>
  <c r="Z3736" i="14"/>
  <c r="W3736" i="14"/>
  <c r="Y3736" i="14" s="1"/>
  <c r="Q3736" i="14"/>
  <c r="C3736" i="14"/>
  <c r="Z3725" i="14"/>
  <c r="W3725" i="14"/>
  <c r="Y3725" i="14" s="1"/>
  <c r="Q3725" i="14"/>
  <c r="C3725" i="14"/>
  <c r="Z3748" i="14"/>
  <c r="W3748" i="14"/>
  <c r="Y3748" i="14" s="1"/>
  <c r="Q3748" i="14"/>
  <c r="C3748" i="14"/>
  <c r="Z3720" i="14"/>
  <c r="W3720" i="14"/>
  <c r="Y3720" i="14" s="1"/>
  <c r="Q3720" i="14"/>
  <c r="C3720" i="14"/>
  <c r="Z3749" i="14"/>
  <c r="W3749" i="14"/>
  <c r="Y3749" i="14" s="1"/>
  <c r="Q3749" i="14"/>
  <c r="C3749" i="14"/>
  <c r="Z3742" i="14"/>
  <c r="W3742" i="14"/>
  <c r="Y3742" i="14" s="1"/>
  <c r="Q3742" i="14"/>
  <c r="C3742" i="14"/>
  <c r="Z3731" i="14"/>
  <c r="W3731" i="14"/>
  <c r="Y3731" i="14" s="1"/>
  <c r="Q3731" i="14"/>
  <c r="C3731" i="14"/>
  <c r="Z3730" i="14"/>
  <c r="W3730" i="14"/>
  <c r="Y3730" i="14" s="1"/>
  <c r="Q3730" i="14"/>
  <c r="C3730" i="14"/>
  <c r="Z3729" i="14"/>
  <c r="W3729" i="14"/>
  <c r="Q3729" i="14"/>
  <c r="C3729" i="14"/>
  <c r="Z3727" i="14"/>
  <c r="W3727" i="14"/>
  <c r="Q3727" i="14"/>
  <c r="C3727" i="14"/>
  <c r="Z3724" i="14"/>
  <c r="W3724" i="14"/>
  <c r="Y3724" i="14" s="1"/>
  <c r="Q3724" i="14"/>
  <c r="C3724" i="14"/>
  <c r="Z3719" i="14"/>
  <c r="W3719" i="14"/>
  <c r="Y3719" i="14" s="1"/>
  <c r="Q3719" i="14"/>
  <c r="C3719" i="14"/>
  <c r="Z3718" i="14"/>
  <c r="W3718" i="14"/>
  <c r="Q3718" i="14"/>
  <c r="C3718" i="14"/>
  <c r="Z3741" i="14"/>
  <c r="W3741" i="14"/>
  <c r="Y3741" i="14" s="1"/>
  <c r="Q3741" i="14"/>
  <c r="C3741" i="14"/>
  <c r="Z3723" i="14"/>
  <c r="W3723" i="14"/>
  <c r="Y3723" i="14" s="1"/>
  <c r="Q3723" i="14"/>
  <c r="C3723" i="14"/>
  <c r="Z3712" i="14"/>
  <c r="W3712" i="14"/>
  <c r="Q3712" i="14"/>
  <c r="C3712" i="14"/>
  <c r="Z3738" i="14"/>
  <c r="W3738" i="14"/>
  <c r="Y3738" i="14" s="1"/>
  <c r="Q3738" i="14"/>
  <c r="C3738" i="14"/>
  <c r="Z3728" i="14"/>
  <c r="W3728" i="14"/>
  <c r="Y3728" i="14" s="1"/>
  <c r="Q3728" i="14"/>
  <c r="C3728" i="14"/>
  <c r="Z3717" i="14"/>
  <c r="W3717" i="14"/>
  <c r="Y3717" i="14" s="1"/>
  <c r="Q3717" i="14"/>
  <c r="C3717" i="14"/>
  <c r="Z3716" i="14"/>
  <c r="W3716" i="14"/>
  <c r="Y3716" i="14" s="1"/>
  <c r="Q3716" i="14"/>
  <c r="C3716" i="14"/>
  <c r="Z3707" i="14"/>
  <c r="W3707" i="14"/>
  <c r="Y3707" i="14" s="1"/>
  <c r="Q3707" i="14"/>
  <c r="C3707" i="14"/>
  <c r="Z3680" i="14"/>
  <c r="W3680" i="14"/>
  <c r="Y3680" i="14" s="1"/>
  <c r="Q3680" i="14"/>
  <c r="C3680" i="14"/>
  <c r="Z3679" i="14"/>
  <c r="W3679" i="14"/>
  <c r="Y3679" i="14" s="1"/>
  <c r="Q3679" i="14"/>
  <c r="C3679" i="14"/>
  <c r="Z3678" i="14"/>
  <c r="W3678" i="14"/>
  <c r="Y3678" i="14" s="1"/>
  <c r="Q3678" i="14"/>
  <c r="C3678" i="14"/>
  <c r="Z3677" i="14"/>
  <c r="W3677" i="14"/>
  <c r="Q3677" i="14"/>
  <c r="C3677" i="14"/>
  <c r="Z3706" i="14"/>
  <c r="W3706" i="14"/>
  <c r="Q3706" i="14"/>
  <c r="C3706" i="14"/>
  <c r="Z3705" i="14"/>
  <c r="W3705" i="14"/>
  <c r="Y3705" i="14" s="1"/>
  <c r="Q3705" i="14"/>
  <c r="C3705" i="14"/>
  <c r="Z3687" i="14"/>
  <c r="W3687" i="14"/>
  <c r="Q3687" i="14"/>
  <c r="C3687" i="14"/>
  <c r="Z3684" i="14"/>
  <c r="W3684" i="14"/>
  <c r="Q3684" i="14"/>
  <c r="C3684" i="14"/>
  <c r="Z3682" i="14"/>
  <c r="W3682" i="14"/>
  <c r="Y3682" i="14" s="1"/>
  <c r="Q3682" i="14"/>
  <c r="C3682" i="14"/>
  <c r="Z3701" i="14"/>
  <c r="W3701" i="14"/>
  <c r="Y3701" i="14" s="1"/>
  <c r="Q3701" i="14"/>
  <c r="C3701" i="14"/>
  <c r="Z3711" i="14"/>
  <c r="W3711" i="14"/>
  <c r="Y3711" i="14" s="1"/>
  <c r="Q3711" i="14"/>
  <c r="C3711" i="14"/>
  <c r="Z3710" i="14"/>
  <c r="W3710" i="14"/>
  <c r="Y3710" i="14" s="1"/>
  <c r="Q3710" i="14"/>
  <c r="C3710" i="14"/>
  <c r="Z3700" i="14"/>
  <c r="W3700" i="14"/>
  <c r="Y3700" i="14" s="1"/>
  <c r="Q3700" i="14"/>
  <c r="C3700" i="14"/>
  <c r="Z3694" i="14"/>
  <c r="W3694" i="14"/>
  <c r="Y3694" i="14" s="1"/>
  <c r="Q3694" i="14"/>
  <c r="C3694" i="14"/>
  <c r="Z3686" i="14"/>
  <c r="W3686" i="14"/>
  <c r="Y3686" i="14" s="1"/>
  <c r="Q3686" i="14"/>
  <c r="C3686" i="14"/>
  <c r="Z3683" i="14"/>
  <c r="W3683" i="14"/>
  <c r="Y3683" i="14" s="1"/>
  <c r="Q3683" i="14"/>
  <c r="C3683" i="14"/>
  <c r="Z3676" i="14"/>
  <c r="W3676" i="14"/>
  <c r="Q3676" i="14"/>
  <c r="C3676" i="14"/>
  <c r="Z3693" i="14"/>
  <c r="W3693" i="14"/>
  <c r="Y3693" i="14" s="1"/>
  <c r="Q3693" i="14"/>
  <c r="C3693" i="14"/>
  <c r="Z3692" i="14"/>
  <c r="W3692" i="14"/>
  <c r="Y3692" i="14" s="1"/>
  <c r="Q3692" i="14"/>
  <c r="C3692" i="14"/>
  <c r="Z3697" i="14"/>
  <c r="W3697" i="14"/>
  <c r="Y3697" i="14" s="1"/>
  <c r="Q3697" i="14"/>
  <c r="C3697" i="14"/>
  <c r="Z3696" i="14"/>
  <c r="W3696" i="14"/>
  <c r="Q3696" i="14"/>
  <c r="C3696" i="14"/>
  <c r="Z3691" i="14"/>
  <c r="W3691" i="14"/>
  <c r="Y3691" i="14" s="1"/>
  <c r="Q3691" i="14"/>
  <c r="C3691" i="14"/>
  <c r="Z3685" i="14"/>
  <c r="W3685" i="14"/>
  <c r="X3685" i="14" s="1"/>
  <c r="Q3685" i="14"/>
  <c r="C3685" i="14"/>
  <c r="Z3704" i="14"/>
  <c r="W3704" i="14"/>
  <c r="Q3704" i="14"/>
  <c r="C3704" i="14"/>
  <c r="Z3690" i="14"/>
  <c r="W3690" i="14"/>
  <c r="Y3690" i="14" s="1"/>
  <c r="Q3690" i="14"/>
  <c r="C3690" i="14"/>
  <c r="Z3689" i="14"/>
  <c r="W3689" i="14"/>
  <c r="Y3689" i="14" s="1"/>
  <c r="Q3689" i="14"/>
  <c r="C3689" i="14"/>
  <c r="Z3681" i="14"/>
  <c r="W3681" i="14"/>
  <c r="Q3681" i="14"/>
  <c r="C3681" i="14"/>
  <c r="Z3709" i="14"/>
  <c r="W3709" i="14"/>
  <c r="Y3709" i="14" s="1"/>
  <c r="Q3709" i="14"/>
  <c r="C3709" i="14"/>
  <c r="Z3708" i="14"/>
  <c r="W3708" i="14"/>
  <c r="Y3708" i="14" s="1"/>
  <c r="Q3708" i="14"/>
  <c r="C3708" i="14"/>
  <c r="Z3703" i="14"/>
  <c r="W3703" i="14"/>
  <c r="Y3703" i="14" s="1"/>
  <c r="Q3703" i="14"/>
  <c r="C3703" i="14"/>
  <c r="Z3688" i="14"/>
  <c r="W3688" i="14"/>
  <c r="Y3688" i="14" s="1"/>
  <c r="Q3688" i="14"/>
  <c r="C3688" i="14"/>
  <c r="Z3675" i="14"/>
  <c r="W3675" i="14"/>
  <c r="Y3675" i="14" s="1"/>
  <c r="Q3675" i="14"/>
  <c r="C3675" i="14"/>
  <c r="Z3699" i="14"/>
  <c r="W3699" i="14"/>
  <c r="Y3699" i="14" s="1"/>
  <c r="Q3699" i="14"/>
  <c r="C3699" i="14"/>
  <c r="Z3695" i="14"/>
  <c r="W3695" i="14"/>
  <c r="Y3695" i="14" s="1"/>
  <c r="Q3695" i="14"/>
  <c r="C3695" i="14"/>
  <c r="Z3702" i="14"/>
  <c r="W3702" i="14"/>
  <c r="Y3702" i="14" s="1"/>
  <c r="Q3702" i="14"/>
  <c r="C3702" i="14"/>
  <c r="Z3698" i="14"/>
  <c r="W3698" i="14"/>
  <c r="Y3698" i="14" s="1"/>
  <c r="Q3698" i="14"/>
  <c r="C3698" i="14"/>
  <c r="Z3671" i="14"/>
  <c r="W3671" i="14"/>
  <c r="Q3671" i="14"/>
  <c r="C3671" i="14"/>
  <c r="Z3651" i="14"/>
  <c r="W3651" i="14"/>
  <c r="Y3651" i="14" s="1"/>
  <c r="Q3651" i="14"/>
  <c r="C3651" i="14"/>
  <c r="Z3658" i="14"/>
  <c r="W3658" i="14"/>
  <c r="Y3658" i="14" s="1"/>
  <c r="Q3658" i="14"/>
  <c r="C3658" i="14"/>
  <c r="Z3670" i="14"/>
  <c r="W3670" i="14"/>
  <c r="Q3670" i="14"/>
  <c r="C3670" i="14"/>
  <c r="Z3657" i="14"/>
  <c r="W3657" i="14"/>
  <c r="Y3657" i="14" s="1"/>
  <c r="Q3657" i="14"/>
  <c r="C3657" i="14"/>
  <c r="Z3644" i="14"/>
  <c r="W3644" i="14"/>
  <c r="Y3644" i="14" s="1"/>
  <c r="Q3644" i="14"/>
  <c r="C3644" i="14"/>
  <c r="Z3665" i="14"/>
  <c r="W3665" i="14"/>
  <c r="Y3665" i="14" s="1"/>
  <c r="Q3665" i="14"/>
  <c r="C3665" i="14"/>
  <c r="Z3649" i="14"/>
  <c r="W3649" i="14"/>
  <c r="Y3649" i="14" s="1"/>
  <c r="Q3649" i="14"/>
  <c r="C3649" i="14"/>
  <c r="Z3674" i="14"/>
  <c r="W3674" i="14"/>
  <c r="Y3674" i="14" s="1"/>
  <c r="Q3674" i="14"/>
  <c r="C3674" i="14"/>
  <c r="Z3669" i="14"/>
  <c r="W3669" i="14"/>
  <c r="Y3669" i="14" s="1"/>
  <c r="Q3669" i="14"/>
  <c r="C3669" i="14"/>
  <c r="Z3655" i="14"/>
  <c r="W3655" i="14"/>
  <c r="Y3655" i="14" s="1"/>
  <c r="Q3655" i="14"/>
  <c r="C3655" i="14"/>
  <c r="Z3654" i="14"/>
  <c r="W3654" i="14"/>
  <c r="Y3654" i="14" s="1"/>
  <c r="Q3654" i="14"/>
  <c r="C3654" i="14"/>
  <c r="Z3648" i="14"/>
  <c r="W3648" i="14"/>
  <c r="Q3648" i="14"/>
  <c r="C3648" i="14"/>
  <c r="Z3673" i="14"/>
  <c r="W3673" i="14"/>
  <c r="Y3673" i="14" s="1"/>
  <c r="Q3673" i="14"/>
  <c r="C3673" i="14"/>
  <c r="Z3672" i="14"/>
  <c r="W3672" i="14"/>
  <c r="Y3672" i="14" s="1"/>
  <c r="Q3672" i="14"/>
  <c r="C3672" i="14"/>
  <c r="Z3666" i="14"/>
  <c r="W3666" i="14"/>
  <c r="Y3666" i="14" s="1"/>
  <c r="Q3666" i="14"/>
  <c r="C3666" i="14"/>
  <c r="Z3664" i="14"/>
  <c r="W3664" i="14"/>
  <c r="Q3664" i="14"/>
  <c r="C3664" i="14"/>
  <c r="Z3663" i="14"/>
  <c r="W3663" i="14"/>
  <c r="Y3663" i="14" s="1"/>
  <c r="Q3663" i="14"/>
  <c r="C3663" i="14"/>
  <c r="Z3662" i="14"/>
  <c r="W3662" i="14"/>
  <c r="X3662" i="14" s="1"/>
  <c r="Q3662" i="14"/>
  <c r="C3662" i="14"/>
  <c r="Z3656" i="14"/>
  <c r="W3656" i="14"/>
  <c r="Q3656" i="14"/>
  <c r="C3656" i="14"/>
  <c r="Z3653" i="14"/>
  <c r="W3653" i="14"/>
  <c r="Y3653" i="14" s="1"/>
  <c r="Q3653" i="14"/>
  <c r="C3653" i="14"/>
  <c r="Z3652" i="14"/>
  <c r="W3652" i="14"/>
  <c r="Q3652" i="14"/>
  <c r="C3652" i="14"/>
  <c r="Z3647" i="14"/>
  <c r="W3647" i="14"/>
  <c r="Q3647" i="14"/>
  <c r="C3647" i="14"/>
  <c r="Z3645" i="14"/>
  <c r="W3645" i="14"/>
  <c r="Y3645" i="14" s="1"/>
  <c r="Q3645" i="14"/>
  <c r="C3645" i="14"/>
  <c r="Z3650" i="14"/>
  <c r="W3650" i="14"/>
  <c r="Y3650" i="14" s="1"/>
  <c r="Q3650" i="14"/>
  <c r="C3650" i="14"/>
  <c r="Z3646" i="14"/>
  <c r="W3646" i="14"/>
  <c r="Y3646" i="14" s="1"/>
  <c r="Q3646" i="14"/>
  <c r="C3646" i="14"/>
  <c r="Z3661" i="14"/>
  <c r="W3661" i="14"/>
  <c r="Y3661" i="14" s="1"/>
  <c r="Q3661" i="14"/>
  <c r="C3661" i="14"/>
  <c r="Z3660" i="14"/>
  <c r="W3660" i="14"/>
  <c r="Y3660" i="14" s="1"/>
  <c r="Q3660" i="14"/>
  <c r="C3660" i="14"/>
  <c r="Z3668" i="14"/>
  <c r="W3668" i="14"/>
  <c r="Y3668" i="14" s="1"/>
  <c r="Q3668" i="14"/>
  <c r="C3668" i="14"/>
  <c r="Z3659" i="14"/>
  <c r="W3659" i="14"/>
  <c r="Y3659" i="14" s="1"/>
  <c r="Q3659" i="14"/>
  <c r="C3659" i="14"/>
  <c r="Z3667" i="14"/>
  <c r="W3667" i="14"/>
  <c r="Y3667" i="14" s="1"/>
  <c r="Q3667" i="14"/>
  <c r="C3667" i="14"/>
  <c r="Z3643" i="14"/>
  <c r="W3643" i="14"/>
  <c r="Y3643" i="14" s="1"/>
  <c r="Q3643" i="14"/>
  <c r="C3643" i="14"/>
  <c r="Z3641" i="14"/>
  <c r="W3641" i="14"/>
  <c r="Q3641" i="14"/>
  <c r="C3641" i="14"/>
  <c r="Z3635" i="14"/>
  <c r="W3635" i="14"/>
  <c r="Y3635" i="14" s="1"/>
  <c r="Q3635" i="14"/>
  <c r="C3635" i="14"/>
  <c r="Z3634" i="14"/>
  <c r="W3634" i="14"/>
  <c r="Q3634" i="14"/>
  <c r="C3634" i="14"/>
  <c r="Z3640" i="14"/>
  <c r="W3640" i="14"/>
  <c r="Q3640" i="14"/>
  <c r="C3640" i="14"/>
  <c r="Z3636" i="14"/>
  <c r="W3636" i="14"/>
  <c r="Y3636" i="14" s="1"/>
  <c r="Q3636" i="14"/>
  <c r="C3636" i="14"/>
  <c r="Z3642" i="14"/>
  <c r="W3642" i="14"/>
  <c r="Y3642" i="14" s="1"/>
  <c r="Q3642" i="14"/>
  <c r="C3642" i="14"/>
  <c r="Z3638" i="14"/>
  <c r="W3638" i="14"/>
  <c r="Y3638" i="14" s="1"/>
  <c r="Q3638" i="14"/>
  <c r="C3638" i="14"/>
  <c r="Z3637" i="14"/>
  <c r="W3637" i="14"/>
  <c r="Y3637" i="14" s="1"/>
  <c r="Q3637" i="14"/>
  <c r="C3637" i="14"/>
  <c r="Z3639" i="14"/>
  <c r="W3639" i="14"/>
  <c r="Y3639" i="14" s="1"/>
  <c r="Q3639" i="14"/>
  <c r="C3639" i="14"/>
  <c r="Z3611" i="14"/>
  <c r="W3611" i="14"/>
  <c r="Q3611" i="14"/>
  <c r="C3611" i="14"/>
  <c r="Z3626" i="14"/>
  <c r="W3626" i="14"/>
  <c r="Y3626" i="14" s="1"/>
  <c r="Q3626" i="14"/>
  <c r="C3626" i="14"/>
  <c r="Z3633" i="14"/>
  <c r="W3633" i="14"/>
  <c r="Y3633" i="14" s="1"/>
  <c r="Q3633" i="14"/>
  <c r="C3633" i="14"/>
  <c r="Z3629" i="14"/>
  <c r="W3629" i="14"/>
  <c r="Q3629" i="14"/>
  <c r="C3629" i="14"/>
  <c r="Z3614" i="14"/>
  <c r="W3614" i="14"/>
  <c r="Y3614" i="14" s="1"/>
  <c r="Q3614" i="14"/>
  <c r="C3614" i="14"/>
  <c r="Z3609" i="14"/>
  <c r="W3609" i="14"/>
  <c r="Y3609" i="14" s="1"/>
  <c r="Q3609" i="14"/>
  <c r="C3609" i="14"/>
  <c r="Z3631" i="14"/>
  <c r="W3631" i="14"/>
  <c r="Y3631" i="14" s="1"/>
  <c r="Q3631" i="14"/>
  <c r="C3631" i="14"/>
  <c r="Z3617" i="14"/>
  <c r="W3617" i="14"/>
  <c r="Q3617" i="14"/>
  <c r="C3617" i="14"/>
  <c r="Z3632" i="14"/>
  <c r="W3632" i="14"/>
  <c r="Y3632" i="14" s="1"/>
  <c r="Q3632" i="14"/>
  <c r="C3632" i="14"/>
  <c r="Z3618" i="14"/>
  <c r="W3618" i="14"/>
  <c r="X3618" i="14" s="1"/>
  <c r="Q3618" i="14"/>
  <c r="C3618" i="14"/>
  <c r="Z3630" i="14"/>
  <c r="W3630" i="14"/>
  <c r="Q3630" i="14"/>
  <c r="C3630" i="14"/>
  <c r="Z3616" i="14"/>
  <c r="W3616" i="14"/>
  <c r="Q3616" i="14"/>
  <c r="C3616" i="14"/>
  <c r="Z3613" i="14"/>
  <c r="W3613" i="14"/>
  <c r="Y3613" i="14" s="1"/>
  <c r="Q3613" i="14"/>
  <c r="C3613" i="14"/>
  <c r="Z3628" i="14"/>
  <c r="W3628" i="14"/>
  <c r="Q3628" i="14"/>
  <c r="C3628" i="14"/>
  <c r="Z3625" i="14"/>
  <c r="W3625" i="14"/>
  <c r="Y3625" i="14" s="1"/>
  <c r="Q3625" i="14"/>
  <c r="C3625" i="14"/>
  <c r="Z3615" i="14"/>
  <c r="W3615" i="14"/>
  <c r="Y3615" i="14" s="1"/>
  <c r="Q3615" i="14"/>
  <c r="C3615" i="14"/>
  <c r="Z3612" i="14"/>
  <c r="W3612" i="14"/>
  <c r="Y3612" i="14" s="1"/>
  <c r="Q3612" i="14"/>
  <c r="C3612" i="14"/>
  <c r="Z3621" i="14"/>
  <c r="W3621" i="14"/>
  <c r="Y3621" i="14" s="1"/>
  <c r="Q3621" i="14"/>
  <c r="C3621" i="14"/>
  <c r="Z3620" i="14"/>
  <c r="W3620" i="14"/>
  <c r="Y3620" i="14" s="1"/>
  <c r="Q3620" i="14"/>
  <c r="C3620" i="14"/>
  <c r="Z3619" i="14"/>
  <c r="W3619" i="14"/>
  <c r="Y3619" i="14" s="1"/>
  <c r="Q3619" i="14"/>
  <c r="C3619" i="14"/>
  <c r="Z3610" i="14"/>
  <c r="W3610" i="14"/>
  <c r="Y3610" i="14" s="1"/>
  <c r="Q3610" i="14"/>
  <c r="C3610" i="14"/>
  <c r="Z3624" i="14"/>
  <c r="W3624" i="14"/>
  <c r="Y3624" i="14" s="1"/>
  <c r="Q3624" i="14"/>
  <c r="C3624" i="14"/>
  <c r="Z3623" i="14"/>
  <c r="W3623" i="14"/>
  <c r="Y3623" i="14" s="1"/>
  <c r="Q3623" i="14"/>
  <c r="C3623" i="14"/>
  <c r="Z3627" i="14"/>
  <c r="W3627" i="14"/>
  <c r="Q3627" i="14"/>
  <c r="C3627" i="14"/>
  <c r="Z3622" i="14"/>
  <c r="W3622" i="14"/>
  <c r="Y3622" i="14" s="1"/>
  <c r="Q3622" i="14"/>
  <c r="C3622" i="14"/>
  <c r="Z3605" i="14"/>
  <c r="W3605" i="14"/>
  <c r="Y3605" i="14" s="1"/>
  <c r="Q3605" i="14"/>
  <c r="C3605" i="14"/>
  <c r="Z3604" i="14"/>
  <c r="W3604" i="14"/>
  <c r="Q3604" i="14"/>
  <c r="C3604" i="14"/>
  <c r="Z3603" i="14"/>
  <c r="W3603" i="14"/>
  <c r="Q3603" i="14"/>
  <c r="C3603" i="14"/>
  <c r="Z3602" i="14"/>
  <c r="W3602" i="14"/>
  <c r="Q3602" i="14"/>
  <c r="C3602" i="14"/>
  <c r="Z3599" i="14"/>
  <c r="W3599" i="14"/>
  <c r="Y3599" i="14" s="1"/>
  <c r="Q3599" i="14"/>
  <c r="C3599" i="14"/>
  <c r="Z3598" i="14"/>
  <c r="W3598" i="14"/>
  <c r="Y3598" i="14" s="1"/>
  <c r="Q3598" i="14"/>
  <c r="C3598" i="14"/>
  <c r="Z3597" i="14"/>
  <c r="W3597" i="14"/>
  <c r="Y3597" i="14" s="1"/>
  <c r="Q3597" i="14"/>
  <c r="C3597" i="14"/>
  <c r="Z3596" i="14"/>
  <c r="W3596" i="14"/>
  <c r="Y3596" i="14" s="1"/>
  <c r="Q3596" i="14"/>
  <c r="C3596" i="14"/>
  <c r="Z3590" i="14"/>
  <c r="W3590" i="14"/>
  <c r="Y3590" i="14" s="1"/>
  <c r="Q3590" i="14"/>
  <c r="C3590" i="14"/>
  <c r="Z3583" i="14"/>
  <c r="W3583" i="14"/>
  <c r="Y3583" i="14" s="1"/>
  <c r="Q3583" i="14"/>
  <c r="C3583" i="14"/>
  <c r="Z3608" i="14"/>
  <c r="W3608" i="14"/>
  <c r="X3608" i="14" s="1"/>
  <c r="Q3608" i="14"/>
  <c r="C3608" i="14"/>
  <c r="Z3601" i="14"/>
  <c r="W3601" i="14"/>
  <c r="Y3601" i="14" s="1"/>
  <c r="Q3601" i="14"/>
  <c r="C3601" i="14"/>
  <c r="Z3600" i="14"/>
  <c r="W3600" i="14"/>
  <c r="Y3600" i="14" s="1"/>
  <c r="Q3600" i="14"/>
  <c r="C3600" i="14"/>
  <c r="Z3587" i="14"/>
  <c r="W3587" i="14"/>
  <c r="Q3587" i="14"/>
  <c r="C3587" i="14"/>
  <c r="Z3586" i="14"/>
  <c r="W3586" i="14"/>
  <c r="Q3586" i="14"/>
  <c r="C3586" i="14"/>
  <c r="Z3581" i="14"/>
  <c r="W3581" i="14"/>
  <c r="Y3581" i="14" s="1"/>
  <c r="Q3581" i="14"/>
  <c r="C3581" i="14"/>
  <c r="Z3606" i="14"/>
  <c r="W3606" i="14"/>
  <c r="Y3606" i="14" s="1"/>
  <c r="Q3606" i="14"/>
  <c r="C3606" i="14"/>
  <c r="Z3589" i="14"/>
  <c r="W3589" i="14"/>
  <c r="Q3589" i="14"/>
  <c r="C3589" i="14"/>
  <c r="Z3585" i="14"/>
  <c r="W3585" i="14"/>
  <c r="Y3585" i="14" s="1"/>
  <c r="Q3585" i="14"/>
  <c r="C3585" i="14"/>
  <c r="Z3580" i="14"/>
  <c r="W3580" i="14"/>
  <c r="Y3580" i="14" s="1"/>
  <c r="Q3580" i="14"/>
  <c r="C3580" i="14"/>
  <c r="Z3579" i="14"/>
  <c r="W3579" i="14"/>
  <c r="Y3579" i="14" s="1"/>
  <c r="Q3579" i="14"/>
  <c r="C3579" i="14"/>
  <c r="Z3578" i="14"/>
  <c r="W3578" i="14"/>
  <c r="Y3578" i="14" s="1"/>
  <c r="Q3578" i="14"/>
  <c r="C3578" i="14"/>
  <c r="Z3577" i="14"/>
  <c r="W3577" i="14"/>
  <c r="Y3577" i="14" s="1"/>
  <c r="Q3577" i="14"/>
  <c r="C3577" i="14"/>
  <c r="Z3595" i="14"/>
  <c r="W3595" i="14"/>
  <c r="Y3595" i="14" s="1"/>
  <c r="Q3595" i="14"/>
  <c r="C3595" i="14"/>
  <c r="Z3594" i="14"/>
  <c r="W3594" i="14"/>
  <c r="Y3594" i="14" s="1"/>
  <c r="Q3594" i="14"/>
  <c r="C3594" i="14"/>
  <c r="Z3593" i="14"/>
  <c r="W3593" i="14"/>
  <c r="Y3593" i="14" s="1"/>
  <c r="Q3593" i="14"/>
  <c r="C3593" i="14"/>
  <c r="Z3592" i="14"/>
  <c r="W3592" i="14"/>
  <c r="Q3592" i="14"/>
  <c r="C3592" i="14"/>
  <c r="Z3607" i="14"/>
  <c r="W3607" i="14"/>
  <c r="Y3607" i="14" s="1"/>
  <c r="Q3607" i="14"/>
  <c r="C3607" i="14"/>
  <c r="Z3591" i="14"/>
  <c r="W3591" i="14"/>
  <c r="Y3591" i="14" s="1"/>
  <c r="Q3591" i="14"/>
  <c r="C3591" i="14"/>
  <c r="Z3584" i="14"/>
  <c r="W3584" i="14"/>
  <c r="Y3584" i="14" s="1"/>
  <c r="Q3584" i="14"/>
  <c r="C3584" i="14"/>
  <c r="Z3588" i="14"/>
  <c r="W3588" i="14"/>
  <c r="Q3588" i="14"/>
  <c r="C3588" i="14"/>
  <c r="Z3582" i="14"/>
  <c r="W3582" i="14"/>
  <c r="Y3582" i="14" s="1"/>
  <c r="Q3582" i="14"/>
  <c r="C3582" i="14"/>
  <c r="Z3566" i="14"/>
  <c r="W3566" i="14"/>
  <c r="Y3566" i="14" s="1"/>
  <c r="Q3566" i="14"/>
  <c r="C3566" i="14"/>
  <c r="Z3563" i="14"/>
  <c r="W3563" i="14"/>
  <c r="Q3563" i="14"/>
  <c r="C3563" i="14"/>
  <c r="Z3559" i="14"/>
  <c r="W3559" i="14"/>
  <c r="Y3559" i="14" s="1"/>
  <c r="Q3559" i="14"/>
  <c r="C3559" i="14"/>
  <c r="Z3558" i="14"/>
  <c r="W3558" i="14"/>
  <c r="Q3558" i="14"/>
  <c r="C3558" i="14"/>
  <c r="Z3572" i="14"/>
  <c r="W3572" i="14"/>
  <c r="Y3572" i="14" s="1"/>
  <c r="Q3572" i="14"/>
  <c r="C3572" i="14"/>
  <c r="Z3567" i="14"/>
  <c r="W3567" i="14"/>
  <c r="Y3567" i="14" s="1"/>
  <c r="Q3567" i="14"/>
  <c r="C3567" i="14"/>
  <c r="Z3557" i="14"/>
  <c r="W3557" i="14"/>
  <c r="Y3557" i="14" s="1"/>
  <c r="Q3557" i="14"/>
  <c r="C3557" i="14"/>
  <c r="Z3552" i="14"/>
  <c r="W3552" i="14"/>
  <c r="Q3552" i="14"/>
  <c r="C3552" i="14"/>
  <c r="Z3556" i="14"/>
  <c r="W3556" i="14"/>
  <c r="Y3556" i="14" s="1"/>
  <c r="Q3556" i="14"/>
  <c r="C3556" i="14"/>
  <c r="Z3561" i="14"/>
  <c r="W3561" i="14"/>
  <c r="Y3561" i="14" s="1"/>
  <c r="Q3561" i="14"/>
  <c r="C3561" i="14"/>
  <c r="Z3550" i="14"/>
  <c r="W3550" i="14"/>
  <c r="Q3550" i="14"/>
  <c r="C3550" i="14"/>
  <c r="Z3565" i="14"/>
  <c r="W3565" i="14"/>
  <c r="Y3565" i="14" s="1"/>
  <c r="Q3565" i="14"/>
  <c r="C3565" i="14"/>
  <c r="Z3555" i="14"/>
  <c r="W3555" i="14"/>
  <c r="Y3555" i="14" s="1"/>
  <c r="Q3555" i="14"/>
  <c r="C3555" i="14"/>
  <c r="Z3554" i="14"/>
  <c r="W3554" i="14"/>
  <c r="Y3554" i="14" s="1"/>
  <c r="Q3554" i="14"/>
  <c r="C3554" i="14"/>
  <c r="Z3570" i="14"/>
  <c r="W3570" i="14"/>
  <c r="Q3570" i="14"/>
  <c r="C3570" i="14"/>
  <c r="Z3575" i="14"/>
  <c r="W3575" i="14"/>
  <c r="Y3575" i="14" s="1"/>
  <c r="Q3575" i="14"/>
  <c r="C3575" i="14"/>
  <c r="Z3569" i="14"/>
  <c r="W3569" i="14"/>
  <c r="Y3569" i="14" s="1"/>
  <c r="Q3569" i="14"/>
  <c r="C3569" i="14"/>
  <c r="Z3562" i="14"/>
  <c r="W3562" i="14"/>
  <c r="Q3562" i="14"/>
  <c r="C3562" i="14"/>
  <c r="Z3553" i="14"/>
  <c r="W3553" i="14"/>
  <c r="X3553" i="14" s="1"/>
  <c r="Q3553" i="14"/>
  <c r="C3553" i="14"/>
  <c r="Z3573" i="14"/>
  <c r="W3573" i="14"/>
  <c r="Q3573" i="14"/>
  <c r="C3573" i="14"/>
  <c r="Z3568" i="14"/>
  <c r="W3568" i="14"/>
  <c r="Y3568" i="14" s="1"/>
  <c r="Q3568" i="14"/>
  <c r="C3568" i="14"/>
  <c r="Z3551" i="14"/>
  <c r="W3551" i="14"/>
  <c r="Y3551" i="14" s="1"/>
  <c r="Q3551" i="14"/>
  <c r="C3551" i="14"/>
  <c r="Z3576" i="14"/>
  <c r="W3576" i="14"/>
  <c r="Y3576" i="14" s="1"/>
  <c r="Q3576" i="14"/>
  <c r="C3576" i="14"/>
  <c r="Z3571" i="14"/>
  <c r="W3571" i="14"/>
  <c r="Y3571" i="14" s="1"/>
  <c r="Q3571" i="14"/>
  <c r="C3571" i="14"/>
  <c r="Z3564" i="14"/>
  <c r="W3564" i="14"/>
  <c r="Y3564" i="14" s="1"/>
  <c r="Q3564" i="14"/>
  <c r="C3564" i="14"/>
  <c r="Z3560" i="14"/>
  <c r="W3560" i="14"/>
  <c r="Y3560" i="14" s="1"/>
  <c r="Q3560" i="14"/>
  <c r="C3560" i="14"/>
  <c r="Z3574" i="14"/>
  <c r="W3574" i="14"/>
  <c r="X3574" i="14" s="1"/>
  <c r="Q3574" i="14"/>
  <c r="C3574" i="14"/>
  <c r="Z3549" i="14"/>
  <c r="W3549" i="14"/>
  <c r="Y3549" i="14" s="1"/>
  <c r="Q3549" i="14"/>
  <c r="C3549" i="14"/>
  <c r="Z3548" i="14"/>
  <c r="W3548" i="14"/>
  <c r="Y3548" i="14" s="1"/>
  <c r="Q3548" i="14"/>
  <c r="C3548" i="14"/>
  <c r="Z3543" i="14"/>
  <c r="W3543" i="14"/>
  <c r="Y3543" i="14" s="1"/>
  <c r="Q3543" i="14"/>
  <c r="C3543" i="14"/>
  <c r="Z3536" i="14"/>
  <c r="W3536" i="14"/>
  <c r="Q3536" i="14"/>
  <c r="C3536" i="14"/>
  <c r="Z3545" i="14"/>
  <c r="W3545" i="14"/>
  <c r="Y3545" i="14" s="1"/>
  <c r="Q3545" i="14"/>
  <c r="C3545" i="14"/>
  <c r="Z3544" i="14"/>
  <c r="W3544" i="14"/>
  <c r="Q3544" i="14"/>
  <c r="C3544" i="14"/>
  <c r="Z3535" i="14"/>
  <c r="W3535" i="14"/>
  <c r="Q3535" i="14"/>
  <c r="C3535" i="14"/>
  <c r="Z3534" i="14"/>
  <c r="W3534" i="14"/>
  <c r="Y3534" i="14" s="1"/>
  <c r="Q3534" i="14"/>
  <c r="C3534" i="14"/>
  <c r="Z3528" i="14"/>
  <c r="W3528" i="14"/>
  <c r="Y3528" i="14" s="1"/>
  <c r="Q3528" i="14"/>
  <c r="C3528" i="14"/>
  <c r="Z3527" i="14"/>
  <c r="W3527" i="14"/>
  <c r="Y3527" i="14" s="1"/>
  <c r="Q3527" i="14"/>
  <c r="C3527" i="14"/>
  <c r="Z3523" i="14"/>
  <c r="W3523" i="14"/>
  <c r="Y3523" i="14" s="1"/>
  <c r="Q3523" i="14"/>
  <c r="C3523" i="14"/>
  <c r="Z3547" i="14"/>
  <c r="W3547" i="14"/>
  <c r="Y3547" i="14" s="1"/>
  <c r="Q3547" i="14"/>
  <c r="C3547" i="14"/>
  <c r="Z3542" i="14"/>
  <c r="W3542" i="14"/>
  <c r="Q3542" i="14"/>
  <c r="C3542" i="14"/>
  <c r="Z3533" i="14"/>
  <c r="W3533" i="14"/>
  <c r="Y3533" i="14" s="1"/>
  <c r="Q3533" i="14"/>
  <c r="C3533" i="14"/>
  <c r="Z3520" i="14"/>
  <c r="W3520" i="14"/>
  <c r="Y3520" i="14" s="1"/>
  <c r="Q3520" i="14"/>
  <c r="C3520" i="14"/>
  <c r="Z3532" i="14"/>
  <c r="W3532" i="14"/>
  <c r="Y3532" i="14" s="1"/>
  <c r="Q3532" i="14"/>
  <c r="C3532" i="14"/>
  <c r="Z3526" i="14"/>
  <c r="W3526" i="14"/>
  <c r="Y3526" i="14" s="1"/>
  <c r="Q3526" i="14"/>
  <c r="C3526" i="14"/>
  <c r="Z3519" i="14"/>
  <c r="W3519" i="14"/>
  <c r="Y3519" i="14" s="1"/>
  <c r="Q3519" i="14"/>
  <c r="C3519" i="14"/>
  <c r="Z3541" i="14"/>
  <c r="W3541" i="14"/>
  <c r="Y3541" i="14" s="1"/>
  <c r="Q3541" i="14"/>
  <c r="C3541" i="14"/>
  <c r="Z3540" i="14"/>
  <c r="W3540" i="14"/>
  <c r="Q3540" i="14"/>
  <c r="C3540" i="14"/>
  <c r="Z3529" i="14"/>
  <c r="W3529" i="14"/>
  <c r="Y3529" i="14" s="1"/>
  <c r="Q3529" i="14"/>
  <c r="C3529" i="14"/>
  <c r="Z3546" i="14"/>
  <c r="W3546" i="14"/>
  <c r="Y3546" i="14" s="1"/>
  <c r="Q3546" i="14"/>
  <c r="C3546" i="14"/>
  <c r="Z3539" i="14"/>
  <c r="W3539" i="14"/>
  <c r="Q3539" i="14"/>
  <c r="C3539" i="14"/>
  <c r="Z3538" i="14"/>
  <c r="W3538" i="14"/>
  <c r="Y3538" i="14" s="1"/>
  <c r="Q3538" i="14"/>
  <c r="C3538" i="14"/>
  <c r="Z3525" i="14"/>
  <c r="W3525" i="14"/>
  <c r="Y3525" i="14" s="1"/>
  <c r="Q3525" i="14"/>
  <c r="C3525" i="14"/>
  <c r="Z3524" i="14"/>
  <c r="W3524" i="14"/>
  <c r="Y3524" i="14" s="1"/>
  <c r="Q3524" i="14"/>
  <c r="C3524" i="14"/>
  <c r="Z3522" i="14"/>
  <c r="W3522" i="14"/>
  <c r="Q3522" i="14"/>
  <c r="C3522" i="14"/>
  <c r="Z3514" i="14"/>
  <c r="W3514" i="14"/>
  <c r="Y3514" i="14" s="1"/>
  <c r="Q3514" i="14"/>
  <c r="C3514" i="14"/>
  <c r="Z3531" i="14"/>
  <c r="W3531" i="14"/>
  <c r="Y3531" i="14" s="1"/>
  <c r="Q3531" i="14"/>
  <c r="C3531" i="14"/>
  <c r="Z3537" i="14"/>
  <c r="W3537" i="14"/>
  <c r="Y3537" i="14" s="1"/>
  <c r="Q3537" i="14"/>
  <c r="C3537" i="14"/>
  <c r="Z3521" i="14"/>
  <c r="W3521" i="14"/>
  <c r="Y3521" i="14" s="1"/>
  <c r="Q3521" i="14"/>
  <c r="C3521" i="14"/>
  <c r="Z3518" i="14"/>
  <c r="W3518" i="14"/>
  <c r="X3518" i="14" s="1"/>
  <c r="Q3518" i="14"/>
  <c r="C3518" i="14"/>
  <c r="Z3515" i="14"/>
  <c r="W3515" i="14"/>
  <c r="Y3515" i="14" s="1"/>
  <c r="Q3515" i="14"/>
  <c r="C3515" i="14"/>
  <c r="Z3517" i="14"/>
  <c r="W3517" i="14"/>
  <c r="Y3517" i="14" s="1"/>
  <c r="Q3517" i="14"/>
  <c r="C3517" i="14"/>
  <c r="Z3530" i="14"/>
  <c r="W3530" i="14"/>
  <c r="Y3530" i="14" s="1"/>
  <c r="Q3530" i="14"/>
  <c r="C3530" i="14"/>
  <c r="Z3516" i="14"/>
  <c r="W3516" i="14"/>
  <c r="Q3516" i="14"/>
  <c r="C3516" i="14"/>
  <c r="Z3503" i="14"/>
  <c r="W3503" i="14"/>
  <c r="Q3503" i="14"/>
  <c r="C3503" i="14"/>
  <c r="Z3498" i="14"/>
  <c r="W3498" i="14"/>
  <c r="Y3498" i="14" s="1"/>
  <c r="Q3498" i="14"/>
  <c r="C3498" i="14"/>
  <c r="Z3497" i="14"/>
  <c r="W3497" i="14"/>
  <c r="Q3497" i="14"/>
  <c r="C3497" i="14"/>
  <c r="Z3508" i="14"/>
  <c r="W3508" i="14"/>
  <c r="X3508" i="14" s="1"/>
  <c r="Q3508" i="14"/>
  <c r="C3508" i="14"/>
  <c r="Z3496" i="14"/>
  <c r="W3496" i="14"/>
  <c r="Y3496" i="14" s="1"/>
  <c r="Q3496" i="14"/>
  <c r="C3496" i="14"/>
  <c r="Z3513" i="14"/>
  <c r="W3513" i="14"/>
  <c r="X3513" i="14" s="1"/>
  <c r="Q3513" i="14"/>
  <c r="C3513" i="14"/>
  <c r="Z3495" i="14"/>
  <c r="W3495" i="14"/>
  <c r="Y3495" i="14" s="1"/>
  <c r="Q3495" i="14"/>
  <c r="C3495" i="14"/>
  <c r="Z3494" i="14"/>
  <c r="W3494" i="14"/>
  <c r="Y3494" i="14" s="1"/>
  <c r="Q3494" i="14"/>
  <c r="C3494" i="14"/>
  <c r="Z3493" i="14"/>
  <c r="W3493" i="14"/>
  <c r="Y3493" i="14" s="1"/>
  <c r="Q3493" i="14"/>
  <c r="C3493" i="14"/>
  <c r="Z3492" i="14"/>
  <c r="W3492" i="14"/>
  <c r="Y3492" i="14" s="1"/>
  <c r="Q3492" i="14"/>
  <c r="C3492" i="14"/>
  <c r="Z3499" i="14"/>
  <c r="W3499" i="14"/>
  <c r="Y3499" i="14" s="1"/>
  <c r="Q3499" i="14"/>
  <c r="C3499" i="14"/>
  <c r="Z3512" i="14"/>
  <c r="W3512" i="14"/>
  <c r="X3512" i="14" s="1"/>
  <c r="Q3512" i="14"/>
  <c r="C3512" i="14"/>
  <c r="Z3507" i="14"/>
  <c r="W3507" i="14"/>
  <c r="Y3507" i="14" s="1"/>
  <c r="Q3507" i="14"/>
  <c r="C3507" i="14"/>
  <c r="Z3506" i="14"/>
  <c r="W3506" i="14"/>
  <c r="Y3506" i="14" s="1"/>
  <c r="Q3506" i="14"/>
  <c r="C3506" i="14"/>
  <c r="Z3502" i="14"/>
  <c r="W3502" i="14"/>
  <c r="Y3502" i="14" s="1"/>
  <c r="Q3502" i="14"/>
  <c r="C3502" i="14"/>
  <c r="Z3501" i="14"/>
  <c r="W3501" i="14"/>
  <c r="Q3501" i="14"/>
  <c r="C3501" i="14"/>
  <c r="Z3491" i="14"/>
  <c r="W3491" i="14"/>
  <c r="Y3491" i="14" s="1"/>
  <c r="Q3491" i="14"/>
  <c r="C3491" i="14"/>
  <c r="Z3511" i="14"/>
  <c r="W3511" i="14"/>
  <c r="Q3511" i="14"/>
  <c r="C3511" i="14"/>
  <c r="Z3490" i="14"/>
  <c r="W3490" i="14"/>
  <c r="Q3490" i="14"/>
  <c r="C3490" i="14"/>
  <c r="Z3489" i="14"/>
  <c r="W3489" i="14"/>
  <c r="X3489" i="14" s="1"/>
  <c r="Q3489" i="14"/>
  <c r="C3489" i="14"/>
  <c r="Z3510" i="14"/>
  <c r="W3510" i="14"/>
  <c r="Y3510" i="14" s="1"/>
  <c r="Q3510" i="14"/>
  <c r="C3510" i="14"/>
  <c r="Z3500" i="14"/>
  <c r="W3500" i="14"/>
  <c r="Q3500" i="14"/>
  <c r="C3500" i="14"/>
  <c r="Z3509" i="14"/>
  <c r="W3509" i="14"/>
  <c r="Y3509" i="14" s="1"/>
  <c r="Q3509" i="14"/>
  <c r="C3509" i="14"/>
  <c r="Z3505" i="14"/>
  <c r="W3505" i="14"/>
  <c r="Y3505" i="14" s="1"/>
  <c r="Q3505" i="14"/>
  <c r="C3505" i="14"/>
  <c r="Z3504" i="14"/>
  <c r="W3504" i="14"/>
  <c r="Y3504" i="14" s="1"/>
  <c r="Q3504" i="14"/>
  <c r="C3504" i="14"/>
  <c r="Z3488" i="14"/>
  <c r="W3488" i="14"/>
  <c r="Y3488" i="14" s="1"/>
  <c r="Q3488" i="14"/>
  <c r="C3488" i="14"/>
  <c r="Z3487" i="14"/>
  <c r="W3487" i="14"/>
  <c r="Y3487" i="14" s="1"/>
  <c r="Q3487" i="14"/>
  <c r="C3487" i="14"/>
  <c r="Z3477" i="14"/>
  <c r="W3477" i="14"/>
  <c r="X3477" i="14" s="1"/>
  <c r="Q3477" i="14"/>
  <c r="C3477" i="14"/>
  <c r="Z3473" i="14"/>
  <c r="W3473" i="14"/>
  <c r="Y3473" i="14" s="1"/>
  <c r="Q3473" i="14"/>
  <c r="C3473" i="14"/>
  <c r="Z3476" i="14"/>
  <c r="W3476" i="14"/>
  <c r="Y3476" i="14" s="1"/>
  <c r="Q3476" i="14"/>
  <c r="C3476" i="14"/>
  <c r="Z3472" i="14"/>
  <c r="W3472" i="14"/>
  <c r="Y3472" i="14" s="1"/>
  <c r="Q3472" i="14"/>
  <c r="C3472" i="14"/>
  <c r="Z3462" i="14"/>
  <c r="W3462" i="14"/>
  <c r="Q3462" i="14"/>
  <c r="C3462" i="14"/>
  <c r="Z3483" i="14"/>
  <c r="W3483" i="14"/>
  <c r="Y3483" i="14" s="1"/>
  <c r="Q3483" i="14"/>
  <c r="C3483" i="14"/>
  <c r="Z3482" i="14"/>
  <c r="W3482" i="14"/>
  <c r="Y3482" i="14" s="1"/>
  <c r="Q3482" i="14"/>
  <c r="C3482" i="14"/>
  <c r="Z3471" i="14"/>
  <c r="W3471" i="14"/>
  <c r="Q3471" i="14"/>
  <c r="C3471" i="14"/>
  <c r="Z3470" i="14"/>
  <c r="W3470" i="14"/>
  <c r="X3470" i="14" s="1"/>
  <c r="Q3470" i="14"/>
  <c r="C3470" i="14"/>
  <c r="Z3469" i="14"/>
  <c r="W3469" i="14"/>
  <c r="Q3469" i="14"/>
  <c r="C3469" i="14"/>
  <c r="Z3468" i="14"/>
  <c r="W3468" i="14"/>
  <c r="Y3468" i="14" s="1"/>
  <c r="Q3468" i="14"/>
  <c r="C3468" i="14"/>
  <c r="Z3481" i="14"/>
  <c r="W3481" i="14"/>
  <c r="Y3481" i="14" s="1"/>
  <c r="Q3481" i="14"/>
  <c r="C3481" i="14"/>
  <c r="Z3467" i="14"/>
  <c r="W3467" i="14"/>
  <c r="Q3467" i="14"/>
  <c r="C3467" i="14"/>
  <c r="Z3485" i="14"/>
  <c r="W3485" i="14"/>
  <c r="Y3485" i="14" s="1"/>
  <c r="Q3485" i="14"/>
  <c r="C3485" i="14"/>
  <c r="Z3475" i="14"/>
  <c r="W3475" i="14"/>
  <c r="Y3475" i="14" s="1"/>
  <c r="Q3475" i="14"/>
  <c r="C3475" i="14"/>
  <c r="Z3480" i="14"/>
  <c r="W3480" i="14"/>
  <c r="Y3480" i="14" s="1"/>
  <c r="Q3480" i="14"/>
  <c r="C3480" i="14"/>
  <c r="Z3486" i="14"/>
  <c r="W3486" i="14"/>
  <c r="Q3486" i="14"/>
  <c r="C3486" i="14"/>
  <c r="Z3484" i="14"/>
  <c r="W3484" i="14"/>
  <c r="Y3484" i="14" s="1"/>
  <c r="Q3484" i="14"/>
  <c r="C3484" i="14"/>
  <c r="Z3479" i="14"/>
  <c r="W3479" i="14"/>
  <c r="Y3479" i="14" s="1"/>
  <c r="Q3479" i="14"/>
  <c r="C3479" i="14"/>
  <c r="Z3466" i="14"/>
  <c r="W3466" i="14"/>
  <c r="Y3466" i="14" s="1"/>
  <c r="Q3466" i="14"/>
  <c r="C3466" i="14"/>
  <c r="Z3461" i="14"/>
  <c r="W3461" i="14"/>
  <c r="Y3461" i="14" s="1"/>
  <c r="Q3461" i="14"/>
  <c r="C3461" i="14"/>
  <c r="Z3474" i="14"/>
  <c r="W3474" i="14"/>
  <c r="Y3474" i="14" s="1"/>
  <c r="Q3474" i="14"/>
  <c r="C3474" i="14"/>
  <c r="Z3465" i="14"/>
  <c r="W3465" i="14"/>
  <c r="Y3465" i="14" s="1"/>
  <c r="Q3465" i="14"/>
  <c r="C3465" i="14"/>
  <c r="Z3464" i="14"/>
  <c r="W3464" i="14"/>
  <c r="Y3464" i="14" s="1"/>
  <c r="Q3464" i="14"/>
  <c r="C3464" i="14"/>
  <c r="Z3463" i="14"/>
  <c r="W3463" i="14"/>
  <c r="Y3463" i="14" s="1"/>
  <c r="Q3463" i="14"/>
  <c r="C3463" i="14"/>
  <c r="Z3460" i="14"/>
  <c r="W3460" i="14"/>
  <c r="Y3460" i="14" s="1"/>
  <c r="Q3460" i="14"/>
  <c r="C3460" i="14"/>
  <c r="Z3459" i="14"/>
  <c r="W3459" i="14"/>
  <c r="Y3459" i="14" s="1"/>
  <c r="Q3459" i="14"/>
  <c r="C3459" i="14"/>
  <c r="Z3478" i="14"/>
  <c r="W3478" i="14"/>
  <c r="Y3478" i="14" s="1"/>
  <c r="Q3478" i="14"/>
  <c r="C3478" i="14"/>
  <c r="Z3458" i="14"/>
  <c r="W3458" i="14"/>
  <c r="Q3458" i="14"/>
  <c r="C3458" i="14"/>
  <c r="Z3439" i="14"/>
  <c r="W3439" i="14"/>
  <c r="Y3439" i="14" s="1"/>
  <c r="Q3439" i="14"/>
  <c r="C3439" i="14"/>
  <c r="Z3442" i="14"/>
  <c r="W3442" i="14"/>
  <c r="X3442" i="14" s="1"/>
  <c r="Q3442" i="14"/>
  <c r="C3442" i="14"/>
  <c r="Z3438" i="14"/>
  <c r="W3438" i="14"/>
  <c r="Y3438" i="14" s="1"/>
  <c r="Q3438" i="14"/>
  <c r="C3438" i="14"/>
  <c r="Z3437" i="14"/>
  <c r="W3437" i="14"/>
  <c r="Y3437" i="14" s="1"/>
  <c r="Q3437" i="14"/>
  <c r="C3437" i="14"/>
  <c r="Z3436" i="14"/>
  <c r="W3436" i="14"/>
  <c r="Y3436" i="14" s="1"/>
  <c r="Q3436" i="14"/>
  <c r="C3436" i="14"/>
  <c r="Z3430" i="14"/>
  <c r="W3430" i="14"/>
  <c r="X3430" i="14" s="1"/>
  <c r="Q3430" i="14"/>
  <c r="C3430" i="14"/>
  <c r="Z3441" i="14"/>
  <c r="W3441" i="14"/>
  <c r="Y3441" i="14" s="1"/>
  <c r="Q3441" i="14"/>
  <c r="C3441" i="14"/>
  <c r="Z3429" i="14"/>
  <c r="W3429" i="14"/>
  <c r="Y3429" i="14" s="1"/>
  <c r="Q3429" i="14"/>
  <c r="C3429" i="14"/>
  <c r="Z3456" i="14"/>
  <c r="W3456" i="14"/>
  <c r="Y3456" i="14" s="1"/>
  <c r="Q3456" i="14"/>
  <c r="C3456" i="14"/>
  <c r="Z3455" i="14"/>
  <c r="W3455" i="14"/>
  <c r="X3455" i="14" s="1"/>
  <c r="Q3455" i="14"/>
  <c r="C3455" i="14"/>
  <c r="Z3452" i="14"/>
  <c r="W3452" i="14"/>
  <c r="Y3452" i="14" s="1"/>
  <c r="Q3452" i="14"/>
  <c r="C3452" i="14"/>
  <c r="Z3428" i="14"/>
  <c r="W3428" i="14"/>
  <c r="Q3428" i="14"/>
  <c r="C3428" i="14"/>
  <c r="Z3451" i="14"/>
  <c r="W3451" i="14"/>
  <c r="Y3451" i="14" s="1"/>
  <c r="Q3451" i="14"/>
  <c r="C3451" i="14"/>
  <c r="Z3427" i="14"/>
  <c r="W3427" i="14"/>
  <c r="Y3427" i="14" s="1"/>
  <c r="Q3427" i="14"/>
  <c r="C3427" i="14"/>
  <c r="Z3453" i="14"/>
  <c r="W3453" i="14"/>
  <c r="Y3453" i="14" s="1"/>
  <c r="Q3453" i="14"/>
  <c r="C3453" i="14"/>
  <c r="Z3450" i="14"/>
  <c r="W3450" i="14"/>
  <c r="X3450" i="14" s="1"/>
  <c r="Q3450" i="14"/>
  <c r="C3450" i="14"/>
  <c r="Z3449" i="14"/>
  <c r="W3449" i="14"/>
  <c r="Q3449" i="14"/>
  <c r="C3449" i="14"/>
  <c r="Z3448" i="14"/>
  <c r="W3448" i="14"/>
  <c r="Y3448" i="14" s="1"/>
  <c r="Q3448" i="14"/>
  <c r="C3448" i="14"/>
  <c r="Z3435" i="14"/>
  <c r="W3435" i="14"/>
  <c r="Y3435" i="14" s="1"/>
  <c r="Q3435" i="14"/>
  <c r="C3435" i="14"/>
  <c r="Z3457" i="14"/>
  <c r="W3457" i="14"/>
  <c r="Y3457" i="14" s="1"/>
  <c r="Q3457" i="14"/>
  <c r="C3457" i="14"/>
  <c r="Z3434" i="14"/>
  <c r="W3434" i="14"/>
  <c r="Y3434" i="14" s="1"/>
  <c r="Q3434" i="14"/>
  <c r="C3434" i="14"/>
  <c r="Z3433" i="14"/>
  <c r="W3433" i="14"/>
  <c r="Y3433" i="14" s="1"/>
  <c r="Q3433" i="14"/>
  <c r="C3433" i="14"/>
  <c r="Z3432" i="14"/>
  <c r="W3432" i="14"/>
  <c r="Y3432" i="14" s="1"/>
  <c r="Q3432" i="14"/>
  <c r="C3432" i="14"/>
  <c r="Z3447" i="14"/>
  <c r="W3447" i="14"/>
  <c r="Y3447" i="14" s="1"/>
  <c r="Q3447" i="14"/>
  <c r="C3447" i="14"/>
  <c r="Z3446" i="14"/>
  <c r="W3446" i="14"/>
  <c r="Y3446" i="14" s="1"/>
  <c r="Q3446" i="14"/>
  <c r="C3446" i="14"/>
  <c r="Z3454" i="14"/>
  <c r="W3454" i="14"/>
  <c r="Q3454" i="14"/>
  <c r="C3454" i="14"/>
  <c r="Z3445" i="14"/>
  <c r="W3445" i="14"/>
  <c r="Y3445" i="14" s="1"/>
  <c r="Q3445" i="14"/>
  <c r="C3445" i="14"/>
  <c r="Z3444" i="14"/>
  <c r="W3444" i="14"/>
  <c r="X3444" i="14" s="1"/>
  <c r="Q3444" i="14"/>
  <c r="C3444" i="14"/>
  <c r="Z3431" i="14"/>
  <c r="W3431" i="14"/>
  <c r="Y3431" i="14" s="1"/>
  <c r="Q3431" i="14"/>
  <c r="C3431" i="14"/>
  <c r="Z3426" i="14"/>
  <c r="W3426" i="14"/>
  <c r="Y3426" i="14" s="1"/>
  <c r="Q3426" i="14"/>
  <c r="C3426" i="14"/>
  <c r="Z3443" i="14"/>
  <c r="W3443" i="14"/>
  <c r="Y3443" i="14" s="1"/>
  <c r="Q3443" i="14"/>
  <c r="C3443" i="14"/>
  <c r="Z3440" i="14"/>
  <c r="W3440" i="14"/>
  <c r="Y3440" i="14" s="1"/>
  <c r="Q3440" i="14"/>
  <c r="C3440" i="14"/>
  <c r="Z3425" i="14"/>
  <c r="W3425" i="14"/>
  <c r="Y3425" i="14" s="1"/>
  <c r="Q3425" i="14"/>
  <c r="C3425" i="14"/>
  <c r="Z3424" i="14"/>
  <c r="W3424" i="14"/>
  <c r="Y3424" i="14" s="1"/>
  <c r="Q3424" i="14"/>
  <c r="C3424" i="14"/>
  <c r="Z3397" i="14"/>
  <c r="W3397" i="14"/>
  <c r="Y3397" i="14" s="1"/>
  <c r="Q3397" i="14"/>
  <c r="C3397" i="14"/>
  <c r="Z3393" i="14"/>
  <c r="W3393" i="14"/>
  <c r="Y3393" i="14" s="1"/>
  <c r="Q3393" i="14"/>
  <c r="C3393" i="14"/>
  <c r="Z3418" i="14"/>
  <c r="W3418" i="14"/>
  <c r="Y3418" i="14" s="1"/>
  <c r="Q3418" i="14"/>
  <c r="C3418" i="14"/>
  <c r="Z3396" i="14"/>
  <c r="W3396" i="14"/>
  <c r="Q3396" i="14"/>
  <c r="C3396" i="14"/>
  <c r="Z3385" i="14"/>
  <c r="W3385" i="14"/>
  <c r="Y3385" i="14" s="1"/>
  <c r="Q3385" i="14"/>
  <c r="C3385" i="14"/>
  <c r="Z3403" i="14"/>
  <c r="W3403" i="14"/>
  <c r="Y3403" i="14" s="1"/>
  <c r="Q3403" i="14"/>
  <c r="C3403" i="14"/>
  <c r="Z3414" i="14"/>
  <c r="W3414" i="14"/>
  <c r="Y3414" i="14" s="1"/>
  <c r="Q3414" i="14"/>
  <c r="C3414" i="14"/>
  <c r="Z3402" i="14"/>
  <c r="W3402" i="14"/>
  <c r="X3402" i="14" s="1"/>
  <c r="Q3402" i="14"/>
  <c r="C3402" i="14"/>
  <c r="Z3388" i="14"/>
  <c r="W3388" i="14"/>
  <c r="Q3388" i="14"/>
  <c r="C3388" i="14"/>
  <c r="Z3387" i="14"/>
  <c r="W3387" i="14"/>
  <c r="X3387" i="14" s="1"/>
  <c r="Q3387" i="14"/>
  <c r="C3387" i="14"/>
  <c r="Z3386" i="14"/>
  <c r="W3386" i="14"/>
  <c r="Y3386" i="14" s="1"/>
  <c r="Q3386" i="14"/>
  <c r="C3386" i="14"/>
  <c r="Z3423" i="14"/>
  <c r="W3423" i="14"/>
  <c r="Y3423" i="14" s="1"/>
  <c r="Q3423" i="14"/>
  <c r="C3423" i="14"/>
  <c r="Z3422" i="14"/>
  <c r="W3422" i="14"/>
  <c r="Y3422" i="14" s="1"/>
  <c r="Q3422" i="14"/>
  <c r="C3422" i="14"/>
  <c r="Z3416" i="14"/>
  <c r="W3416" i="14"/>
  <c r="Y3416" i="14" s="1"/>
  <c r="Q3416" i="14"/>
  <c r="C3416" i="14"/>
  <c r="Z3413" i="14"/>
  <c r="W3413" i="14"/>
  <c r="Y3413" i="14" s="1"/>
  <c r="Q3413" i="14"/>
  <c r="C3413" i="14"/>
  <c r="Z3412" i="14"/>
  <c r="W3412" i="14"/>
  <c r="Q3412" i="14"/>
  <c r="C3412" i="14"/>
  <c r="Z3411" i="14"/>
  <c r="W3411" i="14"/>
  <c r="Y3411" i="14" s="1"/>
  <c r="Q3411" i="14"/>
  <c r="C3411" i="14"/>
  <c r="Z3410" i="14"/>
  <c r="W3410" i="14"/>
  <c r="Y3410" i="14" s="1"/>
  <c r="Q3410" i="14"/>
  <c r="C3410" i="14"/>
  <c r="Z3409" i="14"/>
  <c r="W3409" i="14"/>
  <c r="Q3409" i="14"/>
  <c r="C3409" i="14"/>
  <c r="Z3401" i="14"/>
  <c r="W3401" i="14"/>
  <c r="Y3401" i="14" s="1"/>
  <c r="Q3401" i="14"/>
  <c r="C3401" i="14"/>
  <c r="Z3395" i="14"/>
  <c r="W3395" i="14"/>
  <c r="Q3395" i="14"/>
  <c r="C3395" i="14"/>
  <c r="Z3384" i="14"/>
  <c r="W3384" i="14"/>
  <c r="Y3384" i="14" s="1"/>
  <c r="Q3384" i="14"/>
  <c r="C3384" i="14"/>
  <c r="Z3383" i="14"/>
  <c r="W3383" i="14"/>
  <c r="Y3383" i="14" s="1"/>
  <c r="Q3383" i="14"/>
  <c r="C3383" i="14"/>
  <c r="Z3415" i="14"/>
  <c r="W3415" i="14"/>
  <c r="X3415" i="14" s="1"/>
  <c r="Q3415" i="14"/>
  <c r="C3415" i="14"/>
  <c r="Z3408" i="14"/>
  <c r="W3408" i="14"/>
  <c r="Y3408" i="14" s="1"/>
  <c r="Q3408" i="14"/>
  <c r="C3408" i="14"/>
  <c r="Z3400" i="14"/>
  <c r="W3400" i="14"/>
  <c r="Q3400" i="14"/>
  <c r="C3400" i="14"/>
  <c r="Z3421" i="14"/>
  <c r="W3421" i="14"/>
  <c r="Y3421" i="14" s="1"/>
  <c r="Q3421" i="14"/>
  <c r="C3421" i="14"/>
  <c r="Z3405" i="14"/>
  <c r="W3405" i="14"/>
  <c r="Y3405" i="14" s="1"/>
  <c r="Q3405" i="14"/>
  <c r="C3405" i="14"/>
  <c r="Z3420" i="14"/>
  <c r="W3420" i="14"/>
  <c r="Y3420" i="14" s="1"/>
  <c r="Q3420" i="14"/>
  <c r="C3420" i="14"/>
  <c r="Z3404" i="14"/>
  <c r="W3404" i="14"/>
  <c r="Y3404" i="14" s="1"/>
  <c r="Q3404" i="14"/>
  <c r="C3404" i="14"/>
  <c r="Z3392" i="14"/>
  <c r="W3392" i="14"/>
  <c r="Y3392" i="14" s="1"/>
  <c r="Q3392" i="14"/>
  <c r="C3392" i="14"/>
  <c r="Z3391" i="14"/>
  <c r="W3391" i="14"/>
  <c r="Q3391" i="14"/>
  <c r="C3391" i="14"/>
  <c r="Z3390" i="14"/>
  <c r="W3390" i="14"/>
  <c r="Y3390" i="14" s="1"/>
  <c r="Q3390" i="14"/>
  <c r="C3390" i="14"/>
  <c r="Z3382" i="14"/>
  <c r="W3382" i="14"/>
  <c r="X3382" i="14" s="1"/>
  <c r="Q3382" i="14"/>
  <c r="C3382" i="14"/>
  <c r="Z3381" i="14"/>
  <c r="W3381" i="14"/>
  <c r="Q3381" i="14"/>
  <c r="C3381" i="14"/>
  <c r="Z3399" i="14"/>
  <c r="W3399" i="14"/>
  <c r="Y3399" i="14" s="1"/>
  <c r="Q3399" i="14"/>
  <c r="C3399" i="14"/>
  <c r="Z3380" i="14"/>
  <c r="W3380" i="14"/>
  <c r="Y3380" i="14" s="1"/>
  <c r="Q3380" i="14"/>
  <c r="C3380" i="14"/>
  <c r="Z3419" i="14"/>
  <c r="W3419" i="14"/>
  <c r="Q3419" i="14"/>
  <c r="C3419" i="14"/>
  <c r="Z3417" i="14"/>
  <c r="W3417" i="14"/>
  <c r="Y3417" i="14" s="1"/>
  <c r="Q3417" i="14"/>
  <c r="C3417" i="14"/>
  <c r="Z3394" i="14"/>
  <c r="W3394" i="14"/>
  <c r="X3394" i="14" s="1"/>
  <c r="Q3394" i="14"/>
  <c r="C3394" i="14"/>
  <c r="Z3378" i="14"/>
  <c r="W3378" i="14"/>
  <c r="Y3378" i="14" s="1"/>
  <c r="Q3378" i="14"/>
  <c r="C3378" i="14"/>
  <c r="Z3407" i="14"/>
  <c r="W3407" i="14"/>
  <c r="X3407" i="14" s="1"/>
  <c r="Q3407" i="14"/>
  <c r="C3407" i="14"/>
  <c r="Z3398" i="14"/>
  <c r="W3398" i="14"/>
  <c r="Y3398" i="14" s="1"/>
  <c r="Q3398" i="14"/>
  <c r="C3398" i="14"/>
  <c r="Z3406" i="14"/>
  <c r="W3406" i="14"/>
  <c r="Y3406" i="14" s="1"/>
  <c r="Q3406" i="14"/>
  <c r="C3406" i="14"/>
  <c r="Z3389" i="14"/>
  <c r="W3389" i="14"/>
  <c r="Y3389" i="14" s="1"/>
  <c r="Q3389" i="14"/>
  <c r="C3389" i="14"/>
  <c r="Z3379" i="14"/>
  <c r="W3379" i="14"/>
  <c r="Y3379" i="14" s="1"/>
  <c r="Q3379" i="14"/>
  <c r="C3379" i="14"/>
  <c r="Z3377" i="14"/>
  <c r="W3377" i="14"/>
  <c r="Y3377" i="14" s="1"/>
  <c r="Q3377" i="14"/>
  <c r="C3377" i="14"/>
  <c r="Z3373" i="14"/>
  <c r="W3373" i="14"/>
  <c r="Q3373" i="14"/>
  <c r="C3373" i="14"/>
  <c r="Z3372" i="14"/>
  <c r="W3372" i="14"/>
  <c r="Y3372" i="14" s="1"/>
  <c r="Q3372" i="14"/>
  <c r="C3372" i="14"/>
  <c r="Z3364" i="14"/>
  <c r="W3364" i="14"/>
  <c r="Y3364" i="14" s="1"/>
  <c r="Q3364" i="14"/>
  <c r="C3364" i="14"/>
  <c r="Z3361" i="14"/>
  <c r="W3361" i="14"/>
  <c r="Q3361" i="14"/>
  <c r="C3361" i="14"/>
  <c r="Z3360" i="14"/>
  <c r="W3360" i="14"/>
  <c r="Y3360" i="14" s="1"/>
  <c r="Q3360" i="14"/>
  <c r="C3360" i="14"/>
  <c r="Z3356" i="14"/>
  <c r="W3356" i="14"/>
  <c r="Y3356" i="14" s="1"/>
  <c r="Q3356" i="14"/>
  <c r="C3356" i="14"/>
  <c r="Z3355" i="14"/>
  <c r="W3355" i="14"/>
  <c r="Y3355" i="14" s="1"/>
  <c r="Q3355" i="14"/>
  <c r="C3355" i="14"/>
  <c r="Z3363" i="14"/>
  <c r="W3363" i="14"/>
  <c r="Q3363" i="14"/>
  <c r="C3363" i="14"/>
  <c r="Z3376" i="14"/>
  <c r="W3376" i="14"/>
  <c r="X3376" i="14" s="1"/>
  <c r="Q3376" i="14"/>
  <c r="C3376" i="14"/>
  <c r="Z3375" i="14"/>
  <c r="W3375" i="14"/>
  <c r="Y3375" i="14" s="1"/>
  <c r="Q3375" i="14"/>
  <c r="C3375" i="14"/>
  <c r="Z3371" i="14"/>
  <c r="W3371" i="14"/>
  <c r="X3371" i="14" s="1"/>
  <c r="Q3371" i="14"/>
  <c r="C3371" i="14"/>
  <c r="Z3354" i="14"/>
  <c r="W3354" i="14"/>
  <c r="Y3354" i="14" s="1"/>
  <c r="Q3354" i="14"/>
  <c r="C3354" i="14"/>
  <c r="Z3367" i="14"/>
  <c r="W3367" i="14"/>
  <c r="Y3367" i="14" s="1"/>
  <c r="Q3367" i="14"/>
  <c r="C3367" i="14"/>
  <c r="Z3353" i="14"/>
  <c r="W3353" i="14"/>
  <c r="Y3353" i="14" s="1"/>
  <c r="Q3353" i="14"/>
  <c r="C3353" i="14"/>
  <c r="Z3352" i="14"/>
  <c r="W3352" i="14"/>
  <c r="Y3352" i="14" s="1"/>
  <c r="Q3352" i="14"/>
  <c r="C3352" i="14"/>
  <c r="Z3359" i="14"/>
  <c r="W3359" i="14"/>
  <c r="Y3359" i="14" s="1"/>
  <c r="Q3359" i="14"/>
  <c r="C3359" i="14"/>
  <c r="Z3351" i="14"/>
  <c r="W3351" i="14"/>
  <c r="Q3351" i="14"/>
  <c r="C3351" i="14"/>
  <c r="Z3350" i="14"/>
  <c r="W3350" i="14"/>
  <c r="Y3350" i="14" s="1"/>
  <c r="Q3350" i="14"/>
  <c r="C3350" i="14"/>
  <c r="Z3374" i="14"/>
  <c r="W3374" i="14"/>
  <c r="Y3374" i="14" s="1"/>
  <c r="Q3374" i="14"/>
  <c r="C3374" i="14"/>
  <c r="Z3370" i="14"/>
  <c r="W3370" i="14"/>
  <c r="Q3370" i="14"/>
  <c r="C3370" i="14"/>
  <c r="Z3369" i="14"/>
  <c r="W3369" i="14"/>
  <c r="Y3369" i="14" s="1"/>
  <c r="Q3369" i="14"/>
  <c r="C3369" i="14"/>
  <c r="Z3366" i="14"/>
  <c r="W3366" i="14"/>
  <c r="Y3366" i="14" s="1"/>
  <c r="Q3366" i="14"/>
  <c r="C3366" i="14"/>
  <c r="Z3358" i="14"/>
  <c r="W3358" i="14"/>
  <c r="Y3358" i="14" s="1"/>
  <c r="Q3358" i="14"/>
  <c r="C3358" i="14"/>
  <c r="Z3368" i="14"/>
  <c r="W3368" i="14"/>
  <c r="Y3368" i="14" s="1"/>
  <c r="Q3368" i="14"/>
  <c r="C3368" i="14"/>
  <c r="Z3362" i="14"/>
  <c r="W3362" i="14"/>
  <c r="X3362" i="14" s="1"/>
  <c r="Q3362" i="14"/>
  <c r="C3362" i="14"/>
  <c r="Z3365" i="14"/>
  <c r="W3365" i="14"/>
  <c r="Y3365" i="14" s="1"/>
  <c r="Q3365" i="14"/>
  <c r="C3365" i="14"/>
  <c r="Z3357" i="14"/>
  <c r="W3357" i="14"/>
  <c r="X3357" i="14" s="1"/>
  <c r="Q3357" i="14"/>
  <c r="C3357" i="14"/>
  <c r="Z3340" i="14"/>
  <c r="W3340" i="14"/>
  <c r="Y3340" i="14" s="1"/>
  <c r="Q3340" i="14"/>
  <c r="C3340" i="14"/>
  <c r="Z3334" i="14"/>
  <c r="W3334" i="14"/>
  <c r="Y3334" i="14" s="1"/>
  <c r="Q3334" i="14"/>
  <c r="C3334" i="14"/>
  <c r="Z3333" i="14"/>
  <c r="W3333" i="14"/>
  <c r="Y3333" i="14" s="1"/>
  <c r="Q3333" i="14"/>
  <c r="C3333" i="14"/>
  <c r="Z3327" i="14"/>
  <c r="W3327" i="14"/>
  <c r="Q3327" i="14"/>
  <c r="C3327" i="14"/>
  <c r="Z3326" i="14"/>
  <c r="W3326" i="14"/>
  <c r="Q3326" i="14"/>
  <c r="C3326" i="14"/>
  <c r="Z3294" i="14"/>
  <c r="W3294" i="14"/>
  <c r="Q3294" i="14"/>
  <c r="C3294" i="14"/>
  <c r="Z3348" i="14"/>
  <c r="W3348" i="14"/>
  <c r="Q3348" i="14"/>
  <c r="C3348" i="14"/>
  <c r="Z3339" i="14"/>
  <c r="W3339" i="14"/>
  <c r="Q3339" i="14"/>
  <c r="C3339" i="14"/>
  <c r="Z3332" i="14"/>
  <c r="W3332" i="14"/>
  <c r="Q3332" i="14"/>
  <c r="C3332" i="14"/>
  <c r="Z3331" i="14"/>
  <c r="W3331" i="14"/>
  <c r="Y3331" i="14" s="1"/>
  <c r="Q3331" i="14"/>
  <c r="C3331" i="14"/>
  <c r="Z3320" i="14"/>
  <c r="W3320" i="14"/>
  <c r="Y3320" i="14" s="1"/>
  <c r="Q3320" i="14"/>
  <c r="C3320" i="14"/>
  <c r="Z3309" i="14"/>
  <c r="W3309" i="14"/>
  <c r="Y3309" i="14" s="1"/>
  <c r="Q3309" i="14"/>
  <c r="C3309" i="14"/>
  <c r="Z3308" i="14"/>
  <c r="W3308" i="14"/>
  <c r="Y3308" i="14" s="1"/>
  <c r="Q3308" i="14"/>
  <c r="C3308" i="14"/>
  <c r="Z3307" i="14"/>
  <c r="W3307" i="14"/>
  <c r="X3307" i="14" s="1"/>
  <c r="Q3307" i="14"/>
  <c r="C3307" i="14"/>
  <c r="Z3306" i="14"/>
  <c r="W3306" i="14"/>
  <c r="Y3306" i="14" s="1"/>
  <c r="Q3306" i="14"/>
  <c r="C3306" i="14"/>
  <c r="Z3305" i="14"/>
  <c r="W3305" i="14"/>
  <c r="X3305" i="14" s="1"/>
  <c r="Q3305" i="14"/>
  <c r="C3305" i="14"/>
  <c r="Z3293" i="14"/>
  <c r="W3293" i="14"/>
  <c r="Y3293" i="14" s="1"/>
  <c r="Q3293" i="14"/>
  <c r="C3293" i="14"/>
  <c r="Z3292" i="14"/>
  <c r="W3292" i="14"/>
  <c r="Q3292" i="14"/>
  <c r="C3292" i="14"/>
  <c r="Z3291" i="14"/>
  <c r="W3291" i="14"/>
  <c r="Y3291" i="14" s="1"/>
  <c r="Q3291" i="14"/>
  <c r="C3291" i="14"/>
  <c r="Z3298" i="14"/>
  <c r="W3298" i="14"/>
  <c r="Q3298" i="14"/>
  <c r="C3298" i="14"/>
  <c r="Z3347" i="14"/>
  <c r="W3347" i="14"/>
  <c r="Y3347" i="14" s="1"/>
  <c r="Q3347" i="14"/>
  <c r="C3347" i="14"/>
  <c r="Z3338" i="14"/>
  <c r="W3338" i="14"/>
  <c r="Q3338" i="14"/>
  <c r="C3338" i="14"/>
  <c r="Z3337" i="14"/>
  <c r="W3337" i="14"/>
  <c r="Q3337" i="14"/>
  <c r="C3337" i="14"/>
  <c r="Z3319" i="14"/>
  <c r="W3319" i="14"/>
  <c r="X3319" i="14" s="1"/>
  <c r="Q3319" i="14"/>
  <c r="C3319" i="14"/>
  <c r="Z3318" i="14"/>
  <c r="W3318" i="14"/>
  <c r="Q3318" i="14"/>
  <c r="C3318" i="14"/>
  <c r="Z3310" i="14"/>
  <c r="W3310" i="14"/>
  <c r="Y3310" i="14" s="1"/>
  <c r="Q3310" i="14"/>
  <c r="C3310" i="14"/>
  <c r="Z3304" i="14"/>
  <c r="W3304" i="14"/>
  <c r="Y3304" i="14" s="1"/>
  <c r="Q3304" i="14"/>
  <c r="C3304" i="14"/>
  <c r="Z3297" i="14"/>
  <c r="W3297" i="14"/>
  <c r="Y3297" i="14" s="1"/>
  <c r="Q3297" i="14"/>
  <c r="C3297" i="14"/>
  <c r="Z3290" i="14"/>
  <c r="W3290" i="14"/>
  <c r="Y3290" i="14" s="1"/>
  <c r="Q3290" i="14"/>
  <c r="C3290" i="14"/>
  <c r="Z3346" i="14"/>
  <c r="W3346" i="14"/>
  <c r="Q3346" i="14"/>
  <c r="C3346" i="14"/>
  <c r="Z3345" i="14"/>
  <c r="W3345" i="14"/>
  <c r="Y3345" i="14" s="1"/>
  <c r="Q3345" i="14"/>
  <c r="C3345" i="14"/>
  <c r="Z3325" i="14"/>
  <c r="W3325" i="14"/>
  <c r="X3325" i="14" s="1"/>
  <c r="Q3325" i="14"/>
  <c r="C3325" i="14"/>
  <c r="Z3324" i="14"/>
  <c r="W3324" i="14"/>
  <c r="Y3324" i="14" s="1"/>
  <c r="Q3324" i="14"/>
  <c r="C3324" i="14"/>
  <c r="Z3303" i="14"/>
  <c r="W3303" i="14"/>
  <c r="Y3303" i="14" s="1"/>
  <c r="Q3303" i="14"/>
  <c r="C3303" i="14"/>
  <c r="Z3296" i="14"/>
  <c r="W3296" i="14"/>
  <c r="Y3296" i="14" s="1"/>
  <c r="Q3296" i="14"/>
  <c r="C3296" i="14"/>
  <c r="Z3289" i="14"/>
  <c r="W3289" i="14"/>
  <c r="Q3289" i="14"/>
  <c r="C3289" i="14"/>
  <c r="Z3288" i="14"/>
  <c r="W3288" i="14"/>
  <c r="Y3288" i="14" s="1"/>
  <c r="Q3288" i="14"/>
  <c r="C3288" i="14"/>
  <c r="Z3317" i="14"/>
  <c r="W3317" i="14"/>
  <c r="Q3317" i="14"/>
  <c r="C3317" i="14"/>
  <c r="Z3287" i="14"/>
  <c r="W3287" i="14"/>
  <c r="Q3287" i="14"/>
  <c r="C3287" i="14"/>
  <c r="Z3336" i="14"/>
  <c r="W3336" i="14"/>
  <c r="Y3336" i="14" s="1"/>
  <c r="Q3336" i="14"/>
  <c r="C3336" i="14"/>
  <c r="Z3316" i="14"/>
  <c r="W3316" i="14"/>
  <c r="Q3316" i="14"/>
  <c r="C3316" i="14"/>
  <c r="Z3321" i="14"/>
  <c r="W3321" i="14"/>
  <c r="Q3321" i="14"/>
  <c r="C3321" i="14"/>
  <c r="Z3330" i="14"/>
  <c r="W3330" i="14"/>
  <c r="Y3330" i="14" s="1"/>
  <c r="Q3330" i="14"/>
  <c r="C3330" i="14"/>
  <c r="Z3315" i="14"/>
  <c r="W3315" i="14"/>
  <c r="Y3315" i="14" s="1"/>
  <c r="Q3315" i="14"/>
  <c r="C3315" i="14"/>
  <c r="Z3302" i="14"/>
  <c r="W3302" i="14"/>
  <c r="Y3302" i="14" s="1"/>
  <c r="Q3302" i="14"/>
  <c r="C3302" i="14"/>
  <c r="Z3344" i="14"/>
  <c r="W3344" i="14"/>
  <c r="X3344" i="14" s="1"/>
  <c r="Q3344" i="14"/>
  <c r="C3344" i="14"/>
  <c r="Z3343" i="14"/>
  <c r="W3343" i="14"/>
  <c r="Q3343" i="14"/>
  <c r="C3343" i="14"/>
  <c r="Z3286" i="14"/>
  <c r="W3286" i="14"/>
  <c r="X3286" i="14" s="1"/>
  <c r="Q3286" i="14"/>
  <c r="C3286" i="14"/>
  <c r="Z3342" i="14"/>
  <c r="W3342" i="14"/>
  <c r="Y3342" i="14" s="1"/>
  <c r="Q3342" i="14"/>
  <c r="C3342" i="14"/>
  <c r="Z3323" i="14"/>
  <c r="W3323" i="14"/>
  <c r="Y3323" i="14" s="1"/>
  <c r="Q3323" i="14"/>
  <c r="C3323" i="14"/>
  <c r="Z3295" i="14"/>
  <c r="W3295" i="14"/>
  <c r="Y3295" i="14" s="1"/>
  <c r="Q3295" i="14"/>
  <c r="C3295" i="14"/>
  <c r="Z3285" i="14"/>
  <c r="W3285" i="14"/>
  <c r="Q3285" i="14"/>
  <c r="C3285" i="14"/>
  <c r="Z3341" i="14"/>
  <c r="W3341" i="14"/>
  <c r="Y3341" i="14" s="1"/>
  <c r="Q3341" i="14"/>
  <c r="C3341" i="14"/>
  <c r="Z3329" i="14"/>
  <c r="W3329" i="14"/>
  <c r="Q3329" i="14"/>
  <c r="C3329" i="14"/>
  <c r="Z3301" i="14"/>
  <c r="W3301" i="14"/>
  <c r="Q3301" i="14"/>
  <c r="C3301" i="14"/>
  <c r="Z3314" i="14"/>
  <c r="W3314" i="14"/>
  <c r="X3314" i="14" s="1"/>
  <c r="Q3314" i="14"/>
  <c r="C3314" i="14"/>
  <c r="Z3300" i="14"/>
  <c r="W3300" i="14"/>
  <c r="Q3300" i="14"/>
  <c r="C3300" i="14"/>
  <c r="Z3313" i="14"/>
  <c r="W3313" i="14"/>
  <c r="Y3313" i="14" s="1"/>
  <c r="Q3313" i="14"/>
  <c r="C3313" i="14"/>
  <c r="Z3284" i="14"/>
  <c r="W3284" i="14"/>
  <c r="Q3284" i="14"/>
  <c r="C3284" i="14"/>
  <c r="Z3349" i="14"/>
  <c r="W3349" i="14"/>
  <c r="Y3349" i="14" s="1"/>
  <c r="Q3349" i="14"/>
  <c r="C3349" i="14"/>
  <c r="Z3335" i="14"/>
  <c r="W3335" i="14"/>
  <c r="Y3335" i="14" s="1"/>
  <c r="Q3335" i="14"/>
  <c r="C3335" i="14"/>
  <c r="Z3328" i="14"/>
  <c r="W3328" i="14"/>
  <c r="X3328" i="14" s="1"/>
  <c r="Q3328" i="14"/>
  <c r="C3328" i="14"/>
  <c r="Z3312" i="14"/>
  <c r="W3312" i="14"/>
  <c r="Y3312" i="14" s="1"/>
  <c r="Q3312" i="14"/>
  <c r="C3312" i="14"/>
  <c r="Z3311" i="14"/>
  <c r="W3311" i="14"/>
  <c r="X3311" i="14" s="1"/>
  <c r="Q3311" i="14"/>
  <c r="C3311" i="14"/>
  <c r="Z3299" i="14"/>
  <c r="W3299" i="14"/>
  <c r="Y3299" i="14" s="1"/>
  <c r="Q3299" i="14"/>
  <c r="C3299" i="14"/>
  <c r="Z3283" i="14"/>
  <c r="W3283" i="14"/>
  <c r="X3283" i="14" s="1"/>
  <c r="Q3283" i="14"/>
  <c r="C3283" i="14"/>
  <c r="Z3322" i="14"/>
  <c r="W3322" i="14"/>
  <c r="Y3322" i="14" s="1"/>
  <c r="Q3322" i="14"/>
  <c r="C3322" i="14"/>
  <c r="Z3282" i="14"/>
  <c r="W3282" i="14"/>
  <c r="Q3282" i="14"/>
  <c r="C3282" i="14"/>
  <c r="Z3281" i="14"/>
  <c r="W3281" i="14"/>
  <c r="Q3281" i="14"/>
  <c r="C3281" i="14"/>
  <c r="Z3263" i="14"/>
  <c r="W3263" i="14"/>
  <c r="Q3263" i="14"/>
  <c r="C3263" i="14"/>
  <c r="Z3280" i="14"/>
  <c r="W3280" i="14"/>
  <c r="Q3280" i="14"/>
  <c r="C3280" i="14"/>
  <c r="Z3279" i="14"/>
  <c r="W3279" i="14"/>
  <c r="Y3279" i="14" s="1"/>
  <c r="Q3279" i="14"/>
  <c r="C3279" i="14"/>
  <c r="Z3278" i="14"/>
  <c r="W3278" i="14"/>
  <c r="Q3278" i="14"/>
  <c r="C3278" i="14"/>
  <c r="Z3262" i="14"/>
  <c r="W3262" i="14"/>
  <c r="Y3262" i="14" s="1"/>
  <c r="Q3262" i="14"/>
  <c r="C3262" i="14"/>
  <c r="Z3261" i="14"/>
  <c r="W3261" i="14"/>
  <c r="Y3261" i="14" s="1"/>
  <c r="Q3261" i="14"/>
  <c r="C3261" i="14"/>
  <c r="Z3256" i="14"/>
  <c r="W3256" i="14"/>
  <c r="Y3256" i="14" s="1"/>
  <c r="Q3256" i="14"/>
  <c r="C3256" i="14"/>
  <c r="Z3255" i="14"/>
  <c r="W3255" i="14"/>
  <c r="Y3255" i="14" s="1"/>
  <c r="Q3255" i="14"/>
  <c r="C3255" i="14"/>
  <c r="Z3254" i="14"/>
  <c r="W3254" i="14"/>
  <c r="X3254" i="14" s="1"/>
  <c r="Q3254" i="14"/>
  <c r="C3254" i="14"/>
  <c r="Z3243" i="14"/>
  <c r="W3243" i="14"/>
  <c r="Y3243" i="14" s="1"/>
  <c r="Q3243" i="14"/>
  <c r="C3243" i="14"/>
  <c r="Z3235" i="14"/>
  <c r="W3235" i="14"/>
  <c r="X3235" i="14" s="1"/>
  <c r="Q3235" i="14"/>
  <c r="C3235" i="14"/>
  <c r="Z3260" i="14"/>
  <c r="W3260" i="14"/>
  <c r="Y3260" i="14" s="1"/>
  <c r="Q3260" i="14"/>
  <c r="C3260" i="14"/>
  <c r="Z3277" i="14"/>
  <c r="W3277" i="14"/>
  <c r="Y3277" i="14" s="1"/>
  <c r="Q3277" i="14"/>
  <c r="C3277" i="14"/>
  <c r="Z3276" i="14"/>
  <c r="W3276" i="14"/>
  <c r="Y3276" i="14" s="1"/>
  <c r="Q3276" i="14"/>
  <c r="C3276" i="14"/>
  <c r="Z3275" i="14"/>
  <c r="W3275" i="14"/>
  <c r="Q3275" i="14"/>
  <c r="C3275" i="14"/>
  <c r="Z3274" i="14"/>
  <c r="W3274" i="14"/>
  <c r="Y3274" i="14" s="1"/>
  <c r="Q3274" i="14"/>
  <c r="C3274" i="14"/>
  <c r="Z3273" i="14"/>
  <c r="W3273" i="14"/>
  <c r="Q3273" i="14"/>
  <c r="C3273" i="14"/>
  <c r="Z3259" i="14"/>
  <c r="W3259" i="14"/>
  <c r="Q3259" i="14"/>
  <c r="C3259" i="14"/>
  <c r="Z3272" i="14"/>
  <c r="W3272" i="14"/>
  <c r="Y3272" i="14" s="1"/>
  <c r="Q3272" i="14"/>
  <c r="C3272" i="14"/>
  <c r="Z3258" i="14"/>
  <c r="W3258" i="14"/>
  <c r="Q3258" i="14"/>
  <c r="C3258" i="14"/>
  <c r="Z3253" i="14"/>
  <c r="W3253" i="14"/>
  <c r="Y3253" i="14" s="1"/>
  <c r="Q3253" i="14"/>
  <c r="C3253" i="14"/>
  <c r="Z3252" i="14"/>
  <c r="W3252" i="14"/>
  <c r="Y3252" i="14" s="1"/>
  <c r="Q3252" i="14"/>
  <c r="C3252" i="14"/>
  <c r="Z3271" i="14"/>
  <c r="W3271" i="14"/>
  <c r="Y3271" i="14" s="1"/>
  <c r="Q3271" i="14"/>
  <c r="C3271" i="14"/>
  <c r="Z3251" i="14"/>
  <c r="W3251" i="14"/>
  <c r="Y3251" i="14" s="1"/>
  <c r="Q3251" i="14"/>
  <c r="C3251" i="14"/>
  <c r="Z3270" i="14"/>
  <c r="W3270" i="14"/>
  <c r="Y3270" i="14" s="1"/>
  <c r="Q3270" i="14"/>
  <c r="C3270" i="14"/>
  <c r="Z3242" i="14"/>
  <c r="W3242" i="14"/>
  <c r="Y3242" i="14" s="1"/>
  <c r="Q3242" i="14"/>
  <c r="C3242" i="14"/>
  <c r="Z3245" i="14"/>
  <c r="W3245" i="14"/>
  <c r="Y3245" i="14" s="1"/>
  <c r="Q3245" i="14"/>
  <c r="C3245" i="14"/>
  <c r="Z3241" i="14"/>
  <c r="W3241" i="14"/>
  <c r="Y3241" i="14" s="1"/>
  <c r="Q3241" i="14"/>
  <c r="C3241" i="14"/>
  <c r="Z3250" i="14"/>
  <c r="W3250" i="14"/>
  <c r="Y3250" i="14" s="1"/>
  <c r="Q3250" i="14"/>
  <c r="C3250" i="14"/>
  <c r="Z3249" i="14"/>
  <c r="W3249" i="14"/>
  <c r="Y3249" i="14" s="1"/>
  <c r="Q3249" i="14"/>
  <c r="C3249" i="14"/>
  <c r="Z3240" i="14"/>
  <c r="W3240" i="14"/>
  <c r="X3240" i="14" s="1"/>
  <c r="Q3240" i="14"/>
  <c r="C3240" i="14"/>
  <c r="Z3244" i="14"/>
  <c r="W3244" i="14"/>
  <c r="Y3244" i="14" s="1"/>
  <c r="Q3244" i="14"/>
  <c r="C3244" i="14"/>
  <c r="Z3239" i="14"/>
  <c r="W3239" i="14"/>
  <c r="X3239" i="14" s="1"/>
  <c r="Q3239" i="14"/>
  <c r="C3239" i="14"/>
  <c r="Z3238" i="14"/>
  <c r="W3238" i="14"/>
  <c r="Y3238" i="14" s="1"/>
  <c r="Q3238" i="14"/>
  <c r="C3238" i="14"/>
  <c r="Z3237" i="14"/>
  <c r="W3237" i="14"/>
  <c r="Y3237" i="14" s="1"/>
  <c r="Q3237" i="14"/>
  <c r="C3237" i="14"/>
  <c r="Z3236" i="14"/>
  <c r="W3236" i="14"/>
  <c r="Q3236" i="14"/>
  <c r="C3236" i="14"/>
  <c r="Z3264" i="14"/>
  <c r="W3264" i="14"/>
  <c r="Q3264" i="14"/>
  <c r="C3264" i="14"/>
  <c r="Z3269" i="14"/>
  <c r="W3269" i="14"/>
  <c r="Y3269" i="14" s="1"/>
  <c r="Q3269" i="14"/>
  <c r="C3269" i="14"/>
  <c r="Z3257" i="14"/>
  <c r="W3257" i="14"/>
  <c r="Y3257" i="14" s="1"/>
  <c r="Q3257" i="14"/>
  <c r="C3257" i="14"/>
  <c r="Z3268" i="14"/>
  <c r="W3268" i="14"/>
  <c r="Q3268" i="14"/>
  <c r="C3268" i="14"/>
  <c r="Z3267" i="14"/>
  <c r="W3267" i="14"/>
  <c r="Y3267" i="14" s="1"/>
  <c r="Q3267" i="14"/>
  <c r="C3267" i="14"/>
  <c r="Z3266" i="14"/>
  <c r="W3266" i="14"/>
  <c r="Y3266" i="14" s="1"/>
  <c r="Q3266" i="14"/>
  <c r="C3266" i="14"/>
  <c r="Z3265" i="14"/>
  <c r="W3265" i="14"/>
  <c r="Y3265" i="14" s="1"/>
  <c r="Q3265" i="14"/>
  <c r="C3265" i="14"/>
  <c r="Z3248" i="14"/>
  <c r="W3248" i="14"/>
  <c r="Y3248" i="14" s="1"/>
  <c r="Q3248" i="14"/>
  <c r="C3248" i="14"/>
  <c r="Z3247" i="14"/>
  <c r="W3247" i="14"/>
  <c r="Y3247" i="14" s="1"/>
  <c r="Q3247" i="14"/>
  <c r="C3247" i="14"/>
  <c r="Z3246" i="14"/>
  <c r="W3246" i="14"/>
  <c r="Y3246" i="14" s="1"/>
  <c r="Q3246" i="14"/>
  <c r="C3246" i="14"/>
  <c r="Z3234" i="14"/>
  <c r="W3234" i="14"/>
  <c r="X3234" i="14" s="1"/>
  <c r="Q3234" i="14"/>
  <c r="C3234" i="14"/>
  <c r="Z3233" i="14"/>
  <c r="W3233" i="14"/>
  <c r="Y3233" i="14" s="1"/>
  <c r="Q3233" i="14"/>
  <c r="C3233" i="14"/>
  <c r="Z3232" i="14"/>
  <c r="W3232" i="14"/>
  <c r="X3232" i="14" s="1"/>
  <c r="Q3232" i="14"/>
  <c r="C3232" i="14"/>
  <c r="Z3231" i="14"/>
  <c r="W3231" i="14"/>
  <c r="Y3231" i="14" s="1"/>
  <c r="Q3231" i="14"/>
  <c r="C3231" i="14"/>
  <c r="Z3230" i="14"/>
  <c r="Y3230" i="14"/>
  <c r="X3230" i="14"/>
  <c r="Q3230" i="14"/>
  <c r="C3230" i="14"/>
  <c r="Z3218" i="14"/>
  <c r="Y3218" i="14"/>
  <c r="X3218" i="14"/>
  <c r="Q3218" i="14"/>
  <c r="C3218" i="14"/>
  <c r="Z3206" i="14"/>
  <c r="Y3206" i="14"/>
  <c r="X3206" i="14"/>
  <c r="Q3206" i="14"/>
  <c r="C3206" i="14"/>
  <c r="Z3225" i="14"/>
  <c r="W3225" i="14"/>
  <c r="X3225" i="14" s="1"/>
  <c r="Q3225" i="14"/>
  <c r="C3225" i="14"/>
  <c r="Z3224" i="14"/>
  <c r="Y3224" i="14"/>
  <c r="X3224" i="14"/>
  <c r="Q3224" i="14"/>
  <c r="C3224" i="14"/>
  <c r="Z3217" i="14"/>
  <c r="Y3217" i="14"/>
  <c r="X3217" i="14"/>
  <c r="Q3217" i="14"/>
  <c r="C3217" i="14"/>
  <c r="Z3229" i="14"/>
  <c r="W3229" i="14"/>
  <c r="Q3229" i="14"/>
  <c r="C3229" i="14"/>
  <c r="Z3228" i="14"/>
  <c r="W3228" i="14"/>
  <c r="X3228" i="14" s="1"/>
  <c r="Q3228" i="14"/>
  <c r="C3228" i="14"/>
  <c r="Z3208" i="14"/>
  <c r="W3208" i="14"/>
  <c r="X3208" i="14" s="1"/>
  <c r="Q3208" i="14"/>
  <c r="C3208" i="14"/>
  <c r="Z3223" i="14"/>
  <c r="W3223" i="14"/>
  <c r="X3223" i="14" s="1"/>
  <c r="Q3223" i="14"/>
  <c r="C3223" i="14"/>
  <c r="Z3216" i="14"/>
  <c r="W3216" i="14"/>
  <c r="X3216" i="14" s="1"/>
  <c r="Q3216" i="14"/>
  <c r="C3216" i="14"/>
  <c r="Z3215" i="14"/>
  <c r="Y3215" i="14"/>
  <c r="X3215" i="14"/>
  <c r="Q3215" i="14"/>
  <c r="C3215" i="14"/>
  <c r="Z3210" i="14"/>
  <c r="W3210" i="14"/>
  <c r="X3210" i="14" s="1"/>
  <c r="Q3210" i="14"/>
  <c r="C3210" i="14"/>
  <c r="Z3207" i="14"/>
  <c r="Y3207" i="14"/>
  <c r="X3207" i="14"/>
  <c r="Q3207" i="14"/>
  <c r="C3207" i="14"/>
  <c r="Z3205" i="14"/>
  <c r="Y3205" i="14"/>
  <c r="X3205" i="14"/>
  <c r="Q3205" i="14"/>
  <c r="C3205" i="14"/>
  <c r="Z3204" i="14"/>
  <c r="Y3204" i="14"/>
  <c r="X3204" i="14"/>
  <c r="Q3204" i="14"/>
  <c r="C3204" i="14"/>
  <c r="Z3214" i="14"/>
  <c r="W3214" i="14"/>
  <c r="X3214" i="14" s="1"/>
  <c r="Q3214" i="14"/>
  <c r="C3214" i="14"/>
  <c r="Z3213" i="14"/>
  <c r="Y3213" i="14"/>
  <c r="X3213" i="14"/>
  <c r="Q3213" i="14"/>
  <c r="C3213" i="14"/>
  <c r="Z3227" i="14"/>
  <c r="Y3227" i="14"/>
  <c r="X3227" i="14"/>
  <c r="Q3227" i="14"/>
  <c r="C3227" i="14"/>
  <c r="Z3212" i="14"/>
  <c r="Y3212" i="14"/>
  <c r="X3212" i="14"/>
  <c r="Q3212" i="14"/>
  <c r="C3212" i="14"/>
  <c r="Z3222" i="14"/>
  <c r="W3222" i="14"/>
  <c r="Y3222" i="14" s="1"/>
  <c r="Q3222" i="14"/>
  <c r="C3222" i="14"/>
  <c r="Z3226" i="14"/>
  <c r="W3226" i="14"/>
  <c r="Y3226" i="14" s="1"/>
  <c r="Q3226" i="14"/>
  <c r="C3226" i="14"/>
  <c r="Z3221" i="14"/>
  <c r="W3221" i="14"/>
  <c r="Q3221" i="14"/>
  <c r="C3221" i="14"/>
  <c r="Z3219" i="14"/>
  <c r="W3219" i="14"/>
  <c r="Q3219" i="14"/>
  <c r="C3219" i="14"/>
  <c r="Z3220" i="14"/>
  <c r="W3220" i="14"/>
  <c r="Y3220" i="14" s="1"/>
  <c r="Q3220" i="14"/>
  <c r="C3220" i="14"/>
  <c r="Z3211" i="14"/>
  <c r="Y3211" i="14"/>
  <c r="X3211" i="14"/>
  <c r="Q3211" i="14"/>
  <c r="C3211" i="14"/>
  <c r="Z3209" i="14"/>
  <c r="Y3209" i="14"/>
  <c r="X3209" i="14"/>
  <c r="Q3209" i="14"/>
  <c r="C3209" i="14"/>
  <c r="Z3197" i="14"/>
  <c r="Y3197" i="14"/>
  <c r="X3197" i="14"/>
  <c r="Q3197" i="14"/>
  <c r="C3197" i="14"/>
  <c r="Z3187" i="14"/>
  <c r="Y3187" i="14"/>
  <c r="X3187" i="14"/>
  <c r="Q3187" i="14"/>
  <c r="C3187" i="14"/>
  <c r="Z3186" i="14"/>
  <c r="Y3186" i="14"/>
  <c r="X3186" i="14"/>
  <c r="Q3186" i="14"/>
  <c r="C3186" i="14"/>
  <c r="Z3174" i="14"/>
  <c r="W3174" i="14"/>
  <c r="X3174" i="14" s="1"/>
  <c r="Q3174" i="14"/>
  <c r="C3174" i="14"/>
  <c r="Z3173" i="14"/>
  <c r="Y3173" i="14"/>
  <c r="X3173" i="14"/>
  <c r="Q3173" i="14"/>
  <c r="C3173" i="14"/>
  <c r="Z3147" i="14"/>
  <c r="Y3147" i="14"/>
  <c r="X3147" i="14"/>
  <c r="Q3147" i="14"/>
  <c r="C3147" i="14"/>
  <c r="Z3198" i="14"/>
  <c r="W3198" i="14"/>
  <c r="Q3198" i="14"/>
  <c r="C3198" i="14"/>
  <c r="Z3194" i="14"/>
  <c r="Y3194" i="14"/>
  <c r="X3194" i="14"/>
  <c r="Q3194" i="14"/>
  <c r="C3194" i="14"/>
  <c r="Z3193" i="14"/>
  <c r="Y3193" i="14"/>
  <c r="X3193" i="14"/>
  <c r="Q3193" i="14"/>
  <c r="C3193" i="14"/>
  <c r="Z3192" i="14"/>
  <c r="Y3192" i="14"/>
  <c r="X3192" i="14"/>
  <c r="Q3192" i="14"/>
  <c r="C3192" i="14"/>
  <c r="Z3160" i="14"/>
  <c r="W3160" i="14"/>
  <c r="X3160" i="14" s="1"/>
  <c r="Q3160" i="14"/>
  <c r="C3160" i="14"/>
  <c r="Z3159" i="14"/>
  <c r="W3159" i="14"/>
  <c r="Y3159" i="14" s="1"/>
  <c r="Q3159" i="14"/>
  <c r="C3159" i="14"/>
  <c r="Z3135" i="14"/>
  <c r="W3135" i="14"/>
  <c r="Q3135" i="14"/>
  <c r="C3135" i="14"/>
  <c r="Z3134" i="14"/>
  <c r="W3134" i="14"/>
  <c r="Y3134" i="14" s="1"/>
  <c r="Q3134" i="14"/>
  <c r="C3134" i="14"/>
  <c r="Z3203" i="14"/>
  <c r="W3203" i="14"/>
  <c r="Y3203" i="14" s="1"/>
  <c r="Q3203" i="14"/>
  <c r="C3203" i="14"/>
  <c r="Z3196" i="14"/>
  <c r="Y3196" i="14"/>
  <c r="X3196" i="14"/>
  <c r="Q3196" i="14"/>
  <c r="C3196" i="14"/>
  <c r="Z3191" i="14"/>
  <c r="Y3191" i="14"/>
  <c r="X3191" i="14"/>
  <c r="Q3191" i="14"/>
  <c r="C3191" i="14"/>
  <c r="Z3172" i="14"/>
  <c r="Y3172" i="14"/>
  <c r="X3172" i="14"/>
  <c r="Q3172" i="14"/>
  <c r="C3172" i="14"/>
  <c r="Z3151" i="14"/>
  <c r="W3151" i="14"/>
  <c r="X3151" i="14" s="1"/>
  <c r="Q3151" i="14"/>
  <c r="C3151" i="14"/>
  <c r="Z3148" i="14"/>
  <c r="W3148" i="14"/>
  <c r="X3148" i="14" s="1"/>
  <c r="Q3148" i="14"/>
  <c r="C3148" i="14"/>
  <c r="Z3146" i="14"/>
  <c r="Y3146" i="14"/>
  <c r="X3146" i="14"/>
  <c r="Q3146" i="14"/>
  <c r="C3146" i="14"/>
  <c r="Z3145" i="14"/>
  <c r="W3145" i="14"/>
  <c r="Y3145" i="14" s="1"/>
  <c r="Q3145" i="14"/>
  <c r="C3145" i="14"/>
  <c r="Z3133" i="14"/>
  <c r="Y3133" i="14"/>
  <c r="X3133" i="14"/>
  <c r="Q3133" i="14"/>
  <c r="C3133" i="14"/>
  <c r="Z3128" i="14"/>
  <c r="W3128" i="14"/>
  <c r="X3128" i="14" s="1"/>
  <c r="Q3128" i="14"/>
  <c r="C3128" i="14"/>
  <c r="Z3202" i="14"/>
  <c r="Y3202" i="14"/>
  <c r="X3202" i="14"/>
  <c r="Q3202" i="14"/>
  <c r="C3202" i="14"/>
  <c r="Z3201" i="14"/>
  <c r="Y3201" i="14"/>
  <c r="X3201" i="14"/>
  <c r="Q3201" i="14"/>
  <c r="C3201" i="14"/>
  <c r="Z3195" i="14"/>
  <c r="Y3195" i="14"/>
  <c r="X3195" i="14"/>
  <c r="Q3195" i="14"/>
  <c r="C3195" i="14"/>
  <c r="Z3185" i="14"/>
  <c r="Y3185" i="14"/>
  <c r="X3185" i="14"/>
  <c r="Q3185" i="14"/>
  <c r="C3185" i="14"/>
  <c r="Z3166" i="14"/>
  <c r="W3166" i="14"/>
  <c r="X3166" i="14" s="1"/>
  <c r="Q3166" i="14"/>
  <c r="C3166" i="14"/>
  <c r="Z3158" i="14"/>
  <c r="W3158" i="14"/>
  <c r="X3158" i="14" s="1"/>
  <c r="Q3158" i="14"/>
  <c r="C3158" i="14"/>
  <c r="Z3150" i="14"/>
  <c r="W3150" i="14"/>
  <c r="Q3150" i="14"/>
  <c r="C3150" i="14"/>
  <c r="Z3149" i="14"/>
  <c r="Y3149" i="14"/>
  <c r="X3149" i="14"/>
  <c r="Q3149" i="14"/>
  <c r="C3149" i="14"/>
  <c r="Z3144" i="14"/>
  <c r="W3144" i="14"/>
  <c r="X3144" i="14" s="1"/>
  <c r="Q3144" i="14"/>
  <c r="C3144" i="14"/>
  <c r="Z3143" i="14"/>
  <c r="W3143" i="14"/>
  <c r="Y3143" i="14" s="1"/>
  <c r="Q3143" i="14"/>
  <c r="C3143" i="14"/>
  <c r="Z3184" i="14"/>
  <c r="Y3184" i="14"/>
  <c r="X3184" i="14"/>
  <c r="Q3184" i="14"/>
  <c r="C3184" i="14"/>
  <c r="Z3183" i="14"/>
  <c r="Y3183" i="14"/>
  <c r="X3183" i="14"/>
  <c r="Q3183" i="14"/>
  <c r="C3183" i="14"/>
  <c r="Z3157" i="14"/>
  <c r="Y3157" i="14"/>
  <c r="X3157" i="14"/>
  <c r="Q3157" i="14"/>
  <c r="C3157" i="14"/>
  <c r="Z3156" i="14"/>
  <c r="W3156" i="14"/>
  <c r="X3156" i="14" s="1"/>
  <c r="Q3156" i="14"/>
  <c r="C3156" i="14"/>
  <c r="Z3142" i="14"/>
  <c r="Y3142" i="14"/>
  <c r="X3142" i="14"/>
  <c r="Q3142" i="14"/>
  <c r="C3142" i="14"/>
  <c r="Z3141" i="14"/>
  <c r="W3141" i="14"/>
  <c r="X3141" i="14" s="1"/>
  <c r="Q3141" i="14"/>
  <c r="C3141" i="14"/>
  <c r="Z3132" i="14"/>
  <c r="Y3132" i="14"/>
  <c r="X3132" i="14"/>
  <c r="Q3132" i="14"/>
  <c r="C3132" i="14"/>
  <c r="Z3127" i="14"/>
  <c r="W3127" i="14"/>
  <c r="Q3127" i="14"/>
  <c r="C3127" i="14"/>
  <c r="Z3126" i="14"/>
  <c r="Y3126" i="14"/>
  <c r="X3126" i="14"/>
  <c r="Q3126" i="14"/>
  <c r="C3126" i="14"/>
  <c r="Z3165" i="14"/>
  <c r="Y3165" i="14"/>
  <c r="X3165" i="14"/>
  <c r="Q3165" i="14"/>
  <c r="C3165" i="14"/>
  <c r="Z3182" i="14"/>
  <c r="Y3182" i="14"/>
  <c r="X3182" i="14"/>
  <c r="Q3182" i="14"/>
  <c r="C3182" i="14"/>
  <c r="Z3162" i="14"/>
  <c r="W3162" i="14"/>
  <c r="X3162" i="14" s="1"/>
  <c r="Q3162" i="14"/>
  <c r="C3162" i="14"/>
  <c r="Z3161" i="14"/>
  <c r="Y3161" i="14"/>
  <c r="X3161" i="14"/>
  <c r="Q3161" i="14"/>
  <c r="C3161" i="14"/>
  <c r="Z3155" i="14"/>
  <c r="Y3155" i="14"/>
  <c r="X3155" i="14"/>
  <c r="Q3155" i="14"/>
  <c r="C3155" i="14"/>
  <c r="Z3131" i="14"/>
  <c r="Y3131" i="14"/>
  <c r="X3131" i="14"/>
  <c r="Q3131" i="14"/>
  <c r="C3131" i="14"/>
  <c r="Z3200" i="14"/>
  <c r="Y3200" i="14"/>
  <c r="X3200" i="14"/>
  <c r="Q3200" i="14"/>
  <c r="C3200" i="14"/>
  <c r="Z3190" i="14"/>
  <c r="Y3190" i="14"/>
  <c r="X3190" i="14"/>
  <c r="Q3190" i="14"/>
  <c r="C3190" i="14"/>
  <c r="Z3189" i="14"/>
  <c r="Y3189" i="14"/>
  <c r="X3189" i="14"/>
  <c r="Q3189" i="14"/>
  <c r="C3189" i="14"/>
  <c r="Z3188" i="14"/>
  <c r="Y3188" i="14"/>
  <c r="X3188" i="14"/>
  <c r="Q3188" i="14"/>
  <c r="C3188" i="14"/>
  <c r="Z3181" i="14"/>
  <c r="Y3181" i="14"/>
  <c r="X3181" i="14"/>
  <c r="Q3181" i="14"/>
  <c r="C3181" i="14"/>
  <c r="Z3180" i="14"/>
  <c r="Y3180" i="14"/>
  <c r="X3180" i="14"/>
  <c r="Q3180" i="14"/>
  <c r="C3180" i="14"/>
  <c r="Z3179" i="14"/>
  <c r="Y3179" i="14"/>
  <c r="X3179" i="14"/>
  <c r="Q3179" i="14"/>
  <c r="C3179" i="14"/>
  <c r="Z3171" i="14"/>
  <c r="Y3171" i="14"/>
  <c r="X3171" i="14"/>
  <c r="Q3171" i="14"/>
  <c r="C3171" i="14"/>
  <c r="Z3170" i="14"/>
  <c r="Y3170" i="14"/>
  <c r="X3170" i="14"/>
  <c r="Q3170" i="14"/>
  <c r="C3170" i="14"/>
  <c r="Z3154" i="14"/>
  <c r="W3154" i="14"/>
  <c r="Y3154" i="14" s="1"/>
  <c r="Q3154" i="14"/>
  <c r="C3154" i="14"/>
  <c r="Z3153" i="14"/>
  <c r="W3153" i="14"/>
  <c r="Y3153" i="14" s="1"/>
  <c r="Q3153" i="14"/>
  <c r="C3153" i="14"/>
  <c r="Z3140" i="14"/>
  <c r="W3140" i="14"/>
  <c r="Y3140" i="14" s="1"/>
  <c r="Q3140" i="14"/>
  <c r="C3140" i="14"/>
  <c r="Z3130" i="14"/>
  <c r="Y3130" i="14"/>
  <c r="X3130" i="14"/>
  <c r="Q3130" i="14"/>
  <c r="C3130" i="14"/>
  <c r="Z3125" i="14"/>
  <c r="Y3125" i="14"/>
  <c r="X3125" i="14"/>
  <c r="Q3125" i="14"/>
  <c r="C3125" i="14"/>
  <c r="Z3124" i="14"/>
  <c r="Y3124" i="14"/>
  <c r="X3124" i="14"/>
  <c r="Q3124" i="14"/>
  <c r="C3124" i="14"/>
  <c r="Z3129" i="14"/>
  <c r="Y3129" i="14"/>
  <c r="X3129" i="14"/>
  <c r="Q3129" i="14"/>
  <c r="C3129" i="14"/>
  <c r="Z3199" i="14"/>
  <c r="W3199" i="14"/>
  <c r="X3199" i="14" s="1"/>
  <c r="Q3199" i="14"/>
  <c r="C3199" i="14"/>
  <c r="Z3178" i="14"/>
  <c r="Y3178" i="14"/>
  <c r="X3178" i="14"/>
  <c r="Q3178" i="14"/>
  <c r="C3178" i="14"/>
  <c r="Z3169" i="14"/>
  <c r="Y3169" i="14"/>
  <c r="X3169" i="14"/>
  <c r="Q3169" i="14"/>
  <c r="C3169" i="14"/>
  <c r="Z3167" i="14"/>
  <c r="W3167" i="14"/>
  <c r="X3167" i="14" s="1"/>
  <c r="Q3167" i="14"/>
  <c r="C3167" i="14"/>
  <c r="Z3164" i="14"/>
  <c r="W3164" i="14"/>
  <c r="Y3164" i="14" s="1"/>
  <c r="Q3164" i="14"/>
  <c r="C3164" i="14"/>
  <c r="Z3163" i="14"/>
  <c r="Y3163" i="14"/>
  <c r="X3163" i="14"/>
  <c r="Q3163" i="14"/>
  <c r="C3163" i="14"/>
  <c r="Z3152" i="14"/>
  <c r="W3152" i="14"/>
  <c r="X3152" i="14" s="1"/>
  <c r="Q3152" i="14"/>
  <c r="C3152" i="14"/>
  <c r="Z3139" i="14"/>
  <c r="W3139" i="14"/>
  <c r="Q3139" i="14"/>
  <c r="C3139" i="14"/>
  <c r="Z3123" i="14"/>
  <c r="W3123" i="14"/>
  <c r="X3123" i="14" s="1"/>
  <c r="Q3123" i="14"/>
  <c r="C3123" i="14"/>
  <c r="Z3122" i="14"/>
  <c r="W3122" i="14"/>
  <c r="X3122" i="14" s="1"/>
  <c r="Q3122" i="14"/>
  <c r="C3122" i="14"/>
  <c r="Z3177" i="14"/>
  <c r="Y3177" i="14"/>
  <c r="X3177" i="14"/>
  <c r="Q3177" i="14"/>
  <c r="C3177" i="14"/>
  <c r="Z3176" i="14"/>
  <c r="W3176" i="14"/>
  <c r="Y3176" i="14" s="1"/>
  <c r="Q3176" i="14"/>
  <c r="C3176" i="14"/>
  <c r="Z3175" i="14"/>
  <c r="W3175" i="14"/>
  <c r="Q3175" i="14"/>
  <c r="C3175" i="14"/>
  <c r="Z3168" i="14"/>
  <c r="Y3168" i="14"/>
  <c r="X3168" i="14"/>
  <c r="Q3168" i="14"/>
  <c r="C3168" i="14"/>
  <c r="Z3138" i="14"/>
  <c r="Y3138" i="14"/>
  <c r="X3138" i="14"/>
  <c r="Q3138" i="14"/>
  <c r="C3138" i="14"/>
  <c r="Z3137" i="14"/>
  <c r="Y3137" i="14"/>
  <c r="X3137" i="14"/>
  <c r="Q3137" i="14"/>
  <c r="C3137" i="14"/>
  <c r="Z3136" i="14"/>
  <c r="Y3136" i="14"/>
  <c r="X3136" i="14"/>
  <c r="Q3136" i="14"/>
  <c r="C3136" i="14"/>
  <c r="Z3121" i="14"/>
  <c r="W3121" i="14"/>
  <c r="Y3121" i="14" s="1"/>
  <c r="Q3121" i="14"/>
  <c r="C3121" i="14"/>
  <c r="Z3120" i="14"/>
  <c r="Y3120" i="14"/>
  <c r="X3120" i="14"/>
  <c r="Q3120" i="14"/>
  <c r="C3120" i="14"/>
  <c r="Z3119" i="14"/>
  <c r="W3119" i="14"/>
  <c r="X3119" i="14" s="1"/>
  <c r="Q3119" i="14"/>
  <c r="C3119" i="14"/>
  <c r="Z3077" i="14"/>
  <c r="W3077" i="14"/>
  <c r="X3077" i="14" s="1"/>
  <c r="Q3077" i="14"/>
  <c r="C3077" i="14"/>
  <c r="Z3071" i="14"/>
  <c r="W3071" i="14"/>
  <c r="X3071" i="14" s="1"/>
  <c r="Q3071" i="14"/>
  <c r="C3071" i="14"/>
  <c r="Z3070" i="14"/>
  <c r="W3070" i="14"/>
  <c r="X3070" i="14" s="1"/>
  <c r="Q3070" i="14"/>
  <c r="C3070" i="14"/>
  <c r="Z3061" i="14"/>
  <c r="Y3061" i="14"/>
  <c r="X3061" i="14"/>
  <c r="Q3061" i="14"/>
  <c r="C3061" i="14"/>
  <c r="Z3118" i="14"/>
  <c r="Y3118" i="14"/>
  <c r="X3118" i="14"/>
  <c r="Q3118" i="14"/>
  <c r="C3118" i="14"/>
  <c r="Z3117" i="14"/>
  <c r="Y3117" i="14"/>
  <c r="X3117" i="14"/>
  <c r="Q3117" i="14"/>
  <c r="C3117" i="14"/>
  <c r="Z3116" i="14"/>
  <c r="Y3116" i="14"/>
  <c r="X3116" i="14"/>
  <c r="Q3116" i="14"/>
  <c r="C3116" i="14"/>
  <c r="Z3115" i="14"/>
  <c r="W3115" i="14"/>
  <c r="X3115" i="14" s="1"/>
  <c r="Q3115" i="14"/>
  <c r="C3115" i="14"/>
  <c r="Z3095" i="14"/>
  <c r="W3095" i="14"/>
  <c r="X3095" i="14" s="1"/>
  <c r="Q3095" i="14"/>
  <c r="C3095" i="14"/>
  <c r="Z3094" i="14"/>
  <c r="W3094" i="14"/>
  <c r="X3094" i="14" s="1"/>
  <c r="Q3094" i="14"/>
  <c r="C3094" i="14"/>
  <c r="Z3093" i="14"/>
  <c r="W3093" i="14"/>
  <c r="X3093" i="14" s="1"/>
  <c r="Q3093" i="14"/>
  <c r="C3093" i="14"/>
  <c r="Z3092" i="14"/>
  <c r="Y3092" i="14"/>
  <c r="X3092" i="14"/>
  <c r="Q3092" i="14"/>
  <c r="C3092" i="14"/>
  <c r="Z3091" i="14"/>
  <c r="W3091" i="14"/>
  <c r="Y3091" i="14" s="1"/>
  <c r="Q3091" i="14"/>
  <c r="C3091" i="14"/>
  <c r="Z3090" i="14"/>
  <c r="Y3090" i="14"/>
  <c r="X3090" i="14"/>
  <c r="Q3090" i="14"/>
  <c r="C3090" i="14"/>
  <c r="Z3089" i="14"/>
  <c r="W3089" i="14"/>
  <c r="X3089" i="14" s="1"/>
  <c r="Q3089" i="14"/>
  <c r="C3089" i="14"/>
  <c r="Z3076" i="14"/>
  <c r="W3076" i="14"/>
  <c r="X3076" i="14" s="1"/>
  <c r="Q3076" i="14"/>
  <c r="C3076" i="14"/>
  <c r="Z3069" i="14"/>
  <c r="W3069" i="14"/>
  <c r="X3069" i="14" s="1"/>
  <c r="Q3069" i="14"/>
  <c r="C3069" i="14"/>
  <c r="Z3102" i="14"/>
  <c r="W3102" i="14"/>
  <c r="X3102" i="14" s="1"/>
  <c r="Q3102" i="14"/>
  <c r="C3102" i="14"/>
  <c r="Z3099" i="14"/>
  <c r="Y3099" i="14"/>
  <c r="X3099" i="14"/>
  <c r="Q3099" i="14"/>
  <c r="C3099" i="14"/>
  <c r="Z3098" i="14"/>
  <c r="Y3098" i="14"/>
  <c r="X3098" i="14"/>
  <c r="Q3098" i="14"/>
  <c r="C3098" i="14"/>
  <c r="Z3088" i="14"/>
  <c r="W3088" i="14"/>
  <c r="X3088" i="14" s="1"/>
  <c r="Q3088" i="14"/>
  <c r="C3088" i="14"/>
  <c r="Z3068" i="14"/>
  <c r="Y3068" i="14"/>
  <c r="X3068" i="14"/>
  <c r="Q3068" i="14"/>
  <c r="C3068" i="14"/>
  <c r="Z3060" i="14"/>
  <c r="Y3060" i="14"/>
  <c r="X3060" i="14"/>
  <c r="Q3060" i="14"/>
  <c r="C3060" i="14"/>
  <c r="Z3059" i="14"/>
  <c r="Y3059" i="14"/>
  <c r="X3059" i="14"/>
  <c r="Q3059" i="14"/>
  <c r="C3059" i="14"/>
  <c r="Z3067" i="14"/>
  <c r="Y3067" i="14"/>
  <c r="X3067" i="14"/>
  <c r="Q3067" i="14"/>
  <c r="C3067" i="14"/>
  <c r="Z3101" i="14"/>
  <c r="W3101" i="14"/>
  <c r="X3101" i="14" s="1"/>
  <c r="Q3101" i="14"/>
  <c r="C3101" i="14"/>
  <c r="Z3100" i="14"/>
  <c r="W3100" i="14"/>
  <c r="X3100" i="14" s="1"/>
  <c r="Q3100" i="14"/>
  <c r="C3100" i="14"/>
  <c r="Z3114" i="14"/>
  <c r="Y3114" i="14"/>
  <c r="X3114" i="14"/>
  <c r="Q3114" i="14"/>
  <c r="C3114" i="14"/>
  <c r="Z3066" i="14"/>
  <c r="W3066" i="14"/>
  <c r="Y3066" i="14" s="1"/>
  <c r="Q3066" i="14"/>
  <c r="C3066" i="14"/>
  <c r="Z3113" i="14"/>
  <c r="Y3113" i="14"/>
  <c r="X3113" i="14"/>
  <c r="Q3113" i="14"/>
  <c r="C3113" i="14"/>
  <c r="Z3112" i="14"/>
  <c r="Y3112" i="14"/>
  <c r="X3112" i="14"/>
  <c r="Q3112" i="14"/>
  <c r="C3112" i="14"/>
  <c r="Z3087" i="14"/>
  <c r="Y3087" i="14"/>
  <c r="X3087" i="14"/>
  <c r="Q3087" i="14"/>
  <c r="C3087" i="14"/>
  <c r="Z3086" i="14"/>
  <c r="Y3086" i="14"/>
  <c r="X3086" i="14"/>
  <c r="Q3086" i="14"/>
  <c r="C3086" i="14"/>
  <c r="Z3111" i="14"/>
  <c r="Y3111" i="14"/>
  <c r="X3111" i="14"/>
  <c r="Q3111" i="14"/>
  <c r="C3111" i="14"/>
  <c r="Z3110" i="14"/>
  <c r="Y3110" i="14"/>
  <c r="X3110" i="14"/>
  <c r="Q3110" i="14"/>
  <c r="C3110" i="14"/>
  <c r="Z3085" i="14"/>
  <c r="W3085" i="14"/>
  <c r="Y3085" i="14" s="1"/>
  <c r="Q3085" i="14"/>
  <c r="C3085" i="14"/>
  <c r="Z3084" i="14"/>
  <c r="Y3084" i="14"/>
  <c r="X3084" i="14"/>
  <c r="Q3084" i="14"/>
  <c r="C3084" i="14"/>
  <c r="Z3075" i="14"/>
  <c r="W3075" i="14"/>
  <c r="X3075" i="14" s="1"/>
  <c r="Q3075" i="14"/>
  <c r="C3075" i="14"/>
  <c r="Z3072" i="14"/>
  <c r="W3072" i="14"/>
  <c r="X3072" i="14" s="1"/>
  <c r="Q3072" i="14"/>
  <c r="C3072" i="14"/>
  <c r="Z3065" i="14"/>
  <c r="Y3065" i="14"/>
  <c r="X3065" i="14"/>
  <c r="Q3065" i="14"/>
  <c r="C3065" i="14"/>
  <c r="Z3064" i="14"/>
  <c r="W3064" i="14"/>
  <c r="Y3064" i="14" s="1"/>
  <c r="Q3064" i="14"/>
  <c r="C3064" i="14"/>
  <c r="Z3097" i="14"/>
  <c r="W3097" i="14"/>
  <c r="Y3097" i="14" s="1"/>
  <c r="Q3097" i="14"/>
  <c r="C3097" i="14"/>
  <c r="Z3096" i="14"/>
  <c r="W3096" i="14"/>
  <c r="Y3096" i="14" s="1"/>
  <c r="Q3096" i="14"/>
  <c r="C3096" i="14"/>
  <c r="Z3083" i="14"/>
  <c r="W3083" i="14"/>
  <c r="Y3083" i="14" s="1"/>
  <c r="Q3083" i="14"/>
  <c r="C3083" i="14"/>
  <c r="Z3109" i="14"/>
  <c r="Y3109" i="14"/>
  <c r="X3109" i="14"/>
  <c r="Q3109" i="14"/>
  <c r="C3109" i="14"/>
  <c r="Z3106" i="14"/>
  <c r="Y3106" i="14"/>
  <c r="X3106" i="14"/>
  <c r="Q3106" i="14"/>
  <c r="C3106" i="14"/>
  <c r="Z3105" i="14"/>
  <c r="Y3105" i="14"/>
  <c r="X3105" i="14"/>
  <c r="Q3105" i="14"/>
  <c r="C3105" i="14"/>
  <c r="Z3104" i="14"/>
  <c r="W3104" i="14"/>
  <c r="X3104" i="14" s="1"/>
  <c r="Q3104" i="14"/>
  <c r="C3104" i="14"/>
  <c r="Z3103" i="14"/>
  <c r="Y3103" i="14"/>
  <c r="X3103" i="14"/>
  <c r="Q3103" i="14"/>
  <c r="C3103" i="14"/>
  <c r="Z3082" i="14"/>
  <c r="W3082" i="14"/>
  <c r="Y3082" i="14" s="1"/>
  <c r="Q3082" i="14"/>
  <c r="C3082" i="14"/>
  <c r="Z3074" i="14"/>
  <c r="W3074" i="14"/>
  <c r="Y3074" i="14" s="1"/>
  <c r="Q3074" i="14"/>
  <c r="C3074" i="14"/>
  <c r="Z3108" i="14"/>
  <c r="W3108" i="14"/>
  <c r="Y3108" i="14" s="1"/>
  <c r="Q3108" i="14"/>
  <c r="C3108" i="14"/>
  <c r="Z3081" i="14"/>
  <c r="W3081" i="14"/>
  <c r="Y3081" i="14" s="1"/>
  <c r="Q3081" i="14"/>
  <c r="C3081" i="14"/>
  <c r="Z3080" i="14"/>
  <c r="W3080" i="14"/>
  <c r="Y3080" i="14" s="1"/>
  <c r="Q3080" i="14"/>
  <c r="C3080" i="14"/>
  <c r="Z3079" i="14"/>
  <c r="W3079" i="14"/>
  <c r="X3079" i="14" s="1"/>
  <c r="Q3079" i="14"/>
  <c r="C3079" i="14"/>
  <c r="Z3078" i="14"/>
  <c r="W3078" i="14"/>
  <c r="Y3078" i="14" s="1"/>
  <c r="Q3078" i="14"/>
  <c r="C3078" i="14"/>
  <c r="Z3073" i="14"/>
  <c r="W3073" i="14"/>
  <c r="X3073" i="14" s="1"/>
  <c r="Q3073" i="14"/>
  <c r="C3073" i="14"/>
  <c r="Z3063" i="14"/>
  <c r="Y3063" i="14"/>
  <c r="X3063" i="14"/>
  <c r="Q3063" i="14"/>
  <c r="C3063" i="14"/>
  <c r="Z3062" i="14"/>
  <c r="Y3062" i="14"/>
  <c r="X3062" i="14"/>
  <c r="Q3062" i="14"/>
  <c r="C3062" i="14"/>
  <c r="Z3107" i="14"/>
  <c r="W3107" i="14"/>
  <c r="X3107" i="14" s="1"/>
  <c r="Q3107" i="14"/>
  <c r="C3107" i="14"/>
  <c r="Z3058" i="14"/>
  <c r="W3058" i="14"/>
  <c r="Y3058" i="14" s="1"/>
  <c r="Q3058" i="14"/>
  <c r="C3058" i="14"/>
  <c r="Z3048" i="14"/>
  <c r="W3048" i="14"/>
  <c r="Y3048" i="14" s="1"/>
  <c r="Q3048" i="14"/>
  <c r="C3048" i="14"/>
  <c r="Z3032" i="14"/>
  <c r="W3032" i="14"/>
  <c r="Y3032" i="14" s="1"/>
  <c r="Q3032" i="14"/>
  <c r="C3032" i="14"/>
  <c r="Z3031" i="14"/>
  <c r="W3031" i="14"/>
  <c r="X3031" i="14" s="1"/>
  <c r="Q3031" i="14"/>
  <c r="C3031" i="14"/>
  <c r="Z3030" i="14"/>
  <c r="W3030" i="14"/>
  <c r="Y3030" i="14" s="1"/>
  <c r="Q3030" i="14"/>
  <c r="C3030" i="14"/>
  <c r="Z3017" i="14"/>
  <c r="W3017" i="14"/>
  <c r="X3017" i="14" s="1"/>
  <c r="Q3017" i="14"/>
  <c r="C3017" i="14"/>
  <c r="Z3013" i="14"/>
  <c r="W3013" i="14"/>
  <c r="Y3013" i="14" s="1"/>
  <c r="Q3013" i="14"/>
  <c r="C3013" i="14"/>
  <c r="Z3012" i="14"/>
  <c r="W3012" i="14"/>
  <c r="Y3012" i="14" s="1"/>
  <c r="Q3012" i="14"/>
  <c r="C3012" i="14"/>
  <c r="Z3047" i="14"/>
  <c r="W3047" i="14"/>
  <c r="Y3047" i="14" s="1"/>
  <c r="Q3047" i="14"/>
  <c r="C3047" i="14"/>
  <c r="Z3046" i="14"/>
  <c r="W3046" i="14"/>
  <c r="Y3046" i="14" s="1"/>
  <c r="Q3046" i="14"/>
  <c r="C3046" i="14"/>
  <c r="Z3045" i="14"/>
  <c r="W3045" i="14"/>
  <c r="Y3045" i="14" s="1"/>
  <c r="Q3045" i="14"/>
  <c r="C3045" i="14"/>
  <c r="Z3029" i="14"/>
  <c r="W3029" i="14"/>
  <c r="Y3029" i="14" s="1"/>
  <c r="Q3029" i="14"/>
  <c r="C3029" i="14"/>
  <c r="Z3028" i="14"/>
  <c r="W3028" i="14"/>
  <c r="Y3028" i="14" s="1"/>
  <c r="Q3028" i="14"/>
  <c r="C3028" i="14"/>
  <c r="Z3011" i="14"/>
  <c r="W3011" i="14"/>
  <c r="Y3011" i="14" s="1"/>
  <c r="Q3011" i="14"/>
  <c r="C3011" i="14"/>
  <c r="Z3010" i="14"/>
  <c r="W3010" i="14"/>
  <c r="Y3010" i="14" s="1"/>
  <c r="Q3010" i="14"/>
  <c r="C3010" i="14"/>
  <c r="Z3009" i="14"/>
  <c r="W3009" i="14"/>
  <c r="Y3009" i="14" s="1"/>
  <c r="Q3009" i="14"/>
  <c r="C3009" i="14"/>
  <c r="Z3044" i="14"/>
  <c r="W3044" i="14"/>
  <c r="Y3044" i="14" s="1"/>
  <c r="Q3044" i="14"/>
  <c r="C3044" i="14"/>
  <c r="Z3027" i="14"/>
  <c r="W3027" i="14"/>
  <c r="Y3027" i="14" s="1"/>
  <c r="Q3027" i="14"/>
  <c r="C3027" i="14"/>
  <c r="Z3016" i="14"/>
  <c r="W3016" i="14"/>
  <c r="Y3016" i="14" s="1"/>
  <c r="Q3016" i="14"/>
  <c r="C3016" i="14"/>
  <c r="Z3008" i="14"/>
  <c r="W3008" i="14"/>
  <c r="X3008" i="14" s="1"/>
  <c r="Q3008" i="14"/>
  <c r="C3008" i="14"/>
  <c r="Z3057" i="14"/>
  <c r="W3057" i="14"/>
  <c r="Y3057" i="14" s="1"/>
  <c r="Q3057" i="14"/>
  <c r="C3057" i="14"/>
  <c r="Z3056" i="14"/>
  <c r="W3056" i="14"/>
  <c r="X3056" i="14" s="1"/>
  <c r="Q3056" i="14"/>
  <c r="C3056" i="14"/>
  <c r="Z3043" i="14"/>
  <c r="W3043" i="14"/>
  <c r="Y3043" i="14" s="1"/>
  <c r="Q3043" i="14"/>
  <c r="C3043" i="14"/>
  <c r="Z3026" i="14"/>
  <c r="W3026" i="14"/>
  <c r="Y3026" i="14" s="1"/>
  <c r="Q3026" i="14"/>
  <c r="C3026" i="14"/>
  <c r="Z3020" i="14"/>
  <c r="W3020" i="14"/>
  <c r="Y3020" i="14" s="1"/>
  <c r="Q3020" i="14"/>
  <c r="C3020" i="14"/>
  <c r="Z3007" i="14"/>
  <c r="W3007" i="14"/>
  <c r="Y3007" i="14" s="1"/>
  <c r="Q3007" i="14"/>
  <c r="C3007" i="14"/>
  <c r="Z3033" i="14"/>
  <c r="W3033" i="14"/>
  <c r="Y3033" i="14" s="1"/>
  <c r="Q3033" i="14"/>
  <c r="C3033" i="14"/>
  <c r="Z3025" i="14"/>
  <c r="W3025" i="14"/>
  <c r="Y3025" i="14" s="1"/>
  <c r="Q3025" i="14"/>
  <c r="C3025" i="14"/>
  <c r="Z3024" i="14"/>
  <c r="W3024" i="14"/>
  <c r="Y3024" i="14" s="1"/>
  <c r="Q3024" i="14"/>
  <c r="C3024" i="14"/>
  <c r="Z3006" i="14"/>
  <c r="W3006" i="14"/>
  <c r="Y3006" i="14" s="1"/>
  <c r="Q3006" i="14"/>
  <c r="C3006" i="14"/>
  <c r="Z3055" i="14"/>
  <c r="W3055" i="14"/>
  <c r="Y3055" i="14" s="1"/>
  <c r="Q3055" i="14"/>
  <c r="C3055" i="14"/>
  <c r="Z3042" i="14"/>
  <c r="W3042" i="14"/>
  <c r="X3042" i="14" s="1"/>
  <c r="Q3042" i="14"/>
  <c r="C3042" i="14"/>
  <c r="Z3018" i="14"/>
  <c r="Y3018" i="14"/>
  <c r="X3018" i="14"/>
  <c r="Q3018" i="14"/>
  <c r="C3018" i="14"/>
  <c r="Z3054" i="14"/>
  <c r="W3054" i="14"/>
  <c r="X3054" i="14" s="1"/>
  <c r="Q3054" i="14"/>
  <c r="C3054" i="14"/>
  <c r="Z3041" i="14"/>
  <c r="W3041" i="14"/>
  <c r="X3041" i="14" s="1"/>
  <c r="Q3041" i="14"/>
  <c r="C3041" i="14"/>
  <c r="Z3040" i="14"/>
  <c r="W3040" i="14"/>
  <c r="X3040" i="14" s="1"/>
  <c r="Q3040" i="14"/>
  <c r="C3040" i="14"/>
  <c r="Z3039" i="14"/>
  <c r="W3039" i="14"/>
  <c r="X3039" i="14" s="1"/>
  <c r="Q3039" i="14"/>
  <c r="C3039" i="14"/>
  <c r="Z3023" i="14"/>
  <c r="W3023" i="14"/>
  <c r="X3023" i="14" s="1"/>
  <c r="Q3023" i="14"/>
  <c r="C3023" i="14"/>
  <c r="Z3053" i="14"/>
  <c r="W3053" i="14"/>
  <c r="X3053" i="14" s="1"/>
  <c r="Q3053" i="14"/>
  <c r="C3053" i="14"/>
  <c r="Z3051" i="14"/>
  <c r="W3051" i="14"/>
  <c r="X3051" i="14" s="1"/>
  <c r="Q3051" i="14"/>
  <c r="C3051" i="14"/>
  <c r="Z3050" i="14"/>
  <c r="W3050" i="14"/>
  <c r="X3050" i="14" s="1"/>
  <c r="Q3050" i="14"/>
  <c r="C3050" i="14"/>
  <c r="Z3034" i="14"/>
  <c r="W3034" i="14"/>
  <c r="X3034" i="14" s="1"/>
  <c r="Q3034" i="14"/>
  <c r="C3034" i="14"/>
  <c r="Z3015" i="14"/>
  <c r="W3015" i="14"/>
  <c r="Q3015" i="14"/>
  <c r="C3015" i="14"/>
  <c r="Z3014" i="14"/>
  <c r="W3014" i="14"/>
  <c r="X3014" i="14" s="1"/>
  <c r="Q3014" i="14"/>
  <c r="C3014" i="14"/>
  <c r="Z3049" i="14"/>
  <c r="Y3049" i="14"/>
  <c r="X3049" i="14"/>
  <c r="Q3049" i="14"/>
  <c r="C3049" i="14"/>
  <c r="Z3038" i="14"/>
  <c r="W3038" i="14"/>
  <c r="Y3038" i="14" s="1"/>
  <c r="Q3038" i="14"/>
  <c r="C3038" i="14"/>
  <c r="Z3037" i="14"/>
  <c r="W3037" i="14"/>
  <c r="X3037" i="14" s="1"/>
  <c r="Q3037" i="14"/>
  <c r="C3037" i="14"/>
  <c r="Z3019" i="14"/>
  <c r="W3019" i="14"/>
  <c r="Y3019" i="14" s="1"/>
  <c r="Q3019" i="14"/>
  <c r="C3019" i="14"/>
  <c r="Z3005" i="14"/>
  <c r="W3005" i="14"/>
  <c r="X3005" i="14" s="1"/>
  <c r="Q3005" i="14"/>
  <c r="C3005" i="14"/>
  <c r="Z3004" i="14"/>
  <c r="W3004" i="14"/>
  <c r="Y3004" i="14" s="1"/>
  <c r="Q3004" i="14"/>
  <c r="C3004" i="14"/>
  <c r="Z3003" i="14"/>
  <c r="W3003" i="14"/>
  <c r="Y3003" i="14" s="1"/>
  <c r="Q3003" i="14"/>
  <c r="C3003" i="14"/>
  <c r="Z3002" i="14"/>
  <c r="W3002" i="14"/>
  <c r="Y3002" i="14" s="1"/>
  <c r="Q3002" i="14"/>
  <c r="C3002" i="14"/>
  <c r="Z3001" i="14"/>
  <c r="W3001" i="14"/>
  <c r="Y3001" i="14" s="1"/>
  <c r="Q3001" i="14"/>
  <c r="C3001" i="14"/>
  <c r="Z3022" i="14"/>
  <c r="W3022" i="14"/>
  <c r="Y3022" i="14" s="1"/>
  <c r="Q3022" i="14"/>
  <c r="C3022" i="14"/>
  <c r="Z3036" i="14"/>
  <c r="W3036" i="14"/>
  <c r="Y3036" i="14" s="1"/>
  <c r="Q3036" i="14"/>
  <c r="C3036" i="14"/>
  <c r="Z3021" i="14"/>
  <c r="W3021" i="14"/>
  <c r="Y3021" i="14" s="1"/>
  <c r="Q3021" i="14"/>
  <c r="C3021" i="14"/>
  <c r="Z3035" i="14"/>
  <c r="W3035" i="14"/>
  <c r="Y3035" i="14" s="1"/>
  <c r="Q3035" i="14"/>
  <c r="C3035" i="14"/>
  <c r="Z3052" i="14"/>
  <c r="W3052" i="14"/>
  <c r="Y3052" i="14" s="1"/>
  <c r="Q3052" i="14"/>
  <c r="C3052" i="14"/>
  <c r="Z2999" i="14"/>
  <c r="W2999" i="14"/>
  <c r="Y2999" i="14" s="1"/>
  <c r="Q2999" i="14"/>
  <c r="C2999" i="14"/>
  <c r="Z2998" i="14"/>
  <c r="W2998" i="14"/>
  <c r="Y2998" i="14" s="1"/>
  <c r="Q2998" i="14"/>
  <c r="C2998" i="14"/>
  <c r="Z2997" i="14"/>
  <c r="W2997" i="14"/>
  <c r="Y2997" i="14" s="1"/>
  <c r="Q2997" i="14"/>
  <c r="C2997" i="14"/>
  <c r="Z2996" i="14"/>
  <c r="W2996" i="14"/>
  <c r="Y2996" i="14" s="1"/>
  <c r="Q2996" i="14"/>
  <c r="C2996" i="14"/>
  <c r="Z2995" i="14"/>
  <c r="W2995" i="14"/>
  <c r="X2995" i="14" s="1"/>
  <c r="Q2995" i="14"/>
  <c r="C2995" i="14"/>
  <c r="Z2994" i="14"/>
  <c r="W2994" i="14"/>
  <c r="Y2994" i="14" s="1"/>
  <c r="Q2994" i="14"/>
  <c r="C2994" i="14"/>
  <c r="Z2993" i="14"/>
  <c r="W2993" i="14"/>
  <c r="X2993" i="14" s="1"/>
  <c r="Q2993" i="14"/>
  <c r="C2993" i="14"/>
  <c r="Z2992" i="14"/>
  <c r="W2992" i="14"/>
  <c r="Y2992" i="14" s="1"/>
  <c r="Q2992" i="14"/>
  <c r="C2992" i="14"/>
  <c r="Z2981" i="14"/>
  <c r="Y2981" i="14"/>
  <c r="X2981" i="14"/>
  <c r="Q2981" i="14"/>
  <c r="C2981" i="14"/>
  <c r="Z2980" i="14"/>
  <c r="W2980" i="14"/>
  <c r="Q2980" i="14"/>
  <c r="C2980" i="14"/>
  <c r="Z2991" i="14"/>
  <c r="W2991" i="14"/>
  <c r="X2991" i="14" s="1"/>
  <c r="Q2991" i="14"/>
  <c r="C2991" i="14"/>
  <c r="Z2990" i="14"/>
  <c r="W2990" i="14"/>
  <c r="X2990" i="14" s="1"/>
  <c r="Q2990" i="14"/>
  <c r="C2990" i="14"/>
  <c r="Z2989" i="14"/>
  <c r="W2989" i="14"/>
  <c r="X2989" i="14" s="1"/>
  <c r="Q2989" i="14"/>
  <c r="C2989" i="14"/>
  <c r="Z2988" i="14"/>
  <c r="W2988" i="14"/>
  <c r="X2988" i="14" s="1"/>
  <c r="Q2988" i="14"/>
  <c r="C2988" i="14"/>
  <c r="Z2987" i="14"/>
  <c r="W2987" i="14"/>
  <c r="X2987" i="14" s="1"/>
  <c r="Q2987" i="14"/>
  <c r="C2987" i="14"/>
  <c r="Z2986" i="14"/>
  <c r="W2986" i="14"/>
  <c r="X2986" i="14" s="1"/>
  <c r="Q2986" i="14"/>
  <c r="C2986" i="14"/>
  <c r="Z2979" i="14"/>
  <c r="W2979" i="14"/>
  <c r="X2979" i="14" s="1"/>
  <c r="Q2979" i="14"/>
  <c r="C2979" i="14"/>
  <c r="Z2978" i="14"/>
  <c r="W2978" i="14"/>
  <c r="X2978" i="14" s="1"/>
  <c r="Q2978" i="14"/>
  <c r="C2978" i="14"/>
  <c r="Z2977" i="14"/>
  <c r="W2977" i="14"/>
  <c r="X2977" i="14" s="1"/>
  <c r="Q2977" i="14"/>
  <c r="C2977" i="14"/>
  <c r="Z2976" i="14"/>
  <c r="W2976" i="14"/>
  <c r="X2976" i="14" s="1"/>
  <c r="Q2976" i="14"/>
  <c r="C2976" i="14"/>
  <c r="Z3000" i="14"/>
  <c r="W3000" i="14"/>
  <c r="X3000" i="14" s="1"/>
  <c r="Q3000" i="14"/>
  <c r="C3000" i="14"/>
  <c r="Z2985" i="14"/>
  <c r="W2985" i="14"/>
  <c r="X2985" i="14" s="1"/>
  <c r="Q2985" i="14"/>
  <c r="C2985" i="14"/>
  <c r="Z2984" i="14"/>
  <c r="W2984" i="14"/>
  <c r="X2984" i="14" s="1"/>
  <c r="Q2984" i="14"/>
  <c r="C2984" i="14"/>
  <c r="Z2983" i="14"/>
  <c r="W2983" i="14"/>
  <c r="X2983" i="14" s="1"/>
  <c r="Q2983" i="14"/>
  <c r="C2983" i="14"/>
  <c r="Z2982" i="14"/>
  <c r="W2982" i="14"/>
  <c r="X2982" i="14" s="1"/>
  <c r="Q2982" i="14"/>
  <c r="C2982" i="14"/>
  <c r="Z2974" i="14"/>
  <c r="W2974" i="14"/>
  <c r="X2974" i="14" s="1"/>
  <c r="Q2974" i="14"/>
  <c r="C2974" i="14"/>
  <c r="Z2973" i="14"/>
  <c r="W2973" i="14"/>
  <c r="X2973" i="14" s="1"/>
  <c r="Q2973" i="14"/>
  <c r="C2973" i="14"/>
  <c r="Z2966" i="14"/>
  <c r="W2966" i="14"/>
  <c r="X2966" i="14" s="1"/>
  <c r="Q2966" i="14"/>
  <c r="C2966" i="14"/>
  <c r="Z2972" i="14"/>
  <c r="W2972" i="14"/>
  <c r="X2972" i="14" s="1"/>
  <c r="Q2972" i="14"/>
  <c r="C2972" i="14"/>
  <c r="Z2965" i="14"/>
  <c r="W2965" i="14"/>
  <c r="X2965" i="14" s="1"/>
  <c r="Q2965" i="14"/>
  <c r="C2965" i="14"/>
  <c r="Z2964" i="14"/>
  <c r="W2964" i="14"/>
  <c r="X2964" i="14" s="1"/>
  <c r="Q2964" i="14"/>
  <c r="C2964" i="14"/>
  <c r="Z2963" i="14"/>
  <c r="W2963" i="14"/>
  <c r="X2963" i="14" s="1"/>
  <c r="Q2963" i="14"/>
  <c r="C2963" i="14"/>
  <c r="Z2962" i="14"/>
  <c r="W2962" i="14"/>
  <c r="X2962" i="14" s="1"/>
  <c r="Q2962" i="14"/>
  <c r="C2962" i="14"/>
  <c r="Z2971" i="14"/>
  <c r="W2971" i="14"/>
  <c r="X2971" i="14" s="1"/>
  <c r="Q2971" i="14"/>
  <c r="C2971" i="14"/>
  <c r="Z2961" i="14"/>
  <c r="W2961" i="14"/>
  <c r="X2961" i="14" s="1"/>
  <c r="Q2961" i="14"/>
  <c r="C2961" i="14"/>
  <c r="Z2960" i="14"/>
  <c r="W2960" i="14"/>
  <c r="X2960" i="14" s="1"/>
  <c r="Q2960" i="14"/>
  <c r="C2960" i="14"/>
  <c r="Z2975" i="14"/>
  <c r="W2975" i="14"/>
  <c r="X2975" i="14" s="1"/>
  <c r="Q2975" i="14"/>
  <c r="C2975" i="14"/>
  <c r="Z2970" i="14"/>
  <c r="W2970" i="14"/>
  <c r="X2970" i="14" s="1"/>
  <c r="Q2970" i="14"/>
  <c r="C2970" i="14"/>
  <c r="Z2958" i="14"/>
  <c r="Y2958" i="14"/>
  <c r="X2958" i="14"/>
  <c r="Q2958" i="14"/>
  <c r="C2958" i="14"/>
  <c r="Z2968" i="14"/>
  <c r="W2968" i="14"/>
  <c r="X2968" i="14" s="1"/>
  <c r="Q2968" i="14"/>
  <c r="C2968" i="14"/>
  <c r="Z2957" i="14"/>
  <c r="Y2957" i="14"/>
  <c r="X2957" i="14"/>
  <c r="Q2957" i="14"/>
  <c r="C2957" i="14"/>
  <c r="Z2956" i="14"/>
  <c r="W2956" i="14"/>
  <c r="X2956" i="14" s="1"/>
  <c r="Q2956" i="14"/>
  <c r="C2956" i="14"/>
  <c r="Z2967" i="14"/>
  <c r="W2967" i="14"/>
  <c r="X2967" i="14" s="1"/>
  <c r="Q2967" i="14"/>
  <c r="C2967" i="14"/>
  <c r="Z2959" i="14"/>
  <c r="W2959" i="14"/>
  <c r="X2959" i="14" s="1"/>
  <c r="Q2959" i="14"/>
  <c r="C2959" i="14"/>
  <c r="Z2955" i="14"/>
  <c r="Y2955" i="14"/>
  <c r="X2955" i="14"/>
  <c r="Q2955" i="14"/>
  <c r="C2955" i="14"/>
  <c r="Z2969" i="14"/>
  <c r="W2969" i="14"/>
  <c r="Y2969" i="14" s="1"/>
  <c r="Q2969" i="14"/>
  <c r="C2969" i="14"/>
  <c r="Z2936" i="14"/>
  <c r="W2936" i="14"/>
  <c r="Y2936" i="14" s="1"/>
  <c r="Q2936" i="14"/>
  <c r="C2936" i="14"/>
  <c r="Z2954" i="14"/>
  <c r="W2954" i="14"/>
  <c r="Y2954" i="14" s="1"/>
  <c r="Q2954" i="14"/>
  <c r="C2954" i="14"/>
  <c r="Z2943" i="14"/>
  <c r="W2943" i="14"/>
  <c r="X2943" i="14" s="1"/>
  <c r="Q2943" i="14"/>
  <c r="C2943" i="14"/>
  <c r="Z2935" i="14"/>
  <c r="W2935" i="14"/>
  <c r="Y2935" i="14" s="1"/>
  <c r="Q2935" i="14"/>
  <c r="C2935" i="14"/>
  <c r="Z2905" i="14"/>
  <c r="W2905" i="14"/>
  <c r="X2905" i="14" s="1"/>
  <c r="Q2905" i="14"/>
  <c r="C2905" i="14"/>
  <c r="Z2904" i="14"/>
  <c r="W2904" i="14"/>
  <c r="Y2904" i="14" s="1"/>
  <c r="Q2904" i="14"/>
  <c r="C2904" i="14"/>
  <c r="Z2903" i="14"/>
  <c r="W2903" i="14"/>
  <c r="Y2903" i="14" s="1"/>
  <c r="Q2903" i="14"/>
  <c r="C2903" i="14"/>
  <c r="Z2902" i="14"/>
  <c r="W2902" i="14"/>
  <c r="Y2902" i="14" s="1"/>
  <c r="Q2902" i="14"/>
  <c r="C2902" i="14"/>
  <c r="Z2901" i="14"/>
  <c r="W2901" i="14"/>
  <c r="Y2901" i="14" s="1"/>
  <c r="Q2901" i="14"/>
  <c r="C2901" i="14"/>
  <c r="Z2892" i="14"/>
  <c r="W2892" i="14"/>
  <c r="Y2892" i="14" s="1"/>
  <c r="Q2892" i="14"/>
  <c r="C2892" i="14"/>
  <c r="Z2891" i="14"/>
  <c r="Y2891" i="14"/>
  <c r="X2891" i="14"/>
  <c r="Q2891" i="14"/>
  <c r="C2891" i="14"/>
  <c r="Z2890" i="14"/>
  <c r="Y2890" i="14"/>
  <c r="X2890" i="14"/>
  <c r="Q2890" i="14"/>
  <c r="C2890" i="14"/>
  <c r="Z2889" i="14"/>
  <c r="W2889" i="14"/>
  <c r="Y2889" i="14" s="1"/>
  <c r="Q2889" i="14"/>
  <c r="C2889" i="14"/>
  <c r="Z2922" i="14"/>
  <c r="Y2922" i="14"/>
  <c r="X2922" i="14"/>
  <c r="Q2922" i="14"/>
  <c r="C2922" i="14"/>
  <c r="Z2915" i="14"/>
  <c r="Y2915" i="14"/>
  <c r="X2915" i="14"/>
  <c r="Q2915" i="14"/>
  <c r="C2915" i="14"/>
  <c r="Z2914" i="14"/>
  <c r="W2914" i="14"/>
  <c r="Y2914" i="14" s="1"/>
  <c r="Q2914" i="14"/>
  <c r="C2914" i="14"/>
  <c r="Z2921" i="14"/>
  <c r="W2921" i="14"/>
  <c r="Y2921" i="14" s="1"/>
  <c r="Q2921" i="14"/>
  <c r="C2921" i="14"/>
  <c r="Z2888" i="14"/>
  <c r="W2888" i="14"/>
  <c r="Y2888" i="14" s="1"/>
  <c r="Q2888" i="14"/>
  <c r="C2888" i="14"/>
  <c r="Q2953" i="14"/>
  <c r="C2953" i="14"/>
  <c r="Z2945" i="14"/>
  <c r="W2945" i="14"/>
  <c r="Y2945" i="14" s="1"/>
  <c r="Q2945" i="14"/>
  <c r="C2945" i="14"/>
  <c r="Z2934" i="14"/>
  <c r="W2934" i="14"/>
  <c r="Y2934" i="14" s="1"/>
  <c r="Q2934" i="14"/>
  <c r="C2934" i="14"/>
  <c r="Z2920" i="14"/>
  <c r="Y2920" i="14"/>
  <c r="X2920" i="14"/>
  <c r="Q2920" i="14"/>
  <c r="C2920" i="14"/>
  <c r="Z2919" i="14"/>
  <c r="Y2919" i="14"/>
  <c r="X2919" i="14"/>
  <c r="Q2919" i="14"/>
  <c r="C2919" i="14"/>
  <c r="Z2913" i="14"/>
  <c r="Y2913" i="14"/>
  <c r="X2913" i="14"/>
  <c r="Q2913" i="14"/>
  <c r="C2913" i="14"/>
  <c r="Z2882" i="14"/>
  <c r="W2882" i="14"/>
  <c r="X2882" i="14" s="1"/>
  <c r="Q2882" i="14"/>
  <c r="C2882" i="14"/>
  <c r="Q2952" i="14"/>
  <c r="C2952" i="14"/>
  <c r="Q2951" i="14"/>
  <c r="C2951" i="14"/>
  <c r="Q2950" i="14"/>
  <c r="C2950" i="14"/>
  <c r="Q2949" i="14"/>
  <c r="C2949" i="14"/>
  <c r="Z2933" i="14"/>
  <c r="W2933" i="14"/>
  <c r="X2933" i="14" s="1"/>
  <c r="Q2933" i="14"/>
  <c r="C2933" i="14"/>
  <c r="Z2932" i="14"/>
  <c r="W2932" i="14"/>
  <c r="X2932" i="14" s="1"/>
  <c r="Q2932" i="14"/>
  <c r="C2932" i="14"/>
  <c r="Z2912" i="14"/>
  <c r="W2912" i="14"/>
  <c r="X2912" i="14" s="1"/>
  <c r="Q2912" i="14"/>
  <c r="C2912" i="14"/>
  <c r="Q2948" i="14"/>
  <c r="C2948" i="14"/>
  <c r="Z2942" i="14"/>
  <c r="W2942" i="14"/>
  <c r="X2942" i="14" s="1"/>
  <c r="Q2942" i="14"/>
  <c r="C2942" i="14"/>
  <c r="Z2931" i="14"/>
  <c r="W2931" i="14"/>
  <c r="X2931" i="14" s="1"/>
  <c r="Q2931" i="14"/>
  <c r="C2931" i="14"/>
  <c r="Z2930" i="14"/>
  <c r="W2930" i="14"/>
  <c r="X2930" i="14" s="1"/>
  <c r="Q2930" i="14"/>
  <c r="C2930" i="14"/>
  <c r="Z2911" i="14"/>
  <c r="W2911" i="14"/>
  <c r="X2911" i="14" s="1"/>
  <c r="Q2911" i="14"/>
  <c r="C2911" i="14"/>
  <c r="Z2910" i="14"/>
  <c r="W2910" i="14"/>
  <c r="X2910" i="14" s="1"/>
  <c r="Q2910" i="14"/>
  <c r="C2910" i="14"/>
  <c r="Z2909" i="14"/>
  <c r="Y2909" i="14"/>
  <c r="X2909" i="14"/>
  <c r="Q2909" i="14"/>
  <c r="C2909" i="14"/>
  <c r="Q2947" i="14"/>
  <c r="C2947" i="14"/>
  <c r="Z2941" i="14"/>
  <c r="W2941" i="14"/>
  <c r="X2941" i="14" s="1"/>
  <c r="Q2941" i="14"/>
  <c r="C2941" i="14"/>
  <c r="Z2887" i="14"/>
  <c r="W2887" i="14"/>
  <c r="Y2887" i="14" s="1"/>
  <c r="Q2887" i="14"/>
  <c r="C2887" i="14"/>
  <c r="Z2929" i="14"/>
  <c r="W2929" i="14"/>
  <c r="Y2929" i="14" s="1"/>
  <c r="Q2929" i="14"/>
  <c r="C2929" i="14"/>
  <c r="Z2944" i="14"/>
  <c r="Y2944" i="14"/>
  <c r="X2944" i="14"/>
  <c r="Q2944" i="14"/>
  <c r="C2944" i="14"/>
  <c r="Z2940" i="14"/>
  <c r="Y2940" i="14"/>
  <c r="X2940" i="14"/>
  <c r="Q2940" i="14"/>
  <c r="C2940" i="14"/>
  <c r="Q2939" i="14"/>
  <c r="C2939" i="14"/>
  <c r="Z2928" i="14"/>
  <c r="W2928" i="14"/>
  <c r="Y2928" i="14" s="1"/>
  <c r="Q2928" i="14"/>
  <c r="C2928" i="14"/>
  <c r="Z2918" i="14"/>
  <c r="Y2918" i="14"/>
  <c r="X2918" i="14"/>
  <c r="Q2918" i="14"/>
  <c r="C2918" i="14"/>
  <c r="Z2917" i="14"/>
  <c r="Y2917" i="14"/>
  <c r="X2917" i="14"/>
  <c r="Q2917" i="14"/>
  <c r="C2917" i="14"/>
  <c r="Z2881" i="14"/>
  <c r="W2881" i="14"/>
  <c r="Y2881" i="14" s="1"/>
  <c r="Q2881" i="14"/>
  <c r="C2881" i="14"/>
  <c r="Z2908" i="14"/>
  <c r="W2908" i="14"/>
  <c r="X2908" i="14" s="1"/>
  <c r="Q2908" i="14"/>
  <c r="C2908" i="14"/>
  <c r="Z2927" i="14"/>
  <c r="W2927" i="14"/>
  <c r="Y2927" i="14" s="1"/>
  <c r="Q2927" i="14"/>
  <c r="C2927" i="14"/>
  <c r="Z2926" i="14"/>
  <c r="W2926" i="14"/>
  <c r="Y2926" i="14" s="1"/>
  <c r="Q2926" i="14"/>
  <c r="C2926" i="14"/>
  <c r="Z2900" i="14"/>
  <c r="Y2900" i="14"/>
  <c r="X2900" i="14"/>
  <c r="Q2900" i="14"/>
  <c r="C2900" i="14"/>
  <c r="Z2899" i="14"/>
  <c r="Y2899" i="14"/>
  <c r="X2899" i="14"/>
  <c r="Q2899" i="14"/>
  <c r="C2899" i="14"/>
  <c r="Z2898" i="14"/>
  <c r="Y2898" i="14"/>
  <c r="X2898" i="14"/>
  <c r="Q2898" i="14"/>
  <c r="C2898" i="14"/>
  <c r="Z2897" i="14"/>
  <c r="W2897" i="14"/>
  <c r="X2897" i="14" s="1"/>
  <c r="Q2897" i="14"/>
  <c r="C2897" i="14"/>
  <c r="Z2896" i="14"/>
  <c r="W2896" i="14"/>
  <c r="X2896" i="14" s="1"/>
  <c r="Q2896" i="14"/>
  <c r="C2896" i="14"/>
  <c r="Z2895" i="14"/>
  <c r="W2895" i="14"/>
  <c r="X2895" i="14" s="1"/>
  <c r="Q2895" i="14"/>
  <c r="C2895" i="14"/>
  <c r="Z2880" i="14"/>
  <c r="W2880" i="14"/>
  <c r="X2880" i="14" s="1"/>
  <c r="Q2880" i="14"/>
  <c r="C2880" i="14"/>
  <c r="Z2879" i="14"/>
  <c r="W2879" i="14"/>
  <c r="Q2879" i="14"/>
  <c r="C2879" i="14"/>
  <c r="Z2878" i="14"/>
  <c r="W2878" i="14"/>
  <c r="X2878" i="14" s="1"/>
  <c r="Q2878" i="14"/>
  <c r="C2878" i="14"/>
  <c r="Z2946" i="14"/>
  <c r="W2946" i="14"/>
  <c r="X2946" i="14" s="1"/>
  <c r="Q2946" i="14"/>
  <c r="C2946" i="14"/>
  <c r="Z2894" i="14"/>
  <c r="Y2894" i="14"/>
  <c r="X2894" i="14"/>
  <c r="Q2894" i="14"/>
  <c r="C2894" i="14"/>
  <c r="Z2938" i="14"/>
  <c r="W2938" i="14"/>
  <c r="Y2938" i="14" s="1"/>
  <c r="Q2938" i="14"/>
  <c r="C2938" i="14"/>
  <c r="Q2937" i="14"/>
  <c r="C2937" i="14"/>
  <c r="Z2925" i="14"/>
  <c r="W2925" i="14"/>
  <c r="Y2925" i="14" s="1"/>
  <c r="Q2925" i="14"/>
  <c r="C2925" i="14"/>
  <c r="Z2924" i="14"/>
  <c r="W2924" i="14"/>
  <c r="Y2924" i="14" s="1"/>
  <c r="Q2924" i="14"/>
  <c r="C2924" i="14"/>
  <c r="Z2916" i="14"/>
  <c r="W2916" i="14"/>
  <c r="X2916" i="14" s="1"/>
  <c r="Q2916" i="14"/>
  <c r="C2916" i="14"/>
  <c r="Z2907" i="14"/>
  <c r="Y2907" i="14"/>
  <c r="X2907" i="14"/>
  <c r="Q2907" i="14"/>
  <c r="C2907" i="14"/>
  <c r="Z2906" i="14"/>
  <c r="W2906" i="14"/>
  <c r="X2906" i="14" s="1"/>
  <c r="Q2906" i="14"/>
  <c r="C2906" i="14"/>
  <c r="Z2893" i="14"/>
  <c r="W2893" i="14"/>
  <c r="X2893" i="14" s="1"/>
  <c r="Q2893" i="14"/>
  <c r="C2893" i="14"/>
  <c r="Z2886" i="14"/>
  <c r="W2886" i="14"/>
  <c r="X2886" i="14" s="1"/>
  <c r="Q2886" i="14"/>
  <c r="C2886" i="14"/>
  <c r="Z2877" i="14"/>
  <c r="W2877" i="14"/>
  <c r="X2877" i="14" s="1"/>
  <c r="Q2877" i="14"/>
  <c r="C2877" i="14"/>
  <c r="Z2876" i="14"/>
  <c r="Y2876" i="14"/>
  <c r="X2876" i="14"/>
  <c r="Q2876" i="14"/>
  <c r="C2876" i="14"/>
  <c r="Z2923" i="14"/>
  <c r="W2923" i="14"/>
  <c r="X2923" i="14" s="1"/>
  <c r="Q2923" i="14"/>
  <c r="C2923" i="14"/>
  <c r="Z2885" i="14"/>
  <c r="W2885" i="14"/>
  <c r="Y2885" i="14" s="1"/>
  <c r="Q2885" i="14"/>
  <c r="C2885" i="14"/>
  <c r="Z2884" i="14"/>
  <c r="W2884" i="14"/>
  <c r="Y2884" i="14" s="1"/>
  <c r="Q2884" i="14"/>
  <c r="C2884" i="14"/>
  <c r="Z2875" i="14"/>
  <c r="W2875" i="14"/>
  <c r="Y2875" i="14" s="1"/>
  <c r="Q2875" i="14"/>
  <c r="C2875" i="14"/>
  <c r="Z2883" i="14"/>
  <c r="W2883" i="14"/>
  <c r="Q2883" i="14"/>
  <c r="C2883" i="14"/>
  <c r="Z2854" i="14"/>
  <c r="W2854" i="14"/>
  <c r="Y2854" i="14" s="1"/>
  <c r="Q2854" i="14"/>
  <c r="C2854" i="14"/>
  <c r="Z2853" i="14"/>
  <c r="W2853" i="14"/>
  <c r="Y2853" i="14" s="1"/>
  <c r="Q2853" i="14"/>
  <c r="C2853" i="14"/>
  <c r="Z2852" i="14"/>
  <c r="W2852" i="14"/>
  <c r="Y2852" i="14" s="1"/>
  <c r="Q2852" i="14"/>
  <c r="C2852" i="14"/>
  <c r="Z2851" i="14"/>
  <c r="W2851" i="14"/>
  <c r="X2851" i="14" s="1"/>
  <c r="Q2851" i="14"/>
  <c r="C2851" i="14"/>
  <c r="Z2850" i="14"/>
  <c r="Y2850" i="14"/>
  <c r="X2850" i="14"/>
  <c r="Q2850" i="14"/>
  <c r="C2850" i="14"/>
  <c r="Z2841" i="14"/>
  <c r="Y2841" i="14"/>
  <c r="X2841" i="14"/>
  <c r="Q2841" i="14"/>
  <c r="C2841" i="14"/>
  <c r="Z2872" i="14"/>
  <c r="W2872" i="14"/>
  <c r="X2872" i="14" s="1"/>
  <c r="Q2872" i="14"/>
  <c r="C2872" i="14"/>
  <c r="Z2871" i="14"/>
  <c r="W2871" i="14"/>
  <c r="Y2871" i="14" s="1"/>
  <c r="Q2871" i="14"/>
  <c r="C2871" i="14"/>
  <c r="Z2869" i="14"/>
  <c r="W2869" i="14"/>
  <c r="Y2869" i="14" s="1"/>
  <c r="Q2869" i="14"/>
  <c r="C2869" i="14"/>
  <c r="Z2868" i="14"/>
  <c r="Y2868" i="14"/>
  <c r="X2868" i="14"/>
  <c r="Q2868" i="14"/>
  <c r="C2868" i="14"/>
  <c r="Q2856" i="14"/>
  <c r="C2856" i="14"/>
  <c r="Z2849" i="14"/>
  <c r="W2849" i="14"/>
  <c r="X2849" i="14" s="1"/>
  <c r="Q2849" i="14"/>
  <c r="C2849" i="14"/>
  <c r="Z2840" i="14"/>
  <c r="Y2840" i="14"/>
  <c r="X2840" i="14"/>
  <c r="Q2840" i="14"/>
  <c r="C2840" i="14"/>
  <c r="Z2867" i="14"/>
  <c r="W2867" i="14"/>
  <c r="Q2867" i="14"/>
  <c r="C2867" i="14"/>
  <c r="Z2861" i="14"/>
  <c r="Y2861" i="14"/>
  <c r="X2861" i="14"/>
  <c r="Q2861" i="14"/>
  <c r="C2861" i="14"/>
  <c r="Z2848" i="14"/>
  <c r="W2848" i="14"/>
  <c r="X2848" i="14" s="1"/>
  <c r="Q2848" i="14"/>
  <c r="C2848" i="14"/>
  <c r="Z2847" i="14"/>
  <c r="W2847" i="14"/>
  <c r="X2847" i="14" s="1"/>
  <c r="Q2847" i="14"/>
  <c r="C2847" i="14"/>
  <c r="Z2846" i="14"/>
  <c r="W2846" i="14"/>
  <c r="X2846" i="14" s="1"/>
  <c r="Q2846" i="14"/>
  <c r="C2846" i="14"/>
  <c r="Z2839" i="14"/>
  <c r="Y2839" i="14"/>
  <c r="X2839" i="14"/>
  <c r="Q2839" i="14"/>
  <c r="C2839" i="14"/>
  <c r="Z2874" i="14"/>
  <c r="W2874" i="14"/>
  <c r="Y2874" i="14" s="1"/>
  <c r="Q2874" i="14"/>
  <c r="C2874" i="14"/>
  <c r="Z2866" i="14"/>
  <c r="W2866" i="14"/>
  <c r="X2866" i="14" s="1"/>
  <c r="Q2866" i="14"/>
  <c r="C2866" i="14"/>
  <c r="Z2845" i="14"/>
  <c r="Y2845" i="14"/>
  <c r="X2845" i="14"/>
  <c r="Q2845" i="14"/>
  <c r="C2845" i="14"/>
  <c r="Z2838" i="14"/>
  <c r="Y2838" i="14"/>
  <c r="X2838" i="14"/>
  <c r="Q2838" i="14"/>
  <c r="C2838" i="14"/>
  <c r="Z2870" i="14"/>
  <c r="W2870" i="14"/>
  <c r="X2870" i="14" s="1"/>
  <c r="Q2870" i="14"/>
  <c r="C2870" i="14"/>
  <c r="Z2844" i="14"/>
  <c r="Y2844" i="14"/>
  <c r="X2844" i="14"/>
  <c r="Q2844" i="14"/>
  <c r="C2844" i="14"/>
  <c r="Z2860" i="14"/>
  <c r="Y2860" i="14"/>
  <c r="X2860" i="14"/>
  <c r="Q2860" i="14"/>
  <c r="C2860" i="14"/>
  <c r="Z2859" i="14"/>
  <c r="Y2859" i="14"/>
  <c r="X2859" i="14"/>
  <c r="Q2859" i="14"/>
  <c r="C2859" i="14"/>
  <c r="Q2855" i="14"/>
  <c r="C2855" i="14"/>
  <c r="Z2843" i="14"/>
  <c r="Y2843" i="14"/>
  <c r="X2843" i="14"/>
  <c r="Q2843" i="14"/>
  <c r="C2843" i="14"/>
  <c r="Z2837" i="14"/>
  <c r="Y2837" i="14"/>
  <c r="X2837" i="14"/>
  <c r="Q2837" i="14"/>
  <c r="C2837" i="14"/>
  <c r="Z2836" i="14"/>
  <c r="Y2836" i="14"/>
  <c r="X2836" i="14"/>
  <c r="Q2836" i="14"/>
  <c r="C2836" i="14"/>
  <c r="Z2835" i="14"/>
  <c r="Y2835" i="14"/>
  <c r="X2835" i="14"/>
  <c r="Q2835" i="14"/>
  <c r="C2835" i="14"/>
  <c r="Z2865" i="14"/>
  <c r="W2865" i="14"/>
  <c r="X2865" i="14" s="1"/>
  <c r="Q2865" i="14"/>
  <c r="C2865" i="14"/>
  <c r="Z2864" i="14"/>
  <c r="W2864" i="14"/>
  <c r="X2864" i="14" s="1"/>
  <c r="Q2864" i="14"/>
  <c r="C2864" i="14"/>
  <c r="Z2863" i="14"/>
  <c r="Y2863" i="14"/>
  <c r="X2863" i="14"/>
  <c r="Q2863" i="14"/>
  <c r="C2863" i="14"/>
  <c r="Z2858" i="14"/>
  <c r="Y2858" i="14"/>
  <c r="X2858" i="14"/>
  <c r="Q2858" i="14"/>
  <c r="C2858" i="14"/>
  <c r="Z2862" i="14"/>
  <c r="Y2862" i="14"/>
  <c r="X2862" i="14"/>
  <c r="Q2862" i="14"/>
  <c r="C2862" i="14"/>
  <c r="Z2842" i="14"/>
  <c r="W2842" i="14"/>
  <c r="Y2842" i="14" s="1"/>
  <c r="Q2842" i="14"/>
  <c r="C2842" i="14"/>
  <c r="Z2873" i="14"/>
  <c r="W2873" i="14"/>
  <c r="X2873" i="14" s="1"/>
  <c r="Q2873" i="14"/>
  <c r="C2873" i="14"/>
  <c r="Z2857" i="14"/>
  <c r="W2857" i="14"/>
  <c r="Q2857" i="14"/>
  <c r="C2857" i="14"/>
  <c r="Z2834" i="14"/>
  <c r="W2834" i="14"/>
  <c r="X2834" i="14" s="1"/>
  <c r="Q2834" i="14"/>
  <c r="C2834" i="14"/>
  <c r="Z2829" i="14"/>
  <c r="Y2829" i="14"/>
  <c r="X2829" i="14"/>
  <c r="Q2829" i="14"/>
  <c r="C2829" i="14"/>
  <c r="Z2828" i="14"/>
  <c r="W2828" i="14"/>
  <c r="X2828" i="14" s="1"/>
  <c r="Q2828" i="14"/>
  <c r="C2828" i="14"/>
  <c r="Z2827" i="14"/>
  <c r="W2827" i="14"/>
  <c r="X2827" i="14" s="1"/>
  <c r="Q2827" i="14"/>
  <c r="C2827" i="14"/>
  <c r="Z2826" i="14"/>
  <c r="Y2826" i="14"/>
  <c r="X2826" i="14"/>
  <c r="Q2826" i="14"/>
  <c r="C2826" i="14"/>
  <c r="Z2833" i="14"/>
  <c r="W2833" i="14"/>
  <c r="X2833" i="14" s="1"/>
  <c r="Q2833" i="14"/>
  <c r="C2833" i="14"/>
  <c r="Z2831" i="14"/>
  <c r="W2831" i="14"/>
  <c r="Y2831" i="14" s="1"/>
  <c r="Q2831" i="14"/>
  <c r="C2831" i="14"/>
  <c r="Z2825" i="14"/>
  <c r="W2825" i="14"/>
  <c r="Y2825" i="14" s="1"/>
  <c r="Q2825" i="14"/>
  <c r="C2825" i="14"/>
  <c r="Z2824" i="14"/>
  <c r="Y2824" i="14"/>
  <c r="X2824" i="14"/>
  <c r="Q2824" i="14"/>
  <c r="C2824" i="14"/>
  <c r="Z2823" i="14"/>
  <c r="W2823" i="14"/>
  <c r="X2823" i="14" s="1"/>
  <c r="Q2823" i="14"/>
  <c r="C2823" i="14"/>
  <c r="Z2830" i="14"/>
  <c r="W2830" i="14"/>
  <c r="X2830" i="14" s="1"/>
  <c r="Q2830" i="14"/>
  <c r="C2830" i="14"/>
  <c r="Z2832" i="14"/>
  <c r="W2832" i="14"/>
  <c r="X2832" i="14" s="1"/>
  <c r="Q2832" i="14"/>
  <c r="C2832" i="14"/>
  <c r="Z2822" i="14"/>
  <c r="Y2822" i="14"/>
  <c r="X2822" i="14"/>
  <c r="Q2822" i="14"/>
  <c r="C2822" i="14"/>
  <c r="Z2821" i="14"/>
  <c r="W2821" i="14"/>
  <c r="Y2821" i="14" s="1"/>
  <c r="Q2821" i="14"/>
  <c r="C2821" i="14"/>
  <c r="Z2818" i="14"/>
  <c r="W2818" i="14"/>
  <c r="Y2818" i="14" s="1"/>
  <c r="Q2818" i="14"/>
  <c r="C2818" i="14"/>
  <c r="Z2817" i="14"/>
  <c r="W2817" i="14"/>
  <c r="Y2817" i="14" s="1"/>
  <c r="Q2817" i="14"/>
  <c r="C2817" i="14"/>
  <c r="Z2816" i="14"/>
  <c r="W2816" i="14"/>
  <c r="X2816" i="14" s="1"/>
  <c r="Q2816" i="14"/>
  <c r="C2816" i="14"/>
  <c r="Z2801" i="14"/>
  <c r="W2801" i="14"/>
  <c r="Y2801" i="14" s="1"/>
  <c r="Q2801" i="14"/>
  <c r="C2801" i="14"/>
  <c r="Z2800" i="14"/>
  <c r="Y2800" i="14"/>
  <c r="X2800" i="14"/>
  <c r="Q2800" i="14"/>
  <c r="C2800" i="14"/>
  <c r="Z2784" i="14"/>
  <c r="W2784" i="14"/>
  <c r="X2784" i="14" s="1"/>
  <c r="Q2784" i="14"/>
  <c r="C2784" i="14"/>
  <c r="Z2799" i="14"/>
  <c r="W2799" i="14"/>
  <c r="X2799" i="14" s="1"/>
  <c r="Q2799" i="14"/>
  <c r="C2799" i="14"/>
  <c r="Z2804" i="14"/>
  <c r="Y2804" i="14"/>
  <c r="X2804" i="14"/>
  <c r="Q2804" i="14"/>
  <c r="C2804" i="14"/>
  <c r="Z2820" i="14"/>
  <c r="W2820" i="14"/>
  <c r="Y2820" i="14" s="1"/>
  <c r="Q2820" i="14"/>
  <c r="C2820" i="14"/>
  <c r="Z2815" i="14"/>
  <c r="W2815" i="14"/>
  <c r="Y2815" i="14" s="1"/>
  <c r="Q2815" i="14"/>
  <c r="C2815" i="14"/>
  <c r="Z2819" i="14"/>
  <c r="W2819" i="14"/>
  <c r="Y2819" i="14" s="1"/>
  <c r="Q2819" i="14"/>
  <c r="C2819" i="14"/>
  <c r="Z2814" i="14"/>
  <c r="W2814" i="14"/>
  <c r="Y2814" i="14" s="1"/>
  <c r="Q2814" i="14"/>
  <c r="C2814" i="14"/>
  <c r="Z2813" i="14"/>
  <c r="W2813" i="14"/>
  <c r="Y2813" i="14" s="1"/>
  <c r="Q2813" i="14"/>
  <c r="C2813" i="14"/>
  <c r="Z2812" i="14"/>
  <c r="W2812" i="14"/>
  <c r="X2812" i="14" s="1"/>
  <c r="Q2812" i="14"/>
  <c r="C2812" i="14"/>
  <c r="Z2798" i="14"/>
  <c r="W2798" i="14"/>
  <c r="Y2798" i="14" s="1"/>
  <c r="Q2798" i="14"/>
  <c r="C2798" i="14"/>
  <c r="Z2797" i="14"/>
  <c r="W2797" i="14"/>
  <c r="X2797" i="14" s="1"/>
  <c r="Q2797" i="14"/>
  <c r="C2797" i="14"/>
  <c r="Z2796" i="14"/>
  <c r="W2796" i="14"/>
  <c r="Y2796" i="14" s="1"/>
  <c r="Q2796" i="14"/>
  <c r="C2796" i="14"/>
  <c r="Z2795" i="14"/>
  <c r="W2795" i="14"/>
  <c r="X2795" i="14" s="1"/>
  <c r="Q2795" i="14"/>
  <c r="C2795" i="14"/>
  <c r="Z2794" i="14"/>
  <c r="W2794" i="14"/>
  <c r="Y2794" i="14" s="1"/>
  <c r="Q2794" i="14"/>
  <c r="C2794" i="14"/>
  <c r="Z2811" i="14"/>
  <c r="W2811" i="14"/>
  <c r="X2811" i="14" s="1"/>
  <c r="Q2811" i="14"/>
  <c r="C2811" i="14"/>
  <c r="Z2793" i="14"/>
  <c r="W2793" i="14"/>
  <c r="Y2793" i="14" s="1"/>
  <c r="Q2793" i="14"/>
  <c r="C2793" i="14"/>
  <c r="Z2803" i="14"/>
  <c r="W2803" i="14"/>
  <c r="Y2803" i="14" s="1"/>
  <c r="Q2803" i="14"/>
  <c r="C2803" i="14"/>
  <c r="Z2810" i="14"/>
  <c r="W2810" i="14"/>
  <c r="Y2810" i="14" s="1"/>
  <c r="Q2810" i="14"/>
  <c r="C2810" i="14"/>
  <c r="Z2792" i="14"/>
  <c r="Y2792" i="14"/>
  <c r="X2792" i="14"/>
  <c r="Q2792" i="14"/>
  <c r="C2792" i="14"/>
  <c r="Z2791" i="14"/>
  <c r="Y2791" i="14"/>
  <c r="X2791" i="14"/>
  <c r="Q2791" i="14"/>
  <c r="C2791" i="14"/>
  <c r="Z2790" i="14"/>
  <c r="Y2790" i="14"/>
  <c r="X2790" i="14"/>
  <c r="Q2790" i="14"/>
  <c r="C2790" i="14"/>
  <c r="Z2789" i="14"/>
  <c r="Y2789" i="14"/>
  <c r="X2789" i="14"/>
  <c r="Q2789" i="14"/>
  <c r="C2789" i="14"/>
  <c r="Z2788" i="14"/>
  <c r="W2788" i="14"/>
  <c r="Y2788" i="14" s="1"/>
  <c r="Q2788" i="14"/>
  <c r="C2788" i="14"/>
  <c r="Z2787" i="14"/>
  <c r="Y2787" i="14"/>
  <c r="X2787" i="14"/>
  <c r="Q2787" i="14"/>
  <c r="C2787" i="14"/>
  <c r="Z2802" i="14"/>
  <c r="W2802" i="14"/>
  <c r="X2802" i="14" s="1"/>
  <c r="Q2802" i="14"/>
  <c r="C2802" i="14"/>
  <c r="Z2809" i="14"/>
  <c r="W2809" i="14"/>
  <c r="X2809" i="14" s="1"/>
  <c r="Q2809" i="14"/>
  <c r="C2809" i="14"/>
  <c r="Z2786" i="14"/>
  <c r="Y2786" i="14"/>
  <c r="X2786" i="14"/>
  <c r="Q2786" i="14"/>
  <c r="C2786" i="14"/>
  <c r="Z2808" i="14"/>
  <c r="W2808" i="14"/>
  <c r="Y2808" i="14" s="1"/>
  <c r="Q2808" i="14"/>
  <c r="C2808" i="14"/>
  <c r="Z2785" i="14"/>
  <c r="W2785" i="14"/>
  <c r="Y2785" i="14" s="1"/>
  <c r="Q2785" i="14"/>
  <c r="C2785" i="14"/>
  <c r="Z2783" i="14"/>
  <c r="W2783" i="14"/>
  <c r="X2783" i="14" s="1"/>
  <c r="Q2783" i="14"/>
  <c r="C2783" i="14"/>
  <c r="Z2782" i="14"/>
  <c r="W2782" i="14"/>
  <c r="Y2782" i="14" s="1"/>
  <c r="Q2782" i="14"/>
  <c r="C2782" i="14"/>
  <c r="Z2807" i="14"/>
  <c r="W2807" i="14"/>
  <c r="Y2807" i="14" s="1"/>
  <c r="Q2807" i="14"/>
  <c r="C2807" i="14"/>
  <c r="Z2806" i="14"/>
  <c r="Y2806" i="14"/>
  <c r="X2806" i="14"/>
  <c r="Q2806" i="14"/>
  <c r="C2806" i="14"/>
  <c r="Z2805" i="14"/>
  <c r="W2805" i="14"/>
  <c r="X2805" i="14" s="1"/>
  <c r="Q2805" i="14"/>
  <c r="C2805" i="14"/>
  <c r="Z2767" i="14"/>
  <c r="Y2767" i="14"/>
  <c r="X2767" i="14"/>
  <c r="Q2767" i="14"/>
  <c r="C2767" i="14"/>
  <c r="Z2777" i="14"/>
  <c r="W2777" i="14"/>
  <c r="Y2777" i="14" s="1"/>
  <c r="Q2777" i="14"/>
  <c r="C2777" i="14"/>
  <c r="Z2776" i="14"/>
  <c r="W2776" i="14"/>
  <c r="Y2776" i="14" s="1"/>
  <c r="Q2776" i="14"/>
  <c r="C2776" i="14"/>
  <c r="Z2766" i="14"/>
  <c r="Y2766" i="14"/>
  <c r="X2766" i="14"/>
  <c r="Q2766" i="14"/>
  <c r="C2766" i="14"/>
  <c r="Z2775" i="14"/>
  <c r="Y2775" i="14"/>
  <c r="X2775" i="14"/>
  <c r="Q2775" i="14"/>
  <c r="C2775" i="14"/>
  <c r="Z2765" i="14"/>
  <c r="Y2765" i="14"/>
  <c r="X2765" i="14"/>
  <c r="Q2765" i="14"/>
  <c r="C2765" i="14"/>
  <c r="Z2781" i="14"/>
  <c r="W2781" i="14"/>
  <c r="X2781" i="14" s="1"/>
  <c r="Q2781" i="14"/>
  <c r="C2781" i="14"/>
  <c r="Z2780" i="14"/>
  <c r="W2780" i="14"/>
  <c r="X2780" i="14" s="1"/>
  <c r="Q2780" i="14"/>
  <c r="C2780" i="14"/>
  <c r="Z2764" i="14"/>
  <c r="Y2764" i="14"/>
  <c r="X2764" i="14"/>
  <c r="Q2764" i="14"/>
  <c r="C2764" i="14"/>
  <c r="Z2770" i="14"/>
  <c r="Y2770" i="14"/>
  <c r="X2770" i="14"/>
  <c r="Q2770" i="14"/>
  <c r="C2770" i="14"/>
  <c r="Z2763" i="14"/>
  <c r="W2763" i="14"/>
  <c r="X2763" i="14" s="1"/>
  <c r="Q2763" i="14"/>
  <c r="C2763" i="14"/>
  <c r="Z2779" i="14"/>
  <c r="W2779" i="14"/>
  <c r="X2779" i="14" s="1"/>
  <c r="Q2779" i="14"/>
  <c r="C2779" i="14"/>
  <c r="Z2778" i="14"/>
  <c r="W2778" i="14"/>
  <c r="X2778" i="14" s="1"/>
  <c r="Q2778" i="14"/>
  <c r="C2778" i="14"/>
  <c r="Z2769" i="14"/>
  <c r="W2769" i="14"/>
  <c r="X2769" i="14" s="1"/>
  <c r="Q2769" i="14"/>
  <c r="C2769" i="14"/>
  <c r="Z2762" i="14"/>
  <c r="W2762" i="14"/>
  <c r="X2762" i="14" s="1"/>
  <c r="Q2762" i="14"/>
  <c r="C2762" i="14"/>
  <c r="Z2774" i="14"/>
  <c r="W2774" i="14"/>
  <c r="X2774" i="14" s="1"/>
  <c r="Q2774" i="14"/>
  <c r="C2774" i="14"/>
  <c r="Z2773" i="14"/>
  <c r="Y2773" i="14"/>
  <c r="X2773" i="14"/>
  <c r="Q2773" i="14"/>
  <c r="C2773" i="14"/>
  <c r="Z2772" i="14"/>
  <c r="W2772" i="14"/>
  <c r="Y2772" i="14" s="1"/>
  <c r="Q2772" i="14"/>
  <c r="C2772" i="14"/>
  <c r="Z2771" i="14"/>
  <c r="Y2771" i="14"/>
  <c r="X2771" i="14"/>
  <c r="Q2771" i="14"/>
  <c r="C2771" i="14"/>
  <c r="Z2768" i="14"/>
  <c r="Y2768" i="14"/>
  <c r="X2768" i="14"/>
  <c r="Q2768" i="14"/>
  <c r="C2768" i="14"/>
  <c r="Z2761" i="14"/>
  <c r="Y2761" i="14"/>
  <c r="X2761" i="14"/>
  <c r="Q2761" i="14"/>
  <c r="C2761" i="14"/>
  <c r="Z2760" i="14"/>
  <c r="W2760" i="14"/>
  <c r="X2760" i="14" s="1"/>
  <c r="Q2760" i="14"/>
  <c r="C2760" i="14"/>
  <c r="Q2291" i="14"/>
  <c r="C2291" i="14"/>
  <c r="Q2565" i="14"/>
  <c r="C2565" i="14"/>
  <c r="Q2308" i="14"/>
  <c r="C2308" i="14"/>
  <c r="Q2397" i="14"/>
  <c r="C2397" i="14"/>
  <c r="Q2038" i="14"/>
  <c r="C2038" i="14"/>
  <c r="Q2564" i="14"/>
  <c r="C2564" i="14"/>
  <c r="Q2534" i="14"/>
  <c r="C2534" i="14"/>
  <c r="Q2574" i="14"/>
  <c r="C2574" i="14"/>
  <c r="Q2168" i="14"/>
  <c r="C2168" i="14"/>
  <c r="Q2190" i="14"/>
  <c r="C2190" i="14"/>
  <c r="Q2538" i="14"/>
  <c r="C2538" i="14"/>
  <c r="Q2026" i="14"/>
  <c r="C2026" i="14"/>
  <c r="Q2746" i="14"/>
  <c r="C2746" i="14"/>
  <c r="Q2671" i="14"/>
  <c r="C2671" i="14"/>
  <c r="Q2755" i="14"/>
  <c r="C2755" i="14"/>
  <c r="Q2747" i="14"/>
  <c r="C2747" i="14"/>
  <c r="Q2722" i="14"/>
  <c r="C2722" i="14"/>
  <c r="Q2491" i="14"/>
  <c r="C2491" i="14"/>
  <c r="Q2688" i="14"/>
  <c r="C2688" i="14"/>
  <c r="Q2359" i="14"/>
  <c r="C2359" i="14"/>
  <c r="Q2221" i="14"/>
  <c r="C2221" i="14"/>
  <c r="Q2616" i="14"/>
  <c r="C2616" i="14"/>
  <c r="Q2160" i="14"/>
  <c r="C2160" i="14"/>
  <c r="Q2563" i="14"/>
  <c r="C2563" i="14"/>
  <c r="Q2364" i="14"/>
  <c r="C2364" i="14"/>
  <c r="Q1819" i="14"/>
  <c r="C1819" i="14"/>
  <c r="Q2615" i="14"/>
  <c r="C2615" i="14"/>
  <c r="Q2614" i="14"/>
  <c r="C2614" i="14"/>
  <c r="Q2587" i="14"/>
  <c r="C2587" i="14"/>
  <c r="Q2242" i="14"/>
  <c r="C2242" i="14"/>
  <c r="Q2562" i="14"/>
  <c r="C2562" i="14"/>
  <c r="Q2758" i="14"/>
  <c r="C2758" i="14"/>
  <c r="Q2738" i="14"/>
  <c r="C2738" i="14"/>
  <c r="Q2736" i="14"/>
  <c r="C2736" i="14"/>
  <c r="Q2735" i="14"/>
  <c r="C2735" i="14"/>
  <c r="Q2734" i="14"/>
  <c r="C2734" i="14"/>
  <c r="Q2330" i="14"/>
  <c r="C2330" i="14"/>
  <c r="Q2637" i="14"/>
  <c r="C2637" i="14"/>
  <c r="Q2264" i="14"/>
  <c r="C2264" i="14"/>
  <c r="Q2020" i="14"/>
  <c r="C2020" i="14"/>
  <c r="Q2396" i="14"/>
  <c r="C2396" i="14"/>
  <c r="Q2636" i="14"/>
  <c r="C2636" i="14"/>
  <c r="Q2516" i="14"/>
  <c r="C2516" i="14"/>
  <c r="Q2632" i="14"/>
  <c r="C2632" i="14"/>
  <c r="Q2657" i="14"/>
  <c r="C2657" i="14"/>
  <c r="Q2217" i="14"/>
  <c r="C2217" i="14"/>
  <c r="Q2702" i="14"/>
  <c r="C2702" i="14"/>
  <c r="Q1803" i="14"/>
  <c r="C1803" i="14"/>
  <c r="Q1812" i="14"/>
  <c r="C1812" i="14"/>
  <c r="Q2348" i="14"/>
  <c r="C2348" i="14"/>
  <c r="Q2635" i="14"/>
  <c r="C2635" i="14"/>
  <c r="Q2610" i="14"/>
  <c r="C2610" i="14"/>
  <c r="Z2750" i="14"/>
  <c r="W2750" i="14"/>
  <c r="X2750" i="14" s="1"/>
  <c r="Q2750" i="14"/>
  <c r="C2750" i="14"/>
  <c r="Z2238" i="14"/>
  <c r="W2238" i="14"/>
  <c r="X2238" i="14" s="1"/>
  <c r="Q2238" i="14"/>
  <c r="C2238" i="14"/>
  <c r="Z2472" i="14"/>
  <c r="W2472" i="14"/>
  <c r="X2472" i="14" s="1"/>
  <c r="Q2472" i="14"/>
  <c r="C2472" i="14"/>
  <c r="Z2092" i="14"/>
  <c r="W2092" i="14"/>
  <c r="X2092" i="14" s="1"/>
  <c r="Q2092" i="14"/>
  <c r="C2092" i="14"/>
  <c r="Z1834" i="14"/>
  <c r="W1834" i="14"/>
  <c r="X1834" i="14" s="1"/>
  <c r="Q1834" i="14"/>
  <c r="C1834" i="14"/>
  <c r="Q1907" i="14"/>
  <c r="C1907" i="14"/>
  <c r="Q1820" i="14"/>
  <c r="C1820" i="14"/>
  <c r="Q2097" i="14"/>
  <c r="C2097" i="14"/>
  <c r="Q2207" i="14"/>
  <c r="C2207" i="14"/>
  <c r="Q2030" i="14"/>
  <c r="C2030" i="14"/>
  <c r="Q1826" i="14"/>
  <c r="C1826" i="14"/>
  <c r="Q2366" i="14"/>
  <c r="C2366" i="14"/>
  <c r="Q2009" i="14"/>
  <c r="C2009" i="14"/>
  <c r="Q1901" i="14"/>
  <c r="C1901" i="14"/>
  <c r="Q2532" i="14"/>
  <c r="C2532" i="14"/>
  <c r="Q1925" i="14"/>
  <c r="C1925" i="14"/>
  <c r="Q2196" i="14"/>
  <c r="C2196" i="14"/>
  <c r="Q1760" i="14"/>
  <c r="C1760" i="14"/>
  <c r="Q1815" i="14"/>
  <c r="C1815" i="14"/>
  <c r="Q1924" i="14"/>
  <c r="C1924" i="14"/>
  <c r="Q1949" i="14"/>
  <c r="C1949" i="14"/>
  <c r="Q1986" i="14"/>
  <c r="C1986" i="14"/>
  <c r="Q1807" i="14"/>
  <c r="C1807" i="14"/>
  <c r="Q2183" i="14"/>
  <c r="C2183" i="14"/>
  <c r="Q2127" i="14"/>
  <c r="C2127" i="14"/>
  <c r="Q2550" i="14"/>
  <c r="C2550" i="14"/>
  <c r="Q2442" i="14"/>
  <c r="C2442" i="14"/>
  <c r="Q2754" i="14"/>
  <c r="C2754" i="14"/>
  <c r="Q1995" i="14"/>
  <c r="C1995" i="14"/>
  <c r="Q2673" i="14"/>
  <c r="C2673" i="14"/>
  <c r="Q2592" i="14"/>
  <c r="C2592" i="14"/>
  <c r="Q2508" i="14"/>
  <c r="C2508" i="14"/>
  <c r="Q1960" i="14"/>
  <c r="C1960" i="14"/>
  <c r="Q2690" i="14"/>
  <c r="C2690" i="14"/>
  <c r="Q2739" i="14"/>
  <c r="C2739" i="14"/>
  <c r="Q1858" i="14"/>
  <c r="C1858" i="14"/>
  <c r="Q1991" i="14"/>
  <c r="C1991" i="14"/>
  <c r="Q2347" i="14"/>
  <c r="C2347" i="14"/>
  <c r="Q2063" i="14"/>
  <c r="C2063" i="14"/>
  <c r="Q2512" i="14"/>
  <c r="C2512" i="14"/>
  <c r="Q2119" i="14"/>
  <c r="C2119" i="14"/>
  <c r="Q2468" i="14"/>
  <c r="C2468" i="14"/>
  <c r="Q2279" i="14"/>
  <c r="C2279" i="14"/>
  <c r="Q2744" i="14"/>
  <c r="C2744" i="14"/>
  <c r="Q2662" i="14"/>
  <c r="C2662" i="14"/>
  <c r="Q1793" i="14"/>
  <c r="C1793" i="14"/>
  <c r="Q2153" i="14"/>
  <c r="C2153" i="14"/>
  <c r="Q2014" i="14"/>
  <c r="C2014" i="14"/>
  <c r="Q1787" i="14"/>
  <c r="C1787" i="14"/>
  <c r="Q2013" i="14"/>
  <c r="C2013" i="14"/>
  <c r="Q2511" i="14"/>
  <c r="C2511" i="14"/>
  <c r="Q2276" i="14"/>
  <c r="C2276" i="14"/>
  <c r="Q2251" i="14"/>
  <c r="C2251" i="14"/>
  <c r="Q1800" i="14"/>
  <c r="C1800" i="14"/>
  <c r="Q1874" i="14"/>
  <c r="C1874" i="14"/>
  <c r="Q2737" i="14"/>
  <c r="C2737" i="14"/>
  <c r="Q2152" i="14"/>
  <c r="C2152" i="14"/>
  <c r="Q2733" i="14"/>
  <c r="C2733" i="14"/>
  <c r="Q2446" i="14"/>
  <c r="C2446" i="14"/>
  <c r="Q1839" i="14"/>
  <c r="C1839" i="14"/>
  <c r="Q1779" i="14"/>
  <c r="C1779" i="14"/>
  <c r="Q2295" i="14"/>
  <c r="C2295" i="14"/>
  <c r="Q2618" i="14"/>
  <c r="C2618" i="14"/>
  <c r="Q2714" i="14"/>
  <c r="C2714" i="14"/>
  <c r="Q2752" i="14"/>
  <c r="C2752" i="14"/>
  <c r="Q2229" i="14"/>
  <c r="C2229" i="14"/>
  <c r="Q2263" i="14"/>
  <c r="C2263" i="14"/>
  <c r="Q2126" i="14"/>
  <c r="C2126" i="14"/>
  <c r="Q1814" i="14"/>
  <c r="C1814" i="14"/>
  <c r="Q1851" i="14"/>
  <c r="C1851" i="14"/>
  <c r="Q2198" i="14"/>
  <c r="C2198" i="14"/>
  <c r="Q2290" i="14"/>
  <c r="C2290" i="14"/>
  <c r="Q2105" i="14"/>
  <c r="C2105" i="14"/>
  <c r="Q2489" i="14"/>
  <c r="C2489" i="14"/>
  <c r="Q1990" i="14"/>
  <c r="C1990" i="14"/>
  <c r="Q1917" i="14"/>
  <c r="C1917" i="14"/>
  <c r="Q2306" i="14"/>
  <c r="C2306" i="14"/>
  <c r="Q1945" i="14"/>
  <c r="C1945" i="14"/>
  <c r="Q2445" i="14"/>
  <c r="C2445" i="14"/>
  <c r="Z2096" i="14"/>
  <c r="W2096" i="14"/>
  <c r="X2096" i="14" s="1"/>
  <c r="Q2096" i="14"/>
  <c r="C2096" i="14"/>
  <c r="Q2476" i="14"/>
  <c r="C2476" i="14"/>
  <c r="Q1985" i="14"/>
  <c r="C1985" i="14"/>
  <c r="Q1862" i="14"/>
  <c r="C1862" i="14"/>
  <c r="Q2447" i="14"/>
  <c r="C2447" i="14"/>
  <c r="Q2510" i="14"/>
  <c r="C2510" i="14"/>
  <c r="Q2209" i="14"/>
  <c r="C2209" i="14"/>
  <c r="Q2212" i="14"/>
  <c r="C2212" i="14"/>
  <c r="Q2497" i="14"/>
  <c r="C2497" i="14"/>
  <c r="Q2372" i="14"/>
  <c r="C2372" i="14"/>
  <c r="Q2237" i="14"/>
  <c r="C2237" i="14"/>
  <c r="Q2591" i="14"/>
  <c r="C2591" i="14"/>
  <c r="Q2490" i="14"/>
  <c r="C2490" i="14"/>
  <c r="Q2151" i="14"/>
  <c r="C2151" i="14"/>
  <c r="Q2180" i="14"/>
  <c r="C2180" i="14"/>
  <c r="Q2256" i="14"/>
  <c r="C2256" i="14"/>
  <c r="Q2518" i="14"/>
  <c r="C2518" i="14"/>
  <c r="Q2289" i="14"/>
  <c r="C2289" i="14"/>
  <c r="Q2288" i="14"/>
  <c r="C2288" i="14"/>
  <c r="Q2110" i="14"/>
  <c r="C2110" i="14"/>
  <c r="Q2514" i="14"/>
  <c r="C2514" i="14"/>
  <c r="Q2109" i="14"/>
  <c r="C2109" i="14"/>
  <c r="Q2216" i="14"/>
  <c r="C2216" i="14"/>
  <c r="Q1880" i="14"/>
  <c r="C1880" i="14"/>
  <c r="Q2485" i="14"/>
  <c r="C2485" i="14"/>
  <c r="Q2647" i="14"/>
  <c r="C2647" i="14"/>
  <c r="Q1879" i="14"/>
  <c r="C1879" i="14"/>
  <c r="Q1962" i="14"/>
  <c r="C1962" i="14"/>
  <c r="Q2495" i="14"/>
  <c r="C2495" i="14"/>
  <c r="Q2287" i="14"/>
  <c r="C2287" i="14"/>
  <c r="Q2346" i="14"/>
  <c r="C2346" i="14"/>
  <c r="Q2621" i="14"/>
  <c r="C2621" i="14"/>
  <c r="Q2488" i="14"/>
  <c r="C2488" i="14"/>
  <c r="Q2543" i="14"/>
  <c r="C2543" i="14"/>
  <c r="Q2165" i="14"/>
  <c r="C2165" i="14"/>
  <c r="Q1900" i="14"/>
  <c r="C1900" i="14"/>
  <c r="Q2182" i="14"/>
  <c r="C2182" i="14"/>
  <c r="Q2751" i="14"/>
  <c r="C2751" i="14"/>
  <c r="Q2286" i="14"/>
  <c r="C2286" i="14"/>
  <c r="Q2444" i="14"/>
  <c r="C2444" i="14"/>
  <c r="Q2326" i="14"/>
  <c r="C2326" i="14"/>
  <c r="Q2275" i="14"/>
  <c r="C2275" i="14"/>
  <c r="Q1762" i="14"/>
  <c r="C1762" i="14"/>
  <c r="Q1885" i="14"/>
  <c r="C1885" i="14"/>
  <c r="Q2125" i="14"/>
  <c r="C2125" i="14"/>
  <c r="Q2312" i="14"/>
  <c r="C2312" i="14"/>
  <c r="Q2686" i="14"/>
  <c r="C2686" i="14"/>
  <c r="Q1768" i="14"/>
  <c r="C1768" i="14"/>
  <c r="Q2301" i="14"/>
  <c r="C2301" i="14"/>
  <c r="Q1783" i="14"/>
  <c r="C1783" i="14"/>
  <c r="Q1884" i="14"/>
  <c r="C1884" i="14"/>
  <c r="Q2292" i="14"/>
  <c r="C2292" i="14"/>
  <c r="Q2215" i="14"/>
  <c r="C2215" i="14"/>
  <c r="Q1961" i="14"/>
  <c r="C1961" i="14"/>
  <c r="Q1757" i="14"/>
  <c r="C1757" i="14"/>
  <c r="Q2713" i="14"/>
  <c r="C2713" i="14"/>
  <c r="Q1778" i="14"/>
  <c r="C1778" i="14"/>
  <c r="Q2712" i="14"/>
  <c r="C2712" i="14"/>
  <c r="Q2653" i="14"/>
  <c r="C2653" i="14"/>
  <c r="Q2555" i="14"/>
  <c r="C2555" i="14"/>
  <c r="Q1756" i="14"/>
  <c r="C1756" i="14"/>
  <c r="Q2058" i="14"/>
  <c r="C2058" i="14"/>
  <c r="Q1788" i="14"/>
  <c r="C1788" i="14"/>
  <c r="Q2010" i="14"/>
  <c r="C2010" i="14"/>
  <c r="Q2235" i="14"/>
  <c r="C2235" i="14"/>
  <c r="Q1821" i="14"/>
  <c r="C1821" i="14"/>
  <c r="Q1791" i="14"/>
  <c r="C1791" i="14"/>
  <c r="Q1789" i="14"/>
  <c r="C1789" i="14"/>
  <c r="Q1847" i="14"/>
  <c r="C1847" i="14"/>
  <c r="Q2467" i="14"/>
  <c r="C2467" i="14"/>
  <c r="Q2249" i="14"/>
  <c r="C2249" i="14"/>
  <c r="Q2334" i="14"/>
  <c r="C2334" i="14"/>
  <c r="Q2086" i="14"/>
  <c r="C2086" i="14"/>
  <c r="Q1817" i="14"/>
  <c r="C1817" i="14"/>
  <c r="Q1831" i="14"/>
  <c r="C1831" i="14"/>
  <c r="Q2333" i="14"/>
  <c r="C2333" i="14"/>
  <c r="Q2195" i="14"/>
  <c r="C2195" i="14"/>
  <c r="Q2321" i="14"/>
  <c r="C2321" i="14"/>
  <c r="Q2091" i="14"/>
  <c r="C2091" i="14"/>
  <c r="Q2466" i="14"/>
  <c r="C2466" i="14"/>
  <c r="Q2371" i="14"/>
  <c r="C2371" i="14"/>
  <c r="Q1830" i="14"/>
  <c r="C1830" i="14"/>
  <c r="Q1923" i="14"/>
  <c r="C1923" i="14"/>
  <c r="Q1759" i="14"/>
  <c r="C1759" i="14"/>
  <c r="Z1777" i="14"/>
  <c r="W1777" i="14"/>
  <c r="X1777" i="14" s="1"/>
  <c r="Q1777" i="14"/>
  <c r="C1777" i="14"/>
  <c r="Q2386" i="14"/>
  <c r="C2386" i="14"/>
  <c r="Q2465" i="14"/>
  <c r="C2465" i="14"/>
  <c r="Q2005" i="14"/>
  <c r="C2005" i="14"/>
  <c r="Q2085" i="14"/>
  <c r="C2085" i="14"/>
  <c r="Q2509" i="14"/>
  <c r="C2509" i="14"/>
  <c r="Q2011" i="14"/>
  <c r="C2011" i="14"/>
  <c r="Q2084" i="14"/>
  <c r="C2084" i="14"/>
  <c r="Q2214" i="14"/>
  <c r="C2214" i="14"/>
  <c r="Q1772" i="14"/>
  <c r="C1772" i="14"/>
  <c r="Q2057" i="14"/>
  <c r="C2057" i="14"/>
  <c r="Q1827" i="14"/>
  <c r="C1827" i="14"/>
  <c r="Q2318" i="14"/>
  <c r="C2318" i="14"/>
  <c r="Q1873" i="14"/>
  <c r="C1873" i="14"/>
  <c r="Q2320" i="14"/>
  <c r="C2320" i="14"/>
  <c r="Q2056" i="14"/>
  <c r="C2056" i="14"/>
  <c r="Q2385" i="14"/>
  <c r="C2385" i="14"/>
  <c r="Q2055" i="14"/>
  <c r="C2055" i="14"/>
  <c r="Q2004" i="14"/>
  <c r="C2004" i="14"/>
  <c r="Q2188" i="14"/>
  <c r="C2188" i="14"/>
  <c r="Q2384" i="14"/>
  <c r="C2384" i="14"/>
  <c r="Q2693" i="14"/>
  <c r="C2693" i="14"/>
  <c r="Q2054" i="14"/>
  <c r="C2054" i="14"/>
  <c r="Q2524" i="14"/>
  <c r="C2524" i="14"/>
  <c r="Q2377" i="14"/>
  <c r="C2377" i="14"/>
  <c r="Q2409" i="14"/>
  <c r="C2409" i="14"/>
  <c r="Q2310" i="14"/>
  <c r="C2310" i="14"/>
  <c r="Q1816" i="14"/>
  <c r="C1816" i="14"/>
  <c r="Q1944" i="14"/>
  <c r="C1944" i="14"/>
  <c r="Q1948" i="14"/>
  <c r="C1948" i="14"/>
  <c r="Q2297" i="14"/>
  <c r="C2297" i="14"/>
  <c r="Q2484" i="14"/>
  <c r="C2484" i="14"/>
  <c r="Q2083" i="14"/>
  <c r="C2083" i="14"/>
  <c r="Q2082" i="14"/>
  <c r="C2082" i="14"/>
  <c r="Q2317" i="14"/>
  <c r="C2317" i="14"/>
  <c r="Q2194" i="14"/>
  <c r="C2194" i="14"/>
  <c r="Z2426" i="14"/>
  <c r="W2426" i="14"/>
  <c r="X2426" i="14" s="1"/>
  <c r="Q2426" i="14"/>
  <c r="C2426" i="14"/>
  <c r="Z1934" i="14"/>
  <c r="W1934" i="14"/>
  <c r="X1934" i="14" s="1"/>
  <c r="Q1934" i="14"/>
  <c r="C1934" i="14"/>
  <c r="Q2124" i="14"/>
  <c r="C2124" i="14"/>
  <c r="Q1953" i="14"/>
  <c r="C1953" i="14"/>
  <c r="Q2692" i="14"/>
  <c r="C2692" i="14"/>
  <c r="Q1861" i="14"/>
  <c r="C1861" i="14"/>
  <c r="Q2316" i="14"/>
  <c r="C2316" i="14"/>
  <c r="Q2053" i="14"/>
  <c r="C2053" i="14"/>
  <c r="Q2248" i="14"/>
  <c r="C2248" i="14"/>
  <c r="Q1922" i="14"/>
  <c r="C1922" i="14"/>
  <c r="Q2118" i="14"/>
  <c r="C2118" i="14"/>
  <c r="Q2470" i="14"/>
  <c r="C2470" i="14"/>
  <c r="Z2756" i="14"/>
  <c r="W2756" i="14"/>
  <c r="X2756" i="14" s="1"/>
  <c r="Q2756" i="14"/>
  <c r="C2756" i="14"/>
  <c r="Q2081" i="14"/>
  <c r="C2081" i="14"/>
  <c r="Q2080" i="14"/>
  <c r="C2080" i="14"/>
  <c r="Q2104" i="14"/>
  <c r="C2104" i="14"/>
  <c r="Q2187" i="14"/>
  <c r="C2187" i="14"/>
  <c r="Q2079" i="14"/>
  <c r="C2079" i="14"/>
  <c r="Q2052" i="14"/>
  <c r="C2052" i="14"/>
  <c r="Q2003" i="14"/>
  <c r="C2003" i="14"/>
  <c r="Q2179" i="14"/>
  <c r="C2179" i="14"/>
  <c r="Q2045" i="14"/>
  <c r="C2045" i="14"/>
  <c r="Q1854" i="14"/>
  <c r="C1854" i="14"/>
  <c r="Q1976" i="14"/>
  <c r="C1976" i="14"/>
  <c r="Q1952" i="14"/>
  <c r="C1952" i="14"/>
  <c r="Q1806" i="14"/>
  <c r="C1806" i="14"/>
  <c r="Z2602" i="14"/>
  <c r="W2602" i="14"/>
  <c r="X2602" i="14" s="1"/>
  <c r="Q2602" i="14"/>
  <c r="C2602" i="14"/>
  <c r="Q2432" i="14"/>
  <c r="C2432" i="14"/>
  <c r="Q2395" i="14"/>
  <c r="C2395" i="14"/>
  <c r="Q2329" i="14"/>
  <c r="C2329" i="14"/>
  <c r="Z2601" i="14"/>
  <c r="W2601" i="14"/>
  <c r="X2601" i="14" s="1"/>
  <c r="Q2601" i="14"/>
  <c r="C2601" i="14"/>
  <c r="Q2223" i="14"/>
  <c r="C2223" i="14"/>
  <c r="Q2222" i="14"/>
  <c r="C2222" i="14"/>
  <c r="Q2586" i="14"/>
  <c r="C2586" i="14"/>
  <c r="Q2051" i="14"/>
  <c r="C2051" i="14"/>
  <c r="Q2639" i="14"/>
  <c r="C2639" i="14"/>
  <c r="Q1951" i="14"/>
  <c r="C1951" i="14"/>
  <c r="Q2431" i="14"/>
  <c r="C2431" i="14"/>
  <c r="Q2245" i="14"/>
  <c r="C2245" i="14"/>
  <c r="Q2277" i="14"/>
  <c r="C2277" i="14"/>
  <c r="Q1801" i="14"/>
  <c r="C1801" i="14"/>
  <c r="Q1958" i="14"/>
  <c r="C1958" i="14"/>
  <c r="Q1977" i="14"/>
  <c r="C1977" i="14"/>
  <c r="Q1868" i="14"/>
  <c r="C1868" i="14"/>
  <c r="Q2184" i="14"/>
  <c r="C2184" i="14"/>
  <c r="Q2383" i="14"/>
  <c r="C2383" i="14"/>
  <c r="Q2332" i="14"/>
  <c r="C2332" i="14"/>
  <c r="Z1771" i="14"/>
  <c r="W1771" i="14"/>
  <c r="Y1771" i="14" s="1"/>
  <c r="Q1771" i="14"/>
  <c r="C1771" i="14"/>
  <c r="Q1829" i="14"/>
  <c r="C1829" i="14"/>
  <c r="Q1828" i="14"/>
  <c r="C1828" i="14"/>
  <c r="Q2382" i="14"/>
  <c r="C2382" i="14"/>
  <c r="Q1798" i="14"/>
  <c r="C1798" i="14"/>
  <c r="Q2341" i="14"/>
  <c r="C2341" i="14"/>
  <c r="Q2340" i="14"/>
  <c r="C2340" i="14"/>
  <c r="Q2363" i="14"/>
  <c r="C2363" i="14"/>
  <c r="Q2507" i="14"/>
  <c r="C2507" i="14"/>
  <c r="Q1891" i="14"/>
  <c r="C1891" i="14"/>
  <c r="Z2309" i="14"/>
  <c r="W2309" i="14"/>
  <c r="Y2309" i="14" s="1"/>
  <c r="Q2309" i="14"/>
  <c r="C2309" i="14"/>
  <c r="Q1947" i="14"/>
  <c r="C1947" i="14"/>
  <c r="Q1797" i="14"/>
  <c r="C1797" i="14"/>
  <c r="Q2078" i="14"/>
  <c r="C2078" i="14"/>
  <c r="Q2050" i="14"/>
  <c r="C2050" i="14"/>
  <c r="Q2345" i="14"/>
  <c r="C2345" i="14"/>
  <c r="Q1758" i="14"/>
  <c r="C1758" i="14"/>
  <c r="Q2017" i="14"/>
  <c r="C2017" i="14"/>
  <c r="Q1994" i="14"/>
  <c r="C1994" i="14"/>
  <c r="Q2415" i="14"/>
  <c r="C2415" i="14"/>
  <c r="Q2335" i="14"/>
  <c r="C2335" i="14"/>
  <c r="Q2274" i="14"/>
  <c r="C2274" i="14"/>
  <c r="Q1780" i="14"/>
  <c r="C1780" i="14"/>
  <c r="Q1786" i="14"/>
  <c r="C1786" i="14"/>
  <c r="Q2506" i="14"/>
  <c r="C2506" i="14"/>
  <c r="Q1946" i="14"/>
  <c r="C1946" i="14"/>
  <c r="Q2620" i="14"/>
  <c r="C2620" i="14"/>
  <c r="Q2019" i="14"/>
  <c r="C2019" i="14"/>
  <c r="Q2049" i="14"/>
  <c r="C2049" i="14"/>
  <c r="Q2186" i="14"/>
  <c r="C2186" i="14"/>
  <c r="Q2048" i="14"/>
  <c r="C2048" i="14"/>
  <c r="Q2043" i="14"/>
  <c r="C2043" i="14"/>
  <c r="Q2390" i="14"/>
  <c r="C2390" i="14"/>
  <c r="Q1767" i="14"/>
  <c r="C1767" i="14"/>
  <c r="Q1761" i="14"/>
  <c r="C1761" i="14"/>
  <c r="Q2430" i="14"/>
  <c r="C2430" i="14"/>
  <c r="Q1770" i="14"/>
  <c r="C1770" i="14"/>
  <c r="Q2464" i="14"/>
  <c r="C2464" i="14"/>
  <c r="Q2071" i="14"/>
  <c r="C2071" i="14"/>
  <c r="Q1785" i="14"/>
  <c r="C1785" i="14"/>
  <c r="Q2701" i="14"/>
  <c r="C2701" i="14"/>
  <c r="Q2729" i="14"/>
  <c r="C2729" i="14"/>
  <c r="Q2353" i="14"/>
  <c r="C2353" i="14"/>
  <c r="Q2167" i="14"/>
  <c r="C2167" i="14"/>
  <c r="Q2315" i="14"/>
  <c r="C2315" i="14"/>
  <c r="Q2537" i="14"/>
  <c r="C2537" i="14"/>
  <c r="Z1916" i="14"/>
  <c r="W1916" i="14"/>
  <c r="Y1916" i="14" s="1"/>
  <c r="Q1916" i="14"/>
  <c r="C1916" i="14"/>
  <c r="Q2596" i="14"/>
  <c r="C2596" i="14"/>
  <c r="Q2016" i="14"/>
  <c r="C2016" i="14"/>
  <c r="Q2072" i="14"/>
  <c r="C2072" i="14"/>
  <c r="Q2404" i="14"/>
  <c r="C2404" i="14"/>
  <c r="Q1915" i="14"/>
  <c r="C1915" i="14"/>
  <c r="Q1933" i="14"/>
  <c r="C1933" i="14"/>
  <c r="Q2204" i="14"/>
  <c r="C2204" i="14"/>
  <c r="Q2164" i="14"/>
  <c r="C2164" i="14"/>
  <c r="Q2029" i="14"/>
  <c r="C2029" i="14"/>
  <c r="Q1857" i="14"/>
  <c r="C1857" i="14"/>
  <c r="Q2595" i="14"/>
  <c r="C2595" i="14"/>
  <c r="Q2191" i="14"/>
  <c r="C2191" i="14"/>
  <c r="Q2150" i="14"/>
  <c r="C2150" i="14"/>
  <c r="Q2502" i="14"/>
  <c r="C2502" i="14"/>
  <c r="Q1763" i="14"/>
  <c r="C1763" i="14"/>
  <c r="Q2132" i="14"/>
  <c r="C2132" i="14"/>
  <c r="Q2131" i="14"/>
  <c r="C2131" i="14"/>
  <c r="Q2381" i="14"/>
  <c r="C2381" i="14"/>
  <c r="Q2687" i="14"/>
  <c r="C2687" i="14"/>
  <c r="Q1971" i="14"/>
  <c r="C1971" i="14"/>
  <c r="Q2135" i="14"/>
  <c r="C2135" i="14"/>
  <c r="Q2339" i="14"/>
  <c r="C2339" i="14"/>
  <c r="Q2033" i="14"/>
  <c r="C2033" i="14"/>
  <c r="Q2149" i="14"/>
  <c r="C2149" i="14"/>
  <c r="Q2285" i="14"/>
  <c r="C2285" i="14"/>
  <c r="Q1878" i="14"/>
  <c r="C1878" i="14"/>
  <c r="Q2148" i="14"/>
  <c r="C2148" i="14"/>
  <c r="Q2037" i="14"/>
  <c r="C2037" i="14"/>
  <c r="Q2728" i="14"/>
  <c r="C2728" i="14"/>
  <c r="Q2590" i="14"/>
  <c r="C2590" i="14"/>
  <c r="Q2147" i="14"/>
  <c r="C2147" i="14"/>
  <c r="Q2429" i="14"/>
  <c r="C2429" i="14"/>
  <c r="Q2483" i="14"/>
  <c r="C2483" i="14"/>
  <c r="Q2675" i="14"/>
  <c r="C2675" i="14"/>
  <c r="Q2265" i="14"/>
  <c r="C2265" i="14"/>
  <c r="Q2536" i="14"/>
  <c r="C2536" i="14"/>
  <c r="Q2424" i="14"/>
  <c r="C2424" i="14"/>
  <c r="Q1842" i="14"/>
  <c r="C1842" i="14"/>
  <c r="Q2035" i="14"/>
  <c r="C2035" i="14"/>
  <c r="Q1792" i="14"/>
  <c r="C1792" i="14"/>
  <c r="Q2656" i="14"/>
  <c r="C2656" i="14"/>
  <c r="Q2159" i="14"/>
  <c r="C2159" i="14"/>
  <c r="Q1892" i="14"/>
  <c r="C1892" i="14"/>
  <c r="Q2002" i="14"/>
  <c r="C2002" i="14"/>
  <c r="Q2441" i="14"/>
  <c r="C2441" i="14"/>
  <c r="Q1802" i="14"/>
  <c r="C1802" i="14"/>
  <c r="Q2273" i="14"/>
  <c r="C2273" i="14"/>
  <c r="Q2117" i="14"/>
  <c r="C2117" i="14"/>
  <c r="Q2343" i="14"/>
  <c r="C2343" i="14"/>
  <c r="Q1937" i="14"/>
  <c r="C1937" i="14"/>
  <c r="Q1888" i="14"/>
  <c r="C1888" i="14"/>
  <c r="Q2255" i="14"/>
  <c r="C2255" i="14"/>
  <c r="Q2325" i="14"/>
  <c r="C2325" i="14"/>
  <c r="Q1914" i="14"/>
  <c r="C1914" i="14"/>
  <c r="Q2095" i="14"/>
  <c r="C2095" i="14"/>
  <c r="Q2146" i="14"/>
  <c r="C2146" i="14"/>
  <c r="Q1921" i="14"/>
  <c r="C1921" i="14"/>
  <c r="Q1872" i="14"/>
  <c r="C1872" i="14"/>
  <c r="Q1894" i="14"/>
  <c r="C1894" i="14"/>
  <c r="Q1913" i="14"/>
  <c r="C1913" i="14"/>
  <c r="Q2006" i="14"/>
  <c r="C2006" i="14"/>
  <c r="Q1905" i="14"/>
  <c r="C1905" i="14"/>
  <c r="Q1932" i="14"/>
  <c r="C1932" i="14"/>
  <c r="Q2357" i="14"/>
  <c r="C2357" i="14"/>
  <c r="Q2440" i="14"/>
  <c r="C2440" i="14"/>
  <c r="Q2727" i="14"/>
  <c r="C2727" i="14"/>
  <c r="Q2394" i="14"/>
  <c r="C2394" i="14"/>
  <c r="Q2028" i="14"/>
  <c r="C2028" i="14"/>
  <c r="Q2634" i="14"/>
  <c r="C2634" i="14"/>
  <c r="Q1904" i="14"/>
  <c r="C1904" i="14"/>
  <c r="Q2224" i="14"/>
  <c r="C2224" i="14"/>
  <c r="Q2666" i="14"/>
  <c r="C2666" i="14"/>
  <c r="Q2437" i="14"/>
  <c r="C2437" i="14"/>
  <c r="Q2661" i="14"/>
  <c r="C2661" i="14"/>
  <c r="Q2145" i="14"/>
  <c r="C2145" i="14"/>
  <c r="Q1755" i="14"/>
  <c r="C1755" i="14"/>
  <c r="Q2144" i="14"/>
  <c r="C2144" i="14"/>
  <c r="Q2406" i="14"/>
  <c r="C2406" i="14"/>
  <c r="Q2631" i="14"/>
  <c r="C2631" i="14"/>
  <c r="Q2515" i="14"/>
  <c r="C2515" i="14"/>
  <c r="Q2234" i="14"/>
  <c r="C2234" i="14"/>
  <c r="Q2399" i="14"/>
  <c r="C2399" i="14"/>
  <c r="Q2070" i="14"/>
  <c r="C2070" i="14"/>
  <c r="Q2400" i="14"/>
  <c r="C2400" i="14"/>
  <c r="Q2434" i="14"/>
  <c r="C2434" i="14"/>
  <c r="Q1825" i="14"/>
  <c r="C1825" i="14"/>
  <c r="Q2408" i="14"/>
  <c r="C2408" i="14"/>
  <c r="Q1899" i="14"/>
  <c r="C1899" i="14"/>
  <c r="Q1824" i="14"/>
  <c r="C1824" i="14"/>
  <c r="Q1898" i="14"/>
  <c r="C1898" i="14"/>
  <c r="Q1776" i="14"/>
  <c r="C1776" i="14"/>
  <c r="Q1823" i="14"/>
  <c r="C1823" i="14"/>
  <c r="Q2407" i="14"/>
  <c r="C2407" i="14"/>
  <c r="Q2659" i="14"/>
  <c r="C2659" i="14"/>
  <c r="Q2478" i="14"/>
  <c r="C2478" i="14"/>
  <c r="Q2542" i="14"/>
  <c r="C2542" i="14"/>
  <c r="Q2599" i="14"/>
  <c r="C2599" i="14"/>
  <c r="Q2704" i="14"/>
  <c r="C2704" i="14"/>
  <c r="Q2732" i="14"/>
  <c r="C2732" i="14"/>
  <c r="Q2646" i="14"/>
  <c r="C2646" i="14"/>
  <c r="Q1846" i="14"/>
  <c r="C1846" i="14"/>
  <c r="Q2389" i="14"/>
  <c r="C2389" i="14"/>
  <c r="Q2487" i="14"/>
  <c r="C2487" i="14"/>
  <c r="Q2331" i="14"/>
  <c r="C2331" i="14"/>
  <c r="Q2134" i="14"/>
  <c r="C2134" i="14"/>
  <c r="Q2695" i="14"/>
  <c r="C2695" i="14"/>
  <c r="Q2703" i="14"/>
  <c r="C2703" i="14"/>
  <c r="Q2258" i="14"/>
  <c r="C2258" i="14"/>
  <c r="Q2496" i="14"/>
  <c r="C2496" i="14"/>
  <c r="Q2481" i="14"/>
  <c r="C2481" i="14"/>
  <c r="Q2267" i="14"/>
  <c r="C2267" i="14"/>
  <c r="Q2494" i="14"/>
  <c r="C2494" i="14"/>
  <c r="Q2284" i="14"/>
  <c r="C2284" i="14"/>
  <c r="Q2547" i="14"/>
  <c r="C2547" i="14"/>
  <c r="Q2338" i="14"/>
  <c r="C2338" i="14"/>
  <c r="Q1931" i="14"/>
  <c r="C1931" i="14"/>
  <c r="Q2630" i="14"/>
  <c r="C2630" i="14"/>
  <c r="Q1850" i="14"/>
  <c r="C1850" i="14"/>
  <c r="Q2200" i="14"/>
  <c r="C2200" i="14"/>
  <c r="Q2283" i="14"/>
  <c r="C2283" i="14"/>
  <c r="Q1877" i="14"/>
  <c r="C1877" i="14"/>
  <c r="Q2042" i="14"/>
  <c r="C2042" i="14"/>
  <c r="Q2361" i="14"/>
  <c r="C2361" i="14"/>
  <c r="Q1856" i="14"/>
  <c r="C1856" i="14"/>
  <c r="Q2425" i="14"/>
  <c r="C2425" i="14"/>
  <c r="Q2613" i="14"/>
  <c r="C2613" i="14"/>
  <c r="Q2178" i="14"/>
  <c r="C2178" i="14"/>
  <c r="Q2685" i="14"/>
  <c r="C2685" i="14"/>
  <c r="Q2266" i="14"/>
  <c r="C2266" i="14"/>
  <c r="Q2319" i="14"/>
  <c r="C2319" i="14"/>
  <c r="Q2193" i="14"/>
  <c r="C2193" i="14"/>
  <c r="Q2197" i="14"/>
  <c r="C2197" i="14"/>
  <c r="Q1835" i="14"/>
  <c r="C1835" i="14"/>
  <c r="Q2709" i="14"/>
  <c r="C2709" i="14"/>
  <c r="Q2757" i="14"/>
  <c r="C2757" i="14"/>
  <c r="Q2130" i="14"/>
  <c r="C2130" i="14"/>
  <c r="Q2486" i="14"/>
  <c r="C2486" i="14"/>
  <c r="Q2710" i="14"/>
  <c r="C2710" i="14"/>
  <c r="Q2753" i="14"/>
  <c r="C2753" i="14"/>
  <c r="Q2443" i="14"/>
  <c r="C2443" i="14"/>
  <c r="Q1769" i="14"/>
  <c r="C1769" i="14"/>
  <c r="Q2143" i="14"/>
  <c r="C2143" i="14"/>
  <c r="Q2278" i="14"/>
  <c r="C2278" i="14"/>
  <c r="Q2272" i="14"/>
  <c r="C2272" i="14"/>
  <c r="Q2684" i="14"/>
  <c r="C2684" i="14"/>
  <c r="Q2192" i="14"/>
  <c r="C2192" i="14"/>
  <c r="Q2571" i="14"/>
  <c r="C2571" i="14"/>
  <c r="Q2457" i="14"/>
  <c r="C2457" i="14"/>
  <c r="Q2324" i="14"/>
  <c r="C2324" i="14"/>
  <c r="Q2142" i="14"/>
  <c r="C2142" i="14"/>
  <c r="Q2568" i="14"/>
  <c r="C2568" i="14"/>
  <c r="Q2393" i="14"/>
  <c r="C2393" i="14"/>
  <c r="Q2423" i="14"/>
  <c r="C2423" i="14"/>
  <c r="Q2708" i="14"/>
  <c r="C2708" i="14"/>
  <c r="Q1954" i="14"/>
  <c r="C1954" i="14"/>
  <c r="Q2262" i="14"/>
  <c r="C2262" i="14"/>
  <c r="Q1938" i="14"/>
  <c r="C1938" i="14"/>
  <c r="Q2652" i="14"/>
  <c r="C2652" i="14"/>
  <c r="Q2681" i="14"/>
  <c r="C2681" i="14"/>
  <c r="Q2059" i="14"/>
  <c r="C2059" i="14"/>
  <c r="Q1840" i="14"/>
  <c r="C1840" i="14"/>
  <c r="Q2541" i="14"/>
  <c r="C2541" i="14"/>
  <c r="Q2398" i="14"/>
  <c r="C2398" i="14"/>
  <c r="Q2205" i="14"/>
  <c r="C2205" i="14"/>
  <c r="Q2456" i="14"/>
  <c r="C2456" i="14"/>
  <c r="Q2594" i="14"/>
  <c r="C2594" i="14"/>
  <c r="Q2439" i="14"/>
  <c r="C2439" i="14"/>
  <c r="Q2401" i="14"/>
  <c r="C2401" i="14"/>
  <c r="Q1860" i="14"/>
  <c r="C1860" i="14"/>
  <c r="Q2108" i="14"/>
  <c r="C2108" i="14"/>
  <c r="Q1818" i="14"/>
  <c r="C1818" i="14"/>
  <c r="Q1920" i="14"/>
  <c r="C1920" i="14"/>
  <c r="Q2711" i="14"/>
  <c r="C2711" i="14"/>
  <c r="Q2098" i="14"/>
  <c r="C2098" i="14"/>
  <c r="Q2103" i="14"/>
  <c r="C2103" i="14"/>
  <c r="Q1766" i="14"/>
  <c r="C1766" i="14"/>
  <c r="Q2254" i="14"/>
  <c r="C2254" i="14"/>
  <c r="Q2680" i="14"/>
  <c r="C2680" i="14"/>
  <c r="Q2578" i="14"/>
  <c r="C2578" i="14"/>
  <c r="Q2546" i="14"/>
  <c r="C2546" i="14"/>
  <c r="Q2405" i="14"/>
  <c r="C2405" i="14"/>
  <c r="Q2062" i="14"/>
  <c r="C2062" i="14"/>
  <c r="Q2380" i="14"/>
  <c r="C2380" i="14"/>
  <c r="Q2619" i="14"/>
  <c r="C2619" i="14"/>
  <c r="Q2352" i="14"/>
  <c r="C2352" i="14"/>
  <c r="Q2482" i="14"/>
  <c r="C2482" i="14"/>
  <c r="Q2527" i="14"/>
  <c r="C2527" i="14"/>
  <c r="Q2177" i="14"/>
  <c r="C2177" i="14"/>
  <c r="Q2674" i="14"/>
  <c r="C2674" i="14"/>
  <c r="Q2676" i="14"/>
  <c r="C2676" i="14"/>
  <c r="Q2726" i="14"/>
  <c r="C2726" i="14"/>
  <c r="Q2136" i="14"/>
  <c r="C2136" i="14"/>
  <c r="Q2201" i="14"/>
  <c r="C2201" i="14"/>
  <c r="Q2061" i="14"/>
  <c r="C2061" i="14"/>
  <c r="Q2731" i="14"/>
  <c r="C2731" i="14"/>
  <c r="Q2176" i="14"/>
  <c r="C2176" i="14"/>
  <c r="Q2651" i="14"/>
  <c r="C2651" i="14"/>
  <c r="Q2749" i="14"/>
  <c r="C2749" i="14"/>
  <c r="Q2696" i="14"/>
  <c r="C2696" i="14"/>
  <c r="Q2015" i="14"/>
  <c r="C2015" i="14"/>
  <c r="Q1957" i="14"/>
  <c r="C1957" i="14"/>
  <c r="Q2422" i="14"/>
  <c r="C2422" i="14"/>
  <c r="Q2369" i="14"/>
  <c r="C2369" i="14"/>
  <c r="Q1876" i="14"/>
  <c r="C1876" i="14"/>
  <c r="Q2655" i="14"/>
  <c r="C2655" i="14"/>
  <c r="Q2392" i="14"/>
  <c r="C2392" i="14"/>
  <c r="Q2342" i="14"/>
  <c r="C2342" i="14"/>
  <c r="Q1943" i="14"/>
  <c r="C1943" i="14"/>
  <c r="Q2300" i="14"/>
  <c r="C2300" i="14"/>
  <c r="Q2344" i="14"/>
  <c r="C2344" i="14"/>
  <c r="Q2244" i="14"/>
  <c r="C2244" i="14"/>
  <c r="Q2433" i="14"/>
  <c r="C2433" i="14"/>
  <c r="Q2683" i="14"/>
  <c r="C2683" i="14"/>
  <c r="Q2378" i="14"/>
  <c r="C2378" i="14"/>
  <c r="Q2157" i="14"/>
  <c r="C2157" i="14"/>
  <c r="Q1936" i="14"/>
  <c r="C1936" i="14"/>
  <c r="Q2593" i="14"/>
  <c r="C2593" i="14"/>
  <c r="Q2247" i="14"/>
  <c r="C2247" i="14"/>
  <c r="Q2645" i="14"/>
  <c r="C2645" i="14"/>
  <c r="Q1978" i="14"/>
  <c r="C1978" i="14"/>
  <c r="Q2612" i="14"/>
  <c r="C2612" i="14"/>
  <c r="Q2679" i="14"/>
  <c r="C2679" i="14"/>
  <c r="Q2650" i="14"/>
  <c r="C2650" i="14"/>
  <c r="Q2305" i="14"/>
  <c r="C2305" i="14"/>
  <c r="Q2623" i="14"/>
  <c r="C2623" i="14"/>
  <c r="Q2743" i="14"/>
  <c r="C2743" i="14"/>
  <c r="Q2617" i="14"/>
  <c r="C2617" i="14"/>
  <c r="Q2403" i="14"/>
  <c r="C2403" i="14"/>
  <c r="Q2463" i="14"/>
  <c r="C2463" i="14"/>
  <c r="Q2220" i="14"/>
  <c r="C2220" i="14"/>
  <c r="Q2505" i="14"/>
  <c r="C2505" i="14"/>
  <c r="Q2438" i="14"/>
  <c r="C2438" i="14"/>
  <c r="Q2282" i="14"/>
  <c r="C2282" i="14"/>
  <c r="Q2323" i="14"/>
  <c r="C2323" i="14"/>
  <c r="Q2455" i="14"/>
  <c r="C2455" i="14"/>
  <c r="Q2008" i="14"/>
  <c r="C2008" i="14"/>
  <c r="Q2351" i="14"/>
  <c r="C2351" i="14"/>
  <c r="Q1970" i="14"/>
  <c r="C1970" i="14"/>
  <c r="Q2281" i="14"/>
  <c r="C2281" i="14"/>
  <c r="Q1955" i="14"/>
  <c r="C1955" i="14"/>
  <c r="Q2624" i="14"/>
  <c r="C2624" i="14"/>
  <c r="Q2233" i="14"/>
  <c r="C2233" i="14"/>
  <c r="Q1754" i="14"/>
  <c r="C1754" i="14"/>
  <c r="Q2501" i="14"/>
  <c r="C2501" i="14"/>
  <c r="Q2436" i="14"/>
  <c r="C2436" i="14"/>
  <c r="Q2141" i="14"/>
  <c r="C2141" i="14"/>
  <c r="Q2208" i="14"/>
  <c r="C2208" i="14"/>
  <c r="Q2027" i="14"/>
  <c r="C2027" i="14"/>
  <c r="Q2606" i="14"/>
  <c r="C2606" i="14"/>
  <c r="Q2452" i="14"/>
  <c r="C2452" i="14"/>
  <c r="Q2241" i="14"/>
  <c r="C2241" i="14"/>
  <c r="Q2356" i="14"/>
  <c r="C2356" i="14"/>
  <c r="Q2411" i="14"/>
  <c r="C2411" i="14"/>
  <c r="Q2611" i="14"/>
  <c r="C2611" i="14"/>
  <c r="Q2475" i="14"/>
  <c r="C2475" i="14"/>
  <c r="Q2454" i="14"/>
  <c r="C2454" i="14"/>
  <c r="Q2633" i="14"/>
  <c r="C2633" i="14"/>
  <c r="Q2410" i="14"/>
  <c r="C2410" i="14"/>
  <c r="Q2337" i="14"/>
  <c r="C2337" i="14"/>
  <c r="Q1912" i="14"/>
  <c r="C1912" i="14"/>
  <c r="Q2213" i="14"/>
  <c r="C2213" i="14"/>
  <c r="Q1875" i="14"/>
  <c r="C1875" i="14"/>
  <c r="Q2658" i="14"/>
  <c r="C2658" i="14"/>
  <c r="Q2232" i="14"/>
  <c r="C2232" i="14"/>
  <c r="Q1980" i="14"/>
  <c r="C1980" i="14"/>
  <c r="Q1906" i="14"/>
  <c r="C1906" i="14"/>
  <c r="Q2360" i="14"/>
  <c r="C2360" i="14"/>
  <c r="Q1773" i="14"/>
  <c r="C1773" i="14"/>
  <c r="Q1930" i="14"/>
  <c r="C1930" i="14"/>
  <c r="Q2294" i="14"/>
  <c r="C2294" i="14"/>
  <c r="Q1782" i="14"/>
  <c r="C1782" i="14"/>
  <c r="Q2644" i="14"/>
  <c r="C2644" i="14"/>
  <c r="Q2540" i="14"/>
  <c r="C2540" i="14"/>
  <c r="Q2660" i="14"/>
  <c r="C2660" i="14"/>
  <c r="Q2140" i="14"/>
  <c r="C2140" i="14"/>
  <c r="Q2304" i="14"/>
  <c r="C2304" i="14"/>
  <c r="Q2175" i="14"/>
  <c r="C2175" i="14"/>
  <c r="Q2303" i="14"/>
  <c r="C2303" i="14"/>
  <c r="Q2034" i="14"/>
  <c r="C2034" i="14"/>
  <c r="Q2302" i="14"/>
  <c r="C2302" i="14"/>
  <c r="Q2012" i="14"/>
  <c r="C2012" i="14"/>
  <c r="Q1911" i="14"/>
  <c r="C1911" i="14"/>
  <c r="Q1919" i="14"/>
  <c r="C1919" i="14"/>
  <c r="Q1918" i="14"/>
  <c r="C1918" i="14"/>
  <c r="Q1853" i="14"/>
  <c r="C1853" i="14"/>
  <c r="Q1852" i="14"/>
  <c r="C1852" i="14"/>
  <c r="Q1989" i="14"/>
  <c r="C1989" i="14"/>
  <c r="Q1988" i="14"/>
  <c r="C1988" i="14"/>
  <c r="Q1987" i="14"/>
  <c r="C1987" i="14"/>
  <c r="Q2044" i="14"/>
  <c r="C2044" i="14"/>
  <c r="Q1910" i="14"/>
  <c r="C1910" i="14"/>
  <c r="Q2041" i="14"/>
  <c r="C2041" i="14"/>
  <c r="Q2368" i="14"/>
  <c r="C2368" i="14"/>
  <c r="Q2654" i="14"/>
  <c r="C2654" i="14"/>
  <c r="Q2435" i="14"/>
  <c r="C2435" i="14"/>
  <c r="Q2469" i="14"/>
  <c r="C2469" i="14"/>
  <c r="Q2759" i="14"/>
  <c r="Q2230" i="14"/>
  <c r="C2230" i="14"/>
  <c r="Q2670" i="14"/>
  <c r="C2670" i="14"/>
  <c r="Q1969" i="14"/>
  <c r="C1969" i="14"/>
  <c r="Z2629" i="14"/>
  <c r="W2629" i="14"/>
  <c r="Y2629" i="14" s="1"/>
  <c r="Q2629" i="14"/>
  <c r="C2629" i="14"/>
  <c r="Z2600" i="14"/>
  <c r="W2600" i="14"/>
  <c r="X2600" i="14" s="1"/>
  <c r="Q2600" i="14"/>
  <c r="C2600" i="14"/>
  <c r="Q2365" i="14"/>
  <c r="C2365" i="14"/>
  <c r="Q1775" i="14"/>
  <c r="C1775" i="14"/>
  <c r="Q2725" i="14"/>
  <c r="C2725" i="14"/>
  <c r="Q1889" i="14"/>
  <c r="C1889" i="14"/>
  <c r="Q2669" i="14"/>
  <c r="C2669" i="14"/>
  <c r="Q2668" i="14"/>
  <c r="C2668" i="14"/>
  <c r="Q2667" i="14"/>
  <c r="C2667" i="14"/>
  <c r="Q1849" i="14"/>
  <c r="C1849" i="14"/>
  <c r="Q2376" i="14"/>
  <c r="C2376" i="14"/>
  <c r="Q2539" i="14"/>
  <c r="C2539" i="14"/>
  <c r="Q2336" i="14"/>
  <c r="C2336" i="14"/>
  <c r="Q2531" i="14"/>
  <c r="C2531" i="14"/>
  <c r="Q2526" i="14"/>
  <c r="C2526" i="14"/>
  <c r="Q2375" i="14"/>
  <c r="C2375" i="14"/>
  <c r="Q2228" i="14"/>
  <c r="C2228" i="14"/>
  <c r="Q2643" i="14"/>
  <c r="C2643" i="14"/>
  <c r="Q1984" i="14"/>
  <c r="C1984" i="14"/>
  <c r="Q2107" i="14"/>
  <c r="C2107" i="14"/>
  <c r="Q1887" i="14"/>
  <c r="C1887" i="14"/>
  <c r="Q1784" i="14"/>
  <c r="C1784" i="14"/>
  <c r="Q2094" i="14"/>
  <c r="C2094" i="14"/>
  <c r="Q2561" i="14"/>
  <c r="C2561" i="14"/>
  <c r="Q2535" i="14"/>
  <c r="C2535" i="14"/>
  <c r="Q1983" i="14"/>
  <c r="C1983" i="14"/>
  <c r="Q2116" i="14"/>
  <c r="C2116" i="14"/>
  <c r="Q2707" i="14"/>
  <c r="C2707" i="14"/>
  <c r="Q2504" i="14"/>
  <c r="C2504" i="14"/>
  <c r="Q2458" i="14"/>
  <c r="C2458" i="14"/>
  <c r="Q2115" i="14"/>
  <c r="C2115" i="14"/>
  <c r="Q2553" i="14"/>
  <c r="C2553" i="14"/>
  <c r="Q1968" i="14"/>
  <c r="C1968" i="14"/>
  <c r="Q2500" i="14"/>
  <c r="C2500" i="14"/>
  <c r="Q2474" i="14"/>
  <c r="C2474" i="14"/>
  <c r="Q2462" i="14"/>
  <c r="C2462" i="14"/>
  <c r="Q1838" i="14"/>
  <c r="C1838" i="14"/>
  <c r="Q2240" i="14"/>
  <c r="C2240" i="14"/>
  <c r="Q2414" i="14"/>
  <c r="C2414" i="14"/>
  <c r="Q2413" i="14"/>
  <c r="C2413" i="14"/>
  <c r="Q2355" i="14"/>
  <c r="C2355" i="14"/>
  <c r="Q1870" i="14"/>
  <c r="C1870" i="14"/>
  <c r="Q2742" i="14"/>
  <c r="C2742" i="14"/>
  <c r="Q1967" i="14"/>
  <c r="C1967" i="14"/>
  <c r="Q2719" i="14"/>
  <c r="C2719" i="14"/>
  <c r="Q2161" i="14"/>
  <c r="C2161" i="14"/>
  <c r="Q1790" i="14"/>
  <c r="C1790" i="14"/>
  <c r="Q2640" i="14"/>
  <c r="C2640" i="14"/>
  <c r="Q2391" i="14"/>
  <c r="C2391" i="14"/>
  <c r="Q1811" i="14"/>
  <c r="C1811" i="14"/>
  <c r="Q2206" i="14"/>
  <c r="C2206" i="14"/>
  <c r="Q1929" i="14"/>
  <c r="C1929" i="14"/>
  <c r="Q2598" i="14"/>
  <c r="C2598" i="14"/>
  <c r="Q2025" i="14"/>
  <c r="C2025" i="14"/>
  <c r="Q2682" i="14"/>
  <c r="C2682" i="14"/>
  <c r="Q2545" i="14"/>
  <c r="C2545" i="14"/>
  <c r="Q1805" i="14"/>
  <c r="C1805" i="14"/>
  <c r="Q1813" i="14"/>
  <c r="C1813" i="14"/>
  <c r="Q2741" i="14"/>
  <c r="C2741" i="14"/>
  <c r="Q2597" i="14"/>
  <c r="C2597" i="14"/>
  <c r="Q2480" i="14"/>
  <c r="C2480" i="14"/>
  <c r="Q2358" i="14"/>
  <c r="C2358" i="14"/>
  <c r="Q2060" i="14"/>
  <c r="C2060" i="14"/>
  <c r="Q2503" i="14"/>
  <c r="C2503" i="14"/>
  <c r="Q2418" i="14"/>
  <c r="C2418" i="14"/>
  <c r="Q2570" i="14"/>
  <c r="C2570" i="14"/>
  <c r="Q2036" i="14"/>
  <c r="C2036" i="14"/>
  <c r="Q2560" i="14"/>
  <c r="C2560" i="14"/>
  <c r="Q2166" i="14"/>
  <c r="C2166" i="14"/>
  <c r="Q1848" i="14"/>
  <c r="C1848" i="14"/>
  <c r="Q2139" i="14"/>
  <c r="C2139" i="14"/>
  <c r="Q2664" i="14"/>
  <c r="C2664" i="14"/>
  <c r="Q2559" i="14"/>
  <c r="C2559" i="14"/>
  <c r="Q1928" i="14"/>
  <c r="C1928" i="14"/>
  <c r="Q1903" i="14"/>
  <c r="C1903" i="14"/>
  <c r="Q2069" i="14"/>
  <c r="C2069" i="14"/>
  <c r="Q1841" i="14"/>
  <c r="C1841" i="14"/>
  <c r="Q2039" i="14"/>
  <c r="C2039" i="14"/>
  <c r="Q2174" i="14"/>
  <c r="C2174" i="14"/>
  <c r="Q2558" i="14"/>
  <c r="C2558" i="14"/>
  <c r="Q2499" i="14"/>
  <c r="C2499" i="14"/>
  <c r="Q2307" i="14"/>
  <c r="C2307" i="14"/>
  <c r="Q1765" i="14"/>
  <c r="C1765" i="14"/>
  <c r="Q2577" i="14"/>
  <c r="C2577" i="14"/>
  <c r="Q1844" i="14"/>
  <c r="C1844" i="14"/>
  <c r="Q2077" i="14"/>
  <c r="C2077" i="14"/>
  <c r="Q1843" i="14"/>
  <c r="C1843" i="14"/>
  <c r="Q2706" i="14"/>
  <c r="C2706" i="14"/>
  <c r="Q2638" i="14"/>
  <c r="C2638" i="14"/>
  <c r="Q2387" i="14"/>
  <c r="C2387" i="14"/>
  <c r="Q2298" i="14"/>
  <c r="C2298" i="14"/>
  <c r="Q2047" i="14"/>
  <c r="C2047" i="14"/>
  <c r="Q2477" i="14"/>
  <c r="C2477" i="14"/>
  <c r="Q2421" i="14"/>
  <c r="C2421" i="14"/>
  <c r="Q2370" i="14"/>
  <c r="C2370" i="14"/>
  <c r="Q1890" i="14"/>
  <c r="C1890" i="14"/>
  <c r="Q1796" i="14"/>
  <c r="C1796" i="14"/>
  <c r="Q2567" i="14"/>
  <c r="C2567" i="14"/>
  <c r="Q2530" i="14"/>
  <c r="C2530" i="14"/>
  <c r="Q2314" i="14"/>
  <c r="C2314" i="14"/>
  <c r="Q2001" i="14"/>
  <c r="C2001" i="14"/>
  <c r="Q2253" i="14"/>
  <c r="C2253" i="14"/>
  <c r="Q2311" i="14"/>
  <c r="C2311" i="14"/>
  <c r="Q1822" i="14"/>
  <c r="C1822" i="14"/>
  <c r="Q2585" i="14"/>
  <c r="C2585" i="14"/>
  <c r="Q2349" i="14"/>
  <c r="C2349" i="14"/>
  <c r="Q2622" i="14"/>
  <c r="C2622" i="14"/>
  <c r="Q2420" i="14"/>
  <c r="C2420" i="14"/>
  <c r="Q2604" i="14"/>
  <c r="C2604" i="14"/>
  <c r="Q1966" i="14"/>
  <c r="C1966" i="14"/>
  <c r="Q2628" i="14"/>
  <c r="C2628" i="14"/>
  <c r="Q2575" i="14"/>
  <c r="C2575" i="14"/>
  <c r="Q2517" i="14"/>
  <c r="C2517" i="14"/>
  <c r="Q2173" i="14"/>
  <c r="C2173" i="14"/>
  <c r="Q2627" i="14"/>
  <c r="C2627" i="14"/>
  <c r="Q2046" i="14"/>
  <c r="C2046" i="14"/>
  <c r="Q2076" i="14"/>
  <c r="C2076" i="14"/>
  <c r="Q2068" i="14"/>
  <c r="C2068" i="14"/>
  <c r="Q2544" i="14"/>
  <c r="C2544" i="14"/>
  <c r="Q2172" i="14"/>
  <c r="C2172" i="14"/>
  <c r="Q2007" i="14"/>
  <c r="C2007" i="14"/>
  <c r="Q1795" i="14"/>
  <c r="C1795" i="14"/>
  <c r="Q2730" i="14"/>
  <c r="C2730" i="14"/>
  <c r="Q2697" i="14"/>
  <c r="C2697" i="14"/>
  <c r="Q2605" i="14"/>
  <c r="C2605" i="14"/>
  <c r="Q2625" i="14"/>
  <c r="C2625" i="14"/>
  <c r="Q1897" i="14"/>
  <c r="C1897" i="14"/>
  <c r="Q1871" i="14"/>
  <c r="C1871" i="14"/>
  <c r="Q1867" i="14"/>
  <c r="C1867" i="14"/>
  <c r="Q2362" i="14"/>
  <c r="C2362" i="14"/>
  <c r="Q2090" i="14"/>
  <c r="C2090" i="14"/>
  <c r="Q2718" i="14"/>
  <c r="C2718" i="14"/>
  <c r="Q1774" i="14"/>
  <c r="C1774" i="14"/>
  <c r="Q2603" i="14"/>
  <c r="C2603" i="14"/>
  <c r="Q2067" i="14"/>
  <c r="C2067" i="14"/>
  <c r="Q2689" i="14"/>
  <c r="C2689" i="14"/>
  <c r="Q2412" i="14"/>
  <c r="C2412" i="14"/>
  <c r="Q2211" i="14"/>
  <c r="C2211" i="14"/>
  <c r="Q1865" i="14"/>
  <c r="C1865" i="14"/>
  <c r="Q1810" i="14"/>
  <c r="C1810" i="14"/>
  <c r="Q2557" i="14"/>
  <c r="C2557" i="14"/>
  <c r="Q2138" i="14"/>
  <c r="C2138" i="14"/>
  <c r="Q2066" i="14"/>
  <c r="C2066" i="14"/>
  <c r="Q2350" i="14"/>
  <c r="C2350" i="14"/>
  <c r="Q2552" i="14"/>
  <c r="C2552" i="14"/>
  <c r="Q2584" i="14"/>
  <c r="C2584" i="14"/>
  <c r="Q2551" i="14"/>
  <c r="C2551" i="14"/>
  <c r="Q2259" i="14"/>
  <c r="C2259" i="14"/>
  <c r="Q2721" i="14"/>
  <c r="C2721" i="14"/>
  <c r="Q2417" i="14"/>
  <c r="C2417" i="14"/>
  <c r="Q2461" i="14"/>
  <c r="C2461" i="14"/>
  <c r="Q2123" i="14"/>
  <c r="C2123" i="14"/>
  <c r="Q2523" i="14"/>
  <c r="C2523" i="14"/>
  <c r="Q2642" i="14"/>
  <c r="C2642" i="14"/>
  <c r="Q2459" i="14"/>
  <c r="C2459" i="14"/>
  <c r="Q2024" i="14"/>
  <c r="C2024" i="14"/>
  <c r="Q2573" i="14"/>
  <c r="C2573" i="14"/>
  <c r="Q1940" i="14"/>
  <c r="C1940" i="14"/>
  <c r="Q2189" i="14"/>
  <c r="C2189" i="14"/>
  <c r="Q2451" i="14"/>
  <c r="C2451" i="14"/>
  <c r="Q2453" i="14"/>
  <c r="C2453" i="14"/>
  <c r="Q1965" i="14"/>
  <c r="C1965" i="14"/>
  <c r="Q1896" i="14"/>
  <c r="C1896" i="14"/>
  <c r="Q2388" i="14"/>
  <c r="C2388" i="14"/>
  <c r="Q1809" i="14"/>
  <c r="C1809" i="14"/>
  <c r="Q2699" i="14"/>
  <c r="C2699" i="14"/>
  <c r="Q2473" i="14"/>
  <c r="C2473" i="14"/>
  <c r="Q2122" i="14"/>
  <c r="C2122" i="14"/>
  <c r="Q2129" i="14"/>
  <c r="C2129" i="14"/>
  <c r="Q2748" i="14"/>
  <c r="C2748" i="14"/>
  <c r="Q2121" i="14"/>
  <c r="C2121" i="14"/>
  <c r="Q2740" i="14"/>
  <c r="C2740" i="14"/>
  <c r="Q2252" i="14"/>
  <c r="C2252" i="14"/>
  <c r="Q2460" i="14"/>
  <c r="C2460" i="14"/>
  <c r="Q1993" i="14"/>
  <c r="C1993" i="14"/>
  <c r="Q2694" i="14"/>
  <c r="C2694" i="14"/>
  <c r="Q2626" i="14"/>
  <c r="C2626" i="14"/>
  <c r="Q1864" i="14"/>
  <c r="C1864" i="14"/>
  <c r="Q2529" i="14"/>
  <c r="C2529" i="14"/>
  <c r="Q1869" i="14"/>
  <c r="C1869" i="14"/>
  <c r="Q1804" i="14"/>
  <c r="C1804" i="14"/>
  <c r="Q2609" i="14"/>
  <c r="C2609" i="14"/>
  <c r="Q2171" i="14"/>
  <c r="C2171" i="14"/>
  <c r="Q1927" i="14"/>
  <c r="C1927" i="14"/>
  <c r="Q2231" i="14"/>
  <c r="C2231" i="14"/>
  <c r="Q2065" i="14"/>
  <c r="C2065" i="14"/>
  <c r="Q1837" i="14"/>
  <c r="C1837" i="14"/>
  <c r="Q2000" i="14"/>
  <c r="C2000" i="14"/>
  <c r="Q2705" i="14"/>
  <c r="C2705" i="14"/>
  <c r="Q2649" i="14"/>
  <c r="C2649" i="14"/>
  <c r="Q2102" i="14"/>
  <c r="C2102" i="14"/>
  <c r="Q2583" i="14"/>
  <c r="C2583" i="14"/>
  <c r="Q1942" i="14"/>
  <c r="C1942" i="14"/>
  <c r="Q1863" i="14"/>
  <c r="C1863" i="14"/>
  <c r="Q2569" i="14"/>
  <c r="C2569" i="14"/>
  <c r="Q2724" i="14"/>
  <c r="C2724" i="14"/>
  <c r="Q2271" i="14"/>
  <c r="C2271" i="14"/>
  <c r="Q2210" i="14"/>
  <c r="C2210" i="14"/>
  <c r="Q2199" i="14"/>
  <c r="C2199" i="14"/>
  <c r="Q2556" i="14"/>
  <c r="C2556" i="14"/>
  <c r="Q2114" i="14"/>
  <c r="C2114" i="14"/>
  <c r="Q2064" i="14"/>
  <c r="C2064" i="14"/>
  <c r="Q2715" i="14"/>
  <c r="C2715" i="14"/>
  <c r="Q2678" i="14"/>
  <c r="C2678" i="14"/>
  <c r="Q1939" i="14"/>
  <c r="C1939" i="14"/>
  <c r="Q1992" i="14"/>
  <c r="C1992" i="14"/>
  <c r="Q1975" i="14"/>
  <c r="C1975" i="14"/>
  <c r="Q1974" i="14"/>
  <c r="C1974" i="14"/>
  <c r="Q1973" i="14"/>
  <c r="C1973" i="14"/>
  <c r="Q2032" i="14"/>
  <c r="C2032" i="14"/>
  <c r="Q1964" i="14"/>
  <c r="C1964" i="14"/>
  <c r="Q2549" i="14"/>
  <c r="C2549" i="14"/>
  <c r="Q2163" i="14"/>
  <c r="C2163" i="14"/>
  <c r="Q1883" i="14"/>
  <c r="C1883" i="14"/>
  <c r="Q2522" i="14"/>
  <c r="C2522" i="14"/>
  <c r="Q2261" i="14"/>
  <c r="C2261" i="14"/>
  <c r="Q2170" i="14"/>
  <c r="C2170" i="14"/>
  <c r="Q2521" i="14"/>
  <c r="C2521" i="14"/>
  <c r="Q2520" i="14"/>
  <c r="C2520" i="14"/>
  <c r="Q2402" i="14"/>
  <c r="C2402" i="14"/>
  <c r="Q2162" i="14"/>
  <c r="C2162" i="14"/>
  <c r="Q2227" i="14"/>
  <c r="C2227" i="14"/>
  <c r="Q1833" i="14"/>
  <c r="C1833" i="14"/>
  <c r="Q2641" i="14"/>
  <c r="C2641" i="14"/>
  <c r="Q1909" i="14"/>
  <c r="C1909" i="14"/>
  <c r="Q2665" i="14"/>
  <c r="C2665" i="14"/>
  <c r="Q2589" i="14"/>
  <c r="C2589" i="14"/>
  <c r="Q2677" i="14"/>
  <c r="C2677" i="14"/>
  <c r="Q2572" i="14"/>
  <c r="C2572" i="14"/>
  <c r="Q2533" i="14"/>
  <c r="C2533" i="14"/>
  <c r="Q2101" i="14"/>
  <c r="C2101" i="14"/>
  <c r="Q2717" i="14"/>
  <c r="C2717" i="14"/>
  <c r="Q2260" i="14"/>
  <c r="C2260" i="14"/>
  <c r="Q1963" i="14"/>
  <c r="C1963" i="14"/>
  <c r="Q2716" i="14"/>
  <c r="C2716" i="14"/>
  <c r="Q2239" i="14"/>
  <c r="C2239" i="14"/>
  <c r="Q2328" i="14"/>
  <c r="C2328" i="14"/>
  <c r="Q2154" i="14"/>
  <c r="C2154" i="14"/>
  <c r="Q1808" i="14"/>
  <c r="C1808" i="14"/>
  <c r="Q2579" i="14"/>
  <c r="C2579" i="14"/>
  <c r="Q1764" i="14"/>
  <c r="C1764" i="14"/>
  <c r="Q2367" i="14"/>
  <c r="C2367" i="14"/>
  <c r="Q2100" i="14"/>
  <c r="C2100" i="14"/>
  <c r="Q1908" i="14"/>
  <c r="C1908" i="14"/>
  <c r="Q2181" i="14"/>
  <c r="C2181" i="14"/>
  <c r="Q1902" i="14"/>
  <c r="C1902" i="14"/>
  <c r="Q1836" i="14"/>
  <c r="C1836" i="14"/>
  <c r="Q2566" i="14"/>
  <c r="C2566" i="14"/>
  <c r="Q2296" i="14"/>
  <c r="C2296" i="14"/>
  <c r="Q1794" i="14"/>
  <c r="C1794" i="14"/>
  <c r="Q2155" i="14"/>
  <c r="C2155" i="14"/>
  <c r="Q2257" i="14"/>
  <c r="C2257" i="14"/>
  <c r="Q2099" i="14"/>
  <c r="C2099" i="14"/>
  <c r="Q1956" i="14"/>
  <c r="C1956" i="14"/>
  <c r="Q2672" i="14"/>
  <c r="C2672" i="14"/>
  <c r="Q2156" i="14"/>
  <c r="C2156" i="14"/>
  <c r="Q2608" i="14"/>
  <c r="C2608" i="14"/>
  <c r="Q2576" i="14"/>
  <c r="C2576" i="14"/>
  <c r="Q2158" i="14"/>
  <c r="C2158" i="14"/>
  <c r="Q2528" i="14"/>
  <c r="C2528" i="14"/>
  <c r="Q2113" i="14"/>
  <c r="C2113" i="14"/>
  <c r="Q2698" i="14"/>
  <c r="C2698" i="14"/>
  <c r="Q2120" i="14"/>
  <c r="C2120" i="14"/>
  <c r="Q2313" i="14"/>
  <c r="C2313" i="14"/>
  <c r="Q2023" i="14"/>
  <c r="C2023" i="14"/>
  <c r="Q1999" i="14"/>
  <c r="C1999" i="14"/>
  <c r="Q1935" i="14"/>
  <c r="C1935" i="14"/>
  <c r="Q1799" i="14"/>
  <c r="C1799" i="14"/>
  <c r="Q2428" i="14"/>
  <c r="C2428" i="14"/>
  <c r="Q2128" i="14"/>
  <c r="C2128" i="14"/>
  <c r="Q2133" i="14"/>
  <c r="C2133" i="14"/>
  <c r="Q1886" i="14"/>
  <c r="C1886" i="14"/>
  <c r="Q1926" i="14"/>
  <c r="C1926" i="14"/>
  <c r="Q1845" i="14"/>
  <c r="C1845" i="14"/>
  <c r="Q2219" i="14"/>
  <c r="C2219" i="14"/>
  <c r="Q2493" i="14"/>
  <c r="C2493" i="14"/>
  <c r="Q2022" i="14"/>
  <c r="C2022" i="14"/>
  <c r="Q2137" i="14"/>
  <c r="C2137" i="14"/>
  <c r="Q2040" i="14"/>
  <c r="C2040" i="14"/>
  <c r="Q1972" i="14"/>
  <c r="C1972" i="14"/>
  <c r="Q1950" i="14"/>
  <c r="C1950" i="14"/>
  <c r="Q2663" i="14"/>
  <c r="C2663" i="14"/>
  <c r="Q2250" i="14"/>
  <c r="C2250" i="14"/>
  <c r="Q2218" i="14"/>
  <c r="C2218" i="14"/>
  <c r="Q2450" i="14"/>
  <c r="C2450" i="14"/>
  <c r="Q2471" i="14"/>
  <c r="C2471" i="14"/>
  <c r="Q2691" i="14"/>
  <c r="C2691" i="14"/>
  <c r="Q2427" i="14"/>
  <c r="C2427" i="14"/>
  <c r="Q2354" i="14"/>
  <c r="C2354" i="14"/>
  <c r="Q2374" i="14"/>
  <c r="C2374" i="14"/>
  <c r="Q2075" i="14"/>
  <c r="C2075" i="14"/>
  <c r="Q1941" i="14"/>
  <c r="C1941" i="14"/>
  <c r="Q2018" i="14"/>
  <c r="C2018" i="14"/>
  <c r="Q1866" i="14"/>
  <c r="C1866" i="14"/>
  <c r="Q1882" i="14"/>
  <c r="C1882" i="14"/>
  <c r="Q2745" i="14"/>
  <c r="C2745" i="14"/>
  <c r="Q2582" i="14"/>
  <c r="C2582" i="14"/>
  <c r="Q2492" i="14"/>
  <c r="C2492" i="14"/>
  <c r="Q2112" i="14"/>
  <c r="C2112" i="14"/>
  <c r="Q1832" i="14"/>
  <c r="C1832" i="14"/>
  <c r="Q2525" i="14"/>
  <c r="C2525" i="14"/>
  <c r="Q2322" i="14"/>
  <c r="C2322" i="14"/>
  <c r="Q2648" i="14"/>
  <c r="C2648" i="14"/>
  <c r="Q2581" i="14"/>
  <c r="C2581" i="14"/>
  <c r="Q2280" i="14"/>
  <c r="C2280" i="14"/>
  <c r="Q2226" i="14"/>
  <c r="C2226" i="14"/>
  <c r="Q2021" i="14"/>
  <c r="C2021" i="14"/>
  <c r="Q2519" i="14"/>
  <c r="C2519" i="14"/>
  <c r="Q2299" i="14"/>
  <c r="C2299" i="14"/>
  <c r="Q2588" i="14"/>
  <c r="C2588" i="14"/>
  <c r="Q2449" i="14"/>
  <c r="C2449" i="14"/>
  <c r="Q2700" i="14"/>
  <c r="C2700" i="14"/>
  <c r="Q2479" i="14"/>
  <c r="C2479" i="14"/>
  <c r="Q2270" i="14"/>
  <c r="C2270" i="14"/>
  <c r="Q2243" i="14"/>
  <c r="C2243" i="14"/>
  <c r="Q2723" i="14"/>
  <c r="C2723" i="14"/>
  <c r="Q2416" i="14"/>
  <c r="C2416" i="14"/>
  <c r="Q2607" i="14"/>
  <c r="C2607" i="14"/>
  <c r="Q1781" i="14"/>
  <c r="C1781" i="14"/>
  <c r="Q2236" i="14"/>
  <c r="C2236" i="14"/>
  <c r="Q2246" i="14"/>
  <c r="C2246" i="14"/>
  <c r="Q2720" i="14"/>
  <c r="C2720" i="14"/>
  <c r="Q2185" i="14"/>
  <c r="C2185" i="14"/>
  <c r="Q2269" i="14"/>
  <c r="C2269" i="14"/>
  <c r="Q1979" i="14"/>
  <c r="C1979" i="14"/>
  <c r="Q1982" i="14"/>
  <c r="C1982" i="14"/>
  <c r="Q2580" i="14"/>
  <c r="C2580" i="14"/>
  <c r="Q2268" i="14"/>
  <c r="C2268" i="14"/>
  <c r="Q2225" i="14"/>
  <c r="C2225" i="14"/>
  <c r="Q2202" i="14"/>
  <c r="C2202" i="14"/>
  <c r="Q2169" i="14"/>
  <c r="C2169" i="14"/>
  <c r="Q1981" i="14"/>
  <c r="C1981" i="14"/>
  <c r="Q1895" i="14"/>
  <c r="C1895" i="14"/>
  <c r="Q1959" i="14"/>
  <c r="C1959" i="14"/>
  <c r="Q2373" i="14"/>
  <c r="C2373" i="14"/>
  <c r="Q2074" i="14"/>
  <c r="C2074" i="14"/>
  <c r="Q2111" i="14"/>
  <c r="C2111" i="14"/>
  <c r="Q2513" i="14"/>
  <c r="C2513" i="14"/>
  <c r="Q2448" i="14"/>
  <c r="C2448" i="14"/>
  <c r="Q2548" i="14"/>
  <c r="C2548" i="14"/>
  <c r="Q2554" i="14"/>
  <c r="C2554" i="14"/>
  <c r="Q2419" i="14"/>
  <c r="C2419" i="14"/>
  <c r="Q2379" i="14"/>
  <c r="C2379" i="14"/>
  <c r="Q2089" i="14"/>
  <c r="C2089" i="14"/>
  <c r="Q1998" i="14"/>
  <c r="C1998" i="14"/>
  <c r="Q1997" i="14"/>
  <c r="C1997" i="14"/>
  <c r="Q2088" i="14"/>
  <c r="C2088" i="14"/>
  <c r="Q2031" i="14"/>
  <c r="C2031" i="14"/>
  <c r="Q2073" i="14"/>
  <c r="C2073" i="14"/>
  <c r="Q2093" i="14"/>
  <c r="C2093" i="14"/>
  <c r="Q2087" i="14"/>
  <c r="C2087" i="14"/>
  <c r="Q2106" i="14"/>
  <c r="C2106" i="14"/>
  <c r="Q1996" i="14"/>
  <c r="C1996" i="14"/>
  <c r="Q2293" i="14"/>
  <c r="C2293" i="14"/>
  <c r="Q1859" i="14"/>
  <c r="C1859" i="14"/>
  <c r="Q2327" i="14"/>
  <c r="C2327" i="14"/>
  <c r="Q2203" i="14"/>
  <c r="C2203" i="14"/>
  <c r="Q1893" i="14"/>
  <c r="C1893" i="14"/>
  <c r="Q1855" i="14"/>
  <c r="C1855" i="14"/>
  <c r="Q1881" i="14"/>
  <c r="C1881" i="14"/>
  <c r="Q2498" i="14"/>
  <c r="C2498" i="14"/>
  <c r="Q720" i="14"/>
  <c r="C720" i="14"/>
  <c r="Q1730" i="14"/>
  <c r="C1730" i="14"/>
  <c r="Q1314" i="14"/>
  <c r="C1314" i="14"/>
  <c r="Q699" i="14"/>
  <c r="C699" i="14"/>
  <c r="Q1276" i="14"/>
  <c r="C1276" i="14"/>
  <c r="Q1455" i="14"/>
  <c r="C1455" i="14"/>
  <c r="Q1400" i="14"/>
  <c r="C1400" i="14"/>
  <c r="Q1188" i="14"/>
  <c r="C1188" i="14"/>
  <c r="Q940" i="14"/>
  <c r="C940" i="14"/>
  <c r="Q666" i="14"/>
  <c r="C666" i="14"/>
  <c r="Q1030" i="14"/>
  <c r="C1030" i="14"/>
  <c r="Q741" i="14"/>
  <c r="C741" i="14"/>
  <c r="Q918" i="14"/>
  <c r="C918" i="14"/>
  <c r="Q1029" i="14"/>
  <c r="C1029" i="14"/>
  <c r="Q1028" i="14"/>
  <c r="C1028" i="14"/>
  <c r="Q1027" i="14"/>
  <c r="C1027" i="14"/>
  <c r="Q1267" i="14"/>
  <c r="C1267" i="14"/>
  <c r="Q1495" i="14"/>
  <c r="C1495" i="14"/>
  <c r="Q1520" i="14"/>
  <c r="C1520" i="14"/>
  <c r="Q1510" i="14"/>
  <c r="C1510" i="14"/>
  <c r="Q1155" i="14"/>
  <c r="C1155" i="14"/>
  <c r="Q772" i="14"/>
  <c r="C772" i="14"/>
  <c r="Q970" i="14"/>
  <c r="C970" i="14"/>
  <c r="Q1494" i="14"/>
  <c r="C1494" i="14"/>
  <c r="Q1750" i="14"/>
  <c r="C1750" i="14"/>
  <c r="Q579" i="14"/>
  <c r="C579" i="14"/>
  <c r="Q1148" i="14"/>
  <c r="C1148" i="14"/>
  <c r="Q1147" i="14"/>
  <c r="C1147" i="14"/>
  <c r="Q1428" i="14"/>
  <c r="C1428" i="14"/>
  <c r="Q588" i="14"/>
  <c r="C588" i="14"/>
  <c r="Q1062" i="14"/>
  <c r="C1062" i="14"/>
  <c r="Q1638" i="14"/>
  <c r="C1638" i="14"/>
  <c r="Q600" i="14"/>
  <c r="C600" i="14"/>
  <c r="Q1313" i="14"/>
  <c r="C1313" i="14"/>
  <c r="Q859" i="14"/>
  <c r="C859" i="14"/>
  <c r="Q735" i="14"/>
  <c r="C735" i="14"/>
  <c r="Q759" i="14"/>
  <c r="C759" i="14"/>
  <c r="Q734" i="14"/>
  <c r="C734" i="14"/>
  <c r="Q698" i="14"/>
  <c r="C698" i="14"/>
  <c r="Q617" i="14"/>
  <c r="C617" i="14"/>
  <c r="Q626" i="14"/>
  <c r="C626" i="14"/>
  <c r="Q1146" i="14"/>
  <c r="C1146" i="14"/>
  <c r="Q718" i="14"/>
  <c r="C718" i="14"/>
  <c r="Q645" i="14"/>
  <c r="C645" i="14"/>
  <c r="Q717" i="14"/>
  <c r="C717" i="14"/>
  <c r="Q733" i="14"/>
  <c r="C733" i="14"/>
  <c r="Q690" i="14"/>
  <c r="C690" i="14"/>
  <c r="Q616" i="14"/>
  <c r="C616" i="14"/>
  <c r="Q865" i="14"/>
  <c r="C865" i="14"/>
  <c r="Q716" i="14"/>
  <c r="C716" i="14"/>
  <c r="Q615" i="14"/>
  <c r="C615" i="14"/>
  <c r="Q644" i="14"/>
  <c r="C644" i="14"/>
  <c r="Q849" i="14"/>
  <c r="C849" i="14"/>
  <c r="Q697" i="14"/>
  <c r="C697" i="14"/>
  <c r="Q791" i="14"/>
  <c r="C791" i="14"/>
  <c r="Q1507" i="14"/>
  <c r="C1507" i="14"/>
  <c r="Q1117" i="14"/>
  <c r="C1117" i="14"/>
  <c r="Q1206" i="14"/>
  <c r="C1206" i="14"/>
  <c r="Q835" i="14"/>
  <c r="C835" i="14"/>
  <c r="Q1613" i="14"/>
  <c r="C1613" i="14"/>
  <c r="Q1253" i="14"/>
  <c r="C1253" i="14"/>
  <c r="Q1472" i="14"/>
  <c r="C1472" i="14"/>
  <c r="Q732" i="14"/>
  <c r="C732" i="14"/>
  <c r="Q659" i="14"/>
  <c r="C659" i="14"/>
  <c r="Q643" i="14"/>
  <c r="C643" i="14"/>
  <c r="Q1073" i="14"/>
  <c r="C1073" i="14"/>
  <c r="Q1215" i="14"/>
  <c r="C1215" i="14"/>
  <c r="Q1384" i="14"/>
  <c r="C1384" i="14"/>
  <c r="Q1214" i="14"/>
  <c r="C1214" i="14"/>
  <c r="Q745" i="14"/>
  <c r="C745" i="14"/>
  <c r="Q1383" i="14"/>
  <c r="C1383" i="14"/>
  <c r="Q707" i="14"/>
  <c r="C707" i="14"/>
  <c r="Q1312" i="14"/>
  <c r="C1312" i="14"/>
  <c r="Q843" i="14"/>
  <c r="C843" i="14"/>
  <c r="Q1624" i="14"/>
  <c r="C1624" i="14"/>
  <c r="Q1509" i="14"/>
  <c r="C1509" i="14"/>
  <c r="Q715" i="14"/>
  <c r="C715" i="14"/>
  <c r="Q597" i="14"/>
  <c r="C597" i="14"/>
  <c r="Q790" i="14"/>
  <c r="C790" i="14"/>
  <c r="Q706" i="14"/>
  <c r="C706" i="14"/>
  <c r="Q1175" i="14"/>
  <c r="C1175" i="14"/>
  <c r="Q1420" i="14"/>
  <c r="C1420" i="14"/>
  <c r="Q1623" i="14"/>
  <c r="C1623" i="14"/>
  <c r="Q609" i="14"/>
  <c r="C609" i="14"/>
  <c r="Q705" i="14"/>
  <c r="C705" i="14"/>
  <c r="Q1483" i="14"/>
  <c r="C1483" i="14"/>
  <c r="Q855" i="14"/>
  <c r="C855" i="14"/>
  <c r="Q1116" i="14"/>
  <c r="C1116" i="14"/>
  <c r="Q1331" i="14"/>
  <c r="C1331" i="14"/>
  <c r="Q662" i="14"/>
  <c r="C662" i="14"/>
  <c r="Q608" i="14"/>
  <c r="C608" i="14"/>
  <c r="Q1690" i="14"/>
  <c r="C1690" i="14"/>
  <c r="Q704" i="14"/>
  <c r="C704" i="14"/>
  <c r="Q1519" i="14"/>
  <c r="C1519" i="14"/>
  <c r="Q1484" i="14"/>
  <c r="C1484" i="14"/>
  <c r="Q775" i="14"/>
  <c r="C775" i="14"/>
  <c r="Q758" i="14"/>
  <c r="C758" i="14"/>
  <c r="Q1518" i="14"/>
  <c r="C1518" i="14"/>
  <c r="Q1084" i="14"/>
  <c r="C1084" i="14"/>
  <c r="Q1026" i="14"/>
  <c r="C1026" i="14"/>
  <c r="Q769" i="14"/>
  <c r="C769" i="14"/>
  <c r="Q1092" i="14"/>
  <c r="C1092" i="14"/>
  <c r="Q578" i="14"/>
  <c r="C578" i="14"/>
  <c r="Q1174" i="14"/>
  <c r="C1174" i="14"/>
  <c r="Q854" i="14"/>
  <c r="C854" i="14"/>
  <c r="Q842" i="14"/>
  <c r="C842" i="14"/>
  <c r="Q625" i="14"/>
  <c r="C625" i="14"/>
  <c r="Q1482" i="14"/>
  <c r="C1482" i="14"/>
  <c r="Q757" i="14"/>
  <c r="C757" i="14"/>
  <c r="Q1375" i="14"/>
  <c r="C1375" i="14"/>
  <c r="Q1419" i="14"/>
  <c r="C1419" i="14"/>
  <c r="Q607" i="14"/>
  <c r="C607" i="14"/>
  <c r="Q1418" i="14"/>
  <c r="C1418" i="14"/>
  <c r="Q1288" i="14"/>
  <c r="C1288" i="14"/>
  <c r="Q1729" i="14"/>
  <c r="C1729" i="14"/>
  <c r="Q964" i="14"/>
  <c r="C964" i="14"/>
  <c r="Q1287" i="14"/>
  <c r="C1287" i="14"/>
  <c r="Q963" i="14"/>
  <c r="C963" i="14"/>
  <c r="Q703" i="14"/>
  <c r="C703" i="14"/>
  <c r="Q562" i="14"/>
  <c r="C562" i="14"/>
  <c r="Q606" i="14"/>
  <c r="C606" i="14"/>
  <c r="Q830" i="14"/>
  <c r="C830" i="14"/>
  <c r="Q1417" i="14"/>
  <c r="C1417" i="14"/>
  <c r="Q939" i="14"/>
  <c r="C939" i="14"/>
  <c r="Q1281" i="14"/>
  <c r="C1281" i="14"/>
  <c r="Q744" i="14"/>
  <c r="C744" i="14"/>
  <c r="Q829" i="14"/>
  <c r="C829" i="14"/>
  <c r="Q696" i="14"/>
  <c r="C696" i="14"/>
  <c r="Q605" i="14"/>
  <c r="C605" i="14"/>
  <c r="Q554" i="14"/>
  <c r="C554" i="14"/>
  <c r="Q768" i="14"/>
  <c r="C768" i="14"/>
  <c r="Q658" i="14"/>
  <c r="C658" i="14"/>
  <c r="Q604" i="14"/>
  <c r="C604" i="14"/>
  <c r="Q1462" i="14"/>
  <c r="C1462" i="14"/>
  <c r="Q1061" i="14"/>
  <c r="C1061" i="14"/>
  <c r="Q695" i="14"/>
  <c r="C695" i="14"/>
  <c r="Q1286" i="14"/>
  <c r="C1286" i="14"/>
  <c r="Q1616" i="14"/>
  <c r="C1616" i="14"/>
  <c r="Q1050" i="14"/>
  <c r="C1050" i="14"/>
  <c r="Q1353" i="14"/>
  <c r="C1353" i="14"/>
  <c r="Q828" i="14"/>
  <c r="C828" i="14"/>
  <c r="Q1305" i="14"/>
  <c r="C1305" i="14"/>
  <c r="Q581" i="14"/>
  <c r="C581" i="14"/>
  <c r="Q962" i="14"/>
  <c r="C962" i="14"/>
  <c r="Q994" i="14"/>
  <c r="C994" i="14"/>
  <c r="Q1115" i="14"/>
  <c r="C1115" i="14"/>
  <c r="Q1180" i="14"/>
  <c r="C1180" i="14"/>
  <c r="Q1658" i="14"/>
  <c r="C1658" i="14"/>
  <c r="Q1575" i="14"/>
  <c r="C1575" i="14"/>
  <c r="Q1173" i="14"/>
  <c r="C1173" i="14"/>
  <c r="Q841" i="14"/>
  <c r="C841" i="14"/>
  <c r="Q1545" i="14"/>
  <c r="C1545" i="14"/>
  <c r="Q714" i="14"/>
  <c r="C714" i="14"/>
  <c r="Q1025" i="14"/>
  <c r="C1025" i="14"/>
  <c r="Q993" i="14"/>
  <c r="C993" i="14"/>
  <c r="Q756" i="14"/>
  <c r="C756" i="14"/>
  <c r="Q931" i="14"/>
  <c r="C931" i="14"/>
  <c r="Q1416" i="14"/>
  <c r="C1416" i="14"/>
  <c r="Q1382" i="14"/>
  <c r="C1382" i="14"/>
  <c r="Q1415" i="14"/>
  <c r="C1415" i="14"/>
  <c r="Q661" i="14"/>
  <c r="C661" i="14"/>
  <c r="Q1172" i="14"/>
  <c r="C1172" i="14"/>
  <c r="Q689" i="14"/>
  <c r="C689" i="14"/>
  <c r="Q688" i="14"/>
  <c r="C688" i="14"/>
  <c r="Q1481" i="14"/>
  <c r="C1481" i="14"/>
  <c r="Q548" i="14"/>
  <c r="C548" i="14"/>
  <c r="Q1311" i="14"/>
  <c r="C1311" i="14"/>
  <c r="Q1171" i="14"/>
  <c r="C1171" i="14"/>
  <c r="Q961" i="14"/>
  <c r="C961" i="14"/>
  <c r="Q1114" i="14"/>
  <c r="C1114" i="14"/>
  <c r="Q1586" i="14"/>
  <c r="C1586" i="14"/>
  <c r="Q1024" i="14"/>
  <c r="C1024" i="14"/>
  <c r="Q1179" i="14"/>
  <c r="C1179" i="14"/>
  <c r="Q881" i="14"/>
  <c r="C881" i="14"/>
  <c r="Q827" i="14"/>
  <c r="C827" i="14"/>
  <c r="Q1622" i="14"/>
  <c r="C1622" i="14"/>
  <c r="Q1145" i="14"/>
  <c r="C1145" i="14"/>
  <c r="Q1442" i="14"/>
  <c r="C1442" i="14"/>
  <c r="Q1252" i="14"/>
  <c r="C1252" i="14"/>
  <c r="Q1689" i="14"/>
  <c r="C1689" i="14"/>
  <c r="Q1662" i="14"/>
  <c r="C1662" i="14"/>
  <c r="Q1651" i="14"/>
  <c r="C1651" i="14"/>
  <c r="Q1650" i="14"/>
  <c r="C1650" i="14"/>
  <c r="Q1649" i="14"/>
  <c r="C1649" i="14"/>
  <c r="Q1479" i="14"/>
  <c r="C1479" i="14"/>
  <c r="Q1352" i="14"/>
  <c r="C1352" i="14"/>
  <c r="Q1049" i="14"/>
  <c r="C1049" i="14"/>
  <c r="Q1333" i="14"/>
  <c r="C1333" i="14"/>
  <c r="Q1414" i="14"/>
  <c r="C1414" i="14"/>
  <c r="Q1506" i="14"/>
  <c r="C1506" i="14"/>
  <c r="Q1144" i="14"/>
  <c r="C1144" i="14"/>
  <c r="Q969" i="14"/>
  <c r="C969" i="14"/>
  <c r="Q1014" i="14"/>
  <c r="C1014" i="14"/>
  <c r="Q1554" i="14"/>
  <c r="C1554" i="14"/>
  <c r="Q1170" i="14"/>
  <c r="C1170" i="14"/>
  <c r="Q1224" i="14"/>
  <c r="C1224" i="14"/>
  <c r="Q1169" i="14"/>
  <c r="C1169" i="14"/>
  <c r="Q992" i="14"/>
  <c r="C992" i="14"/>
  <c r="Q1628" i="14"/>
  <c r="C1628" i="14"/>
  <c r="Q1285" i="14"/>
  <c r="C1285" i="14"/>
  <c r="Q1240" i="14"/>
  <c r="C1240" i="14"/>
  <c r="Q991" i="14"/>
  <c r="C991" i="14"/>
  <c r="Q1441" i="14"/>
  <c r="C1441" i="14"/>
  <c r="Q1450" i="14"/>
  <c r="C1450" i="14"/>
  <c r="Q1367" i="14"/>
  <c r="C1367" i="14"/>
  <c r="Q960" i="14"/>
  <c r="C960" i="14"/>
  <c r="Q1042" i="14"/>
  <c r="C1042" i="14"/>
  <c r="Q767" i="14"/>
  <c r="C767" i="14"/>
  <c r="Q743" i="14"/>
  <c r="C743" i="14"/>
  <c r="Q1060" i="14"/>
  <c r="C1060" i="14"/>
  <c r="Q740" i="14"/>
  <c r="C740" i="14"/>
  <c r="Q1644" i="14"/>
  <c r="C1644" i="14"/>
  <c r="Q880" i="14"/>
  <c r="C880" i="14"/>
  <c r="Q879" i="14"/>
  <c r="C879" i="14"/>
  <c r="Q653" i="14"/>
  <c r="C653" i="14"/>
  <c r="Q652" i="14"/>
  <c r="C652" i="14"/>
  <c r="Q584" i="14"/>
  <c r="C584" i="14"/>
  <c r="Q802" i="14"/>
  <c r="C802" i="14"/>
  <c r="Q878" i="14"/>
  <c r="C878" i="14"/>
  <c r="Q877" i="14"/>
  <c r="C877" i="14"/>
  <c r="Q801" i="14"/>
  <c r="C801" i="14"/>
  <c r="Q971" i="14"/>
  <c r="C971" i="14"/>
  <c r="Q724" i="14"/>
  <c r="C724" i="14"/>
  <c r="Q815" i="14"/>
  <c r="C815" i="14"/>
  <c r="Q1698" i="14"/>
  <c r="C1698" i="14"/>
  <c r="Q1637" i="14"/>
  <c r="C1637" i="14"/>
  <c r="Q1612" i="14"/>
  <c r="C1612" i="14"/>
  <c r="Q990" i="14"/>
  <c r="C990" i="14"/>
  <c r="Q1639" i="14"/>
  <c r="C1639" i="14"/>
  <c r="Q1688" i="14"/>
  <c r="C1688" i="14"/>
  <c r="Q1478" i="14"/>
  <c r="C1478" i="14"/>
  <c r="Q614" i="14"/>
  <c r="C614" i="14"/>
  <c r="Q1366" i="14"/>
  <c r="C1366" i="14"/>
  <c r="Q1379" i="14"/>
  <c r="C1379" i="14"/>
  <c r="Q1685" i="14"/>
  <c r="C1685" i="14"/>
  <c r="Q1443" i="14"/>
  <c r="C1443" i="14"/>
  <c r="Q888" i="14"/>
  <c r="C888" i="14"/>
  <c r="Q887" i="14"/>
  <c r="C887" i="14"/>
  <c r="Q577" i="14"/>
  <c r="C577" i="14"/>
  <c r="Q1374" i="14"/>
  <c r="C1374" i="14"/>
  <c r="Q1636" i="14"/>
  <c r="C1636" i="14"/>
  <c r="Q1597" i="14"/>
  <c r="C1597" i="14"/>
  <c r="Q1635" i="14"/>
  <c r="C1635" i="14"/>
  <c r="Q1711" i="14"/>
  <c r="C1711" i="14"/>
  <c r="Q1661" i="14"/>
  <c r="C1661" i="14"/>
  <c r="Q876" i="14"/>
  <c r="C876" i="14"/>
  <c r="Q783" i="14"/>
  <c r="C783" i="14"/>
  <c r="Q1330" i="14"/>
  <c r="C1330" i="14"/>
  <c r="Q782" i="14"/>
  <c r="C782" i="14"/>
  <c r="Q781" i="14"/>
  <c r="C781" i="14"/>
  <c r="Q780" i="14"/>
  <c r="C780" i="14"/>
  <c r="Q779" i="14"/>
  <c r="C779" i="14"/>
  <c r="Q875" i="14"/>
  <c r="C875" i="14"/>
  <c r="Q874" i="14"/>
  <c r="C874" i="14"/>
  <c r="Q873" i="14"/>
  <c r="C873" i="14"/>
  <c r="Q1391" i="14"/>
  <c r="C1391" i="14"/>
  <c r="Q1734" i="14"/>
  <c r="C1734" i="14"/>
  <c r="Q1640" i="14"/>
  <c r="C1640" i="14"/>
  <c r="Q1304" i="14"/>
  <c r="C1304" i="14"/>
  <c r="Q983" i="14"/>
  <c r="C983" i="14"/>
  <c r="Q848" i="14"/>
  <c r="C848" i="14"/>
  <c r="Q1505" i="14"/>
  <c r="C1505" i="14"/>
  <c r="Q1436" i="14"/>
  <c r="C1436" i="14"/>
  <c r="Q1677" i="14"/>
  <c r="C1677" i="14"/>
  <c r="Q1303" i="14"/>
  <c r="C1303" i="14"/>
  <c r="Q1553" i="14"/>
  <c r="C1553" i="14"/>
  <c r="Q642" i="14"/>
  <c r="C642" i="14"/>
  <c r="Q917" i="14"/>
  <c r="C917" i="14"/>
  <c r="Q1048" i="14"/>
  <c r="C1048" i="14"/>
  <c r="Q624" i="14"/>
  <c r="C624" i="14"/>
  <c r="Q972" i="14"/>
  <c r="C972" i="14"/>
  <c r="Q914" i="14"/>
  <c r="C914" i="14"/>
  <c r="Q913" i="14"/>
  <c r="C913" i="14"/>
  <c r="Q912" i="14"/>
  <c r="C912" i="14"/>
  <c r="Q800" i="14"/>
  <c r="C800" i="14"/>
  <c r="Q840" i="14"/>
  <c r="C840" i="14"/>
  <c r="Q1751" i="14"/>
  <c r="C1751" i="14"/>
  <c r="Q1666" i="14"/>
  <c r="C1666" i="14"/>
  <c r="Q839" i="14"/>
  <c r="C839" i="14"/>
  <c r="Q838" i="14"/>
  <c r="C838" i="14"/>
  <c r="Q1338" i="14"/>
  <c r="C1338" i="14"/>
  <c r="Q1106" i="14"/>
  <c r="C1106" i="14"/>
  <c r="Q1337" i="14"/>
  <c r="C1337" i="14"/>
  <c r="Q1595" i="14"/>
  <c r="C1595" i="14"/>
  <c r="Q1674" i="14"/>
  <c r="C1674" i="14"/>
  <c r="Q1625" i="14"/>
  <c r="C1625" i="14"/>
  <c r="Q1697" i="14"/>
  <c r="C1697" i="14"/>
  <c r="Q1059" i="14"/>
  <c r="C1059" i="14"/>
  <c r="Q1058" i="14"/>
  <c r="C1058" i="14"/>
  <c r="Q736" i="14"/>
  <c r="C736" i="14"/>
  <c r="Q596" i="14"/>
  <c r="C596" i="14"/>
  <c r="Q1660" i="14"/>
  <c r="C1660" i="14"/>
  <c r="Q1440" i="14"/>
  <c r="C1440" i="14"/>
  <c r="Q1138" i="14"/>
  <c r="C1138" i="14"/>
  <c r="Q797" i="14"/>
  <c r="C797" i="14"/>
  <c r="Q982" i="14"/>
  <c r="C982" i="14"/>
  <c r="Q1302" i="14"/>
  <c r="C1302" i="14"/>
  <c r="Q930" i="14"/>
  <c r="C930" i="14"/>
  <c r="Q1576" i="14"/>
  <c r="C1576" i="14"/>
  <c r="Q1127" i="14"/>
  <c r="C1127" i="14"/>
  <c r="Q989" i="14"/>
  <c r="C989" i="14"/>
  <c r="Q1336" i="14"/>
  <c r="C1336" i="14"/>
  <c r="Q837" i="14"/>
  <c r="C837" i="14"/>
  <c r="Q1381" i="14"/>
  <c r="C1381" i="14"/>
  <c r="Q1251" i="14"/>
  <c r="C1251" i="14"/>
  <c r="Q1143" i="14"/>
  <c r="C1143" i="14"/>
  <c r="Q1324" i="14"/>
  <c r="C1324" i="14"/>
  <c r="Q1154" i="14"/>
  <c r="C1154" i="14"/>
  <c r="Q1083" i="14"/>
  <c r="C1083" i="14"/>
  <c r="Q563" i="14"/>
  <c r="C563" i="14"/>
  <c r="Q826" i="14"/>
  <c r="C826" i="14"/>
  <c r="Q1351" i="14"/>
  <c r="C1351" i="14"/>
  <c r="Q1564" i="14"/>
  <c r="C1564" i="14"/>
  <c r="Q1266" i="14"/>
  <c r="C1266" i="14"/>
  <c r="Q1223" i="14"/>
  <c r="C1223" i="14"/>
  <c r="Q1733" i="14"/>
  <c r="C1733" i="14"/>
  <c r="Q1339" i="14"/>
  <c r="C1339" i="14"/>
  <c r="Q959" i="14"/>
  <c r="C959" i="14"/>
  <c r="Q977" i="14"/>
  <c r="C977" i="14"/>
  <c r="Q864" i="14"/>
  <c r="C864" i="14"/>
  <c r="Q1529" i="14"/>
  <c r="C1529" i="14"/>
  <c r="Q1205" i="14"/>
  <c r="C1205" i="14"/>
  <c r="Q1201" i="14"/>
  <c r="C1201" i="14"/>
  <c r="Q1320" i="14"/>
  <c r="C1320" i="14"/>
  <c r="Q1137" i="14"/>
  <c r="C1137" i="14"/>
  <c r="Q1310" i="14"/>
  <c r="C1310" i="14"/>
  <c r="Q916" i="14"/>
  <c r="C916" i="14"/>
  <c r="Q938" i="14"/>
  <c r="C938" i="14"/>
  <c r="Q1225" i="14"/>
  <c r="C1225" i="14"/>
  <c r="Q1023" i="14"/>
  <c r="C1023" i="14"/>
  <c r="Q1153" i="14"/>
  <c r="C1153" i="14"/>
  <c r="Q755" i="14"/>
  <c r="C755" i="14"/>
  <c r="Q754" i="14"/>
  <c r="C754" i="14"/>
  <c r="Q1301" i="14"/>
  <c r="C1301" i="14"/>
  <c r="Q1323" i="14"/>
  <c r="C1323" i="14"/>
  <c r="Q1322" i="14"/>
  <c r="C1322" i="14"/>
  <c r="Q1204" i="14"/>
  <c r="C1204" i="14"/>
  <c r="Q1142" i="14"/>
  <c r="C1142" i="14"/>
  <c r="Q561" i="14"/>
  <c r="C561" i="14"/>
  <c r="Q1608" i="14"/>
  <c r="C1608" i="14"/>
  <c r="Q1213" i="14"/>
  <c r="C1213" i="14"/>
  <c r="Q1095" i="14"/>
  <c r="C1095" i="14"/>
  <c r="Q1590" i="14"/>
  <c r="C1590" i="14"/>
  <c r="Q1732" i="14"/>
  <c r="C1732" i="14"/>
  <c r="Q1549" i="14"/>
  <c r="C1549" i="14"/>
  <c r="Q1634" i="14"/>
  <c r="C1634" i="14"/>
  <c r="Q968" i="14"/>
  <c r="C968" i="14"/>
  <c r="Q967" i="14"/>
  <c r="C967" i="14"/>
  <c r="Q1578" i="14"/>
  <c r="C1578" i="14"/>
  <c r="Q965" i="14"/>
  <c r="C965" i="14"/>
  <c r="Q1091" i="14"/>
  <c r="C1091" i="14"/>
  <c r="Q927" i="14"/>
  <c r="C927" i="14"/>
  <c r="Q1087" i="14"/>
  <c r="C1087" i="14"/>
  <c r="Q753" i="14"/>
  <c r="C753" i="14"/>
  <c r="Q694" i="14"/>
  <c r="C694" i="14"/>
  <c r="Q1194" i="14"/>
  <c r="C1194" i="14"/>
  <c r="Q1678" i="14"/>
  <c r="C1678" i="14"/>
  <c r="Q958" i="14"/>
  <c r="C958" i="14"/>
  <c r="Q1200" i="14"/>
  <c r="C1200" i="14"/>
  <c r="Q981" i="14"/>
  <c r="C981" i="14"/>
  <c r="Q822" i="14"/>
  <c r="C822" i="14"/>
  <c r="Q814" i="14"/>
  <c r="C814" i="14"/>
  <c r="Q774" i="14"/>
  <c r="C774" i="14"/>
  <c r="Q773" i="14"/>
  <c r="C773" i="14"/>
  <c r="Q677" i="14"/>
  <c r="C677" i="14"/>
  <c r="Q1593" i="14"/>
  <c r="C1593" i="14"/>
  <c r="Q1543" i="14"/>
  <c r="C1543" i="14"/>
  <c r="Q988" i="14"/>
  <c r="C988" i="14"/>
  <c r="Q1753" i="14"/>
  <c r="C1753" i="14"/>
  <c r="Q635" i="14"/>
  <c r="C635" i="14"/>
  <c r="Q1350" i="14"/>
  <c r="C1350" i="14"/>
  <c r="Q1193" i="14"/>
  <c r="C1193" i="14"/>
  <c r="Q1192" i="14"/>
  <c r="C1192" i="14"/>
  <c r="Q847" i="14"/>
  <c r="C847" i="14"/>
  <c r="Q566" i="14"/>
  <c r="C566" i="14"/>
  <c r="Q1665" i="14"/>
  <c r="C1665" i="14"/>
  <c r="Q846" i="14"/>
  <c r="C846" i="14"/>
  <c r="Q565" i="14"/>
  <c r="C565" i="14"/>
  <c r="Q1275" i="14"/>
  <c r="C1275" i="14"/>
  <c r="Q1585" i="14"/>
  <c r="C1585" i="14"/>
  <c r="Q1584" i="14"/>
  <c r="C1584" i="14"/>
  <c r="Q1583" i="14"/>
  <c r="C1583" i="14"/>
  <c r="Q1592" i="14"/>
  <c r="C1592" i="14"/>
  <c r="Q1582" i="14"/>
  <c r="C1582" i="14"/>
  <c r="Q1373" i="14"/>
  <c r="C1373" i="14"/>
  <c r="Q976" i="14"/>
  <c r="C976" i="14"/>
  <c r="Q950" i="14"/>
  <c r="C950" i="14"/>
  <c r="Q1702" i="14"/>
  <c r="C1702" i="14"/>
  <c r="Q1168" i="14"/>
  <c r="C1168" i="14"/>
  <c r="Q1300" i="14"/>
  <c r="C1300" i="14"/>
  <c r="Q1022" i="14"/>
  <c r="C1022" i="14"/>
  <c r="Q1113" i="14"/>
  <c r="C1113" i="14"/>
  <c r="Q987" i="14"/>
  <c r="C987" i="14"/>
  <c r="Q1696" i="14"/>
  <c r="C1696" i="14"/>
  <c r="Q911" i="14"/>
  <c r="C911" i="14"/>
  <c r="Q1021" i="14"/>
  <c r="C1021" i="14"/>
  <c r="Q949" i="14"/>
  <c r="C949" i="14"/>
  <c r="Q665" i="14"/>
  <c r="C665" i="14"/>
  <c r="Q1162" i="14"/>
  <c r="C1162" i="14"/>
  <c r="Q872" i="14"/>
  <c r="C872" i="14"/>
  <c r="Q1219" i="14"/>
  <c r="C1219" i="14"/>
  <c r="Q808" i="14"/>
  <c r="C808" i="14"/>
  <c r="Q807" i="14"/>
  <c r="C807" i="14"/>
  <c r="Q1161" i="14"/>
  <c r="C1161" i="14"/>
  <c r="Q1136" i="14"/>
  <c r="C1136" i="14"/>
  <c r="Q1250" i="14"/>
  <c r="C1250" i="14"/>
  <c r="Q980" i="14"/>
  <c r="C980" i="14"/>
  <c r="Q676" i="14"/>
  <c r="C676" i="14"/>
  <c r="Q1279" i="14"/>
  <c r="C1279" i="14"/>
  <c r="Q1178" i="14"/>
  <c r="C1178" i="14"/>
  <c r="Q1187" i="14"/>
  <c r="C1187" i="14"/>
  <c r="Q1265" i="14"/>
  <c r="C1265" i="14"/>
  <c r="Q910" i="14"/>
  <c r="C910" i="14"/>
  <c r="Q576" i="14"/>
  <c r="C576" i="14"/>
  <c r="Q693" i="14"/>
  <c r="C693" i="14"/>
  <c r="Q1072" i="14"/>
  <c r="C1072" i="14"/>
  <c r="Q1212" i="14"/>
  <c r="C1212" i="14"/>
  <c r="Q1186" i="14"/>
  <c r="C1186" i="14"/>
  <c r="Q1633" i="14"/>
  <c r="C1633" i="14"/>
  <c r="Q974" i="14"/>
  <c r="C974" i="14"/>
  <c r="Q909" i="14"/>
  <c r="C909" i="14"/>
  <c r="Q1249" i="14"/>
  <c r="C1249" i="14"/>
  <c r="Q1563" i="14"/>
  <c r="C1563" i="14"/>
  <c r="Q771" i="14"/>
  <c r="C771" i="14"/>
  <c r="Q799" i="14"/>
  <c r="C799" i="14"/>
  <c r="Q1082" i="14"/>
  <c r="C1082" i="14"/>
  <c r="Q1047" i="14"/>
  <c r="C1047" i="14"/>
  <c r="Q1081" i="14"/>
  <c r="C1081" i="14"/>
  <c r="Q1248" i="14"/>
  <c r="C1248" i="14"/>
  <c r="Q1013" i="14"/>
  <c r="C1013" i="14"/>
  <c r="Q1247" i="14"/>
  <c r="C1247" i="14"/>
  <c r="Q1057" i="14"/>
  <c r="C1057" i="14"/>
  <c r="Q1056" i="14"/>
  <c r="C1056" i="14"/>
  <c r="Q660" i="14"/>
  <c r="C660" i="14"/>
  <c r="Q1141" i="14"/>
  <c r="C1141" i="14"/>
  <c r="Q1140" i="14"/>
  <c r="C1140" i="14"/>
  <c r="Q948" i="14"/>
  <c r="C948" i="14"/>
  <c r="Q947" i="14"/>
  <c r="C947" i="14"/>
  <c r="Q1152" i="14"/>
  <c r="C1152" i="14"/>
  <c r="Q946" i="14"/>
  <c r="C946" i="14"/>
  <c r="Q945" i="14"/>
  <c r="C945" i="14"/>
  <c r="Q944" i="14"/>
  <c r="C944" i="14"/>
  <c r="Q886" i="14"/>
  <c r="C886" i="14"/>
  <c r="Q719" i="14"/>
  <c r="C719" i="14"/>
  <c r="Q1071" i="14"/>
  <c r="C1071" i="14"/>
  <c r="Q1208" i="14"/>
  <c r="C1208" i="14"/>
  <c r="Q1078" i="14"/>
  <c r="C1078" i="14"/>
  <c r="Q885" i="14"/>
  <c r="C885" i="14"/>
  <c r="Q1118" i="14"/>
  <c r="C1118" i="14"/>
  <c r="Q651" i="14"/>
  <c r="C651" i="14"/>
  <c r="Q702" i="14"/>
  <c r="C702" i="14"/>
  <c r="Q675" i="14"/>
  <c r="C675" i="14"/>
  <c r="Q649" i="14"/>
  <c r="C649" i="14"/>
  <c r="Q871" i="14"/>
  <c r="C871" i="14"/>
  <c r="Q1499" i="14"/>
  <c r="C1499" i="14"/>
  <c r="Q929" i="14"/>
  <c r="C929" i="14"/>
  <c r="Q648" i="14"/>
  <c r="C648" i="14"/>
  <c r="Q701" i="14"/>
  <c r="C701" i="14"/>
  <c r="Q1126" i="14"/>
  <c r="C1126" i="14"/>
  <c r="Q700" i="14"/>
  <c r="C700" i="14"/>
  <c r="Q928" i="14"/>
  <c r="C928" i="14"/>
  <c r="Q1112" i="14"/>
  <c r="C1112" i="14"/>
  <c r="Q1648" i="14"/>
  <c r="C1648" i="14"/>
  <c r="Q1537" i="14"/>
  <c r="C1537" i="14"/>
  <c r="Q834" i="14"/>
  <c r="C834" i="14"/>
  <c r="Q825" i="14"/>
  <c r="C825" i="14"/>
  <c r="Q833" i="14"/>
  <c r="C833" i="14"/>
  <c r="Q926" i="14"/>
  <c r="C926" i="14"/>
  <c r="Q836" i="14"/>
  <c r="C836" i="14"/>
  <c r="Q832" i="14"/>
  <c r="C832" i="14"/>
  <c r="Q1086" i="14"/>
  <c r="C1086" i="14"/>
  <c r="Q824" i="14"/>
  <c r="C824" i="14"/>
  <c r="Q647" i="14"/>
  <c r="C647" i="14"/>
  <c r="Q1264" i="14"/>
  <c r="C1264" i="14"/>
  <c r="Q1125" i="14"/>
  <c r="C1125" i="14"/>
  <c r="Q556" i="14"/>
  <c r="C556" i="14"/>
  <c r="Q1007" i="14"/>
  <c r="C1007" i="14"/>
  <c r="Q1006" i="14"/>
  <c r="C1006" i="14"/>
  <c r="Q1458" i="14"/>
  <c r="C1458" i="14"/>
  <c r="Q1461" i="14"/>
  <c r="C1461" i="14"/>
  <c r="Q1684" i="14"/>
  <c r="C1684" i="14"/>
  <c r="Q1611" i="14"/>
  <c r="C1611" i="14"/>
  <c r="Q1643" i="14"/>
  <c r="C1643" i="14"/>
  <c r="Q1548" i="14"/>
  <c r="C1548" i="14"/>
  <c r="Q1263" i="14"/>
  <c r="C1263" i="14"/>
  <c r="Q1700" i="14"/>
  <c r="C1700" i="14"/>
  <c r="Q1365" i="14"/>
  <c r="C1365" i="14"/>
  <c r="Q1299" i="14"/>
  <c r="C1299" i="14"/>
  <c r="Q851" i="14"/>
  <c r="C851" i="14"/>
  <c r="Q858" i="14"/>
  <c r="C858" i="14"/>
  <c r="Q857" i="14"/>
  <c r="C857" i="14"/>
  <c r="Q1283" i="14"/>
  <c r="C1283" i="14"/>
  <c r="Q1282" i="14"/>
  <c r="C1282" i="14"/>
  <c r="Q1610" i="14"/>
  <c r="C1610" i="14"/>
  <c r="Q1530" i="14"/>
  <c r="C1530" i="14"/>
  <c r="Q1435" i="14"/>
  <c r="C1435" i="14"/>
  <c r="Q1517" i="14"/>
  <c r="C1517" i="14"/>
  <c r="Q1749" i="14"/>
  <c r="C1749" i="14"/>
  <c r="Q1032" i="14"/>
  <c r="C1032" i="14"/>
  <c r="Q1454" i="14"/>
  <c r="C1454" i="14"/>
  <c r="Q1041" i="14"/>
  <c r="C1041" i="14"/>
  <c r="Q943" i="14"/>
  <c r="C943" i="14"/>
  <c r="Q560" i="14"/>
  <c r="C560" i="14"/>
  <c r="Q1717" i="14"/>
  <c r="C1717" i="14"/>
  <c r="Q1390" i="14"/>
  <c r="C1390" i="14"/>
  <c r="Q1160" i="14"/>
  <c r="C1160" i="14"/>
  <c r="Q1135" i="14"/>
  <c r="C1135" i="14"/>
  <c r="Q1070" i="14"/>
  <c r="C1070" i="14"/>
  <c r="Q925" i="14"/>
  <c r="C925" i="14"/>
  <c r="Q1001" i="14"/>
  <c r="C1001" i="14"/>
  <c r="Q1000" i="14"/>
  <c r="C1000" i="14"/>
  <c r="Q1614" i="14"/>
  <c r="C1614" i="14"/>
  <c r="Q1378" i="14"/>
  <c r="C1378" i="14"/>
  <c r="Q1516" i="14"/>
  <c r="C1516" i="14"/>
  <c r="Q737" i="14"/>
  <c r="C737" i="14"/>
  <c r="Q1134" i="14"/>
  <c r="C1134" i="14"/>
  <c r="Q1349" i="14"/>
  <c r="C1349" i="14"/>
  <c r="Q1207" i="14"/>
  <c r="C1207" i="14"/>
  <c r="Q1077" i="14"/>
  <c r="C1077" i="14"/>
  <c r="Q1076" i="14"/>
  <c r="C1076" i="14"/>
  <c r="Q1055" i="14"/>
  <c r="C1055" i="14"/>
  <c r="Q1504" i="14"/>
  <c r="C1504" i="14"/>
  <c r="Q1203" i="14"/>
  <c r="C1203" i="14"/>
  <c r="Q937" i="14"/>
  <c r="C937" i="14"/>
  <c r="Q1262" i="14"/>
  <c r="C1262" i="14"/>
  <c r="Q1274" i="14"/>
  <c r="C1274" i="14"/>
  <c r="Q1273" i="14"/>
  <c r="C1273" i="14"/>
  <c r="Q975" i="14"/>
  <c r="C975" i="14"/>
  <c r="Q884" i="14"/>
  <c r="C884" i="14"/>
  <c r="Q603" i="14"/>
  <c r="C603" i="14"/>
  <c r="Q1298" i="14"/>
  <c r="C1298" i="14"/>
  <c r="Q1020" i="14"/>
  <c r="C1020" i="14"/>
  <c r="Q1540" i="14"/>
  <c r="C1540" i="14"/>
  <c r="Q1539" i="14"/>
  <c r="C1539" i="14"/>
  <c r="Q1159" i="14"/>
  <c r="C1159" i="14"/>
  <c r="Q1297" i="14"/>
  <c r="C1297" i="14"/>
  <c r="Q1040" i="14"/>
  <c r="C1040" i="14"/>
  <c r="Q1075" i="14"/>
  <c r="C1075" i="14"/>
  <c r="Q623" i="14"/>
  <c r="C623" i="14"/>
  <c r="Q924" i="14"/>
  <c r="C924" i="14"/>
  <c r="Q1080" i="14"/>
  <c r="C1080" i="14"/>
  <c r="Q1627" i="14"/>
  <c r="C1627" i="14"/>
  <c r="Q1019" i="14"/>
  <c r="C1019" i="14"/>
  <c r="Q1598" i="14"/>
  <c r="C1598" i="14"/>
  <c r="Q1368" i="14"/>
  <c r="C1368" i="14"/>
  <c r="Q1319" i="14"/>
  <c r="C1319" i="14"/>
  <c r="Q1581" i="14"/>
  <c r="C1581" i="14"/>
  <c r="Q863" i="14"/>
  <c r="C863" i="14"/>
  <c r="Q986" i="14"/>
  <c r="C986" i="14"/>
  <c r="Q1005" i="14"/>
  <c r="C1005" i="14"/>
  <c r="Q1695" i="14"/>
  <c r="C1695" i="14"/>
  <c r="Q1701" i="14"/>
  <c r="C1701" i="14"/>
  <c r="Q908" i="14"/>
  <c r="C908" i="14"/>
  <c r="Q907" i="14"/>
  <c r="C907" i="14"/>
  <c r="Q985" i="14"/>
  <c r="C985" i="14"/>
  <c r="Q1683" i="14"/>
  <c r="C1683" i="14"/>
  <c r="Q957" i="14"/>
  <c r="C957" i="14"/>
  <c r="Q1111" i="14"/>
  <c r="C1111" i="14"/>
  <c r="Q979" i="14"/>
  <c r="C979" i="14"/>
  <c r="Q1238" i="14"/>
  <c r="C1238" i="14"/>
  <c r="Q559" i="14"/>
  <c r="C559" i="14"/>
  <c r="Q1199" i="14"/>
  <c r="C1199" i="14"/>
  <c r="Q1647" i="14"/>
  <c r="C1647" i="14"/>
  <c r="Q1748" i="14"/>
  <c r="C1748" i="14"/>
  <c r="Q936" i="14"/>
  <c r="C936" i="14"/>
  <c r="Q575" i="14"/>
  <c r="C575" i="14"/>
  <c r="Q1158" i="14"/>
  <c r="C1158" i="14"/>
  <c r="Q1477" i="14"/>
  <c r="C1477" i="14"/>
  <c r="Q1389" i="14"/>
  <c r="C1389" i="14"/>
  <c r="Q570" i="14"/>
  <c r="C570" i="14"/>
  <c r="Q1261" i="14"/>
  <c r="C1261" i="14"/>
  <c r="Q1372" i="14"/>
  <c r="C1372" i="14"/>
  <c r="Q555" i="14"/>
  <c r="C555" i="14"/>
  <c r="Q1046" i="14"/>
  <c r="C1046" i="14"/>
  <c r="Q681" i="14"/>
  <c r="C681" i="14"/>
  <c r="Q1498" i="14"/>
  <c r="C1498" i="14"/>
  <c r="Q1318" i="14"/>
  <c r="C1318" i="14"/>
  <c r="Q1632" i="14"/>
  <c r="C1632" i="14"/>
  <c r="Q995" i="14"/>
  <c r="C995" i="14"/>
  <c r="Q999" i="14"/>
  <c r="C999" i="14"/>
  <c r="Q547" i="14"/>
  <c r="C547" i="14"/>
  <c r="Q1054" i="14"/>
  <c r="C1054" i="14"/>
  <c r="Q1657" i="14"/>
  <c r="C1657" i="14"/>
  <c r="Q1682" i="14"/>
  <c r="C1682" i="14"/>
  <c r="Q1105" i="14"/>
  <c r="C1105" i="14"/>
  <c r="Q1503" i="14"/>
  <c r="C1503" i="14"/>
  <c r="Q998" i="14"/>
  <c r="C998" i="14"/>
  <c r="Q956" i="14"/>
  <c r="C956" i="14"/>
  <c r="Q955" i="14"/>
  <c r="C955" i="14"/>
  <c r="Q954" i="14"/>
  <c r="C954" i="14"/>
  <c r="Q1104" i="14"/>
  <c r="C1104" i="14"/>
  <c r="Q1260" i="14"/>
  <c r="C1260" i="14"/>
  <c r="Q1198" i="14"/>
  <c r="C1198" i="14"/>
  <c r="Q1621" i="14"/>
  <c r="C1621" i="14"/>
  <c r="Q1457" i="14"/>
  <c r="C1457" i="14"/>
  <c r="Q1710" i="14"/>
  <c r="C1710" i="14"/>
  <c r="Q1124" i="14"/>
  <c r="C1124" i="14"/>
  <c r="Q1747" i="14"/>
  <c r="C1747" i="14"/>
  <c r="Q1321" i="14"/>
  <c r="C1321" i="14"/>
  <c r="Q1139" i="14"/>
  <c r="C1139" i="14"/>
  <c r="Q602" i="14"/>
  <c r="C602" i="14"/>
  <c r="Q1552" i="14"/>
  <c r="C1552" i="14"/>
  <c r="Q1123" i="14"/>
  <c r="C1123" i="14"/>
  <c r="Q713" i="14"/>
  <c r="C713" i="14"/>
  <c r="Q1296" i="14"/>
  <c r="C1296" i="14"/>
  <c r="Q889" i="14"/>
  <c r="C889" i="14"/>
  <c r="Q1642" i="14"/>
  <c r="C1642" i="14"/>
  <c r="Q1739" i="14"/>
  <c r="C1739" i="14"/>
  <c r="Q546" i="14"/>
  <c r="C546" i="14"/>
  <c r="Q545" i="14"/>
  <c r="C545" i="14"/>
  <c r="Q1246" i="14"/>
  <c r="C1246" i="14"/>
  <c r="Q973" i="14"/>
  <c r="C973" i="14"/>
  <c r="Q1694" i="14"/>
  <c r="C1694" i="14"/>
  <c r="Q1069" i="14"/>
  <c r="C1069" i="14"/>
  <c r="Q1641" i="14"/>
  <c r="C1641" i="14"/>
  <c r="Q1607" i="14"/>
  <c r="C1607" i="14"/>
  <c r="Q1591" i="14"/>
  <c r="C1591" i="14"/>
  <c r="Q1606" i="14"/>
  <c r="C1606" i="14"/>
  <c r="Q806" i="14"/>
  <c r="C806" i="14"/>
  <c r="Q805" i="14"/>
  <c r="C805" i="14"/>
  <c r="Q804" i="14"/>
  <c r="C804" i="14"/>
  <c r="Q803" i="14"/>
  <c r="C803" i="14"/>
  <c r="Q1544" i="14"/>
  <c r="C1544" i="14"/>
  <c r="Q634" i="14"/>
  <c r="C634" i="14"/>
  <c r="Q1167" i="14"/>
  <c r="C1167" i="14"/>
  <c r="Q657" i="14"/>
  <c r="C657" i="14"/>
  <c r="Q1157" i="14"/>
  <c r="C1157" i="14"/>
  <c r="Q1329" i="14"/>
  <c r="C1329" i="14"/>
  <c r="Q1328" i="14"/>
  <c r="C1328" i="14"/>
  <c r="Q1327" i="14"/>
  <c r="C1327" i="14"/>
  <c r="Q1568" i="14"/>
  <c r="C1568" i="14"/>
  <c r="Q1295" i="14"/>
  <c r="C1295" i="14"/>
  <c r="Q1570" i="14"/>
  <c r="C1570" i="14"/>
  <c r="Q595" i="14"/>
  <c r="C595" i="14"/>
  <c r="Q1237" i="14"/>
  <c r="C1237" i="14"/>
  <c r="Q587" i="14"/>
  <c r="C587" i="14"/>
  <c r="Q1493" i="14"/>
  <c r="C1493" i="14"/>
  <c r="Q1492" i="14"/>
  <c r="C1492" i="14"/>
  <c r="Q1709" i="14"/>
  <c r="C1709" i="14"/>
  <c r="Q680" i="14"/>
  <c r="C680" i="14"/>
  <c r="Q1278" i="14"/>
  <c r="C1278" i="14"/>
  <c r="Q656" i="14"/>
  <c r="C656" i="14"/>
  <c r="Q1551" i="14"/>
  <c r="C1551" i="14"/>
  <c r="Q1399" i="14"/>
  <c r="C1399" i="14"/>
  <c r="Q1272" i="14"/>
  <c r="C1272" i="14"/>
  <c r="Q1289" i="14"/>
  <c r="C1289" i="14"/>
  <c r="Q1605" i="14"/>
  <c r="C1605" i="14"/>
  <c r="Q1079" i="14"/>
  <c r="C1079" i="14"/>
  <c r="Q1580" i="14"/>
  <c r="C1580" i="14"/>
  <c r="Q1371" i="14"/>
  <c r="C1371" i="14"/>
  <c r="Q1294" i="14"/>
  <c r="C1294" i="14"/>
  <c r="Q1659" i="14"/>
  <c r="C1659" i="14"/>
  <c r="Q1594" i="14"/>
  <c r="C1594" i="14"/>
  <c r="Q1280" i="14"/>
  <c r="C1280" i="14"/>
  <c r="Q1236" i="14"/>
  <c r="C1236" i="14"/>
  <c r="Q1235" i="14"/>
  <c r="C1235" i="14"/>
  <c r="Q1234" i="14"/>
  <c r="C1234" i="14"/>
  <c r="Q1233" i="14"/>
  <c r="C1233" i="14"/>
  <c r="Q1232" i="14"/>
  <c r="C1232" i="14"/>
  <c r="Q1231" i="14"/>
  <c r="C1231" i="14"/>
  <c r="Q1230" i="14"/>
  <c r="C1230" i="14"/>
  <c r="Q1229" i="14"/>
  <c r="C1229" i="14"/>
  <c r="Q1620" i="14"/>
  <c r="C1620" i="14"/>
  <c r="Q1615" i="14"/>
  <c r="C1615" i="14"/>
  <c r="Q1317" i="14"/>
  <c r="C1317" i="14"/>
  <c r="Q1437" i="14"/>
  <c r="C1437" i="14"/>
  <c r="Q1185" i="14"/>
  <c r="C1185" i="14"/>
  <c r="Q1039" i="14"/>
  <c r="C1039" i="14"/>
  <c r="Q569" i="14"/>
  <c r="C569" i="14"/>
  <c r="Q1738" i="14"/>
  <c r="C1738" i="14"/>
  <c r="Q1619" i="14"/>
  <c r="C1619" i="14"/>
  <c r="Q664" i="14"/>
  <c r="C664" i="14"/>
  <c r="Q1228" i="14"/>
  <c r="C1228" i="14"/>
  <c r="Q1335" i="14"/>
  <c r="C1335" i="14"/>
  <c r="Q1334" i="14"/>
  <c r="C1334" i="14"/>
  <c r="Q1133" i="14"/>
  <c r="C1133" i="14"/>
  <c r="Q1068" i="14"/>
  <c r="C1068" i="14"/>
  <c r="Q1132" i="14"/>
  <c r="C1132" i="14"/>
  <c r="Q1293" i="14"/>
  <c r="C1293" i="14"/>
  <c r="Q731" i="14"/>
  <c r="C731" i="14"/>
  <c r="Q1103" i="14"/>
  <c r="C1103" i="14"/>
  <c r="Q796" i="14"/>
  <c r="C796" i="14"/>
  <c r="Q935" i="14"/>
  <c r="C935" i="14"/>
  <c r="Q1067" i="14"/>
  <c r="C1067" i="14"/>
  <c r="Q766" i="14"/>
  <c r="C766" i="14"/>
  <c r="Q752" i="14"/>
  <c r="C752" i="14"/>
  <c r="Q1131" i="14"/>
  <c r="C1131" i="14"/>
  <c r="Q798" i="14"/>
  <c r="C798" i="14"/>
  <c r="Q1130" i="14"/>
  <c r="C1130" i="14"/>
  <c r="Q1191" i="14"/>
  <c r="C1191" i="14"/>
  <c r="Q730" i="14"/>
  <c r="C730" i="14"/>
  <c r="Q934" i="14"/>
  <c r="C934" i="14"/>
  <c r="Q1631" i="14"/>
  <c r="C1631" i="14"/>
  <c r="Q953" i="14"/>
  <c r="C953" i="14"/>
  <c r="Q1364" i="14"/>
  <c r="C1364" i="14"/>
  <c r="Q870" i="14"/>
  <c r="C870" i="14"/>
  <c r="Q813" i="14"/>
  <c r="C813" i="14"/>
  <c r="Q1656" i="14"/>
  <c r="C1656" i="14"/>
  <c r="Q1388" i="14"/>
  <c r="C1388" i="14"/>
  <c r="Q751" i="14"/>
  <c r="C751" i="14"/>
  <c r="Q1184" i="14"/>
  <c r="C1184" i="14"/>
  <c r="Q750" i="14"/>
  <c r="C750" i="14"/>
  <c r="Q1183" i="14"/>
  <c r="C1183" i="14"/>
  <c r="Q906" i="14"/>
  <c r="C906" i="14"/>
  <c r="Q795" i="14"/>
  <c r="C795" i="14"/>
  <c r="Q1363" i="14"/>
  <c r="C1363" i="14"/>
  <c r="Q1542" i="14"/>
  <c r="C1542" i="14"/>
  <c r="Q1541" i="14"/>
  <c r="C1541" i="14"/>
  <c r="Q1589" i="14"/>
  <c r="C1589" i="14"/>
  <c r="Q869" i="14"/>
  <c r="C869" i="14"/>
  <c r="Q1211" i="14"/>
  <c r="C1211" i="14"/>
  <c r="Q812" i="14"/>
  <c r="C812" i="14"/>
  <c r="Q599" i="14"/>
  <c r="C599" i="14"/>
  <c r="Q1004" i="14"/>
  <c r="C1004" i="14"/>
  <c r="Q1362" i="14"/>
  <c r="C1362" i="14"/>
  <c r="Q1370" i="14"/>
  <c r="C1370" i="14"/>
  <c r="Q564" i="14"/>
  <c r="C564" i="14"/>
  <c r="Q1434" i="14"/>
  <c r="C1434" i="14"/>
  <c r="Q1177" i="14"/>
  <c r="C1177" i="14"/>
  <c r="Q1741" i="14"/>
  <c r="C1741" i="14"/>
  <c r="Q1326" i="14"/>
  <c r="C1326" i="14"/>
  <c r="Q794" i="14"/>
  <c r="C794" i="14"/>
  <c r="Q831" i="14"/>
  <c r="C831" i="14"/>
  <c r="Q793" i="14"/>
  <c r="C793" i="14"/>
  <c r="Q674" i="14"/>
  <c r="C674" i="14"/>
  <c r="Q739" i="14"/>
  <c r="C739" i="14"/>
  <c r="Q749" i="14"/>
  <c r="C749" i="14"/>
  <c r="Q1680" i="14"/>
  <c r="C1680" i="14"/>
  <c r="Q1497" i="14"/>
  <c r="C1497" i="14"/>
  <c r="Q1309" i="14"/>
  <c r="C1309" i="14"/>
  <c r="Q558" i="14"/>
  <c r="C558" i="14"/>
  <c r="Q1667" i="14"/>
  <c r="C1667" i="14"/>
  <c r="Q1604" i="14"/>
  <c r="C1604" i="14"/>
  <c r="Q1271" i="14"/>
  <c r="C1271" i="14"/>
  <c r="Q883" i="14"/>
  <c r="C883" i="14"/>
  <c r="Q622" i="14"/>
  <c r="C622" i="14"/>
  <c r="Q1655" i="14"/>
  <c r="C1655" i="14"/>
  <c r="Q621" i="14"/>
  <c r="C621" i="14"/>
  <c r="Q620" i="14"/>
  <c r="C620" i="14"/>
  <c r="Q1348" i="14"/>
  <c r="C1348" i="14"/>
  <c r="Q1122" i="14"/>
  <c r="C1122" i="14"/>
  <c r="Q1196" i="14"/>
  <c r="C1196" i="14"/>
  <c r="Q1476" i="14"/>
  <c r="C1476" i="14"/>
  <c r="Q544" i="14"/>
  <c r="C544" i="14"/>
  <c r="Q1259" i="14"/>
  <c r="C1259" i="14"/>
  <c r="Q1361" i="14"/>
  <c r="C1361" i="14"/>
  <c r="Q1528" i="14"/>
  <c r="C1528" i="14"/>
  <c r="Q1681" i="14"/>
  <c r="C1681" i="14"/>
  <c r="Q1716" i="14"/>
  <c r="C1716" i="14"/>
  <c r="Q1166" i="14"/>
  <c r="C1166" i="14"/>
  <c r="Q1654" i="14"/>
  <c r="C1654" i="14"/>
  <c r="Q1398" i="14"/>
  <c r="C1398" i="14"/>
  <c r="Q1121" i="14"/>
  <c r="C1121" i="14"/>
  <c r="Q1577" i="14"/>
  <c r="C1577" i="14"/>
  <c r="Q933" i="14"/>
  <c r="C933" i="14"/>
  <c r="Q966" i="14"/>
  <c r="C966" i="14"/>
  <c r="Q1066" i="14"/>
  <c r="C1066" i="14"/>
  <c r="Q1018" i="14"/>
  <c r="C1018" i="14"/>
  <c r="Q1491" i="14"/>
  <c r="C1491" i="14"/>
  <c r="Q1527" i="14"/>
  <c r="C1527" i="14"/>
  <c r="Q1053" i="14"/>
  <c r="C1053" i="14"/>
  <c r="Q1380" i="14"/>
  <c r="C1380" i="14"/>
  <c r="Q1387" i="14"/>
  <c r="C1387" i="14"/>
  <c r="Q1603" i="14"/>
  <c r="C1603" i="14"/>
  <c r="Q1003" i="14"/>
  <c r="C1003" i="14"/>
  <c r="Q1475" i="14"/>
  <c r="C1475" i="14"/>
  <c r="Q996" i="14"/>
  <c r="C996" i="14"/>
  <c r="Q1218" i="14"/>
  <c r="C1218" i="14"/>
  <c r="Q1664" i="14"/>
  <c r="C1664" i="14"/>
  <c r="Q1588" i="14"/>
  <c r="C1588" i="14"/>
  <c r="Q1182" i="14"/>
  <c r="C1182" i="14"/>
  <c r="Q1102" i="14"/>
  <c r="C1102" i="14"/>
  <c r="Q1165" i="14"/>
  <c r="C1165" i="14"/>
  <c r="Q1602" i="14"/>
  <c r="C1602" i="14"/>
  <c r="Q1245" i="14"/>
  <c r="C1245" i="14"/>
  <c r="Q1227" i="14"/>
  <c r="C1227" i="14"/>
  <c r="Q1226" i="14"/>
  <c r="C1226" i="14"/>
  <c r="Q1433" i="14"/>
  <c r="C1433" i="14"/>
  <c r="Q1490" i="14"/>
  <c r="C1490" i="14"/>
  <c r="Q1558" i="14"/>
  <c r="C1558" i="14"/>
  <c r="Q1474" i="14"/>
  <c r="C1474" i="14"/>
  <c r="Q1502" i="14"/>
  <c r="C1502" i="14"/>
  <c r="Q789" i="14"/>
  <c r="C789" i="14"/>
  <c r="Q1038" i="14"/>
  <c r="C1038" i="14"/>
  <c r="Q1693" i="14"/>
  <c r="C1693" i="14"/>
  <c r="Q586" i="14"/>
  <c r="C586" i="14"/>
  <c r="Q978" i="14"/>
  <c r="C978" i="14"/>
  <c r="Q722" i="14"/>
  <c r="C722" i="14"/>
  <c r="Q1740" i="14"/>
  <c r="C1740" i="14"/>
  <c r="Q1718" i="14"/>
  <c r="C1718" i="14"/>
  <c r="Q641" i="14"/>
  <c r="C641" i="14"/>
  <c r="Q952" i="14"/>
  <c r="C952" i="14"/>
  <c r="Q1270" i="14"/>
  <c r="C1270" i="14"/>
  <c r="Q613" i="14"/>
  <c r="C613" i="14"/>
  <c r="Q612" i="14"/>
  <c r="C612" i="14"/>
  <c r="Q1432" i="14"/>
  <c r="C1432" i="14"/>
  <c r="Q1562" i="14"/>
  <c r="C1562" i="14"/>
  <c r="Q1618" i="14"/>
  <c r="C1618" i="14"/>
  <c r="Q594" i="14"/>
  <c r="C594" i="14"/>
  <c r="Q1550" i="14"/>
  <c r="C1550" i="14"/>
  <c r="Q1692" i="14"/>
  <c r="C1692" i="14"/>
  <c r="Q1526" i="14"/>
  <c r="C1526" i="14"/>
  <c r="Q1663" i="14"/>
  <c r="C1663" i="14"/>
  <c r="Q905" i="14"/>
  <c r="C905" i="14"/>
  <c r="Q619" i="14"/>
  <c r="C619" i="14"/>
  <c r="Q984" i="14"/>
  <c r="C984" i="14"/>
  <c r="Q1037" i="14"/>
  <c r="C1037" i="14"/>
  <c r="Q568" i="14"/>
  <c r="C568" i="14"/>
  <c r="Q1164" i="14"/>
  <c r="C1164" i="14"/>
  <c r="Q725" i="14"/>
  <c r="C725" i="14"/>
  <c r="Q904" i="14"/>
  <c r="C904" i="14"/>
  <c r="Q553" i="14"/>
  <c r="C553" i="14"/>
  <c r="Q1456" i="14"/>
  <c r="C1456" i="14"/>
  <c r="Q1525" i="14"/>
  <c r="C1525" i="14"/>
  <c r="Q687" i="14"/>
  <c r="C687" i="14"/>
  <c r="Q748" i="14"/>
  <c r="C748" i="14"/>
  <c r="Q729" i="14"/>
  <c r="C729" i="14"/>
  <c r="Q633" i="14"/>
  <c r="C633" i="14"/>
  <c r="Q728" i="14"/>
  <c r="C728" i="14"/>
  <c r="Q853" i="14"/>
  <c r="C853" i="14"/>
  <c r="Q903" i="14"/>
  <c r="C903" i="14"/>
  <c r="Q902" i="14"/>
  <c r="C902" i="14"/>
  <c r="Q901" i="14"/>
  <c r="C901" i="14"/>
  <c r="Q900" i="14"/>
  <c r="C900" i="14"/>
  <c r="Q712" i="14"/>
  <c r="C712" i="14"/>
  <c r="Q862" i="14"/>
  <c r="C862" i="14"/>
  <c r="Q692" i="14"/>
  <c r="C692" i="14"/>
  <c r="Q861" i="14"/>
  <c r="C861" i="14"/>
  <c r="Q788" i="14"/>
  <c r="C788" i="14"/>
  <c r="Q899" i="14"/>
  <c r="C899" i="14"/>
  <c r="Q898" i="14"/>
  <c r="C898" i="14"/>
  <c r="Q897" i="14"/>
  <c r="C897" i="14"/>
  <c r="Q711" i="14"/>
  <c r="C711" i="14"/>
  <c r="Q765" i="14"/>
  <c r="C765" i="14"/>
  <c r="Q583" i="14"/>
  <c r="C583" i="14"/>
  <c r="Q686" i="14"/>
  <c r="C686" i="14"/>
  <c r="Q632" i="14"/>
  <c r="C632" i="14"/>
  <c r="Q915" i="14"/>
  <c r="C915" i="14"/>
  <c r="Q860" i="14"/>
  <c r="C860" i="14"/>
  <c r="Q1195" i="14"/>
  <c r="C1195" i="14"/>
  <c r="Q896" i="14"/>
  <c r="C896" i="14"/>
  <c r="Q1704" i="14"/>
  <c r="C1704" i="14"/>
  <c r="Q1708" i="14"/>
  <c r="C1708" i="14"/>
  <c r="Q1536" i="14"/>
  <c r="C1536" i="14"/>
  <c r="Q1535" i="14"/>
  <c r="C1535" i="14"/>
  <c r="Q1239" i="14"/>
  <c r="C1239" i="14"/>
  <c r="Q646" i="14"/>
  <c r="C646" i="14"/>
  <c r="Q811" i="14"/>
  <c r="C811" i="14"/>
  <c r="Q549" i="14"/>
  <c r="C549" i="14"/>
  <c r="Q557" i="14"/>
  <c r="C557" i="14"/>
  <c r="Q580" i="14"/>
  <c r="C580" i="14"/>
  <c r="Q821" i="14"/>
  <c r="C821" i="14"/>
  <c r="Q1244" i="14"/>
  <c r="C1244" i="14"/>
  <c r="Q823" i="14"/>
  <c r="C823" i="14"/>
  <c r="Q691" i="14"/>
  <c r="C691" i="14"/>
  <c r="Q810" i="14"/>
  <c r="C810" i="14"/>
  <c r="Q845" i="14"/>
  <c r="C845" i="14"/>
  <c r="Q1012" i="14"/>
  <c r="C1012" i="14"/>
  <c r="Q1579" i="14"/>
  <c r="C1579" i="14"/>
  <c r="Q650" i="14"/>
  <c r="C650" i="14"/>
  <c r="Q1715" i="14"/>
  <c r="C1715" i="14"/>
  <c r="Q1258" i="14"/>
  <c r="C1258" i="14"/>
  <c r="Q1257" i="14"/>
  <c r="C1257" i="14"/>
  <c r="Q1703" i="14"/>
  <c r="C1703" i="14"/>
  <c r="Q1524" i="14"/>
  <c r="C1524" i="14"/>
  <c r="Q685" i="14"/>
  <c r="C685" i="14"/>
  <c r="Q1574" i="14"/>
  <c r="C1574" i="14"/>
  <c r="Q1573" i="14"/>
  <c r="C1573" i="14"/>
  <c r="Q1538" i="14"/>
  <c r="C1538" i="14"/>
  <c r="Q721" i="14"/>
  <c r="C721" i="14"/>
  <c r="Q1645" i="14"/>
  <c r="C1645" i="14"/>
  <c r="Q764" i="14"/>
  <c r="C764" i="14"/>
  <c r="Q763" i="14"/>
  <c r="C763" i="14"/>
  <c r="Q762" i="14"/>
  <c r="C762" i="14"/>
  <c r="Q761" i="14"/>
  <c r="C761" i="14"/>
  <c r="Q760" i="14"/>
  <c r="C760" i="14"/>
  <c r="Q585" i="14"/>
  <c r="C585" i="14"/>
  <c r="Q1036" i="14"/>
  <c r="C1036" i="14"/>
  <c r="Q1699" i="14"/>
  <c r="C1699" i="14"/>
  <c r="Q640" i="14"/>
  <c r="C640" i="14"/>
  <c r="Q574" i="14"/>
  <c r="C574" i="14"/>
  <c r="Q639" i="14"/>
  <c r="C639" i="14"/>
  <c r="Q631" i="14"/>
  <c r="C631" i="14"/>
  <c r="Q942" i="14"/>
  <c r="C942" i="14"/>
  <c r="Q1347" i="14"/>
  <c r="C1347" i="14"/>
  <c r="Q770" i="14"/>
  <c r="C770" i="14"/>
  <c r="Q1489" i="14"/>
  <c r="C1489" i="14"/>
  <c r="Q710" i="14"/>
  <c r="C710" i="14"/>
  <c r="Q1480" i="14"/>
  <c r="C1480" i="14"/>
  <c r="Q1110" i="14"/>
  <c r="C1110" i="14"/>
  <c r="Q1256" i="14"/>
  <c r="C1256" i="14"/>
  <c r="Q655" i="14"/>
  <c r="C655" i="14"/>
  <c r="Q1707" i="14"/>
  <c r="C1707" i="14"/>
  <c r="Q951" i="14"/>
  <c r="C951" i="14"/>
  <c r="Q895" i="14"/>
  <c r="C895" i="14"/>
  <c r="Q630" i="14"/>
  <c r="C630" i="14"/>
  <c r="Q1508" i="14"/>
  <c r="C1508" i="14"/>
  <c r="Q709" i="14"/>
  <c r="C709" i="14"/>
  <c r="Q776" i="14"/>
  <c r="C776" i="14"/>
  <c r="Q742" i="14"/>
  <c r="C742" i="14"/>
  <c r="Q673" i="14"/>
  <c r="C673" i="14"/>
  <c r="Q1316" i="14"/>
  <c r="C1316" i="14"/>
  <c r="Q1557" i="14"/>
  <c r="C1557" i="14"/>
  <c r="Q1609" i="14"/>
  <c r="C1609" i="14"/>
  <c r="Q543" i="14"/>
  <c r="C543" i="14"/>
  <c r="Q787" i="14"/>
  <c r="C787" i="14"/>
  <c r="Q1534" i="14"/>
  <c r="C1534" i="14"/>
  <c r="Q1533" i="14"/>
  <c r="C1533" i="14"/>
  <c r="Q1360" i="14"/>
  <c r="C1360" i="14"/>
  <c r="Q1630" i="14"/>
  <c r="C1630" i="14"/>
  <c r="Q1031" i="14"/>
  <c r="C1031" i="14"/>
  <c r="Q1255" i="14"/>
  <c r="C1255" i="14"/>
  <c r="Q1346" i="14"/>
  <c r="C1346" i="14"/>
  <c r="Q1515" i="14"/>
  <c r="C1515" i="14"/>
  <c r="Q1011" i="14"/>
  <c r="C1011" i="14"/>
  <c r="Q1359" i="14"/>
  <c r="C1359" i="14"/>
  <c r="Q1397" i="14"/>
  <c r="C1397" i="14"/>
  <c r="Q1396" i="14"/>
  <c r="C1396" i="14"/>
  <c r="Q1358" i="14"/>
  <c r="C1358" i="14"/>
  <c r="Q1357" i="14"/>
  <c r="C1357" i="14"/>
  <c r="Q1673" i="14"/>
  <c r="C1673" i="14"/>
  <c r="Q1513" i="14"/>
  <c r="C1513" i="14"/>
  <c r="Q856" i="14"/>
  <c r="C856" i="14"/>
  <c r="Q1523" i="14"/>
  <c r="C1523" i="14"/>
  <c r="Q746" i="14"/>
  <c r="C746" i="14"/>
  <c r="Q1243" i="14"/>
  <c r="C1243" i="14"/>
  <c r="Q601" i="14"/>
  <c r="C601" i="14"/>
  <c r="Q1292" i="14"/>
  <c r="C1292" i="14"/>
  <c r="Q1395" i="14"/>
  <c r="C1395" i="14"/>
  <c r="Q1587" i="14"/>
  <c r="C1587" i="14"/>
  <c r="Q1345" i="14"/>
  <c r="C1345" i="14"/>
  <c r="Q1269" i="14"/>
  <c r="C1269" i="14"/>
  <c r="Q552" i="14"/>
  <c r="C552" i="14"/>
  <c r="Q684" i="14"/>
  <c r="C684" i="14"/>
  <c r="Q679" i="14"/>
  <c r="C679" i="14"/>
  <c r="Q590" i="14"/>
  <c r="C590" i="14"/>
  <c r="Q589" i="14"/>
  <c r="C589" i="14"/>
  <c r="Q618" i="14"/>
  <c r="C618" i="14"/>
  <c r="Q1277" i="14"/>
  <c r="C1277" i="14"/>
  <c r="Q1567" i="14"/>
  <c r="C1567" i="14"/>
  <c r="Q1254" i="14"/>
  <c r="C1254" i="14"/>
  <c r="Q1085" i="14"/>
  <c r="C1085" i="14"/>
  <c r="Q1752" i="14"/>
  <c r="C1752" i="14"/>
  <c r="Q1617" i="14"/>
  <c r="C1617" i="14"/>
  <c r="Q672" i="14"/>
  <c r="C672" i="14"/>
  <c r="Q611" i="14"/>
  <c r="C611" i="14"/>
  <c r="Q567" i="14"/>
  <c r="C567" i="14"/>
  <c r="Q610" i="14"/>
  <c r="C610" i="14"/>
  <c r="Q727" i="14"/>
  <c r="C727" i="14"/>
  <c r="Q868" i="14"/>
  <c r="C868" i="14"/>
  <c r="Q894" i="14"/>
  <c r="C894" i="14"/>
  <c r="Q893" i="14"/>
  <c r="C893" i="14"/>
  <c r="Q1547" i="14"/>
  <c r="C1547" i="14"/>
  <c r="Q867" i="14"/>
  <c r="C867" i="14"/>
  <c r="Q820" i="14"/>
  <c r="C820" i="14"/>
  <c r="Q629" i="14"/>
  <c r="C629" i="14"/>
  <c r="Q1679" i="14"/>
  <c r="C1679" i="14"/>
  <c r="Q809" i="14"/>
  <c r="C809" i="14"/>
  <c r="Q1449" i="14"/>
  <c r="C1449" i="14"/>
  <c r="Q638" i="14"/>
  <c r="C638" i="14"/>
  <c r="Q708" i="14"/>
  <c r="C708" i="14"/>
  <c r="Q1431" i="14"/>
  <c r="C1431" i="14"/>
  <c r="Q1430" i="14"/>
  <c r="C1430" i="14"/>
  <c r="Q671" i="14"/>
  <c r="C671" i="14"/>
  <c r="Q683" i="14"/>
  <c r="C683" i="14"/>
  <c r="Q654" i="14"/>
  <c r="C654" i="14"/>
  <c r="Q1488" i="14"/>
  <c r="C1488" i="14"/>
  <c r="Q1511" i="14"/>
  <c r="C1511" i="14"/>
  <c r="Q1522" i="14"/>
  <c r="C1522" i="14"/>
  <c r="Q1473" i="14"/>
  <c r="C1473" i="14"/>
  <c r="Q1448" i="14"/>
  <c r="C1448" i="14"/>
  <c r="Q1356" i="14"/>
  <c r="C1356" i="14"/>
  <c r="Q1714" i="14"/>
  <c r="C1714" i="14"/>
  <c r="Q1713" i="14"/>
  <c r="C1713" i="14"/>
  <c r="Q1721" i="14"/>
  <c r="C1721" i="14"/>
  <c r="Q1712" i="14"/>
  <c r="C1712" i="14"/>
  <c r="Q1720" i="14"/>
  <c r="C1720" i="14"/>
  <c r="Q1315" i="14"/>
  <c r="C1315" i="14"/>
  <c r="Q1706" i="14"/>
  <c r="C1706" i="14"/>
  <c r="Q1705" i="14"/>
  <c r="C1705" i="14"/>
  <c r="Q1728" i="14"/>
  <c r="C1728" i="14"/>
  <c r="Q1727" i="14"/>
  <c r="C1727" i="14"/>
  <c r="Q1726" i="14"/>
  <c r="C1726" i="14"/>
  <c r="Q1725" i="14"/>
  <c r="C1725" i="14"/>
  <c r="Q663" i="14"/>
  <c r="C663" i="14"/>
  <c r="Q1369" i="14"/>
  <c r="C1369" i="14"/>
  <c r="Q1386" i="14"/>
  <c r="C1386" i="14"/>
  <c r="Q593" i="14"/>
  <c r="C593" i="14"/>
  <c r="Q1094" i="14"/>
  <c r="C1094" i="14"/>
  <c r="Q1242" i="14"/>
  <c r="C1242" i="14"/>
  <c r="Q1052" i="14"/>
  <c r="C1052" i="14"/>
  <c r="Q1101" i="14"/>
  <c r="C1101" i="14"/>
  <c r="Q1051" i="14"/>
  <c r="C1051" i="14"/>
  <c r="Q1731" i="14"/>
  <c r="C1731" i="14"/>
  <c r="Q1355" i="14"/>
  <c r="C1355" i="14"/>
  <c r="Q997" i="14"/>
  <c r="C997" i="14"/>
  <c r="Q747" i="14"/>
  <c r="C747" i="14"/>
  <c r="Q923" i="14"/>
  <c r="C923" i="14"/>
  <c r="Q922" i="14"/>
  <c r="C922" i="14"/>
  <c r="Q1222" i="14"/>
  <c r="C1222" i="14"/>
  <c r="Q1090" i="14"/>
  <c r="C1090" i="14"/>
  <c r="Q1089" i="14"/>
  <c r="C1089" i="14"/>
  <c r="Q573" i="14"/>
  <c r="C573" i="14"/>
  <c r="Q572" i="14"/>
  <c r="C572" i="14"/>
  <c r="Q571" i="14"/>
  <c r="C571" i="14"/>
  <c r="Q921" i="14"/>
  <c r="C921" i="14"/>
  <c r="Q920" i="14"/>
  <c r="C920" i="14"/>
  <c r="Q1088" i="14"/>
  <c r="C1088" i="14"/>
  <c r="Q592" i="14"/>
  <c r="C592" i="14"/>
  <c r="Q637" i="14"/>
  <c r="C637" i="14"/>
  <c r="Q852" i="14"/>
  <c r="C852" i="14"/>
  <c r="Q1291" i="14"/>
  <c r="C1291" i="14"/>
  <c r="Q1532" i="14"/>
  <c r="C1532" i="14"/>
  <c r="Q892" i="14"/>
  <c r="C892" i="14"/>
  <c r="Q1737" i="14"/>
  <c r="C1737" i="14"/>
  <c r="Q1531" i="14"/>
  <c r="C1531" i="14"/>
  <c r="Q1736" i="14"/>
  <c r="C1736" i="14"/>
  <c r="Q1210" i="14"/>
  <c r="C1210" i="14"/>
  <c r="Q1268" i="14"/>
  <c r="C1268" i="14"/>
  <c r="Q1601" i="14"/>
  <c r="C1601" i="14"/>
  <c r="Q1093" i="14"/>
  <c r="C1093" i="14"/>
  <c r="Q1691" i="14"/>
  <c r="C1691" i="14"/>
  <c r="Q1065" i="14"/>
  <c r="C1065" i="14"/>
  <c r="Q1109" i="14"/>
  <c r="C1109" i="14"/>
  <c r="Q1344" i="14"/>
  <c r="C1344" i="14"/>
  <c r="Q941" i="14"/>
  <c r="C941" i="14"/>
  <c r="Q1156" i="14"/>
  <c r="C1156" i="14"/>
  <c r="Q866" i="14"/>
  <c r="C866" i="14"/>
  <c r="Q778" i="14"/>
  <c r="C778" i="14"/>
  <c r="Q786" i="14"/>
  <c r="C786" i="14"/>
  <c r="Q819" i="14"/>
  <c r="C819" i="14"/>
  <c r="Q1460" i="14"/>
  <c r="C1460" i="14"/>
  <c r="Q1308" i="14"/>
  <c r="C1308" i="14"/>
  <c r="Q1064" i="14"/>
  <c r="C1064" i="14"/>
  <c r="Q551" i="14"/>
  <c r="C551" i="14"/>
  <c r="Q1561" i="14"/>
  <c r="C1561" i="14"/>
  <c r="Q1560" i="14"/>
  <c r="C1560" i="14"/>
  <c r="Q1163" i="14"/>
  <c r="C1163" i="14"/>
  <c r="Q1487" i="14"/>
  <c r="C1487" i="14"/>
  <c r="Q1735" i="14"/>
  <c r="C1735" i="14"/>
  <c r="Q1202" i="14"/>
  <c r="C1202" i="14"/>
  <c r="Q1453" i="14"/>
  <c r="C1453" i="14"/>
  <c r="Q1439" i="14"/>
  <c r="C1439" i="14"/>
  <c r="Q1646" i="14"/>
  <c r="C1646" i="14"/>
  <c r="Q1332" i="14"/>
  <c r="C1332" i="14"/>
  <c r="Q1486" i="14"/>
  <c r="C1486" i="14"/>
  <c r="Q1687" i="14"/>
  <c r="C1687" i="14"/>
  <c r="Q1686" i="14"/>
  <c r="C1686" i="14"/>
  <c r="Q1190" i="14"/>
  <c r="C1190" i="14"/>
  <c r="Q1512" i="14"/>
  <c r="C1512" i="14"/>
  <c r="Q1290" i="14"/>
  <c r="C1290" i="14"/>
  <c r="Q1626" i="14"/>
  <c r="C1626" i="14"/>
  <c r="Q1566" i="14"/>
  <c r="C1566" i="14"/>
  <c r="Q1459" i="14"/>
  <c r="C1459" i="14"/>
  <c r="Q1151" i="14"/>
  <c r="C1151" i="14"/>
  <c r="Q1189" i="14"/>
  <c r="C1189" i="14"/>
  <c r="Q1394" i="14"/>
  <c r="C1394" i="14"/>
  <c r="Q1438" i="14"/>
  <c r="C1438" i="14"/>
  <c r="Q1565" i="14"/>
  <c r="C1565" i="14"/>
  <c r="Q1343" i="14"/>
  <c r="C1343" i="14"/>
  <c r="Q1150" i="14"/>
  <c r="C1150" i="14"/>
  <c r="Q1471" i="14"/>
  <c r="C1471" i="14"/>
  <c r="Q1385" i="14"/>
  <c r="C1385" i="14"/>
  <c r="Q1413" i="14"/>
  <c r="C1413" i="14"/>
  <c r="Q1149" i="14"/>
  <c r="C1149" i="14"/>
  <c r="Q1452" i="14"/>
  <c r="C1452" i="14"/>
  <c r="Q1120" i="14"/>
  <c r="C1120" i="14"/>
  <c r="Q1496" i="14"/>
  <c r="C1496" i="14"/>
  <c r="Q1429" i="14"/>
  <c r="C1429" i="14"/>
  <c r="Q1284" i="14"/>
  <c r="C1284" i="14"/>
  <c r="Q636" i="14"/>
  <c r="C636" i="14"/>
  <c r="Q785" i="14"/>
  <c r="C785" i="14"/>
  <c r="Q1653" i="14"/>
  <c r="C1653" i="14"/>
  <c r="Q1559" i="14"/>
  <c r="C1559" i="14"/>
  <c r="Q628" i="14"/>
  <c r="C628" i="14"/>
  <c r="Q678" i="14"/>
  <c r="C678" i="14"/>
  <c r="Q682" i="14"/>
  <c r="C682" i="14"/>
  <c r="Q627" i="14"/>
  <c r="C627" i="14"/>
  <c r="Q1652" i="14"/>
  <c r="C1652" i="14"/>
  <c r="Q1035" i="14"/>
  <c r="C1035" i="14"/>
  <c r="Q1600" i="14"/>
  <c r="C1600" i="14"/>
  <c r="Q1100" i="14"/>
  <c r="C1100" i="14"/>
  <c r="Q1074" i="14"/>
  <c r="C1074" i="14"/>
  <c r="Q1342" i="14"/>
  <c r="C1342" i="14"/>
  <c r="Q1485" i="14"/>
  <c r="C1485" i="14"/>
  <c r="Q1341" i="14"/>
  <c r="C1341" i="14"/>
  <c r="Q844" i="14"/>
  <c r="C844" i="14"/>
  <c r="Q1521" i="14"/>
  <c r="C1521" i="14"/>
  <c r="Q1307" i="14"/>
  <c r="C1307" i="14"/>
  <c r="Q1501" i="14"/>
  <c r="C1501" i="14"/>
  <c r="Q1724" i="14"/>
  <c r="C1724" i="14"/>
  <c r="Q1596" i="14"/>
  <c r="C1596" i="14"/>
  <c r="Q1672" i="14"/>
  <c r="C1672" i="14"/>
  <c r="Q1671" i="14"/>
  <c r="C1671" i="14"/>
  <c r="Q1670" i="14"/>
  <c r="C1670" i="14"/>
  <c r="Q1746" i="14"/>
  <c r="C1746" i="14"/>
  <c r="Q1723" i="14"/>
  <c r="C1723" i="14"/>
  <c r="Q1722" i="14"/>
  <c r="C1722" i="14"/>
  <c r="Q1675" i="14"/>
  <c r="C1675" i="14"/>
  <c r="Q1745" i="14"/>
  <c r="C1745" i="14"/>
  <c r="Q1669" i="14"/>
  <c r="C1669" i="14"/>
  <c r="Q1744" i="14"/>
  <c r="C1744" i="14"/>
  <c r="Q1668" i="14"/>
  <c r="C1668" i="14"/>
  <c r="Q1743" i="14"/>
  <c r="C1743" i="14"/>
  <c r="Q1354" i="14"/>
  <c r="C1354" i="14"/>
  <c r="Q1742" i="14"/>
  <c r="C1742" i="14"/>
  <c r="Q726" i="14"/>
  <c r="C726" i="14"/>
  <c r="Q598" i="14"/>
  <c r="C598" i="14"/>
  <c r="Q1045" i="14"/>
  <c r="C1045" i="14"/>
  <c r="Q1340" i="14"/>
  <c r="C1340" i="14"/>
  <c r="Q1572" i="14"/>
  <c r="C1572" i="14"/>
  <c r="Q1546" i="14"/>
  <c r="C1546" i="14"/>
  <c r="Q1447" i="14"/>
  <c r="C1447" i="14"/>
  <c r="Q1446" i="14"/>
  <c r="C1446" i="14"/>
  <c r="Q1445" i="14"/>
  <c r="C1445" i="14"/>
  <c r="Q1444" i="14"/>
  <c r="C1444" i="14"/>
  <c r="Q1017" i="14"/>
  <c r="C1017" i="14"/>
  <c r="Q1002" i="14"/>
  <c r="C1002" i="14"/>
  <c r="Q1393" i="14"/>
  <c r="C1393" i="14"/>
  <c r="Q1306" i="14"/>
  <c r="C1306" i="14"/>
  <c r="Q882" i="14"/>
  <c r="C882" i="14"/>
  <c r="Q670" i="14"/>
  <c r="C670" i="14"/>
  <c r="Q669" i="14"/>
  <c r="C669" i="14"/>
  <c r="Q668" i="14"/>
  <c r="C668" i="14"/>
  <c r="Q667" i="14"/>
  <c r="C667" i="14"/>
  <c r="Q1108" i="14"/>
  <c r="C1108" i="14"/>
  <c r="Q1556" i="14"/>
  <c r="C1556" i="14"/>
  <c r="Q1099" i="14"/>
  <c r="C1099" i="14"/>
  <c r="Q1129" i="14"/>
  <c r="C1129" i="14"/>
  <c r="Q1426" i="14"/>
  <c r="C1426" i="14"/>
  <c r="Q1425" i="14"/>
  <c r="C1425" i="14"/>
  <c r="Q1412" i="14"/>
  <c r="C1412" i="14"/>
  <c r="Q1424" i="14"/>
  <c r="C1424" i="14"/>
  <c r="Q1423" i="14"/>
  <c r="C1423" i="14"/>
  <c r="Q1422" i="14"/>
  <c r="C1422" i="14"/>
  <c r="Q1470" i="14"/>
  <c r="C1470" i="14"/>
  <c r="Q1411" i="14"/>
  <c r="C1411" i="14"/>
  <c r="Q1469" i="14"/>
  <c r="C1469" i="14"/>
  <c r="Q1410" i="14"/>
  <c r="C1410" i="14"/>
  <c r="Q1409" i="14"/>
  <c r="C1409" i="14"/>
  <c r="Q1421" i="14"/>
  <c r="C1421" i="14"/>
  <c r="Q1408" i="14"/>
  <c r="C1408" i="14"/>
  <c r="Q1468" i="14"/>
  <c r="C1468" i="14"/>
  <c r="Q1467" i="14"/>
  <c r="C1467" i="14"/>
  <c r="Q1466" i="14"/>
  <c r="C1466" i="14"/>
  <c r="Q1465" i="14"/>
  <c r="C1465" i="14"/>
  <c r="Q1407" i="14"/>
  <c r="C1407" i="14"/>
  <c r="Q1406" i="14"/>
  <c r="C1406" i="14"/>
  <c r="Q1464" i="14"/>
  <c r="C1464" i="14"/>
  <c r="Q1514" i="14"/>
  <c r="C1514" i="14"/>
  <c r="Q1463" i="14"/>
  <c r="C1463" i="14"/>
  <c r="Q1405" i="14"/>
  <c r="C1405" i="14"/>
  <c r="Q1404" i="14"/>
  <c r="C1404" i="14"/>
  <c r="Q1403" i="14"/>
  <c r="C1403" i="14"/>
  <c r="Q1402" i="14"/>
  <c r="C1402" i="14"/>
  <c r="Q1427" i="14"/>
  <c r="C1427" i="14"/>
  <c r="Q1401" i="14"/>
  <c r="C1401" i="14"/>
  <c r="Q1221" i="14"/>
  <c r="C1221" i="14"/>
  <c r="Q784" i="14"/>
  <c r="C784" i="14"/>
  <c r="Q1107" i="14"/>
  <c r="C1107" i="14"/>
  <c r="Q1217" i="14"/>
  <c r="C1217" i="14"/>
  <c r="Q1044" i="14"/>
  <c r="C1044" i="14"/>
  <c r="Q1034" i="14"/>
  <c r="C1034" i="14"/>
  <c r="Q1216" i="14"/>
  <c r="C1216" i="14"/>
  <c r="Q1119" i="14"/>
  <c r="C1119" i="14"/>
  <c r="Q850" i="14"/>
  <c r="C850" i="14"/>
  <c r="Q1220" i="14"/>
  <c r="C1220" i="14"/>
  <c r="Q1010" i="14"/>
  <c r="C1010" i="14"/>
  <c r="Q1009" i="14"/>
  <c r="C1009" i="14"/>
  <c r="Q1209" i="14"/>
  <c r="C1209" i="14"/>
  <c r="Q1500" i="14"/>
  <c r="C1500" i="14"/>
  <c r="Q1098" i="14"/>
  <c r="C1098" i="14"/>
  <c r="Q1676" i="14"/>
  <c r="C1676" i="14"/>
  <c r="Q1008" i="14"/>
  <c r="C1008" i="14"/>
  <c r="Q1063" i="14"/>
  <c r="C1063" i="14"/>
  <c r="Q1176" i="14"/>
  <c r="C1176" i="14"/>
  <c r="Q891" i="14"/>
  <c r="C891" i="14"/>
  <c r="Q1377" i="14"/>
  <c r="C1377" i="14"/>
  <c r="Q1241" i="14"/>
  <c r="C1241" i="14"/>
  <c r="Q1197" i="14"/>
  <c r="C1197" i="14"/>
  <c r="Q1392" i="14"/>
  <c r="C1392" i="14"/>
  <c r="Q1451" i="14"/>
  <c r="C1451" i="14"/>
  <c r="Q1128" i="14"/>
  <c r="C1128" i="14"/>
  <c r="Q1325" i="14"/>
  <c r="C1325" i="14"/>
  <c r="Q582" i="14"/>
  <c r="C582" i="14"/>
  <c r="Q1599" i="14"/>
  <c r="C1599" i="14"/>
  <c r="Q1181" i="14"/>
  <c r="C1181" i="14"/>
  <c r="Q1555" i="14"/>
  <c r="C1555" i="14"/>
  <c r="Q1629" i="14"/>
  <c r="C1629" i="14"/>
  <c r="Q1571" i="14"/>
  <c r="C1571" i="14"/>
  <c r="Q1569" i="14"/>
  <c r="C1569" i="14"/>
  <c r="Q1376" i="14"/>
  <c r="C1376" i="14"/>
  <c r="Q1097" i="14"/>
  <c r="C1097" i="14"/>
  <c r="Q1016" i="14"/>
  <c r="C1016" i="14"/>
  <c r="Q738" i="14"/>
  <c r="C738" i="14"/>
  <c r="Q550" i="14"/>
  <c r="C550" i="14"/>
  <c r="Q1719" i="14"/>
  <c r="C1719" i="14"/>
  <c r="Q818" i="14"/>
  <c r="C818" i="14"/>
  <c r="Q817" i="14"/>
  <c r="C817" i="14"/>
  <c r="Q816" i="14"/>
  <c r="C816" i="14"/>
  <c r="Q591" i="14"/>
  <c r="C591" i="14"/>
  <c r="Q723" i="14"/>
  <c r="C723" i="14"/>
  <c r="Q777" i="14"/>
  <c r="C777" i="14"/>
  <c r="Q792" i="14"/>
  <c r="C792" i="14"/>
  <c r="Q1043" i="14"/>
  <c r="C1043" i="14"/>
  <c r="Q919" i="14"/>
  <c r="C919" i="14"/>
  <c r="Q1015" i="14"/>
  <c r="C1015" i="14"/>
  <c r="Q890" i="14"/>
  <c r="C890" i="14"/>
  <c r="Q932" i="14"/>
  <c r="C932" i="14"/>
  <c r="Q1033" i="14"/>
  <c r="C1033" i="14"/>
  <c r="Q1096" i="14"/>
  <c r="C1096" i="14"/>
  <c r="Q536" i="14"/>
  <c r="C536" i="14"/>
  <c r="Q535" i="14"/>
  <c r="C535" i="14"/>
  <c r="Q531" i="14"/>
  <c r="C531" i="14"/>
  <c r="Q522" i="14"/>
  <c r="C522" i="14"/>
  <c r="Q506" i="14"/>
  <c r="C506" i="14"/>
  <c r="Q505" i="14"/>
  <c r="C505" i="14"/>
  <c r="Q504" i="14"/>
  <c r="C504" i="14"/>
  <c r="Q502" i="14"/>
  <c r="C502" i="14"/>
  <c r="Q491" i="14"/>
  <c r="C491" i="14"/>
  <c r="Q490" i="14"/>
  <c r="C490" i="14"/>
  <c r="Q486" i="14"/>
  <c r="C486" i="14"/>
  <c r="Q475" i="14"/>
  <c r="C475" i="14"/>
  <c r="Q474" i="14"/>
  <c r="C474" i="14"/>
  <c r="Q470" i="14"/>
  <c r="C470" i="14"/>
  <c r="Q469" i="14"/>
  <c r="C469" i="14"/>
  <c r="Q461" i="14"/>
  <c r="C461" i="14"/>
  <c r="Q450" i="14"/>
  <c r="C450" i="14"/>
  <c r="Q427" i="14"/>
  <c r="C427" i="14"/>
  <c r="Q422" i="14"/>
  <c r="C422" i="14"/>
  <c r="Q418" i="14"/>
  <c r="C418" i="14"/>
  <c r="Q415" i="14"/>
  <c r="C415" i="14"/>
  <c r="Q377" i="14"/>
  <c r="C377" i="14"/>
  <c r="Q350" i="14"/>
  <c r="C350" i="14"/>
  <c r="Q349" i="14"/>
  <c r="C349" i="14"/>
  <c r="Q304" i="14"/>
  <c r="C304" i="14"/>
  <c r="Q302" i="14"/>
  <c r="C302" i="14"/>
  <c r="Q301" i="14"/>
  <c r="C301" i="14"/>
  <c r="Q293" i="14"/>
  <c r="C293" i="14"/>
  <c r="Q267" i="14"/>
  <c r="C267" i="14"/>
  <c r="Q266" i="14"/>
  <c r="C266" i="14"/>
  <c r="Q252" i="14"/>
  <c r="C252" i="14"/>
  <c r="Q212" i="14"/>
  <c r="C212" i="14"/>
  <c r="Q211" i="14"/>
  <c r="C211" i="14"/>
  <c r="Q210" i="14"/>
  <c r="C210" i="14"/>
  <c r="Q209" i="14"/>
  <c r="C209" i="14"/>
  <c r="Q208" i="14"/>
  <c r="C208" i="14"/>
  <c r="Q207" i="14"/>
  <c r="C207" i="14"/>
  <c r="Q188" i="14"/>
  <c r="C188" i="14"/>
  <c r="Q184" i="14"/>
  <c r="C184" i="14"/>
  <c r="Q146" i="14"/>
  <c r="C146" i="14"/>
  <c r="Q145" i="14"/>
  <c r="C145" i="14"/>
  <c r="Q122" i="14"/>
  <c r="C122" i="14"/>
  <c r="Q113" i="14"/>
  <c r="C113" i="14"/>
  <c r="Q102" i="14"/>
  <c r="C102" i="14"/>
  <c r="Q96" i="14"/>
  <c r="C96" i="14"/>
  <c r="Q88" i="14"/>
  <c r="C88" i="14"/>
  <c r="Q541" i="14"/>
  <c r="C541" i="14"/>
  <c r="Q540" i="14"/>
  <c r="C540" i="14"/>
  <c r="Q532" i="14"/>
  <c r="C532" i="14"/>
  <c r="Q524" i="14"/>
  <c r="C524" i="14"/>
  <c r="Q523" i="14"/>
  <c r="C523" i="14"/>
  <c r="Q516" i="14"/>
  <c r="C516" i="14"/>
  <c r="Q494" i="14"/>
  <c r="C494" i="14"/>
  <c r="Q484" i="14"/>
  <c r="C484" i="14"/>
  <c r="Q483" i="14"/>
  <c r="C483" i="14"/>
  <c r="Q482" i="14"/>
  <c r="C482" i="14"/>
  <c r="Q473" i="14"/>
  <c r="C473" i="14"/>
  <c r="Q466" i="14"/>
  <c r="C466" i="14"/>
  <c r="Q458" i="14"/>
  <c r="C458" i="14"/>
  <c r="Q455" i="14"/>
  <c r="C455" i="14"/>
  <c r="Q453" i="14"/>
  <c r="C453" i="14"/>
  <c r="Q452" i="14"/>
  <c r="C452" i="14"/>
  <c r="Q448" i="14"/>
  <c r="C448" i="14"/>
  <c r="Q417" i="14"/>
  <c r="C417" i="14"/>
  <c r="Q407" i="14"/>
  <c r="C407" i="14"/>
  <c r="Q406" i="14"/>
  <c r="C406" i="14"/>
  <c r="Q394" i="14"/>
  <c r="C394" i="14"/>
  <c r="Q388" i="14"/>
  <c r="C388" i="14"/>
  <c r="Q376" i="14"/>
  <c r="C376" i="14"/>
  <c r="Q375" i="14"/>
  <c r="C375" i="14"/>
  <c r="Q374" i="14"/>
  <c r="C374" i="14"/>
  <c r="Q370" i="14"/>
  <c r="C370" i="14"/>
  <c r="Q363" i="14"/>
  <c r="C363" i="14"/>
  <c r="Q336" i="14"/>
  <c r="C336" i="14"/>
  <c r="Q335" i="14"/>
  <c r="C335" i="14"/>
  <c r="Q334" i="14"/>
  <c r="C334" i="14"/>
  <c r="Q332" i="14"/>
  <c r="C332" i="14"/>
  <c r="Q331" i="14"/>
  <c r="C331" i="14"/>
  <c r="Q329" i="14"/>
  <c r="C329" i="14"/>
  <c r="Q328" i="14"/>
  <c r="C328" i="14"/>
  <c r="Q327" i="14"/>
  <c r="C327" i="14"/>
  <c r="Q326" i="14"/>
  <c r="C326" i="14"/>
  <c r="Q312" i="14"/>
  <c r="C312" i="14"/>
  <c r="Q308" i="14"/>
  <c r="C308" i="14"/>
  <c r="Q307" i="14"/>
  <c r="C307" i="14"/>
  <c r="Q300" i="14"/>
  <c r="C300" i="14"/>
  <c r="Q287" i="14"/>
  <c r="C287" i="14"/>
  <c r="Q285" i="14"/>
  <c r="C285" i="14"/>
  <c r="Q283" i="14"/>
  <c r="C283" i="14"/>
  <c r="Q282" i="14"/>
  <c r="C282" i="14"/>
  <c r="Q281" i="14"/>
  <c r="C281" i="14"/>
  <c r="Q277" i="14"/>
  <c r="C277" i="14"/>
  <c r="Q273" i="14"/>
  <c r="C273" i="14"/>
  <c r="Q269" i="14"/>
  <c r="C269" i="14"/>
  <c r="Q268" i="14"/>
  <c r="C268" i="14"/>
  <c r="Q261" i="14"/>
  <c r="C261" i="14"/>
  <c r="Q258" i="14"/>
  <c r="C258" i="14"/>
  <c r="Q256" i="14"/>
  <c r="C256" i="14"/>
  <c r="Q255" i="14"/>
  <c r="C255" i="14"/>
  <c r="Q250" i="14"/>
  <c r="C250" i="14"/>
  <c r="Q249" i="14"/>
  <c r="C249" i="14"/>
  <c r="Q248" i="14"/>
  <c r="C248" i="14"/>
  <c r="Q245" i="14"/>
  <c r="C245" i="14"/>
  <c r="Q244" i="14"/>
  <c r="C244" i="14"/>
  <c r="Q243" i="14"/>
  <c r="C243" i="14"/>
  <c r="Q241" i="14"/>
  <c r="C241" i="14"/>
  <c r="Q240" i="14"/>
  <c r="C240" i="14"/>
  <c r="Q229" i="14"/>
  <c r="C229" i="14"/>
  <c r="Q228" i="14"/>
  <c r="C228" i="14"/>
  <c r="Q216" i="14"/>
  <c r="C216" i="14"/>
  <c r="Q215" i="14"/>
  <c r="C215" i="14"/>
  <c r="Q214" i="14"/>
  <c r="C214" i="14"/>
  <c r="Q205" i="14"/>
  <c r="C205" i="14"/>
  <c r="Q204" i="14"/>
  <c r="C204" i="14"/>
  <c r="Q203" i="14"/>
  <c r="C203" i="14"/>
  <c r="Q199" i="14"/>
  <c r="C199" i="14"/>
  <c r="Q196" i="14"/>
  <c r="C196" i="14"/>
  <c r="Q193" i="14"/>
  <c r="C193" i="14"/>
  <c r="Q192" i="14"/>
  <c r="C192" i="14"/>
  <c r="Q191" i="14"/>
  <c r="C191" i="14"/>
  <c r="Q189" i="14"/>
  <c r="C189" i="14"/>
  <c r="Q187" i="14"/>
  <c r="C187" i="14"/>
  <c r="Q185" i="14"/>
  <c r="C185" i="14"/>
  <c r="Q180" i="14"/>
  <c r="C180" i="14"/>
  <c r="Q177" i="14"/>
  <c r="C177" i="14"/>
  <c r="Q174" i="14"/>
  <c r="C174" i="14"/>
  <c r="Q173" i="14"/>
  <c r="C173" i="14"/>
  <c r="Q172" i="14"/>
  <c r="C172" i="14"/>
  <c r="Q169" i="14"/>
  <c r="C169" i="14"/>
  <c r="Q167" i="14"/>
  <c r="C167" i="14"/>
  <c r="Q166" i="14"/>
  <c r="C166" i="14"/>
  <c r="Q165" i="14"/>
  <c r="C165" i="14"/>
  <c r="Q161" i="14"/>
  <c r="C161" i="14"/>
  <c r="Q160" i="14"/>
  <c r="C160" i="14"/>
  <c r="Q155" i="14"/>
  <c r="C155" i="14"/>
  <c r="Q154" i="14"/>
  <c r="C154" i="14"/>
  <c r="Q153" i="14"/>
  <c r="C153" i="14"/>
  <c r="Q143" i="14"/>
  <c r="C143" i="14"/>
  <c r="Q140" i="14"/>
  <c r="C140" i="14"/>
  <c r="Q138" i="14"/>
  <c r="C138" i="14"/>
  <c r="Q134" i="14"/>
  <c r="C134" i="14"/>
  <c r="Q133" i="14"/>
  <c r="C133" i="14"/>
  <c r="Q132" i="14"/>
  <c r="C132" i="14"/>
  <c r="Q131" i="14"/>
  <c r="C131" i="14"/>
  <c r="Q128" i="14"/>
  <c r="C128" i="14"/>
  <c r="Q121" i="14"/>
  <c r="C121" i="14"/>
  <c r="Q119" i="14"/>
  <c r="C119" i="14"/>
  <c r="Q118" i="14"/>
  <c r="C118" i="14"/>
  <c r="Q117" i="14"/>
  <c r="C117" i="14"/>
  <c r="Q115" i="14"/>
  <c r="C115" i="14"/>
  <c r="Q105" i="14"/>
  <c r="C105" i="14"/>
  <c r="Q100" i="14"/>
  <c r="C100" i="14"/>
  <c r="Q95" i="14"/>
  <c r="C95" i="14"/>
  <c r="Q94" i="14"/>
  <c r="C94" i="14"/>
  <c r="Q93" i="14"/>
  <c r="C93" i="14"/>
  <c r="Q91" i="14"/>
  <c r="C91" i="14"/>
  <c r="Q89" i="14"/>
  <c r="C89" i="14"/>
  <c r="Q84" i="14"/>
  <c r="C84" i="14"/>
  <c r="Q79" i="14"/>
  <c r="C79" i="14"/>
  <c r="Q78" i="14"/>
  <c r="C78" i="14"/>
  <c r="Q77" i="14"/>
  <c r="C77" i="14"/>
  <c r="Q76" i="14"/>
  <c r="C76" i="14"/>
  <c r="Q67" i="14"/>
  <c r="C67" i="14"/>
  <c r="Q64" i="14"/>
  <c r="C64" i="14"/>
  <c r="Q62" i="14"/>
  <c r="C62" i="14"/>
  <c r="Q58" i="14"/>
  <c r="C58" i="14"/>
  <c r="Q51" i="14"/>
  <c r="C51" i="14"/>
  <c r="Q46" i="14"/>
  <c r="C46" i="14"/>
  <c r="Q44" i="14"/>
  <c r="C44" i="14"/>
  <c r="Q43" i="14"/>
  <c r="C43" i="14"/>
  <c r="Q42" i="14"/>
  <c r="C42" i="14"/>
  <c r="Q37" i="14"/>
  <c r="C37" i="14"/>
  <c r="Q32" i="14"/>
  <c r="C32" i="14"/>
  <c r="Q28" i="14"/>
  <c r="C28" i="14"/>
  <c r="Q517" i="14"/>
  <c r="C517" i="14"/>
  <c r="Q348" i="14"/>
  <c r="C348" i="14"/>
  <c r="Q291" i="14"/>
  <c r="C291" i="14"/>
  <c r="Q225" i="14"/>
  <c r="C225" i="14"/>
  <c r="Q220" i="14"/>
  <c r="C220" i="14"/>
  <c r="Q206" i="14"/>
  <c r="C206" i="14"/>
  <c r="Q507" i="14"/>
  <c r="C507" i="14"/>
  <c r="Q472" i="14"/>
  <c r="C472" i="14"/>
  <c r="Q444" i="14"/>
  <c r="C444" i="14"/>
  <c r="Q439" i="14"/>
  <c r="C439" i="14"/>
  <c r="Q320" i="14"/>
  <c r="C320" i="14"/>
  <c r="Q276" i="14"/>
  <c r="C276" i="14"/>
  <c r="Q272" i="14"/>
  <c r="C272" i="14"/>
  <c r="Q251" i="14"/>
  <c r="C251" i="14"/>
  <c r="Q164" i="14"/>
  <c r="C164" i="14"/>
  <c r="Q158" i="14"/>
  <c r="C158" i="14"/>
  <c r="Q144" i="14"/>
  <c r="C144" i="14"/>
  <c r="Q139" i="14"/>
  <c r="C139" i="14"/>
  <c r="Q127" i="14"/>
  <c r="C127" i="14"/>
  <c r="Q108" i="14"/>
  <c r="C108" i="14"/>
  <c r="Q70" i="14"/>
  <c r="C70" i="14"/>
  <c r="Q50" i="14"/>
  <c r="C50" i="14"/>
  <c r="Q515" i="14"/>
  <c r="C515" i="14"/>
  <c r="Q416" i="14"/>
  <c r="C416" i="14"/>
  <c r="Q359" i="14"/>
  <c r="C359" i="14"/>
  <c r="Q333" i="14"/>
  <c r="C333" i="14"/>
  <c r="Q323" i="14"/>
  <c r="C323" i="14"/>
  <c r="Q316" i="14"/>
  <c r="C316" i="14"/>
  <c r="Q264" i="14"/>
  <c r="C264" i="14"/>
  <c r="Q171" i="14"/>
  <c r="C171" i="14"/>
  <c r="Q107" i="14"/>
  <c r="C107" i="14"/>
  <c r="Q525" i="14"/>
  <c r="C525" i="14"/>
  <c r="Q459" i="14"/>
  <c r="C459" i="14"/>
  <c r="Q456" i="14"/>
  <c r="C456" i="14"/>
  <c r="Q405" i="14"/>
  <c r="C405" i="14"/>
  <c r="Q270" i="14"/>
  <c r="C270" i="14"/>
  <c r="Q224" i="14"/>
  <c r="C224" i="14"/>
  <c r="Q181" i="14"/>
  <c r="C181" i="14"/>
  <c r="Q98" i="14"/>
  <c r="C98" i="14"/>
  <c r="Q106" i="14"/>
  <c r="C106" i="14"/>
  <c r="Q493" i="14"/>
  <c r="C493" i="14"/>
  <c r="Q492" i="14"/>
  <c r="C492" i="14"/>
  <c r="Q454" i="14"/>
  <c r="C454" i="14"/>
  <c r="Q447" i="14"/>
  <c r="C447" i="14"/>
  <c r="Q442" i="14"/>
  <c r="C442" i="14"/>
  <c r="Q410" i="14"/>
  <c r="C410" i="14"/>
  <c r="Q398" i="14"/>
  <c r="C398" i="14"/>
  <c r="Q387" i="14"/>
  <c r="C387" i="14"/>
  <c r="Q339" i="14"/>
  <c r="C339" i="14"/>
  <c r="Q318" i="14"/>
  <c r="C318" i="14"/>
  <c r="Q298" i="14"/>
  <c r="C298" i="14"/>
  <c r="Q292" i="14"/>
  <c r="C292" i="14"/>
  <c r="Q290" i="14"/>
  <c r="C290" i="14"/>
  <c r="Q284" i="14"/>
  <c r="C284" i="14"/>
  <c r="Q274" i="14"/>
  <c r="C274" i="14"/>
  <c r="Q253" i="14"/>
  <c r="C253" i="14"/>
  <c r="Q247" i="14"/>
  <c r="C247" i="14"/>
  <c r="Q227" i="14"/>
  <c r="C227" i="14"/>
  <c r="Q202" i="14"/>
  <c r="C202" i="14"/>
  <c r="Q201" i="14"/>
  <c r="C201" i="14"/>
  <c r="Q179" i="14"/>
  <c r="C179" i="14"/>
  <c r="Q178" i="14"/>
  <c r="C178" i="14"/>
  <c r="Q170" i="14"/>
  <c r="C170" i="14"/>
  <c r="Q157" i="14"/>
  <c r="C157" i="14"/>
  <c r="Q151" i="14"/>
  <c r="C151" i="14"/>
  <c r="Q126" i="14"/>
  <c r="C126" i="14"/>
  <c r="Q125" i="14"/>
  <c r="C125" i="14"/>
  <c r="Q116" i="14"/>
  <c r="C116" i="14"/>
  <c r="Q114" i="14"/>
  <c r="C114" i="14"/>
  <c r="Q48" i="14"/>
  <c r="C48" i="14"/>
  <c r="Q519" i="14"/>
  <c r="C519" i="14"/>
  <c r="Q477" i="14"/>
  <c r="C477" i="14"/>
  <c r="Q463" i="14"/>
  <c r="C463" i="14"/>
  <c r="Q97" i="14"/>
  <c r="C97" i="14"/>
  <c r="Q539" i="14"/>
  <c r="C539" i="14"/>
  <c r="Q538" i="14"/>
  <c r="C538" i="14"/>
  <c r="Q527" i="14"/>
  <c r="C527" i="14"/>
  <c r="Q526" i="14"/>
  <c r="C526" i="14"/>
  <c r="Q509" i="14"/>
  <c r="C509" i="14"/>
  <c r="Q500" i="14"/>
  <c r="C500" i="14"/>
  <c r="Q499" i="14"/>
  <c r="C499" i="14"/>
  <c r="Q498" i="14"/>
  <c r="C498" i="14"/>
  <c r="Q497" i="14"/>
  <c r="C497" i="14"/>
  <c r="Q496" i="14"/>
  <c r="C496" i="14"/>
  <c r="Q465" i="14"/>
  <c r="C465" i="14"/>
  <c r="Q445" i="14"/>
  <c r="C445" i="14"/>
  <c r="Q424" i="14"/>
  <c r="C424" i="14"/>
  <c r="Q423" i="14"/>
  <c r="C423" i="14"/>
  <c r="Q306" i="14"/>
  <c r="C306" i="14"/>
  <c r="Q271" i="14"/>
  <c r="C271" i="14"/>
  <c r="Q190" i="14"/>
  <c r="C190" i="14"/>
  <c r="Q109" i="14"/>
  <c r="C109" i="14"/>
  <c r="Q57" i="14"/>
  <c r="C57" i="14"/>
  <c r="Q488" i="14"/>
  <c r="C488" i="14"/>
  <c r="Q487" i="14"/>
  <c r="C487" i="14"/>
  <c r="Q481" i="14"/>
  <c r="C481" i="14"/>
  <c r="Q479" i="14"/>
  <c r="C479" i="14"/>
  <c r="Q440" i="14"/>
  <c r="C440" i="14"/>
  <c r="Q433" i="14"/>
  <c r="C433" i="14"/>
  <c r="Q409" i="14"/>
  <c r="C409" i="14"/>
  <c r="Q396" i="14"/>
  <c r="C396" i="14"/>
  <c r="Q393" i="14"/>
  <c r="C393" i="14"/>
  <c r="Q337" i="14"/>
  <c r="C337" i="14"/>
  <c r="Q310" i="14"/>
  <c r="C310" i="14"/>
  <c r="Q309" i="14"/>
  <c r="C309" i="14"/>
  <c r="Q176" i="14"/>
  <c r="C176" i="14"/>
  <c r="Q147" i="14"/>
  <c r="C147" i="14"/>
  <c r="Q123" i="14"/>
  <c r="C123" i="14"/>
  <c r="Q101" i="14"/>
  <c r="C101" i="14"/>
  <c r="Q27" i="14"/>
  <c r="C27" i="14"/>
  <c r="Q24" i="14"/>
  <c r="C24" i="14"/>
  <c r="Q23" i="14"/>
  <c r="C23" i="14"/>
  <c r="Q226" i="14"/>
  <c r="C226" i="14"/>
  <c r="Q480" i="14"/>
  <c r="C480" i="14"/>
  <c r="Q413" i="14"/>
  <c r="C413" i="14"/>
  <c r="Q372" i="14"/>
  <c r="C372" i="14"/>
  <c r="Q365" i="14"/>
  <c r="C365" i="14"/>
  <c r="Q330" i="14"/>
  <c r="C330" i="14"/>
  <c r="Q246" i="14"/>
  <c r="C246" i="14"/>
  <c r="Q41" i="14"/>
  <c r="C41" i="14"/>
  <c r="Q31" i="14"/>
  <c r="C31" i="14"/>
  <c r="Q528" i="14"/>
  <c r="C528" i="14"/>
  <c r="Q521" i="14"/>
  <c r="C521" i="14"/>
  <c r="Q518" i="14"/>
  <c r="C518" i="14"/>
  <c r="Q508" i="14"/>
  <c r="C508" i="14"/>
  <c r="Q495" i="14"/>
  <c r="C495" i="14"/>
  <c r="Q468" i="14"/>
  <c r="C468" i="14"/>
  <c r="Q467" i="14"/>
  <c r="C467" i="14"/>
  <c r="Q451" i="14"/>
  <c r="C451" i="14"/>
  <c r="Q412" i="14"/>
  <c r="C412" i="14"/>
  <c r="Q385" i="14"/>
  <c r="C385" i="14"/>
  <c r="Q319" i="14"/>
  <c r="C319" i="14"/>
  <c r="Q223" i="14"/>
  <c r="C223" i="14"/>
  <c r="Q219" i="14"/>
  <c r="C219" i="14"/>
  <c r="Q218" i="14"/>
  <c r="C218" i="14"/>
  <c r="Q195" i="14"/>
  <c r="C195" i="14"/>
  <c r="Q175" i="14"/>
  <c r="C175" i="14"/>
  <c r="Q152" i="14"/>
  <c r="C152" i="14"/>
  <c r="Q103" i="14"/>
  <c r="C103" i="14"/>
  <c r="Q99" i="14"/>
  <c r="C99" i="14"/>
  <c r="Q71" i="14"/>
  <c r="C71" i="14"/>
  <c r="Q61" i="14"/>
  <c r="C61" i="14"/>
  <c r="Q59" i="14"/>
  <c r="C59" i="14"/>
  <c r="Q36" i="14"/>
  <c r="C36" i="14"/>
  <c r="Q542" i="14"/>
  <c r="Q534" i="14"/>
  <c r="C534" i="14"/>
  <c r="Q533" i="14"/>
  <c r="C533" i="14"/>
  <c r="Q514" i="14"/>
  <c r="C514" i="14"/>
  <c r="Q513" i="14"/>
  <c r="C513" i="14"/>
  <c r="Q511" i="14"/>
  <c r="C511" i="14"/>
  <c r="Q503" i="14"/>
  <c r="C503" i="14"/>
  <c r="Q501" i="14"/>
  <c r="C501" i="14"/>
  <c r="Q489" i="14"/>
  <c r="C489" i="14"/>
  <c r="Q478" i="14"/>
  <c r="C478" i="14"/>
  <c r="Q449" i="14"/>
  <c r="C449" i="14"/>
  <c r="Q446" i="14"/>
  <c r="C446" i="14"/>
  <c r="Q441" i="14"/>
  <c r="C441" i="14"/>
  <c r="Q438" i="14"/>
  <c r="C438" i="14"/>
  <c r="Q437" i="14"/>
  <c r="C437" i="14"/>
  <c r="Q436" i="14"/>
  <c r="C436" i="14"/>
  <c r="Q421" i="14"/>
  <c r="C421" i="14"/>
  <c r="Q414" i="14"/>
  <c r="C414" i="14"/>
  <c r="Q403" i="14"/>
  <c r="C403" i="14"/>
  <c r="Q400" i="14"/>
  <c r="C400" i="14"/>
  <c r="Q397" i="14"/>
  <c r="C397" i="14"/>
  <c r="Q395" i="14"/>
  <c r="C395" i="14"/>
  <c r="Q391" i="14"/>
  <c r="C391" i="14"/>
  <c r="Q390" i="14"/>
  <c r="C390" i="14"/>
  <c r="Q389" i="14"/>
  <c r="C389" i="14"/>
  <c r="Q384" i="14"/>
  <c r="C384" i="14"/>
  <c r="Q383" i="14"/>
  <c r="C383" i="14"/>
  <c r="Q382" i="14"/>
  <c r="C382" i="14"/>
  <c r="Q378" i="14"/>
  <c r="C378" i="14"/>
  <c r="Q373" i="14"/>
  <c r="C373" i="14"/>
  <c r="Q369" i="14"/>
  <c r="C369" i="14"/>
  <c r="Q368" i="14"/>
  <c r="C368" i="14"/>
  <c r="Q367" i="14"/>
  <c r="C367" i="14"/>
  <c r="Q362" i="14"/>
  <c r="C362" i="14"/>
  <c r="Q361" i="14"/>
  <c r="C361" i="14"/>
  <c r="Q360" i="14"/>
  <c r="C360" i="14"/>
  <c r="Q358" i="14"/>
  <c r="C358" i="14"/>
  <c r="Q356" i="14"/>
  <c r="C356" i="14"/>
  <c r="Q355" i="14"/>
  <c r="C355" i="14"/>
  <c r="Q354" i="14"/>
  <c r="C354" i="14"/>
  <c r="Q353" i="14"/>
  <c r="C353" i="14"/>
  <c r="Q352" i="14"/>
  <c r="C352" i="14"/>
  <c r="Q351" i="14"/>
  <c r="C351" i="14"/>
  <c r="Q347" i="14"/>
  <c r="C347" i="14"/>
  <c r="Q346" i="14"/>
  <c r="C346" i="14"/>
  <c r="Q345" i="14"/>
  <c r="C345" i="14"/>
  <c r="Q344" i="14"/>
  <c r="C344" i="14"/>
  <c r="Q343" i="14"/>
  <c r="C343" i="14"/>
  <c r="Q342" i="14"/>
  <c r="C342" i="14"/>
  <c r="Q341" i="14"/>
  <c r="C341" i="14"/>
  <c r="Q325" i="14"/>
  <c r="C325" i="14"/>
  <c r="Q324" i="14"/>
  <c r="C324" i="14"/>
  <c r="Q315" i="14"/>
  <c r="C315" i="14"/>
  <c r="Q311" i="14"/>
  <c r="C311" i="14"/>
  <c r="Q305" i="14"/>
  <c r="C305" i="14"/>
  <c r="Q303" i="14"/>
  <c r="C303" i="14"/>
  <c r="Q279" i="14"/>
  <c r="C279" i="14"/>
  <c r="Q278" i="14"/>
  <c r="C278" i="14"/>
  <c r="Q265" i="14"/>
  <c r="C265" i="14"/>
  <c r="Q263" i="14"/>
  <c r="C263" i="14"/>
  <c r="Q262" i="14"/>
  <c r="C262" i="14"/>
  <c r="Q239" i="14"/>
  <c r="C239" i="14"/>
  <c r="Q238" i="14"/>
  <c r="C238" i="14"/>
  <c r="Q237" i="14"/>
  <c r="C237" i="14"/>
  <c r="Q236" i="14"/>
  <c r="C236" i="14"/>
  <c r="Q235" i="14"/>
  <c r="C235" i="14"/>
  <c r="Q234" i="14"/>
  <c r="C234" i="14"/>
  <c r="Q233" i="14"/>
  <c r="C233" i="14"/>
  <c r="Q232" i="14"/>
  <c r="C232" i="14"/>
  <c r="Q198" i="14"/>
  <c r="C198" i="14"/>
  <c r="Q197" i="14"/>
  <c r="C197" i="14"/>
  <c r="Q186" i="14"/>
  <c r="C186" i="14"/>
  <c r="Q183" i="14"/>
  <c r="C183" i="14"/>
  <c r="Q182" i="14"/>
  <c r="C182" i="14"/>
  <c r="Q163" i="14"/>
  <c r="C163" i="14"/>
  <c r="Q159" i="14"/>
  <c r="C159" i="14"/>
  <c r="Q148" i="14"/>
  <c r="C148" i="14"/>
  <c r="Q142" i="14"/>
  <c r="C142" i="14"/>
  <c r="Q141" i="14"/>
  <c r="C141" i="14"/>
  <c r="Q137" i="14"/>
  <c r="C137" i="14"/>
  <c r="Q130" i="14"/>
  <c r="C130" i="14"/>
  <c r="Q120" i="14"/>
  <c r="C120" i="14"/>
  <c r="Q112" i="14"/>
  <c r="C112" i="14"/>
  <c r="Q110" i="14"/>
  <c r="C110" i="14"/>
  <c r="Q104" i="14"/>
  <c r="C104" i="14"/>
  <c r="Q90" i="14"/>
  <c r="C90" i="14"/>
  <c r="Q85" i="14"/>
  <c r="C85" i="14"/>
  <c r="Q82" i="14"/>
  <c r="C82" i="14"/>
  <c r="Q75" i="14"/>
  <c r="C75" i="14"/>
  <c r="Q74" i="14"/>
  <c r="C74" i="14"/>
  <c r="Q73" i="14"/>
  <c r="C73" i="14"/>
  <c r="Q72" i="14"/>
  <c r="C72" i="14"/>
  <c r="Q65" i="14"/>
  <c r="C65" i="14"/>
  <c r="Q56" i="14"/>
  <c r="C56" i="14"/>
  <c r="Q55" i="14"/>
  <c r="C55" i="14"/>
  <c r="Q54" i="14"/>
  <c r="C54" i="14"/>
  <c r="Q53" i="14"/>
  <c r="C53" i="14"/>
  <c r="Q52" i="14"/>
  <c r="C52" i="14"/>
  <c r="Q40" i="14"/>
  <c r="C40" i="14"/>
  <c r="Q39" i="14"/>
  <c r="C39" i="14"/>
  <c r="Q38" i="14"/>
  <c r="C38" i="14"/>
  <c r="Q26" i="14"/>
  <c r="C26" i="14"/>
  <c r="Q25" i="14"/>
  <c r="C25" i="14"/>
  <c r="Q512" i="14"/>
  <c r="C512" i="14"/>
  <c r="Q510" i="14"/>
  <c r="C510" i="14"/>
  <c r="Q464" i="14"/>
  <c r="C464" i="14"/>
  <c r="Q457" i="14"/>
  <c r="C457" i="14"/>
  <c r="Q443" i="14"/>
  <c r="C443" i="14"/>
  <c r="Q425" i="14"/>
  <c r="C425" i="14"/>
  <c r="Q411" i="14"/>
  <c r="C411" i="14"/>
  <c r="Q408" i="14"/>
  <c r="C408" i="14"/>
  <c r="Q402" i="14"/>
  <c r="C402" i="14"/>
  <c r="Q401" i="14"/>
  <c r="C401" i="14"/>
  <c r="Q381" i="14"/>
  <c r="C381" i="14"/>
  <c r="Q357" i="14"/>
  <c r="C357" i="14"/>
  <c r="Q297" i="14"/>
  <c r="C297" i="14"/>
  <c r="Q296" i="14"/>
  <c r="C296" i="14"/>
  <c r="Q280" i="14"/>
  <c r="C280" i="14"/>
  <c r="Q260" i="14"/>
  <c r="C260" i="14"/>
  <c r="Q257" i="14"/>
  <c r="C257" i="14"/>
  <c r="Q254" i="14"/>
  <c r="C254" i="14"/>
  <c r="Q230" i="14"/>
  <c r="C230" i="14"/>
  <c r="Q221" i="14"/>
  <c r="C221" i="14"/>
  <c r="Q194" i="14"/>
  <c r="C194" i="14"/>
  <c r="Q156" i="14"/>
  <c r="C156" i="14"/>
  <c r="Q150" i="14"/>
  <c r="C150" i="14"/>
  <c r="Q92" i="14"/>
  <c r="C92" i="14"/>
  <c r="Q87" i="14"/>
  <c r="C87" i="14"/>
  <c r="Q86" i="14"/>
  <c r="C86" i="14"/>
  <c r="Q83" i="14"/>
  <c r="C83" i="14"/>
  <c r="Q81" i="14"/>
  <c r="C81" i="14"/>
  <c r="Q80" i="14"/>
  <c r="C80" i="14"/>
  <c r="Q63" i="14"/>
  <c r="C63" i="14"/>
  <c r="Q47" i="14"/>
  <c r="C47" i="14"/>
  <c r="Q35" i="14"/>
  <c r="C35" i="14"/>
  <c r="Q30" i="14"/>
  <c r="C30" i="14"/>
  <c r="Q29" i="14"/>
  <c r="C29" i="14"/>
  <c r="Q380" i="14"/>
  <c r="C380" i="14"/>
  <c r="Q259" i="14"/>
  <c r="C259" i="14"/>
  <c r="Q242" i="14"/>
  <c r="C242" i="14"/>
  <c r="Q136" i="14"/>
  <c r="C136" i="14"/>
  <c r="Q135" i="14"/>
  <c r="C135" i="14"/>
  <c r="Q60" i="14"/>
  <c r="C60" i="14"/>
  <c r="Q537" i="14"/>
  <c r="C537" i="14"/>
  <c r="Q460" i="14"/>
  <c r="C460" i="14"/>
  <c r="Q371" i="14"/>
  <c r="C371" i="14"/>
  <c r="Q530" i="14"/>
  <c r="C530" i="14"/>
  <c r="Q529" i="14"/>
  <c r="C529" i="14"/>
  <c r="Q476" i="14"/>
  <c r="C476" i="14"/>
  <c r="Q462" i="14"/>
  <c r="C462" i="14"/>
  <c r="Q435" i="14"/>
  <c r="C435" i="14"/>
  <c r="Q434" i="14"/>
  <c r="C434" i="14"/>
  <c r="Q432" i="14"/>
  <c r="C432" i="14"/>
  <c r="Q429" i="14"/>
  <c r="C429" i="14"/>
  <c r="Q420" i="14"/>
  <c r="C420" i="14"/>
  <c r="Q386" i="14"/>
  <c r="C386" i="14"/>
  <c r="Q379" i="14"/>
  <c r="C379" i="14"/>
  <c r="Q340" i="14"/>
  <c r="C340" i="14"/>
  <c r="Q338" i="14"/>
  <c r="C338" i="14"/>
  <c r="Q322" i="14"/>
  <c r="C322" i="14"/>
  <c r="Q321" i="14"/>
  <c r="C321" i="14"/>
  <c r="Q317" i="14"/>
  <c r="C317" i="14"/>
  <c r="Q314" i="14"/>
  <c r="C314" i="14"/>
  <c r="Q299" i="14"/>
  <c r="C299" i="14"/>
  <c r="Q295" i="14"/>
  <c r="C295" i="14"/>
  <c r="Q289" i="14"/>
  <c r="C289" i="14"/>
  <c r="Q288" i="14"/>
  <c r="C288" i="14"/>
  <c r="Q286" i="14"/>
  <c r="C286" i="14"/>
  <c r="Q231" i="14"/>
  <c r="C231" i="14"/>
  <c r="Q222" i="14"/>
  <c r="C222" i="14"/>
  <c r="Q129" i="14"/>
  <c r="C129" i="14"/>
  <c r="Q34" i="14"/>
  <c r="C34" i="14"/>
  <c r="Q213" i="14"/>
  <c r="C213" i="14"/>
  <c r="Q162" i="14"/>
  <c r="C162" i="14"/>
  <c r="Q149" i="14"/>
  <c r="C149" i="14"/>
  <c r="Q124" i="14"/>
  <c r="C124" i="14"/>
  <c r="Q68" i="14"/>
  <c r="C68" i="14"/>
  <c r="Q520" i="14"/>
  <c r="C520" i="14"/>
  <c r="Q200" i="14"/>
  <c r="C200" i="14"/>
  <c r="Q49" i="14"/>
  <c r="C49" i="14"/>
  <c r="Q45" i="14"/>
  <c r="C45" i="14"/>
  <c r="Z392" i="14"/>
  <c r="W392" i="14"/>
  <c r="Y392" i="14" s="1"/>
  <c r="Q392" i="14"/>
  <c r="C392" i="14"/>
  <c r="Z431" i="14"/>
  <c r="W431" i="14"/>
  <c r="X431" i="14" s="1"/>
  <c r="Q431" i="14"/>
  <c r="C431" i="14"/>
  <c r="Z168" i="14"/>
  <c r="W168" i="14"/>
  <c r="Y168" i="14" s="1"/>
  <c r="Q168" i="14"/>
  <c r="C168" i="14"/>
  <c r="Z313" i="14"/>
  <c r="W313" i="14"/>
  <c r="X313" i="14" s="1"/>
  <c r="Q313" i="14"/>
  <c r="C313" i="14"/>
  <c r="Z66" i="14"/>
  <c r="W66" i="14"/>
  <c r="Y66" i="14" s="1"/>
  <c r="Q66" i="14"/>
  <c r="C66" i="14"/>
  <c r="Z111" i="14"/>
  <c r="W111" i="14"/>
  <c r="X111" i="14" s="1"/>
  <c r="Q111" i="14"/>
  <c r="C111" i="14"/>
  <c r="Z275" i="14"/>
  <c r="W275" i="14"/>
  <c r="Y275" i="14" s="1"/>
  <c r="Q275" i="14"/>
  <c r="C275" i="14"/>
  <c r="Z399" i="14"/>
  <c r="W399" i="14"/>
  <c r="X399" i="14" s="1"/>
  <c r="Q399" i="14"/>
  <c r="C399" i="14"/>
  <c r="Z485" i="14"/>
  <c r="W485" i="14"/>
  <c r="Y485" i="14" s="1"/>
  <c r="Q485" i="14"/>
  <c r="C485" i="14"/>
  <c r="Z419" i="14"/>
  <c r="W419" i="14"/>
  <c r="X419" i="14" s="1"/>
  <c r="Q419" i="14"/>
  <c r="C419" i="14"/>
  <c r="Z294" i="14"/>
  <c r="W294" i="14"/>
  <c r="Y294" i="14" s="1"/>
  <c r="Q294" i="14"/>
  <c r="C294" i="14"/>
  <c r="Z430" i="14"/>
  <c r="W430" i="14"/>
  <c r="X430" i="14" s="1"/>
  <c r="Q430" i="14"/>
  <c r="C430" i="14"/>
  <c r="Z366" i="14"/>
  <c r="W366" i="14"/>
  <c r="Y366" i="14" s="1"/>
  <c r="Q366" i="14"/>
  <c r="C366" i="14"/>
  <c r="Z364" i="14"/>
  <c r="W364" i="14"/>
  <c r="X364" i="14" s="1"/>
  <c r="Q364" i="14"/>
  <c r="C364" i="14"/>
  <c r="Z33" i="14"/>
  <c r="W33" i="14"/>
  <c r="Y33" i="14" s="1"/>
  <c r="Q33" i="14"/>
  <c r="C33" i="14"/>
  <c r="Z217" i="14"/>
  <c r="W217" i="14"/>
  <c r="X217" i="14" s="1"/>
  <c r="Q217" i="14"/>
  <c r="C217" i="14"/>
  <c r="Z471" i="14"/>
  <c r="W471" i="14"/>
  <c r="Y471" i="14" s="1"/>
  <c r="Q471" i="14"/>
  <c r="C471" i="14"/>
  <c r="Z426" i="14"/>
  <c r="W426" i="14"/>
  <c r="X426" i="14" s="1"/>
  <c r="Q426" i="14"/>
  <c r="C426" i="14"/>
  <c r="Z404" i="14"/>
  <c r="W404" i="14"/>
  <c r="Y404" i="14" s="1"/>
  <c r="Q404" i="14"/>
  <c r="C404" i="14"/>
  <c r="Z69" i="14"/>
  <c r="W69" i="14"/>
  <c r="X69" i="14" s="1"/>
  <c r="Q69" i="14"/>
  <c r="C69" i="14"/>
  <c r="Z428" i="14"/>
  <c r="W428" i="14"/>
  <c r="Y428" i="14" s="1"/>
  <c r="Q428" i="14"/>
  <c r="C428" i="14"/>
  <c r="Z20" i="14"/>
  <c r="W20" i="14"/>
  <c r="X20" i="14" s="1"/>
  <c r="Q20" i="14"/>
  <c r="C20" i="14"/>
  <c r="Z9" i="14"/>
  <c r="W9" i="14"/>
  <c r="Y9" i="14" s="1"/>
  <c r="Q9" i="14"/>
  <c r="C9" i="14"/>
  <c r="Z2" i="14"/>
  <c r="W2" i="14"/>
  <c r="X2" i="14" s="1"/>
  <c r="Q2" i="14"/>
  <c r="C2" i="14"/>
  <c r="Z19" i="14"/>
  <c r="W19" i="14"/>
  <c r="Y19" i="14" s="1"/>
  <c r="Q19" i="14"/>
  <c r="C19" i="14"/>
  <c r="Z21" i="14"/>
  <c r="W21" i="14"/>
  <c r="X21" i="14" s="1"/>
  <c r="Q21" i="14"/>
  <c r="C21" i="14"/>
  <c r="Z6" i="14"/>
  <c r="W6" i="14"/>
  <c r="Y6" i="14" s="1"/>
  <c r="Q6" i="14"/>
  <c r="C6" i="14"/>
  <c r="Z5" i="14"/>
  <c r="W5" i="14"/>
  <c r="X5" i="14" s="1"/>
  <c r="Q5" i="14"/>
  <c r="C5" i="14"/>
  <c r="Z4" i="14"/>
  <c r="W4" i="14"/>
  <c r="Y4" i="14" s="1"/>
  <c r="Q4" i="14"/>
  <c r="C4" i="14"/>
  <c r="Z16" i="14"/>
  <c r="W16" i="14"/>
  <c r="X16" i="14" s="1"/>
  <c r="Q16" i="14"/>
  <c r="C16" i="14"/>
  <c r="Z15" i="14"/>
  <c r="W15" i="14"/>
  <c r="Y15" i="14" s="1"/>
  <c r="Q15" i="14"/>
  <c r="C15" i="14"/>
  <c r="Z14" i="14"/>
  <c r="W14" i="14"/>
  <c r="X14" i="14" s="1"/>
  <c r="Q14" i="14"/>
  <c r="C14" i="14"/>
  <c r="Z13" i="14"/>
  <c r="W13" i="14"/>
  <c r="Y13" i="14" s="1"/>
  <c r="Q13" i="14"/>
  <c r="C13" i="14"/>
  <c r="Z18" i="14"/>
  <c r="W18" i="14"/>
  <c r="X18" i="14" s="1"/>
  <c r="Q18" i="14"/>
  <c r="C18" i="14"/>
  <c r="Z8" i="14"/>
  <c r="W8" i="14"/>
  <c r="Y8" i="14" s="1"/>
  <c r="Q8" i="14"/>
  <c r="C8" i="14"/>
  <c r="Z7" i="14"/>
  <c r="W7" i="14"/>
  <c r="X7" i="14" s="1"/>
  <c r="Q7" i="14"/>
  <c r="C7" i="14"/>
  <c r="Z12" i="14"/>
  <c r="W12" i="14"/>
  <c r="Y12" i="14" s="1"/>
  <c r="Q12" i="14"/>
  <c r="C12" i="14"/>
  <c r="Z11" i="14"/>
  <c r="W11" i="14"/>
  <c r="X11" i="14" s="1"/>
  <c r="Q11" i="14"/>
  <c r="C11" i="14"/>
  <c r="Z10" i="14"/>
  <c r="W10" i="14"/>
  <c r="Y10" i="14" s="1"/>
  <c r="Q10" i="14"/>
  <c r="C10" i="14"/>
  <c r="Z17" i="14"/>
  <c r="W17" i="14"/>
  <c r="X17" i="14" s="1"/>
  <c r="Q17" i="14"/>
  <c r="C17" i="14"/>
  <c r="Z3" i="14"/>
  <c r="W3" i="14"/>
  <c r="Y3" i="14" s="1"/>
  <c r="Q3" i="14"/>
  <c r="C3" i="14"/>
  <c r="Z22" i="14"/>
  <c r="W22" i="14"/>
  <c r="X22" i="14" s="1"/>
  <c r="Q22" i="14"/>
  <c r="C22" i="14"/>
  <c r="X4486" i="14" l="1"/>
  <c r="X4732" i="14"/>
  <c r="Y3608" i="14"/>
  <c r="Y5407" i="14"/>
  <c r="Y2795" i="14"/>
  <c r="Y2960" i="14"/>
  <c r="X3153" i="14"/>
  <c r="X5409" i="14"/>
  <c r="Y5168" i="14"/>
  <c r="X3638" i="14"/>
  <c r="X4494" i="14"/>
  <c r="Y5289" i="14"/>
  <c r="X4774" i="14"/>
  <c r="Y4476" i="14"/>
  <c r="X3423" i="14"/>
  <c r="X4836" i="14"/>
  <c r="X3524" i="14"/>
  <c r="Y3831" i="14"/>
  <c r="X5030" i="14"/>
  <c r="X3643" i="14"/>
  <c r="Y4741" i="14"/>
  <c r="X5621" i="14"/>
  <c r="X3743" i="14"/>
  <c r="Y4280" i="14"/>
  <c r="Y4315" i="14"/>
  <c r="X4318" i="14"/>
  <c r="X4978" i="14"/>
  <c r="X3247" i="14"/>
  <c r="X3582" i="14"/>
  <c r="X5031" i="14"/>
  <c r="X5201" i="14"/>
  <c r="X5488" i="14"/>
  <c r="X3699" i="14"/>
  <c r="X5472" i="14"/>
  <c r="Y3444" i="14"/>
  <c r="Y4134" i="14"/>
  <c r="X4217" i="14"/>
  <c r="X5292" i="14"/>
  <c r="Y5322" i="14"/>
  <c r="X4835" i="14"/>
  <c r="X4581" i="14"/>
  <c r="Y5355" i="14"/>
  <c r="X2969" i="14"/>
  <c r="Y3174" i="14"/>
  <c r="X3368" i="14"/>
  <c r="X3476" i="14"/>
  <c r="X3529" i="14"/>
  <c r="X3921" i="14"/>
  <c r="Y4675" i="14"/>
  <c r="X5095" i="14"/>
  <c r="X4955" i="14"/>
  <c r="X5261" i="14"/>
  <c r="Y2872" i="14"/>
  <c r="X3697" i="14"/>
  <c r="Y3886" i="14"/>
  <c r="Y3953" i="14"/>
  <c r="Y4074" i="14"/>
  <c r="X4794" i="14"/>
  <c r="X5458" i="14"/>
  <c r="Y4485" i="14"/>
  <c r="X4673" i="14"/>
  <c r="X5626" i="14"/>
  <c r="X2821" i="14"/>
  <c r="Y3235" i="14"/>
  <c r="X3538" i="14"/>
  <c r="Y3780" i="14"/>
  <c r="Y3990" i="14"/>
  <c r="X3993" i="14"/>
  <c r="X4265" i="14"/>
  <c r="X4347" i="14"/>
  <c r="X5051" i="14"/>
  <c r="X4707" i="14"/>
  <c r="X5584" i="14"/>
  <c r="Y2834" i="14"/>
  <c r="Y4135" i="14"/>
  <c r="X3360" i="14"/>
  <c r="X3496" i="14"/>
  <c r="X3534" i="14"/>
  <c r="X3623" i="14"/>
  <c r="Y3845" i="14"/>
  <c r="Y4218" i="14"/>
  <c r="X4245" i="14"/>
  <c r="Y4248" i="14"/>
  <c r="Y4319" i="14"/>
  <c r="X4338" i="14"/>
  <c r="Y4424" i="14"/>
  <c r="X4587" i="14"/>
  <c r="X5099" i="14"/>
  <c r="X4648" i="14"/>
  <c r="X5430" i="14"/>
  <c r="Y4906" i="14"/>
  <c r="Y5460" i="14"/>
  <c r="X6009" i="14"/>
  <c r="Y5871" i="14"/>
  <c r="X5555" i="14"/>
  <c r="X3252" i="14"/>
  <c r="Y3518" i="14"/>
  <c r="X3523" i="14"/>
  <c r="X3625" i="14"/>
  <c r="X3665" i="14"/>
  <c r="X4181" i="14"/>
  <c r="X5307" i="14"/>
  <c r="X4840" i="14"/>
  <c r="X5061" i="14"/>
  <c r="X5125" i="14"/>
  <c r="X5451" i="14"/>
  <c r="X4616" i="14"/>
  <c r="X5523" i="14"/>
  <c r="X5560" i="14"/>
  <c r="Y431" i="14"/>
  <c r="Y5576" i="14"/>
  <c r="X4689" i="14"/>
  <c r="Y5212" i="14"/>
  <c r="X5640" i="14"/>
  <c r="X5899" i="14"/>
  <c r="X5542" i="14"/>
  <c r="X3356" i="14"/>
  <c r="X3448" i="14"/>
  <c r="X3595" i="14"/>
  <c r="X3742" i="14"/>
  <c r="Y3770" i="14"/>
  <c r="Y3908" i="14"/>
  <c r="X4416" i="14"/>
  <c r="X4430" i="14"/>
  <c r="X5425" i="14"/>
  <c r="X4636" i="14"/>
  <c r="X4586" i="14"/>
  <c r="X4981" i="14"/>
  <c r="X5034" i="14"/>
  <c r="X5326" i="14"/>
  <c r="X4499" i="14"/>
  <c r="X5351" i="14"/>
  <c r="X5191" i="14"/>
  <c r="X5468" i="14"/>
  <c r="X5605" i="14"/>
  <c r="X5529" i="14"/>
  <c r="X2825" i="14"/>
  <c r="X3331" i="14"/>
  <c r="X3506" i="14"/>
  <c r="X3559" i="14"/>
  <c r="X3636" i="14"/>
  <c r="X3689" i="14"/>
  <c r="X4098" i="14"/>
  <c r="Y4383" i="14"/>
  <c r="X5159" i="14"/>
  <c r="X4518" i="14"/>
  <c r="X5094" i="14"/>
  <c r="X4682" i="14"/>
  <c r="X4466" i="14"/>
  <c r="Y5040" i="14"/>
  <c r="X5246" i="14"/>
  <c r="Y5046" i="14"/>
  <c r="X3345" i="14"/>
  <c r="X3578" i="14"/>
  <c r="Y4175" i="14"/>
  <c r="X4939" i="14"/>
  <c r="Y4941" i="14"/>
  <c r="Y4971" i="14"/>
  <c r="X5981" i="14"/>
  <c r="X2788" i="14"/>
  <c r="X3203" i="14"/>
  <c r="Y3574" i="14"/>
  <c r="Y4429" i="14"/>
  <c r="X5428" i="14"/>
  <c r="X4693" i="14"/>
  <c r="X4706" i="14"/>
  <c r="X4945" i="14"/>
  <c r="X5400" i="14"/>
  <c r="X5414" i="14"/>
  <c r="X5076" i="14"/>
  <c r="X4630" i="14"/>
  <c r="X4885" i="14"/>
  <c r="X5444" i="14"/>
  <c r="Y5366" i="14"/>
  <c r="X5079" i="14"/>
  <c r="X4992" i="14"/>
  <c r="Y4762" i="14"/>
  <c r="X4624" i="14"/>
  <c r="Y5243" i="14"/>
  <c r="X5438" i="14"/>
  <c r="X5256" i="14"/>
  <c r="X4763" i="14"/>
  <c r="X4952" i="14"/>
  <c r="Y4567" i="14"/>
  <c r="X5237" i="14"/>
  <c r="Y5086" i="14"/>
  <c r="Y4805" i="14"/>
  <c r="X5532" i="14"/>
  <c r="X5544" i="14"/>
  <c r="X5570" i="14"/>
  <c r="X5587" i="14"/>
  <c r="Y3512" i="14"/>
  <c r="X3567" i="14"/>
  <c r="X3566" i="14"/>
  <c r="Y3800" i="14"/>
  <c r="X5178" i="14"/>
  <c r="Y5504" i="14"/>
  <c r="Y3199" i="14"/>
  <c r="X3519" i="14"/>
  <c r="X3528" i="14"/>
  <c r="X3619" i="14"/>
  <c r="X3690" i="14"/>
  <c r="Y3957" i="14"/>
  <c r="X2776" i="14"/>
  <c r="X2807" i="14"/>
  <c r="Y2882" i="14"/>
  <c r="X2999" i="14"/>
  <c r="Y3167" i="14"/>
  <c r="Y3160" i="14"/>
  <c r="X3220" i="14"/>
  <c r="X3270" i="14"/>
  <c r="X3255" i="14"/>
  <c r="Y3286" i="14"/>
  <c r="X3308" i="14"/>
  <c r="X3374" i="14"/>
  <c r="X3378" i="14"/>
  <c r="X3405" i="14"/>
  <c r="X3482" i="14"/>
  <c r="X3491" i="14"/>
  <c r="Y3513" i="14"/>
  <c r="Y3553" i="14"/>
  <c r="X3653" i="14"/>
  <c r="Y3795" i="14"/>
  <c r="Y3929" i="14"/>
  <c r="Y3977" i="14"/>
  <c r="Y4005" i="14"/>
  <c r="X4103" i="14"/>
  <c r="Y4147" i="14"/>
  <c r="X4243" i="14"/>
  <c r="X4261" i="14"/>
  <c r="Y4320" i="14"/>
  <c r="X4331" i="14"/>
  <c r="X4390" i="14"/>
  <c r="Y4401" i="14"/>
  <c r="X5054" i="14"/>
  <c r="X5337" i="14"/>
  <c r="Y5137" i="14"/>
  <c r="X4540" i="14"/>
  <c r="X4817" i="14"/>
  <c r="Y4772" i="14"/>
  <c r="Y4711" i="14"/>
  <c r="X5093" i="14"/>
  <c r="X5223" i="14"/>
  <c r="Y5060" i="14"/>
  <c r="X4887" i="14"/>
  <c r="X5041" i="14"/>
  <c r="X4521" i="14"/>
  <c r="X5319" i="14"/>
  <c r="X4739" i="14"/>
  <c r="Y4808" i="14"/>
  <c r="X4879" i="14"/>
  <c r="Y4980" i="14"/>
  <c r="X5432" i="14"/>
  <c r="X4686" i="14"/>
  <c r="Y5009" i="14"/>
  <c r="Y5465" i="14"/>
  <c r="X4822" i="14"/>
  <c r="X5514" i="14"/>
  <c r="X5594" i="14"/>
  <c r="X3267" i="14"/>
  <c r="Y3430" i="14"/>
  <c r="X4346" i="14"/>
  <c r="X4352" i="14"/>
  <c r="Y4366" i="14"/>
  <c r="X4869" i="14"/>
  <c r="X4996" i="14"/>
  <c r="X3349" i="14"/>
  <c r="X3358" i="14"/>
  <c r="Y4161" i="14"/>
  <c r="Y4284" i="14"/>
  <c r="Y426" i="14"/>
  <c r="Y2970" i="14"/>
  <c r="X3006" i="14"/>
  <c r="X3261" i="14"/>
  <c r="X3303" i="14"/>
  <c r="X3417" i="14"/>
  <c r="X3527" i="14"/>
  <c r="X3545" i="14"/>
  <c r="X3569" i="14"/>
  <c r="X3680" i="14"/>
  <c r="X3821" i="14"/>
  <c r="Y3945" i="14"/>
  <c r="Y3970" i="14"/>
  <c r="X3973" i="14"/>
  <c r="X4354" i="14"/>
  <c r="Y4445" i="14"/>
  <c r="X4570" i="14"/>
  <c r="Y4842" i="14"/>
  <c r="X4770" i="14"/>
  <c r="X5392" i="14"/>
  <c r="X5393" i="14"/>
  <c r="X5370" i="14"/>
  <c r="X5048" i="14"/>
  <c r="X5202" i="14"/>
  <c r="Y4548" i="14"/>
  <c r="X4467" i="14"/>
  <c r="X4662" i="14"/>
  <c r="X4613" i="14"/>
  <c r="X4640" i="14"/>
  <c r="X5007" i="14"/>
  <c r="X4855" i="14"/>
  <c r="Y5163" i="14"/>
  <c r="Y5106" i="14"/>
  <c r="Y5608" i="14"/>
  <c r="X3548" i="14"/>
  <c r="X3613" i="14"/>
  <c r="X3717" i="14"/>
  <c r="Y4073" i="14"/>
  <c r="X4314" i="14"/>
  <c r="X5180" i="14"/>
  <c r="X4934" i="14"/>
  <c r="X5228" i="14"/>
  <c r="X4506" i="14"/>
  <c r="X4862" i="14"/>
  <c r="X5999" i="14"/>
  <c r="Y5543" i="14"/>
  <c r="X3504" i="14"/>
  <c r="X3531" i="14"/>
  <c r="X3669" i="14"/>
  <c r="X4194" i="14"/>
  <c r="X4197" i="14"/>
  <c r="Y18" i="14"/>
  <c r="Y3382" i="14"/>
  <c r="X3666" i="14"/>
  <c r="Y4142" i="14"/>
  <c r="X4720" i="14"/>
  <c r="Y5433" i="14"/>
  <c r="X5371" i="14"/>
  <c r="X4937" i="14"/>
  <c r="X3250" i="14"/>
  <c r="Y3974" i="14"/>
  <c r="X2921" i="14"/>
  <c r="Y3053" i="14"/>
  <c r="X3009" i="14"/>
  <c r="Y3079" i="14"/>
  <c r="Y3254" i="14"/>
  <c r="Y3307" i="14"/>
  <c r="X3364" i="14"/>
  <c r="X3392" i="14"/>
  <c r="Y3387" i="14"/>
  <c r="X3439" i="14"/>
  <c r="X3572" i="14"/>
  <c r="X3606" i="14"/>
  <c r="Y3618" i="14"/>
  <c r="X3719" i="14"/>
  <c r="X3735" i="14"/>
  <c r="X3829" i="14"/>
  <c r="Y3902" i="14"/>
  <c r="X3913" i="14"/>
  <c r="X3925" i="14"/>
  <c r="X4071" i="14"/>
  <c r="Y4099" i="14"/>
  <c r="Y4254" i="14"/>
  <c r="X4257" i="14"/>
  <c r="X5129" i="14"/>
  <c r="X4694" i="14"/>
  <c r="X4795" i="14"/>
  <c r="Y4811" i="14"/>
  <c r="X4999" i="14"/>
  <c r="Y5503" i="14"/>
  <c r="X4834" i="14"/>
  <c r="X5022" i="14"/>
  <c r="Y4659" i="14"/>
  <c r="X4685" i="14"/>
  <c r="X5276" i="14"/>
  <c r="X4666" i="14"/>
  <c r="X4878" i="14"/>
  <c r="X4821" i="14"/>
  <c r="X5298" i="14"/>
  <c r="X5500" i="14"/>
  <c r="Y5615" i="14"/>
  <c r="Y3328" i="14"/>
  <c r="X3826" i="14"/>
  <c r="X4273" i="14"/>
  <c r="Y4549" i="14"/>
  <c r="Y5332" i="14"/>
  <c r="X5143" i="14"/>
  <c r="X4849" i="14"/>
  <c r="X4552" i="14"/>
  <c r="X4645" i="14"/>
  <c r="X5561" i="14"/>
  <c r="Y2797" i="14"/>
  <c r="X3668" i="14"/>
  <c r="Y3789" i="14"/>
  <c r="X2934" i="14"/>
  <c r="X5534" i="14"/>
  <c r="X3550" i="14"/>
  <c r="Y3550" i="14"/>
  <c r="Y3784" i="14"/>
  <c r="X3784" i="14"/>
  <c r="X3347" i="14"/>
  <c r="X3334" i="14"/>
  <c r="Y3394" i="14"/>
  <c r="Y3616" i="14"/>
  <c r="X3616" i="14"/>
  <c r="Y2897" i="14"/>
  <c r="X3058" i="14"/>
  <c r="Y3077" i="14"/>
  <c r="Y3166" i="14"/>
  <c r="X3312" i="14"/>
  <c r="X3367" i="14"/>
  <c r="Y3500" i="14"/>
  <c r="X3500" i="14"/>
  <c r="Y2812" i="14"/>
  <c r="Y2941" i="14"/>
  <c r="X2914" i="14"/>
  <c r="X3036" i="14"/>
  <c r="X3164" i="14"/>
  <c r="X3154" i="14"/>
  <c r="X3265" i="14"/>
  <c r="X3271" i="14"/>
  <c r="Y3314" i="14"/>
  <c r="X3330" i="14"/>
  <c r="X3366" i="14"/>
  <c r="Y3371" i="14"/>
  <c r="Y3450" i="14"/>
  <c r="Y2238" i="14"/>
  <c r="X2927" i="14"/>
  <c r="X2992" i="14"/>
  <c r="Y3325" i="14"/>
  <c r="Y22" i="14"/>
  <c r="X2796" i="14"/>
  <c r="Y2866" i="14"/>
  <c r="Y2849" i="14"/>
  <c r="Y2943" i="14"/>
  <c r="X2996" i="14"/>
  <c r="Y3037" i="14"/>
  <c r="X3029" i="14"/>
  <c r="Y3162" i="14"/>
  <c r="X3226" i="14"/>
  <c r="X3242" i="14"/>
  <c r="X3243" i="14"/>
  <c r="X3262" i="14"/>
  <c r="X3335" i="14"/>
  <c r="X3310" i="14"/>
  <c r="Y3362" i="14"/>
  <c r="X3403" i="14"/>
  <c r="X3446" i="14"/>
  <c r="Y3544" i="14"/>
  <c r="X3544" i="14"/>
  <c r="Y3662" i="14"/>
  <c r="Y3042" i="14"/>
  <c r="Y3017" i="14"/>
  <c r="Y3100" i="14"/>
  <c r="Y3148" i="14"/>
  <c r="Y3283" i="14"/>
  <c r="X3323" i="14"/>
  <c r="Y3319" i="14"/>
  <c r="Y3326" i="14"/>
  <c r="X3326" i="14"/>
  <c r="X3413" i="14"/>
  <c r="X3440" i="14"/>
  <c r="X3435" i="14"/>
  <c r="Y3442" i="14"/>
  <c r="X3546" i="14"/>
  <c r="X3603" i="14"/>
  <c r="Y3603" i="14"/>
  <c r="X3645" i="14"/>
  <c r="Y3652" i="14"/>
  <c r="X3652" i="14"/>
  <c r="X3823" i="14"/>
  <c r="Y3823" i="14"/>
  <c r="Y21" i="14"/>
  <c r="X3248" i="14"/>
  <c r="X3251" i="14"/>
  <c r="X3253" i="14"/>
  <c r="Y3522" i="14"/>
  <c r="X3522" i="14"/>
  <c r="Y3634" i="14"/>
  <c r="X3634" i="14"/>
  <c r="Y3712" i="14"/>
  <c r="X3712" i="14"/>
  <c r="Y3892" i="14"/>
  <c r="X3892" i="14"/>
  <c r="Y2779" i="14"/>
  <c r="X2884" i="14"/>
  <c r="X2925" i="14"/>
  <c r="X2938" i="14"/>
  <c r="Y2908" i="14"/>
  <c r="Y2974" i="14"/>
  <c r="Y2993" i="14"/>
  <c r="Y3041" i="14"/>
  <c r="X3010" i="14"/>
  <c r="X3081" i="14"/>
  <c r="Y419" i="14"/>
  <c r="X2888" i="14"/>
  <c r="Y2976" i="14"/>
  <c r="Y3056" i="14"/>
  <c r="X3121" i="14"/>
  <c r="Y3210" i="14"/>
  <c r="Y3225" i="14"/>
  <c r="Y3232" i="14"/>
  <c r="X3266" i="14"/>
  <c r="X3341" i="14"/>
  <c r="X3336" i="14"/>
  <c r="X3369" i="14"/>
  <c r="X3375" i="14"/>
  <c r="Y3407" i="14"/>
  <c r="X3410" i="14"/>
  <c r="Y3558" i="14"/>
  <c r="X3558" i="14"/>
  <c r="X3631" i="14"/>
  <c r="Y3611" i="14"/>
  <c r="X3611" i="14"/>
  <c r="X3694" i="14"/>
  <c r="Y3677" i="14"/>
  <c r="X3677" i="14"/>
  <c r="Y3739" i="14"/>
  <c r="Y3807" i="14"/>
  <c r="Y3839" i="14"/>
  <c r="Y3981" i="14"/>
  <c r="Y4311" i="14"/>
  <c r="Y4374" i="14"/>
  <c r="Y4604" i="14"/>
  <c r="Y4492" i="14"/>
  <c r="Y5339" i="14"/>
  <c r="Y4532" i="14"/>
  <c r="Y4886" i="14"/>
  <c r="Y5183" i="14"/>
  <c r="Y5102" i="14"/>
  <c r="Y4839" i="14"/>
  <c r="Y6010" i="14"/>
  <c r="Y5527" i="14"/>
  <c r="X5537" i="14"/>
  <c r="X5557" i="14"/>
  <c r="X5564" i="14"/>
  <c r="Y4062" i="14"/>
  <c r="X4065" i="14"/>
  <c r="Y4078" i="14"/>
  <c r="Y4101" i="14"/>
  <c r="X4177" i="14"/>
  <c r="Y4183" i="14"/>
  <c r="X4344" i="14"/>
  <c r="Y4399" i="14"/>
  <c r="X4422" i="14"/>
  <c r="X4692" i="14"/>
  <c r="X5456" i="14"/>
  <c r="X5494" i="14"/>
  <c r="Y5072" i="14"/>
  <c r="X5113" i="14"/>
  <c r="X5132" i="14"/>
  <c r="X5450" i="14"/>
  <c r="X5454" i="14"/>
  <c r="Y5311" i="14"/>
  <c r="X4902" i="14"/>
  <c r="Y3986" i="14"/>
  <c r="X3989" i="14"/>
  <c r="Y4037" i="14"/>
  <c r="X4927" i="14"/>
  <c r="X5131" i="14"/>
  <c r="X5263" i="14"/>
  <c r="X4784" i="14"/>
  <c r="X4677" i="14"/>
  <c r="X4930" i="14"/>
  <c r="X5255" i="14"/>
  <c r="X4493" i="14"/>
  <c r="X5075" i="14"/>
  <c r="X4991" i="14"/>
  <c r="X4895" i="14"/>
  <c r="X4818" i="14"/>
  <c r="X4963" i="14"/>
  <c r="X4796" i="14"/>
  <c r="X5346" i="14"/>
  <c r="X4803" i="14"/>
  <c r="X5376" i="14"/>
  <c r="Y4576" i="14"/>
  <c r="X4470" i="14"/>
  <c r="X4845" i="14"/>
  <c r="X5439" i="14"/>
  <c r="Y5231" i="14"/>
  <c r="X4665" i="14"/>
  <c r="Y5103" i="14"/>
  <c r="X5083" i="14"/>
  <c r="Y4641" i="14"/>
  <c r="X5236" i="14"/>
  <c r="X5214" i="14"/>
  <c r="X4912" i="14"/>
  <c r="Y5596" i="14"/>
  <c r="X5921" i="14"/>
  <c r="X5526" i="14"/>
  <c r="X5558" i="14"/>
  <c r="X5574" i="14"/>
  <c r="X3463" i="14"/>
  <c r="X3483" i="14"/>
  <c r="Y3489" i="14"/>
  <c r="X3493" i="14"/>
  <c r="Y3508" i="14"/>
  <c r="X3571" i="14"/>
  <c r="X3605" i="14"/>
  <c r="X3637" i="14"/>
  <c r="X3709" i="14"/>
  <c r="Y3685" i="14"/>
  <c r="X3748" i="14"/>
  <c r="X3832" i="14"/>
  <c r="Y3863" i="14"/>
  <c r="Y3949" i="14"/>
  <c r="X3961" i="14"/>
  <c r="Y4053" i="14"/>
  <c r="Y4086" i="14"/>
  <c r="Y4167" i="14"/>
  <c r="Y4170" i="14"/>
  <c r="X4173" i="14"/>
  <c r="X4205" i="14"/>
  <c r="Y4208" i="14"/>
  <c r="Y4211" i="14"/>
  <c r="Y4276" i="14"/>
  <c r="Y4282" i="14"/>
  <c r="X4364" i="14"/>
  <c r="X4482" i="14"/>
  <c r="X5427" i="14"/>
  <c r="X5453" i="14"/>
  <c r="X4620" i="14"/>
  <c r="X5481" i="14"/>
  <c r="Y5091" i="14"/>
  <c r="X5196" i="14"/>
  <c r="Y4608" i="14"/>
  <c r="X5033" i="14"/>
  <c r="X4866" i="14"/>
  <c r="X5373" i="14"/>
  <c r="Y4798" i="14"/>
  <c r="Y4522" i="14"/>
  <c r="X4802" i="14"/>
  <c r="X5023" i="14"/>
  <c r="Y5290" i="14"/>
  <c r="X4649" i="14"/>
  <c r="X5064" i="14"/>
  <c r="X4904" i="14"/>
  <c r="X4791" i="14"/>
  <c r="X5229" i="14"/>
  <c r="X5171" i="14"/>
  <c r="X4852" i="14"/>
  <c r="X5272" i="14"/>
  <c r="Y4857" i="14"/>
  <c r="X4531" i="14"/>
  <c r="Y4667" i="14"/>
  <c r="X5493" i="14"/>
  <c r="Y5463" i="14"/>
  <c r="X5211" i="14"/>
  <c r="X5218" i="14"/>
  <c r="Y5108" i="14"/>
  <c r="X5015" i="14"/>
  <c r="X5906" i="14"/>
  <c r="X5593" i="14"/>
  <c r="X3433" i="14"/>
  <c r="X3479" i="14"/>
  <c r="X3798" i="14"/>
  <c r="X3827" i="14"/>
  <c r="Y3871" i="14"/>
  <c r="X5876" i="14"/>
  <c r="X5525" i="14"/>
  <c r="X5547" i="14"/>
  <c r="Y5577" i="14"/>
  <c r="X5589" i="14"/>
  <c r="Y3376" i="14"/>
  <c r="X3579" i="14"/>
  <c r="X3596" i="14"/>
  <c r="X3624" i="14"/>
  <c r="X3658" i="14"/>
  <c r="X3889" i="14"/>
  <c r="Y3937" i="14"/>
  <c r="Y4030" i="14"/>
  <c r="X4033" i="14"/>
  <c r="X4085" i="14"/>
  <c r="X4241" i="14"/>
  <c r="Y4263" i="14"/>
  <c r="Y4275" i="14"/>
  <c r="X4322" i="14"/>
  <c r="Y4441" i="14"/>
  <c r="Y4447" i="14"/>
  <c r="X4536" i="14"/>
  <c r="X4603" i="14"/>
  <c r="Y5016" i="14"/>
  <c r="Y4537" i="14"/>
  <c r="X5174" i="14"/>
  <c r="X4516" i="14"/>
  <c r="X4550" i="14"/>
  <c r="X4568" i="14"/>
  <c r="X4621" i="14"/>
  <c r="X4848" i="14"/>
  <c r="Y4507" i="14"/>
  <c r="X4697" i="14"/>
  <c r="X4719" i="14"/>
  <c r="X5343" i="14"/>
  <c r="X5135" i="14"/>
  <c r="Y4918" i="14"/>
  <c r="Y4974" i="14"/>
  <c r="X5122" i="14"/>
  <c r="X4611" i="14"/>
  <c r="X4872" i="14"/>
  <c r="Y5139" i="14"/>
  <c r="X4563" i="14"/>
  <c r="X4501" i="14"/>
  <c r="Y5265" i="14"/>
  <c r="X5508" i="14"/>
  <c r="X4792" i="14"/>
  <c r="X5124" i="14"/>
  <c r="X4626" i="14"/>
  <c r="X5170" i="14"/>
  <c r="X5405" i="14"/>
  <c r="Y4723" i="14"/>
  <c r="Y5172" i="14"/>
  <c r="X5490" i="14"/>
  <c r="X4478" i="14"/>
  <c r="X4615" i="14"/>
  <c r="X5382" i="14"/>
  <c r="X5252" i="14"/>
  <c r="Y4618" i="14"/>
  <c r="X5613" i="14"/>
  <c r="X5562" i="14"/>
  <c r="Y3910" i="14"/>
  <c r="Y3978" i="14"/>
  <c r="Y4021" i="14"/>
  <c r="Y4069" i="14"/>
  <c r="Y4192" i="14"/>
  <c r="Y4232" i="14"/>
  <c r="Y4250" i="14"/>
  <c r="Y4259" i="14"/>
  <c r="Y4271" i="14"/>
  <c r="Y4308" i="14"/>
  <c r="Y4327" i="14"/>
  <c r="Y4336" i="14"/>
  <c r="Y4403" i="14"/>
  <c r="X4406" i="14"/>
  <c r="X4432" i="14"/>
  <c r="X5399" i="14"/>
  <c r="X4571" i="14"/>
  <c r="X4705" i="14"/>
  <c r="X4517" i="14"/>
  <c r="X4750" i="14"/>
  <c r="X4755" i="14"/>
  <c r="X5501" i="14"/>
  <c r="X4606" i="14"/>
  <c r="Y5324" i="14"/>
  <c r="X5342" i="14"/>
  <c r="Y4679" i="14"/>
  <c r="X4964" i="14"/>
  <c r="X4966" i="14"/>
  <c r="X4495" i="14"/>
  <c r="X4526" i="14"/>
  <c r="X5397" i="14"/>
  <c r="X4714" i="14"/>
  <c r="X5116" i="14"/>
  <c r="X4864" i="14"/>
  <c r="X4564" i="14"/>
  <c r="X4956" i="14"/>
  <c r="Y4529" i="14"/>
  <c r="X4721" i="14"/>
  <c r="Y5509" i="14"/>
  <c r="X5152" i="14"/>
  <c r="Y4766" i="14"/>
  <c r="Y5104" i="14"/>
  <c r="Y5260" i="14"/>
  <c r="X4617" i="14"/>
  <c r="X5601" i="14"/>
  <c r="Y5617" i="14"/>
  <c r="X5984" i="14"/>
  <c r="X5524" i="14"/>
  <c r="Y2601" i="14"/>
  <c r="Y3031" i="14"/>
  <c r="X3175" i="14"/>
  <c r="Y3175" i="14"/>
  <c r="X3135" i="14"/>
  <c r="Y3135" i="14"/>
  <c r="Y3292" i="14"/>
  <c r="X3292" i="14"/>
  <c r="Y3419" i="14"/>
  <c r="X3419" i="14"/>
  <c r="Y3503" i="14"/>
  <c r="X3503" i="14"/>
  <c r="Y3552" i="14"/>
  <c r="X3552" i="14"/>
  <c r="Y3842" i="14"/>
  <c r="X3842" i="14"/>
  <c r="Y3969" i="14"/>
  <c r="X3969" i="14"/>
  <c r="X4267" i="14"/>
  <c r="Y4267" i="14"/>
  <c r="Y4947" i="14"/>
  <c r="X4947" i="14"/>
  <c r="Y4881" i="14"/>
  <c r="X4881" i="14"/>
  <c r="Y4924" i="14"/>
  <c r="X4924" i="14"/>
  <c r="Y5157" i="14"/>
  <c r="X5157" i="14"/>
  <c r="X5598" i="14"/>
  <c r="Y5598" i="14"/>
  <c r="Y5566" i="14"/>
  <c r="X5566" i="14"/>
  <c r="Y16" i="14"/>
  <c r="Y2096" i="14"/>
  <c r="Y2783" i="14"/>
  <c r="Y2784" i="14"/>
  <c r="Y2833" i="14"/>
  <c r="Y2877" i="14"/>
  <c r="Y2968" i="14"/>
  <c r="Y2988" i="14"/>
  <c r="X2980" i="14"/>
  <c r="Y2980" i="14"/>
  <c r="Y2995" i="14"/>
  <c r="X3038" i="14"/>
  <c r="X3013" i="14"/>
  <c r="Y3141" i="14"/>
  <c r="X3304" i="14"/>
  <c r="X3458" i="14"/>
  <c r="Y3458" i="14"/>
  <c r="Y3469" i="14"/>
  <c r="X3469" i="14"/>
  <c r="X3585" i="14"/>
  <c r="X3698" i="14"/>
  <c r="Y3750" i="14"/>
  <c r="Y3755" i="14"/>
  <c r="X3755" i="14"/>
  <c r="X3966" i="14"/>
  <c r="Y3966" i="14"/>
  <c r="Y4122" i="14"/>
  <c r="Y4453" i="14"/>
  <c r="X4453" i="14"/>
  <c r="Y4653" i="14"/>
  <c r="X4653" i="14"/>
  <c r="X5344" i="14"/>
  <c r="Y5344" i="14"/>
  <c r="X5140" i="14"/>
  <c r="Y5140" i="14"/>
  <c r="X5350" i="14"/>
  <c r="Y5350" i="14"/>
  <c r="Y4614" i="14"/>
  <c r="X4614" i="14"/>
  <c r="Y4505" i="14"/>
  <c r="X4505" i="14"/>
  <c r="Y4740" i="14"/>
  <c r="X4740" i="14"/>
  <c r="Y5559" i="14"/>
  <c r="X5559" i="14"/>
  <c r="Y2600" i="14"/>
  <c r="X1771" i="14"/>
  <c r="X2772" i="14"/>
  <c r="X2793" i="14"/>
  <c r="X2813" i="14"/>
  <c r="Y2830" i="14"/>
  <c r="Y2873" i="14"/>
  <c r="X2869" i="14"/>
  <c r="Y2851" i="14"/>
  <c r="X2885" i="14"/>
  <c r="X2879" i="14"/>
  <c r="Y2879" i="14"/>
  <c r="X3052" i="14"/>
  <c r="Y3005" i="14"/>
  <c r="X3025" i="14"/>
  <c r="X3016" i="14"/>
  <c r="Y3073" i="14"/>
  <c r="Y3144" i="14"/>
  <c r="X3237" i="14"/>
  <c r="Y3343" i="14"/>
  <c r="X3343" i="14"/>
  <c r="X3383" i="14"/>
  <c r="Y3395" i="14"/>
  <c r="X3395" i="14"/>
  <c r="X3456" i="14"/>
  <c r="Y3542" i="14"/>
  <c r="X3542" i="14"/>
  <c r="Y3602" i="14"/>
  <c r="X3602" i="14"/>
  <c r="Y3629" i="14"/>
  <c r="X3629" i="14"/>
  <c r="Y3647" i="14"/>
  <c r="X3647" i="14"/>
  <c r="X3710" i="14"/>
  <c r="Y3729" i="14"/>
  <c r="X3729" i="14"/>
  <c r="Y4710" i="14"/>
  <c r="X4710" i="14"/>
  <c r="Y20" i="14"/>
  <c r="X2883" i="14"/>
  <c r="Y2883" i="14"/>
  <c r="X3055" i="14"/>
  <c r="X3044" i="14"/>
  <c r="X3011" i="14"/>
  <c r="Y3107" i="14"/>
  <c r="X3657" i="14"/>
  <c r="Y3726" i="14"/>
  <c r="X3726" i="14"/>
  <c r="Y4093" i="14"/>
  <c r="X4093" i="14"/>
  <c r="X2867" i="14"/>
  <c r="Y2867" i="14"/>
  <c r="X3346" i="14"/>
  <c r="Y3346" i="14"/>
  <c r="Y3339" i="14"/>
  <c r="X3339" i="14"/>
  <c r="Y3396" i="14"/>
  <c r="X3396" i="14"/>
  <c r="Y3511" i="14"/>
  <c r="X3511" i="14"/>
  <c r="Y3676" i="14"/>
  <c r="X3676" i="14"/>
  <c r="X3771" i="14"/>
  <c r="Y3771" i="14"/>
  <c r="Y5390" i="14"/>
  <c r="X5390" i="14"/>
  <c r="Y4610" i="14"/>
  <c r="X4610" i="14"/>
  <c r="X5181" i="14"/>
  <c r="Y364" i="14"/>
  <c r="Y2774" i="14"/>
  <c r="Y2857" i="14"/>
  <c r="X2857" i="14"/>
  <c r="Y2931" i="14"/>
  <c r="X2954" i="14"/>
  <c r="Y2965" i="14"/>
  <c r="X3004" i="14"/>
  <c r="Y3008" i="14"/>
  <c r="X3032" i="14"/>
  <c r="X3139" i="14"/>
  <c r="Y3139" i="14"/>
  <c r="X3245" i="14"/>
  <c r="X3272" i="14"/>
  <c r="Y3311" i="14"/>
  <c r="Y3284" i="14"/>
  <c r="X3284" i="14"/>
  <c r="X3288" i="14"/>
  <c r="X3306" i="14"/>
  <c r="Y3363" i="14"/>
  <c r="X3363" i="14"/>
  <c r="X3400" i="14"/>
  <c r="Y3400" i="14"/>
  <c r="X3427" i="14"/>
  <c r="X3428" i="14"/>
  <c r="Y3428" i="14"/>
  <c r="X3475" i="14"/>
  <c r="Y3467" i="14"/>
  <c r="X3467" i="14"/>
  <c r="X3525" i="14"/>
  <c r="Y3573" i="14"/>
  <c r="X3573" i="14"/>
  <c r="X3591" i="14"/>
  <c r="Y3592" i="14"/>
  <c r="X3592" i="14"/>
  <c r="Y3628" i="14"/>
  <c r="X3628" i="14"/>
  <c r="X3649" i="14"/>
  <c r="X3781" i="14"/>
  <c r="Y3905" i="14"/>
  <c r="X3905" i="14"/>
  <c r="X4154" i="14"/>
  <c r="Y4154" i="14"/>
  <c r="X4371" i="14"/>
  <c r="Y4371" i="14"/>
  <c r="Y5321" i="14"/>
  <c r="X5321" i="14"/>
  <c r="X4954" i="14"/>
  <c r="Y4001" i="14"/>
  <c r="X4001" i="14"/>
  <c r="X4137" i="14"/>
  <c r="Y4137" i="14"/>
  <c r="Y4362" i="14"/>
  <c r="X4362" i="14"/>
  <c r="Y5175" i="14"/>
  <c r="X5175" i="14"/>
  <c r="X3015" i="14"/>
  <c r="Y3015" i="14"/>
  <c r="Y3805" i="14"/>
  <c r="X3805" i="14"/>
  <c r="Y11" i="14"/>
  <c r="Y111" i="14"/>
  <c r="Y2811" i="14"/>
  <c r="X2815" i="14"/>
  <c r="Y2816" i="14"/>
  <c r="Y2870" i="14"/>
  <c r="X2854" i="14"/>
  <c r="Y2923" i="14"/>
  <c r="Y2916" i="14"/>
  <c r="X2887" i="14"/>
  <c r="Y2905" i="14"/>
  <c r="Y2985" i="14"/>
  <c r="X2998" i="14"/>
  <c r="X3035" i="14"/>
  <c r="X3043" i="14"/>
  <c r="X3078" i="14"/>
  <c r="Y3102" i="14"/>
  <c r="X3127" i="14"/>
  <c r="Y3127" i="14"/>
  <c r="Y3214" i="14"/>
  <c r="X3249" i="14"/>
  <c r="Y3281" i="14"/>
  <c r="X3281" i="14"/>
  <c r="Y3321" i="14"/>
  <c r="X3321" i="14"/>
  <c r="Y3388" i="14"/>
  <c r="X3388" i="14"/>
  <c r="X3474" i="14"/>
  <c r="X3581" i="14"/>
  <c r="Y3587" i="14"/>
  <c r="X3587" i="14"/>
  <c r="Y3648" i="14"/>
  <c r="X3648" i="14"/>
  <c r="Y3681" i="14"/>
  <c r="X3681" i="14"/>
  <c r="X3682" i="14"/>
  <c r="Y3687" i="14"/>
  <c r="X3687" i="14"/>
  <c r="X3849" i="14"/>
  <c r="X3998" i="14"/>
  <c r="Y3998" i="14"/>
  <c r="X4299" i="14"/>
  <c r="Y4299" i="14"/>
  <c r="X3855" i="14"/>
  <c r="Y3855" i="14"/>
  <c r="X4127" i="14"/>
  <c r="Y4127" i="14"/>
  <c r="Y4335" i="14"/>
  <c r="X4335" i="14"/>
  <c r="Y4400" i="14"/>
  <c r="X4400" i="14"/>
  <c r="Y5506" i="14"/>
  <c r="X5506" i="14"/>
  <c r="X4497" i="14"/>
  <c r="Y4497" i="14"/>
  <c r="Y5123" i="14"/>
  <c r="X5123" i="14"/>
  <c r="Y5496" i="14"/>
  <c r="X5496" i="14"/>
  <c r="Y5025" i="14"/>
  <c r="X5025" i="14"/>
  <c r="X5026" i="14"/>
  <c r="Y5026" i="14"/>
  <c r="X3776" i="14"/>
  <c r="Y3881" i="14"/>
  <c r="X3881" i="14"/>
  <c r="Y4121" i="14"/>
  <c r="X4121" i="14"/>
  <c r="Y4159" i="14"/>
  <c r="X4159" i="14"/>
  <c r="X4285" i="14"/>
  <c r="X4332" i="14"/>
  <c r="Y4332" i="14"/>
  <c r="X4394" i="14"/>
  <c r="Y4452" i="14"/>
  <c r="X4452" i="14"/>
  <c r="X5220" i="14"/>
  <c r="Y4926" i="14"/>
  <c r="X4926" i="14"/>
  <c r="Y4847" i="14"/>
  <c r="X4847" i="14"/>
  <c r="X4752" i="14"/>
  <c r="Y4754" i="14"/>
  <c r="X4754" i="14"/>
  <c r="Y4561" i="14"/>
  <c r="Y4629" i="14"/>
  <c r="X4629" i="14"/>
  <c r="X5077" i="14"/>
  <c r="Y4459" i="14"/>
  <c r="X4459" i="14"/>
  <c r="X4785" i="14"/>
  <c r="Y5056" i="14"/>
  <c r="X5056" i="14"/>
  <c r="Y4728" i="14"/>
  <c r="X4801" i="14"/>
  <c r="Y4801" i="14"/>
  <c r="Y5188" i="14"/>
  <c r="X5188" i="14"/>
  <c r="Y4579" i="14"/>
  <c r="X3246" i="14"/>
  <c r="X3269" i="14"/>
  <c r="Y3240" i="14"/>
  <c r="X3241" i="14"/>
  <c r="X3277" i="14"/>
  <c r="X3279" i="14"/>
  <c r="X3302" i="14"/>
  <c r="X3297" i="14"/>
  <c r="Y3305" i="14"/>
  <c r="X3320" i="14"/>
  <c r="X3365" i="14"/>
  <c r="X3359" i="14"/>
  <c r="X3406" i="14"/>
  <c r="X3399" i="14"/>
  <c r="Y3415" i="14"/>
  <c r="X3414" i="14"/>
  <c r="X3424" i="14"/>
  <c r="Y3455" i="14"/>
  <c r="X3480" i="14"/>
  <c r="X3468" i="14"/>
  <c r="Y3477" i="14"/>
  <c r="X3510" i="14"/>
  <c r="X3498" i="14"/>
  <c r="X3532" i="14"/>
  <c r="X3568" i="14"/>
  <c r="X3555" i="14"/>
  <c r="X3584" i="14"/>
  <c r="X3580" i="14"/>
  <c r="X3599" i="14"/>
  <c r="X3612" i="14"/>
  <c r="X3642" i="14"/>
  <c r="X3646" i="14"/>
  <c r="X3644" i="14"/>
  <c r="X3703" i="14"/>
  <c r="X3701" i="14"/>
  <c r="Y3774" i="14"/>
  <c r="X3774" i="14"/>
  <c r="X3791" i="14"/>
  <c r="Y3815" i="14"/>
  <c r="X3837" i="14"/>
  <c r="X3879" i="14"/>
  <c r="Y3879" i="14"/>
  <c r="Y3894" i="14"/>
  <c r="Y3900" i="14"/>
  <c r="X3900" i="14"/>
  <c r="Y3941" i="14"/>
  <c r="X3944" i="14"/>
  <c r="Y3965" i="14"/>
  <c r="X3965" i="14"/>
  <c r="Y3997" i="14"/>
  <c r="X3997" i="14"/>
  <c r="X4083" i="14"/>
  <c r="Y4110" i="14"/>
  <c r="X4153" i="14"/>
  <c r="X4189" i="14"/>
  <c r="X4281" i="14"/>
  <c r="X4446" i="14"/>
  <c r="Y5291" i="14"/>
  <c r="Y4896" i="14"/>
  <c r="X4896" i="14"/>
  <c r="Y4953" i="14"/>
  <c r="X4953" i="14"/>
  <c r="Y4515" i="14"/>
  <c r="X4515" i="14"/>
  <c r="Y4816" i="14"/>
  <c r="Y4824" i="14"/>
  <c r="X4824" i="14"/>
  <c r="X5369" i="14"/>
  <c r="X4680" i="14"/>
  <c r="Y5096" i="14"/>
  <c r="X5096" i="14"/>
  <c r="X5240" i="14"/>
  <c r="Y5240" i="14"/>
  <c r="X5345" i="14"/>
  <c r="Y5345" i="14"/>
  <c r="X4969" i="14"/>
  <c r="Y4969" i="14"/>
  <c r="X3994" i="14"/>
  <c r="Y3994" i="14"/>
  <c r="X4115" i="14"/>
  <c r="Y4115" i="14"/>
  <c r="Y4195" i="14"/>
  <c r="X4325" i="14"/>
  <c r="Y4328" i="14"/>
  <c r="X4328" i="14"/>
  <c r="X4431" i="14"/>
  <c r="Y4431" i="14"/>
  <c r="Y4628" i="14"/>
  <c r="X4628" i="14"/>
  <c r="Y5338" i="14"/>
  <c r="X5338" i="14"/>
  <c r="X4807" i="14"/>
  <c r="Y4807" i="14"/>
  <c r="Y5417" i="14"/>
  <c r="X4756" i="14"/>
  <c r="Y4756" i="14"/>
  <c r="Y5295" i="14"/>
  <c r="X5295" i="14"/>
  <c r="Y5003" i="14"/>
  <c r="X5003" i="14"/>
  <c r="Y5227" i="14"/>
  <c r="X5227" i="14"/>
  <c r="X3711" i="14"/>
  <c r="X3723" i="14"/>
  <c r="X3764" i="14"/>
  <c r="Y3792" i="14"/>
  <c r="X3811" i="14"/>
  <c r="Y3818" i="14"/>
  <c r="X3818" i="14"/>
  <c r="Y3843" i="14"/>
  <c r="X3843" i="14"/>
  <c r="Y4277" i="14"/>
  <c r="X4277" i="14"/>
  <c r="Y4355" i="14"/>
  <c r="X4355" i="14"/>
  <c r="Y4384" i="14"/>
  <c r="X4384" i="14"/>
  <c r="Y5021" i="14"/>
  <c r="X4461" i="14"/>
  <c r="Y5036" i="14"/>
  <c r="X5036" i="14"/>
  <c r="Y5205" i="14"/>
  <c r="X5205" i="14"/>
  <c r="X4700" i="14"/>
  <c r="Y4700" i="14"/>
  <c r="Y3216" i="14"/>
  <c r="Y3234" i="14"/>
  <c r="X3257" i="14"/>
  <c r="X3244" i="14"/>
  <c r="X3274" i="14"/>
  <c r="X3313" i="14"/>
  <c r="Y3344" i="14"/>
  <c r="X3290" i="14"/>
  <c r="Y3357" i="14"/>
  <c r="X3377" i="14"/>
  <c r="X3380" i="14"/>
  <c r="X3408" i="14"/>
  <c r="X3401" i="14"/>
  <c r="Y3402" i="14"/>
  <c r="X3452" i="14"/>
  <c r="Y3470" i="14"/>
  <c r="X3517" i="14"/>
  <c r="X3551" i="14"/>
  <c r="X3575" i="14"/>
  <c r="X3600" i="14"/>
  <c r="X3598" i="14"/>
  <c r="X3622" i="14"/>
  <c r="Y3802" i="14"/>
  <c r="X3812" i="14"/>
  <c r="X3816" i="14"/>
  <c r="X3834" i="14"/>
  <c r="Y3884" i="14"/>
  <c r="X3884" i="14"/>
  <c r="X4079" i="14"/>
  <c r="Y4079" i="14"/>
  <c r="X4131" i="14"/>
  <c r="Y4146" i="14"/>
  <c r="X4149" i="14"/>
  <c r="Y4149" i="14"/>
  <c r="Y4179" i="14"/>
  <c r="Y4185" i="14"/>
  <c r="X4185" i="14"/>
  <c r="X4378" i="14"/>
  <c r="Y4962" i="14"/>
  <c r="X4962" i="14"/>
  <c r="X5367" i="14"/>
  <c r="X4917" i="14"/>
  <c r="Y4917" i="14"/>
  <c r="X4646" i="14"/>
  <c r="Y4899" i="14"/>
  <c r="X4899" i="14"/>
  <c r="Y5160" i="14"/>
  <c r="X5160" i="14"/>
  <c r="Y5110" i="14"/>
  <c r="X5110" i="14"/>
  <c r="Y4760" i="14"/>
  <c r="X4760" i="14"/>
  <c r="Y4832" i="14"/>
  <c r="X4832" i="14"/>
  <c r="Y4520" i="14"/>
  <c r="X4520" i="14"/>
  <c r="Y5436" i="14"/>
  <c r="X5436" i="14"/>
  <c r="Y4650" i="14"/>
  <c r="X4650" i="14"/>
  <c r="Y4911" i="14"/>
  <c r="X4911" i="14"/>
  <c r="X4793" i="14"/>
  <c r="Y4793" i="14"/>
  <c r="Y5929" i="14"/>
  <c r="X5929" i="14"/>
  <c r="X4213" i="14"/>
  <c r="Y4324" i="14"/>
  <c r="X4418" i="14"/>
  <c r="X5130" i="14"/>
  <c r="Y5144" i="14"/>
  <c r="X5144" i="14"/>
  <c r="X5179" i="14"/>
  <c r="Y5078" i="14"/>
  <c r="X5078" i="14"/>
  <c r="Y5121" i="14"/>
  <c r="X5121" i="14"/>
  <c r="Y4776" i="14"/>
  <c r="Y4778" i="14"/>
  <c r="X4778" i="14"/>
  <c r="Y4598" i="14"/>
  <c r="Y4622" i="14"/>
  <c r="X4622" i="14"/>
  <c r="Y5434" i="14"/>
  <c r="Y5377" i="14"/>
  <c r="X5377" i="14"/>
  <c r="Y4625" i="14"/>
  <c r="X4625" i="14"/>
  <c r="Y4690" i="14"/>
  <c r="Y4994" i="14"/>
  <c r="X4994" i="14"/>
  <c r="Y4724" i="14"/>
  <c r="X4724" i="14"/>
  <c r="X5283" i="14"/>
  <c r="Y5283" i="14"/>
  <c r="Y5933" i="14"/>
  <c r="X5933" i="14"/>
  <c r="Y5530" i="14"/>
  <c r="X5530" i="14"/>
  <c r="Y5309" i="14"/>
  <c r="X5309" i="14"/>
  <c r="Y5055" i="14"/>
  <c r="X5055" i="14"/>
  <c r="X5115" i="14"/>
  <c r="Y5115" i="14"/>
  <c r="Y4713" i="14"/>
  <c r="X4713" i="14"/>
  <c r="Y4873" i="14"/>
  <c r="X4873" i="14"/>
  <c r="Y4876" i="14"/>
  <c r="X4876" i="14"/>
  <c r="Y5150" i="14"/>
  <c r="X5150" i="14"/>
  <c r="Y4877" i="14"/>
  <c r="X4877" i="14"/>
  <c r="Y4987" i="14"/>
  <c r="X4987" i="14"/>
  <c r="Y5268" i="14"/>
  <c r="X5268" i="14"/>
  <c r="Y5280" i="14"/>
  <c r="X5280" i="14"/>
  <c r="X4688" i="14"/>
  <c r="Y4688" i="14"/>
  <c r="Y5118" i="14"/>
  <c r="X5118" i="14"/>
  <c r="Y5467" i="14"/>
  <c r="X5467" i="14"/>
  <c r="X5288" i="14"/>
  <c r="Y5288" i="14"/>
  <c r="X5386" i="14"/>
  <c r="Y5386" i="14"/>
  <c r="Y5528" i="14"/>
  <c r="X5528" i="14"/>
  <c r="Y5582" i="14"/>
  <c r="X5582" i="14"/>
  <c r="X3897" i="14"/>
  <c r="X3917" i="14"/>
  <c r="X3933" i="14"/>
  <c r="Y3982" i="14"/>
  <c r="X3985" i="14"/>
  <c r="Y4014" i="14"/>
  <c r="X4017" i="14"/>
  <c r="Y4046" i="14"/>
  <c r="X4049" i="14"/>
  <c r="Y4058" i="14"/>
  <c r="X4061" i="14"/>
  <c r="Y4081" i="14"/>
  <c r="X4091" i="14"/>
  <c r="X4105" i="14"/>
  <c r="Y4117" i="14"/>
  <c r="Y4129" i="14"/>
  <c r="X4151" i="14"/>
  <c r="Y4162" i="14"/>
  <c r="Y4171" i="14"/>
  <c r="Y4187" i="14"/>
  <c r="Y4200" i="14"/>
  <c r="Y4203" i="14"/>
  <c r="X4269" i="14"/>
  <c r="Y4279" i="14"/>
  <c r="X4283" i="14"/>
  <c r="Y4292" i="14"/>
  <c r="X4295" i="14"/>
  <c r="Y4316" i="14"/>
  <c r="Y4323" i="14"/>
  <c r="X4350" i="14"/>
  <c r="X4360" i="14"/>
  <c r="Y4367" i="14"/>
  <c r="Y4373" i="14"/>
  <c r="X4386" i="14"/>
  <c r="Y4411" i="14"/>
  <c r="Y4417" i="14"/>
  <c r="X4448" i="14"/>
  <c r="Y5047" i="14"/>
  <c r="X4961" i="14"/>
  <c r="X5089" i="14"/>
  <c r="Y4454" i="14"/>
  <c r="X5017" i="14"/>
  <c r="Y4490" i="14"/>
  <c r="X4483" i="14"/>
  <c r="X5027" i="14"/>
  <c r="X4759" i="14"/>
  <c r="X4928" i="14"/>
  <c r="X5251" i="14"/>
  <c r="X5090" i="14"/>
  <c r="X5074" i="14"/>
  <c r="Y4605" i="14"/>
  <c r="X4678" i="14"/>
  <c r="Y5395" i="14"/>
  <c r="X4589" i="14"/>
  <c r="X4914" i="14"/>
  <c r="Y4914" i="14"/>
  <c r="X4868" i="14"/>
  <c r="X4916" i="14"/>
  <c r="X5097" i="14"/>
  <c r="X4819" i="14"/>
  <c r="X4870" i="14"/>
  <c r="Y5012" i="14"/>
  <c r="X5012" i="14"/>
  <c r="X4596" i="14"/>
  <c r="Y5396" i="14"/>
  <c r="X5396" i="14"/>
  <c r="X4591" i="14"/>
  <c r="Y4591" i="14"/>
  <c r="Y4612" i="14"/>
  <c r="X4612" i="14"/>
  <c r="X5422" i="14"/>
  <c r="Y5422" i="14"/>
  <c r="Y4509" i="14"/>
  <c r="X4509" i="14"/>
  <c r="Y4890" i="14"/>
  <c r="X4890" i="14"/>
  <c r="Y5234" i="14"/>
  <c r="X5234" i="14"/>
  <c r="Y5082" i="14"/>
  <c r="X5082" i="14"/>
  <c r="Y5281" i="14"/>
  <c r="X5281" i="14"/>
  <c r="Y5606" i="14"/>
  <c r="X5606" i="14"/>
  <c r="X4215" i="14"/>
  <c r="X5262" i="14"/>
  <c r="Y5018" i="14"/>
  <c r="X5018" i="14"/>
  <c r="X4931" i="14"/>
  <c r="X5032" i="14"/>
  <c r="X5325" i="14"/>
  <c r="Y5325" i="14"/>
  <c r="X4799" i="14"/>
  <c r="X4541" i="14"/>
  <c r="X5225" i="14"/>
  <c r="Y5225" i="14"/>
  <c r="Y4542" i="14"/>
  <c r="X4542" i="14"/>
  <c r="Y4757" i="14"/>
  <c r="X4757" i="14"/>
  <c r="Y4639" i="14"/>
  <c r="X4639" i="14"/>
  <c r="Y5039" i="14"/>
  <c r="X5039" i="14"/>
  <c r="Y5446" i="14"/>
  <c r="X5446" i="14"/>
  <c r="Y5244" i="14"/>
  <c r="X5244" i="14"/>
  <c r="Y5431" i="14"/>
  <c r="X5431" i="14"/>
  <c r="Y5120" i="14"/>
  <c r="X5120" i="14"/>
  <c r="Y5066" i="14"/>
  <c r="X5066" i="14"/>
  <c r="Y4830" i="14"/>
  <c r="X4830" i="14"/>
  <c r="Y5492" i="14"/>
  <c r="X5492" i="14"/>
  <c r="Y5418" i="14"/>
  <c r="X5418" i="14"/>
  <c r="Y5575" i="14"/>
  <c r="X5575" i="14"/>
  <c r="Y5482" i="14"/>
  <c r="X5482" i="14"/>
  <c r="Y4932" i="14"/>
  <c r="X4932" i="14"/>
  <c r="X4979" i="14"/>
  <c r="Y4979" i="14"/>
  <c r="Y4827" i="14"/>
  <c r="X4827" i="14"/>
  <c r="Y5484" i="14"/>
  <c r="X5484" i="14"/>
  <c r="Y4820" i="14"/>
  <c r="X4820" i="14"/>
  <c r="Y5101" i="14"/>
  <c r="X5101" i="14"/>
  <c r="X4544" i="14"/>
  <c r="Y4544" i="14"/>
  <c r="Y4701" i="14"/>
  <c r="X4701" i="14"/>
  <c r="Y4530" i="14"/>
  <c r="X4530" i="14"/>
  <c r="Y4858" i="14"/>
  <c r="X4858" i="14"/>
  <c r="X4546" i="14"/>
  <c r="Y4546" i="14"/>
  <c r="X5480" i="14"/>
  <c r="Y5480" i="14"/>
  <c r="X4944" i="14"/>
  <c r="Y4944" i="14"/>
  <c r="Y5300" i="14"/>
  <c r="X5300" i="14"/>
  <c r="X5199" i="14"/>
  <c r="Y5199" i="14"/>
  <c r="X5619" i="14"/>
  <c r="Y5619" i="14"/>
  <c r="Y5986" i="14"/>
  <c r="X5986" i="14"/>
  <c r="X5704" i="14"/>
  <c r="Y5627" i="14"/>
  <c r="X5987" i="14"/>
  <c r="X6007" i="14"/>
  <c r="X5513" i="14"/>
  <c r="X5539" i="14"/>
  <c r="X5545" i="14"/>
  <c r="X5586" i="14"/>
  <c r="X4841" i="14"/>
  <c r="X5314" i="14"/>
  <c r="Y4488" i="14"/>
  <c r="X4986" i="14"/>
  <c r="Y5441" i="14"/>
  <c r="X5084" i="14"/>
  <c r="X4670" i="14"/>
  <c r="X4767" i="14"/>
  <c r="Y4910" i="14"/>
  <c r="Y5329" i="14"/>
  <c r="X5353" i="14"/>
  <c r="X5216" i="14"/>
  <c r="X4480" i="14"/>
  <c r="X4627" i="14"/>
  <c r="X5420" i="14"/>
  <c r="Y5328" i="14"/>
  <c r="X5600" i="14"/>
  <c r="Y6011" i="14"/>
  <c r="X5616" i="14"/>
  <c r="X5744" i="14"/>
  <c r="X5985" i="14"/>
  <c r="X6008" i="14"/>
  <c r="X5515" i="14"/>
  <c r="X5541" i="14"/>
  <c r="X5552" i="14"/>
  <c r="X5583" i="14"/>
  <c r="X5233" i="14"/>
  <c r="X5128" i="14"/>
  <c r="X4583" i="14"/>
  <c r="X5356" i="14"/>
  <c r="X5155" i="14"/>
  <c r="X4672" i="14"/>
  <c r="X4913" i="14"/>
  <c r="Y5879" i="14"/>
  <c r="Y5900" i="14"/>
  <c r="X5611" i="14"/>
  <c r="X5517" i="14"/>
  <c r="X5546" i="14"/>
  <c r="X5553" i="14"/>
  <c r="Y2602" i="14"/>
  <c r="Y2756" i="14"/>
  <c r="Y1777" i="14"/>
  <c r="Y2092" i="14"/>
  <c r="X2785" i="14"/>
  <c r="Y2809" i="14"/>
  <c r="X2810" i="14"/>
  <c r="X2817" i="14"/>
  <c r="Y2864" i="14"/>
  <c r="X2852" i="14"/>
  <c r="Y2895" i="14"/>
  <c r="X2902" i="14"/>
  <c r="Y2966" i="14"/>
  <c r="Y2990" i="14"/>
  <c r="X3002" i="14"/>
  <c r="Y3050" i="14"/>
  <c r="X3020" i="14"/>
  <c r="X3047" i="14"/>
  <c r="X3082" i="14"/>
  <c r="X3097" i="14"/>
  <c r="Y3072" i="14"/>
  <c r="X3091" i="14"/>
  <c r="Y3070" i="14"/>
  <c r="Y3122" i="14"/>
  <c r="X3159" i="14"/>
  <c r="X3198" i="14"/>
  <c r="Y3198" i="14"/>
  <c r="Y3239" i="14"/>
  <c r="Y3273" i="14"/>
  <c r="X3273" i="14"/>
  <c r="X3256" i="14"/>
  <c r="Y3280" i="14"/>
  <c r="X3280" i="14"/>
  <c r="Y3329" i="14"/>
  <c r="X3329" i="14"/>
  <c r="X3315" i="14"/>
  <c r="Y3287" i="14"/>
  <c r="X3287" i="14"/>
  <c r="Y3338" i="14"/>
  <c r="X3338" i="14"/>
  <c r="X3309" i="14"/>
  <c r="Y3348" i="14"/>
  <c r="X3348" i="14"/>
  <c r="Y3351" i="14"/>
  <c r="X3351" i="14"/>
  <c r="X3355" i="14"/>
  <c r="Y3391" i="14"/>
  <c r="X3391" i="14"/>
  <c r="X3384" i="14"/>
  <c r="X3457" i="14"/>
  <c r="Y3471" i="14"/>
  <c r="X3471" i="14"/>
  <c r="Y3539" i="14"/>
  <c r="X3539" i="14"/>
  <c r="Y3570" i="14"/>
  <c r="X3570" i="14"/>
  <c r="Y3627" i="14"/>
  <c r="X3627" i="14"/>
  <c r="Y3706" i="14"/>
  <c r="X3706" i="14"/>
  <c r="Y3722" i="14"/>
  <c r="X3722" i="14"/>
  <c r="Y3813" i="14"/>
  <c r="X3813" i="14"/>
  <c r="Y7" i="14"/>
  <c r="Y69" i="14"/>
  <c r="Y313" i="14"/>
  <c r="Y3219" i="14"/>
  <c r="X3219" i="14"/>
  <c r="Y3236" i="14"/>
  <c r="X3236" i="14"/>
  <c r="Y3275" i="14"/>
  <c r="X3275" i="14"/>
  <c r="Y3285" i="14"/>
  <c r="X3285" i="14"/>
  <c r="Y3298" i="14"/>
  <c r="X3298" i="14"/>
  <c r="Y3501" i="14"/>
  <c r="X3501" i="14"/>
  <c r="Y3562" i="14"/>
  <c r="X3562" i="14"/>
  <c r="Y3604" i="14"/>
  <c r="X3604" i="14"/>
  <c r="Y3641" i="14"/>
  <c r="X3641" i="14"/>
  <c r="Y3671" i="14"/>
  <c r="X3671" i="14"/>
  <c r="Y3727" i="14"/>
  <c r="X3727" i="14"/>
  <c r="X4212" i="14"/>
  <c r="Y4212" i="14"/>
  <c r="X5098" i="14"/>
  <c r="Y5098" i="14"/>
  <c r="Y2760" i="14"/>
  <c r="Y2769" i="14"/>
  <c r="Y2781" i="14"/>
  <c r="X2819" i="14"/>
  <c r="Y2847" i="14"/>
  <c r="Y2893" i="14"/>
  <c r="Y2911" i="14"/>
  <c r="Y2932" i="14"/>
  <c r="X2901" i="14"/>
  <c r="Y2967" i="14"/>
  <c r="Y2983" i="14"/>
  <c r="X3021" i="14"/>
  <c r="X3001" i="14"/>
  <c r="Y3039" i="14"/>
  <c r="X3024" i="14"/>
  <c r="X3007" i="14"/>
  <c r="X3028" i="14"/>
  <c r="X3046" i="14"/>
  <c r="X3080" i="14"/>
  <c r="X3074" i="14"/>
  <c r="X3096" i="14"/>
  <c r="X3066" i="14"/>
  <c r="Y3088" i="14"/>
  <c r="Y3076" i="14"/>
  <c r="Y3093" i="14"/>
  <c r="Y3208" i="14"/>
  <c r="X3229" i="14"/>
  <c r="Y3229" i="14"/>
  <c r="Y3258" i="14"/>
  <c r="X3258" i="14"/>
  <c r="Y3300" i="14"/>
  <c r="X3300" i="14"/>
  <c r="Y3318" i="14"/>
  <c r="X3318" i="14"/>
  <c r="Y3370" i="14"/>
  <c r="X3370" i="14"/>
  <c r="Y3381" i="14"/>
  <c r="X3381" i="14"/>
  <c r="X3429" i="14"/>
  <c r="Y3490" i="14"/>
  <c r="X3490" i="14"/>
  <c r="Y3586" i="14"/>
  <c r="X3586" i="14"/>
  <c r="Y3684" i="14"/>
  <c r="X3684" i="14"/>
  <c r="Y3733" i="14"/>
  <c r="X3733" i="14"/>
  <c r="Y3757" i="14"/>
  <c r="X3757" i="14"/>
  <c r="Y4960" i="14"/>
  <c r="X4960" i="14"/>
  <c r="Y14" i="14"/>
  <c r="Y217" i="14"/>
  <c r="X2904" i="14"/>
  <c r="Y3095" i="14"/>
  <c r="Y3516" i="14"/>
  <c r="X3516" i="14"/>
  <c r="Y3589" i="14"/>
  <c r="X3589" i="14"/>
  <c r="Y3640" i="14"/>
  <c r="X3640" i="14"/>
  <c r="Y3670" i="14"/>
  <c r="X3670" i="14"/>
  <c r="Y3718" i="14"/>
  <c r="X3718" i="14"/>
  <c r="Y3840" i="14"/>
  <c r="X3840" i="14"/>
  <c r="Y4025" i="14"/>
  <c r="X4025" i="14"/>
  <c r="X4202" i="14"/>
  <c r="Y4202" i="14"/>
  <c r="Y4450" i="14"/>
  <c r="X4450" i="14"/>
  <c r="X1916" i="14"/>
  <c r="X2777" i="14"/>
  <c r="X2798" i="14"/>
  <c r="X2814" i="14"/>
  <c r="X2842" i="14"/>
  <c r="X2874" i="14"/>
  <c r="Y3259" i="14"/>
  <c r="X3259" i="14"/>
  <c r="Y3263" i="14"/>
  <c r="X3263" i="14"/>
  <c r="Y3301" i="14"/>
  <c r="X3301" i="14"/>
  <c r="Y3317" i="14"/>
  <c r="X3317" i="14"/>
  <c r="Y3337" i="14"/>
  <c r="X3337" i="14"/>
  <c r="Y3294" i="14"/>
  <c r="X3294" i="14"/>
  <c r="Y3373" i="14"/>
  <c r="X3373" i="14"/>
  <c r="Y3412" i="14"/>
  <c r="X3412" i="14"/>
  <c r="Y3454" i="14"/>
  <c r="X3454" i="14"/>
  <c r="Y3486" i="14"/>
  <c r="X3486" i="14"/>
  <c r="Y3497" i="14"/>
  <c r="X3497" i="14"/>
  <c r="Y3536" i="14"/>
  <c r="X3536" i="14"/>
  <c r="Y3588" i="14"/>
  <c r="X3588" i="14"/>
  <c r="Y3721" i="14"/>
  <c r="X3721" i="14"/>
  <c r="Y3835" i="14"/>
  <c r="X3835" i="14"/>
  <c r="Y4342" i="14"/>
  <c r="X4342" i="14"/>
  <c r="Y4404" i="14"/>
  <c r="X4404" i="14"/>
  <c r="X4407" i="14"/>
  <c r="Y4407" i="14"/>
  <c r="Y4440" i="14"/>
  <c r="X4440" i="14"/>
  <c r="Y5" i="14"/>
  <c r="Y430" i="14"/>
  <c r="Y2426" i="14"/>
  <c r="X2782" i="14"/>
  <c r="X2808" i="14"/>
  <c r="X2803" i="14"/>
  <c r="X2820" i="14"/>
  <c r="X2801" i="14"/>
  <c r="X2818" i="14"/>
  <c r="X2831" i="14"/>
  <c r="Y2827" i="14"/>
  <c r="X2871" i="14"/>
  <c r="X2853" i="14"/>
  <c r="X2926" i="14"/>
  <c r="X2928" i="14"/>
  <c r="X2945" i="14"/>
  <c r="X2892" i="14"/>
  <c r="X2903" i="14"/>
  <c r="Y2971" i="14"/>
  <c r="Y2978" i="14"/>
  <c r="X3022" i="14"/>
  <c r="X3003" i="14"/>
  <c r="X3033" i="14"/>
  <c r="X3026" i="14"/>
  <c r="X3045" i="14"/>
  <c r="X3012" i="14"/>
  <c r="X3108" i="14"/>
  <c r="X3083" i="14"/>
  <c r="X3064" i="14"/>
  <c r="X3150" i="14"/>
  <c r="Y3150" i="14"/>
  <c r="Y3221" i="14"/>
  <c r="X3221" i="14"/>
  <c r="Y3264" i="14"/>
  <c r="X3264" i="14"/>
  <c r="Y3282" i="14"/>
  <c r="X3282" i="14"/>
  <c r="Y3289" i="14"/>
  <c r="X3289" i="14"/>
  <c r="Y3327" i="14"/>
  <c r="X3327" i="14"/>
  <c r="Y3535" i="14"/>
  <c r="X3535" i="14"/>
  <c r="Y3563" i="14"/>
  <c r="X3563" i="14"/>
  <c r="Y3617" i="14"/>
  <c r="X3617" i="14"/>
  <c r="Y3664" i="14"/>
  <c r="X3664" i="14"/>
  <c r="Y3696" i="14"/>
  <c r="X3696" i="14"/>
  <c r="X4166" i="14"/>
  <c r="Y4166" i="14"/>
  <c r="Y4339" i="14"/>
  <c r="X4339" i="14"/>
  <c r="X2794" i="14"/>
  <c r="X2875" i="14"/>
  <c r="X2924" i="14"/>
  <c r="Y2946" i="14"/>
  <c r="X2881" i="14"/>
  <c r="X2929" i="14"/>
  <c r="X2889" i="14"/>
  <c r="X2935" i="14"/>
  <c r="X2936" i="14"/>
  <c r="Y2963" i="14"/>
  <c r="Y2986" i="14"/>
  <c r="X2994" i="14"/>
  <c r="X2997" i="14"/>
  <c r="X3019" i="14"/>
  <c r="X3057" i="14"/>
  <c r="X3027" i="14"/>
  <c r="X3030" i="14"/>
  <c r="X3048" i="14"/>
  <c r="X3085" i="14"/>
  <c r="X3176" i="14"/>
  <c r="X3140" i="14"/>
  <c r="X3143" i="14"/>
  <c r="X3233" i="14"/>
  <c r="Y3278" i="14"/>
  <c r="X3278" i="14"/>
  <c r="Y3316" i="14"/>
  <c r="X3316" i="14"/>
  <c r="Y3332" i="14"/>
  <c r="X3332" i="14"/>
  <c r="Y3361" i="14"/>
  <c r="X3361" i="14"/>
  <c r="Y3409" i="14"/>
  <c r="X3409" i="14"/>
  <c r="Y3449" i="14"/>
  <c r="X3449" i="14"/>
  <c r="Y4130" i="14"/>
  <c r="X4130" i="14"/>
  <c r="Y4307" i="14"/>
  <c r="X4307" i="14"/>
  <c r="Y17" i="14"/>
  <c r="Y2" i="14"/>
  <c r="Y399" i="14"/>
  <c r="X2309" i="14"/>
  <c r="Y3268" i="14"/>
  <c r="X3268" i="14"/>
  <c r="Y3462" i="14"/>
  <c r="X3462" i="14"/>
  <c r="Y3540" i="14"/>
  <c r="X3540" i="14"/>
  <c r="Y3630" i="14"/>
  <c r="X3630" i="14"/>
  <c r="Y3656" i="14"/>
  <c r="X3656" i="14"/>
  <c r="Y3704" i="14"/>
  <c r="X3704" i="14"/>
  <c r="Y3740" i="14"/>
  <c r="X3740" i="14"/>
  <c r="Y3794" i="14"/>
  <c r="X3794" i="14"/>
  <c r="Y3893" i="14"/>
  <c r="X3893" i="14"/>
  <c r="X4304" i="14"/>
  <c r="Y4304" i="14"/>
  <c r="X3472" i="14"/>
  <c r="X3502" i="14"/>
  <c r="X3530" i="14"/>
  <c r="X3541" i="14"/>
  <c r="X3543" i="14"/>
  <c r="X3554" i="14"/>
  <c r="X3768" i="14"/>
  <c r="Y3810" i="14"/>
  <c r="X3810" i="14"/>
  <c r="Y3788" i="14"/>
  <c r="X3788" i="14"/>
  <c r="Y3833" i="14"/>
  <c r="X3833" i="14"/>
  <c r="Y3838" i="14"/>
  <c r="X3838" i="14"/>
  <c r="X3873" i="14"/>
  <c r="Y3873" i="14"/>
  <c r="Y3919" i="14"/>
  <c r="X3919" i="14"/>
  <c r="Y3960" i="14"/>
  <c r="X3960" i="14"/>
  <c r="X4102" i="14"/>
  <c r="Y4102" i="14"/>
  <c r="X4196" i="14"/>
  <c r="Y4196" i="14"/>
  <c r="X4369" i="14"/>
  <c r="Y4369" i="14"/>
  <c r="Y4372" i="14"/>
  <c r="X4372" i="14"/>
  <c r="Y4410" i="14"/>
  <c r="X4410" i="14"/>
  <c r="X4946" i="14"/>
  <c r="Y4946" i="14"/>
  <c r="Y5443" i="14"/>
  <c r="X5443" i="14"/>
  <c r="Y4761" i="14"/>
  <c r="X4761" i="14"/>
  <c r="Y4460" i="14"/>
  <c r="X4460" i="14"/>
  <c r="Y4888" i="14"/>
  <c r="X4888" i="14"/>
  <c r="Y4500" i="14"/>
  <c r="X4500" i="14"/>
  <c r="Y4780" i="14"/>
  <c r="X4780" i="14"/>
  <c r="Y4856" i="14"/>
  <c r="X4856" i="14"/>
  <c r="Y4951" i="14"/>
  <c r="X4951" i="14"/>
  <c r="Y3799" i="14"/>
  <c r="X3799" i="14"/>
  <c r="Y3825" i="14"/>
  <c r="X3825" i="14"/>
  <c r="Y3830" i="14"/>
  <c r="X3830" i="14"/>
  <c r="Y3895" i="14"/>
  <c r="X3895" i="14"/>
  <c r="Y3915" i="14"/>
  <c r="X3915" i="14"/>
  <c r="Y3931" i="14"/>
  <c r="X3931" i="14"/>
  <c r="Y3956" i="14"/>
  <c r="X3956" i="14"/>
  <c r="X4022" i="14"/>
  <c r="Y4022" i="14"/>
  <c r="Y4077" i="14"/>
  <c r="X4077" i="14"/>
  <c r="Y4768" i="14"/>
  <c r="X4768" i="14"/>
  <c r="X5109" i="14"/>
  <c r="Y5109" i="14"/>
  <c r="X3465" i="14"/>
  <c r="X3473" i="14"/>
  <c r="X3488" i="14"/>
  <c r="X3507" i="14"/>
  <c r="X3492" i="14"/>
  <c r="X3515" i="14"/>
  <c r="X3537" i="14"/>
  <c r="X3526" i="14"/>
  <c r="X3533" i="14"/>
  <c r="X3549" i="14"/>
  <c r="X3564" i="14"/>
  <c r="X3565" i="14"/>
  <c r="X3556" i="14"/>
  <c r="X3607" i="14"/>
  <c r="X3594" i="14"/>
  <c r="X3601" i="14"/>
  <c r="X3590" i="14"/>
  <c r="X3610" i="14"/>
  <c r="X3621" i="14"/>
  <c r="X3614" i="14"/>
  <c r="X3626" i="14"/>
  <c r="X3659" i="14"/>
  <c r="X3661" i="14"/>
  <c r="X3673" i="14"/>
  <c r="X3655" i="14"/>
  <c r="X3695" i="14"/>
  <c r="X3688" i="14"/>
  <c r="X3693" i="14"/>
  <c r="X3686" i="14"/>
  <c r="X3679" i="14"/>
  <c r="X3716" i="14"/>
  <c r="X3731" i="14"/>
  <c r="X3720" i="14"/>
  <c r="X3758" i="14"/>
  <c r="Y3765" i="14"/>
  <c r="X3777" i="14"/>
  <c r="Y3783" i="14"/>
  <c r="X3793" i="14"/>
  <c r="X3890" i="14"/>
  <c r="Y3909" i="14"/>
  <c r="X3909" i="14"/>
  <c r="X3940" i="14"/>
  <c r="Y4057" i="14"/>
  <c r="X4057" i="14"/>
  <c r="X4097" i="14"/>
  <c r="Y4111" i="14"/>
  <c r="X4111" i="14"/>
  <c r="Y4126" i="14"/>
  <c r="Y4145" i="14"/>
  <c r="X4145" i="14"/>
  <c r="Y5471" i="14"/>
  <c r="X5471" i="14"/>
  <c r="Y5334" i="14"/>
  <c r="X5334" i="14"/>
  <c r="Y4642" i="14"/>
  <c r="X4642" i="14"/>
  <c r="X3276" i="14"/>
  <c r="X3322" i="14"/>
  <c r="X3295" i="14"/>
  <c r="X3296" i="14"/>
  <c r="X3291" i="14"/>
  <c r="X3333" i="14"/>
  <c r="X3353" i="14"/>
  <c r="X3389" i="14"/>
  <c r="X3420" i="14"/>
  <c r="X3422" i="14"/>
  <c r="X3397" i="14"/>
  <c r="X3438" i="14"/>
  <c r="X3509" i="14"/>
  <c r="X3495" i="14"/>
  <c r="X3738" i="14"/>
  <c r="X3741" i="14"/>
  <c r="X3736" i="14"/>
  <c r="X3713" i="14"/>
  <c r="X3745" i="14"/>
  <c r="X3747" i="14"/>
  <c r="X3769" i="14"/>
  <c r="Y3763" i="14"/>
  <c r="X3763" i="14"/>
  <c r="X3772" i="14"/>
  <c r="X3787" i="14"/>
  <c r="X3809" i="14"/>
  <c r="Y3817" i="14"/>
  <c r="X3817" i="14"/>
  <c r="Y3822" i="14"/>
  <c r="X3822" i="14"/>
  <c r="X3851" i="14"/>
  <c r="Y3851" i="14"/>
  <c r="Y3911" i="14"/>
  <c r="X3911" i="14"/>
  <c r="Y3927" i="14"/>
  <c r="X3927" i="14"/>
  <c r="Y3952" i="14"/>
  <c r="X3952" i="14"/>
  <c r="X4054" i="14"/>
  <c r="Y4054" i="14"/>
  <c r="Y4087" i="14"/>
  <c r="X4087" i="14"/>
  <c r="Y4165" i="14"/>
  <c r="X4165" i="14"/>
  <c r="X4191" i="14"/>
  <c r="Y4201" i="14"/>
  <c r="X4201" i="14"/>
  <c r="X4237" i="14"/>
  <c r="Y4303" i="14"/>
  <c r="X4303" i="14"/>
  <c r="X4387" i="14"/>
  <c r="Y4387" i="14"/>
  <c r="X4427" i="14"/>
  <c r="Y4427" i="14"/>
  <c r="Y4533" i="14"/>
  <c r="X4533" i="14"/>
  <c r="X3632" i="14"/>
  <c r="X3609" i="14"/>
  <c r="X3635" i="14"/>
  <c r="X3667" i="14"/>
  <c r="X3663" i="14"/>
  <c r="X3672" i="14"/>
  <c r="X3651" i="14"/>
  <c r="X3702" i="14"/>
  <c r="X3691" i="14"/>
  <c r="X3692" i="14"/>
  <c r="X3705" i="14"/>
  <c r="X3678" i="14"/>
  <c r="X3724" i="14"/>
  <c r="X3730" i="14"/>
  <c r="X3732" i="14"/>
  <c r="X3737" i="14"/>
  <c r="X3715" i="14"/>
  <c r="X3756" i="14"/>
  <c r="X3857" i="14"/>
  <c r="Y3857" i="14"/>
  <c r="Y3882" i="14"/>
  <c r="X3882" i="14"/>
  <c r="X3887" i="14"/>
  <c r="X3906" i="14"/>
  <c r="Y4125" i="14"/>
  <c r="X4125" i="14"/>
  <c r="Y4155" i="14"/>
  <c r="X4155" i="14"/>
  <c r="Y4249" i="14"/>
  <c r="X4249" i="14"/>
  <c r="X4278" i="14"/>
  <c r="Y4278" i="14"/>
  <c r="Y4297" i="14"/>
  <c r="X4297" i="14"/>
  <c r="X4300" i="14"/>
  <c r="Y4300" i="14"/>
  <c r="Y4330" i="14"/>
  <c r="X4330" i="14"/>
  <c r="Y5294" i="14"/>
  <c r="X5294" i="14"/>
  <c r="X3350" i="14"/>
  <c r="X3352" i="14"/>
  <c r="X3372" i="14"/>
  <c r="X3379" i="14"/>
  <c r="X3390" i="14"/>
  <c r="X3404" i="14"/>
  <c r="X3411" i="14"/>
  <c r="X3416" i="14"/>
  <c r="X3393" i="14"/>
  <c r="X3426" i="14"/>
  <c r="X3445" i="14"/>
  <c r="X3447" i="14"/>
  <c r="X3437" i="14"/>
  <c r="X3459" i="14"/>
  <c r="X3464" i="14"/>
  <c r="X3461" i="14"/>
  <c r="X3487" i="14"/>
  <c r="X3505" i="14"/>
  <c r="X3499" i="14"/>
  <c r="X3494" i="14"/>
  <c r="X3521" i="14"/>
  <c r="X3514" i="14"/>
  <c r="X3520" i="14"/>
  <c r="X3547" i="14"/>
  <c r="X3560" i="14"/>
  <c r="X3576" i="14"/>
  <c r="X3561" i="14"/>
  <c r="X3557" i="14"/>
  <c r="X3593" i="14"/>
  <c r="X3577" i="14"/>
  <c r="X3583" i="14"/>
  <c r="X3597" i="14"/>
  <c r="X3620" i="14"/>
  <c r="X3615" i="14"/>
  <c r="X3633" i="14"/>
  <c r="X3639" i="14"/>
  <c r="X3660" i="14"/>
  <c r="X3650" i="14"/>
  <c r="X3654" i="14"/>
  <c r="X3674" i="14"/>
  <c r="X3675" i="14"/>
  <c r="X3708" i="14"/>
  <c r="X3683" i="14"/>
  <c r="X3700" i="14"/>
  <c r="X3707" i="14"/>
  <c r="X3728" i="14"/>
  <c r="X3749" i="14"/>
  <c r="X3725" i="14"/>
  <c r="X3714" i="14"/>
  <c r="X3753" i="14"/>
  <c r="Y3778" i="14"/>
  <c r="X3803" i="14"/>
  <c r="Y3804" i="14"/>
  <c r="X3804" i="14"/>
  <c r="Y3796" i="14"/>
  <c r="X3796" i="14"/>
  <c r="X3819" i="14"/>
  <c r="X3824" i="14"/>
  <c r="Y3841" i="14"/>
  <c r="X3841" i="14"/>
  <c r="Y3896" i="14"/>
  <c r="X3896" i="14"/>
  <c r="Y3923" i="14"/>
  <c r="X3923" i="14"/>
  <c r="Y3964" i="14"/>
  <c r="X3964" i="14"/>
  <c r="X4082" i="14"/>
  <c r="Y4082" i="14"/>
  <c r="X4107" i="14"/>
  <c r="X4141" i="14"/>
  <c r="Y4190" i="14"/>
  <c r="X4190" i="14"/>
  <c r="X4207" i="14"/>
  <c r="Y4258" i="14"/>
  <c r="Y4420" i="14"/>
  <c r="X4420" i="14"/>
  <c r="X3145" i="14"/>
  <c r="X3134" i="14"/>
  <c r="X3222" i="14"/>
  <c r="X3231" i="14"/>
  <c r="X3238" i="14"/>
  <c r="X3260" i="14"/>
  <c r="X3299" i="14"/>
  <c r="X3342" i="14"/>
  <c r="X3324" i="14"/>
  <c r="X3293" i="14"/>
  <c r="X3340" i="14"/>
  <c r="X3354" i="14"/>
  <c r="X3398" i="14"/>
  <c r="X3421" i="14"/>
  <c r="X3386" i="14"/>
  <c r="X3425" i="14"/>
  <c r="Y3865" i="14"/>
  <c r="X3867" i="14"/>
  <c r="Y3867" i="14"/>
  <c r="Y3898" i="14"/>
  <c r="X3898" i="14"/>
  <c r="X3903" i="14"/>
  <c r="X3948" i="14"/>
  <c r="Y4026" i="14"/>
  <c r="X4029" i="14"/>
  <c r="X4150" i="14"/>
  <c r="Y4150" i="14"/>
  <c r="Y4233" i="14"/>
  <c r="X4233" i="14"/>
  <c r="Y4376" i="14"/>
  <c r="X4376" i="14"/>
  <c r="Y4253" i="14"/>
  <c r="X4253" i="14"/>
  <c r="Y4334" i="14"/>
  <c r="X4334" i="14"/>
  <c r="Y4434" i="14"/>
  <c r="X4434" i="14"/>
  <c r="Y5336" i="14"/>
  <c r="X5336" i="14"/>
  <c r="Y4893" i="14"/>
  <c r="X4893" i="14"/>
  <c r="Y4810" i="14"/>
  <c r="X4810" i="14"/>
  <c r="Y4998" i="14"/>
  <c r="X4998" i="14"/>
  <c r="Y4742" i="14"/>
  <c r="X4742" i="14"/>
  <c r="Y5203" i="14"/>
  <c r="X5203" i="14"/>
  <c r="Y4525" i="14"/>
  <c r="X4525" i="14"/>
  <c r="Y5374" i="14"/>
  <c r="X5374" i="14"/>
  <c r="X3814" i="14"/>
  <c r="X3820" i="14"/>
  <c r="X3836" i="14"/>
  <c r="Y3853" i="14"/>
  <c r="Y3869" i="14"/>
  <c r="X3883" i="14"/>
  <c r="X3899" i="14"/>
  <c r="Y4018" i="14"/>
  <c r="Y4050" i="14"/>
  <c r="Y4106" i="14"/>
  <c r="X4169" i="14"/>
  <c r="Y4206" i="14"/>
  <c r="Y4216" i="14"/>
  <c r="X4221" i="14"/>
  <c r="X4225" i="14"/>
  <c r="X4229" i="14"/>
  <c r="Y4236" i="14"/>
  <c r="Y4240" i="14"/>
  <c r="X4244" i="14"/>
  <c r="Y4244" i="14"/>
  <c r="Y4296" i="14"/>
  <c r="Y4313" i="14"/>
  <c r="X4313" i="14"/>
  <c r="Y4382" i="14"/>
  <c r="X4449" i="14"/>
  <c r="Y4449" i="14"/>
  <c r="Y4652" i="14"/>
  <c r="X4652" i="14"/>
  <c r="Y4654" i="14"/>
  <c r="X4654" i="14"/>
  <c r="Y5052" i="14"/>
  <c r="Y4695" i="14"/>
  <c r="Y5364" i="14"/>
  <c r="X5364" i="14"/>
  <c r="Y4897" i="14"/>
  <c r="X4897" i="14"/>
  <c r="Y5308" i="14"/>
  <c r="Y5019" i="14"/>
  <c r="X5019" i="14"/>
  <c r="Y4457" i="14"/>
  <c r="Y4898" i="14"/>
  <c r="X4898" i="14"/>
  <c r="Y5429" i="14"/>
  <c r="X5429" i="14"/>
  <c r="Y5421" i="14"/>
  <c r="X5421" i="14"/>
  <c r="Y4487" i="14"/>
  <c r="X4487" i="14"/>
  <c r="Y5424" i="14"/>
  <c r="X5424" i="14"/>
  <c r="X4419" i="14"/>
  <c r="Y4419" i="14"/>
  <c r="Y4436" i="14"/>
  <c r="X4436" i="14"/>
  <c r="Y4442" i="14"/>
  <c r="X4442" i="14"/>
  <c r="Y4572" i="14"/>
  <c r="X4572" i="14"/>
  <c r="Y5408" i="14"/>
  <c r="X5408" i="14"/>
  <c r="Y4594" i="14"/>
  <c r="X4594" i="14"/>
  <c r="Y5473" i="14"/>
  <c r="X5473" i="14"/>
  <c r="Y5111" i="14"/>
  <c r="X5111" i="14"/>
  <c r="Y5394" i="14"/>
  <c r="X5394" i="14"/>
  <c r="Y4539" i="14"/>
  <c r="X4539" i="14"/>
  <c r="Y5020" i="14"/>
  <c r="X5020" i="14"/>
  <c r="Y4865" i="14"/>
  <c r="X4865" i="14"/>
  <c r="Y4727" i="14"/>
  <c r="Y4010" i="14"/>
  <c r="X4013" i="14"/>
  <c r="Y4042" i="14"/>
  <c r="X4045" i="14"/>
  <c r="X4090" i="14"/>
  <c r="X4095" i="14"/>
  <c r="X4109" i="14"/>
  <c r="Y4114" i="14"/>
  <c r="X4119" i="14"/>
  <c r="X4133" i="14"/>
  <c r="X4139" i="14"/>
  <c r="X4158" i="14"/>
  <c r="X4199" i="14"/>
  <c r="Y4210" i="14"/>
  <c r="Y4220" i="14"/>
  <c r="Y4224" i="14"/>
  <c r="Y4228" i="14"/>
  <c r="X4235" i="14"/>
  <c r="Y4239" i="14"/>
  <c r="X4247" i="14"/>
  <c r="Y4252" i="14"/>
  <c r="Y4256" i="14"/>
  <c r="Y4288" i="14"/>
  <c r="X4291" i="14"/>
  <c r="Y4348" i="14"/>
  <c r="Y4356" i="14"/>
  <c r="X4359" i="14"/>
  <c r="Y4381" i="14"/>
  <c r="Y4385" i="14"/>
  <c r="X4395" i="14"/>
  <c r="Y4395" i="14"/>
  <c r="X4398" i="14"/>
  <c r="Y4412" i="14"/>
  <c r="X4412" i="14"/>
  <c r="Y4415" i="14"/>
  <c r="Y4433" i="14"/>
  <c r="Y5088" i="14"/>
  <c r="X5088" i="14"/>
  <c r="Y4704" i="14"/>
  <c r="Y5426" i="14"/>
  <c r="X5426" i="14"/>
  <c r="X5253" i="14"/>
  <c r="Y4823" i="14"/>
  <c r="X4823" i="14"/>
  <c r="Y4758" i="14"/>
  <c r="Y4736" i="14"/>
  <c r="X4736" i="14"/>
  <c r="Y5495" i="14"/>
  <c r="Y4560" i="14"/>
  <c r="X4560" i="14"/>
  <c r="Y5361" i="14"/>
  <c r="X5361" i="14"/>
  <c r="Y4988" i="14"/>
  <c r="X4988" i="14"/>
  <c r="X4884" i="14"/>
  <c r="Y4884" i="14"/>
  <c r="Y5442" i="14"/>
  <c r="X5442" i="14"/>
  <c r="Y4681" i="14"/>
  <c r="X4681" i="14"/>
  <c r="X3847" i="14"/>
  <c r="Y3859" i="14"/>
  <c r="Y3875" i="14"/>
  <c r="X3885" i="14"/>
  <c r="X3888" i="14"/>
  <c r="X3901" i="14"/>
  <c r="X3904" i="14"/>
  <c r="Y3938" i="14"/>
  <c r="Y3942" i="14"/>
  <c r="Y3946" i="14"/>
  <c r="X3950" i="14"/>
  <c r="Y4006" i="14"/>
  <c r="X4009" i="14"/>
  <c r="Y4038" i="14"/>
  <c r="X4041" i="14"/>
  <c r="Y4070" i="14"/>
  <c r="X4075" i="14"/>
  <c r="X4089" i="14"/>
  <c r="X4113" i="14"/>
  <c r="X4118" i="14"/>
  <c r="X4123" i="14"/>
  <c r="X4138" i="14"/>
  <c r="X4143" i="14"/>
  <c r="X4157" i="14"/>
  <c r="X4163" i="14"/>
  <c r="Y4172" i="14"/>
  <c r="Y4176" i="14"/>
  <c r="Y4180" i="14"/>
  <c r="Y4184" i="14"/>
  <c r="Y4188" i="14"/>
  <c r="X4193" i="14"/>
  <c r="Y4204" i="14"/>
  <c r="X4209" i="14"/>
  <c r="Y4214" i="14"/>
  <c r="X4219" i="14"/>
  <c r="X4223" i="14"/>
  <c r="X4227" i="14"/>
  <c r="X4231" i="14"/>
  <c r="X4251" i="14"/>
  <c r="X4255" i="14"/>
  <c r="Y4260" i="14"/>
  <c r="Y4264" i="14"/>
  <c r="Y4268" i="14"/>
  <c r="Y4272" i="14"/>
  <c r="X4312" i="14"/>
  <c r="Y4312" i="14"/>
  <c r="Y4351" i="14"/>
  <c r="X4363" i="14"/>
  <c r="Y4370" i="14"/>
  <c r="X4402" i="14"/>
  <c r="X4425" i="14"/>
  <c r="Y4425" i="14"/>
  <c r="X4428" i="14"/>
  <c r="Y4438" i="14"/>
  <c r="X4438" i="14"/>
  <c r="Y4444" i="14"/>
  <c r="X4444" i="14"/>
  <c r="Y4619" i="14"/>
  <c r="Y4602" i="14"/>
  <c r="X4602" i="14"/>
  <c r="X4691" i="14"/>
  <c r="X5029" i="14"/>
  <c r="Y5457" i="14"/>
  <c r="X5457" i="14"/>
  <c r="Y5293" i="14"/>
  <c r="X5293" i="14"/>
  <c r="Y5176" i="14"/>
  <c r="X5176" i="14"/>
  <c r="Y4737" i="14"/>
  <c r="Y4915" i="14"/>
  <c r="X4915" i="14"/>
  <c r="Y5239" i="14"/>
  <c r="X5239" i="14"/>
  <c r="Y4977" i="14"/>
  <c r="X4977" i="14"/>
  <c r="X3797" i="14"/>
  <c r="X3790" i="14"/>
  <c r="X3828" i="14"/>
  <c r="X3844" i="14"/>
  <c r="Y3861" i="14"/>
  <c r="Y3877" i="14"/>
  <c r="X3891" i="14"/>
  <c r="X3907" i="14"/>
  <c r="Y3914" i="14"/>
  <c r="Y3918" i="14"/>
  <c r="Y3922" i="14"/>
  <c r="Y3926" i="14"/>
  <c r="Y3930" i="14"/>
  <c r="Y3934" i="14"/>
  <c r="Y3954" i="14"/>
  <c r="Y3958" i="14"/>
  <c r="Y3962" i="14"/>
  <c r="Y4002" i="14"/>
  <c r="Y4034" i="14"/>
  <c r="Y4066" i="14"/>
  <c r="Y4094" i="14"/>
  <c r="Y4198" i="14"/>
  <c r="X4238" i="14"/>
  <c r="Y4242" i="14"/>
  <c r="Y4246" i="14"/>
  <c r="X4287" i="14"/>
  <c r="Y4301" i="14"/>
  <c r="X4301" i="14"/>
  <c r="Y4340" i="14"/>
  <c r="Y4343" i="14"/>
  <c r="Y4358" i="14"/>
  <c r="X4358" i="14"/>
  <c r="Y4380" i="14"/>
  <c r="X4380" i="14"/>
  <c r="X4391" i="14"/>
  <c r="Y4391" i="14"/>
  <c r="X4397" i="14"/>
  <c r="Y4397" i="14"/>
  <c r="Y4408" i="14"/>
  <c r="X4408" i="14"/>
  <c r="Y4414" i="14"/>
  <c r="X4414" i="14"/>
  <c r="Y5413" i="14"/>
  <c r="X5413" i="14"/>
  <c r="Y4985" i="14"/>
  <c r="X4985" i="14"/>
  <c r="Y5368" i="14"/>
  <c r="X5368" i="14"/>
  <c r="Y5073" i="14"/>
  <c r="X5073" i="14"/>
  <c r="Y4534" i="14"/>
  <c r="X4534" i="14"/>
  <c r="Y4575" i="14"/>
  <c r="X4575" i="14"/>
  <c r="Y5372" i="14"/>
  <c r="X5372" i="14"/>
  <c r="Y4948" i="14"/>
  <c r="X4948" i="14"/>
  <c r="X5333" i="14"/>
  <c r="Y5333" i="14"/>
  <c r="Y5002" i="14"/>
  <c r="X5002" i="14"/>
  <c r="Y5391" i="14"/>
  <c r="X5391" i="14"/>
  <c r="Y4574" i="14"/>
  <c r="X4574" i="14"/>
  <c r="Y4638" i="14"/>
  <c r="X4638" i="14"/>
  <c r="Y4989" i="14"/>
  <c r="Y5005" i="14"/>
  <c r="X5005" i="14"/>
  <c r="Y4965" i="14"/>
  <c r="X4965" i="14"/>
  <c r="Y5197" i="14"/>
  <c r="X5197" i="14"/>
  <c r="Y4936" i="14"/>
  <c r="X4936" i="14"/>
  <c r="Y4569" i="14"/>
  <c r="X4569" i="14"/>
  <c r="Y4502" i="14"/>
  <c r="X4502" i="14"/>
  <c r="Y5006" i="14"/>
  <c r="X5006" i="14"/>
  <c r="Y5497" i="14"/>
  <c r="X5497" i="14"/>
  <c r="X4511" i="14"/>
  <c r="Y4511" i="14"/>
  <c r="Y5297" i="14"/>
  <c r="X5297" i="14"/>
  <c r="Y4474" i="14"/>
  <c r="X4474" i="14"/>
  <c r="Y5070" i="14"/>
  <c r="X5070" i="14"/>
  <c r="X5705" i="14"/>
  <c r="Y5705" i="14"/>
  <c r="Y5505" i="14"/>
  <c r="X5505" i="14"/>
  <c r="X5264" i="14"/>
  <c r="Y5057" i="14"/>
  <c r="X5057" i="14"/>
  <c r="X4800" i="14"/>
  <c r="X5146" i="14"/>
  <c r="X4699" i="14"/>
  <c r="Y4826" i="14"/>
  <c r="X4826" i="14"/>
  <c r="Y4938" i="14"/>
  <c r="X4938" i="14"/>
  <c r="X5241" i="14"/>
  <c r="Y4828" i="14"/>
  <c r="X4828" i="14"/>
  <c r="Y5187" i="14"/>
  <c r="X5187" i="14"/>
  <c r="X5348" i="14"/>
  <c r="Y4853" i="14"/>
  <c r="X4853" i="14"/>
  <c r="X5340" i="14"/>
  <c r="X5092" i="14"/>
  <c r="X4637" i="14"/>
  <c r="X4990" i="14"/>
  <c r="X5502" i="14"/>
  <c r="X5479" i="14"/>
  <c r="X4484" i="14"/>
  <c r="Y5323" i="14"/>
  <c r="X5323" i="14"/>
  <c r="Y4709" i="14"/>
  <c r="X4607" i="14"/>
  <c r="X4883" i="14"/>
  <c r="X4551" i="14"/>
  <c r="X4850" i="14"/>
  <c r="X5341" i="14"/>
  <c r="X5145" i="14"/>
  <c r="X5222" i="14"/>
  <c r="X4786" i="14"/>
  <c r="X5387" i="14"/>
  <c r="X4631" i="14"/>
  <c r="X4773" i="14"/>
  <c r="X4995" i="14"/>
  <c r="X4797" i="14"/>
  <c r="Y4519" i="14"/>
  <c r="X4519" i="14"/>
  <c r="X5184" i="14"/>
  <c r="Y4743" i="14"/>
  <c r="X4743" i="14"/>
  <c r="X4465" i="14"/>
  <c r="Y5375" i="14"/>
  <c r="X5375" i="14"/>
  <c r="Y5267" i="14"/>
  <c r="X5267" i="14"/>
  <c r="X4472" i="14"/>
  <c r="Y5378" i="14"/>
  <c r="X5378" i="14"/>
  <c r="Y5349" i="14"/>
  <c r="X5349" i="14"/>
  <c r="Y4829" i="14"/>
  <c r="X4829" i="14"/>
  <c r="Y5190" i="14"/>
  <c r="X5190" i="14"/>
  <c r="X4833" i="14"/>
  <c r="X4588" i="14"/>
  <c r="X5000" i="14"/>
  <c r="Y5133" i="14"/>
  <c r="X5133" i="14"/>
  <c r="Y5114" i="14"/>
  <c r="X5114" i="14"/>
  <c r="Y4463" i="14"/>
  <c r="X4463" i="14"/>
  <c r="Y5100" i="14"/>
  <c r="X5100" i="14"/>
  <c r="Y4874" i="14"/>
  <c r="X4874" i="14"/>
  <c r="Y4940" i="14"/>
  <c r="X4940" i="14"/>
  <c r="Y5440" i="14"/>
  <c r="X5440" i="14"/>
  <c r="Y4922" i="14"/>
  <c r="X4922" i="14"/>
  <c r="Y5315" i="14"/>
  <c r="X5315" i="14"/>
  <c r="Y4958" i="14"/>
  <c r="X4958" i="14"/>
  <c r="Y4375" i="14"/>
  <c r="Y4379" i="14"/>
  <c r="X4388" i="14"/>
  <c r="X4392" i="14"/>
  <c r="X4396" i="14"/>
  <c r="Y4413" i="14"/>
  <c r="X4426" i="14"/>
  <c r="Y4435" i="14"/>
  <c r="Y4443" i="14"/>
  <c r="X5412" i="14"/>
  <c r="X5335" i="14"/>
  <c r="X5194" i="14"/>
  <c r="X4655" i="14"/>
  <c r="X5221" i="14"/>
  <c r="X4559" i="14"/>
  <c r="X4726" i="14"/>
  <c r="X5415" i="14"/>
  <c r="X4749" i="14"/>
  <c r="X4718" i="14"/>
  <c r="X4458" i="14"/>
  <c r="Y4609" i="14"/>
  <c r="X4609" i="14"/>
  <c r="Y4730" i="14"/>
  <c r="X4730" i="14"/>
  <c r="Y5445" i="14"/>
  <c r="X5445" i="14"/>
  <c r="Y5242" i="14"/>
  <c r="X5242" i="14"/>
  <c r="X4635" i="14"/>
  <c r="Y4746" i="14"/>
  <c r="Y4765" i="14"/>
  <c r="X4765" i="14"/>
  <c r="X5258" i="14"/>
  <c r="Y5258" i="14"/>
  <c r="Y4595" i="14"/>
  <c r="X4595" i="14"/>
  <c r="Y4712" i="14"/>
  <c r="X5365" i="14"/>
  <c r="X4647" i="14"/>
  <c r="X4933" i="14"/>
  <c r="Y4788" i="14"/>
  <c r="X4788" i="14"/>
  <c r="Y5081" i="14"/>
  <c r="X5081" i="14"/>
  <c r="Y5037" i="14"/>
  <c r="X5037" i="14"/>
  <c r="X4871" i="14"/>
  <c r="Y5206" i="14"/>
  <c r="X5206" i="14"/>
  <c r="Y4555" i="14"/>
  <c r="X4555" i="14"/>
  <c r="X5486" i="14"/>
  <c r="X5306" i="14"/>
  <c r="Y5169" i="14"/>
  <c r="X5169" i="14"/>
  <c r="Y5274" i="14"/>
  <c r="X5274" i="14"/>
  <c r="Y4891" i="14"/>
  <c r="X4891" i="14"/>
  <c r="Y4867" i="14"/>
  <c r="X4867" i="14"/>
  <c r="Y4657" i="14"/>
  <c r="X4657" i="14"/>
  <c r="Y4633" i="14"/>
  <c r="X4633" i="14"/>
  <c r="Y5402" i="14"/>
  <c r="X5402" i="14"/>
  <c r="Y5209" i="14"/>
  <c r="X5209" i="14"/>
  <c r="Y4479" i="14"/>
  <c r="X4479" i="14"/>
  <c r="X4923" i="14"/>
  <c r="Y5198" i="14"/>
  <c r="X4715" i="14"/>
  <c r="Y4908" i="14"/>
  <c r="Y5352" i="14"/>
  <c r="Y5461" i="14"/>
  <c r="X5461" i="14"/>
  <c r="X5050" i="14"/>
  <c r="Y5050" i="14"/>
  <c r="X5302" i="14"/>
  <c r="Y5302" i="14"/>
  <c r="X5878" i="14"/>
  <c r="Y5878" i="14"/>
  <c r="X5629" i="14"/>
  <c r="Y5629" i="14"/>
  <c r="Y4504" i="14"/>
  <c r="X4504" i="14"/>
  <c r="Y4558" i="14"/>
  <c r="X4558" i="14"/>
  <c r="Y5284" i="14"/>
  <c r="X5284" i="14"/>
  <c r="Y5800" i="14"/>
  <c r="X5800" i="14"/>
  <c r="Y5518" i="14"/>
  <c r="X5518" i="14"/>
  <c r="X5540" i="14"/>
  <c r="Y5540" i="14"/>
  <c r="Y5550" i="14"/>
  <c r="X5550" i="14"/>
  <c r="X5569" i="14"/>
  <c r="Y5569" i="14"/>
  <c r="X4590" i="14"/>
  <c r="X4967" i="14"/>
  <c r="X4973" i="14"/>
  <c r="X4976" i="14"/>
  <c r="X5161" i="14"/>
  <c r="X5226" i="14"/>
  <c r="X4683" i="14"/>
  <c r="X4745" i="14"/>
  <c r="X5063" i="14"/>
  <c r="X5186" i="14"/>
  <c r="X4498" i="14"/>
  <c r="X4543" i="14"/>
  <c r="X4949" i="14"/>
  <c r="X5004" i="14"/>
  <c r="X4661" i="14"/>
  <c r="X4875" i="14"/>
  <c r="X4554" i="14"/>
  <c r="X4684" i="14"/>
  <c r="X5485" i="14"/>
  <c r="X5437" i="14"/>
  <c r="X4578" i="14"/>
  <c r="X4634" i="14"/>
  <c r="X5065" i="14"/>
  <c r="X5134" i="14"/>
  <c r="X4471" i="14"/>
  <c r="X5362" i="14"/>
  <c r="Y4600" i="14"/>
  <c r="X4600" i="14"/>
  <c r="Y4663" i="14"/>
  <c r="X5331" i="14"/>
  <c r="X5380" i="14"/>
  <c r="X5487" i="14"/>
  <c r="X4580" i="14"/>
  <c r="X5117" i="14"/>
  <c r="X5245" i="14"/>
  <c r="X4905" i="14"/>
  <c r="X4781" i="14"/>
  <c r="X4919" i="14"/>
  <c r="X5067" i="14"/>
  <c r="X5207" i="14"/>
  <c r="X5248" i="14"/>
  <c r="X5271" i="14"/>
  <c r="X5279" i="14"/>
  <c r="X5404" i="14"/>
  <c r="X5510" i="14"/>
  <c r="X5511" i="14"/>
  <c r="X4513" i="14"/>
  <c r="X4566" i="14"/>
  <c r="X4584" i="14"/>
  <c r="Y4687" i="14"/>
  <c r="X4687" i="14"/>
  <c r="Y4702" i="14"/>
  <c r="X4860" i="14"/>
  <c r="X5068" i="14"/>
  <c r="X5105" i="14"/>
  <c r="X5153" i="14"/>
  <c r="X5498" i="14"/>
  <c r="Y5316" i="14"/>
  <c r="Y4984" i="14"/>
  <c r="X4984" i="14"/>
  <c r="X5478" i="14"/>
  <c r="Y5478" i="14"/>
  <c r="X5686" i="14"/>
  <c r="Y5686" i="14"/>
  <c r="X4787" i="14"/>
  <c r="X4464" i="14"/>
  <c r="X5455" i="14"/>
  <c r="X4556" i="14"/>
  <c r="X5305" i="14"/>
  <c r="Y4957" i="14"/>
  <c r="X4957" i="14"/>
  <c r="X4651" i="14"/>
  <c r="X4669" i="14"/>
  <c r="X4815" i="14"/>
  <c r="X5008" i="14"/>
  <c r="X5235" i="14"/>
  <c r="X5257" i="14"/>
  <c r="Y5381" i="14"/>
  <c r="X5381" i="14"/>
  <c r="Y5384" i="14"/>
  <c r="X5491" i="14"/>
  <c r="Y5474" i="14"/>
  <c r="X4892" i="14"/>
  <c r="Y4831" i="14"/>
  <c r="X4831" i="14"/>
  <c r="Y5905" i="14"/>
  <c r="X5905" i="14"/>
  <c r="Y5908" i="14"/>
  <c r="X5908" i="14"/>
  <c r="X4462" i="14"/>
  <c r="X4825" i="14"/>
  <c r="X5058" i="14"/>
  <c r="X5080" i="14"/>
  <c r="X4508" i="14"/>
  <c r="X4935" i="14"/>
  <c r="X4968" i="14"/>
  <c r="X5062" i="14"/>
  <c r="X5138" i="14"/>
  <c r="X4623" i="14"/>
  <c r="X4660" i="14"/>
  <c r="X4901" i="14"/>
  <c r="X5024" i="14"/>
  <c r="X5435" i="14"/>
  <c r="X5038" i="14"/>
  <c r="X4851" i="14"/>
  <c r="X4903" i="14"/>
  <c r="X5347" i="14"/>
  <c r="X5507" i="14"/>
  <c r="X4468" i="14"/>
  <c r="X4553" i="14"/>
  <c r="X5266" i="14"/>
  <c r="X5447" i="14"/>
  <c r="X4545" i="14"/>
  <c r="X4577" i="14"/>
  <c r="X4950" i="14"/>
  <c r="X5042" i="14"/>
  <c r="X4993" i="14"/>
  <c r="X5379" i="14"/>
  <c r="X5423" i="14"/>
  <c r="X5452" i="14"/>
  <c r="Y5126" i="14"/>
  <c r="X5126" i="14"/>
  <c r="Y5230" i="14"/>
  <c r="X4473" i="14"/>
  <c r="X4510" i="14"/>
  <c r="X4731" i="14"/>
  <c r="X4764" i="14"/>
  <c r="X5162" i="14"/>
  <c r="X5270" i="14"/>
  <c r="X4557" i="14"/>
  <c r="X4921" i="14"/>
  <c r="X4942" i="14"/>
  <c r="X5208" i="14"/>
  <c r="X4734" i="14"/>
  <c r="Y5512" i="14"/>
  <c r="X5259" i="14"/>
  <c r="Y5475" i="14"/>
  <c r="X4882" i="14"/>
  <c r="Y5301" i="14"/>
  <c r="X5301" i="14"/>
  <c r="Y5071" i="14"/>
  <c r="X5071" i="14"/>
  <c r="X5671" i="14"/>
  <c r="Y5671" i="14"/>
  <c r="X4496" i="14"/>
  <c r="X5182" i="14"/>
  <c r="X5483" i="14"/>
  <c r="X4975" i="14"/>
  <c r="X5204" i="14"/>
  <c r="X4744" i="14"/>
  <c r="X5149" i="14"/>
  <c r="X4528" i="14"/>
  <c r="X4970" i="14"/>
  <c r="X4565" i="14"/>
  <c r="X5043" i="14"/>
  <c r="X4503" i="14"/>
  <c r="X5278" i="14"/>
  <c r="Y5403" i="14"/>
  <c r="X5141" i="14"/>
  <c r="Y4512" i="14"/>
  <c r="X4512" i="14"/>
  <c r="X4748" i="14"/>
  <c r="X4813" i="14"/>
  <c r="X4859" i="14"/>
  <c r="Y5466" i="14"/>
  <c r="X5466" i="14"/>
  <c r="X5520" i="14"/>
  <c r="Y5520" i="14"/>
  <c r="Y5535" i="14"/>
  <c r="X5535" i="14"/>
  <c r="X5554" i="14"/>
  <c r="Y5554" i="14"/>
  <c r="Y5565" i="14"/>
  <c r="X5565" i="14"/>
  <c r="X5151" i="14"/>
  <c r="X4469" i="14"/>
  <c r="X4812" i="14"/>
  <c r="X5363" i="14"/>
  <c r="X5166" i="14"/>
  <c r="X5210" i="14"/>
  <c r="X4477" i="14"/>
  <c r="X4489" i="14"/>
  <c r="X4668" i="14"/>
  <c r="X4959" i="14"/>
  <c r="Y5193" i="14"/>
  <c r="X5383" i="14"/>
  <c r="Y5449" i="14"/>
  <c r="Y5419" i="14"/>
  <c r="Y4983" i="14"/>
  <c r="Y5286" i="14"/>
  <c r="X5599" i="14"/>
  <c r="Y5599" i="14"/>
  <c r="X5572" i="14"/>
  <c r="X5164" i="14"/>
  <c r="X5219" i="14"/>
  <c r="Y5173" i="14"/>
  <c r="Y4703" i="14"/>
  <c r="X4809" i="14"/>
  <c r="X5902" i="14"/>
  <c r="X5982" i="14"/>
  <c r="X5612" i="14"/>
  <c r="X5716" i="14"/>
  <c r="X5745" i="14"/>
  <c r="X5759" i="14"/>
  <c r="X5880" i="14"/>
  <c r="X5907" i="14"/>
  <c r="X4674" i="14"/>
  <c r="Y5249" i="14"/>
  <c r="Y4863" i="14"/>
  <c r="X5602" i="14"/>
  <c r="X5610" i="14"/>
  <c r="X5877" i="14"/>
  <c r="X6006" i="14"/>
  <c r="X5521" i="14"/>
  <c r="X5522" i="14"/>
  <c r="X5531" i="14"/>
  <c r="X5538" i="14"/>
  <c r="X5556" i="14"/>
  <c r="X5548" i="14"/>
  <c r="X5568" i="14"/>
  <c r="X5571" i="14"/>
  <c r="Y5303" i="14"/>
  <c r="X5603" i="14"/>
  <c r="X5620" i="14"/>
  <c r="X5978" i="14"/>
  <c r="X5516" i="14"/>
  <c r="X5519" i="14"/>
  <c r="X5536" i="14"/>
  <c r="X5533" i="14"/>
  <c r="X5549" i="14"/>
  <c r="X5551" i="14"/>
  <c r="X5563" i="14"/>
  <c r="X5567" i="14"/>
  <c r="Y4972" i="14"/>
  <c r="X5609" i="14"/>
  <c r="X5630" i="14"/>
  <c r="X5936" i="14"/>
  <c r="X5573" i="14"/>
  <c r="Y1934" i="14"/>
  <c r="Y1834" i="14"/>
  <c r="Y2472" i="14"/>
  <c r="Y2750" i="14"/>
  <c r="Y2762" i="14"/>
  <c r="Y2778" i="14"/>
  <c r="Y2763" i="14"/>
  <c r="Y2780" i="14"/>
  <c r="Y2805" i="14"/>
  <c r="Y2802" i="14"/>
  <c r="Y2799" i="14"/>
  <c r="Y2832" i="14"/>
  <c r="Y2823" i="14"/>
  <c r="Y2828" i="14"/>
  <c r="Y2865" i="14"/>
  <c r="Y2846" i="14"/>
  <c r="Y2848" i="14"/>
  <c r="Y2886" i="14"/>
  <c r="Y2906" i="14"/>
  <c r="Y2878" i="14"/>
  <c r="Y2880" i="14"/>
  <c r="Y2896" i="14"/>
  <c r="Y2910" i="14"/>
  <c r="Y2930" i="14"/>
  <c r="Y2942" i="14"/>
  <c r="Y2912" i="14"/>
  <c r="Y2933" i="14"/>
  <c r="Y2959" i="14"/>
  <c r="Y2956" i="14"/>
  <c r="Y2975" i="14"/>
  <c r="Y2961" i="14"/>
  <c r="Y2962" i="14"/>
  <c r="Y2964" i="14"/>
  <c r="Y2972" i="14"/>
  <c r="Y2973" i="14"/>
  <c r="Y2982" i="14"/>
  <c r="Y2984" i="14"/>
  <c r="Y3000" i="14"/>
  <c r="Y2977" i="14"/>
  <c r="Y2979" i="14"/>
  <c r="Y2987" i="14"/>
  <c r="Y2989" i="14"/>
  <c r="Y2991" i="14"/>
  <c r="Y3014" i="14"/>
  <c r="Y3034" i="14"/>
  <c r="Y3051" i="14"/>
  <c r="Y3023" i="14"/>
  <c r="Y3040" i="14"/>
  <c r="Y3054" i="14"/>
  <c r="Y3104" i="14"/>
  <c r="Y3075" i="14"/>
  <c r="Y3101" i="14"/>
  <c r="Y3069" i="14"/>
  <c r="Y3089" i="14"/>
  <c r="Y3094" i="14"/>
  <c r="Y3115" i="14"/>
  <c r="Y3071" i="14"/>
  <c r="Y3119" i="14"/>
  <c r="Y3123" i="14"/>
  <c r="Y3152" i="14"/>
  <c r="Y3156" i="14"/>
  <c r="Y3158" i="14"/>
  <c r="Y3128" i="14"/>
  <c r="Y3151" i="14"/>
  <c r="Y3223" i="14"/>
  <c r="Y3228" i="14"/>
  <c r="X3385" i="14"/>
  <c r="X3443" i="14"/>
  <c r="X3432" i="14"/>
  <c r="X3453" i="14"/>
  <c r="X3441" i="14"/>
  <c r="X3478" i="14"/>
  <c r="X3466" i="14"/>
  <c r="X3481" i="14"/>
  <c r="X3" i="14"/>
  <c r="X10" i="14"/>
  <c r="X12" i="14"/>
  <c r="X8" i="14"/>
  <c r="X13" i="14"/>
  <c r="X15" i="14"/>
  <c r="X4" i="14"/>
  <c r="X6" i="14"/>
  <c r="X19" i="14"/>
  <c r="X9" i="14"/>
  <c r="X428" i="14"/>
  <c r="X404" i="14"/>
  <c r="X471" i="14"/>
  <c r="X33" i="14"/>
  <c r="X366" i="14"/>
  <c r="X294" i="14"/>
  <c r="X485" i="14"/>
  <c r="X275" i="14"/>
  <c r="X66" i="14"/>
  <c r="X168" i="14"/>
  <c r="X392" i="14"/>
  <c r="X3485" i="14"/>
  <c r="X2629" i="14"/>
  <c r="X3418" i="14"/>
  <c r="X3431" i="14"/>
  <c r="X3434" i="14"/>
  <c r="X3451" i="14"/>
  <c r="X3436" i="14"/>
  <c r="X3460" i="14"/>
  <c r="X3484" i="14"/>
  <c r="X3808" i="14"/>
  <c r="X3746" i="14"/>
  <c r="X3754" i="14"/>
  <c r="X3779" i="14"/>
  <c r="X3773" i="14"/>
  <c r="X3775" i="14"/>
  <c r="X3786" i="14"/>
  <c r="X3751" i="14"/>
  <c r="X3752" i="14"/>
  <c r="X3761" i="14"/>
  <c r="X3759" i="14"/>
  <c r="X3767" i="14"/>
  <c r="X3785" i="14"/>
  <c r="X3801" i="14"/>
  <c r="X3744" i="14"/>
  <c r="X3734" i="14"/>
  <c r="X3762" i="14"/>
  <c r="X3766" i="14"/>
  <c r="X3760" i="14"/>
  <c r="X3782" i="14"/>
  <c r="X3806" i="14"/>
  <c r="Y3846" i="14"/>
  <c r="Y3848" i="14"/>
  <c r="Y3850" i="14"/>
  <c r="Y3852" i="14"/>
  <c r="Y3854" i="14"/>
  <c r="Y3856" i="14"/>
  <c r="Y3858" i="14"/>
  <c r="Y3860" i="14"/>
  <c r="Y3862" i="14"/>
  <c r="Y3864" i="14"/>
  <c r="Y3866" i="14"/>
  <c r="Y3868" i="14"/>
  <c r="Y3870" i="14"/>
  <c r="Y3872" i="14"/>
  <c r="Y3874" i="14"/>
  <c r="Y3876" i="14"/>
  <c r="Y3878" i="14"/>
  <c r="Y3880" i="14"/>
  <c r="Y3912" i="14"/>
  <c r="Y3916" i="14"/>
  <c r="Y3920" i="14"/>
  <c r="Y3924" i="14"/>
  <c r="Y3928" i="14"/>
  <c r="Y3932" i="14"/>
  <c r="X3935" i="14"/>
  <c r="Y3936" i="14"/>
  <c r="X3939" i="14"/>
  <c r="X3943" i="14"/>
  <c r="X3947" i="14"/>
  <c r="X3951" i="14"/>
  <c r="X3955" i="14"/>
  <c r="X3959" i="14"/>
  <c r="X3963" i="14"/>
  <c r="X3967" i="14"/>
  <c r="Y3968" i="14"/>
  <c r="X3971" i="14"/>
  <c r="Y3972" i="14"/>
  <c r="X3975" i="14"/>
  <c r="Y3976" i="14"/>
  <c r="X3979" i="14"/>
  <c r="Y3980" i="14"/>
  <c r="X3983" i="14"/>
  <c r="Y3984" i="14"/>
  <c r="X3987" i="14"/>
  <c r="Y3988" i="14"/>
  <c r="X3991" i="14"/>
  <c r="Y3992" i="14"/>
  <c r="X3995" i="14"/>
  <c r="Y3996" i="14"/>
  <c r="X3999" i="14"/>
  <c r="Y4000" i="14"/>
  <c r="X4003" i="14"/>
  <c r="Y4004" i="14"/>
  <c r="X4007" i="14"/>
  <c r="Y4008" i="14"/>
  <c r="X4011" i="14"/>
  <c r="Y4012" i="14"/>
  <c r="X4015" i="14"/>
  <c r="Y4016" i="14"/>
  <c r="X4019" i="14"/>
  <c r="Y4020" i="14"/>
  <c r="X4023" i="14"/>
  <c r="Y4024" i="14"/>
  <c r="X4027" i="14"/>
  <c r="Y4028" i="14"/>
  <c r="X4031" i="14"/>
  <c r="Y4032" i="14"/>
  <c r="X4035" i="14"/>
  <c r="Y4036" i="14"/>
  <c r="X4039" i="14"/>
  <c r="Y4040" i="14"/>
  <c r="X4043" i="14"/>
  <c r="Y4044" i="14"/>
  <c r="X4047" i="14"/>
  <c r="Y4048" i="14"/>
  <c r="X4051" i="14"/>
  <c r="Y4052" i="14"/>
  <c r="X4055" i="14"/>
  <c r="Y4056" i="14"/>
  <c r="X4059" i="14"/>
  <c r="Y4060" i="14"/>
  <c r="X4063" i="14"/>
  <c r="Y4064" i="14"/>
  <c r="X4067" i="14"/>
  <c r="Y4068" i="14"/>
  <c r="Y4072" i="14"/>
  <c r="Y4076" i="14"/>
  <c r="Y4080" i="14"/>
  <c r="Y4084" i="14"/>
  <c r="Y4088" i="14"/>
  <c r="Y4092" i="14"/>
  <c r="Y4096" i="14"/>
  <c r="Y4100" i="14"/>
  <c r="Y4104" i="14"/>
  <c r="Y4108" i="14"/>
  <c r="Y4112" i="14"/>
  <c r="Y4116" i="14"/>
  <c r="Y4120" i="14"/>
  <c r="Y4124" i="14"/>
  <c r="Y4128" i="14"/>
  <c r="Y4132" i="14"/>
  <c r="Y4136" i="14"/>
  <c r="Y4140" i="14"/>
  <c r="Y4144" i="14"/>
  <c r="Y4148" i="14"/>
  <c r="Y4152" i="14"/>
  <c r="Y4156" i="14"/>
  <c r="Y4160" i="14"/>
  <c r="Y4164" i="14"/>
  <c r="Y4168" i="14"/>
  <c r="X4174" i="14"/>
  <c r="X4178" i="14"/>
  <c r="X4182" i="14"/>
  <c r="X4186" i="14"/>
  <c r="X4222" i="14"/>
  <c r="X4226" i="14"/>
  <c r="X4230" i="14"/>
  <c r="X4234" i="14"/>
  <c r="X4262" i="14"/>
  <c r="X4266" i="14"/>
  <c r="X4270" i="14"/>
  <c r="X4274" i="14"/>
  <c r="X4286" i="14"/>
  <c r="X4290" i="14"/>
  <c r="X4294" i="14"/>
  <c r="X4298" i="14"/>
  <c r="X4302" i="14"/>
  <c r="X4306" i="14"/>
  <c r="X4310" i="14"/>
  <c r="X4326" i="14"/>
  <c r="Y4389" i="14"/>
  <c r="Y4405" i="14"/>
  <c r="Y4421" i="14"/>
  <c r="Y4451" i="14"/>
  <c r="X4289" i="14"/>
  <c r="X4293" i="14"/>
  <c r="X4305" i="14"/>
  <c r="X4309" i="14"/>
  <c r="X4317" i="14"/>
  <c r="X4321" i="14"/>
  <c r="X4329" i="14"/>
  <c r="X4333" i="14"/>
  <c r="X4337" i="14"/>
  <c r="X4341" i="14"/>
  <c r="X4345" i="14"/>
  <c r="X4349" i="14"/>
  <c r="X4353" i="14"/>
  <c r="X4357" i="14"/>
  <c r="X4361" i="14"/>
  <c r="X4365" i="14"/>
  <c r="X4368" i="14"/>
  <c r="Y4377" i="14"/>
  <c r="Y4393" i="14"/>
  <c r="Y4409" i="14"/>
  <c r="Y4423" i="14"/>
  <c r="Y4437" i="14"/>
  <c r="Y4439" i="14"/>
  <c r="X4806" i="14"/>
  <c r="X4491" i="14"/>
  <c r="X4894" i="14"/>
  <c r="X4838" i="14"/>
  <c r="X4844" i="14"/>
  <c r="X4814" i="14"/>
  <c r="X4455" i="14"/>
  <c r="X4456" i="14"/>
  <c r="X5195" i="14"/>
  <c r="X4696" i="14"/>
  <c r="X4708" i="14"/>
  <c r="X5410" i="14"/>
  <c r="X5200" i="14"/>
  <c r="X5416" i="14"/>
  <c r="X5360" i="14"/>
  <c r="X4771" i="14"/>
  <c r="X4753" i="14"/>
  <c r="X5177" i="14"/>
  <c r="X5053" i="14"/>
  <c r="X4725" i="14"/>
  <c r="X4769" i="14"/>
  <c r="X4573" i="14"/>
  <c r="X4929" i="14"/>
  <c r="X4538" i="14"/>
  <c r="X4676" i="14"/>
  <c r="X5028" i="14"/>
  <c r="X5470" i="14"/>
  <c r="X5401" i="14"/>
  <c r="X5254" i="14"/>
  <c r="X5136" i="14"/>
  <c r="X4751" i="14"/>
  <c r="X5112" i="14"/>
  <c r="X4632" i="14"/>
  <c r="X4656" i="14"/>
  <c r="X4658" i="14"/>
  <c r="X4698" i="14"/>
  <c r="X4722" i="14"/>
  <c r="X4729" i="14"/>
  <c r="X4775" i="14"/>
  <c r="X5147" i="14"/>
  <c r="X5167" i="14"/>
  <c r="X4524" i="14"/>
  <c r="X4779" i="14"/>
  <c r="X5035" i="14"/>
  <c r="X4601" i="14"/>
  <c r="X5310" i="14"/>
  <c r="X4597" i="14"/>
  <c r="X5013" i="14"/>
  <c r="X4562" i="14"/>
  <c r="X4523" i="14"/>
  <c r="X4777" i="14"/>
  <c r="X5001" i="14"/>
  <c r="X4527" i="14"/>
  <c r="X5148" i="14"/>
  <c r="X4790" i="14"/>
  <c r="X4900" i="14"/>
  <c r="X5224" i="14"/>
  <c r="X4738" i="14"/>
  <c r="X4643" i="14"/>
  <c r="X4789" i="14"/>
  <c r="X5185" i="14"/>
  <c r="X5059" i="14"/>
  <c r="X5312" i="14"/>
  <c r="X4599" i="14"/>
  <c r="X4843" i="14"/>
  <c r="X4889" i="14"/>
  <c r="X4920" i="14"/>
  <c r="X5127" i="14"/>
  <c r="X5269" i="14"/>
  <c r="X5277" i="14"/>
  <c r="X5388" i="14"/>
  <c r="X5489" i="14"/>
  <c r="X4535" i="14"/>
  <c r="X4664" i="14"/>
  <c r="X4782" i="14"/>
  <c r="X4854" i="14"/>
  <c r="X5044" i="14"/>
  <c r="X5247" i="14"/>
  <c r="X5275" i="14"/>
  <c r="X5313" i="14"/>
  <c r="X5448" i="14"/>
  <c r="X4475" i="14"/>
  <c r="X4644" i="14"/>
  <c r="X4747" i="14"/>
  <c r="X4846" i="14"/>
  <c r="X4997" i="14"/>
  <c r="X5232" i="14"/>
  <c r="X5273" i="14"/>
  <c r="X5296" i="14"/>
  <c r="X5406" i="14"/>
  <c r="X5189" i="14"/>
  <c r="X4582" i="14"/>
  <c r="X4733" i="14"/>
  <c r="X4837" i="14"/>
  <c r="X4880" i="14"/>
  <c r="X4907" i="14"/>
  <c r="X4909" i="14"/>
  <c r="X4943" i="14"/>
  <c r="X5049" i="14"/>
  <c r="X5154" i="14"/>
  <c r="X5320" i="14"/>
  <c r="X5398" i="14"/>
  <c r="X5499" i="14"/>
  <c r="X5299" i="14"/>
  <c r="X5462" i="14"/>
  <c r="X5318" i="14"/>
  <c r="X4861" i="14"/>
  <c r="X5215" i="14"/>
  <c r="X5285" i="14"/>
  <c r="X5357" i="14"/>
  <c r="X4481" i="14"/>
  <c r="X4514" i="14"/>
  <c r="X5156" i="14"/>
  <c r="X5213" i="14"/>
  <c r="X5469" i="14"/>
  <c r="X5476" i="14"/>
  <c r="X4592" i="14"/>
  <c r="X5385" i="14"/>
  <c r="X4804" i="14"/>
  <c r="X5014" i="14"/>
  <c r="X5085" i="14"/>
  <c r="X5192" i="14"/>
  <c r="X5330" i="14"/>
  <c r="X5411" i="14"/>
  <c r="X5459" i="14"/>
  <c r="X5317" i="14"/>
  <c r="X5464" i="14"/>
  <c r="X5354" i="14"/>
  <c r="X4982" i="14"/>
  <c r="X5217" i="14"/>
  <c r="X5287" i="14"/>
  <c r="X4671" i="14"/>
  <c r="X5069" i="14"/>
  <c r="X5238" i="14"/>
  <c r="X5165" i="14"/>
  <c r="X5010" i="14"/>
  <c r="Y5010" i="14"/>
  <c r="Y5389" i="14"/>
  <c r="Y5011" i="14"/>
  <c r="Y5045" i="14"/>
  <c r="Y5142" i="14"/>
  <c r="Y4547" i="14"/>
  <c r="Y4735" i="14"/>
  <c r="Y5282" i="14"/>
  <c r="Y4593" i="14"/>
  <c r="Y5358" i="14"/>
  <c r="Y4585" i="14"/>
  <c r="Y5359" i="14"/>
  <c r="Y4925" i="14"/>
  <c r="Y5158" i="14"/>
  <c r="Y5119" i="14"/>
  <c r="Y5107" i="14"/>
  <c r="Y5304" i="14"/>
  <c r="Y4783" i="14"/>
  <c r="Y5477" i="14"/>
  <c r="Y5250" i="14"/>
  <c r="Y5327" i="14"/>
  <c r="Y4716" i="14"/>
  <c r="Y4717" i="14"/>
  <c r="X5604" i="14"/>
  <c r="X5595" i="14"/>
  <c r="X5678" i="14"/>
  <c r="X5922" i="14"/>
  <c r="X5614" i="14"/>
  <c r="X5622" i="14"/>
  <c r="X5636" i="14"/>
  <c r="X5087" i="14"/>
  <c r="X5607" i="14"/>
  <c r="X5597" i="14"/>
  <c r="X5898" i="14"/>
  <c r="X5983" i="14"/>
  <c r="X5618" i="14"/>
  <c r="X5628" i="14"/>
  <c r="X5578" i="14"/>
  <c r="X5579" i="14"/>
  <c r="X5580" i="14"/>
  <c r="X5581" i="14"/>
  <c r="X5585" i="14"/>
  <c r="X5591" i="14"/>
  <c r="X5592" i="14"/>
  <c r="X5588" i="14"/>
  <c r="X5590" i="14"/>
</calcChain>
</file>

<file path=xl/sharedStrings.xml><?xml version="1.0" encoding="utf-8"?>
<sst xmlns="http://schemas.openxmlformats.org/spreadsheetml/2006/main" count="58668" uniqueCount="21483">
  <si>
    <t>country</t>
  </si>
  <si>
    <t>cabinet</t>
  </si>
  <si>
    <t>year_vote</t>
  </si>
  <si>
    <t>date_vote</t>
  </si>
  <si>
    <t>chamber</t>
  </si>
  <si>
    <t>treaty_name_EN_short</t>
  </si>
  <si>
    <t>vote_name_long_EN</t>
  </si>
  <si>
    <t>vote_parl_document_ID</t>
  </si>
  <si>
    <t>date_treaty_signature</t>
  </si>
  <si>
    <t>multilat_treaty</t>
  </si>
  <si>
    <t>multilat_treaty_via_intl_org</t>
  </si>
  <si>
    <t>bilat_treaty</t>
  </si>
  <si>
    <t>treaty_issue_area_1</t>
  </si>
  <si>
    <t>treaty_issue_area_2</t>
  </si>
  <si>
    <t>treaty_issue_area_meta</t>
  </si>
  <si>
    <t>mandatory_vote</t>
  </si>
  <si>
    <t>RCV</t>
  </si>
  <si>
    <t>yes-votes_parl</t>
  </si>
  <si>
    <t>no-votes_parl</t>
  </si>
  <si>
    <t>abstentions_parl</t>
  </si>
  <si>
    <t>votes_cast_parl</t>
  </si>
  <si>
    <t>share_yes_votes_parl</t>
  </si>
  <si>
    <t>share_no_votes_parl</t>
  </si>
  <si>
    <t>AI</t>
  </si>
  <si>
    <t>CAN</t>
  </si>
  <si>
    <t>Trudeau J I</t>
  </si>
  <si>
    <t>BEPS</t>
  </si>
  <si>
    <t>BILL C-82: Multilateral Instrument in Respect of Tax Conventions Act</t>
  </si>
  <si>
    <t>42nd/1st/no.1286</t>
  </si>
  <si>
    <t>https://www.ourcommons.ca/members/en/votes/42/1/1286?view=party</t>
  </si>
  <si>
    <t>taxation</t>
  </si>
  <si>
    <t>Harper II</t>
  </si>
  <si>
    <t>Canada–EFTA Free Trade Agreement</t>
  </si>
  <si>
    <t>3rd reading and adoption of Bill C-2</t>
  </si>
  <si>
    <t>40th/2nd/no.45</t>
  </si>
  <si>
    <t>https://www.ourcommons.ca/members/en/votes/40/2/45?view=party#votes-Conservative</t>
  </si>
  <si>
    <t>trade and investment</t>
  </si>
  <si>
    <t>Harper III</t>
  </si>
  <si>
    <t>Canada-Korea FTA</t>
  </si>
  <si>
    <t>3rd reading and adoption of Bill C-41</t>
  </si>
  <si>
    <t>41st/2nd/no.259</t>
  </si>
  <si>
    <t>https://www.ourcommons.ca/members/en/votes/41/2/259?view=party</t>
  </si>
  <si>
    <t>Canada-Panama ALC</t>
  </si>
  <si>
    <t>3rd reading and adoption of Bill C-24</t>
  </si>
  <si>
    <t>41st/1st/no.492</t>
  </si>
  <si>
    <t>https://www.ourcommons.ca/members/en/votes/41/1/492?view=party</t>
  </si>
  <si>
    <t>labor</t>
  </si>
  <si>
    <t>Canada-Panama EA</t>
  </si>
  <si>
    <t>environment</t>
  </si>
  <si>
    <t>Canada-Panama FTA</t>
  </si>
  <si>
    <t>CCAE</t>
  </si>
  <si>
    <t>40th/3rd/no.74</t>
  </si>
  <si>
    <t>https://www.ourcommons.ca/members/en/votes/40/3/74?view=party</t>
  </si>
  <si>
    <t>CCFTA</t>
  </si>
  <si>
    <t>CEFTA</t>
  </si>
  <si>
    <t>3rd reading and adoption of Bill C-30</t>
  </si>
  <si>
    <t>42nd/1st/no.196</t>
  </si>
  <si>
    <t>https://www.ourcommons.ca/members/en/votes/42/1/196?view=party</t>
  </si>
  <si>
    <t>CHALC</t>
  </si>
  <si>
    <t>3rd reading and adoption of Bill C-20</t>
  </si>
  <si>
    <t>41st/2nd/no.201</t>
  </si>
  <si>
    <t>https://www.ourcommons.ca/members/en/votes/41/2/201?view=party</t>
  </si>
  <si>
    <t>CHECA</t>
  </si>
  <si>
    <t>CHFTA</t>
  </si>
  <si>
    <t>Convention on Cluster Munitions</t>
  </si>
  <si>
    <t>3rd reading and adoption of Bill C-6</t>
  </si>
  <si>
    <t>41st/2nd/no.224</t>
  </si>
  <si>
    <t>https://www.ourcommons.ca/members/en/votes/41/2/224?view=party</t>
  </si>
  <si>
    <t>arms control and disarmament</t>
  </si>
  <si>
    <t>CPALC</t>
  </si>
  <si>
    <t>40th/2nd/no.74</t>
  </si>
  <si>
    <t>https://www.ourcommons.ca/members/en/votes/40/2/74?view=party</t>
  </si>
  <si>
    <t>CPECA</t>
  </si>
  <si>
    <t>CPFTA</t>
  </si>
  <si>
    <t>CPTPP</t>
  </si>
  <si>
    <t>3rd reading and adoption of Bill C-79</t>
  </si>
  <si>
    <t>42nd/1st/no.897</t>
  </si>
  <si>
    <t>https://www.ourcommons.ca/members/en/votes/42/1/897?view=party</t>
  </si>
  <si>
    <t>CUFTA</t>
  </si>
  <si>
    <t>3rd reading and adoption of Bill C-31</t>
  </si>
  <si>
    <t>42nd/1st/no.195</t>
  </si>
  <si>
    <t>https://www.ourcommons.ca/members/en/votes/42/1/195?view=party</t>
  </si>
  <si>
    <t>Harper I</t>
  </si>
  <si>
    <t>ICSID Convention</t>
  </si>
  <si>
    <t>3rd reading and adoption of Bill C-9</t>
  </si>
  <si>
    <t>39th/2nd/no.31</t>
  </si>
  <si>
    <t>https://www.ourcommons.ca/members/en/votes?parlSession=142&amp;fromDate=&amp;toDate=&amp;billDocumentTypeId=3&amp;motionPrefix=&amp;decisionResultId=&amp;billDocumentId=3085453</t>
  </si>
  <si>
    <t>LCA</t>
  </si>
  <si>
    <t>Paris Agreement</t>
  </si>
  <si>
    <t>Government Business No. 15 (Paris Agreement)</t>
  </si>
  <si>
    <t>42nd/1st/no.308</t>
  </si>
  <si>
    <t>https://www.ourcommons.ca/members/en/votes/42/1/308?view=party</t>
  </si>
  <si>
    <t>Aznar I</t>
  </si>
  <si>
    <t xml:space="preserve"> ACP-EC </t>
  </si>
  <si>
    <t>Protocol to the Fourth ACP-EC Convention of Lomé as a consequence of the Accession of the Republic of Austria, the Republic of Finland and the Kingdom of Sweden to the European Union</t>
  </si>
  <si>
    <t>110/000074</t>
  </si>
  <si>
    <t>http://www.congreso.es/portal/page/portal/Congreso/Congreso/Iniciativas?_piref73_2148295_73_1335437_1335437.next_page=/wc/servidorCGI&amp;CMD=VERLST&amp;BASE=IWI6&amp;PIECE=IWI6&amp;FMT=INITXD1S.fmt&amp;FORM1=INITXLUS.fmt&amp;QUERY=%28I%29.ACIN1.+%26+%28%22CONVENIOS+INTERNACIONALES%22%29.SATI.&amp;DOCS=74-74</t>
  </si>
  <si>
    <t>EC/EU</t>
  </si>
  <si>
    <t>development policy</t>
  </si>
  <si>
    <t>Gonzalez III</t>
  </si>
  <si>
    <t xml:space="preserve"> Agreement between the Governments of the French Republic, the Federal Republic of Germany, the United Kingdom of Great Britain and Northern Ireland, the Kingdom of Spain and the Kingdom of Belgium, concerning the AIRBUS A-320 Program</t>
  </si>
  <si>
    <t>110/000175</t>
  </si>
  <si>
    <t>http://www.congreso.es/portal/page/portal/Congreso/Congreso/Iniciativas?_piref73_2148295_73_1335437_1335437.next_page=/wc/servidorCGI&amp;CMD=VERLST&amp;BASE=IWI4&amp;PIECE=IWI4&amp;FMT=INITXD1S.fmt&amp;FORM1=INITXLUS.fmt&amp;QUERY=%28I%29.ACIN1.+%26+%28%22CONVENIOS+INTERNACIONALES%22%29.SATI.&amp;DOCS=173-173</t>
  </si>
  <si>
    <t>economics and finance</t>
  </si>
  <si>
    <t>Rajoy I</t>
  </si>
  <si>
    <t xml:space="preserve"> Convention on Cybercrime - Additional Protocol</t>
  </si>
  <si>
    <t>Additional Protocol to the Convention on Cybercrime regarding the criminalization of acts of a racist and xenophobic nature committed through computer systems, made in Strasbourg on January 28, 2003 and Declaration that Spain wishes to formulate</t>
  </si>
  <si>
    <t>110/000120</t>
  </si>
  <si>
    <t>https://app.congreso.es/votacionesWeb/InvocaReport?sesion=191&amp;votacion=7&amp;legislatura=10</t>
  </si>
  <si>
    <t>policing and criminal law cooperation</t>
  </si>
  <si>
    <t xml:space="preserve"> EU-ACP Association Agreement</t>
  </si>
  <si>
    <t>Internal Agreement between the Representatives of the Governments of the Member States of the European Union, meeting within the Council, on the financing of aid from the European Union granted under the multiannual financial framework for the period 2014-2020, in accordance with the ACP-EU Association Agreement and the allocation of financial aid to the overseas countries and territories to which the fourth part of the Treaty on the Functioning of the European Union applies, done in Luxembourg and Brussels on June 24 and 26, 2013 respectively</t>
  </si>
  <si>
    <t>110/000105</t>
  </si>
  <si>
    <t>https://app.congreso.es/votacionesWeb/InvocaReport?sesion=144&amp;votacion=6&amp;legislatura=10</t>
  </si>
  <si>
    <t>ABA</t>
  </si>
  <si>
    <t xml:space="preserve"> Andrés Bello Agreement for Educational, Scientific, Technological and Cultural Integration</t>
  </si>
  <si>
    <t>110/000121</t>
  </si>
  <si>
    <t>http://www.congreso.es/portal/page/portal/Congreso/Congreso/Iniciativas?_piref73_2148295_73_1335437_1335437.next_page=/wc/servidorCGI&amp;CMD=VERLST&amp;BASE=IWI4&amp;PIECE=IWI4&amp;FMT=INITXD1S.fmt&amp;FORM1=INITXLUS.fmt&amp;QUERY=%28I%29.ACIN1.+%26+%28%22CONVENIOS+INTERNACIONALES%22%29.SATI.&amp;DOCS=119-119</t>
  </si>
  <si>
    <t>culture</t>
  </si>
  <si>
    <t>Aznar II</t>
  </si>
  <si>
    <t>ABINIA</t>
  </si>
  <si>
    <t xml:space="preserve">Constitutive Act of the Association of Iberian-American States for the development of the National Libraries of the Iberian-American Countries (ABINIA), </t>
  </si>
  <si>
    <t>110/000089</t>
  </si>
  <si>
    <t>http://www.congreso.es/portal/page/portal/Congreso/Congreso/Iniciativas?_piref73_2148295_73_1335437_1335437.next_page=/wc/servidorCGI&amp;CMD=VERLST&amp;BASE=IWI7&amp;PIECE=IWI7&amp;FMT=INITXD1S.fmt&amp;FORM1=INITXLUS.fmt&amp;QUERY=%28I%29.ACIN1.+%26+%28%22CONVENIOS+INTERNACIONALES%22%29.SATI.&amp;DOCS=89-89</t>
  </si>
  <si>
    <t>ACP-EC</t>
  </si>
  <si>
    <t>Association Agreement between the African, Caribbean and Pacific States, on the one hand, and the European Community and its Member States, on the other, made in Cotonou on June 23, 2000; Internal agreement between the representatives of the Governments of the Member States, meeting within the Council, regarding the measures and procedures to be adopted for the application of the ACP-EC Association Agreement; and Internal agreement between the representatives of the Governments of the Member States, meeting within the Council, regarding the financing and administration of Community aid</t>
  </si>
  <si>
    <t>110/000140</t>
  </si>
  <si>
    <t>http://www.congreso.es/portal/page/portal/Congreso/Congreso/Iniciativas?_piref73_2148295_73_1335437_1335437.next_page=/wc/servidorCGI&amp;CMD=VERLST&amp;BASE=IWI7&amp;PIECE=IWI7&amp;FMT=INITXD1S.fmt&amp;FORM1=INITXLUS.fmt&amp;QUERY=%28I%29.ACIN1.+%26+%28%22CONVENIOS+INTERNACIONALES%22%29.SATI.&amp;DOCS=140-140</t>
  </si>
  <si>
    <t>ACP-EEC</t>
  </si>
  <si>
    <t xml:space="preserve"> Fourth ACP-EEC Convention</t>
  </si>
  <si>
    <t>110/000110</t>
  </si>
  <si>
    <t>http://www.congreso.es/portal/page/portal/Congreso/Congreso/Iniciativas?_piref73_2148295_73_1335437_1335437.next_page=/wc/servidorCGI&amp;CMD=VERLST&amp;BASE=IWI4&amp;PIECE=IWI4&amp;FMT=INITXD1S.fmt&amp;FORM1=INITXLUS.fmt&amp;QUERY=%28I%29.ACIN1.+%26+%28%22CONVENIOS+INTERNACIONALES%22%29.SATI.&amp;DOCS=108-108</t>
  </si>
  <si>
    <t>development</t>
  </si>
  <si>
    <t xml:space="preserve"> Internal agreement on measures and procedures for the application of the Fourth ACP-EEC Convention</t>
  </si>
  <si>
    <t>110/000122</t>
  </si>
  <si>
    <t>http://www.congreso.es/portal/page/portal/Congreso/Congreso/Iniciativas?_piref73_2148295_73_1335437_1335437.next_page=/wc/servidorCGI&amp;CMD=VERLST&amp;BASE=IWI4&amp;PIECE=IWI4&amp;FMT=INITXD1S.fmt&amp;FORM1=INITXLUS.fmt&amp;QUERY=%28I%29.ACIN1.+%26+%28%22CONVENIOS+INTERNACIONALES%22%29.SATI.&amp;DOCS=120-120</t>
  </si>
  <si>
    <t xml:space="preserve"> Internal agreement on the financing and management of Community aid in the framework of the Fourth ACP-EEC Convention</t>
  </si>
  <si>
    <t>110/000123</t>
  </si>
  <si>
    <t>http://www.congreso.es/portal/page/portal/Congreso/Congreso/Iniciativas?_piref73_2148295_73_1335437_1335437.next_page=/wc/servidorCGI&amp;CMD=VERLST&amp;BASE=IWI4&amp;PIECE=IWI4&amp;FMT=INITXD1S.fmt&amp;FORM1=INITXLUS.fmt&amp;QUERY=%28I%29.ACIN1.+%26+%28%22CONVENIOS+INTERNACIONALES%22%29.SATI.&amp;DOCS=121-121</t>
  </si>
  <si>
    <t>ACP-EU</t>
  </si>
  <si>
    <t>Agreement amending the Fourth ACP-EC Lomé Agreement and Final Act</t>
  </si>
  <si>
    <t>110/000068</t>
  </si>
  <si>
    <t>http://www.congreso.es/portal/page/portal/Congreso/Congreso/Iniciativas?_piref73_2148295_73_1335437_1335437.next_page=/wc/servidorCGI&amp;CMD=VERLST&amp;BASE=IWI6&amp;PIECE=IWI6&amp;FMT=INITXD1S.fmt&amp;FORM1=INITXLUS.fmt&amp;QUERY=%28I%29.ACIN1.+%26+%28%22CONVENIOS+INTERNACIONALES%22%29.SATI.&amp;DOCS=68-68</t>
  </si>
  <si>
    <t>ADBPESP</t>
  </si>
  <si>
    <t>Draft Operating Regulations and Financial and Accounting Administration and Draft Contract between Spain and the Inter-American Development Bank for the Administration of the Program for the Promotion of Economic and Social Progress in Latin America in Commemoration of the V Centennial</t>
  </si>
  <si>
    <t>110/000007</t>
  </si>
  <si>
    <t>http://www.congreso.es/portal/page/portal/Congreso/Congreso/Iniciativas?_piref73_2148295_73_1335437_1335437.next_page=/wc/servidorCGI&amp;CMD=VERLST&amp;BASE=IWI4&amp;PIECE=IWI4&amp;FMT=INITXD1S.fmt&amp;FORM1=INITXLUS.fmt&amp;QUERY=%28I%29.ACIN1.+%26+%28%22CONVENIOS+INTERNACIONALES%22%29.SATI.&amp;DOCS=6-6</t>
  </si>
  <si>
    <t>n.d</t>
  </si>
  <si>
    <t>ADC</t>
  </si>
  <si>
    <t>Ordinary capital shares subscription agreement between the Andean Development Corporation and the Kingdom of Spain</t>
  </si>
  <si>
    <t>110/000171</t>
  </si>
  <si>
    <t>http://www.congreso.es/portal/page/portal/Congreso/Congreso/Iniciativas?_piref73_2148295_73_1335437_1335437.next_page=/wc/servidorCGI&amp;CMD=VERLST&amp;BASE=IWI7&amp;PIECE=IWI7&amp;FMT=INITXD1S.fmt&amp;FORM1=INITXLUS.fmt&amp;QUERY=%28I%29.ACIN1.+%26+%28%22CONVENIOS+INTERNACIONALES%22%29.SATI.&amp;DOCS=171-171</t>
  </si>
  <si>
    <t xml:space="preserve">Agreement between the Government of the Kingdom of Spain and the Government of the Federal Republic of Nigeria regarding immigration, </t>
  </si>
  <si>
    <t>110/000132</t>
  </si>
  <si>
    <t>http://www.congreso.es/portal/page/portal/Congreso/Congreso/Iniciativas?_piref73_2148295_73_1335437_1335437.next_page=/wc/servidorCGI&amp;CMD=VERLST&amp;BASE=IWI7&amp;PIECE=IWI7&amp;FMT=INITXD1S.fmt&amp;FORM1=INITXLUS.fmt&amp;QUERY=%28I%29.ACIN1.+%26+%28%22CONVENIOS+INTERNACIONALES%22%29.SATI.&amp;DOCS=132-132</t>
  </si>
  <si>
    <t>migration, asylum, refugees</t>
  </si>
  <si>
    <t>Agreement between the Kingdom of Spain and the United Nations Latin American and Caribbean Institute for Economic and Social Planning (ILPES) on the holding of the Eighth Conference of Ministers and Heads of Planning and annexes</t>
  </si>
  <si>
    <t>110/000162</t>
  </si>
  <si>
    <t>http://www.congreso.es/portal/page/portal/Congreso/Congreso/Iniciativas?_piref73_2148295_73_1335437_1335437.next_page=/wc/servidorCGI&amp;CMD=VERLST&amp;BASE=IWI4&amp;PIECE=IWI4&amp;FMT=INITXD1S.fmt&amp;FORM1=INITXLUS.fmt&amp;QUERY=%28I%29.ACIN1.+%26+%28%22CONVENIOS+INTERNACIONALES%22%29.SATI.&amp;DOCS=160-160</t>
  </si>
  <si>
    <t>Agreement establishing the European Bank for Reconstruction and Development</t>
  </si>
  <si>
    <t>110/000087</t>
  </si>
  <si>
    <t>http://www.congreso.es/portal/page/portal/Congreso/Congreso/Iniciativas?_piref73_2148295_73_1335437_1335437.next_page=/wc/servidorCGI&amp;CMD=VERLST&amp;BASE=IWI4&amp;PIECE=IWI4&amp;FMT=INITXD1S.fmt&amp;FORM1=INITXLUS.fmt&amp;QUERY=%28I%29.ACIN1.+%26+%28%22CONVENIOS+INTERNACIONALES%22%29.SATI.&amp;DOCS=86-86</t>
  </si>
  <si>
    <t>Agreement for the subscription of guarantee capital shares between the Andean Development Corporation and the Kingdom of Spain</t>
  </si>
  <si>
    <t>110/000170</t>
  </si>
  <si>
    <t>http://www.congreso.es/portal/page/portal/Congreso/Congreso/Iniciativas?_piref73_2148295_73_1335437_1335437.next_page=/wc/servidorCGI&amp;CMD=VERLST&amp;BASE=IWI7&amp;PIECE=IWI7&amp;FMT=INITXD1S.fmt&amp;FORM1=INITXLUS.fmt&amp;QUERY=%28I%29.ACIN1.+%26+%28%22CONVENIOS+INTERNACIONALES%22%29.SATI.&amp;DOCS=170-170</t>
  </si>
  <si>
    <t>Gonzalez IV</t>
  </si>
  <si>
    <t>Agreement of Accession of the Hellenic Republic to the Convention of 19/06/90, of application of the Schengen Agreement of 14/06/85, relative to the gradual suppression of controls at the common borders, and annexed Declarations</t>
  </si>
  <si>
    <t>110/000021</t>
  </si>
  <si>
    <t>http://www.congreso.es/portal/page/portal/Congreso/Congreso/Iniciativas?_piref73_2148295_73_1335437_1335437.next_page=/wc/servidorCGI&amp;CMD=VERLST&amp;BASE=IWI5&amp;PIECE=IWI5&amp;FMT=INITXD1S.fmt&amp;FORM1=INITXLUS.fmt&amp;QUERY=%28I%29.ACIN1.+%26+%28%22CONVENIOS+INTERNACIONALES%22%29.SATI.&amp;DOCS=21-21</t>
  </si>
  <si>
    <t>diplomacy</t>
  </si>
  <si>
    <t>Agreement on Mutual Administrative Assistance in Tax Matters</t>
  </si>
  <si>
    <t>Protocol to amend the Agreement on Mutual Administrative Assistance in Tax Matters, made in Paris, on May 27, 2010, and declaration that Spain wishes to make</t>
  </si>
  <si>
    <t>110/000003</t>
  </si>
  <si>
    <t>https://app.congreso.es/votacionesWeb/InvocaReport?sesion=30&amp;votacion=21&amp;legislatura=10</t>
  </si>
  <si>
    <t xml:space="preserve">Agreement on the European Economic Area and Additional Protocol, </t>
  </si>
  <si>
    <t>http://www.congreso.es/portal/page/portal/Congreso/Congreso/Iniciativas?_piref73_2148295_73_1335437_1335437.next_page=/wc/servidorCGI&amp;CMD=VERLST&amp;BASE=IWI5&amp;PIECE=IWI5&amp;FMT=INITXD1S.fmt&amp;FORM1=INITXLUS.fmt&amp;QUERY=%28I%29.ACIN1.+%26+%28%22CONVENIOS+INTERNACIONALES%22%29.SATI.&amp;DOCS=3-3</t>
  </si>
  <si>
    <t>Rajoy IV</t>
  </si>
  <si>
    <t>Air Convention</t>
  </si>
  <si>
    <t>Modification of the text and of annexes II to IX and incorporation of new annexes X and XI to the Protocol to the 1979 Convention on long-range transboundary air pollution, related to the reduction of acidification, eutrophication and ozone in the troposphere, adopted in Geneva on May 4, 2012</t>
  </si>
  <si>
    <t>110/000038</t>
  </si>
  <si>
    <t>https://app.congreso.es/votacionesWeb/InvocaReport?sesion=64&amp;votacion=10&amp;legislatura=12</t>
  </si>
  <si>
    <t>Zapatero II</t>
  </si>
  <si>
    <t>Antarctic Environmental Protocol</t>
  </si>
  <si>
    <t>Annex VI of the Protocol to the Antarctic Treaty on Environmental Protection (responsibility derived from environmental emergencies), done in Stockholm on June 17, 2005</t>
  </si>
  <si>
    <t>110/000049</t>
  </si>
  <si>
    <t>http://www.congreso.es/votoplenoh/L9/20081125008.pdf</t>
  </si>
  <si>
    <t>Arms Trade Treaty</t>
  </si>
  <si>
    <t>Arms Trade Treaty, done in New York on April 2, 2013</t>
  </si>
  <si>
    <t>110/000111</t>
  </si>
  <si>
    <t>https://app.congreso.es/votacionesWeb/InvocaReport?sesion=167&amp;votacion=9&amp;legislatura=10</t>
  </si>
  <si>
    <t>security and defense</t>
  </si>
  <si>
    <t>ASC</t>
  </si>
  <si>
    <t xml:space="preserve">Protocol to the Agreement on Social Security between Spain and Canada of 10/11/86, </t>
  </si>
  <si>
    <t>110/000013</t>
  </si>
  <si>
    <t>http://www.congreso.es/portal/page/portal/Congreso/Congreso/Iniciativas?_piref73_2148295_73_1335437_1335437.next_page=/wc/servidorCGI&amp;CMD=VERLST&amp;BASE=IWI6&amp;PIECE=IWI6&amp;FMT=INITXD1S.fmt&amp;FORM1=INITXLUS.fmt&amp;QUERY=%28I%29.ACIN1.+%26+%28%22CONVENIOS+INTERNACIONALES%22%29.SATI.&amp;DOCS=13-13</t>
  </si>
  <si>
    <t>ASICA</t>
  </si>
  <si>
    <t xml:space="preserve"> Protocol for the Suppression of Unlawful Acts of Violence at Airports Serving International Civil Aviation</t>
  </si>
  <si>
    <t>http://www.congreso.es/portal/page/portal/Congreso/Congreso/Iniciativas?_piref73_2148295_73_1335437_1335437.next_page=/wc/servidorCGI&amp;CMD=VERLST&amp;BASE=IWI4&amp;PIECE=IWI4&amp;FMT=INITXD1S.fmt&amp;FORM1=INITXLUS.fmt&amp;QUERY=%28I%29.ACIN1.+%26+%28%22CONVENIOS+INTERNACIONALES%22%29.SATI.&amp;DOCS=37-37</t>
  </si>
  <si>
    <t xml:space="preserve"> 23-09-1971</t>
  </si>
  <si>
    <t>AT</t>
  </si>
  <si>
    <t>Agreement on Air Transport between the Government of Spain and the Government of Malaysia</t>
  </si>
  <si>
    <t>110/000226</t>
  </si>
  <si>
    <t>http://www.congreso.es/portal/page/portal/Congreso/Congreso/Iniciativas?_piref73_2148295_73_1335437_1335437.next_page=/wc/servidorCGI&amp;CMD=VERLST&amp;BASE=IWI4&amp;PIECE=IWI4&amp;FMT=INITXD1S.fmt&amp;FORM1=INITXLUS.fmt&amp;QUERY=%28I%29.ACIN1.+%26+%28%22CONVENIOS+INTERNACIONALES%22%29.SATI.&amp;DOCS=224-224</t>
  </si>
  <si>
    <t>transportation</t>
  </si>
  <si>
    <t>ATA</t>
  </si>
  <si>
    <t>Air Transport Agreement between the Kingdom of Spain and the Arab Republic of Egypt</t>
  </si>
  <si>
    <t>110/000203</t>
  </si>
  <si>
    <t>http://www.congreso.es/portal/page/portal/Congreso/Congreso/Iniciativas?_piref73_2148295_73_1335437_1335437.next_page=/wc/servidorCGI&amp;CMD=VERLST&amp;BASE=IWI4&amp;PIECE=IWI4&amp;FMT=INITXD1S.fmt&amp;FORM1=INITXLUS.fmt&amp;QUERY=%28I%29.ACIN1.+%26+%28%22CONVENIOS+INTERNACIONALES%22%29.SATI.&amp;DOCS=201-201</t>
  </si>
  <si>
    <t>Air transport agreement between the Kingdom of Spain and the Republic of Ghana</t>
  </si>
  <si>
    <t>110/000155</t>
  </si>
  <si>
    <t>http://www.congreso.es/portal/page/portal/Congreso/Congreso/Iniciativas?_piref73_2148295_73_1335437_1335437.next_page=/wc/servidorCGI&amp;CMD=VERLST&amp;BASE=IWI5&amp;PIECE=IWI5&amp;FMT=INITXD1S.fmt&amp;FORM1=INITXLUS.fmt&amp;QUERY=%28I%29.ACIN1.+%26+%28%22CONVENIOS+INTERNACIONALES%22%29.SATI.&amp;DOCS=155-155</t>
  </si>
  <si>
    <t>ATEP</t>
  </si>
  <si>
    <t>Protocol to the Antarctic Treaty on Environmental Protection and its Annexes</t>
  </si>
  <si>
    <t>110/000166</t>
  </si>
  <si>
    <t>http://www.congreso.es/portal/page/portal/Congreso/Congreso/Iniciativas?_piref73_2148295_73_1335437_1335437.next_page=/wc/servidorCGI&amp;CMD=VERLST&amp;BASE=IWI4&amp;PIECE=IWI4&amp;FMT=INITXD1S.fmt&amp;FORM1=INITXLUS.fmt&amp;QUERY=%28I%29.ACIN1.+%26+%28%22CONVENIOS+INTERNACIONALES%22%29.SATI.&amp;DOCS=164-164</t>
  </si>
  <si>
    <t>Athens Convention</t>
  </si>
  <si>
    <t>Protocol of 2002 to the Athens Convention relating to the Carriage of Passengers and their Luggage by Sea, 1974, done in London on November 1, 2002, together with a Reservation and a Declaration that Spain wishes to formulate</t>
  </si>
  <si>
    <t>110/000144</t>
  </si>
  <si>
    <t>https://app.congreso.es/votacionesWeb/InvocaReport?sesion=244&amp;votacion=5&amp;legislatura=10</t>
  </si>
  <si>
    <t>Denunciation of the Convention on the carriage of passengers and their baggage by sea, made in Athens on December 13, 1974</t>
  </si>
  <si>
    <t>110/000145</t>
  </si>
  <si>
    <t xml:space="preserve">Denunciation of the Protocol corresponding to the 1974 Athens Convention relating to the carriage of passengers and their baggage by sea, made in London on November 19, 1976. </t>
  </si>
  <si>
    <t>110/000146</t>
  </si>
  <si>
    <t>Revocation of Spain's accession to the 1990 Protocol amending the Athens Convention on the Carriage of Passengers and their Luggage by Sea, 1974, done in London on March 29, 1990</t>
  </si>
  <si>
    <t>110/000147</t>
  </si>
  <si>
    <t>BIE</t>
  </si>
  <si>
    <t xml:space="preserve">Amendment to the Convention of November 22, 1928, modified and completed by Protocols of May 10, 1948, of November 16, 1966 and November 30, 1972 and by the Amendment of June 24, 1982, adopted by the General Assembly </t>
  </si>
  <si>
    <t>110/000002</t>
  </si>
  <si>
    <t>http://www.congreso.es/portal/page/portal/Congreso/Congreso/Iniciativas?_piref73_2148295_73_1335437_1335437.next_page=/wc/servidorCGI&amp;CMD=VERLST&amp;BASE=IWI4&amp;PIECE=IWI4&amp;FMT=INITXD1S.fmt&amp;FORM1=INITXLUS.fmt&amp;QUERY=%28I%29.ACIN1.+%26+%28%22CONVENIOS+INTERNACIONALES%22%29.SATI.&amp;DOCS=2-2</t>
  </si>
  <si>
    <t>BUNKERS</t>
  </si>
  <si>
    <t xml:space="preserve">Protocol on international adoption between the Kingdom of Spain and the Republic of the Philippines, </t>
  </si>
  <si>
    <t>110/000238</t>
  </si>
  <si>
    <t>http://www.congreso.es/portal/page/portal/Congreso/Congreso/Iniciativas?_piref73_2148295_73_1335437_1335437.next_page=/wc/servidorCGI&amp;CMD=VERLST&amp;BASE=IWI7&amp;PIECE=IWI7&amp;FMT=INITXD1S.fmt&amp;FORM1=INITXLUS.fmt&amp;QUERY=%28I%29.ACIN1.+%26+%28%22CONVENIOS+INTERNACIONALES%22%29.SATI.&amp;DOCS=238-238</t>
  </si>
  <si>
    <t>civil and family law</t>
  </si>
  <si>
    <t>Zapatero I</t>
  </si>
  <si>
    <t>BWM Convention</t>
  </si>
  <si>
    <t>International Convention for the Control and Management of Ballast Water and Sediment from Ships, 2004, done in London on February 13, 2004</t>
  </si>
  <si>
    <t>110/000070</t>
  </si>
  <si>
    <t>http://www.congreso.es/votoplenoh/L8/20050428004.pdf</t>
  </si>
  <si>
    <t>CAFÉ</t>
  </si>
  <si>
    <t xml:space="preserve">Document agreed between the States Party to the Treaty on Conventional Armed Forces in Europe, of 19/11/90, adopted in Vienna during the First Conference to review the operation of said Treaty and the Act of conclusion of the negotiation on personnel strength, </t>
  </si>
  <si>
    <t>110/000077</t>
  </si>
  <si>
    <t>http://www.congreso.es/portal/page/portal/Congreso/Congreso/Iniciativas?_piref73_2148295_73_1335437_1335437.next_page=/wc/servidorCGI&amp;CMD=VERLST&amp;BASE=IWI6&amp;PIECE=IWI6&amp;FMT=INITXD1S.fmt&amp;FORM1=INITXLUS.fmt&amp;QUERY=%28I%29.ACIN1.+%26+%28%22CONVENIOS+INTERNACIONALES%22%29.SATI.&amp;DOCS=77-77</t>
  </si>
  <si>
    <t>CAI</t>
  </si>
  <si>
    <t>Convention on Access to Information, Public Participation in Decision-Making and Access to Justice in Environmental Matters</t>
  </si>
  <si>
    <t>110/000056</t>
  </si>
  <si>
    <t>http://www.congreso.es/portal/page/portal/Congreso/Congreso/Iniciativas?_piref73_2148295_73_1335437_1335437.next_page=/wc/servidorCGI&amp;CMD=VERLST&amp;BASE=IWI7&amp;PIECE=IWI7&amp;FMT=INITXD1S.fmt&amp;FORM1=INITXLUS.fmt&amp;QUERY=%28I%29.ACIN1.+%26+%28%22CONVENIOS+INTERNACIONALES%22%29.SATI.&amp;DOCS=56-56</t>
  </si>
  <si>
    <t>CBD</t>
  </si>
  <si>
    <t>Convention on Biological Diversity</t>
  </si>
  <si>
    <t>110/000228</t>
  </si>
  <si>
    <t>http://www.congreso.es/portal/page/portal/Congreso/Congreso/Iniciativas?_piref73_2148295_73_1335437_1335437.next_page=/wc/servidorCGI&amp;CMD=VERLST&amp;BASE=IWI4&amp;PIECE=IWI4&amp;FMT=INITXD1S.fmt&amp;FORM1=INITXLUS.fmt&amp;QUERY=%28I%29.ACIN1.+%26+%28%22CONVENIOS+INTERNACIONALES%22%29.SATI.&amp;DOCS=226-226</t>
  </si>
  <si>
    <t xml:space="preserve">Cartagena Protocol on Biosafety to the Convention on Biological Diversity, </t>
  </si>
  <si>
    <t>110/000106</t>
  </si>
  <si>
    <t>http://www.congreso.es/portal/page/portal/Congreso/Congreso/Iniciativas?_piref73_2148295_73_1335437_1335437.next_page=/wc/servidorCGI&amp;CMD=VERLST&amp;BASE=IWI7&amp;PIECE=IWI7&amp;FMT=INITXD1S.fmt&amp;FORM1=INITXLUS.fmt&amp;QUERY=%28I%29.ACIN1.+%26+%28%22CONVENIOS+INTERNACIONALES%22%29.SATI.&amp;DOCS=106-106</t>
  </si>
  <si>
    <t>Agreement between the Kingdom of Spain and the Secretariat of the Convention on Biological Diversity regarding the meeting of the ad hoc Technical Group of Experts on island biodiversity, done in Madrid on December 10, 2004</t>
  </si>
  <si>
    <t>110/000073</t>
  </si>
  <si>
    <t>http://www.congreso.es/votoplenoh/L8/20050630002.pdf</t>
  </si>
  <si>
    <t>Nagoya-Kuala Lumpur Protocol on Liability and Supplementary Compensation to the Cartagena Protocol on Biosafety, done in Nagoya on October 15, 2010</t>
  </si>
  <si>
    <t>110/000024</t>
  </si>
  <si>
    <t>https://app.congreso.es/votacionesWeb/InvocaReport?sesion=36&amp;votacion=13&amp;legislatura=10</t>
  </si>
  <si>
    <t>CCAICA</t>
  </si>
  <si>
    <t>Declaration of Acceptance by Spain of the Accession of The Bahamas to the Convention on the Civil Aspects of International Child Abduction</t>
  </si>
  <si>
    <t>110/000107</t>
  </si>
  <si>
    <t>http://www.congreso.es/portal/page/portal/Congreso/Congreso/Iniciativas?_piref73_2148295_73_1335437_1335437.next_page=/wc/servidorCGI&amp;CMD=VERLST&amp;BASE=IWI5&amp;PIECE=IWI5&amp;FMT=INITXD1S.fmt&amp;FORM1=INITXLUS.fmt&amp;QUERY=%28I%29.ACIN1.+%26+%28%22CONVENIOS+INTERNACIONALES%22%29.SATI.&amp;DOCS=107-107</t>
  </si>
  <si>
    <t>human and civil rights</t>
  </si>
  <si>
    <t>CCAT</t>
  </si>
  <si>
    <t>Protocol to amend Article X, paragraph 2, of the International Convention for the Conservation of Atlantic Tunas</t>
  </si>
  <si>
    <t>110/000006</t>
  </si>
  <si>
    <t>http://www.congreso.es/portal/page/portal/Congreso/Congreso/Iniciativas?_piref73_2148295_73_1335437_1335437.next_page=/wc/servidorCGI&amp;CMD=VERLST&amp;BASE=IWI5&amp;PIECE=IWI5&amp;FMT=INITXD1S.fmt&amp;FORM1=INITXLUS.fmt&amp;QUERY=%28I%29.ACIN1.+%26+%28%22CONVENIOS+INTERNACIONALES%22%29.SATI.&amp;DOCS=6-6</t>
  </si>
  <si>
    <t>CCBIA</t>
  </si>
  <si>
    <t>Convention on the cross-border effects of industrial accidents</t>
  </si>
  <si>
    <t>110/000063</t>
  </si>
  <si>
    <t>http://www.congreso.es/portal/page/portal/Congreso/Congreso/Iniciativas?_piref73_2148295_73_1335437_1335437.next_page=/wc/servidorCGI&amp;CMD=VERLST&amp;BASE=IWI6&amp;PIECE=IWI6&amp;FMT=INITXD1S.fmt&amp;FORM1=INITXLUS.fmt&amp;QUERY=%28I%29.ACIN1.+%26+%28%22CONVENIOS+INTERNACIONALES%22%29.SATI.&amp;DOCS=63-63</t>
  </si>
  <si>
    <t>CCCLC</t>
  </si>
  <si>
    <t xml:space="preserve">Convention on a Code of Conduct for Liner Conferences of the United Nations as well as Reservations and Declaration to be made by Spain upon Accession </t>
  </si>
  <si>
    <t>110/000004</t>
  </si>
  <si>
    <t>http://www.congreso.es/portal/page/portal/Congreso/Congreso/Iniciativas?_piref73_2148295_73_1335437_1335437.next_page=/wc/servidorCGI&amp;CMD=VERLST&amp;BASE=IWI5&amp;PIECE=IWI5&amp;FMT=INITXD1S.fmt&amp;FORM1=INITXLUS.fmt&amp;QUERY=%28I%29.ACIN1.+%26+%28%22CONVENIOS+INTERNACIONALES%22%29.SATI.&amp;DOCS=4-4</t>
  </si>
  <si>
    <t>CCE</t>
  </si>
  <si>
    <t xml:space="preserve">Convention number 135 of the Council of Europe, "Convention against Doping", </t>
  </si>
  <si>
    <t>http://www.congreso.es/portal/page/portal/Congreso/Congreso/Iniciativas?_piref73_2148295_73_1335437_1335437.next_page=/wc/servidorCGI&amp;CMD=VERLST&amp;BASE=IWI4&amp;PIECE=IWI4&amp;FMT=INITXD1S.fmt&amp;FORM1=INITXLUS.fmt&amp;QUERY=%28I%29.ACIN1.+%26+%28%22CONVENIOS+INTERNACIONALES%22%29.SATI.&amp;DOCS=145-145</t>
  </si>
  <si>
    <t>CCHASS</t>
  </si>
  <si>
    <t>International Convention on the Control of Harmful Antifouling Systems on Ships</t>
  </si>
  <si>
    <t>110/000277</t>
  </si>
  <si>
    <t>http://www.congreso.es/portal/page/portal/Congreso/Congreso/Iniciativas?_piref73_2148295_73_1335437_1335437.next_page=/wc/servidorCGI&amp;CMD=VERLST&amp;BASE=IWI7&amp;PIECE=IWI7&amp;FMT=INITXD1S.fmt&amp;FORM1=INITXLUS.fmt&amp;QUERY=%28I%29.ACIN1.+%26+%28%22CONVENIOS+INTERNACIONALES%22%29.SATI.&amp;DOCS=277-277</t>
  </si>
  <si>
    <t>CCLNE</t>
  </si>
  <si>
    <t xml:space="preserve">Acceptance by Spain of Slovenia's request for membership of the Convention on Civil Liability in Nuclear Energy, 1960, as amended by the Protocols of 1964 and 1982 </t>
  </si>
  <si>
    <t>110/000075</t>
  </si>
  <si>
    <t>http://www.congreso.es/portal/page/portal/Congreso/Congreso/Iniciativas?_piref73_2148295_73_1335437_1335437.next_page=/wc/servidorCGI&amp;CMD=VERLST&amp;BASE=IWI7&amp;PIECE=IWI7&amp;FMT=INITXD1S.fmt&amp;FORM1=INITXLUS.fmt&amp;QUERY=%28I%29.ACIN1.+%26+%28%22CONVENIOS+INTERNACIONALES%22%29.SATI.&amp;DOCS=75-75</t>
  </si>
  <si>
    <t>energy</t>
  </si>
  <si>
    <t>CCLR</t>
  </si>
  <si>
    <t>Protocol of termination of the Convention for the Conservation of the Living Resources of the South-East Atlantic</t>
  </si>
  <si>
    <t>110/000095</t>
  </si>
  <si>
    <t>http://www.congreso.es/portal/page/portal/Congreso/Congreso/Iniciativas?_piref73_2148295_73_1335437_1335437.next_page=/wc/servidorCGI&amp;CMD=VERLST&amp;BASE=IWI7&amp;PIECE=IWI7&amp;FMT=INITXD1S.fmt&amp;FORM1=INITXLUS.fmt&amp;QUERY=%28I%29.ACIN1.+%26+%28%22CONVENIOS+INTERNACIONALES%22%29.SATI.&amp;DOCS=95-95</t>
  </si>
  <si>
    <t>CCOES</t>
  </si>
  <si>
    <t>Protocol for the Accession of the Netherlands to the Convention on the Construction and Operation of the European Synchrotonic Radiation Facility as well as Annex 1 to the Protocol of Statutes of said Convention and Addendum to the Final Act of the Plenipotentiary Conference for the Establishment of a European Synchrotonic Radiation Facility</t>
  </si>
  <si>
    <t>110/000216</t>
  </si>
  <si>
    <t>http://www.congreso.es/portal/page/portal/Congreso/Congreso/Iniciativas?_piref73_2148295_73_1335437_1335437.next_page=/wc/servidorCGI&amp;CMD=VERLST&amp;BASE=IWI4&amp;PIECE=IWI4&amp;FMT=INITXD1S.fmt&amp;FORM1=INITXLUS.fmt&amp;QUERY=%28I%29.ACIN1.+%26+%28%22CONVENIOS+INTERNACIONALES%22%29.SATI.&amp;DOCS=214-214</t>
  </si>
  <si>
    <t>CCPA</t>
  </si>
  <si>
    <t>Cinematographic Co-Production Agreement between the Kingdom of Spain and the United Mexican States</t>
  </si>
  <si>
    <t>http://www.congreso.es/portal/page/portal/Congreso/Congreso/Iniciativas?_piref73_2148295_73_1335437_1335437.next_page=/wc/servidorCGI&amp;CMD=VERLST&amp;BASE=IWI6&amp;PIECE=IWI6&amp;FMT=INITXD1S.fmt&amp;FORM1=INITXLUS.fmt&amp;QUERY=%28I%29.ACIN1.+%26+%28%22CONVENIOS+INTERNACIONALES%22%29.SATI.&amp;DOCS=49-49</t>
  </si>
  <si>
    <t>CCPLS</t>
  </si>
  <si>
    <t>Protocol of 1990 amending the Athens Convention on the Carriage of Passengers and their Luggage by Sea</t>
  </si>
  <si>
    <t>110/000192</t>
  </si>
  <si>
    <t>http://www.congreso.es/portal/page/portal/Congreso/Congreso/Iniciativas?_piref73_2148295_73_1335437_1335437.next_page=/wc/servidorCGI&amp;CMD=VERLST&amp;BASE=IWI4&amp;PIECE=IWI4&amp;FMT=INITXD1S.fmt&amp;FORM1=INITXLUS.fmt&amp;QUERY=%28I%29.ACIN1.+%26+%28%22CONVENIOS+INTERNACIONALES%22%29.SATI.&amp;DOCS=190-190</t>
  </si>
  <si>
    <t>CCTM</t>
  </si>
  <si>
    <t>Basel Convention on the Control of Transboundary Movements of Hazardous Wastes and Their Disposal</t>
  </si>
  <si>
    <t>110/000094</t>
  </si>
  <si>
    <t>http://www.congreso.es/portal/page/portal/Congreso/Congreso/Iniciativas?_piref73_2148295_73_1335437_1335437.next_page=/wc/servidorCGI&amp;CMD=VERLST&amp;BASE=IWI4&amp;PIECE=IWI4&amp;FMT=INITXD1S.fmt&amp;FORM1=INITXLUS.fmt&amp;QUERY=%28I%29.ACIN1.+%26+%28%22CONVENIOS+INTERNACIONALES%22%29.SATI.&amp;DOCS=93-93</t>
  </si>
  <si>
    <t>CE</t>
  </si>
  <si>
    <t>Third Additional Protocol to the General Agreement on Privileges and Immunities of the Council of Europe, done in Strasbourg on 03/06/59, and the Statute amending the Social Development Fund of the Council of Europe, approved by the Management Committee of the merits by virtue of its Resolutions 247 (1993), 248 (1993) and (93) 22, and reservation that Spain intends to formulate</t>
  </si>
  <si>
    <t>http://www.congreso.es/portal/page/portal/Congreso/Congreso/Iniciativas?_piref73_2148295_73_1335437_1335437.next_page=/wc/servidorCGI&amp;CMD=VERLST&amp;BASE=IWI6&amp;PIECE=IWI6&amp;FMT=INITXD1S.fmt&amp;FORM1=INITXLUS.fmt&amp;QUERY=%28I%29.ACIN1.+%26+%28%22CONVENIOS+INTERNACIONALES%22%29.SATI.&amp;DOCS=2-2</t>
  </si>
  <si>
    <t>CEAFDW</t>
  </si>
  <si>
    <t>Optional Protocol to the Convention on the Elimination of All Forms of Discrimination against Women</t>
  </si>
  <si>
    <t>110/000055</t>
  </si>
  <si>
    <t>http://www.congreso.es/portal/page/portal/Congreso/Congreso/Iniciativas?_piref73_2148295_73_1335437_1335437.next_page=/wc/servidorCGI&amp;CMD=VERLST&amp;BASE=IWI7&amp;PIECE=IWI7&amp;FMT=INITXD1S.fmt&amp;FORM1=INITXLUS.fmt&amp;QUERY=%28I%29.ACIN1.+%26+%28%22CONVENIOS+INTERNACIONALES%22%29.SATI.&amp;DOCS=55-55</t>
  </si>
  <si>
    <t>CECPT</t>
  </si>
  <si>
    <t xml:space="preserve">Council of Europe Convention for the prevention of terrorism, made in Warsaw on May 16, 2005, as well as a Declaration that Spain must make at the time of its ratification. </t>
  </si>
  <si>
    <t>CETA</t>
  </si>
  <si>
    <t>Global Economic and Trade Agreement between Canada, on the one hand, and the European Union and its Member States, on the other, made in Brussels on October 30, 2016</t>
  </si>
  <si>
    <t>110/000034</t>
  </si>
  <si>
    <t>https://app.congreso.es/votacionesWeb/InvocaReport?sesion=64&amp;votacion=9&amp;legislatura=12</t>
  </si>
  <si>
    <t>CEU</t>
  </si>
  <si>
    <t>Decision of the Council of the European Union of 31/10/94 on the system of own resources of the European Communities</t>
  </si>
  <si>
    <t>http://www.congreso.es/portal/page/portal/Congreso/Congreso/Iniciativas?_piref73_2148295_73_1335437_1335437.next_page=/wc/servidorCGI&amp;CMD=VERLST&amp;BASE=IWI5&amp;PIECE=IWI5&amp;FMT=INITXD1S.fmt&amp;FORM1=INITXLUS.fmt&amp;QUERY=%28I%29.ACIN1.+%26+%28%22CONVENIOS+INTERNACIONALES%22%29.SATI.&amp;DOCS=145-145</t>
  </si>
  <si>
    <t>CGOC</t>
  </si>
  <si>
    <t>Protocol to establish a Conciliation and Good Offices Commission empowered to resolve disputes that may arise from the Convention on the fight against discrimination in the field of education</t>
  </si>
  <si>
    <t>110/000168</t>
  </si>
  <si>
    <t>http://www.congreso.es/portal/page/portal/Congreso/Congreso/Iniciativas?_piref73_2148295_73_1335437_1335437.next_page=/wc/servidorCGI&amp;CMD=VERLST&amp;BASE=IWI4&amp;PIECE=IWI4&amp;FMT=INITXD1S.fmt&amp;FORM1=INITXLUS.fmt&amp;QUERY=%28I%29.ACIN1.+%26+%28%22CONVENIOS+INTERNACIONALES%22%29.SATI.&amp;DOCS=166-166</t>
  </si>
  <si>
    <t>CITU</t>
  </si>
  <si>
    <t xml:space="preserve">Instrument of Amendment to the Constitution and the Convention of the International Telecommunication Union (Geneva, 1992), </t>
  </si>
  <si>
    <t>110/000213</t>
  </si>
  <si>
    <t>http://www.congreso.es/portal/page/portal/Congreso/Congreso/Iniciativas?_piref73_2148295_73_1335437_1335437.next_page=/wc/servidorCGI&amp;CMD=VERLST&amp;BASE=IWI7&amp;PIECE=IWI7&amp;FMT=INITXD1S.fmt&amp;FORM1=INITXLUS.fmt&amp;QUERY=%28I%29.ACIN1.+%26+%28%22CONVENIOS+INTERNACIONALES%22%29.SATI.&amp;DOCS=213-213</t>
  </si>
  <si>
    <t>communication and post/mail</t>
  </si>
  <si>
    <t>CJCE</t>
  </si>
  <si>
    <t>Second Protocol by which the Court of Justice of the European Communities is attributed certain powers regarding the interpretation of the Convention on the Law applicable to contractual obligations, opened for signature in Rome on 19/06/80</t>
  </si>
  <si>
    <t>http://www.congreso.es/portal/page/portal/Congreso/Congreso/Iniciativas?_piref73_2148295_73_1335437_1335437.next_page=/wc/servidorCGI&amp;CMD=VERLST&amp;BASE=IWI5&amp;PIECE=IWI5&amp;FMT=INITXD1S.fmt&amp;FORM1=INITXLUS.fmt&amp;QUERY=%28I%29.ACIN1.+%26+%28%22CONVENIOS+INTERNACIONALES%22%29.SATI.&amp;DOCS=68-68</t>
  </si>
  <si>
    <t>general cooperation</t>
  </si>
  <si>
    <t>First Protocol on the interpretation by the Court of Justice of the European Communities of the Convention on the Law applicable to contractual obligations</t>
  </si>
  <si>
    <t>110/000067</t>
  </si>
  <si>
    <t>http://www.congreso.es/portal/page/portal/Congreso/Congreso/Iniciativas?_piref73_2148295_73_1335437_1335437.next_page=/wc/servidorCGI&amp;CMD=VERLST&amp;BASE=IWI5&amp;PIECE=IWI5&amp;FMT=INITXD1S.fmt&amp;FORM1=INITXLUS.fmt&amp;QUERY=%28I%29.ACIN1.+%26+%28%22CONVENIOS+INTERNACIONALES%22%29.SATI.&amp;DOCS=67-67</t>
  </si>
  <si>
    <t>CJEJCCM</t>
  </si>
  <si>
    <t>Invitation to the accession of the Republic of Estonia to the Convention on Jurisdiction and the Enforcement of Judgments in Civil and Commercial Matters</t>
  </si>
  <si>
    <t>110/000085</t>
  </si>
  <si>
    <t>http://www.congreso.es/portal/page/portal/Congreso/Congreso/Iniciativas?_piref73_2148295_73_1335437_1335437.next_page=/wc/servidorCGI&amp;CMD=VERLST&amp;BASE=IWI7&amp;PIECE=IWI7&amp;FMT=INITXD1S.fmt&amp;FORM1=INITXLUS.fmt&amp;QUERY=%28I%29.ACIN1.+%26+%28%22CONVENIOS+INTERNACIONALES%22%29.SATI.&amp;DOCS=85-85</t>
  </si>
  <si>
    <t>CLDTAP</t>
  </si>
  <si>
    <t>Protocol to the Convention on Long-Distance Transboundary Air Pollution of 1979, relating to the fight against emissions of volatile organic compounds or their transboundary flows</t>
  </si>
  <si>
    <t>110/000015</t>
  </si>
  <si>
    <t>http://www.congreso.es/portal/page/portal/Congreso/Congreso/Iniciativas?_piref73_2148295_73_1335437_1335437.next_page=/wc/servidorCGI&amp;CMD=VERLST&amp;BASE=IWI5&amp;PIECE=IWI5&amp;FMT=INITXD1S.fmt&amp;FORM1=INITXLUS.fmt&amp;QUERY=%28I%29.ACIN1.+%26+%28%22CONVENIOS+INTERNACIONALES%22%29.SATI.&amp;DOCS=15-15</t>
  </si>
  <si>
    <t>CLTAP</t>
  </si>
  <si>
    <t>Protocol to the Convention on Long-range Transboundary Air Pollution of 1979, relating to the fight against nitrogen oxide emissions or their transboundary flows</t>
  </si>
  <si>
    <t>110/000043</t>
  </si>
  <si>
    <t xml:space="preserve">http://www.congreso.es/portal/page/portal/Congreso/Congreso/Iniciativas?_piref73_2148295_73_1335437_1335437.next_page=/wc/servidorCGI&amp;CMD=VERLST&amp;BASE=IWI4&amp;PIECE=IWI4&amp;FMT=INITXD1S.fmt&amp;FORM1=INITXLUS.fmt&amp;QUERY=%28I%29.ACIN1.+%26+%28%22CONVENIOS+INTERNACIONALES%22%29.SATI.&amp;DOCS=42-42 </t>
  </si>
  <si>
    <t>CLTAPRRA</t>
  </si>
  <si>
    <t>Protocol to the 1979 Convention on Long-range Transboundary Air Pollution Relating to the Reduction of Acidification, Eutrophication and Ozone in the Troposphere</t>
  </si>
  <si>
    <t>110/000275</t>
  </si>
  <si>
    <t>http://www.congreso.es/portal/page/portal/Congreso/Congreso/Iniciativas?_piref73_2148295_73_1335437_1335437.next_page=/wc/servidorCGI&amp;CMD=VERLST&amp;BASE=IWI7&amp;PIECE=IWI7&amp;FMT=INITXD1S.fmt&amp;FORM1=INITXLUS.fmt&amp;QUERY=%28I%29.ACIN1.+%26+%28%22CONVENIOS+INTERNACIONALES%22%29.SATI.&amp;DOCS=275-275</t>
  </si>
  <si>
    <t>COJA</t>
  </si>
  <si>
    <t>Convention on extradition and judicial assistance in criminal matters between the Kingdom of Spain and the Republic of Bulgaria</t>
  </si>
  <si>
    <t>http://www.congreso.es/portal/page/portal/Congreso/Congreso/Iniciativas?_piref73_2148295_73_1335437_1335437.next_page=/wc/servidorCGI&amp;CMD=VERLST&amp;BASE=IWI5&amp;PIECE=IWI5&amp;FMT=INITXD1S.fmt&amp;FORM1=INITXLUS.fmt&amp;QUERY=%28I%29.ACIN1.+%26+%28%22CONVENIOS+INTERNACIONALES%22%29.SATI.&amp;DOCS=13-13</t>
  </si>
  <si>
    <t>Convention against doping</t>
  </si>
  <si>
    <t>Additional Protocol to the Convention against Doping, done in Warsaw on September 12, 2002, and Declaration that Spain wishes to formulate</t>
  </si>
  <si>
    <t>https://app.congreso.es/votacionesWeb/InvocaReport?sesion=34&amp;votacion=5&amp;legislatura=12</t>
  </si>
  <si>
    <t>sports</t>
  </si>
  <si>
    <t>Convention of Accession of the Kingdom of Spain to the Convention of the European Economic Community (EEC) on the Law applicable to contractual obligations open to signature in Rome on 19/06/80</t>
  </si>
  <si>
    <t>110/000240</t>
  </si>
  <si>
    <t>http://www.congreso.es/portal/page/portal/Congreso/Congreso/Iniciativas?_piref73_2148295_73_1335437_1335437.next_page=/wc/servidorCGI&amp;CMD=VERLST&amp;BASE=IWI4&amp;PIECE=IWI4&amp;FMT=INITXD1S.fmt&amp;FORM1=INITXLUS.fmt&amp;QUERY=%28I%29.ACIN1.+%26+%28%22CONVENIOS+INTERNACIONALES%22%29.SATI.&amp;DOCS=238-238</t>
  </si>
  <si>
    <t xml:space="preserve">Convention on Human Rights and Biomedicine </t>
  </si>
  <si>
    <t>Additional Protocol to the Convention on Human Rights and Biomedicine on the transplantation of organs and tissues of human origin, done in Strasbourg on January 24, 2002</t>
  </si>
  <si>
    <t>110/000118</t>
  </si>
  <si>
    <t>Convention on International Interests in Mobile Equipment</t>
  </si>
  <si>
    <t>Convention on International Interests in Mobile Equipment, done in Cape Town on November 16, 2001</t>
  </si>
  <si>
    <t>110/000072</t>
  </si>
  <si>
    <t>https://app.congreso.es/votacionesWeb/InvocaReport?sesion=91&amp;votacion=29&amp;legislatura=10</t>
  </si>
  <si>
    <t>Protocol on Specific Issues of Aircraft Equipment Items, to the Convention on International Guarantees on Mobile Equipment Items, done in Cape Town on November 16, 2001</t>
  </si>
  <si>
    <t>110/000184</t>
  </si>
  <si>
    <t>https://app.congreso.es/votacionesWeb/InvocaReport?sesion=286&amp;votacion=219&amp;legislatura=10</t>
  </si>
  <si>
    <t>Convention on the Transfer of Sentenced Persons</t>
  </si>
  <si>
    <t xml:space="preserve">Additional Protocol to the Convention on the Transfer of Sentenced Persons, done in Strasbourg on December 18, 1997, and Declaration that Spain wishes to formulate </t>
  </si>
  <si>
    <t>110/000005</t>
  </si>
  <si>
    <t xml:space="preserve">Cooperation and Customs Union Agreement between the European Economic Community and the Republic of San Marino </t>
  </si>
  <si>
    <t>http://www.congreso.es/portal/page/portal/Congreso/Congreso/Iniciativas?_piref73_2148295_73_1335437_1335437.next_page=/wc/servidorCGI&amp;CMD=VERLST&amp;BASE=IWI5&amp;PIECE=IWI5&amp;FMT=INITXD1S.fmt&amp;FORM1=INITXLUS.fmt&amp;QUERY=%28I%29.ACIN1.+%26+%28%22CONVENIOS+INTERNACIONALES%22%29.SATI.&amp;DOCS=123-123</t>
  </si>
  <si>
    <t>COSPAS-SARSAT</t>
  </si>
  <si>
    <t>Participation of Spain in the COSPAS-SARSAT Satellite System for locating emergencies, as provider country of the terrestrial segment</t>
  </si>
  <si>
    <t>110/000141</t>
  </si>
  <si>
    <t>http://www.congreso.es/portal/page/portal/Congreso/Congreso/Iniciativas?_piref73_2148295_73_1335437_1335437.next_page=/wc/servidorCGI&amp;CMD=VERLST&amp;BASE=IWI4&amp;PIECE=IWI4&amp;FMT=INITXD1S.fmt&amp;FORM1=INITXLUS.fmt&amp;QUERY=%28I%29.ACIN1.+%26+%28%22CONVENIOS+INTERNACIONALES%22%29.SATI.&amp;DOCS=139-139</t>
  </si>
  <si>
    <t>space</t>
  </si>
  <si>
    <t>COTIF</t>
  </si>
  <si>
    <t>Protocol of December 20, 1990, amending the Convention on International Transport by Rail (COTIF) of 09/05/80</t>
  </si>
  <si>
    <t>110/000187</t>
  </si>
  <si>
    <t>http://www.congreso.es/portal/page/portal/Congreso/Congreso/Iniciativas?_piref73_2148295_73_1335437_1335437.next_page=/wc/servidorCGI&amp;CMD=VERLST&amp;BASE=IWI4&amp;PIECE=IWI4&amp;FMT=INITXD1S.fmt&amp;FORM1=INITXLUS.fmt&amp;QUERY=%28I%29.ACIN1.+%26+%28%22CONVENIOS+INTERNACIONALES%22%29.SATI.&amp;DOCS=185-185</t>
  </si>
  <si>
    <t>1999 Protocol amending the Convention on International Carriage by Rail (COTIF) of May 9, 1980</t>
  </si>
  <si>
    <t>110/000158</t>
  </si>
  <si>
    <t>http://www.congreso.es/portal/page/portal/Congreso/Congreso/Iniciativas?_piref73_2148295_73_1335437_1335437.next_page=/wc/servidorCGI&amp;CMD=VERLST&amp;BASE=IWI7&amp;PIECE=IWI7&amp;FMT=INITXD1S.fmt&amp;FORM1=INITXLUS.fmt&amp;QUERY=%28I%29.ACIN1.+%26+%28%22CONVENIOS+INTERNACIONALES%22%29.SATI.&amp;DOCS=158-158</t>
  </si>
  <si>
    <t>Council of Europe Convention on Action against Trafficking in Human Beings</t>
  </si>
  <si>
    <t>Council of Europe Convention for the fight against trafficking in human beings, made in Warsaw on May 16, 2005, as well as a Declaration that Spain formulates and will confirm at the time of ratification</t>
  </si>
  <si>
    <t>110/000058</t>
  </si>
  <si>
    <t>Sanchez I</t>
  </si>
  <si>
    <t>Council of Europe Convention on an Integrated Safety, Security and Service Approach at Football Matches and Other Sports Events</t>
  </si>
  <si>
    <t>Council of Europe Convention on an integrated approach to protection, security and care in football matches and other sporting events, made in Saint-Denis on July 3, 2016</t>
  </si>
  <si>
    <t>110/000081</t>
  </si>
  <si>
    <t>https://app.congreso.es/votacionesWeb/InvocaReport?sesion=144&amp;votacion=13&amp;legislatura=12</t>
  </si>
  <si>
    <t>CPCIA</t>
  </si>
  <si>
    <t>Convention on the protection of the child and cooperation in matters of international adoption</t>
  </si>
  <si>
    <t>http://www.congreso.es/portal/page/portal/Congreso/Congreso/Iniciativas?_piref73_2148295_73_1335437_1335437.next_page=/wc/servidorCGI&amp;CMD=VERLST&amp;BASE=IWI5&amp;PIECE=IWI5&amp;FMT=INITXD1S.fmt&amp;FORM1=INITXLUS.fmt&amp;QUERY=%28I%29.ACIN1.+%26+%28%22CONVENIOS+INTERNACIONALES%22%29.SATI.&amp;DOCS=121-121</t>
  </si>
  <si>
    <t>CPDP</t>
  </si>
  <si>
    <t>Convention on the prohibition of the development, production, storage and use of chemical weapons and on their destruction, made in Paris on 13/01/93, as well as a declaration to be made by Spain</t>
  </si>
  <si>
    <t>110/000027</t>
  </si>
  <si>
    <t>http://www.congreso.es/portal/page/portal/Congreso/Congreso/Iniciativas?_piref73_2148295_73_1335437_1335437.next_page=/wc/servidorCGI&amp;CMD=VERLST&amp;BASE=IWI5&amp;PIECE=IWI5&amp;FMT=INITXD1S.fmt&amp;FORM1=INITXLUS.fmt&amp;QUERY=%28I%29.ACIN1.+%26+%28%22CONVENIOS+INTERNACIONALES%22%29.SATI.&amp;DOCS=27-27</t>
  </si>
  <si>
    <t>CPHRFF</t>
  </si>
  <si>
    <t>Additional Protocol number 1 to the Convention for the Protection of Human Rights and Fundamental Freedoms</t>
  </si>
  <si>
    <t>110/000039</t>
  </si>
  <si>
    <t>http://www.congreso.es/portal/page/portal/Congreso/Congreso/Iniciativas?_piref73_2148295_73_1335437_1335437.next_page=/wc/servidorCGI&amp;CMD=VERLST&amp;BASE=IWI4&amp;PIECE=IWI4&amp;FMT=INITXD1S.fmt&amp;FORM1=INITXLUS.fmt&amp;QUERY=%28I%29.ACIN1.+%26+%28%22CONVENIOS+INTERNACIONALES%22%29.SATI.&amp;DOCS=38-38</t>
  </si>
  <si>
    <t>Renewal of the Declaration relating to Article 46 of the Convention for the Protection of Human Rights and Fundamental Freedoms</t>
  </si>
  <si>
    <t>http://www.congreso.es/portal/page/portal/Congreso/Congreso/Iniciativas?_piref73_2148295_73_1335437_1335437.next_page=/wc/servidorCGI&amp;CMD=VERLST&amp;BASE=IWI4&amp;PIECE=IWI4&amp;FMT=INITXD1S.fmt&amp;FORM1=INITXLUS.fmt&amp;QUERY=%28I%29.ACIN1.+%26+%28%22CONVENIOS+INTERNACIONALES%22%29.SATI.&amp;DOCS=69-69</t>
  </si>
  <si>
    <t>Protocol number 11 to the Convention for the Protection of Human Rights and Fundamental Freedoms, regarding the restructuring of the control mechanism established by the Convention</t>
  </si>
  <si>
    <t>http://www.congreso.es/portal/page/portal/Congreso/Congreso/Iniciativas?_piref73_2148295_73_1335437_1335437.next_page=/wc/servidorCGI&amp;CMD=VERLST&amp;BASE=IWI6&amp;PIECE=IWI6&amp;FMT=INITXD1S.fmt&amp;FORM1=INITXLUS.fmt&amp;QUERY=%28I%29.ACIN1.+%26+%28%22CONVENIOS+INTERNACIONALES%22%29.SATI.&amp;DOCS=3-3</t>
  </si>
  <si>
    <t>CPMENA</t>
  </si>
  <si>
    <t xml:space="preserve"> Convention for the Protection of the Marine Environment of the Northeast Atlantic</t>
  </si>
  <si>
    <t>110/000026</t>
  </si>
  <si>
    <t>http://www.congreso.es/portal/page/portal/Congreso/Congreso/Iniciativas?_piref73_2148295_73_1335437_1335437.next_page=/wc/servidorCGI&amp;CMD=VERLST&amp;BASE=IWI5&amp;PIECE=IWI5&amp;FMT=INITXD1S.fmt&amp;FORM1=INITXLUS.fmt&amp;QUERY=%28I%29.ACIN1.+%26+%28%22CONVENIOS+INTERNACIONALES%22%29.SATI.&amp;DOCS=26-26</t>
  </si>
  <si>
    <t>CPMNCEU</t>
  </si>
  <si>
    <t>Framework Convention for the Protection of National Minorities of the Council of Europe</t>
  </si>
  <si>
    <t>110/000150</t>
  </si>
  <si>
    <t>http://www.congreso.es/portal/page/portal/Congreso/Congreso/Iniciativas?_piref73_2148295_73_1335437_1335437.next_page=/wc/servidorCGI&amp;CMD=VERLST&amp;BASE=IWI5&amp;PIECE=IWI5&amp;FMT=INITXD1S.fmt&amp;FORM1=INITXLUS.fmt&amp;QUERY=%28I%29.ACIN1.+%26+%28%22CONVENIOS+INTERNACIONALES%22%29.SATI.&amp;DOCS=150-150</t>
  </si>
  <si>
    <t>CPPS</t>
  </si>
  <si>
    <t>Annexes III, IV and V of the Convention to Prevent Pollution from Ships of 1973</t>
  </si>
  <si>
    <t>110/000032</t>
  </si>
  <si>
    <t>http://www.congreso.es/portal/page/portal/Congreso/Congreso/Iniciativas?_piref73_2148295_73_1335437_1335437.next_page=/wc/servidorCGI&amp;CMD=VERLST&amp;BASE=IWI4&amp;PIECE=IWI4&amp;FMT=INITXD1S.fmt&amp;FORM1=INITXLUS.fmt&amp;QUERY=%28I%29.ACIN1.+%26+%28%22CONVENIOS+INTERNACIONALES%22%29.SATI.&amp;DOCS=31-31</t>
  </si>
  <si>
    <t>Protocol of 1997 amending the International Convention for the Prevention of Pollution from Ships, 1973, modified by the Protocol of 1978</t>
  </si>
  <si>
    <t>110/000231</t>
  </si>
  <si>
    <t>http://www.congreso.es/portal/page/portal/Congreso/Congreso/Iniciativas?_piref73_2148295_73_1335437_1335437.next_page=/wc/servidorCGI&amp;CMD=VERLST&amp;BASE=IWI7&amp;PIECE=IWI7&amp;FMT=INITXD1S.fmt&amp;FORM1=INITXLUS.fmt&amp;QUERY=%28I%29.ACIN1.+%26+%28%22CONVENIOS+INTERNACIONALES%22%29.SATI.&amp;DOCS=231-231</t>
  </si>
  <si>
    <t>CPRSCCW</t>
  </si>
  <si>
    <t>Convention on Prohibitions or Restrictions on the Use of Certain Conventional Weapons Which May Be Deemed to Be Excessively Injurious or to Have Indiscriminate Effects</t>
  </si>
  <si>
    <t>http://www.congreso.es/portal/page/portal/Congreso/Congreso/Iniciativas?_piref73_2148295_73_1335437_1335437.next_page=/wc/servidorCGI&amp;CMD=VERLST&amp;BASE=IWI5&amp;PIECE=IWI5&amp;FMT=INITXD1S.fmt&amp;FORM1=INITXLUS.fmt&amp;QUERY=%28I%29.ACIN1.+%26+%28%22CONVENIOS+INTERNACIONALES%22%29.SATI.&amp;DOCS=2-2</t>
  </si>
  <si>
    <t>CRA</t>
  </si>
  <si>
    <t xml:space="preserve"> Cinematographic Relations Agreement between the Kingdom of Spain and the Union of Soviet Socialist Republics and Annex</t>
  </si>
  <si>
    <t>110/000117</t>
  </si>
  <si>
    <t>http://www.congreso.es/portal/page/portal/Congreso/Congreso/Iniciativas?_piref73_2148295_73_1335437_1335437.next_page=/wc/servidorCGI&amp;CMD=VERLST&amp;BASE=IWI4&amp;PIECE=IWI4&amp;FMT=INITXD1S.fmt&amp;FORM1=INITXLUS.fmt&amp;QUERY=%28I%29.ACIN1.+%26+%28%22CONVENIOS+INTERNACIONALES%22%29.SATI.&amp;DOCS=115-115</t>
  </si>
  <si>
    <t>CRC</t>
  </si>
  <si>
    <t>Convention on the rights of the child</t>
  </si>
  <si>
    <t>110/000065</t>
  </si>
  <si>
    <t>http://www.congreso.es/portal/page/portal/Congreso/Congreso/Iniciativas?_piref73_2148295_73_1335437_1335437.next_page=/wc/servidorCGI&amp;CMD=VERLST&amp;BASE=IWI4&amp;PIECE=IWI4&amp;FMT=INITXD1S.fmt&amp;FORM1=INITXLUS.fmt&amp;QUERY=%28I%29.ACIN1.+%26+%28%22CONVENIOS+INTERNACIONALES%22%29.SATI.&amp;DOCS=64-64</t>
  </si>
  <si>
    <t>Optional protocol to the Convention on the Rights of the Child, on the participation of children in armed conflicts, made in New York on May 25, 2000 and Declaration that Spain is going to formulate at the time of its ratification</t>
  </si>
  <si>
    <t>110/000102</t>
  </si>
  <si>
    <t>http://www.congreso.es/portal/page/portal/Congreso/Congreso/Iniciativas?_piref73_2148295_73_1335437_1335437.next_page=/wc/servidorCGI&amp;CMD=VERLST&amp;BASE=IWI7&amp;PIECE=IWI7&amp;FMT=INITXD1S.fmt&amp;FORM1=INITXLUS.fmt&amp;QUERY=%28I%29.ACIN1.+%26+%28%22CONVENIOS+INTERNACIONALES%22%29.SATI.&amp;DOCS=102-102</t>
  </si>
  <si>
    <t xml:space="preserve">Optional protocol to the Convention on the Rights of the Child, regarding the sale of children, child prostitution and the use of children in pornography, </t>
  </si>
  <si>
    <t>110/000103</t>
  </si>
  <si>
    <t>http://www.congreso.es/portal/page/portal/Congreso/Congreso/Iniciativas?_piref73_2148295_73_1335437_1335437.next_page=/wc/servidorCGI&amp;CMD=VERLST&amp;BASE=IWI7&amp;PIECE=IWI7&amp;FMT=INITXD1S.fmt&amp;FORM1=INITXLUS.fmt&amp;QUERY=%28I%29.ACIN1.+%26+%28%22CONVENIOS+INTERNACIONALES%22%29.SATI.&amp;DOCS=103-103</t>
  </si>
  <si>
    <t>CSA</t>
  </si>
  <si>
    <t>Protocol on the consequences of the entry into force of the Dublin Convention on certain provisions of the Convention implementing the Schengen Agreement</t>
  </si>
  <si>
    <t>http://www.congreso.es/portal/page/portal/Congreso/Congreso/Iniciativas?_piref73_2148295_73_1335437_1335437.next_page=/wc/servidorCGI&amp;CMD=VERLST&amp;BASE=IWI5&amp;PIECE=IWI5&amp;FMT=INITXD1S.fmt&amp;FORM1=INITXLUS.fmt&amp;QUERY=%28I%29.ACIN1.+%26+%28%22CONVENIOS+INTERNACIONALES%22%29.SATI.&amp;DOCS=158-158</t>
  </si>
  <si>
    <t>CSCE</t>
  </si>
  <si>
    <t>Draft Exchange of Letters between the Spanish Government and each of the Governments of the 34 countries participating in the Meeting on the Mediterranean of the Conference on Security and Cooperation in Europe for the application of the benefits, privileges and immunities provided for in the Convention on Special Missions annexed to Resolution 2530 of the United Nations General Assembly to participating Delegations</t>
  </si>
  <si>
    <t>110/000064</t>
  </si>
  <si>
    <t>http://www.congreso.es/portal/page/portal/Congreso/Congreso/Iniciativas?_piref73_2148295_73_1335437_1335437.next_page=/wc/servidorCGI&amp;CMD=VERLST&amp;BASE=IWI4&amp;PIECE=IWI4&amp;FMT=INITXD1S.fmt&amp;FORM1=INITXLUS.fmt&amp;QUERY=%28I%29.ACIN1.+%26+%28%22CONVENIOS+INTERNACIONALES%22%29.SATI.&amp;DOCS=63-63</t>
  </si>
  <si>
    <t>CSDT</t>
  </si>
  <si>
    <t>Convention on the suppression of Double Taxation in case of correction of the benefits of Associated Companies</t>
  </si>
  <si>
    <t>110/000143</t>
  </si>
  <si>
    <t>http://www.congreso.es/portal/page/portal/Congreso/Congreso/Iniciativas?_piref73_2148295_73_1335437_1335437.next_page=/wc/servidorCGI&amp;CMD=VERLST&amp;BASE=IWI4&amp;PIECE=IWI4&amp;FMT=INITXD1S.fmt&amp;FORM1=INITXLUS.fmt&amp;QUERY=%28I%29.ACIN1.+%26+%28%22CONVENIOS+INTERNACIONALES%22%29.SATI.&amp;DOCS=141-141</t>
  </si>
  <si>
    <t>CSFT</t>
  </si>
  <si>
    <t>International Convention for the Suppression of the Financing of Terrorism, made in New York on December 9, 1999, and Declaration that Spain is going to formulate at the time of its ratification</t>
  </si>
  <si>
    <t>110/000114</t>
  </si>
  <si>
    <t>http://www.congreso.es/portal/page/portal/Congreso/Congreso/Iniciativas?_piref73_2148295_73_1335437_1335437.next_page=/wc/servidorCGI&amp;CMD=VERLST&amp;BASE=IWI7&amp;PIECE=IWI7&amp;FMT=INITXD1S.fmt&amp;FORM1=INITXLUS.fmt&amp;QUERY=%28I%29.ACIN1.+%26+%28%22CONVENIOS+INTERNACIONALES%22%29.SATI.&amp;DOCS=114-114</t>
  </si>
  <si>
    <t>CSHL</t>
  </si>
  <si>
    <t>Accession of Spain to the Protocol of 1988 relating to the International Convention for the safety of human life at sea, 1974</t>
  </si>
  <si>
    <t>110/000047</t>
  </si>
  <si>
    <t>http://www.congreso.es/portal/page/portal/Congreso/Congreso/Iniciativas?_piref73_2148295_73_1335437_1335437.next_page=/wc/servidorCGI&amp;CMD=VERLST&amp;BASE=IWI5&amp;PIECE=IWI5&amp;FMT=INITXD1S.fmt&amp;FORM1=INITXLUS.fmt&amp;QUERY=%28I%29.ACIN1.+%26+%28%22CONVENIOS+INTERNACIONALES%22%29.SATI.&amp;DOCS=47-47</t>
  </si>
  <si>
    <t>CSMOP</t>
  </si>
  <si>
    <t>Convention on Special Missions and Optional Protocol</t>
  </si>
  <si>
    <t>http://www.congreso.es/portal/page/portal/Congreso/Congreso/Iniciativas?_piref73_2148295_73_1335437_1335437.next_page=/wc/servidorCGI&amp;CMD=VERLST&amp;BASE=IWI7&amp;PIECE=IWI7&amp;FMT=INITXD1S.fmt&amp;FORM1=INITXLUS.fmt&amp;QUERY=%28I%29.ACIN1.+%26+%28%22CONVENIOS+INTERNACIONALES%22%29.SATI.&amp;DOCS=67-67</t>
  </si>
  <si>
    <t>110/000214</t>
  </si>
  <si>
    <t>CSTC</t>
  </si>
  <si>
    <t xml:space="preserve"> Framework Agreement for Cultural, Scientific and Technical Cooperation between the Kingdom of Spain and the Hashemite Kingdom of Jordan</t>
  </si>
  <si>
    <t>110/000037</t>
  </si>
  <si>
    <t>http://www.congreso.es/portal/page/portal/Congreso/Congreso/Iniciativas?_piref73_2148295_73_1335437_1335437.next_page=/wc/servidorCGI&amp;CMD=VERLST&amp;BASE=IWI5&amp;PIECE=IWI5&amp;FMT=INITXD1S.fmt&amp;FORM1=INITXLUS.fmt&amp;QUERY=%28I%29.ACIN1.+%26+%28%22CONVENIOS+INTERNACIONALES%22%29.SATI.&amp;DOCS=37-37</t>
  </si>
  <si>
    <t>science, research, education</t>
  </si>
  <si>
    <t>CSTS</t>
  </si>
  <si>
    <t>Convention on the Status of Stateless Persons, done in New York on 28/09/54</t>
  </si>
  <si>
    <t>http://www.congreso.es/portal/page/portal/Congreso/Congreso/Iniciativas?_piref73_2148295_73_1335437_1335437.next_page=/wc/servidorCGI&amp;CMD=VERLST&amp;BASE=IWI6&amp;PIECE=IWI6&amp;FMT=INITXD1S.fmt&amp;FORM1=INITXLUS.fmt&amp;QUERY=%28I%29.ACIN1.+%26+%28%22CONVENIOS+INTERNACIONALES%22%29.SATI.&amp;DOCS=43-43</t>
  </si>
  <si>
    <t>CTI</t>
  </si>
  <si>
    <t>Convention on temporary importation</t>
  </si>
  <si>
    <t>110/000128</t>
  </si>
  <si>
    <t>http://www.congreso.es/portal/page/portal/Congreso/Congreso/Iniciativas?_piref73_2148295_73_1335437_1335437.next_page=/wc/servidorCGI&amp;CMD=VERLST&amp;BASE=IWI5&amp;PIECE=IWI5&amp;FMT=INITXD1S.fmt&amp;FORM1=INITXLUS.fmt&amp;QUERY=%28I%29.ACIN1.+%26+%28%22CONVENIOS+INTERNACIONALES%22%29.SATI.&amp;DOCS=128-128</t>
  </si>
  <si>
    <t>DCA</t>
  </si>
  <si>
    <t xml:space="preserve">Protocol to amend the Defense Cooperation Agreement between the Kingdom of Spain and the United States of America, of December 1, 1988, </t>
  </si>
  <si>
    <t>110/000198</t>
  </si>
  <si>
    <t>http://www.congreso.es/portal/page/portal/Congreso/Congreso/Iniciativas?_piref73_2148295_73_1335437_1335437.next_page=/wc/servidorCGI&amp;CMD=VERLST&amp;BASE=IWI7&amp;PIECE=IWI7&amp;FMT=INITXD1S.fmt&amp;FORM1=INITXLUS.fmt&amp;QUERY=%28I%29.ACIN1.+%26+%28%22CONVENIOS+INTERNACIONALES%22%29.SATI.&amp;DOCS=198-198</t>
  </si>
  <si>
    <t>Decision of the Representatives of the Governments of the Member States, meeting within the Council on the financial consequences of the expiry of the ECSC Treaty and on the Research Fund for Coal and Steel</t>
  </si>
  <si>
    <t>110/000176</t>
  </si>
  <si>
    <t>http://www.congreso.es/portal/page/portal/Congreso/Congreso/Iniciativas?_piref73_2148295_73_1335437_1335437.next_page=/wc/servidorCGI&amp;CMD=VERLST&amp;BASE=IWI7&amp;PIECE=IWI7&amp;FMT=INITXD1S.fmt&amp;FORM1=INITXLUS.fmt&amp;QUERY=%28I%29.ACIN1.+%26+%28%22CONVENIOS+INTERNACIONALES%22%29.SATI.&amp;DOCS=176-176</t>
  </si>
  <si>
    <t>EAA</t>
  </si>
  <si>
    <t xml:space="preserve">Economic Association Agreement, political agreement and cooperation between the European Community and its Member States, on the one hand, and the United Mexican States, </t>
  </si>
  <si>
    <t>110/000185</t>
  </si>
  <si>
    <t>http://www.congreso.es/portal/page/portal/Congreso/Congreso/Iniciativas?_piref73_2148295_73_1335437_1335437.next_page=/wc/servidorCGI&amp;CMD=VERLST&amp;BASE=IWI6&amp;PIECE=IWI6&amp;FMT=INITXD1S.fmt&amp;FORM1=INITXLUS.fmt&amp;QUERY=%28I%29.ACIN1.+%26+%28%22CONVENIOS+INTERNACIONALES%22%29.SATI.&amp;DOCS=185-185</t>
  </si>
  <si>
    <t>EBRD</t>
  </si>
  <si>
    <t>Resolutions 137 and 138 of the Board of Governors of the European Bank for Reconstruction and Development, amending Articles 1 and 18 of the European Bank for Reconstruction and Development, adopted in London on September 30, 2011</t>
  </si>
  <si>
    <t>110/000031</t>
  </si>
  <si>
    <t>https://app.congreso.es/votacionesWeb/InvocaReport?sesion=39&amp;votacion=5&amp;legislatura=10</t>
  </si>
  <si>
    <t>EC</t>
  </si>
  <si>
    <t xml:space="preserve">Hispano-Colombian Protocol of Technical Assistance in the agricultural sector, </t>
  </si>
  <si>
    <t>110/000052</t>
  </si>
  <si>
    <t>http://www.congreso.es/portal/page/portal/Congreso/Congreso/Iniciativas?_piref73_2148295_73_1335437_1335437.next_page=/wc/servidorCGI&amp;CMD=VERLST&amp;BASE=IWI4&amp;PIECE=IWI4&amp;FMT=INITXD1S.fmt&amp;FORM1=INITXLUS.fmt&amp;QUERY=%28I%29.ACIN1.+%26+%28%22CONVENIOS+INTERNACIONALES%22%29.SATI.&amp;DOCS=51-51</t>
  </si>
  <si>
    <t>agriculture, fishery, food</t>
  </si>
  <si>
    <t>Reformulation of the Spanish Declaration to the European Convention number 112 on the transfer of convicted persons</t>
  </si>
  <si>
    <t>110/000080</t>
  </si>
  <si>
    <t>http://www.congreso.es/portal/page/portal/Congreso/Congreso/Iniciativas?_piref73_2148295_73_1335437_1335437.next_page=/wc/servidorCGI&amp;CMD=VERLST&amp;BASE=IWI5&amp;PIECE=IWI5&amp;FMT=INITXD1S.fmt&amp;FORM1=INITXLUS.fmt&amp;QUERY=%28I%29.ACIN1.+%26+%28%22CONVENIOS+INTERNACIONALES%22%29.SATI.&amp;DOCS=80-80</t>
  </si>
  <si>
    <t xml:space="preserve"> 21-03-1983</t>
  </si>
  <si>
    <t>ECCC</t>
  </si>
  <si>
    <t>European Convention on Cinematographic Co-production (number 147 of the Council of Europe), made in Strasbourg on 02/10/92and Declaration to be formulated by the Spanish Government</t>
  </si>
  <si>
    <t>http://www.congreso.es/portal/page/portal/Congreso/Congreso/Iniciativas?_piref73_2148295_73_1335437_1335437.next_page=/wc/servidorCGI&amp;CMD=VERLST&amp;BASE=IWI5&amp;PIECE=IWI5&amp;FMT=INITXD1S.fmt&amp;FORM1=INITXLUS.fmt&amp;QUERY=%28I%29.ACIN1.+%26+%28%22CONVENIOS+INTERNACIONALES%22%29.SATI.&amp;DOCS=70-70</t>
  </si>
  <si>
    <t>ECCF</t>
  </si>
  <si>
    <t>Protocol to the European Convention number 61 on consular functions, relating to consular functions in the field of Civil Aviation</t>
  </si>
  <si>
    <t>110/000010</t>
  </si>
  <si>
    <t>http://www.congreso.es/portal/page/portal/Congreso/Congreso/Iniciativas?_piref73_2148295_73_1335437_1335437.next_page=/wc/servidorCGI&amp;CMD=VERLST&amp;BASE=IWI4&amp;PIECE=IWI4&amp;FMT=INITXD1S.fmt&amp;FORM1=INITXLUS.fmt&amp;QUERY=%28I%29.ACIN1.+%26+%28%22CONVENIOS+INTERNACIONALES%22%29.SATI.&amp;DOCS=9-9</t>
  </si>
  <si>
    <t>ECCVVC</t>
  </si>
  <si>
    <t xml:space="preserve">European Convention on compensation to victims of violent crime, </t>
  </si>
  <si>
    <t>http://www.congreso.es/portal/page/portal/Congreso/Congreso/Iniciativas?_piref73_2148295_73_1335437_1335437.next_page=/wc/servidorCGI&amp;CMD=VERLST&amp;BASE=IWI7&amp;PIECE=IWI7&amp;FMT=INITXD1S.fmt&amp;FORM1=INITXLUS.fmt&amp;QUERY=%28I%29.ACIN1.+%26+%28%22CONVENIOS+INTERNACIONALES%22%29.SATI.&amp;DOCS=72-72</t>
  </si>
  <si>
    <t>ECIVCS</t>
  </si>
  <si>
    <t>European Convention number 70 on the International Value of Criminal Sentences</t>
  </si>
  <si>
    <t>110/000090</t>
  </si>
  <si>
    <t>http://www.congreso.es/portal/page/portal/Congreso/Congreso/Iniciativas?_piref73_2148295_73_1335437_1335437.next_page=/wc/servidorCGI&amp;CMD=VERLST&amp;BASE=IWI5&amp;PIECE=IWI5&amp;FMT=INITXD1S.fmt&amp;FORM1=INITXLUS.fmt&amp;QUERY=%28I%29.ACIN1.+%26+%28%22CONVENIOS+INTERNACIONALES%22%29.SATI.&amp;DOCS=90-90</t>
  </si>
  <si>
    <t>ECPT</t>
  </si>
  <si>
    <t>Protocol number 1 to the European Convention for the Prevention of Torture and Inhuman or Degrading Treatment or Punishment</t>
  </si>
  <si>
    <t>110/000131</t>
  </si>
  <si>
    <t>http://www.congreso.es/portal/page/portal/Congreso/Congreso/Iniciativas?_piref73_2148295_73_1335437_1335437.next_page=/wc/servidorCGI&amp;CMD=VERLST&amp;BASE=IWI5&amp;PIECE=IWI5&amp;FMT=INITXD1S.fmt&amp;FORM1=INITXLUS.fmt&amp;QUERY=%28I%29.ACIN1.+%26+%28%22CONVENIOS+INTERNACIONALES%22%29.SATI.&amp;DOCS=131-131</t>
  </si>
  <si>
    <t>ECRMN</t>
  </si>
  <si>
    <t>European Charter for Regional or Minority Languages, made in Strasbourg on November 5, 1992, as well as a Declaration that Spain will make to it</t>
  </si>
  <si>
    <t>http://www.congreso.es/portal/page/portal/Congreso/Congreso/Iniciativas?_piref73_2148295_73_1335437_1335437.next_page=/wc/servidorCGI&amp;CMD=VERLST&amp;BASE=IWI7&amp;PIECE=IWI7&amp;FMT=INITXD1S.fmt&amp;FORM1=INITXLUS.fmt&amp;QUERY=%28I%29.ACIN1.+%26+%28%22CONVENIOS+INTERNACIONALES%22%29.SATI.&amp;DOCS=31-31</t>
  </si>
  <si>
    <t>ECT</t>
  </si>
  <si>
    <t>Energy Charter Treaty and the Energy Charter Protocol on Energy Efficiency and Related Environmental Aspects</t>
  </si>
  <si>
    <t>110/000142</t>
  </si>
  <si>
    <t>http://www.congreso.es/portal/page/portal/Congreso/Congreso/Iniciativas?_piref73_2148295_73_1335437_1335437.next_page=/wc/servidorCGI&amp;CMD=VERLST&amp;BASE=IWI5&amp;PIECE=IWI5&amp;FMT=INITXD1S.fmt&amp;FORM1=INITXLUS.fmt&amp;QUERY=%28I%29.ACIN1.+%26+%28%22CONVENIOS+INTERNACIONALES%22%29.SATI.&amp;DOCS=142-142</t>
  </si>
  <si>
    <t>EEC</t>
  </si>
  <si>
    <t xml:space="preserve">Program Administration Agreement between the European Economic Community (EEC) and the Kingdom of Spain in relation to the Project: "Support Program for Small and Medium Industry in Central America Phase II", </t>
  </si>
  <si>
    <t>110/000134</t>
  </si>
  <si>
    <t>http://www.congreso.es/portal/page/portal/Congreso/Congreso/Iniciativas?_piref73_2148295_73_1335437_1335437.next_page=/wc/servidorCGI&amp;CMD=VERLST&amp;BASE=IWI4&amp;PIECE=IWI4&amp;FMT=INITXD1S.fmt&amp;FORM1=INITXLUS.fmt&amp;QUERY=%28I%29.ACIN1.+%26+%28%22CONVENIOS+INTERNACIONALES%22%29.SATI.&amp;DOCS=132-132</t>
  </si>
  <si>
    <t>Agreement on the Co-financing of the ALA / 87/14 Project and Annex, between the Kingdom of Spain and the EEC</t>
  </si>
  <si>
    <t>110/000172</t>
  </si>
  <si>
    <t>http://www.congreso.es/portal/page/portal/Congreso/Congreso/Iniciativas?_piref73_2148295_73_1335437_1335437.next_page=/wc/servidorCGI&amp;CMD=VERLST&amp;BASE=IWI4&amp;PIECE=IWI4&amp;FMT=INITXD1S.fmt&amp;FORM1=INITXLUS.fmt&amp;QUERY=%28I%29.ACIN1.+%26+%28%22CONVENIOS+INTERNACIONALES%22%29.SATI.&amp;DOCS=170-170</t>
  </si>
  <si>
    <t>EFC</t>
  </si>
  <si>
    <t>European Framework Convention on Cross-Border Cooperation between Entities or Territorial Authorities</t>
  </si>
  <si>
    <t>110/000012</t>
  </si>
  <si>
    <t>http://www.congreso.es/portal/page/portal/Congreso/Congreso/Iniciativas?_piref73_2148295_73_1335437_1335437.next_page=/wc/servidorCGI&amp;CMD=VERLST&amp;BASE=IWI4&amp;PIECE=IWI4&amp;FMT=INITXD1S.fmt&amp;FORM1=INITXLUS.fmt&amp;QUERY=%28I%29.ACIN1.+%26+%28%22CONVENIOS+INTERNACIONALES%22%29.SATI.&amp;DOCS=11-11</t>
  </si>
  <si>
    <t>EFCA</t>
  </si>
  <si>
    <t xml:space="preserve">Economic and Financial Cooperation Agreement between the Kingdom of Spain and the Kingdom of Morocco, </t>
  </si>
  <si>
    <t>110/000046</t>
  </si>
  <si>
    <t>http://www.congreso.es/portal/page/portal/Congreso/Congreso/Iniciativas?_piref73_2148295_73_1335437_1335437.next_page=/wc/servidorCGI&amp;CMD=VERLST&amp;BASE=IWI6&amp;PIECE=IWI6&amp;FMT=INITXD1S.fmt&amp;FORM1=INITXLUS.fmt&amp;QUERY=%28I%29.ACIN1.+%26+%28%22CONVENIOS+INTERNACIONALES%22%29.SATI.&amp;DOCS=46-46</t>
  </si>
  <si>
    <t>EFSF</t>
  </si>
  <si>
    <t>Framework Agreement for the European Financial Stabilization Facility between the Kingdom of Belgium, the Federal Republic of Germany, Ireland, the Kingdom of Spain, the French Republic, the Italian Republic, the Republic of Cyprus, the Grand Duchy of Luxembourg, the Republic of Malta, the Kingdom of the Netherlands, the Republic of Austria, the Portuguese Republic, the Republic of Slovenia, the Slovak Republic, the Republic of Finland, the Hellenic Republic and the European Financial Stabilization Facility</t>
  </si>
  <si>
    <t>110/000204</t>
  </si>
  <si>
    <t>http://www.congreso.es/votoplenoh/L9/20100622008.pdf</t>
  </si>
  <si>
    <t>Amendment to the Framework Agreement for the European Financial Stabilization Facility between the Kingdom of Belgium, the Federal Republic of Germany, Ireland, the Kingdom of Spain, the French Republic, the Italian Republic, the Republic of Cyprus, the Grand Duchy of Luxembourg, the Republic of Malta, the Kingdom of the Netherlands, the Republic of Austria, the Portuguese Republic, the Republic of Slovenia, the Republic of Slovakia, the Republic of Finland, the Hellenic Republic, the Republic of Estonia and the European Financial Stabilization Facility , signed in Madrid on September 5, 2011</t>
  </si>
  <si>
    <t>110/000297</t>
  </si>
  <si>
    <t>http://www.congreso.es/votoplenoh/L9/20110915006.pdf</t>
  </si>
  <si>
    <t>EIB</t>
  </si>
  <si>
    <t>Act amending the Protocol on the Statute of the European Investment Bank and empowering the Board of Governors to create a European Investment Fund</t>
  </si>
  <si>
    <t>http://www.congreso.es/portal/page/portal/Congreso/Congreso/Iniciativas?_piref73_2148295_73_1335437_1335437.next_page=/wc/servidorCGI&amp;CMD=VERLST&amp;BASE=IWI5&amp;PIECE=IWI5&amp;FMT=INITXD1S.fmt&amp;FORM1=INITXLUS.fmt&amp;QUERY=%28I%29.ACIN1.+%26+%28%22CONVENIOS+INTERNACIONALES%22%29.SATI.&amp;DOCS=56-56</t>
  </si>
  <si>
    <t>EICA</t>
  </si>
  <si>
    <t xml:space="preserve">Economic and Industrial Cooperation Agreement between Spain and Romania, </t>
  </si>
  <si>
    <t>http://www.congreso.es/portal/page/portal/Congreso/Congreso/Iniciativas?_piref73_2148295_73_1335437_1335437.next_page=/wc/servidorCGI&amp;CMD=VERLST&amp;BASE=IWI4&amp;PIECE=IWI4&amp;FMT=INITXD1S.fmt&amp;FORM1=INITXLUS.fmt&amp;QUERY=%28I%29.ACIN1.+%26+%28%22CONVENIOS+INTERNACIONALES%22%29.SATI.&amp;DOCS=100-100</t>
  </si>
  <si>
    <t>EMA</t>
  </si>
  <si>
    <t>Euro-Mediterranean Agreement establishing an Association between the European Communities and their Member States, on the one hand, and the Republic of Tunisia</t>
  </si>
  <si>
    <t>110/000035</t>
  </si>
  <si>
    <t>http://www.congreso.es/portal/page/portal/Congreso/Congreso/Iniciativas?_piref73_2148295_73_1335437_1335437.next_page=/wc/servidorCGI&amp;CMD=VERLST&amp;BASE=IWI6&amp;PIECE=IWI6&amp;FMT=INITXD1S.fmt&amp;FORM1=INITXLUS.fmt&amp;QUERY=%28I%29.ACIN1.+%26+%28%22CONVENIOS+INTERNACIONALES%22%29.SATI.&amp;DOCS=35-35</t>
  </si>
  <si>
    <t xml:space="preserve"> 17-07-1995</t>
  </si>
  <si>
    <t xml:space="preserve">Euro-Mediterranean Agreement creating an Association between the European Communities and their Member States, on the one hand, and the State of Israel, </t>
  </si>
  <si>
    <t>110/000054</t>
  </si>
  <si>
    <t>http://www.congreso.es/portal/page/portal/Congreso/Congreso/Iniciativas?_piref73_2148295_73_1335437_1335437.next_page=/wc/servidorCGI&amp;CMD=VERLST&amp;BASE=IWI6&amp;PIECE=IWI6&amp;FMT=INITXD1S.fmt&amp;FORM1=INITXLUS.fmt&amp;QUERY=%28I%29.ACIN1.+%26+%28%22CONVENIOS+INTERNACIONALES%22%29.SATI.&amp;DOCS=54-54</t>
  </si>
  <si>
    <t>Euro-Mediterranean Agreement establishing an association between the European Communities and their Member States, on the one hand, and the Arab Republic of Egypt, on the other</t>
  </si>
  <si>
    <t>110/000234</t>
  </si>
  <si>
    <t>http://www.congreso.es/portal/page/portal/Congreso/Congreso/Iniciativas?_piref73_2148295_73_1335437_1335437.next_page=/wc/servidorCGI&amp;CMD=VERLST&amp;BASE=IWI7&amp;PIECE=IWI7&amp;FMT=INITXD1S.fmt&amp;FORM1=INITXLUS.fmt&amp;QUERY=%28I%29.ACIN1.+%26+%28%22CONVENIOS+INTERNACIONALES%22%29.SATI.&amp;DOCS=234-234</t>
  </si>
  <si>
    <t>EPA EU-Central Africa</t>
  </si>
  <si>
    <t>interim agreement with a view to an Economic Partnership Agreement between the European Community and its Member States, on the one hand, and Central Africa, on the other, made in Yaoundé on January 15, 2009 and in Brussels on January 22, 2009</t>
  </si>
  <si>
    <t>https://app.congreso.es/votacionesWeb/InvocaReport?sesion=120&amp;votacion=12&amp;legislatura=10</t>
  </si>
  <si>
    <t>EPA EU-SADC</t>
  </si>
  <si>
    <t>Economic Partnership Agreement between the European Union and its Member States, on the one hand, and the SADC (Southern African Development Community) EPA (Economic Partnership Agreement) States, on the other, made in Kasane on 10 June 2016</t>
  </si>
  <si>
    <t>110/000060</t>
  </si>
  <si>
    <t>https://app.congreso.es/votacionesWeb/InvocaReport?sesion=99&amp;votacion=22&amp;legislatura=12</t>
  </si>
  <si>
    <t>EPC</t>
  </si>
  <si>
    <t xml:space="preserve">Revision Act of Article 63 of the European Patent Convention </t>
  </si>
  <si>
    <t>110/000059</t>
  </si>
  <si>
    <t>http://www.congreso.es/portal/page/portal/Congreso/Congreso/Iniciativas?_piref73_2148295_73_1335437_1335437.next_page=/wc/servidorCGI&amp;CMD=VERLST&amp;BASE=IWI6&amp;PIECE=IWI6&amp;FMT=INITXD1S.fmt&amp;FORM1=INITXLUS.fmt&amp;QUERY=%28I%29.ACIN1.+%26+%28%22CONVENIOS+INTERNACIONALES%22%29.SATI.&amp;DOCS=59-59</t>
  </si>
  <si>
    <t xml:space="preserve">Revision of the Convention on the Grant of the European Patent (European Patent Convention) of October 5, 1973, revised on December 17, 1991, </t>
  </si>
  <si>
    <t>http://www.congreso.es/portal/page/portal/Congreso/Congreso/Iniciativas?_piref73_2148295_73_1335437_1335437.next_page=/wc/servidorCGI&amp;CMD=VERLST&amp;BASE=IWI7&amp;PIECE=IWI7&amp;FMT=INITXD1S.fmt&amp;FORM1=INITXLUS.fmt&amp;QUERY=%28I%29.ACIN1.+%26+%28%22CONVENIOS+INTERNACIONALES%22%29.SATI.&amp;DOCS=214-214</t>
  </si>
  <si>
    <t>ESA</t>
  </si>
  <si>
    <t>Agreement between the States parties to the Convention for the establishment of a European Space Agency and the European Space Agency for the protection and exchange of classified information,</t>
  </si>
  <si>
    <t>110/000001</t>
  </si>
  <si>
    <t>http://www.congreso.es/votoplenoh/L8/20040916003.pdf</t>
  </si>
  <si>
    <t>ESC</t>
  </si>
  <si>
    <t xml:space="preserve"> Denunciation of article 8.4.b) of the European Social Charter</t>
  </si>
  <si>
    <t>110/000086</t>
  </si>
  <si>
    <t>http://www.congreso.es/portal/page/portal/Congreso/Congreso/Iniciativas?_piref73_2148295_73_1335437_1335437.next_page=/wc/servidorCGI&amp;CMD=VERLST&amp;BASE=IWI4&amp;PIECE=IWI4&amp;FMT=INITXD1S.fmt&amp;FORM1=INITXLUS.fmt&amp;QUERY=%28I%29.ACIN1.+%26+%28%22CONVENIOS+INTERNACIONALES%22%29.SATI.&amp;DOCS=85-85</t>
  </si>
  <si>
    <t>social security</t>
  </si>
  <si>
    <t>ESM</t>
  </si>
  <si>
    <t xml:space="preserve">Treaty establishing the European Stability Mechanism (ESM) between the Kingdom of Belgium, the Federal Republic of Germany, the Republic of Estonia, Ireland, the Hellenic Republic, the Kingdom of Spain, the French Republic, the Italian Republic, the Republic of Cyprus , the Grand Duchy of Luxembourg, Malta, the Kingdom of the Netherlands, the Republic of Austria, the Portuguese Republic, the Republic of Slovenia, the Slovak Republic and the Republic of Finland, done in Brussels on February 2, 2012. </t>
  </si>
  <si>
    <t>110/000008</t>
  </si>
  <si>
    <t>https://app.congreso.es/votacionesWeb/InvocaReport?sesion=30&amp;votacion=17&amp;legislatura=10</t>
  </si>
  <si>
    <t>ESSC</t>
  </si>
  <si>
    <t>European Social Security Code</t>
  </si>
  <si>
    <t>http://www.congreso.es/portal/page/portal/Congreso/Congreso/Iniciativas?_piref73_2148295_73_1335437_1335437.next_page=/wc/servidorCGI&amp;CMD=VERLST&amp;BASE=IWI5&amp;PIECE=IWI5&amp;FMT=INITXD1S.fmt&amp;FORM1=INITXLUS.fmt&amp;QUERY=%28I%29.ACIN1.+%26+%28%22CONVENIOS+INTERNACIONALES%22%29.SATI.&amp;DOCS=1-1</t>
  </si>
  <si>
    <t>EU-Australia PNR</t>
  </si>
  <si>
    <t>Agreement between the European Union and Australia on the treatment and transfer of data, generated in the European Union, from the Passenger Name Registry (PNR) by airlines to Australian customs services, made in Brussels on 30 June 2008 and Declaration that Spain formulated at the time of its signature</t>
  </si>
  <si>
    <t>http://www.congreso.es/votoplenoh/L9/20091203003.pdf</t>
  </si>
  <si>
    <t>EU-Central America Association Agreement</t>
  </si>
  <si>
    <t>Agreement establishing an Association between the European Union and its Member States, on the one hand, and Central America, on the other, made in Tegucigalpa on June 29, 2012</t>
  </si>
  <si>
    <t>110/000096</t>
  </si>
  <si>
    <t>https://app.congreso.es/votacionesWeb/InvocaReport?sesion=144&amp;votacion=4&amp;legislatura=10</t>
  </si>
  <si>
    <t>EU-Colombia-Peru FTA</t>
  </si>
  <si>
    <t>Trade Agreement between the European Union and its Member States, on the one hand, and Colombia and Peru, on the other, made in Brussels on June 26, 2012</t>
  </si>
  <si>
    <t>https://app.congreso.es/votacionesWeb/InvocaReport?sesion=120&amp;votacion=11&amp;legislatura=10</t>
  </si>
  <si>
    <t>EU-LAC</t>
  </si>
  <si>
    <t xml:space="preserve">Agreement creating the International EU-LAC Foundation (European Union-Latin America and the Caribbean), made in Santo Domingo on October 25, 2016. </t>
  </si>
  <si>
    <t>110/000040</t>
  </si>
  <si>
    <t>EUMETSAT</t>
  </si>
  <si>
    <t xml:space="preserve"> Protocol on Privileges and Immunities of the European Organization for the exploitation of meteorological satellites (EUMETSAT), </t>
  </si>
  <si>
    <t>http://www.congreso.es/portal/page/portal/Congreso/Congreso/Iniciativas?_piref73_2148295_73_1335437_1335437.next_page=/wc/servidorCGI&amp;CMD=VERLST&amp;BASE=IWI4&amp;PIECE=IWI4&amp;FMT=INITXD1S.fmt&amp;FORM1=INITXLUS.fmt&amp;QUERY=%28I%29.ACIN1.+%26+%28%22CONVENIOS+INTERNACIONALES%22%29.SATI.&amp;DOCS=116-116</t>
  </si>
  <si>
    <t xml:space="preserve">Protocol amending the Convention on the establishment of a European Organization for the Exploitation of Meteorological Satellites "EUMETSAT" </t>
  </si>
  <si>
    <t>110/000237</t>
  </si>
  <si>
    <t>http://www.congreso.es/portal/page/portal/Congreso/Congreso/Iniciativas?_piref73_2148295_73_1335437_1335437.next_page=/wc/servidorCGI&amp;CMD=VERLST&amp;BASE=IWI4&amp;PIECE=IWI4&amp;FMT=INITXD1S.fmt&amp;FORM1=INITXLUS.fmt&amp;QUERY=%28I%29.ACIN1.+%26+%28%22CONVENIOS+INTERNACIONALES%22%29.SATI.&amp;DOCS=235-235</t>
  </si>
  <si>
    <t xml:space="preserve"> EUMETSAT Resolution on the EUMETSAT Polar System Preparatory Program</t>
  </si>
  <si>
    <t>110/000018</t>
  </si>
  <si>
    <t>http://www.congreso.es/portal/page/portal/Congreso/Congreso/Iniciativas?_piref73_2148295_73_1335437_1335437.next_page=/wc/servidorCGI&amp;CMD=VERLST&amp;BASE=IWI5&amp;PIECE=IWI5&amp;FMT=INITXD1S.fmt&amp;FORM1=INITXLUS.fmt&amp;QUERY=%28I%29.ACIN1.+%26+%28%22CONVENIOS+INTERNACIONALES%22%29.SATI.&amp;DOCS=18-18</t>
  </si>
  <si>
    <t>EUMETSAT Resolution on the METEOSAT Second Generation Program</t>
  </si>
  <si>
    <t>http://www.congreso.es/portal/page/portal/Congreso/Congreso/Iniciativas?_piref73_2148295_73_1335437_1335437.next_page=/wc/servidorCGI&amp;CMD=VERLST&amp;BASE=IWI5&amp;PIECE=IWI5&amp;FMT=INITXD1S.fmt&amp;FORM1=INITXLUS.fmt&amp;QUERY=%28I%29.ACIN1.+%26+%28%22CONVENIOS+INTERNACIONALES%22%29.SATI.&amp;DOCS=24-24</t>
  </si>
  <si>
    <t>EU-Mongolia Cooperation Agreement</t>
  </si>
  <si>
    <t>Framework collaboration and cooperation agreement between the European Union and its Member States, on the one hand, and Mongolia, on the other, made in Ulan-Bator on April 30, 2013</t>
  </si>
  <si>
    <t>110/000112</t>
  </si>
  <si>
    <t>EURATOM</t>
  </si>
  <si>
    <t xml:space="preserve">Council Decision 2000/597 / EC, EURATOM, on the system of own resources of the European Communities, </t>
  </si>
  <si>
    <t>http://www.congreso.es/portal/page/portal/Congreso/Congreso/Iniciativas?_piref73_2148295_73_1335437_1335437.next_page=/wc/servidorCGI&amp;CMD=VERLST&amp;BASE=IWI7&amp;PIECE=IWI7&amp;FMT=INITXD1S.fmt&amp;FORM1=INITXLUS.fmt&amp;QUERY=%28I%29.ACIN1.+%26+%28%22CONVENIOS+INTERNACIONALES%22%29.SATI.&amp;DOCS=141-141</t>
  </si>
  <si>
    <t>nuclear (civilian)</t>
  </si>
  <si>
    <t>Euratom</t>
  </si>
  <si>
    <t>Association Agreement between the European Union and the European Atomic Energy Community and its Member States, on the one hand, and Ukraine, on the other, made in Brussels on March 21 and June 27, 2014</t>
  </si>
  <si>
    <t>https://app.congreso.es/votacionesWeb/InvocaReport?sesion=244&amp;votacion=4&amp;legislatura=10</t>
  </si>
  <si>
    <t>EUROCONTROL</t>
  </si>
  <si>
    <t xml:space="preserve">International Cooperation Agreement on the Safety of Air Navigation "EUROCONTROL" (Brussels 13/12/60); Additional Protocol to the International Cooperation Agreement for the Safety of Air Navigation "EUROCONTROL" (Brussels, 06/07/70); Protocol amending the Additional Protocol to the International Cooperation Agreement for the Safety of Air Navigation "EUROCONTROL", Protocol of Amendment to the International Convention of "EUROCONTROL" for Cooperation on the Safety of Air Navigation of 13/12/6 (Brussels 12/02/81); Protocol on the application of certain provisions of the Convention on "EUROCONTROL" that affect defense (Brussels 13/12/60) and Multilateral Agreement on the protection of materials classified "EUROCONTROL" </t>
  </si>
  <si>
    <t>http://www.congreso.es/portal/page/portal/Congreso/Congreso/Iniciativas?_piref73_2148295_73_1335437_1335437.next_page=/wc/servidorCGI&amp;CMD=VERLST&amp;BASE=IWI6&amp;PIECE=IWI6&amp;FMT=INITXD1S.fmt&amp;FORM1=INITXLUS.fmt&amp;QUERY=%28I%29.ACIN1.+%26+%28%22CONVENIOS+INTERNACIONALES%22%29.SATI.&amp;DOCS=4-4</t>
  </si>
  <si>
    <t>Eurocorps</t>
  </si>
  <si>
    <t>Treaty on the Eurobody and the Statute of its Headquarters, done in Brussels on November 22, 2004</t>
  </si>
  <si>
    <t>110/000078</t>
  </si>
  <si>
    <t>EUROFOR</t>
  </si>
  <si>
    <t>Treaty on the Legal Statute of Eurofor</t>
  </si>
  <si>
    <t>110/000066</t>
  </si>
  <si>
    <t>http://www.congreso.es/portal/page/portal/Congreso/Congreso/Iniciativas?_piref73_2148295_73_1335437_1335437.next_page=/wc/servidorCGI&amp;CMD=VERLST&amp;BASE=IWI7&amp;PIECE=IWI7&amp;FMT=INITXD1S.fmt&amp;FORM1=INITXLUS.fmt&amp;QUERY=%28I%29.ACIN1.+%26+%28%22CONVENIOS+INTERNACIONALES%22%29.SATI.&amp;DOCS=66-66</t>
  </si>
  <si>
    <t>Denunciation of the Treaty on the Statute of EUROFOR, made in Rome on July 5, 2000</t>
  </si>
  <si>
    <t>110/000030</t>
  </si>
  <si>
    <t>https://app.congreso.es/votacionesWeb/InvocaReport?sesion=36&amp;votacion=18&amp;legislatura=10</t>
  </si>
  <si>
    <t>European Convention for the Suppression of Terrorism</t>
  </si>
  <si>
    <t>Protocol amending the European Convention for the Suppression of Terrorism, made in Strasbourg on May 15, 2003, and Declaration that Spain wishes to make</t>
  </si>
  <si>
    <t>European Convention on Extradition</t>
  </si>
  <si>
    <t>Third Additional Protocol to the European Convention on Extradition, made in Strasbourg on November 10, 2010, and Declaration that Spain wishes to make</t>
  </si>
  <si>
    <t>110/000119</t>
  </si>
  <si>
    <t>European Convention on Mutual Assistance in Criminal Matters</t>
  </si>
  <si>
    <t>Second Additional Protocol to the European Convention on Mutual Assistance in Criminal Matters, made in Strasbourg on November 8, 2001, and the Declaration that Spain wishes to make</t>
  </si>
  <si>
    <t>European Convention on Spectator Violence</t>
  </si>
  <si>
    <t>Denunciation of the European Convention on violence and irruptions of spectators on the occasion of sporting events and especially in football matches, made in Strasbourg on August 19, 1985</t>
  </si>
  <si>
    <t>110/000082</t>
  </si>
  <si>
    <t xml:space="preserve">European Convention on the Exercise of Children's Rights, </t>
  </si>
  <si>
    <t>European Convention on the Exercise of Children's Rights, done in Strasbourg on January 25, 1996</t>
  </si>
  <si>
    <t>European Convention relating to questions on Copyright Law and Neighbouring Rights in the Framework of Transfrontier Broadcasting by Satellite</t>
  </si>
  <si>
    <t>European Convention on issues of copyright and similar rights in the framework of cross-border broadcasting by satellite, done in Strasbourg on May 11, 1994, and Declaration that Spain wishes to make</t>
  </si>
  <si>
    <t>European Convention for the Protection of Pet Animals</t>
  </si>
  <si>
    <t>European Convention on the protection of pets, made in Strasbourg on November 13, 1987, as well as the Reservation and Declaration that Spain wishes to formulate</t>
  </si>
  <si>
    <t>https://app.congreso.es/votacionesWeb/InvocaReport?sesion=37&amp;votacion=3&amp;legislatura=12</t>
  </si>
  <si>
    <t>EUROPOL</t>
  </si>
  <si>
    <t>Protocol amending, on the basis of Article 43 (1) of the Convention establishing a European Police Office (Europol Convention), Article 2 and the Annex to that Convention</t>
  </si>
  <si>
    <t>http://www.congreso.es/portal/page/portal/Congreso/Congreso/Iniciativas?_piref73_2148295_73_1335437_1335437.next_page=/wc/servidorCGI&amp;CMD=VERLST&amp;BASE=IWI7&amp;PIECE=IWI7&amp;FMT=INITXD1S.fmt&amp;FORM1=INITXLUS.fmt&amp;QUERY=%28I%29.ACIN1.+%26+%28%22CONVENIOS+INTERNACIONALES%22%29.SATI.&amp;DOCS=131-131</t>
  </si>
  <si>
    <t>Protocol amending the Convention establishing a European Police Office (EUROPOL) and the Protocol on the privileges and immunities of Europol, the members of its organs, its deputy directors and its agents</t>
  </si>
  <si>
    <t>110/000244</t>
  </si>
  <si>
    <t>http://www.congreso.es/portal/page/portal/Congreso/Congreso/Iniciativas?_piref73_2148295_73_1335437_1335437.next_page=/wc/servidorCGI&amp;CMD=VERLST&amp;BASE=IWI7&amp;PIECE=IWI7&amp;FMT=INITXD1S.fmt&amp;FORM1=INITXLUS.fmt&amp;QUERY=%28I%29.ACIN1.+%26+%28%22CONVENIOS+INTERNACIONALES%22%29.SATI.&amp;DOCS=244-244</t>
  </si>
  <si>
    <t>EU-South Korea FTA</t>
  </si>
  <si>
    <t>Free trade agreement between the European Union and its Member States, on the one hand, and the Republic of Korea, on the other, made in Brussels on October 6, 2010</t>
  </si>
  <si>
    <t>110/000022</t>
  </si>
  <si>
    <t>https://app.congreso.es/votacionesWeb/InvocaReport?sesion=36&amp;votacion=11&amp;legislatura=10</t>
  </si>
  <si>
    <t>EUTELSAT</t>
  </si>
  <si>
    <t xml:space="preserve"> Protocol of Privileges and Immunities of the European Telecommunications Satellite Organization (EUTELSAT), </t>
  </si>
  <si>
    <t>110/000177</t>
  </si>
  <si>
    <t>http://www.congreso.es/portal/page/portal/Congreso/Congreso/Iniciativas?_piref73_2148295_73_1335437_1335437.next_page=/wc/servidorCGI&amp;CMD=VERLST&amp;BASE=IWI4&amp;PIECE=IWI4&amp;FMT=INITXD1S.fmt&amp;FORM1=INITXLUS.fmt&amp;QUERY=%28I%29.ACIN1.+%26+%28%22CONVENIOS+INTERNACIONALES%22%29.SATI.&amp;DOCS=175-175</t>
  </si>
  <si>
    <t>EU-US PNR</t>
  </si>
  <si>
    <t xml:space="preserve">Agreement between the European Union and the United States of America on the treatment and transfer of Passenger Name Record (PNR) data by airlines to the United States Department of Homeland Security, made in Brussels on 23 July 2007 and in Washington on July 26, 2007 and Declaration that Spain formulated at the time of its signature. </t>
  </si>
  <si>
    <t>110/000135</t>
  </si>
  <si>
    <t>EU-Vietnam</t>
  </si>
  <si>
    <t>Global Framework Agreement for Association and Cooperation between the European Union and its Member States, on the one hand, and the Socialist Republic of Vietnam, on the other, made in Brussels on June 27, 2012</t>
  </si>
  <si>
    <t>https://app.congreso.es/votacionesWeb/InvocaReport?sesion=91&amp;votacion=20&amp;legislatura=10</t>
  </si>
  <si>
    <t>FAC</t>
  </si>
  <si>
    <t>Food Aid Convention, 1995</t>
  </si>
  <si>
    <t>http://www.congreso.es/portal/page/portal/Congreso/Congreso/Iniciativas?_piref73_2148295_73_1335437_1335437.next_page=/wc/servidorCGI&amp;CMD=VERLST&amp;BASE=IWI5&amp;PIECE=IWI5&amp;FMT=INITXD1S.fmt&amp;FORM1=INITXLUS.fmt&amp;QUERY=%28I%29.ACIN1.+%26+%28%22CONVENIOS+INTERNACIONALES%22%29.SATI.&amp;DOCS=170-170</t>
  </si>
  <si>
    <t>FAO</t>
  </si>
  <si>
    <t>Agreement between the Kingdom of Spain and the Food and Agriculture Organization of the United Nations regarding the establishment of the office of this Organization in Spain, made in Madrid on April 4, 2013</t>
  </si>
  <si>
    <t>110/000097</t>
  </si>
  <si>
    <t>https://app.congreso.es/votacionesWeb/InvocaReport?sesion=144&amp;votacion=5&amp;legislatura=10</t>
  </si>
  <si>
    <t>Exchange of Letters dated 29/07/93 and 19/05/94 constituting an Agreement between the Kingdom of Spain and the Food and Agriculture Organization of the United Nations (FAO), on the Memorandum to be assumed regarding the celebration of the nineteenth Meeting of the Working Group on the Management of Mountain Hydrographic Basins</t>
  </si>
  <si>
    <t>http://www.congreso.es/portal/page/portal/Congreso/Congreso/Iniciativas?_piref73_2148295_73_1335437_1335437.next_page=/wc/servidorCGI&amp;CMD=VERLST&amp;BASE=IWI5&amp;PIECE=IWI5&amp;FMT=INITXD1S.fmt&amp;FORM1=INITXLUS.fmt&amp;QUERY=%28I%29.ACIN1.+%26+%28%22CONVENIOS+INTERNACIONALES%22%29.SATI.&amp;DOCS=103-103</t>
  </si>
  <si>
    <t>Food Assistance Convention</t>
  </si>
  <si>
    <t>Food Assistance Convention, made in London on April 25, 2012, and Rules of Procedure and Application</t>
  </si>
  <si>
    <t>110/000115</t>
  </si>
  <si>
    <t>FPBT</t>
  </si>
  <si>
    <t>Fourth Protocol on Basic Telecommunications, annexed to the General Agreement on Trade in Services, annexed to the Agreement establishing the World Trade Organization (Marrakesh, April 15, 1994</t>
  </si>
  <si>
    <t>http://www.congreso.es/portal/page/portal/Congreso/Congreso/Iniciativas?_piref73_2148295_73_1335437_1335437.next_page=/wc/servidorCGI&amp;CMD=VERLST&amp;BASE=IWI6&amp;PIECE=IWI6&amp;FMT=INITXD1S.fmt&amp;FORM1=INITXLUS.fmt&amp;QUERY=%28I%29.ACIN1.+%26+%28%22CONVENIOS+INTERNACIONALES%22%29.SATI.&amp;DOCS=146-146</t>
  </si>
  <si>
    <t>Framework Agreement for Economic and Financial Cooperation between the Kingdom of Spain and the Republic of Tunisia</t>
  </si>
  <si>
    <t>http://www.congreso.es/portal/page/portal/Congreso/Congreso/Iniciativas?_piref73_2148295_73_1335437_1335437.next_page=/wc/servidorCGI&amp;CMD=VERLST&amp;BASE=IWI4&amp;PIECE=IWI4&amp;FMT=INITXD1S.fmt&amp;FORM1=INITXLUS.fmt&amp;QUERY=%28I%29.ACIN1.+%26+%28%22CONVENIOS+INTERNACIONALES%22%29.SATI.&amp;DOCS=236-236</t>
  </si>
  <si>
    <t>28-051991</t>
  </si>
  <si>
    <t>GDN</t>
  </si>
  <si>
    <t>Agreement creating the Global Development Network, made in New Delhi on October 28, 2006</t>
  </si>
  <si>
    <t>GSCA</t>
  </si>
  <si>
    <t xml:space="preserve"> General Supplementary Cooperation Agreement of the Basic Agreement for Scientific and Technical Cooperation between the Kingdom of Spain and the Republic of Honduras</t>
  </si>
  <si>
    <t>http://www.congreso.es/portal/page/portal/Congreso/Congreso/Iniciativas?_piref73_2148295_73_1335437_1335437.next_page=/wc/servidorCGI&amp;CMD=VERLST&amp;BASE=IWI4&amp;PIECE=IWI4&amp;FMT=INITXD1S.fmt&amp;FORM1=INITXLUS.fmt&amp;QUERY=%28I%29.ACIN1.+%26+%28%22CONVENIOS+INTERNACIONALES%22%29.SATI.&amp;DOCS=112-112</t>
  </si>
  <si>
    <t>GTC</t>
  </si>
  <si>
    <t>General Treaty of Cooperation and Friendship between the Kingdom of Spain and the United Mexican States</t>
  </si>
  <si>
    <t>110/000083</t>
  </si>
  <si>
    <t>http://www.congreso.es/portal/page/portal/Congreso/Congreso/Iniciativas?_piref73_2148295_73_1335437_1335437.next_page=/wc/servidorCGI&amp;CMD=VERLST&amp;BASE=IWI4&amp;PIECE=IWI4&amp;FMT=INITXD1S.fmt&amp;FORM1=INITXLUS.fmt&amp;QUERY=%28I%29.ACIN1.+%26+%28%22CONVENIOS+INTERNACIONALES%22%29.SATI.&amp;DOCS=82-82</t>
  </si>
  <si>
    <t>Hague Abduction Convention</t>
  </si>
  <si>
    <t>Declaration of acceptance by Spain of the accession of the Dominican Republic to the Convention on the civil aspects of international child abduction, made in The Hague on October 25, 1980</t>
  </si>
  <si>
    <t>Declaration of acceptance by Spain of the accession of the Kingdom of Morocco to the Convention on the civil aspects of international child abduction, made in The Hague on October 25, 1980</t>
  </si>
  <si>
    <t>110/000221</t>
  </si>
  <si>
    <t>http://www.congreso.es/votoplenoh/L9/20101202024.pdf</t>
  </si>
  <si>
    <t>Declaration of acceptance by Spain of the accession of the Principality of Andorra to the Convention on the civil aspects of international child abduction, made in The Hague on October 25, 1980.</t>
  </si>
  <si>
    <t>110/000016</t>
  </si>
  <si>
    <t>https://app.congreso.es/votacionesWeb/InvocaReport?sesion=36&amp;votacion=9&amp;legislatura=10</t>
  </si>
  <si>
    <t>Declaration of acceptance by Spain of the accession of the Republic of Guinea to the Convention on the civil aspects of international child abduction, made in The Hague on October 25, 1980</t>
  </si>
  <si>
    <t>110/000071</t>
  </si>
  <si>
    <t>https://app.congreso.es/votacionesWeb/InvocaReport?sesion=91&amp;votacion=28&amp;legislatura=10</t>
  </si>
  <si>
    <t>Declaration of acceptance by Spain of the accession of the Kingdom of Lesotho to the Hague Convention on the civil aspects of international child abduction, made in The Hague on October 25, 1980</t>
  </si>
  <si>
    <t>110/000092</t>
  </si>
  <si>
    <t>Declaration of acceptance by Spain of the accession of the Republic of Estonia to the Convention on the civil aspects of international child abduction</t>
  </si>
  <si>
    <t>110/000129</t>
  </si>
  <si>
    <t>http://www.congreso.es/portal/page/portal/Congreso/Congreso/Iniciativas?_piref73_2148295_73_1335437_1335437.next_page=/wc/servidorCGI&amp;CMD=VERLST&amp;BASE=IWI7&amp;PIECE=IWI7&amp;FMT=INITXD1S.fmt&amp;FORM1=INITXLUS.fmt&amp;QUERY=%28I%29.ACIN1.+%26+%28%22CONVENIOS+INTERNACIONALES%22%29.SATI.&amp;DOCS=129-129</t>
  </si>
  <si>
    <t>Declaration of acceptance by Spain of the accession of the Republic of Peru to the Convention on the civil aspects of international child abduction</t>
  </si>
  <si>
    <t>110/000156</t>
  </si>
  <si>
    <t>http://www.congreso.es/portal/page/portal/Congreso/Congreso/Iniciativas?_piref73_2148295_73_1335437_1335437.next_page=/wc/servidorCGI&amp;CMD=VERLST&amp;BASE=IWI7&amp;PIECE=IWI7&amp;FMT=INITXD1S.fmt&amp;FORM1=INITXLUS.fmt&amp;QUERY=%28I%29.ACIN1.+%26+%28%22CONVENIOS+INTERNACIONALES%22%29.SATI.&amp;DOCS=156-156</t>
  </si>
  <si>
    <t xml:space="preserve">Declaration of acceptance by Spain of the accessions of the Republic of Latvia and the Democratic Socialist Republic of Sri Lanka to the Convention on the civil aspects of international child abduction, </t>
  </si>
  <si>
    <t>110/000191</t>
  </si>
  <si>
    <t>http://www.congreso.es/portal/page/portal/Congreso/Congreso/Iniciativas?_piref73_2148295_73_1335437_1335437.next_page=/wc/servidorCGI&amp;CMD=VERLST&amp;BASE=IWI7&amp;PIECE=IWI7&amp;FMT=INITXD1S.fmt&amp;FORM1=INITXLUS.fmt&amp;QUERY=%28I%29.ACIN1.+%26+%28%22CONVENIOS+INTERNACIONALES%22%29.SATI.&amp;DOCS=191-191</t>
  </si>
  <si>
    <t>Hague Agreement</t>
  </si>
  <si>
    <t xml:space="preserve">Geneva Act of the Hague Agreement Concerning the International Registration of Industrial Designs and Regulations of the Geneva Act, done in Geneva on July 2, 1999 and Declaration that Spain is going to formulate at the time of its ratification. </t>
  </si>
  <si>
    <t>110/000179</t>
  </si>
  <si>
    <t>http://www.congreso.es/portal/page/portal/Congreso/Congreso/Iniciativas?_piref73_2148295_73_1335437_1335437.next_page=/wc/servidorCGI&amp;CMD=VERLST&amp;BASE=IWI7&amp;PIECE=IWI7&amp;FMT=INITXD1S.fmt&amp;FORM1=INITXLUS.fmt&amp;QUERY=%28I%29.ACIN1.+%26+%28%22CONVENIOS+INTERNACIONALES%22%29.SATI.&amp;DOCS=179-179</t>
  </si>
  <si>
    <t>Hague Conference</t>
  </si>
  <si>
    <t xml:space="preserve">Declaration of acceptance by Spain of the extension to Aruba by the Netherlands of the Convention on the recognition and enforcement of decisions regarding maintenance obligations with respect to minors (number IX of the Hague Conference on Private International Law), </t>
  </si>
  <si>
    <t>http://www.congreso.es/portal/page/portal/Congreso/Congreso/Iniciativas?_piref73_2148295_73_1335437_1335437.next_page=/wc/servidorCGI&amp;CMD=VERLST&amp;BASE=IWI5&amp;PIECE=IWI5&amp;FMT=INITXD1S.fmt&amp;FORM1=INITXLUS.fmt&amp;QUERY=%28I%29.ACIN1.+%26+%28%22CONVENIOS+INTERNACIONALES%22%29.SATI.&amp;DOCS=166-166</t>
  </si>
  <si>
    <t>Hague Conference on Private International Law on the civil aspects of international child abduction</t>
  </si>
  <si>
    <t>http://www.congreso.es/portal/page/portal/Congreso/Congreso/Iniciativas?_piref73_2148295_73_1335437_1335437.next_page=/wc/servidorCGI&amp;CMD=VERLST&amp;BASE=IWI5&amp;PIECE=IWI5&amp;FMT=INITXD1S.fmt&amp;FORM1=INITXLUS.fmt&amp;QUERY=%28I%29.ACIN1.+%26+%28%22CONVENIOS+INTERNACIONALES%22%29.SATI.&amp;DOCS=92-92</t>
  </si>
  <si>
    <t>Hague Convention</t>
  </si>
  <si>
    <t>Second Protocol to the Hague Convention of 1954 for the protection of cultural property in the event of armed conflict</t>
  </si>
  <si>
    <t>http://www.congreso.es/portal/page/portal/Congreso/Congreso/Iniciativas?_piref73_2148295_73_1335437_1335437.next_page=/wc/servidorCGI&amp;CMD=VERLST&amp;BASE=IWI7&amp;PIECE=IWI7&amp;FMT=INITXD1S.fmt&amp;FORM1=INITXLUS.fmt&amp;QUERY=%28I%29.ACIN1.+%26+%28%22CONVENIOS+INTERNACIONALES%22%29.SATI.&amp;DOCS=65-65</t>
  </si>
  <si>
    <t>Hague Evidence Convention</t>
  </si>
  <si>
    <t>Declaration of Acceptance by Spain of the Accessions of Latvia, Estonia and Poland to the Convention on the taking of evidence abroad in civil or commercial matters</t>
  </si>
  <si>
    <t>110/000041</t>
  </si>
  <si>
    <t>http://www.congreso.es/portal/page/portal/Congreso/Congreso/Iniciativas?_piref73_2148295_73_1335437_1335437.next_page=/wc/servidorCGI&amp;CMD=VERLST&amp;BASE=IWI6&amp;PIECE=IWI6&amp;FMT=INITXD1S.fmt&amp;FORM1=INITXLUS.fmt&amp;QUERY=%28I%29.ACIN1.+%26+%28%22CONVENIOS+INTERNACIONALES%22%29.SATI.&amp;DOCS=41-41</t>
  </si>
  <si>
    <t>Declaration of Acceptance by Spain of the Adhesion of the Republic of Cyprus to the Convention on the taking of evidence abroad in civil or commercial matters</t>
  </si>
  <si>
    <t>http://www.congreso.es/portal/page/portal/Congreso/Congreso/Iniciativas?_piref73_2148295_73_1335437_1335437.next_page=/wc/servidorCGI&amp;CMD=VERLST&amp;BASE=IWI5&amp;PIECE=IWI5&amp;FMT=INITXD1S.fmt&amp;FORM1=INITXLUS.fmt&amp;QUERY=%28I%29.ACIN1.+%26+%28%22CONVENIOS+INTERNACIONALES%22%29.SATI.&amp;DOCS=63-63</t>
  </si>
  <si>
    <t>Declaration of Acceptance of Spain of the Adhesion of the Republic of Argentina to the Agreement regarding the taking of evidence abroad in civil or commercial matters</t>
  </si>
  <si>
    <t>110/000057</t>
  </si>
  <si>
    <t>http://www.congreso.es/portal/page/portal/Congreso/Congreso/Iniciativas?_piref73_2148295_73_1335437_1335437.next_page=/wc/servidorCGI&amp;CMD=VERLST&amp;BASE=IWI5&amp;PIECE=IWI5&amp;FMT=INITXD1S.fmt&amp;FORM1=INITXLUS.fmt&amp;QUERY=%28I%29.ACIN1.+%26+%28%22CONVENIOS+INTERNACIONALES%22%29.SATI.&amp;DOCS=57-57</t>
  </si>
  <si>
    <t>Declaration of Acceptance by Spain of the Adhesion of the Republic of Singapore to the Convention on the taking of evidence abroad in civil or commercial matters</t>
  </si>
  <si>
    <t>http://www.congreso.es/portal/page/portal/Congreso/Congreso/Iniciativas?_piref73_2148295_73_1335437_1335437.next_page=/wc/servidorCGI&amp;CMD=VERLST&amp;BASE=IWI5&amp;PIECE=IWI5&amp;FMT=INITXD1S.fmt&amp;FORM1=INITXLUS.fmt&amp;QUERY=%28I%29.ACIN1.+%26+%28%22CONVENIOS+INTERNACIONALES%22%29.SATI.&amp;DOCS=58-58</t>
  </si>
  <si>
    <t>Declaration of Acceptance by Spain of the Accession of the Principality of Monaco to the Convention on the Taking of Evidence Abroad in Civil or Commercial Matters</t>
  </si>
  <si>
    <t>http://www.congreso.es/portal/page/portal/Congreso/Congreso/Iniciativas?_piref73_2148295_73_1335437_1335437.next_page=/wc/servidorCGI&amp;CMD=VERLST&amp;BASE=IWI5&amp;PIECE=IWI5&amp;FMT=INITXD1S.fmt&amp;FORM1=INITXLUS.fmt&amp;QUERY=%28I%29.ACIN1.+%26+%28%22CONVENIOS+INTERNACIONALES%22%29.SATI.&amp;DOCS=59-59</t>
  </si>
  <si>
    <t>Declaration of Acceptance of Spain of the Adhesion of Australia to the Agreement relative to the taking of evidence abroad in civil or commercial matters</t>
  </si>
  <si>
    <t>http://www.congreso.es/portal/page/portal/Congreso/Congreso/Iniciativas?_piref73_2148295_73_1335437_1335437.next_page=/wc/servidorCGI&amp;CMD=VERLST&amp;BASE=IWI5&amp;PIECE=IWI5&amp;FMT=INITXD1S.fmt&amp;FORM1=INITXLUS.fmt&amp;QUERY=%28I%29.ACIN1.+%26+%28%22CONVENIOS+INTERNACIONALES%22%29.SATI.&amp;DOCS=60-60</t>
  </si>
  <si>
    <t>110/000061</t>
  </si>
  <si>
    <t>http://www.congreso.es/portal/page/portal/Congreso/Congreso/Iniciativas?_piref73_2148295_73_1335437_1335437.next_page=/wc/servidorCGI&amp;CMD=VERLST&amp;BASE=IWI5&amp;PIECE=IWI5&amp;FMT=INITXD1S.fmt&amp;FORM1=INITXLUS.fmt&amp;QUERY=%28I%29.ACIN1.+%26+%28%22CONVENIOS+INTERNACIONALES%22%29.SATI.&amp;DOCS=61-61</t>
  </si>
  <si>
    <t>Declaration of Acceptance of Spain of the Adherence of Barbados to the Convention regarding the taking of evidence abroad in civil or commercial matters</t>
  </si>
  <si>
    <t>110/000062</t>
  </si>
  <si>
    <t>http://www.congreso.es/portal/page/portal/Congreso/Congreso/Iniciativas?_piref73_2148295_73_1335437_1335437.next_page=/wc/servidorCGI&amp;CMD=VERLST&amp;BASE=IWI5&amp;PIECE=IWI5&amp;FMT=INITXD1S.fmt&amp;FORM1=INITXLUS.fmt&amp;QUERY=%28I%29.ACIN1.+%26+%28%22CONVENIOS+INTERNACIONALES%22%29.SATI.&amp;DOCS=62-62</t>
  </si>
  <si>
    <t>Declaration of Acceptance by Spain of the Adhesion of Venezuela to the Agreement relative to the obtaining of evidence abroad in civil or commercial matters</t>
  </si>
  <si>
    <t>http://www.congreso.es/portal/page/portal/Congreso/Congreso/Iniciativas?_piref73_2148295_73_1335437_1335437.next_page=/wc/servidorCGI&amp;CMD=VERLST&amp;BASE=IWI5&amp;PIECE=IWI5&amp;FMT=INITXD1S.fmt&amp;FORM1=INITXLUS.fmt&amp;QUERY=%28I%29.ACIN1.+%26+%28%22CONVENIOS+INTERNACIONALES%22%29.SATI.&amp;DOCS=114-114</t>
  </si>
  <si>
    <t>Declaration of acceptance by Spain of the accession of the Republic of Bulgaria to the Hague Convention on the taking of evidence abroad in civil or commercial matters</t>
  </si>
  <si>
    <t>http://www.congreso.es/portal/page/portal/Congreso/Congreso/Iniciativas?_piref73_2148295_73_1335437_1335437.next_page=/wc/servidorCGI&amp;CMD=VERLST&amp;BASE=IWI7&amp;PIECE=IWI7&amp;FMT=INITXD1S.fmt&amp;FORM1=INITXLUS.fmt&amp;QUERY=%28I%29.ACIN1.+%26+%28%22CONVENIOS+INTERNACIONALES%22%29.SATI.&amp;DOCS=64-64</t>
  </si>
  <si>
    <t>Declaration of acceptance by Spain of the accession of the Republic of Ukraine to the Convention on the taking of evidence abroad in civil and commercial matters</t>
  </si>
  <si>
    <t>http://www.congreso.es/portal/page/portal/Congreso/Congreso/Iniciativas?_piref73_2148295_73_1335437_1335437.next_page=/wc/servidorCGI&amp;CMD=VERLST&amp;BASE=IWI7&amp;PIECE=IWI7&amp;FMT=INITXD1S.fmt&amp;FORM1=INITXLUS.fmt&amp;QUERY=%28I%29.ACIN1.+%26+%28%22CONVENIOS+INTERNACIONALES%22%29.SATI.&amp;DOCS=121-121</t>
  </si>
  <si>
    <t>Declaration of acceptance by Spain of the accessions of the Republic of Lithuania, the Democratic Socialist Republic of Sri Lanka and the Republic of Slovenia to the Convention on the taking of evidence abroad in civil or commercial matters</t>
  </si>
  <si>
    <t>110/000124</t>
  </si>
  <si>
    <t>http://www.congreso.es/portal/page/portal/Congreso/Congreso/Iniciativas?_piref73_2148295_73_1335437_1335437.next_page=/wc/servidorCGI&amp;CMD=VERLST&amp;BASE=IWI7&amp;PIECE=IWI7&amp;FMT=INITXD1S.fmt&amp;FORM1=INITXLUS.fmt&amp;QUERY=%28I%29.ACIN1.+%26+%28%22CONVENIOS+INTERNACIONALES%22%29.SATI.&amp;DOCS=124-124</t>
  </si>
  <si>
    <t>Declaration of acceptance by Spain of the accession of the Russian Federation to the Convention on the taking of evidence abroad in civil or commercial matters</t>
  </si>
  <si>
    <t>110/000154</t>
  </si>
  <si>
    <t>http://www.congreso.es/portal/page/portal/Congreso/Congreso/Iniciativas?_piref73_2148295_73_1335437_1335437.next_page=/wc/servidorCGI&amp;CMD=VERLST&amp;BASE=IWI7&amp;PIECE=IWI7&amp;FMT=INITXD1S.fmt&amp;FORM1=INITXLUS.fmt&amp;QUERY=%28I%29.ACIN1.+%26+%28%22CONVENIOS+INTERNACIONALES%22%29.SATI.&amp;DOCS=154-154</t>
  </si>
  <si>
    <t xml:space="preserve">Declaration of acceptance by Spain of the accession of the Republic of Belarus to the Convention on the taking of evidence abroad in civil and commercial matters, </t>
  </si>
  <si>
    <t>110/000174</t>
  </si>
  <si>
    <t>http://www.congreso.es/portal/page/portal/Congreso/Congreso/Iniciativas?_piref73_2148295_73_1335437_1335437.next_page=/wc/servidorCGI&amp;CMD=VERLST&amp;BASE=IWI7&amp;PIECE=IWI7&amp;FMT=INITXD1S.fmt&amp;FORM1=INITXLUS.fmt&amp;QUERY=%28I%29.ACIN1.+%26+%28%22CONVENIOS+INTERNACIONALES%22%29.SATI.&amp;DOCS=174-174</t>
  </si>
  <si>
    <t>Declaration of acceptance by Spain of Kuwait's accession to the Convention on the taking of evidence abroad in civil and commercial matters</t>
  </si>
  <si>
    <t>110/000218</t>
  </si>
  <si>
    <t>http://www.congreso.es/portal/page/portal/Congreso/Congreso/Iniciativas?_piref73_2148295_73_1335437_1335437.next_page=/wc/servidorCGI&amp;CMD=VERLST&amp;BASE=IWI7&amp;PIECE=IWI7&amp;FMT=INITXD1S.fmt&amp;FORM1=INITXLUS.fmt&amp;QUERY=%28I%29.ACIN1.+%26+%28%22CONVENIOS+INTERNACIONALES%22%29.SATI.&amp;DOCS=218-218</t>
  </si>
  <si>
    <t>Declaration of acceptance by Spain of the accession of the Republic of Hungary to the Convention on the taking of evidence abroad in civil or commercial matters, made in The Hague on March 18, 1970</t>
  </si>
  <si>
    <t xml:space="preserve">Declaration of acceptance by Spain of the accession of the Principality of Liechtenstein to the Convention on the taking of evidence abroad in civil or commercial matters, made in The Hague on March 18, 1970. </t>
  </si>
  <si>
    <t>110/000130</t>
  </si>
  <si>
    <t>http://www.congreso.es/votoplenoh/L9/20091203004.pdf</t>
  </si>
  <si>
    <t>Declaration of acceptance by Spain of the accession of the Republic of Malta to the Convention on the taking of evidence abroad in civil or commercial matters, made in The Hague on March 18, 1970</t>
  </si>
  <si>
    <t>https://app.congreso.es/votacionesWeb/InvocaReport?sesion=30&amp;votacion=20&amp;legislatura=10</t>
  </si>
  <si>
    <t>Declaration of acceptance by Spain of the accession of the Kingdom of Morocco to the Convention on the taking of evidence abroad in civil or commercial matters, made in The Hague on March 18, 1970</t>
  </si>
  <si>
    <t>https://app.congreso.es/votacionesWeb/InvocaReport?sesion=36&amp;votacion=7&amp;legislatura=10</t>
  </si>
  <si>
    <t>Declaration of acceptance by Spain of the accession of the Republic of Colombia to the Convention on the taking of evidence abroad in civil or commercial matters, made in The Hague on March 18, 1970</t>
  </si>
  <si>
    <t>https://app.congreso.es/votacionesWeb/InvocaReport?sesion=91&amp;votacion=13&amp;legislatura=10</t>
  </si>
  <si>
    <t>Declaration of acceptance by Spain of the accession of the Former Yugoslav Republic of Macedonia to the Convention on the taking of evidence abroad in civil or commercial matters, made in The Hague on March 18, 1970</t>
  </si>
  <si>
    <t>https://app.congreso.es/votacionesWeb/InvocaReport?sesion=91&amp;votacion=14&amp;legislatura=10</t>
  </si>
  <si>
    <t>Declaration of acceptance by Spain of the accession of the Republic of Armenia to the Convention on the taking of evidence abroad in civil or commercial matters, made in The Hague on March 18, 1970</t>
  </si>
  <si>
    <t>https://app.congreso.es/votacionesWeb/InvocaReport?sesion=120&amp;votacion=13&amp;legislatura=10</t>
  </si>
  <si>
    <t>IAJJP</t>
  </si>
  <si>
    <t>International Agreement on Jute and Jute Products</t>
  </si>
  <si>
    <t>http://www.congreso.es/portal/page/portal/Congreso/Congreso/Iniciativas?_piref73_2148295_73_1335437_1335437.next_page=/wc/servidorCGI&amp;CMD=VERLST&amp;BASE=IWI4&amp;PIECE=IWI4&amp;FMT=INITXD1S.fmt&amp;FORM1=INITXLUS.fmt&amp;QUERY=%28I%29.ACIN1.+%26+%28%22CONVENIOS+INTERNACIONALES%22%29.SATI.&amp;DOCS=129-129</t>
  </si>
  <si>
    <t>IAYO</t>
  </si>
  <si>
    <t>Headquarters, privileges and immunities agreement between Spain and the Ibero-American Youth Organization, regarding the legal status of the Organization in Spain</t>
  </si>
  <si>
    <t>http://www.congreso.es/portal/page/portal/Congreso/Congreso/Iniciativas?_piref73_2148295_73_1335437_1335437.next_page=/wc/servidorCGI&amp;CMD=VERLST&amp;BASE=IWI7&amp;PIECE=IWI7&amp;FMT=INITXD1S.fmt&amp;FORM1=INITXLUS.fmt&amp;QUERY=%28I%29.ACIN1.+%26+%28%22CONVENIOS+INTERNACIONALES%22%29.SATI.&amp;DOCS=184-184</t>
  </si>
  <si>
    <t>ICA</t>
  </si>
  <si>
    <t>Extension of the International Coffee Agreement</t>
  </si>
  <si>
    <t>110/000044</t>
  </si>
  <si>
    <t>http://www.congreso.es/portal/page/portal/Congreso/Congreso/Iniciativas?_piref73_2148295_73_1335437_1335437.next_page=/wc/servidorCGI&amp;CMD=VERLST&amp;BASE=IWI4&amp;PIECE=IWI4&amp;FMT=INITXD1S.fmt&amp;FORM1=INITXLUS.fmt&amp;QUERY=%28I%29.ACIN1.+%26+%28%22CONVENIOS+INTERNACIONALES%22%29.SATI.&amp;DOCS=43-43</t>
  </si>
  <si>
    <t>Second extension of the International Coffee Agreement of 1983</t>
  </si>
  <si>
    <t>110/000163</t>
  </si>
  <si>
    <t>http://www.congreso.es/portal/page/portal/Congreso/Congreso/Iniciativas?_piref73_2148295_73_1335437_1335437.next_page=/wc/servidorCGI&amp;CMD=VERLST&amp;BASE=IWI4&amp;PIECE=IWI4&amp;FMT=INITXD1S.fmt&amp;FORM1=INITXLUS.fmt&amp;QUERY=%28I%29.ACIN1.+%26+%28%22CONVENIOS+INTERNACIONALES%22%29.SATI.&amp;DOCS=161-161</t>
  </si>
  <si>
    <t>Third Extension of the 1983 International Coffee Agreement</t>
  </si>
  <si>
    <t>110/000036</t>
  </si>
  <si>
    <t>http://www.congreso.es/portal/page/portal/Congreso/Congreso/Iniciativas?_piref73_2148295_73_1335437_1335437.next_page=/wc/servidorCGI&amp;CMD=VERLST&amp;BASE=IWI5&amp;PIECE=IWI5&amp;FMT=INITXD1S.fmt&amp;FORM1=INITXLUS.fmt&amp;QUERY=%28I%29.ACIN1.+%26+%28%22CONVENIOS+INTERNACIONALES%22%29.SATI.&amp;DOCS=36-36</t>
  </si>
  <si>
    <t>International Coffee Agreement of 1983, made in London on16/09/82, extended by Resolutions 347 of 03/07/89, 352 of 28/09/90, 355 of 27/09/91 and 363 of 04/06 / 93, of the International Coffee Council</t>
  </si>
  <si>
    <t>http://www.congreso.es/portal/page/portal/Congreso/Congreso/Iniciativas?_piref73_2148295_73_1335437_1335437.next_page=/wc/servidorCGI&amp;CMD=VERLST&amp;BASE=IWI5&amp;PIECE=IWI5&amp;FMT=INITXD1S.fmt&amp;FORM1=INITXLUS.fmt&amp;QUERY=%28I%29.ACIN1.+%26+%28%22CONVENIOS+INTERNACIONALES%22%29.SATI.&amp;DOCS=74-74</t>
  </si>
  <si>
    <t xml:space="preserve"> 04-06-1993</t>
  </si>
  <si>
    <t>International Cocoa Agreement, 1993</t>
  </si>
  <si>
    <t>http://www.congreso.es/portal/page/portal/Congreso/Congreso/Iniciativas?_piref73_2148295_73_1335437_1335437.next_page=/wc/servidorCGI&amp;CMD=VERLST&amp;BASE=IWI5&amp;PIECE=IWI5&amp;FMT=INITXD1S.fmt&amp;FORM1=INITXLUS.fmt&amp;QUERY=%28I%29.ACIN1.+%26+%28%22CONVENIOS+INTERNACIONALES%22%29.SATI.&amp;DOCS=86-86</t>
  </si>
  <si>
    <t>International Coffee Agreement 1994</t>
  </si>
  <si>
    <t>http://www.congreso.es/portal/page/portal/Congreso/Congreso/Iniciativas?_piref73_2148295_73_1335437_1335437.next_page=/wc/servidorCGI&amp;CMD=VERLST&amp;BASE=IWI5&amp;PIECE=IWI5&amp;FMT=INITXD1S.fmt&amp;FORM1=INITXLUS.fmt&amp;QUERY=%28I%29.ACIN1.+%26+%28%22CONVENIOS+INTERNACIONALES%22%29.SATI.&amp;DOCS=124-124</t>
  </si>
  <si>
    <t xml:space="preserve">International Coffee Agreement (Resolution number 393), </t>
  </si>
  <si>
    <t>http://www.congreso.es/portal/page/portal/Congreso/Congreso/Iniciativas?_piref73_2148295_73_1335437_1335437.next_page=/wc/servidorCGI&amp;CMD=VERLST&amp;BASE=IWI7&amp;PIECE=IWI7&amp;FMT=INITXD1S.fmt&amp;FORM1=INITXLUS.fmt&amp;QUERY=%28I%29.ACIN1.+%26+%28%22CONVENIOS+INTERNACIONALES%22%29.SATI.&amp;DOCS=135-135</t>
  </si>
  <si>
    <t>ICAS</t>
  </si>
  <si>
    <t xml:space="preserve"> International Convention for Cooperation on Aviation Safety of 13/12/60, as amended by Protocol of 12/02/81, and Multilateral Agreement regarding tariffs for aid to air navigation</t>
  </si>
  <si>
    <t>110/000069</t>
  </si>
  <si>
    <t>http://www.congreso.es/portal/page/portal/Congreso/Congreso/Iniciativas?_piref73_2148295_73_1335437_1335437.next_page=/wc/servidorCGI&amp;CMD=VERLST&amp;BASE=IWI4&amp;PIECE=IWI4&amp;FMT=INITXD1S.fmt&amp;FORM1=INITXLUS.fmt&amp;QUERY=%28I%29.ACIN1.+%26+%28%22CONVENIOS+INTERNACIONALES%22%29.SATI.&amp;DOCS=68-68</t>
  </si>
  <si>
    <t>ICC</t>
  </si>
  <si>
    <t>Amendment for the suppression of article 124 of the Rome Statute of the International Criminal Court, adopted in The Hague on November 26, 2015</t>
  </si>
  <si>
    <t>https://app.congreso.es/votacionesWeb/InvocaReport?sesion=173&amp;votacion=34&amp;legislatura=12</t>
  </si>
  <si>
    <t>ICCOP</t>
  </si>
  <si>
    <t xml:space="preserve">International Convention on cooperation, preparation and fight against oil pollution, </t>
  </si>
  <si>
    <t>110/000193</t>
  </si>
  <si>
    <t>http://www.congreso.es/portal/page/portal/Congreso/Congreso/Iniciativas?_piref73_2148295_73_1335437_1335437.next_page=/wc/servidorCGI&amp;CMD=VERLST&amp;BASE=IWI4&amp;PIECE=IWI4&amp;FMT=INITXD1S.fmt&amp;FORM1=INITXLUS.fmt&amp;QUERY=%28I%29.ACIN1.+%26+%28%22CONVENIOS+INTERNACIONALES%22%29.SATI.&amp;DOCS=191-191</t>
  </si>
  <si>
    <t>ICIA</t>
  </si>
  <si>
    <t xml:space="preserve"> Ibero-American Cinematographic Integration Agreement</t>
  </si>
  <si>
    <t>110/000084</t>
  </si>
  <si>
    <t>http://www.congreso.es/portal/page/portal/Congreso/Congreso/Iniciativas?_piref73_2148295_73_1335437_1335437.next_page=/wc/servidorCGI&amp;CMD=VERLST&amp;BASE=IWI4&amp;PIECE=IWI4&amp;FMT=INITXD1S.fmt&amp;FORM1=INITXLUS.fmt&amp;QUERY=%28I%29.ACIN1.+%26+%28%22CONVENIOS+INTERNACIONALES%22%29.SATI.&amp;DOCS=83-83</t>
  </si>
  <si>
    <t>ICJ</t>
  </si>
  <si>
    <t>Spanish unilateral declaration in acceptance of the compulsory jurisdiction of the International Court of Justice</t>
  </si>
  <si>
    <t>http://www.congreso.es/portal/page/portal/Congreso/Congreso/Iniciativas?_piref73_2148295_73_1335437_1335437.next_page=/wc/servidorCGI&amp;CMD=VERLST&amp;BASE=IWI4&amp;PIECE=IWI4&amp;FMT=INITXD1S.fmt&amp;FORM1=INITXLUS.fmt&amp;QUERY=%28I%29.ACIN1.+%26+%28%22CONVENIOS+INTERNACIONALES%22%29.SATI.&amp;DOCS=40-40</t>
  </si>
  <si>
    <t>ICMPNM</t>
  </si>
  <si>
    <t>International Convention on Maritime Privileges and Naval Mortgage</t>
  </si>
  <si>
    <t>http://www.congreso.es/portal/page/portal/Congreso/Congreso/Iniciativas?_piref73_2148295_73_1335437_1335437.next_page=/wc/servidorCGI&amp;CMD=VERLST&amp;BASE=IWI7&amp;PIECE=IWI7&amp;FMT=INITXD1S.fmt&amp;FORM1=INITXLUS.fmt&amp;QUERY=%28I%29.ACIN1.+%26+%28%22CONVENIOS+INTERNACIONALES%22%29.SATI.&amp;DOCS=119-119</t>
  </si>
  <si>
    <t>ICMSR</t>
  </si>
  <si>
    <t xml:space="preserve">International Convention on Maritime Search and Rescue of 1979 </t>
  </si>
  <si>
    <t>110/000190</t>
  </si>
  <si>
    <t>http://www.congreso.es/portal/page/portal/Congreso/Congreso/Iniciativas?_piref73_2148295_73_1335437_1335437.next_page=/wc/servidorCGI&amp;CMD=VERLST&amp;BASE=IWI4&amp;PIECE=IWI4&amp;FMT=INITXD1S.fmt&amp;FORM1=INITXLUS.fmt&amp;QUERY=%28I%29.ACIN1.+%26+%28%22CONVENIOS+INTERNACIONALES%22%29.SATI.&amp;DOCS=188-188</t>
  </si>
  <si>
    <t>ICPP</t>
  </si>
  <si>
    <t xml:space="preserve"> International Convention on the Protection of Performers, Producers of Phonograms and Broadcasting Organizations</t>
  </si>
  <si>
    <t>110/000088</t>
  </si>
  <si>
    <t>http://www.congreso.es/portal/page/portal/Congreso/Congreso/Iniciativas?_piref73_2148295_73_1335437_1335437.next_page=/wc/servidorCGI&amp;CMD=VERLST&amp;BASE=IWI4&amp;PIECE=IWI4&amp;FMT=INITXD1S.fmt&amp;FORM1=INITXLUS.fmt&amp;QUERY=%28I%29.ACIN1.+%26+%28%22CONVENIOS+INTERNACIONALES%22%29.SATI.&amp;DOCS=87-87</t>
  </si>
  <si>
    <t>ICSG</t>
  </si>
  <si>
    <t xml:space="preserve">Mandate of the International Copper Study Group </t>
  </si>
  <si>
    <t>110/000164</t>
  </si>
  <si>
    <t>ILO</t>
  </si>
  <si>
    <t>ILO Convention 182 on the Prohibition and Immediate Action for the Elimination of the Worst Forms of Child Labor</t>
  </si>
  <si>
    <t>http://www.congreso.es/portal/page/portal/Congreso/Congreso/Iniciativas?_piref73_2148295_73_1335437_1335437.next_page=/wc/servidorCGI&amp;CMD=VERLST&amp;BASE=IWI7&amp;PIECE=IWI7&amp;FMT=INITXD1S.fmt&amp;FORM1=INITXLUS.fmt&amp;QUERY=%28I%29.ACIN1.+%26+%28%22CONVENIOS+INTERNACIONALES%22%29.SATI.&amp;DOCS=40-40</t>
  </si>
  <si>
    <t>human rights</t>
  </si>
  <si>
    <t>Convention number 162 of the International Labor Organization (ILO), on the safe use of Asbestos</t>
  </si>
  <si>
    <t>http://www.congreso.es/portal/page/portal/Congreso/Congreso/Iniciativas?_piref73_2148295_73_1335437_1335437.next_page=/wc/servidorCGI&amp;CMD=VERLST&amp;BASE=IWI4&amp;PIECE=IWI4&amp;FMT=INITXD1S.fmt&amp;FORM1=INITXLUS.fmt&amp;QUERY=%28I%29.ACIN1.+%26+%28%22CONVENIOS+INTERNACIONALES%22%29.SATI.&amp;DOCS=14-14</t>
  </si>
  <si>
    <t>Convention number 159 of the International Labor Organization (ILO), on vocational rehabilitation and employment of disabled people</t>
  </si>
  <si>
    <t>http://www.congreso.es/portal/page/portal/Congreso/Congreso/Iniciativas?_piref73_2148295_73_1335437_1335437.next_page=/wc/servidorCGI&amp;CMD=VERLST&amp;BASE=IWI4&amp;PIECE=IWI4&amp;FMT=INITXD1S.fmt&amp;FORM1=INITXLUS.fmt&amp;QUERY=%28I%29.ACIN1.+%26+%28%22CONVENIOS+INTERNACIONALES%22%29.SATI.&amp;DOCS=15-15</t>
  </si>
  <si>
    <t xml:space="preserve">ILO Convention 165 on the Social Security of Seafarers (Revised) 1987, </t>
  </si>
  <si>
    <t>110/000091</t>
  </si>
  <si>
    <t>http://www.congreso.es/portal/page/portal/Congreso/Congreso/Iniciativas?_piref73_2148295_73_1335437_1335437.next_page=/wc/servidorCGI&amp;CMD=VERLST&amp;BASE=IWI4&amp;PIECE=IWI4&amp;FMT=INITXD1S.fmt&amp;FORM1=INITXLUS.fmt&amp;QUERY=%28I%29.ACIN1.+%26+%28%22CONVENIOS+INTERNACIONALES%22%29.SATI.&amp;DOCS=90-90</t>
  </si>
  <si>
    <t xml:space="preserve">ILO Convention 172 on working conditions in hotels, restaurants and similar establishments </t>
  </si>
  <si>
    <t>110/000239</t>
  </si>
  <si>
    <t>http://www.congreso.es/portal/page/portal/Congreso/Congreso/Iniciativas?_piref73_2148295_73_1335437_1335437.next_page=/wc/servidorCGI&amp;CMD=VERLST&amp;BASE=IWI4&amp;PIECE=IWI4&amp;FMT=INITXD1S.fmt&amp;FORM1=INITXLUS.fmt&amp;QUERY=%28I%29.ACIN1.+%26+%28%22CONVENIOS+INTERNACIONALES%22%29.SATI.&amp;DOCS=237-237</t>
  </si>
  <si>
    <t xml:space="preserve">Convention on the protection of labor credits in case of insolvency of the employer (ILO number 173) </t>
  </si>
  <si>
    <t>http://www.congreso.es/portal/page/portal/Congreso/Congreso/Iniciativas?_piref73_2148295_73_1335437_1335437.next_page=/wc/servidorCGI&amp;CMD=VERLST&amp;BASE=IWI5&amp;PIECE=IWI5&amp;FMT=INITXD1S.fmt&amp;FORM1=INITXLUS.fmt&amp;QUERY=%28I%29.ACIN1.+%26+%28%22CONVENIOS+INTERNACIONALES%22%29.SATI.&amp;DOCS=118-118</t>
  </si>
  <si>
    <t xml:space="preserve">Convention 181 of the International Labor Organization on private employment agencies, </t>
  </si>
  <si>
    <t>110/000223</t>
  </si>
  <si>
    <t>http://www.congreso.es/portal/page/portal/Congreso/Congreso/Iniciativas?_piref73_2148295_73_1335437_1335437.next_page=/wc/servidorCGI&amp;CMD=VERLST&amp;BASE=IWI6&amp;PIECE=IWI6&amp;FMT=INITXD1S.fmt&amp;FORM1=INITXLUS.fmt&amp;QUERY=%28I%29.ACIN1.+%26+%28%22CONVENIOS+INTERNACIONALES%22%29.SATI.&amp;DOCS=223-223</t>
  </si>
  <si>
    <t xml:space="preserve">Instrument of Amendment to the Constitution of the International Labor Organization, </t>
  </si>
  <si>
    <t>http://www.congreso.es/portal/page/portal/Congreso/Congreso/Iniciativas?_piref73_2148295_73_1335437_1335437.next_page=/wc/servidorCGI&amp;CMD=VERLST&amp;BASE=IWI6&amp;PIECE=IWI6&amp;FMT=INITXD1S.fmt&amp;FORM1=INITXLUS.fmt&amp;QUERY=%28I%29.ACIN1.+%26+%28%22CONVENIOS+INTERNACIONALES%22%29.SATI.&amp;DOCS=244-244</t>
  </si>
  <si>
    <t>Convention 180 of the International Labor Organization regarding hours of work on board and manning of ships</t>
  </si>
  <si>
    <t>110/000241</t>
  </si>
  <si>
    <t>http://www.congreso.es/portal/page/portal/Congreso/Congreso/Iniciativas?_piref73_2148295_73_1335437_1335437.next_page=/wc/servidorCGI&amp;CMD=VERLST&amp;BASE=IWI7&amp;PIECE=IWI7&amp;FMT=INITXD1S.fmt&amp;FORM1=INITXLUS.fmt&amp;QUERY=%28I%29.ACIN1.+%26+%28%22CONVENIOS+INTERNACIONALES%22%29.SATI.&amp;DOCS=241-241</t>
  </si>
  <si>
    <t>Instrument of Amendment to the Constitution of the International Labor Organization, 1986, made in Geneva on June 24, 1986</t>
  </si>
  <si>
    <t>IMF</t>
  </si>
  <si>
    <t xml:space="preserve">Fourth Amendment to the Agreement Establishing the International Monetary Fund, done </t>
  </si>
  <si>
    <t>110/000205</t>
  </si>
  <si>
    <t>http://www.congreso.es/portal/page/portal/Congreso/Congreso/Iniciativas?_piref73_2148295_73_1335437_1335437.next_page=/wc/servidorCGI&amp;CMD=VERLST&amp;BASE=IWI6&amp;PIECE=IWI6&amp;FMT=INITXD1S.fmt&amp;FORM1=INITXLUS.fmt&amp;QUERY=%28I%29.ACIN1.+%26+%28%22CONVENIOS+INTERNACIONALES%22%29.SATI.&amp;DOCS=205-205</t>
  </si>
  <si>
    <t>IMF Loan Agreement</t>
  </si>
  <si>
    <t>Loan agreement between the Kingdom of Spain and the International Monetary Fund, made in Madrid and Washington on March 5 and 26, 2013</t>
  </si>
  <si>
    <t>110/000093</t>
  </si>
  <si>
    <t xml:space="preserve">Loan agreement </t>
  </si>
  <si>
    <t>https://app.congreso.es/votacionesWeb/InvocaReport?sesion=81&amp;votacion=8&amp;legislatura=12</t>
  </si>
  <si>
    <t>INMARSAT</t>
  </si>
  <si>
    <t xml:space="preserve"> Protocol of Privileges and Immunities of the International Organization of Maritime Telecommunications by Satellite (INMARSAT</t>
  </si>
  <si>
    <t>http://www.congreso.es/portal/page/portal/Congreso/Congreso/Iniciativas?_piref73_2148295_73_1335437_1335437.next_page=/wc/servidorCGI&amp;CMD=VERLST&amp;BASE=IWI4&amp;PIECE=IWI4&amp;FMT=INITXD1S.fmt&amp;FORM1=INITXLUS.fmt&amp;QUERY=%28I%29.ACIN1.+%26+%28%22CONVENIOS+INTERNACIONALES%22%29.SATI.&amp;DOCS=57-57</t>
  </si>
  <si>
    <t>INRA</t>
  </si>
  <si>
    <t>International Natural Rubber Agreement</t>
  </si>
  <si>
    <t>http://www.congreso.es/portal/page/portal/Congreso/Congreso/Iniciativas?_piref73_2148295_73_1335437_1335437.next_page=/wc/servidorCGI&amp;CMD=VERLST&amp;BASE=IWI6&amp;PIECE=IWI6&amp;FMT=INITXD1S.fmt&amp;FORM1=INITXLUS.fmt&amp;QUERY=%28I%29.ACIN1.+%26+%28%22CONVENIOS+INTERNACIONALES%22%29.SATI.&amp;DOCS=1-1</t>
  </si>
  <si>
    <t>IOC</t>
  </si>
  <si>
    <t>Headquarters Agreement between the Kingdom of Spain and the International Olive Council</t>
  </si>
  <si>
    <t>http://www.congreso.es/portal/page/portal/Congreso/Congreso/Iniciativas?_piref73_2148295_73_1335437_1335437.next_page=/wc/servidorCGI&amp;CMD=VERLST&amp;BASE=IWI4&amp;PIECE=IWI4&amp;FMT=INITXD1S.fmt&amp;FORM1=INITXLUS.fmt&amp;QUERY=%28I%29.ACIN1.+%26+%28%22CONVENIOS+INTERNACIONALES%22%29.SATI.&amp;DOCS=30-30</t>
  </si>
  <si>
    <t>IOSCO</t>
  </si>
  <si>
    <t>Headquarters Agreement between the Kingdom of Spain and the International Organization of Securities Commissions (OICV / IOSCO), made in Madrid on November 23, 2011</t>
  </si>
  <si>
    <t>https://app.congreso.es/votacionesWeb/InvocaReport?sesion=19&amp;votacion=3&amp;legislatura=10</t>
  </si>
  <si>
    <t>IPU</t>
  </si>
  <si>
    <t>Third Additional Protocol, General Regulations and Resolutions of the Postal Union of the Americas and Spain</t>
  </si>
  <si>
    <t>http://www.congreso.es/portal/page/portal/Congreso/Congreso/Iniciativas?_piref73_2148295_73_1335437_1335437.next_page=/wc/servidorCGI&amp;CMD=VERLST&amp;BASE=IWI4&amp;PIECE=IWI4&amp;FMT=INITXD1S.fmt&amp;FORM1=INITXLUS.fmt&amp;QUERY=%28I%29.ACIN1.+%26+%28%22CONVENIOS+INTERNACIONALES%22%29.SATI.&amp;DOCS=113-113</t>
  </si>
  <si>
    <t>ISC</t>
  </si>
  <si>
    <t>Statutes of the Iberoamerican Sports Council</t>
  </si>
  <si>
    <t>http://www.congreso.es/portal/page/portal/Congreso/Congreso/Iniciativas?_piref73_2148295_73_1335437_1335437.next_page=/wc/servidorCGI&amp;CMD=VERLST&amp;BASE=IWI5&amp;PIECE=IWI5&amp;FMT=INITXD1S.fmt&amp;FORM1=INITXLUS.fmt&amp;QUERY=%28I%29.ACIN1.+%26+%28%22CONVENIOS+INTERNACIONALES%22%29.SATI.&amp;DOCS=146-146</t>
  </si>
  <si>
    <t>ITR</t>
  </si>
  <si>
    <t>International Telecommunications Regulations</t>
  </si>
  <si>
    <t>http://www.congreso.es/portal/page/portal/Congreso/Congreso/Iniciativas?_piref73_2148295_73_1335437_1335437.next_page=/wc/servidorCGI&amp;CMD=VERLST&amp;BASE=IWI4&amp;PIECE=IWI4&amp;FMT=INITXD1S.fmt&amp;FORM1=INITXLUS.fmt&amp;QUERY=%28I%29.ACIN1.+%26+%28%22CONVENIOS+INTERNACIONALES%22%29.SATI.&amp;DOCS=80-80</t>
  </si>
  <si>
    <t>ITTA</t>
  </si>
  <si>
    <t>International Tropical Timber Agreement, 1994</t>
  </si>
  <si>
    <t>http://www.congreso.es/portal/page/portal/Congreso/Congreso/Iniciativas?_piref73_2148295_73_1335437_1335437.next_page=/wc/servidorCGI&amp;CMD=VERLST&amp;BASE=IWI6&amp;PIECE=IWI6&amp;FMT=INITXD1S.fmt&amp;FORM1=INITXLUS.fmt&amp;QUERY=%28I%29.ACIN1.+%26+%28%22CONVENIOS+INTERNACIONALES%22%29.SATI.&amp;DOCS=8-8</t>
  </si>
  <si>
    <t>ITU</t>
  </si>
  <si>
    <t xml:space="preserve">Constitution and Convention of the International Telecommunication Union (ITU), </t>
  </si>
  <si>
    <t>110/000137</t>
  </si>
  <si>
    <t>http://www.congreso.es/portal/page/portal/Congreso/Congreso/Iniciativas?_piref73_2148295_73_1335437_1335437.next_page=/wc/servidorCGI&amp;CMD=VERLST&amp;BASE=IWI4&amp;PIECE=IWI4&amp;FMT=INITXD1S.fmt&amp;FORM1=INITXLUS.fmt&amp;QUERY=%28I%29.ACIN1.+%26+%28%22CONVENIOS+INTERNACIONALES%22%29.SATI.&amp;DOCS=135-135</t>
  </si>
  <si>
    <t>Joint Procurement Agreement to Procure Medical Countermeasures</t>
  </si>
  <si>
    <t>Joint acquisition agreement for medical countermeasures, made in Luxembourg on June 20, 2014</t>
  </si>
  <si>
    <t>https://app.congreso.es/votacionesWeb/InvocaReport?sesion=241&amp;votacion=25&amp;legislatura=10</t>
  </si>
  <si>
    <t>health</t>
  </si>
  <si>
    <t>LAFCA</t>
  </si>
  <si>
    <t>Latin American Film Co-Production Agreement</t>
  </si>
  <si>
    <t>110/000183</t>
  </si>
  <si>
    <t>http://www.congreso.es/portal/page/portal/Congreso/Congreso/Iniciativas?_piref73_2148295_73_1335437_1335437.next_page=/wc/servidorCGI&amp;CMD=VERLST&amp;BASE=IWI4&amp;PIECE=IWI4&amp;FMT=INITXD1S.fmt&amp;FORM1=INITXLUS.fmt&amp;QUERY=%28I%29.ACIN1.+%26+%28%22CONVENIOS+INTERNACIONALES%22%29.SATI.&amp;DOCS=181-181</t>
  </si>
  <si>
    <t>Malta Convention</t>
  </si>
  <si>
    <t>European Convention for the Protection of Archaeological Heritage (revised), made in Valletta on January 16, 1992</t>
  </si>
  <si>
    <t>Denunciation of the European Convention for the protection of archaeological heritage, made in London on May 6, 1969 and published in the Official State Gazette number 180, of July 5, 1975</t>
  </si>
  <si>
    <t>110/000227</t>
  </si>
  <si>
    <t>MERCURE</t>
  </si>
  <si>
    <t>Memorandum of understanding between several Member States of the European Space Agency and the European Space Agency regarding the execution of the MERCURE project</t>
  </si>
  <si>
    <t>http://www.congreso.es/portal/page/portal/Congreso/Congreso/Iniciativas?_piref73_2148295_73_1335437_1335437.next_page=/wc/servidorCGI&amp;CMD=VERLST&amp;BASE=IWI5&amp;PIECE=IWI5&amp;FMT=INITXD1S.fmt&amp;FORM1=INITXLUS.fmt&amp;QUERY=%28I%29.ACIN1.+%26+%28%22CONVENIOS+INTERNACIONALES%22%29.SATI.&amp;DOCS=163-163</t>
  </si>
  <si>
    <t xml:space="preserve"> 25-11-1994</t>
  </si>
  <si>
    <t>MIF</t>
  </si>
  <si>
    <t>Agreement Establishing the Multilateral Investment Fund</t>
  </si>
  <si>
    <t>http://www.congreso.es/portal/page/portal/Congreso/Congreso/Iniciativas?_piref73_2148295_73_1335437_1335437.next_page=/wc/servidorCGI&amp;CMD=VERLST&amp;BASE=IWI5&amp;PIECE=IWI5&amp;FMT=INITXD1S.fmt&amp;FORM1=INITXLUS.fmt&amp;QUERY=%28I%29.ACIN1.+%26+%28%22CONVENIOS+INTERNACIONALES%22%29.SATI.&amp;DOCS=16-16</t>
  </si>
  <si>
    <t xml:space="preserve"> 11-02-1992 </t>
  </si>
  <si>
    <t xml:space="preserve"> Management Agreement of the Multilateral Investment Fund</t>
  </si>
  <si>
    <t>110/000017</t>
  </si>
  <si>
    <t>http://www.congreso.es/portal/page/portal/Congreso/Congreso/Iniciativas?_piref73_2148295_73_1335437_1335437.next_page=/wc/servidorCGI&amp;CMD=VERLST&amp;BASE=IWI5&amp;PIECE=IWI5&amp;FMT=INITXD1S.fmt&amp;FORM1=INITXLUS.fmt&amp;QUERY=%28I%29.ACIN1.+%26+%28%22CONVENIOS+INTERNACIONALES%22%29.SATI.&amp;DOCS=17-17</t>
  </si>
  <si>
    <t>MLI</t>
  </si>
  <si>
    <t>Multilateral Agreement to apply measures related to tax treaties to prevent the erosion of tax bases and the transfer of benefits, made in Paris on November 24, 2016, as well as Declarations and Reservations that Spain wishes to formulate</t>
  </si>
  <si>
    <t>MPSD</t>
  </si>
  <si>
    <t>Amendment to the Montreal Protocol on Substances that Deplete the Ozone Layer, adopted at the Fourth Meeting of the Parties to the Montreal Protocol</t>
  </si>
  <si>
    <t>http://www.congreso.es/portal/page/portal/Congreso/Congreso/Iniciativas?_piref73_2148295_73_1335437_1335437.next_page=/wc/servidorCGI&amp;CMD=VERLST&amp;BASE=IWI5&amp;PIECE=IWI5&amp;FMT=INITXD1S.fmt&amp;FORM1=INITXLUS.fmt&amp;QUERY=%28I%29.ACIN1.+%26+%28%22CONVENIOS+INTERNACIONALES%22%29.SATI.&amp;DOCS=117-117</t>
  </si>
  <si>
    <t>MTA</t>
  </si>
  <si>
    <t xml:space="preserve"> Maritime Transport Agreement between Spain and the People's Republic of the Congo</t>
  </si>
  <si>
    <t>110/000033</t>
  </si>
  <si>
    <t>http://www.congreso.es/portal/page/portal/Congreso/Congreso/Iniciativas?_piref73_2148295_73_1335437_1335437.next_page=/wc/servidorCGI&amp;CMD=VERLST&amp;BASE=IWI4&amp;PIECE=IWI4&amp;FMT=INITXD1S.fmt&amp;FORM1=INITXLUS.fmt&amp;QUERY=%28I%29.ACIN1.+%26+%28%22CONVENIOS+INTERNACIONALES%22%29.SATI.&amp;DOCS=32-32</t>
  </si>
  <si>
    <t xml:space="preserve">Maritime Transport Agreement between Spain and the Republic of Tunisia, </t>
  </si>
  <si>
    <t>http://www.congreso.es/portal/page/portal/Congreso/Congreso/Iniciativas?_piref73_2148295_73_1335437_1335437.next_page=/wc/servidorCGI&amp;CMD=VERLST&amp;BASE=IWI4&amp;PIECE=IWI4&amp;FMT=INITXD1S.fmt&amp;FORM1=INITXLUS.fmt&amp;QUERY=%28I%29.ACIN1.+%26+%28%22CONVENIOS+INTERNACIONALES%22%29.SATI.&amp;DOCS=33-33</t>
  </si>
  <si>
    <t>Maritime Transport Agreement between the Kingdom of Spain and the Russian Federation</t>
  </si>
  <si>
    <t>http://www.congreso.es/portal/page/portal/Congreso/Congreso/Iniciativas?_piref73_2148295_73_1335437_1335437.next_page=/wc/servidorCGI&amp;CMD=VERLST&amp;BASE=IWI7&amp;PIECE=IWI7&amp;FMT=INITXD1S.fmt&amp;FORM1=INITXLUS.fmt&amp;QUERY=%28I%29.ACIN1.+%26+%28%22CONVENIOS+INTERNACIONALES%22%29.SATI.&amp;DOCS=122-122</t>
  </si>
  <si>
    <t xml:space="preserve"> International Agreement between the Inter-American Institute for Cooperation on Agriculture and the Kingdom of Spain for the holding of the Sixth Regular Meeting of the Inter-American Board of Agriculture and the X Inter-American Conference of Ministers of Agriculture and Annexes</t>
  </si>
  <si>
    <t>http://www.congreso.es/portal/page/portal/Congreso/Congreso/Iniciativas?_piref73_2148295_73_1335437_1335437.next_page=/wc/servidorCGI&amp;CMD=VERLST&amp;BASE=IWI4&amp;PIECE=IWI4&amp;FMT=INITXD1S.fmt&amp;FORM1=INITXLUS.fmt&amp;QUERY=%28I%29.ACIN1.+%26+%28%22CONVENIOS+INTERNACIONALES%22%29.SATI.&amp;DOCS=128-128</t>
  </si>
  <si>
    <t xml:space="preserve">Memorandum of Responsibilities to be assumed by the Kingdom of Spain and the Food and Agriculture Organization of the United Nations with respect to the 38th Meeting of the Intergovernmental Group on Rice </t>
  </si>
  <si>
    <t>110/000045</t>
  </si>
  <si>
    <t>http://www.congreso.es/portal/page/portal/Congreso/Congreso/Iniciativas?_piref73_2148295_73_1335437_1335437.next_page=/wc/servidorCGI&amp;CMD=VERLST&amp;BASE=IWI6&amp;PIECE=IWI6&amp;FMT=INITXD1S.fmt&amp;FORM1=INITXLUS.fmt&amp;QUERY=%28I%29.ACIN1.+%26+%28%22CONVENIOS+INTERNACIONALES%22%29.SATI.&amp;DOCS=45-45</t>
  </si>
  <si>
    <t>Agreement of responsibilities to be assumed by the Kingdom of Spain and the Food and Agriculture Organization of the United Nations with respect to the 24th meeting of the General Fisheries Commission for the Mediterranean (Alicante, 12-16 July 1999) and first extraordinary meeting (Alicante, July 7 to 9, 1999</t>
  </si>
  <si>
    <t>http://www.congreso.es/portal/page/portal/Congreso/Congreso/Iniciativas?_piref73_2148295_73_1335437_1335437.next_page=/wc/servidorCGI&amp;CMD=VERLST&amp;BASE=IWI7&amp;PIECE=IWI7&amp;FMT=INITXD1S.fmt&amp;FORM1=INITXLUS.fmt&amp;QUERY=%28I%29.ACIN1.+%26+%28%22CONVENIOS+INTERNACIONALES%22%29.SATI.&amp;DOCS=43-43</t>
  </si>
  <si>
    <t xml:space="preserve">Agreement of responsibilities to be assumed by the Kingdom of Spain and the Food and Agriculture Organization of the United Nations with respect to the 22nd meeting of the CODEX Coordinating Committee for Europe </t>
  </si>
  <si>
    <t>http://www.congreso.es/portal/page/portal/Congreso/Congreso/Iniciativas?_piref73_2148295_73_1335437_1335437.next_page=/wc/servidorCGI&amp;CMD=VERLST&amp;BASE=IWI7&amp;PIECE=IWI7&amp;FMT=INITXD1S.fmt&amp;FORM1=INITXLUS.fmt&amp;QUERY=%28I%29.ACIN1.+%26+%28%22CONVENIOS+INTERNACIONALES%22%29.SATI.&amp;DOCS=60-60</t>
  </si>
  <si>
    <t xml:space="preserve">Agreement of responsibilities to be assumed by the Kingdom of Spain and the Food and Agriculture Organization of the United Nations with respect to the 31st meeting of the European Forestry Commission, </t>
  </si>
  <si>
    <t>110/000233</t>
  </si>
  <si>
    <t>http://www.congreso.es/portal/page/portal/Congreso/Congreso/Iniciativas?_piref73_2148295_73_1335437_1335437.next_page=/wc/servidorCGI&amp;CMD=VERLST&amp;BASE=IWI7&amp;PIECE=IWI7&amp;FMT=INITXD1S.fmt&amp;FORM1=INITXLUS.fmt&amp;QUERY=%28I%29.ACIN1.+%26+%28%22CONVENIOS+INTERNACIONALES%22%29.SATI.&amp;DOCS=233-233</t>
  </si>
  <si>
    <t>Fishing Regulations in the border river sections between Spain and Portugal with the exception of the international section of the Miño river and the Guadiana river maritime zone</t>
  </si>
  <si>
    <t>http://www.congreso.es/portal/page/portal/Congreso/Congreso/Iniciativas?_piref73_2148295_73_1335437_1335437.next_page=/wc/servidorCGI&amp;CMD=VERLST&amp;BASE=IWI4&amp;PIECE=IWI4&amp;FMT=INITXD1S.fmt&amp;FORM1=INITXLUS.fmt&amp;QUERY=%28I%29.ACIN1.+%26+%28%22CONVENIOS+INTERNACIONALES%22%29.SATI.&amp;DOCS=152-152</t>
  </si>
  <si>
    <t>Exchange of Notes between the Kingdom of Spain and the Portuguese Republic establishing the Hunting Regulations in the waters and margins of the international section of the Miño River</t>
  </si>
  <si>
    <t>110/000196</t>
  </si>
  <si>
    <t>http://www.congreso.es/portal/page/portal/Congreso/Congreso/Iniciativas?_piref73_2148295_73_1335437_1335437.next_page=/wc/servidorCGI&amp;CMD=VERLST&amp;BASE=IWI4&amp;PIECE=IWI4&amp;FMT=INITXD1S.fmt&amp;FORM1=INITXLUS.fmt&amp;QUERY=%28I%29.ACIN1.+%26+%28%22CONVENIOS+INTERNACIONALES%22%29.SATI.&amp;DOCS=194-194</t>
  </si>
  <si>
    <t xml:space="preserve">Exchange of Notes constituting an Agreement between the Kingdom of Spain and the Republic of Honduras on modification of the Dual Nationality Agreement </t>
  </si>
  <si>
    <t>http://www.congreso.es/portal/page/portal/Congreso/Congreso/Iniciativas?_piref73_2148295_73_1335437_1335437.next_page=/wc/servidorCGI&amp;CMD=VERLST&amp;BASE=IWI5&amp;PIECE=IWI5&amp;FMT=INITXD1S.fmt&amp;FORM1=INITXLUS.fmt&amp;QUERY=%28I%29.ACIN1.+%26+%28%22CONVENIOS+INTERNACIONALES%22%29.SATI.&amp;DOCS=83-83</t>
  </si>
  <si>
    <t>citizenship</t>
  </si>
  <si>
    <t>Protocol amending the Dual Nationality Agreement between the Kingdom of Spain and the Republic of Ecuador</t>
  </si>
  <si>
    <t>110/000195</t>
  </si>
  <si>
    <t>http://www.congreso.es/portal/page/portal/Congreso/Congreso/Iniciativas?_piref73_2148295_73_1335437_1335437.next_page=/wc/servidorCGI&amp;CMD=VERLST&amp;BASE=IWI5&amp;PIECE=IWI5&amp;FMT=INITXD1S.fmt&amp;FORM1=INITXLUS.fmt&amp;QUERY=%28I%29.ACIN1.+%26+%28%22CONVENIOS+INTERNACIONALES%22%29.SATI.&amp;DOCS=195-195</t>
  </si>
  <si>
    <t>Additional protocol between the Kingdom of Spain and the Republic of Bolivia modifying the Dual Nationality Agreement of October 12, 1961</t>
  </si>
  <si>
    <t>http://www.congreso.es/portal/page/portal/Congreso/Congreso/Iniciativas?_piref73_2148295_73_1335437_1335437.next_page=/wc/servidorCGI&amp;CMD=VERLST&amp;BASE=IWI7&amp;PIECE=IWI7&amp;FMT=INITXD1S.fmt&amp;FORM1=INITXLUS.fmt&amp;QUERY=%28I%29.ACIN1.+%26+%28%22CONVENIOS+INTERNACIONALES%22%29.SATI.&amp;DOCS=58-58</t>
  </si>
  <si>
    <t>Additional protocol between the Kingdom of Spain and the Argentine Republic modifying the Nationality Agreement of April 14, 1969</t>
  </si>
  <si>
    <t>110/000079</t>
  </si>
  <si>
    <t>http://www.congreso.es/portal/page/portal/Congreso/Congreso/Iniciativas?_piref73_2148295_73_1335437_1335437.next_page=/wc/servidorCGI&amp;CMD=VERLST&amp;BASE=IWI7&amp;PIECE=IWI7&amp;FMT=INITXD1S.fmt&amp;FORM1=INITXLUS.fmt&amp;QUERY=%28I%29.ACIN1.+%26+%28%22CONVENIOS+INTERNACIONALES%22%29.SATI.&amp;DOCS=79-79</t>
  </si>
  <si>
    <t xml:space="preserve">Additional protocol between the Kingdom of Spain and the Republic of Peru modifying the Dual Nationality Agreement of May 16, 1959, </t>
  </si>
  <si>
    <t>http://www.congreso.es/portal/page/portal/Congreso/Congreso/Iniciativas?_piref73_2148295_73_1335437_1335437.next_page=/wc/servidorCGI&amp;CMD=VERLST&amp;BASE=IWI7&amp;PIECE=IWI7&amp;FMT=INITXD1S.fmt&amp;FORM1=INITXLUS.fmt&amp;QUERY=%28I%29.ACIN1.+%26+%28%22CONVENIOS+INTERNACIONALES%22%29.SATI.&amp;DOCS=86-86</t>
  </si>
  <si>
    <t>Additional Protocol between the Kingdom of Spain and the Dominican Republic modifying the Dual Nationality Agreement of March 15, 1968</t>
  </si>
  <si>
    <t>http://www.congreso.es/portal/page/portal/Congreso/Congreso/Iniciativas?_piref73_2148295_73_1335437_1335437.next_page=/wc/servidorCGI&amp;CMD=VERLST&amp;BASE=IWI7&amp;PIECE=IWI7&amp;FMT=INITXD1S.fmt&amp;FORM1=INITXLUS.fmt&amp;QUERY=%28I%29.ACIN1.+%26+%28%22CONVENIOS+INTERNACIONALES%22%29.SATI.&amp;DOCS=216-216</t>
  </si>
  <si>
    <t xml:space="preserve">Agreement on the recognition and updating of the Civil Status books (Patrás 07/09/89), </t>
  </si>
  <si>
    <t>http://www.congreso.es/portal/page/portal/Congreso/Congreso/Iniciativas?_piref73_2148295_73_1335437_1335437.next_page=/wc/servidorCGI&amp;CMD=VERLST&amp;BASE=IWI4&amp;PIECE=IWI4&amp;FMT=INITXD1S.fmt&amp;FORM1=INITXLUS.fmt&amp;QUERY=%28I%29.ACIN1.+%26+%28%22CONVENIOS+INTERNACIONALES%22%29.SATI.&amp;DOCS=138-138</t>
  </si>
  <si>
    <t xml:space="preserve">Amendments to the Agreement Establishing the International Maritime Telecommunications Satellite Organization and to the Operation Agreement of the International Maritime Satellite Telecommunications Organization adopted by the Assembly of Parties INMARSAT </t>
  </si>
  <si>
    <t>110/000100</t>
  </si>
  <si>
    <t>http://www.congreso.es/portal/page/portal/Congreso/Congreso/Iniciativas?_piref73_2148295_73_1335437_1335437.next_page=/wc/servidorCGI&amp;CMD=VERLST&amp;BASE=IWI4&amp;PIECE=IWI4&amp;FMT=INITXD1S.fmt&amp;FORM1=INITXLUS.fmt&amp;QUERY=%28I%29.ACIN1.+%26+%28%22CONVENIOS+INTERNACIONALES%22%29.SATI.&amp;DOCS=98-98</t>
  </si>
  <si>
    <t>Agreement between the Government of Spain and the Secretary General of the International Telecommunication Union, regarding the celebration, organization and financing of the World Administrative Radio Conference in charge of the study of frequency allocations in certain parts of the spectrum and annexes</t>
  </si>
  <si>
    <t>110/000161</t>
  </si>
  <si>
    <t>http://www.congreso.es/portal/page/portal/Congreso/Congreso/Iniciativas?_piref73_2148295_73_1335437_1335437.next_page=/wc/servidorCGI&amp;CMD=VERLST&amp;BASE=IWI4&amp;PIECE=IWI4&amp;FMT=INITXD1S.fmt&amp;FORM1=INITXLUS.fmt&amp;QUERY=%28I%29.ACIN1.+%26+%28%22CONVENIOS+INTERNACIONALES%22%29.SATI.&amp;DOCS=159-159</t>
  </si>
  <si>
    <t xml:space="preserve">Agreement signed in Malaga-Torremolinos on 03/02/92, between the Government of Spain and the Secretary General of the International Telecommunication Union, regarding the Third Meeting of the Voluntary Group of Experts to examine the allocation and most effective use of the spectrum of radio frequencies and the simplification of the Radio Regulations </t>
  </si>
  <si>
    <t>110/000188</t>
  </si>
  <si>
    <t>http://www.congreso.es/portal/page/portal/Congreso/Congreso/Iniciativas?_piref73_2148295_73_1335437_1335437.next_page=/wc/servidorCGI&amp;CMD=VERLST&amp;BASE=IWI4&amp;PIECE=IWI4&amp;FMT=INITXD1S.fmt&amp;FORM1=INITXLUS.fmt&amp;QUERY=%28I%29.ACIN1.+%26+%28%22CONVENIOS+INTERNACIONALES%22%29.SATI.&amp;DOCS=186-186</t>
  </si>
  <si>
    <t xml:space="preserve">Agreement establishing the European Radiocommunication Office (ERO). </t>
  </si>
  <si>
    <t>http://www.congreso.es/portal/page/portal/Congreso/Congreso/Iniciativas?_piref73_2148295_73_1335437_1335437.next_page=/wc/servidorCGI&amp;CMD=VERLST&amp;BASE=IWI5&amp;PIECE=IWI5&amp;FMT=INITXD1S.fmt&amp;FORM1=INITXLUS.fmt&amp;QUERY=%28I%29.ACIN1.+%26+%28%22CONVENIOS+INTERNACIONALES%22%29.SATI.&amp;DOCS=161-161</t>
  </si>
  <si>
    <t>Constitution and Convention of the International Telecommunication Union, signed "ad referendum" in Geneva on 22/12/92</t>
  </si>
  <si>
    <t>110/000182</t>
  </si>
  <si>
    <t>http://www.congreso.es/portal/page/portal/Congreso/Congreso/Iniciativas?_piref73_2148295_73_1335437_1335437.next_page=/wc/servidorCGI&amp;CMD=VERLST&amp;BASE=IWI5&amp;PIECE=IWI5&amp;FMT=INITXD1S.fmt&amp;FORM1=INITXLUS.fmt&amp;QUERY=%28I%29.ACIN1.+%26+%28%22CONVENIOS+INTERNACIONALES%22%29.SATI.&amp;DOCS=182-182</t>
  </si>
  <si>
    <t xml:space="preserve">Agreement regarding the International Telecommunications Satellite Organization (INTELSAT) and Operational Agreement, with their respective amendments, approved by the Twenty-Fifth Assembly of Parties (November 13 to 17, 2000) and the Thirty-First Meeting of Signatories </t>
  </si>
  <si>
    <t>http://www.congreso.es/portal/page/portal/Congreso/Congreso/Iniciativas?_piref73_2148295_73_1335437_1335437.next_page=/wc/servidorCGI&amp;CMD=VERLST&amp;BASE=IWI7&amp;PIECE=IWI7&amp;FMT=INITXD1S.fmt&amp;FORM1=INITXLUS.fmt&amp;QUERY=%28I%29.ACIN1.+%26+%28%22CONVENIOS+INTERNACIONALES%22%29.SATI.&amp;DOCS=112-112</t>
  </si>
  <si>
    <t>Cooperation agreement on a satellite navigation system between the European Union and its Member States and the Kingdom of Norway, done in Brussels on September 22, 2010</t>
  </si>
  <si>
    <t>110/000023</t>
  </si>
  <si>
    <t>https://app.congreso.es/votacionesWeb/InvocaReport?sesion=36&amp;votacion=12&amp;legislatura=10</t>
  </si>
  <si>
    <t>Agreement on cinematographic relations between the Kingdom of Spain and the Portuguese Republic</t>
  </si>
  <si>
    <t>110/000025</t>
  </si>
  <si>
    <t>http://www.congreso.es/portal/page/portal/Congreso/Congreso/Iniciativas?_piref73_2148295_73_1335437_1335437.next_page=/wc/servidorCGI&amp;CMD=VERLST&amp;BASE=IWI4&amp;PIECE=IWI4&amp;FMT=INITXD1S.fmt&amp;FORM1=INITXLUS.fmt&amp;QUERY=%28I%29.ACIN1.+%26+%28%22CONVENIOS+INTERNACIONALES%22%29.SATI.&amp;DOCS=24-24</t>
  </si>
  <si>
    <t>Accession of Spain to the Protocol for the protection of cultural property in the event of armed conflict</t>
  </si>
  <si>
    <t>110/000157</t>
  </si>
  <si>
    <t>http://www.congreso.es/portal/page/portal/Congreso/Congreso/Iniciativas?_piref73_2148295_73_1335437_1335437.next_page=/wc/servidorCGI&amp;CMD=VERLST&amp;BASE=IWI4&amp;PIECE=IWI4&amp;FMT=INITXD1S.fmt&amp;FORM1=INITXLUS.fmt&amp;QUERY=%28I%29.ACIN1.+%26+%28%22CONVENIOS+INTERNACIONALES%22%29.SATI.&amp;DOCS=155-155</t>
  </si>
  <si>
    <t>Agreement on Cinematographic Relations between the Kingdom of Spain and the Argentine Republic and Exchange of Notes that modifies article VI of the same</t>
  </si>
  <si>
    <t>110/000009</t>
  </si>
  <si>
    <t>http://www.congreso.es/portal/page/portal/Congreso/Congreso/Iniciativas?_piref73_2148295_73_1335437_1335437.next_page=/wc/servidorCGI&amp;CMD=VERLST&amp;BASE=IWI5&amp;PIECE=IWI5&amp;FMT=INITXD1S.fmt&amp;FORM1=INITXLUS.fmt&amp;QUERY=%28I%29.ACIN1.+%26+%28%22CONVENIOS+INTERNACIONALES%22%29.SATI.&amp;DOCS=9-9</t>
  </si>
  <si>
    <t>Agreement between the Kingdom of Spain and the United States of America regarding Educational, Cultural and Scientific Cooperation</t>
  </si>
  <si>
    <t>http://www.congreso.es/portal/page/portal/Congreso/Congreso/Iniciativas?_piref73_2148295_73_1335437_1335437.next_page=/wc/servidorCGI&amp;CMD=VERLST&amp;BASE=IWI5&amp;PIECE=IWI5&amp;FMT=INITXD1S.fmt&amp;FORM1=INITXLUS.fmt&amp;QUERY=%28I%29.ACIN1.+%26+%28%22CONVENIOS+INTERNACIONALES%22%29.SATI.&amp;DOCS=129-129</t>
  </si>
  <si>
    <t>Agreement between the Kingdom of Spain and the Republic of Bulgaria on the legal regime and conditions for the activity of cultural centres</t>
  </si>
  <si>
    <t>http://www.congreso.es/portal/page/portal/Congreso/Congreso/Iniciativas?_piref73_2148295_73_1335437_1335437.next_page=/wc/servidorCGI&amp;CMD=VERLST&amp;BASE=IWI6&amp;PIECE=IWI6&amp;FMT=INITXD1S.fmt&amp;FORM1=INITXLUS.fmt&amp;QUERY=%28I%29.ACIN1.+%26+%28%22CONVENIOS+INTERNACIONALES%22%29.SATI.&amp;DOCS=27-27</t>
  </si>
  <si>
    <t>Agreement by which the Government of the Kingdom of Morocco makes available to the Government of the Kingdom of Spain a building for a school</t>
  </si>
  <si>
    <t>110/000053</t>
  </si>
  <si>
    <t>http://www.congreso.es/portal/page/portal/Congreso/Congreso/Iniciativas?_piref73_2148295_73_1335437_1335437.next_page=/wc/servidorCGI&amp;CMD=VERLST&amp;BASE=IWI6&amp;PIECE=IWI6&amp;FMT=INITXD1S.fmt&amp;FORM1=INITXLUS.fmt&amp;QUERY=%28I%29.ACIN1.+%26+%28%22CONVENIOS+INTERNACIONALES%22%29.SATI.&amp;DOCS=53-53</t>
  </si>
  <si>
    <t>Agreement establishing the Statute of the European Schools and their Annexes</t>
  </si>
  <si>
    <t>110/000212</t>
  </si>
  <si>
    <t>http://www.congreso.es/portal/page/portal/Congreso/Congreso/Iniciativas?_piref73_2148295_73_1335437_1335437.next_page=/wc/servidorCGI&amp;CMD=VERLST&amp;BASE=IWI6&amp;PIECE=IWI6&amp;FMT=INITXD1S.fmt&amp;FORM1=INITXLUS.fmt&amp;QUERY=%28I%29.ACIN1.+%26+%28%22CONVENIOS+INTERNACIONALES%22%29.SATI.&amp;DOCS=212-212</t>
  </si>
  <si>
    <t xml:space="preserve">Exchange of Notes dated December 18 and 20, 2000, constituting an Agreement between the Kingdom of Spain and the Republic of Panama, which amends the Cultural Cooperation Agreement between Spain and Panama of May 2, 1979 and repeals the Agreement of mutual recognition of validity of academic titles and incorporation of studies </t>
  </si>
  <si>
    <t>http://www.congreso.es/portal/page/portal/Congreso/Congreso/Iniciativas?_piref73_2148295_73_1335437_1335437.next_page=/wc/servidorCGI&amp;CMD=VERLST&amp;BASE=IWI7&amp;PIECE=IWI7&amp;FMT=INITXD1S.fmt&amp;FORM1=INITXLUS.fmt&amp;QUERY=%28I%29.ACIN1.+%26+%28%22CONVENIOS+INTERNACIONALES%22%29.SATI.&amp;DOCS=71-71</t>
  </si>
  <si>
    <t xml:space="preserve">Framework Agreement for technical, cultural and scientific cooperation between the Kingdom of Spain and the Government of the Republic of Trinidad and Tobago, </t>
  </si>
  <si>
    <t>http://www.congreso.es/portal/page/portal/Congreso/Congreso/Iniciativas?_piref73_2148295_73_1335437_1335437.next_page=/wc/servidorCGI&amp;CMD=VERLST&amp;BASE=IWI7&amp;PIECE=IWI7&amp;FMT=INITXD1S.fmt&amp;FORM1=INITXLUS.fmt&amp;QUERY=%28I%29.ACIN1.+%26+%28%22CONVENIOS+INTERNACIONALES%22%29.SATI.&amp;DOCS=83-83</t>
  </si>
  <si>
    <t xml:space="preserve">Exchange of Notes dated January 16 and March 6, 2001, amending Article 2 of the Cultural Cooperation Agreement between the Government of the Spanish State and the Government of the Argentine Republic </t>
  </si>
  <si>
    <t>http://www.congreso.es/portal/page/portal/Congreso/Congreso/Iniciativas?_piref73_2148295_73_1335437_1335437.next_page=/wc/servidorCGI&amp;CMD=VERLST&amp;BASE=IWI7&amp;PIECE=IWI7&amp;FMT=INITXD1S.fmt&amp;FORM1=INITXLUS.fmt&amp;QUERY=%28I%29.ACIN1.+%26+%28%22CONVENIOS+INTERNACIONALES%22%29.SATI.&amp;DOCS=94-94</t>
  </si>
  <si>
    <t>Agreement between the Kingdom of Spain and the Russian Federation on the activities of Cultural Centers</t>
  </si>
  <si>
    <t>http://www.congreso.es/portal/page/portal/Congreso/Congreso/Iniciativas?_piref73_2148295_73_1335437_1335437.next_page=/wc/servidorCGI&amp;CMD=VERLST&amp;BASE=IWI7&amp;PIECE=IWI7&amp;FMT=INITXD1S.fmt&amp;FORM1=INITXLUS.fmt&amp;QUERY=%28I%29.ACIN1.+%26+%28%22CONVENIOS+INTERNACIONALES%22%29.SATI.&amp;DOCS=157-157</t>
  </si>
  <si>
    <t>Agreement between the Kingdom of Spain and the Republic of Turkey regarding the creation and operation of cultural centers</t>
  </si>
  <si>
    <t>http://www.congreso.es/portal/page/portal/Congreso/Congreso/Iniciativas?_piref73_2148295_73_1335437_1335437.next_page=/wc/servidorCGI&amp;CMD=VERLST&amp;BASE=IWI7&amp;PIECE=IWI7&amp;FMT=INITXD1S.fmt&amp;FORM1=INITXLUS.fmt&amp;QUERY=%28I%29.ACIN1.+%26+%28%22CONVENIOS+INTERNACIONALES%22%29.SATI.&amp;DOCS=188-188</t>
  </si>
  <si>
    <t xml:space="preserve">Headquarters agreement between the Kingdom of Spain and the Superior Council of the European Schools, </t>
  </si>
  <si>
    <t>110/000215</t>
  </si>
  <si>
    <t>http://www.congreso.es/portal/page/portal/Congreso/Congreso/Iniciativas?_piref73_2148295_73_1335437_1335437.next_page=/wc/servidorCGI&amp;CMD=VERLST&amp;BASE=IWI7&amp;PIECE=IWI7&amp;FMT=INITXD1S.fmt&amp;FORM1=INITXLUS.fmt&amp;QUERY=%28I%29.ACIN1.+%26+%28%22CONVENIOS+INTERNACIONALES%22%29.SATI.&amp;DOCS=215-215</t>
  </si>
  <si>
    <t xml:space="preserve">Exchange of Letters establishing an Agreement between the Kingdom of Spain and the French Republic on the tax regime of educational and cultural institutions, amending the Agreement currently in force, of February 28, 1974, </t>
  </si>
  <si>
    <t>110/000243</t>
  </si>
  <si>
    <t>http://www.congreso.es/portal/page/portal/Congreso/Congreso/Iniciativas?_piref73_2148295_73_1335437_1335437.next_page=/wc/servidorCGI&amp;CMD=VERLST&amp;BASE=IWI7&amp;PIECE=IWI7&amp;FMT=INITXD1S.fmt&amp;FORM1=INITXLUS.fmt&amp;QUERY=%28I%29.ACIN1.+%26+%28%22CONVENIOS+INTERNACIONALES%22%29.SATI.&amp;DOCS=243-243</t>
  </si>
  <si>
    <t xml:space="preserve">Film co-production agreement between the Kingdom of Spain and the United Mexican States, </t>
  </si>
  <si>
    <t>110/000267</t>
  </si>
  <si>
    <t>http://www.congreso.es/portal/page/portal/Congreso/Congreso/Iniciativas?_piref73_2148295_73_1335437_1335437.next_page=/wc/servidorCGI&amp;CMD=VERLST&amp;BASE=IWI7&amp;PIECE=IWI7&amp;FMT=INITXD1S.fmt&amp;FORM1=INITXLUS.fmt&amp;QUERY=%28I%29.ACIN1.+%26+%28%22CONVENIOS+INTERNACIONALES%22%29.SATI.&amp;DOCS=267-267</t>
  </si>
  <si>
    <t xml:space="preserve">Agreement for the establishment of the King Abdullah Bin Abdulaziz International Center for Interreligious and Intercultural Dialogue, made in Vienna on October 13, 2011. </t>
  </si>
  <si>
    <t>https://app.congreso.es/votacionesWeb/InvocaReport?sesion=36&amp;votacion=14&amp;legislatura=10</t>
  </si>
  <si>
    <t>Denunciation of the Agreement between the Kingdom of Spain and the United Nations University regarding the International Institute of the United Nations University for the Alliance of Civilizations in Barcelona, ​​made in Madrid and Tokyo on June 28, 2010</t>
  </si>
  <si>
    <t>https://app.congreso.es/votacionesWeb/InvocaReport?sesion=173&amp;votacion=32&amp;legislatura=12</t>
  </si>
  <si>
    <t xml:space="preserve">Denunciation of the Agreement between the Kingdom of Spain and the United Nations University regarding the establishment, operation and location of the International Institute of the United Nations University for the Alliance of Civilizations in Barcelona, ​​made in Madrid and Tokyo on June 28, 2010. </t>
  </si>
  <si>
    <t>110/000098</t>
  </si>
  <si>
    <t>https://app.congreso.es/votacionesWeb/InvocaReport?sesion=173&amp;votacion=33&amp;legislatura=12</t>
  </si>
  <si>
    <t>Agreement between the Kingdom of Spain and the Principality of Andorra regarding the Statute of the Episcopal Co-Prince</t>
  </si>
  <si>
    <t>http://www.congreso.es/portal/page/portal/Congreso/Congreso/Iniciativas?_piref73_2148295_73_1335437_1335437.next_page=/wc/servidorCGI&amp;CMD=VERLST&amp;BASE=IWI5&amp;PIECE=IWI5&amp;FMT=INITXD1S.fmt&amp;FORM1=INITXLUS.fmt&amp;QUERY=%28I%29.ACIN1.+%26+%28%22CONVENIOS+INTERNACIONALES%22%29.SATI.&amp;DOCS=44-44</t>
  </si>
  <si>
    <t xml:space="preserve"> Agreement on immunities and prerogatives between the Andean Development Corporation and the Kingdom of Spain</t>
  </si>
  <si>
    <t>110/000169</t>
  </si>
  <si>
    <t>http://www.congreso.es/portal/page/portal/Congreso/Congreso/Iniciativas?_piref73_2148295_73_1335437_1335437.next_page=/wc/servidorCGI&amp;CMD=VERLST&amp;BASE=IWI7&amp;PIECE=IWI7&amp;FMT=INITXD1S.fmt&amp;FORM1=INITXLUS.fmt&amp;QUERY=%28I%29.ACIN1.+%26+%28%22CONVENIOS+INTERNACIONALES%22%29.SATI.&amp;DOCS=169-169</t>
  </si>
  <si>
    <t>Exchange of Letters establishing an Agreement between the Kingdom of Spain and the United Nations Organization recognizing the extension of the regime of privileges and immunities provided for in the Headquarters Agreement made in Madrid on January 28, 2009 to the International Center of Electronic Calculations, done in New York and Madrid on February 28 and July 8, 2013</t>
  </si>
  <si>
    <t>110/000113</t>
  </si>
  <si>
    <t xml:space="preserve">Exchange of Notes constituting an Agreement between the Kingdom of Spain and the Republic of San Marino on the suppression of the requirement of passports. </t>
  </si>
  <si>
    <t>http://www.congreso.es/portal/page/portal/Congreso/Congreso/Iniciativas?_piref73_2148295_73_1335437_1335437.next_page=/wc/servidorCGI&amp;CMD=VERLST&amp;BASE=IWI5&amp;PIECE=IWI5&amp;FMT=INITXD1S.fmt&amp;FORM1=INITXLUS.fmt&amp;QUERY=%28I%29.ACIN1.+%26+%28%22CONVENIOS+INTERNACIONALES%22%29.SATI.&amp;DOCS=49-49</t>
  </si>
  <si>
    <t>Denunciation of the Exchanges of Notes of 15/02/61and 03/06/61constituting an Agreement between Spain and Great Britain on the British visitor's passport</t>
  </si>
  <si>
    <t>http://www.congreso.es/portal/page/portal/Congreso/Congreso/Iniciativas?_piref73_2148295_73_1335437_1335437.next_page=/wc/servidorCGI&amp;CMD=VERLST&amp;BASE=IWI5&amp;PIECE=IWI5&amp;FMT=INITXD1S.fmt&amp;FORM1=INITXLUS.fmt&amp;QUERY=%28I%29.ACIN1.+%26+%28%22CONVENIOS+INTERNACIONALES%22%29.SATI.&amp;DOCS=66-66</t>
  </si>
  <si>
    <t>Agreement between the Kingdom of Spain and the Holy See on matters of common interest in the Holy Land</t>
  </si>
  <si>
    <t>http://www.congreso.es/portal/page/portal/Congreso/Congreso/Iniciativas?_piref73_2148295_73_1335437_1335437.next_page=/wc/servidorCGI&amp;CMD=VERLST&amp;BASE=IWI5&amp;PIECE=IWI5&amp;FMT=INITXD1S.fmt&amp;FORM1=INITXLUS.fmt&amp;QUERY=%28I%29.ACIN1.+%26+%28%22CONVENIOS+INTERNACIONALES%22%29.SATI.&amp;DOCS=144-144</t>
  </si>
  <si>
    <t xml:space="preserve"> 21-12-1994</t>
  </si>
  <si>
    <t xml:space="preserve">European Association Agreements between the European Community and Poland, </t>
  </si>
  <si>
    <t>110/000242</t>
  </si>
  <si>
    <t>http://www.congreso.es/portal/page/portal/Congreso/Congreso/Iniciativas?_piref73_2148295_73_1335437_1335437.next_page=/wc/servidorCGI&amp;CMD=VERLST&amp;BASE=IWI4&amp;PIECE=IWI4&amp;FMT=INITXD1S.fmt&amp;FORM1=INITXLUS.fmt&amp;QUERY=%28I%29.ACIN1.+%26+%28%22CONVENIOS+INTERNACIONALES%22%29.SATI.&amp;DOCS=240-240</t>
  </si>
  <si>
    <t>European Association Agreements between the European Community and Hungary</t>
  </si>
  <si>
    <t>http://www.congreso.es/portal/page/portal/Congreso/Congreso/Iniciativas?_piref73_2148295_73_1335437_1335437.next_page=/wc/servidorCGI&amp;CMD=VERLST&amp;BASE=IWI4&amp;PIECE=IWI4&amp;FMT=INITXD1S.fmt&amp;FORM1=INITXLUS.fmt&amp;QUERY=%28I%29.ACIN1.+%26+%28%22CONVENIOS+INTERNACIONALES%22%29.SATI.&amp;DOCS=241-241</t>
  </si>
  <si>
    <t>European Agreement establishing an Association between the European Communities and their Member States, on the one hand, and the Republic of Romania</t>
  </si>
  <si>
    <t>110/000029</t>
  </si>
  <si>
    <t>http://www.congreso.es/portal/page/portal/Congreso/Congreso/Iniciativas?_piref73_2148295_73_1335437_1335437.next_page=/wc/servidorCGI&amp;CMD=VERLST&amp;BASE=IWI5&amp;PIECE=IWI5&amp;FMT=INITXD1S.fmt&amp;FORM1=INITXLUS.fmt&amp;QUERY=%28I%29.ACIN1.+%26+%28%22CONVENIOS+INTERNACIONALES%22%29.SATI.&amp;DOCS=29-29</t>
  </si>
  <si>
    <t>European Agreement establishing an Association between the European Communities and their Member States, on the one hand, and the Republic of Bulgaria</t>
  </si>
  <si>
    <t>http://www.congreso.es/portal/page/portal/Congreso/Congreso/Iniciativas?_piref73_2148295_73_1335437_1335437.next_page=/wc/servidorCGI&amp;CMD=VERLST&amp;BASE=IWI5&amp;PIECE=IWI5&amp;FMT=INITXD1S.fmt&amp;FORM1=INITXLUS.fmt&amp;QUERY=%28I%29.ACIN1.+%26+%28%22CONVENIOS+INTERNACIONALES%22%29.SATI.&amp;DOCS=30-30</t>
  </si>
  <si>
    <t>European Agreement establishing an Association between the European Communities and their Member States, on the one hand, and the Czech Republic</t>
  </si>
  <si>
    <t>110/000099</t>
  </si>
  <si>
    <t>http://www.congreso.es/portal/page/portal/Congreso/Congreso/Iniciativas?_piref73_2148295_73_1335437_1335437.next_page=/wc/servidorCGI&amp;CMD=VERLST&amp;BASE=IWI5&amp;PIECE=IWI5&amp;FMT=INITXD1S.fmt&amp;FORM1=INITXLUS.fmt&amp;QUERY=%28I%29.ACIN1.+%26+%28%22CONVENIOS+INTERNACIONALES%22%29.SATI.&amp;DOCS=99-99</t>
  </si>
  <si>
    <t>European Agreement establishing an Association between the European Communities and their Member States, on the one hand, and the Slovak Republic</t>
  </si>
  <si>
    <t>110/000101</t>
  </si>
  <si>
    <t>http://www.congreso.es/portal/page/portal/Congreso/Congreso/Iniciativas?_piref73_2148295_73_1335437_1335437.next_page=/wc/servidorCGI&amp;CMD=VERLST&amp;BASE=IWI5&amp;PIECE=IWI5&amp;FMT=INITXD1S.fmt&amp;FORM1=INITXLUS.fmt&amp;QUERY=%28I%29.ACIN1.+%26+%28%22CONVENIOS+INTERNACIONALES%22%29.SATI.&amp;DOCS=101-101</t>
  </si>
  <si>
    <t xml:space="preserve"> 05-10-1961</t>
  </si>
  <si>
    <t>Collaboration and Cooperation Agreement establishing collaboration between the European Communities and their Member States, on the one hand, and the Russian Federation, on the other</t>
  </si>
  <si>
    <t>http://www.congreso.es/portal/page/portal/Congreso/Congreso/Iniciativas?_piref73_2148295_73_1335437_1335437.next_page=/wc/servidorCGI&amp;CMD=VERLST&amp;BASE=IWI5&amp;PIECE=IWI5&amp;FMT=INITXD1S.fmt&amp;FORM1=INITXLUS.fmt&amp;QUERY=%28I%29.ACIN1.+%26+%28%22CONVENIOS+INTERNACIONALES%22%29.SATI.&amp;DOCS=143-143</t>
  </si>
  <si>
    <t>Collaboration and Cooperation Agreement between the European Communities and their Member States, on the one hand, and Ukraine</t>
  </si>
  <si>
    <t>http://www.congreso.es/portal/page/portal/Congreso/Congreso/Iniciativas?_piref73_2148295_73_1335437_1335437.next_page=/wc/servidorCGI&amp;CMD=VERLST&amp;BASE=IWI5&amp;PIECE=IWI5&amp;FMT=INITXD1S.fmt&amp;FORM1=INITXLUS.fmt&amp;QUERY=%28I%29.ACIN1.+%26+%28%22CONVENIOS+INTERNACIONALES%22%29.SATI.&amp;DOCS=147-147</t>
  </si>
  <si>
    <t xml:space="preserve">Collaboration and cooperation agreement between the European Communities and their Member States, on the one hand, and the Republic of Kyrgyzstan, </t>
  </si>
  <si>
    <t>http://www.congreso.es/portal/page/portal/Congreso/Congreso/Iniciativas?_piref73_2148295_73_1335437_1335437.next_page=/wc/servidorCGI&amp;CMD=VERLST&amp;BASE=IWI5&amp;PIECE=IWI5&amp;FMT=INITXD1S.fmt&amp;FORM1=INITXLUS.fmt&amp;QUERY=%28I%29.ACIN1.+%26+%28%22CONVENIOS+INTERNACIONALES%22%29.SATI.&amp;DOCS=188-188</t>
  </si>
  <si>
    <t xml:space="preserve"> 09-02-1995</t>
  </si>
  <si>
    <t>Collaboration and cooperation agreement between the European Communities and their Member States, on the one hand, and the Republic of Kazakhstan</t>
  </si>
  <si>
    <t>110/000189</t>
  </si>
  <si>
    <t>http://www.congreso.es/portal/page/portal/Congreso/Congreso/Iniciativas?_piref73_2148295_73_1335437_1335437.next_page=/wc/servidorCGI&amp;CMD=VERLST&amp;BASE=IWI5&amp;PIECE=IWI5&amp;FMT=INITXD1S.fmt&amp;FORM1=INITXLUS.fmt&amp;QUERY=%28I%29.ACIN1.+%26+%28%22CONVENIOS+INTERNACIONALES%22%29.SATI.&amp;DOCS=189-189</t>
  </si>
  <si>
    <t>23-01-1995.</t>
  </si>
  <si>
    <t>Collaboration and cooperation agreement between the European Communities and their Member States, on the one hand, and the Republic of Belarus</t>
  </si>
  <si>
    <t>http://www.congreso.es/portal/page/portal/Congreso/Congreso/Iniciativas?_piref73_2148295_73_1335437_1335437.next_page=/wc/servidorCGI&amp;CMD=VERLST&amp;BASE=IWI5&amp;PIECE=IWI5&amp;FMT=INITXD1S.fmt&amp;FORM1=INITXLUS.fmt&amp;QUERY=%28I%29.ACIN1.+%26+%28%22CONVENIOS+INTERNACIONALES%22%29.SATI.&amp;DOCS=190-190</t>
  </si>
  <si>
    <t>Association Agreement between the European Communities and their Member States, on the one hand, and the Republic of Latvia</t>
  </si>
  <si>
    <t>110/000194</t>
  </si>
  <si>
    <t>http://www.congreso.es/portal/page/portal/Congreso/Congreso/Iniciativas?_piref73_2148295_73_1335437_1335437.next_page=/wc/servidorCGI&amp;CMD=VERLST&amp;BASE=IWI5&amp;PIECE=IWI5&amp;FMT=INITXD1S.fmt&amp;FORM1=INITXLUS.fmt&amp;QUERY=%28I%29.ACIN1.+%26+%28%22CONVENIOS+INTERNACIONALES%22%29.SATI.&amp;DOCS=194-194</t>
  </si>
  <si>
    <t>European agreement creating an association between the European Communities and their Member States, on the one hand, and the Republic of Estonia, on the other</t>
  </si>
  <si>
    <t>http://www.congreso.es/portal/page/portal/Congreso/Congreso/Iniciativas?_piref73_2148295_73_1335437_1335437.next_page=/wc/servidorCGI&amp;CMD=VERLST&amp;BASE=IWI5&amp;PIECE=IWI5&amp;FMT=INITXD1S.fmt&amp;FORM1=INITXLUS.fmt&amp;QUERY=%28I%29.ACIN1.+%26+%28%22CONVENIOS+INTERNACIONALES%22%29.SATI.&amp;DOCS=203-203</t>
  </si>
  <si>
    <t>European Agreement establishing an association between the European Communities and their Member States, on the one hand, and the Republic of Lithuania</t>
  </si>
  <si>
    <t>http://www.congreso.es/portal/page/portal/Congreso/Congreso/Iniciativas?_piref73_2148295_73_1335437_1335437.next_page=/wc/servidorCGI&amp;CMD=VERLST&amp;BASE=IWI5&amp;PIECE=IWI5&amp;FMT=INITXD1S.fmt&amp;FORM1=INITXLUS.fmt&amp;QUERY=%28I%29.ACIN1.+%26+%28%22CONVENIOS+INTERNACIONALES%22%29.SATI.&amp;DOCS=205-205</t>
  </si>
  <si>
    <t>Association Agreement between the European Communities and their Member States, on the one hand, and the Republic of Lithuania</t>
  </si>
  <si>
    <t>http://www.congreso.es/portal/page/portal/Congreso/Congreso/Iniciativas?_piref73_2148295_73_1335437_1335437.next_page=/wc/servidorCGI&amp;CMD=VERLST&amp;BASE=IWI6&amp;PIECE=IWI6&amp;FMT=INITXD1S.fmt&amp;FORM1=INITXLUS.fmt&amp;QUERY=%28I%29.ACIN1.+%26+%28%22CONVENIOS+INTERNACIONALES%22%29.SATI.&amp;DOCS=31-31</t>
  </si>
  <si>
    <t xml:space="preserve">Collaboration and Cooperation Agreement between the European Communities and their Member States, </t>
  </si>
  <si>
    <t>http://www.congreso.es/portal/page/portal/Congreso/Congreso/Iniciativas?_piref73_2148295_73_1335437_1335437.next_page=/wc/servidorCGI&amp;CMD=VERLST&amp;BASE=IWI6&amp;PIECE=IWI6&amp;FMT=INITXD1S.fmt&amp;FORM1=INITXLUS.fmt&amp;QUERY=%28I%29.ACIN1.+%26+%28%22CONVENIOS+INTERNACIONALES%22%29.SATI.&amp;DOCS=32-32</t>
  </si>
  <si>
    <t>Association Agreement between the European Communities and their Member States, on the one hand, and the Republic of Estonia</t>
  </si>
  <si>
    <t>http://www.congreso.es/portal/page/portal/Congreso/Congreso/Iniciativas?_piref73_2148295_73_1335437_1335437.next_page=/wc/servidorCGI&amp;CMD=VERLST&amp;BASE=IWI6&amp;PIECE=IWI6&amp;FMT=INITXD1S.fmt&amp;FORM1=INITXLUS.fmt&amp;QUERY=%28I%29.ACIN1.+%26+%28%22CONVENIOS+INTERNACIONALES%22%29.SATI.&amp;DOCS=33-33</t>
  </si>
  <si>
    <t>Collaboration and Cooperation Agreement between the Communities and their Member States, on the one hand, and Georgia</t>
  </si>
  <si>
    <t>http://www.congreso.es/portal/page/portal/Congreso/Congreso/Iniciativas?_piref73_2148295_73_1335437_1335437.next_page=/wc/servidorCGI&amp;CMD=VERLST&amp;BASE=IWI6&amp;PIECE=IWI6&amp;FMT=INITXD1S.fmt&amp;FORM1=INITXLUS.fmt&amp;QUERY=%28I%29.ACIN1.+%26+%28%22CONVENIOS+INTERNACIONALES%22%29.SATI.&amp;DOCS=79-79</t>
  </si>
  <si>
    <t>Collaboration and Cooperation Agreement between the Communities and their Member States, on the one hand, and the Azerbaijani Republic</t>
  </si>
  <si>
    <t>http://www.congreso.es/portal/page/portal/Congreso/Congreso/Iniciativas?_piref73_2148295_73_1335437_1335437.next_page=/wc/servidorCGI&amp;CMD=VERLST&amp;BASE=IWI6&amp;PIECE=IWI6&amp;FMT=INITXD1S.fmt&amp;FORM1=INITXLUS.fmt&amp;QUERY=%28I%29.ACIN1.+%26+%28%22CONVENIOS+INTERNACIONALES%22%29.SATI.&amp;DOCS=80-80</t>
  </si>
  <si>
    <t>Protocol for the adaptation of the institutional aspects of the Europe Agreement establishing an Association between the European Communities and their Member States, on the one hand, and the Czech Republic, on the other, to take into account the accession of the Republic of Austria , from the Republic of Finland and the Kingdom of Sweden to the European Union</t>
  </si>
  <si>
    <t>http://www.congreso.es/portal/page/portal/Congreso/Congreso/Iniciativas?_piref73_2148295_73_1335437_1335437.next_page=/wc/servidorCGI&amp;CMD=VERLST&amp;BASE=IWI7&amp;PIECE=IWI7&amp;FMT=INITXD1S.fmt&amp;FORM1=INITXLUS.fmt&amp;QUERY=%28I%29.ACIN1.+%26+%28%22CONVENIOS+INTERNACIONALES%22%29.SATI.&amp;DOCS=145-145</t>
  </si>
  <si>
    <t>Protocol for the adaptation of the institutional aspects of the Europe Agreement establishing an Association between the European Communities and their Member States, on the one hand, and the Republic of Bulgaria, on the other, to take into account the accession of the Republic of Austria, from the Republic of Finland and the Kingdom of Sweden to the European Union</t>
  </si>
  <si>
    <t>http://www.congreso.es/portal/page/portal/Congreso/Congreso/Iniciativas?_piref73_2148295_73_1335437_1335437.next_page=/wc/servidorCGI&amp;CMD=VERLST&amp;BASE=IWI7&amp;PIECE=IWI7&amp;FMT=INITXD1S.fmt&amp;FORM1=INITXLUS.fmt&amp;QUERY=%28I%29.ACIN1.+%26+%28%22CONVENIOS+INTERNACIONALES%22%29.SATI.&amp;DOCS=146-146</t>
  </si>
  <si>
    <t>Protocol for the adaptation of the institutional aspects of the Europe Agreement establishing an Association between the European Communities and their Member States, on the one hand, and the Slovak Republic, on the other, to take into account the accession of the Republic of Austria, from the Republic of Finland and the Kingdom of Sweden to the European Union</t>
  </si>
  <si>
    <t>http://www.congreso.es/portal/page/portal/Congreso/Congreso/Iniciativas?_piref73_2148295_73_1335437_1335437.next_page=/wc/servidorCGI&amp;CMD=VERLST&amp;BASE=IWI7&amp;PIECE=IWI7&amp;FMT=INITXD1S.fmt&amp;FORM1=INITXLUS.fmt&amp;QUERY=%28I%29.ACIN1.+%26+%28%22CONVENIOS+INTERNACIONALES%22%29.SATI.&amp;DOCS=147-147</t>
  </si>
  <si>
    <t>Protocol for the adaptation of the institutional aspects of the Europe Agreement establishing an Association between the European Communities and their Member States, on the one hand, and the Republic of Hungary, on the other, to take into account the accession of the Republic of Austria, from the Republic of Finland and the Kingdom of Sweden to the European Union</t>
  </si>
  <si>
    <t>110/000148</t>
  </si>
  <si>
    <t>http://www.congreso.es/portal/page/portal/Congreso/Congreso/Iniciativas?_piref73_2148295_73_1335437_1335437.next_page=/wc/servidorCGI&amp;CMD=VERLST&amp;BASE=IWI7&amp;PIECE=IWI7&amp;FMT=INITXD1S.fmt&amp;FORM1=INITXLUS.fmt&amp;QUERY=%28I%29.ACIN1.+%26+%28%22CONVENIOS+INTERNACIONALES%22%29.SATI.&amp;DOCS=148-148</t>
  </si>
  <si>
    <t>Protocol for the adaptation of the institutional aspects of the Europe Agreement establishing an Association between the European Communities and their Member States, on the one hand, and the Republic of Poland, on the other, to take into account the accession of the Republic of Austria, from the Republic of Finland and the Kingdom of Sweden to the European Union</t>
  </si>
  <si>
    <t>110/000149</t>
  </si>
  <si>
    <t>http://www.congreso.es/portal/page/portal/Congreso/Congreso/Iniciativas?_piref73_2148295_73_1335437_1335437.next_page=/wc/servidorCGI&amp;CMD=VERLST&amp;BASE=IWI7&amp;PIECE=IWI7&amp;FMT=INITXD1S.fmt&amp;FORM1=INITXLUS.fmt&amp;QUERY=%28I%29.ACIN1.+%26+%28%22CONVENIOS+INTERNACIONALES%22%29.SATI.&amp;DOCS=149-149</t>
  </si>
  <si>
    <t>Protocol for the adaptation of the institutional aspects of the Europe Agreement establishing an Association between the European Communities and their Member States, on the one hand, and the Republic of Romania, on the other, to take into account the accession of the Republic of Austria, from the Republic of Finland and the Kingdom of Sweden to the European Union</t>
  </si>
  <si>
    <t>http://www.congreso.es/portal/page/portal/Congreso/Congreso/Iniciativas?_piref73_2148295_73_1335437_1335437.next_page=/wc/servidorCGI&amp;CMD=VERLST&amp;BASE=IWI7&amp;PIECE=IWI7&amp;FMT=INITXD1S.fmt&amp;FORM1=INITXLUS.fmt&amp;QUERY=%28I%29.ACIN1.+%26+%28%22CONVENIOS+INTERNACIONALES%22%29.SATI.&amp;DOCS=150-150</t>
  </si>
  <si>
    <t>Stabilization and Association Agreement between the European Communities and their Member States, on the one hand, and the former Yugoslav Republic of Macedonia, on the other, and the attached Final Act</t>
  </si>
  <si>
    <t>http://www.congreso.es/portal/page/portal/Congreso/Congreso/Iniciativas?_piref73_2148295_73_1335437_1335437.next_page=/wc/servidorCGI&amp;CMD=VERLST&amp;BASE=IWI7&amp;PIECE=IWI7&amp;FMT=INITXD1S.fmt&amp;FORM1=INITXLUS.fmt&amp;QUERY=%28I%29.ACIN1.+%26+%28%22CONVENIOS+INTERNACIONALES%22%29.SATI.&amp;DOCS=172-172</t>
  </si>
  <si>
    <t xml:space="preserve">Agreement establishing an association between the European Community and its Member States, on the one hand, and the Republic of Chile, </t>
  </si>
  <si>
    <t>110/000248</t>
  </si>
  <si>
    <t>http://www.congreso.es/portal/page/portal/Congreso/Congreso/Iniciativas?_piref73_2148295_73_1335437_1335437.next_page=/wc/servidorCGI&amp;CMD=VERLST&amp;BASE=IWI7&amp;PIECE=IWI7&amp;FMT=INITXD1S.fmt&amp;FORM1=INITXLUS.fmt&amp;QUERY=%28I%29.ACIN1.+%26+%28%22CONVENIOS+INTERNACIONALES%22%29.SATI.&amp;DOCS=248-248</t>
  </si>
  <si>
    <t>Mediterranean Agreement establishing an association between the European Community and its Member States, on the one hand, and the Democratic and Popular Algerian Republic</t>
  </si>
  <si>
    <t>110/000283</t>
  </si>
  <si>
    <t>http://www.congreso.es/portal/page/portal/Congreso/Congreso/Iniciativas?_piref73_2148295_73_1335437_1335437.next_page=/wc/servidorCGI&amp;CMD=VERLST&amp;BASE=IWI7&amp;PIECE=IWI7&amp;FMT=INITXD1S.fmt&amp;FORM1=INITXLUS.fmt&amp;QUERY=%28I%29.ACIN1.+%26+%28%22CONVENIOS+INTERNACIONALES%22%29.SATI.&amp;DOCS=283-283</t>
  </si>
  <si>
    <t>Euro-Mediterranean Agreement establishing an association between the European Community and its Member States, on the one hand, and the Republic of Lebanon, on the other</t>
  </si>
  <si>
    <t>110/000284</t>
  </si>
  <si>
    <t>http://www.congreso.es/portal/page/portal/Congreso/Congreso/Iniciativas?_piref73_2148295_73_1335437_1335437.next_page=/wc/servidorCGI&amp;CMD=VERLST&amp;BASE=IWI7&amp;PIECE=IWI7&amp;FMT=INITXD1S.fmt&amp;FORM1=INITXLUS.fmt&amp;QUERY=%28I%29.ACIN1.+%26+%28%22CONVENIOS+INTERNACIONALES%22%29.SATI.&amp;DOCS=284-284</t>
  </si>
  <si>
    <t>Collaboration and cooperation agreement between the European Union and its Member States, on the one hand, and the Republic of Iraq, on the other hand, made in Brussels on May 11, 2012.</t>
  </si>
  <si>
    <t>https://app.congreso.es/votacionesWeb/InvocaReport?sesion=91&amp;votacion=17&amp;legislatura=10</t>
  </si>
  <si>
    <t>Framework Partnership and Cooperation Agreement between the European Union and its Member States, on the one hand, and the Republic of the Philippines, on the other, made in Phnom Penh on July 11, 2012</t>
  </si>
  <si>
    <t>https://app.congreso.es/votacionesWeb/InvocaReport?sesion=91&amp;votacion=27&amp;legislatura=10</t>
  </si>
  <si>
    <t>Cooperation Agreement on Association and Development between the European Union and its Member States, on the one hand, and the Islamic Republic of Afghanistan, on the other, made in Munich on February 18, 2017</t>
  </si>
  <si>
    <t>Protocol to the Stabilization and Association Agreement between the European Communities and their Member States, on the one hand, and the former Yugoslav Republic of Macedonia, on the other, to take account of the accession of the Republic of Croatia to the European Union, done in Brussels on July 18, 2014</t>
  </si>
  <si>
    <t>110/000159</t>
  </si>
  <si>
    <t>https://app.congreso.es/votacionesWeb/InvocaReport?sesion=261&amp;votacion=4&amp;legislatura=10</t>
  </si>
  <si>
    <t>Association Agreement between the European Union and the European Atomic Energy Community and its Member States, on the one hand, and Georgia, on the other, made in Brussels on June 27, 2014</t>
  </si>
  <si>
    <t>110/000160</t>
  </si>
  <si>
    <t>Association Agreement between the European Union and the European Atomic Energy Community and its Member States, on the one hand, and the Republic of Moldova, on the other, made in Brussels on June 27, 2014</t>
  </si>
  <si>
    <t>Comprehensive and strengthened association agreement between the European Union and the European Atomic Energy Community and its Member States, on the one hand, and the Republic of Armenia, on the other, made in Brussels on 24 November 2017</t>
  </si>
  <si>
    <t xml:space="preserve">Loan Service Agreement between the following Member States whose currency is the euro: the Kingdom of Belgium, Ireland, the Kingdom of Spain, the French Republic, the Italian Republic, the Republic of Cyprus, the Grand Duchy of Luxembourg, the Republic of Malta, the Kingdom of the Netherlands, the Republic of Austria, the Portuguese Republic, the Republic of Slovenia, the Slovak Republic, and the Republic of Finland and KfW, acting in the public interest, subject to instructions and availing themselves of the guarantee of the Federal Republic of Germany, as Lenders, and the Hellenic Republic as Borrower and the Bank of Greece as Agent of the Borrower, done in Athens and Brussels on May 8, 2010. </t>
  </si>
  <si>
    <t>110/000224</t>
  </si>
  <si>
    <t>http://www.congreso.es/votoplenoh/L9/20101202023.pdf</t>
  </si>
  <si>
    <t>Council Decision of 26 May 2014 on the European Union's own resources system (2014/335 / EU, EURATOM), adopted in Brussels on 26 May 2014</t>
  </si>
  <si>
    <t>https://app.congreso.es/votacionesWeb/InvocaReport?sesion=276&amp;votacion=3&amp;legislatura=10</t>
  </si>
  <si>
    <t>Decision of the Council of the European Union amending the Act on the election of Members of the European Parliament by direct universal suffrage, annexed to Decision 76/787 / ECSC, EEC, Euratom of the Council of 20 September 1976</t>
  </si>
  <si>
    <t>110/000272</t>
  </si>
  <si>
    <t>http://www.congreso.es/portal/page/portal/Congreso/Congreso/Iniciativas?_piref73_2148295_73_1335437_1335437.next_page=/wc/servidorCGI&amp;CMD=VERLST&amp;BASE=IWI7&amp;PIECE=IWI7&amp;FMT=INITXD1S.fmt&amp;FORM1=INITXLUS.fmt&amp;QUERY=%28I%29.ACIN1.+%26+%28%22CONVENIOS+INTERNACIONALES%22%29.SATI.&amp;DOCS=272-272</t>
  </si>
  <si>
    <t>Agreement authorizing the withdrawal of the reservation made by Spain to Chapter II of the Patent Cooperation Treaty</t>
  </si>
  <si>
    <t>http://www.congreso.es/portal/page/portal/Congreso/Congreso/Iniciativas?_piref73_2148295_73_1335437_1335437.next_page=/wc/servidorCGI&amp;CMD=VERLST&amp;BASE=IWI6&amp;PIECE=IWI6&amp;FMT=INITXD1S.fmt&amp;FORM1=INITXLUS.fmt&amp;QUERY=%28I%29.ACIN1.+%26+%28%22CONVENIOS+INTERNACIONALES%22%29.SATI.&amp;DOCS=60-60</t>
  </si>
  <si>
    <t xml:space="preserve">Collaboration and Cooperation Agreement establishing collaboration between the European Communities and their Member States, on the one hand, and the Republic of Uzbekistan, on the other, and the Final Act, </t>
  </si>
  <si>
    <t>http://www.congreso.es/portal/page/portal/Congreso/Congreso/Iniciativas?_piref73_2148295_73_1335437_1335437.next_page=/wc/servidorCGI&amp;CMD=VERLST&amp;BASE=IWI6&amp;PIECE=IWI6&amp;FMT=INITXD1S.fmt&amp;FORM1=INITXLUS.fmt&amp;QUERY=%28I%29.ACIN1.+%26+%28%22CONVENIOS+INTERNACIONALES%22%29.SATI.&amp;DOCS=67-67</t>
  </si>
  <si>
    <t>European Agreement establishing an Association between the European Communities and their Member States, acting within the framework of the European Union, on the one hand, and the Republic of Slovenia</t>
  </si>
  <si>
    <t>http://www.congreso.es/portal/page/portal/Congreso/Congreso/Iniciativas?_piref73_2148295_73_1335437_1335437.next_page=/wc/servidorCGI&amp;CMD=VERLST&amp;BASE=IWI6&amp;PIECE=IWI6&amp;FMT=INITXD1S.fmt&amp;FORM1=INITXLUS.fmt&amp;QUERY=%28I%29.ACIN1.+%26+%28%22CONVENIOS+INTERNACIONALES%22%29.SATI.&amp;DOCS=78-78</t>
  </si>
  <si>
    <t>Agreement on Economic and Industrial Cooperation between the Kingdom of Spain and the Republic of Ukraine</t>
  </si>
  <si>
    <t>http://www.congreso.es/portal/page/portal/Congreso/Congreso/Iniciativas?_piref73_2148295_73_1335437_1335437.next_page=/wc/servidorCGI&amp;CMD=VERLST&amp;BASE=IWI6&amp;PIECE=IWI6&amp;FMT=INITXD1S.fmt&amp;FORM1=INITXLUS.fmt&amp;QUERY=%28I%29.ACIN1.+%26+%28%22CONVENIOS+INTERNACIONALES%22%29.SATI.&amp;DOCS=72-72</t>
  </si>
  <si>
    <t>Agreement between Creditors signed by the Kingdom of Belgium, the Federal Republic of Germany, Ireland, the Kingdom of Spain, the French Republic, the Italian Republic, the Republic of Cyprus, the Grand Duchy of Luxembourg, the Republic of Malta, the Kingdom of the The Netherlands, the Republic of Austria, the Portuguese Republic, the Republic of Slovenia, the Slovak Republic, and the Republic of Finland, done in Brussels on May 8, 2010</t>
  </si>
  <si>
    <t>110/000225</t>
  </si>
  <si>
    <t xml:space="preserve">Amendment to the Loan Service Agreement of 80,000,000,000 euros between the following member states whose currency is the euro: the Kingdom of Belgium, Ireland, the Kingdom of Spain, the French Republic, the Italian Republic, the Republic of Cyprus, the Great Duchy of Luxembourg, the Republic of Malta, the Kingdom of the Netherlands, the Republic of Austria, the Portuguese Republic, the Republic of Slovenia and the Republic of Finland and Kfw, acting in the public interest, subject to the instructions and in accordance with the guarantee of the Federal Republic of Germany, as Lenders and the Hellenic Republic as Borrower, the Bank of Greece as Agent of the Borrower, made in Brussels on June 14, 2011 and in Athens on June 10, 2010. </t>
  </si>
  <si>
    <t xml:space="preserve">110/000291 </t>
  </si>
  <si>
    <t xml:space="preserve">Amendment to the Loan Service Agreement of 80,000,000,000 euros between the following Member States whose currency is the euro: the Kingdom of Belgium, Ireland, the Kingdom of Spain, the French Republic, the Italian Republic, the Republic of Cyprus, the Great Duchy of Luxembourg, the Republic of Malta, the Kingdom of the Netherlands, the Republic of Austria, the Portuguese Republic, the Republic of Slovenia, and the Republic of Finland and KfW, acting in the public interest, subject to instructions and accepting to the guarantee of the Federal Republic of Germany, as Lenders and the Hellenic Republic as Borrower, the Bank of Greece as Agent of the Borrower, made in Brussels on February 27, 2012. </t>
  </si>
  <si>
    <t>110/000020</t>
  </si>
  <si>
    <t>https://app.congreso.es/votacionesWeb/InvocaReport?sesion=30&amp;votacion=19&amp;legislatura=10</t>
  </si>
  <si>
    <t>Amendment to the Loan Service Agreement of 80,000,000,000 euros between the following member states whose currency is the euro: the Kingdom of Belgium, Ireland, the Kingdom of Spain, the French Republic, the Italian Republic, the Republic of Cyprus, the Great Duchy of Luxembourg, the Republic of Malta, the Kingdom of the Netherlands, the Republic of Austria, the Portuguese Republic, the Republic of Slovenia, and the Republic of Finland and KfW, acting in the public interest, subject to instructions and accepting to the guarantee of the Federal Republic of Germany, as Lenders and the Hellenic Republic as Borrower, the Bank of Greece as Agent of the Borrower, made in Brussels on December 19, 2012 and in Athens on December 18, 2012</t>
  </si>
  <si>
    <t>https://app.congreso.es/votacionesWeb/InvocaReport?sesion=97&amp;votacion=6&amp;legislatura=10</t>
  </si>
  <si>
    <t>Mutual Administrative Assistance Agreement in Customs Matters between the Kingdom of Spain and the Kingdom of Norway</t>
  </si>
  <si>
    <t>http://www.congreso.es/portal/page/portal/Congreso/Congreso/Iniciativas?_piref73_2148295_73_1335437_1335437.next_page=/wc/servidorCGI&amp;CMD=VERLST&amp;BASE=IWI4&amp;PIECE=IWI4&amp;FMT=INITXD1S.fmt&amp;FORM1=INITXLUS.fmt&amp;QUERY=%28I%29.ACIN1.+%26+%28%22CONVENIOS+INTERNACIONALES%22%29.SATI.&amp;DOCS=157-157</t>
  </si>
  <si>
    <t xml:space="preserve">Agreement between the Kingdom of Spain and the Republic of Tunisia on judicial assistance in civil and commercial matters and recognition and execution of judicial decisions, </t>
  </si>
  <si>
    <t>http://www.congreso.es/portal/page/portal/Congreso/Congreso/Iniciativas?_piref73_2148295_73_1335437_1335437.next_page=/wc/servidorCGI&amp;CMD=VERLST&amp;BASE=IWI7&amp;PIECE=IWI7&amp;FMT=INITXD1S.fmt&amp;FORM1=INITXLUS.fmt&amp;QUERY=%28I%29.ACIN1.+%26+%28%22CONVENIOS+INTERNACIONALES%22%29.SATI.&amp;DOCS=130-130</t>
  </si>
  <si>
    <t>Trade and investment</t>
  </si>
  <si>
    <t>Convention on the Accession of the Kingdom of Spain and the Portuguese Republic to the Convention on jurisdiction and the execution of judicial decisions in civil and commercial matters, as well as the Protocol on their interpretation by the Court of Justice, with adaptations introduced by the Convention on the Accession of the Kingdom of Denmark, Ireland and the United Kingdom of Great Britain and Northern Ireland and the adaptations introduced by the Convention on the Accession of the Hellenic Republic</t>
  </si>
  <si>
    <t>http://www.congreso.es/portal/page/portal/Congreso/Congreso/Iniciativas?_piref73_2148295_73_1335437_1335437.next_page=/wc/servidorCGI&amp;CMD=VERLST&amp;BASE=IWI4&amp;PIECE=IWI4&amp;FMT=INITXD1S.fmt&amp;FORM1=INITXLUS.fmt&amp;QUERY=%28I%29.ACIN1.+%26+%28%22CONVENIOS+INTERNACIONALES%22%29.SATI.&amp;DOCS=46-46</t>
  </si>
  <si>
    <t xml:space="preserve"> 26-05-1989</t>
  </si>
  <si>
    <t>Treaty between the Kingdom of Spain and the People's Republic of China on judicial assistance in civil and commercial matters</t>
  </si>
  <si>
    <t>110/000200</t>
  </si>
  <si>
    <t>http://www.congreso.es/portal/page/portal/Congreso/Congreso/Iniciativas?_piref73_2148295_73_1335437_1335437.next_page=/wc/servidorCGI&amp;CMD=VERLST&amp;BASE=IWI4&amp;PIECE=IWI4&amp;FMT=INITXD1S.fmt&amp;FORM1=INITXLUS.fmt&amp;QUERY=%28I%29.ACIN1.+%26+%28%22CONVENIOS+INTERNACIONALES%22%29.SATI.&amp;DOCS=198-198</t>
  </si>
  <si>
    <t>Agreement relative to the judicial competence and to the execution of judicial Resolutions in civil and commercial matters and the annexed Protocols and Declarations</t>
  </si>
  <si>
    <t>http://www.congreso.es/portal/page/portal/Congreso/Congreso/Iniciativas?_piref73_2148295_73_1335437_1335437.next_page=/wc/servidorCGI&amp;CMD=VERLST&amp;BASE=IWI5&amp;PIECE=IWI5&amp;FMT=INITXD1S.fmt&amp;FORM1=INITXLUS.fmt&amp;QUERY=%28I%29.ACIN1.+%26+%28%22CONVENIOS+INTERNACIONALES%22%29.SATI.&amp;DOCS=69-69</t>
  </si>
  <si>
    <t>Treaty between the Kingdom of Spain and the Republic of El Salvador on jurisdiction, recognition and enforcement of judgments in civil and commercial matters</t>
  </si>
  <si>
    <t>http://www.congreso.es/portal/page/portal/Congreso/Congreso/Iniciativas?_piref73_2148295_73_1335437_1335437.next_page=/wc/servidorCGI&amp;CMD=VERLST&amp;BASE=IWI7&amp;PIECE=IWI7&amp;FMT=INITXD1S.fmt&amp;FORM1=INITXLUS.fmt&amp;QUERY=%28I%29.ACIN1.+%26+%28%22CONVENIOS+INTERNACIONALES%22%29.SATI.&amp;DOCS=59-59</t>
  </si>
  <si>
    <t>Agreement on judicial assistance in civil and commercial matters between the Democratic and Popular Algerian Republic and the Kingdom of Spain, made in Madrid on February 24, 2005</t>
  </si>
  <si>
    <t>Agreement between Spain and the Inter-American Development Bank for the parallel financing of investment programs and projects and for the modification of the Fifth Centennial Agreement</t>
  </si>
  <si>
    <t>110/000133</t>
  </si>
  <si>
    <t>http://www.congreso.es/portal/page/portal/Congreso/Congreso/Iniciativas?_piref73_2148295_73_1335437_1335437.next_page=/wc/servidorCGI&amp;CMD=VERLST&amp;BASE=IWI5&amp;PIECE=IWI5&amp;FMT=INITXD1S.fmt&amp;FORM1=INITXLUS.fmt&amp;QUERY=%28I%29.ACIN1.+%26+%28%22CONVENIOS+INTERNACIONALES%22%29.SATI.&amp;DOCS=133-133</t>
  </si>
  <si>
    <t>Agreement to modify the International Agreement relative to the constitution of an Iberian market of electrical energy between the Kingdom of Spain and the Portuguese Republic, made in Santiago de Compostela on October 1, 2004, made in Braga on January 18, 2008</t>
  </si>
  <si>
    <t>110/000050</t>
  </si>
  <si>
    <t xml:space="preserve">Amendments to the Convention on the Prevention of Marine Pollution by Dumping of Wastes and Other Matters </t>
  </si>
  <si>
    <t>http://www.congreso.es/portal/page/portal/Congreso/Congreso/Iniciativas?_piref73_2148295_73_1335437_1335437.next_page=/wc/servidorCGI&amp;CMD=VERLST&amp;BASE=IWI4&amp;PIECE=IWI4&amp;FMT=INITXD1S.fmt&amp;FORM1=INITXLUS.fmt&amp;QUERY=%28I%29.ACIN1.+%26+%28%22CONVENIOS+INTERNACIONALES%22%29.SATI.&amp;DOCS=16-16</t>
  </si>
  <si>
    <t xml:space="preserve"> 03-07-1989</t>
  </si>
  <si>
    <t xml:space="preserve">Amendment to the Montreal Protocol on Substances that Deplete the Ozone Layer </t>
  </si>
  <si>
    <t>http://www.congreso.es/portal/page/portal/Congreso/Congreso/Iniciativas?_piref73_2148295_73_1335437_1335437.next_page=/wc/servidorCGI&amp;CMD=VERLST&amp;BASE=IWI4&amp;PIECE=IWI4&amp;FMT=INITXD1S.fmt&amp;FORM1=INITXLUS.fmt&amp;QUERY=%28I%29.ACIN1.+%26+%28%22CONVENIOS+INTERNACIONALES%22%29.SATI.&amp;DOCS=147-147</t>
  </si>
  <si>
    <t>Convention on environmental impact assessment in a transboundary context</t>
  </si>
  <si>
    <t>http://www.congreso.es/portal/page/portal/Congreso/Congreso/Iniciativas?_piref73_2148295_73_1335437_1335437.next_page=/wc/servidorCGI&amp;CMD=VERLST&amp;BASE=IWI4&amp;PIECE=IWI4&amp;FMT=INITXD1S.fmt&amp;FORM1=INITXLUS.fmt&amp;QUERY=%28I%29.ACIN1.+%26+%28%22CONVENIOS+INTERNACIONALES%22%29.SATI.&amp;DOCS=183-183</t>
  </si>
  <si>
    <t xml:space="preserve">Agreement between Spain and the United Nations (UN) regarding the Meeting of Experts on Habitat Problems in Southern Europe, of the Economic Commission for Europe (UNECE) of the United Nations Organization (Seville, 21-23 October 1992), </t>
  </si>
  <si>
    <t>http://www.congreso.es/portal/page/portal/Congreso/Congreso/Iniciativas?_piref73_2148295_73_1335437_1335437.next_page=/wc/servidorCGI&amp;CMD=VERLST&amp;BASE=IWI4&amp;PIECE=IWI4&amp;FMT=INITXD1S.fmt&amp;FORM1=INITXLUS.fmt&amp;QUERY=%28I%29.ACIN1.+%26+%28%22CONVENIOS+INTERNACIONALES%22%29.SATI.&amp;DOCS=231-231</t>
  </si>
  <si>
    <t>Protocol on intervention on the high seas in cases of contamination by substances other than hydrocarbons, 1973</t>
  </si>
  <si>
    <t>http://www.congreso.es/portal/page/portal/Congreso/Congreso/Iniciativas?_piref73_2148295_73_1335437_1335437.next_page=/wc/servidorCGI&amp;CMD=VERLST&amp;BASE=IWI5&amp;PIECE=IWI5&amp;FMT=INITXD1S.fmt&amp;FORM1=INITXLUS.fmt&amp;QUERY=%28I%29.ACIN1.+%26+%28%22CONVENIOS+INTERNACIONALES%22%29.SATI.&amp;DOCS=25-25</t>
  </si>
  <si>
    <t>Accession of Spain to the 1992 Protocol amending the International Convention on civil liability arising from damage due to oil pollution, 1969</t>
  </si>
  <si>
    <t>http://www.congreso.es/portal/page/portal/Congreso/Congreso/Iniciativas?_piref73_2148295_73_1335437_1335437.next_page=/wc/servidorCGI&amp;CMD=VERLST&amp;BASE=IWI5&amp;PIECE=IWI5&amp;FMT=INITXD1S.fmt&amp;FORM1=INITXLUS.fmt&amp;QUERY=%28I%29.ACIN1.+%26+%28%22CONVENIOS+INTERNACIONALES%22%29.SATI.&amp;DOCS=85-85</t>
  </si>
  <si>
    <t>Accession of Spain to the Protocol of 1992 that amends the International Agreement on the constitution of an International Fund for compensation of damages due to oil pollution, 1971</t>
  </si>
  <si>
    <t>http://www.congreso.es/portal/page/portal/Congreso/Congreso/Iniciativas?_piref73_2148295_73_1335437_1335437.next_page=/wc/servidorCGI&amp;CMD=VERLST&amp;BASE=IWI5&amp;PIECE=IWI5&amp;FMT=INITXD1S.fmt&amp;FORM1=INITXLUS.fmt&amp;QUERY=%28I%29.ACIN1.+%26+%28%22CONVENIOS+INTERNACIONALES%22%29.SATI.&amp;DOCS=89-89</t>
  </si>
  <si>
    <t xml:space="preserve"> 27-11-1992</t>
  </si>
  <si>
    <t xml:space="preserve"> Exchange of letters establishing an Agreement between the Kingdom of Spain and the United Nations Environment Program (UNEP) on the second meeting of legal and technical experts (February 7 to 11, 1995) and the IX ordinary meeting of the Contracting Parties for the revision of the Convention for the protection of the Mediterranean Sea against pollution and its related Protocols (Barcelona, 5-10 / 06/95). </t>
  </si>
  <si>
    <t>http://www.congreso.es/portal/page/portal/Congreso/Congreso/Iniciativas?_piref73_2148295_73_1335437_1335437.next_page=/wc/servidorCGI&amp;CMD=VERLST&amp;BASE=IWI5&amp;PIECE=IWI5&amp;FMT=INITXD1S.fmt&amp;FORM1=INITXLUS.fmt&amp;QUERY=%28I%29.ACIN1.+%26+%28%22CONVENIOS+INTERNACIONALES%22%29.SATI.&amp;DOCS=187-187</t>
  </si>
  <si>
    <t>Agreement on cooperation for the protection and sustainable use of the waters of the Spanish-Portuguese hydrographic basins</t>
  </si>
  <si>
    <t>110/000259</t>
  </si>
  <si>
    <t>http://www.congreso.es/portal/page/portal/Congreso/Congreso/Iniciativas?_piref73_2148295_73_1335437_1335437.next_page=/wc/servidorCGI&amp;CMD=VERLST&amp;BASE=IWI6&amp;PIECE=IWI6&amp;FMT=INITXD1S.fmt&amp;FORM1=INITXLUS.fmt&amp;QUERY=%28I%29.ACIN1.+%26+%28%22CONVENIOS+INTERNACIONALES%22%29.SATI.&amp;DOCS=259-259</t>
  </si>
  <si>
    <t>Agreement between Spain and the International Fund for Compensation for damage caused by Oil Pollution</t>
  </si>
  <si>
    <t>http://www.congreso.es/portal/page/portal/Congreso/Congreso/Iniciativas?_piref73_2148295_73_1335437_1335437.next_page=/wc/servidorCGI&amp;CMD=VERLST&amp;BASE=IWI7&amp;PIECE=IWI7&amp;FMT=INITXD1S.fmt&amp;FORM1=INITXLUS.fmt&amp;QUERY=%28I%29.ACIN1.+%26+%28%22CONVENIOS+INTERNACIONALES%22%29.SATI.&amp;DOCS=39-39</t>
  </si>
  <si>
    <t>Amendment to the Montreal Protocol on Substances that Deplete the Ozone Layer, approved by the eleventh meeting of the parties</t>
  </si>
  <si>
    <t>http://www.congreso.es/portal/page/portal/Congreso/Congreso/Iniciativas?_piref73_2148295_73_1335437_1335437.next_page=/wc/servidorCGI&amp;CMD=VERLST&amp;BASE=IWI7&amp;PIECE=IWI7&amp;FMT=INITXD1S.fmt&amp;FORM1=INITXLUS.fmt&amp;QUERY=%28I%29.ACIN1.+%26+%28%22CONVENIOS+INTERNACIONALES%22%29.SATI.&amp;DOCS=90-90</t>
  </si>
  <si>
    <t xml:space="preserve">Amendments to the Convention of the General Fisheries Council for the Mediterranean, </t>
  </si>
  <si>
    <t>http://www.congreso.es/portal/page/portal/Congreso/Congreso/Iniciativas?_piref73_2148295_73_1335437_1335437.next_page=/wc/servidorCGI&amp;CMD=VERLST&amp;BASE=IWI7&amp;PIECE=IWI7&amp;FMT=INITXD1S.fmt&amp;FORM1=INITXLUS.fmt&amp;QUERY=%28I%29.ACIN1.+%26+%28%22CONVENIOS+INTERNACIONALES%22%29.SATI.&amp;DOCS=107-107</t>
  </si>
  <si>
    <t>Agreement on the conservation of albatrosses and petrels</t>
  </si>
  <si>
    <t>http://www.congreso.es/portal/page/portal/Congreso/Congreso/Iniciativas?_piref73_2148295_73_1335437_1335437.next_page=/wc/servidorCGI&amp;CMD=VERLST&amp;BASE=IWI7&amp;PIECE=IWI7&amp;FMT=INITXD1S.fmt&amp;FORM1=INITXLUS.fmt&amp;QUERY=%28I%29.ACIN1.+%26+%28%22CONVENIOS+INTERNACIONALES%22%29.SATI.&amp;DOCS=223-223</t>
  </si>
  <si>
    <t>International Treaty on Plant Genetic Resources for Food and Agriculture</t>
  </si>
  <si>
    <t>http://www.congreso.es/portal/page/portal/Congreso/Congreso/Iniciativas?_piref73_2148295_73_1335437_1335437.next_page=/wc/servidorCGI&amp;CMD=VERLST&amp;BASE=IWI7&amp;PIECE=IWI7&amp;FMT=INITXD1S.fmt&amp;FORM1=INITXLUS.fmt&amp;QUERY=%28I%29.ACIN1.+%26+%28%22CONVENIOS+INTERNACIONALES%22%29.SATI.&amp;DOCS=224-224</t>
  </si>
  <si>
    <t xml:space="preserve">International Convention on civil liability arising from damage due to contamination by hydrocarbons for fuel from ships (BUNKERS, 2001), </t>
  </si>
  <si>
    <t>http://www.congreso.es/portal/page/portal/Congreso/Congreso/Iniciativas?_piref73_2148295_73_1335437_1335437.next_page=/wc/servidorCGI&amp;CMD=VERLST&amp;BASE=IWI7&amp;PIECE=IWI7&amp;FMT=INITXD1S.fmt&amp;FORM1=INITXLUS.fmt&amp;QUERY=%28I%29.ACIN1.+%26+%28%22CONVENIOS+INTERNACIONALES%22%29.SATI.&amp;DOCS=237-237</t>
  </si>
  <si>
    <t xml:space="preserve">Common public procurement agreement for the procurement of a single entity supervising auctions, made in Madrid on November 3, 2011. </t>
  </si>
  <si>
    <t>https://app.congreso.es/votacionesWeb/InvocaReport?sesion=39&amp;votacion=6&amp;legislatura=10</t>
  </si>
  <si>
    <t>Common public procurement agreement for the procurement of common auction platforms, made in Madrid on November 3, 2011.</t>
  </si>
  <si>
    <t>https://app.congreso.es/votacionesWeb/InvocaReport?sesion=39&amp;votacion=7&amp;legislatura=10</t>
  </si>
  <si>
    <t>Withdrawal by Spain of the reservation made to article 12 of the European Convention on the recognition and enforcement of decisions regarding child custody, as well as the restoration of such custody</t>
  </si>
  <si>
    <t>110/000051</t>
  </si>
  <si>
    <t>http://www.congreso.es/portal/page/portal/Congreso/Congreso/Iniciativas?_piref73_2148295_73_1335437_1335437.next_page=/wc/servidorCGI&amp;CMD=VERLST&amp;BASE=IWI4&amp;PIECE=IWI4&amp;FMT=INITXD1S.fmt&amp;FORM1=INITXLUS.fmt&amp;QUERY=%28I%29.ACIN1.+%26+%28%22CONVENIOS+INTERNACIONALES%22%29.SATI.&amp;DOCS=50-50</t>
  </si>
  <si>
    <t>Declaration of Acceptance by Spain of the extension to the French Overseas Departments and Territories of the Convention on the recognition and execution of decisions regarding maintenance obligations with respect to minors</t>
  </si>
  <si>
    <t>110/000108</t>
  </si>
  <si>
    <t>http://www.congreso.es/portal/page/portal/Congreso/Congreso/Iniciativas?_piref73_2148295_73_1335437_1335437.next_page=/wc/servidorCGI&amp;CMD=VERLST&amp;BASE=IWI5&amp;PIECE=IWI5&amp;FMT=INITXD1S.fmt&amp;FORM1=INITXLUS.fmt&amp;QUERY=%28I%29.ACIN1.+%26+%28%22CONVENIOS+INTERNACIONALES%22%29.SATI.&amp;DOCS=108-108</t>
  </si>
  <si>
    <t>Declaration of Acceptance by Spain of the extension to the Netherlands Antilles of the Convention on the recognition and enforcement of decisions regarding maintenance obligations with respect to minors</t>
  </si>
  <si>
    <t>110/000109</t>
  </si>
  <si>
    <t>http://www.congreso.es/portal/page/portal/Congreso/Congreso/Iniciativas?_piref73_2148295_73_1335437_1335437.next_page=/wc/servidorCGI&amp;CMD=VERLST&amp;BASE=IWI5&amp;PIECE=IWI5&amp;FMT=INITXD1S.fmt&amp;FORM1=INITXLUS.fmt&amp;QUERY=%28I%29.ACIN1.+%26+%28%22CONVENIOS+INTERNACIONALES%22%29.SATI.&amp;DOCS=109-109</t>
  </si>
  <si>
    <t>Declaration of Acceptance of Spain of the adherence of Liechtenstein to the Convention on the recognition and execution of decisions regarding maintenance obligations with respect to minors</t>
  </si>
  <si>
    <t>http://www.congreso.es/portal/page/portal/Congreso/Congreso/Iniciativas?_piref73_2148295_73_1335437_1335437.next_page=/wc/servidorCGI&amp;CMD=VERLST&amp;BASE=IWI5&amp;PIECE=IWI5&amp;FMT=INITXD1S.fmt&amp;FORM1=INITXLUS.fmt&amp;QUERY=%28I%29.ACIN1.+%26+%28%22CONVENIOS+INTERNACIONALES%22%29.SATI.&amp;DOCS=110-110</t>
  </si>
  <si>
    <t>Declaration of Acceptance of Spain of the declaration of continuity of the Czech Republic to the Convention on recognition and execution of decisions regarding maintenance obligations with respect to minors</t>
  </si>
  <si>
    <t>http://www.congreso.es/portal/page/portal/Congreso/Congreso/Iniciativas?_piref73_2148295_73_1335437_1335437.next_page=/wc/servidorCGI&amp;CMD=VERLST&amp;BASE=IWI5&amp;PIECE=IWI5&amp;FMT=INITXD1S.fmt&amp;FORM1=INITXLUS.fmt&amp;QUERY=%28I%29.ACIN1.+%26+%28%22CONVENIOS+INTERNACIONALES%22%29.SATI.&amp;DOCS=112-112</t>
  </si>
  <si>
    <t>Declaration of Acceptance of Spain of the declaration of Continuity of Suriname to the Convention on recognition and execution of decisions regarding maintenance obligations with respect to minors</t>
  </si>
  <si>
    <t>http://www.congreso.es/portal/page/portal/Congreso/Congreso/Iniciativas?_piref73_2148295_73_1335437_1335437.next_page=/wc/servidorCGI&amp;CMD=VERLST&amp;BASE=IWI5&amp;PIECE=IWI5&amp;FMT=INITXD1S.fmt&amp;FORM1=INITXLUS.fmt&amp;QUERY=%28I%29.ACIN1.+%26+%28%22CONVENIOS+INTERNACIONALES%22%29.SATI.&amp;DOCS=113-113</t>
  </si>
  <si>
    <t>Withdrawal by Spain of the reservation number 2 formulated by Spain to the European Convention on the recognition and execution of decisions regarding child custody, as well as the restoration of said custody</t>
  </si>
  <si>
    <t>110/000152</t>
  </si>
  <si>
    <t>http://www.congreso.es/portal/page/portal/Congreso/Congreso/Iniciativas?_piref73_2148295_73_1335437_1335437.next_page=/wc/servidorCGI&amp;CMD=VERLST&amp;BASE=IWI5&amp;PIECE=IWI5&amp;FMT=INITXD1S.fmt&amp;FORM1=INITXLUS.fmt&amp;QUERY=%28I%29.ACIN1.+%26+%28%22CONVENIOS+INTERNACIONALES%22%29.SATI.&amp;DOCS=152-152</t>
  </si>
  <si>
    <t xml:space="preserve">Declaration of acceptance by Spain of the accession of the Republic of Latvia to the Convention on the Competence of Authorities and the applicable law on the protection of minors, </t>
  </si>
  <si>
    <t>110/000125</t>
  </si>
  <si>
    <t>http://www.congreso.es/portal/page/portal/Congreso/Congreso/Iniciativas?_piref73_2148295_73_1335437_1335437.next_page=/wc/servidorCGI&amp;CMD=VERLST&amp;BASE=IWI7&amp;PIECE=IWI7&amp;FMT=INITXD1S.fmt&amp;FORM1=INITXLUS.fmt&amp;QUERY=%28I%29.ACIN1.+%26+%28%22CONVENIOS+INTERNACIONALES%22%29.SATI.&amp;DOCS=125-125</t>
  </si>
  <si>
    <t xml:space="preserve">Declaration of acceptance by Spain of the accession of the Republic of Lithuania to the Convention on the Competence of Authorities and Applicable Law on the Protection of Minors, </t>
  </si>
  <si>
    <t>http://www.congreso.es/portal/page/portal/Congreso/Congreso/Iniciativas?_piref73_2148295_73_1335437_1335437.next_page=/wc/servidorCGI&amp;CMD=VERLST&amp;BASE=IWI7&amp;PIECE=IWI7&amp;FMT=INITXD1S.fmt&amp;FORM1=INITXLUS.fmt&amp;QUERY=%28I%29.ACIN1.+%26+%28%22CONVENIOS+INTERNACIONALES%22%29.SATI.&amp;DOCS=192-192</t>
  </si>
  <si>
    <t xml:space="preserve">Agreement between the Kingdom of Spain and the United Nations on the arrangements for the Second World Assembly on Aging and Annexes, </t>
  </si>
  <si>
    <t>http://www.congreso.es/portal/page/portal/Congreso/Congreso/Iniciativas?_piref73_2148295_73_1335437_1335437.next_page=/wc/servidorCGI&amp;CMD=VERLST&amp;BASE=IWI7&amp;PIECE=IWI7&amp;FMT=INITXD1S.fmt&amp;FORM1=INITXLUS.fmt&amp;QUERY=%28I%29.ACIN1.+%26+%28%22CONVENIOS+INTERNACIONALES%22%29.SATI.&amp;DOCS=175-175</t>
  </si>
  <si>
    <t xml:space="preserve">Bilateral agreement between the Kingdom of Spain and the Republic of Bolivia regarding adoptions, </t>
  </si>
  <si>
    <t>http://www.congreso.es/portal/page/portal/Congreso/Congreso/Iniciativas?_piref73_2148295_73_1335437_1335437.next_page=/wc/servidorCGI&amp;CMD=VERLST&amp;BASE=IWI7&amp;PIECE=IWI7&amp;FMT=INITXD1S.fmt&amp;FORM1=INITXLUS.fmt&amp;QUERY=%28I%29.ACIN1.+%26+%28%22CONVENIOS+INTERNACIONALES%22%29.SATI.&amp;DOCS=152-152</t>
  </si>
  <si>
    <t>Collaboration agreement on the adoption of children between the Kingdom of Spain and the Russian Federation, made in Madrid on July 9, 2014</t>
  </si>
  <si>
    <t>https://app.congreso.es/votacionesWeb/InvocaReport?sesion=202&amp;votacion=17&amp;legislatura=10</t>
  </si>
  <si>
    <t>Agreement establishing the International Institute for Democracy and Electoral Assistance</t>
  </si>
  <si>
    <t>http://www.congreso.es/portal/page/portal/Congreso/Congreso/Iniciativas?_piref73_2148295_73_1335437_1335437.next_page=/wc/servidorCGI&amp;CMD=VERLST&amp;BASE=IWI6&amp;PIECE=IWI6&amp;FMT=INITXD1S.fmt&amp;FORM1=INITXLUS.fmt&amp;QUERY=%28I%29.ACIN1.+%26+%28%22CONVENIOS+INTERNACIONALES%22%29.SATI.&amp;DOCS=9-9</t>
  </si>
  <si>
    <t>Additional agreement between the Kingdom of Spain and the Kingdom of Morocco regarding the fixed link between Europe and Africa through the Strait of Gibraltar</t>
  </si>
  <si>
    <t>http://www.congreso.es/portal/page/portal/Congreso/Congreso/Iniciativas?_piref73_2148295_73_1335437_1335437.next_page=/wc/servidorCGI&amp;CMD=VERLST&amp;BASE=IWI4&amp;PIECE=IWI4&amp;FMT=INITXD1S.fmt&amp;FORM1=INITXLUS.fmt&amp;QUERY=%28I%29.ACIN1.+%26+%28%22CONVENIOS+INTERNACIONALES%22%29.SATI.&amp;DOCS=66-66</t>
  </si>
  <si>
    <t>Complementary agreement between the Government of Spain and the Government of the Kingdom of Morocco on the Europe-Africa fixed link project through the Strait of Gibraltar</t>
  </si>
  <si>
    <t>http://www.congreso.es/portal/page/portal/Congreso/Congreso/Iniciativas?_piref73_2148295_73_1335437_1335437.next_page=/wc/servidorCGI&amp;CMD=VERLST&amp;BASE=IWI4&amp;PIECE=IWI4&amp;FMT=INITXD1S.fmt&amp;FORM1=INITXLUS.fmt&amp;QUERY=%28I%29.ACIN1.+%26+%28%22CONVENIOS+INTERNACIONALES%22%29.SATI.&amp;DOCS=67-67</t>
  </si>
  <si>
    <t>Treaty between the Kingdom of Spain and the French Republic on cross-border cooperation between Territorial Entities</t>
  </si>
  <si>
    <t>http://www.congreso.es/portal/page/portal/Congreso/Congreso/Iniciativas?_piref73_2148295_73_1335437_1335437.next_page=/wc/servidorCGI&amp;CMD=VERLST&amp;BASE=IWI5&amp;PIECE=IWI5&amp;FMT=INITXD1S.fmt&amp;FORM1=INITXLUS.fmt&amp;QUERY=%28I%29.ACIN1.+%26+%28%22CONVENIOS+INTERNACIONALES%22%29.SATI.&amp;DOCS=198-198</t>
  </si>
  <si>
    <t xml:space="preserve"> 10-03-1995</t>
  </si>
  <si>
    <t xml:space="preserve">Treaty between the Kingdom of Spain and the Portuguese Republic on cross-border cooperation between entities and territorial authorities, </t>
  </si>
  <si>
    <t>110/000217</t>
  </si>
  <si>
    <t>http://www.congreso.es/portal/page/portal/Congreso/Congreso/Iniciativas?_piref73_2148295_73_1335437_1335437.next_page=/wc/servidorCGI&amp;CMD=VERLST&amp;BASE=IWI7&amp;PIECE=IWI7&amp;FMT=INITXD1S.fmt&amp;FORM1=INITXLUS.fmt&amp;QUERY=%28I%29.ACIN1.+%26+%28%22CONVENIOS+INTERNACIONALES%22%29.SATI.&amp;DOCS=217-217</t>
  </si>
  <si>
    <t>Vienna Convention on the Law of Treaties between States and International Organizations or between International Organizations</t>
  </si>
  <si>
    <t>http://www.congreso.es/portal/page/portal/Congreso/Congreso/Iniciativas?_piref73_2148295_73_1335437_1335437.next_page=/wc/servidorCGI&amp;CMD=VERLST&amp;BASE=IWI4&amp;PIECE=IWI4&amp;FMT=INITXD1S.fmt&amp;FORM1=INITXLUS.fmt&amp;QUERY=%28I%29.ACIN1.+%26+%28%22CONVENIOS+INTERNACIONALES%22%29.SATI.&amp;DOCS=28-28</t>
  </si>
  <si>
    <t>Draft Exchange of Letters constituting an Agreement to put into force between Spain and Dominica the Agreement on mutual assistance in civil and commercial proceedings between Spain and Great Britain</t>
  </si>
  <si>
    <t>http://www.congreso.es/portal/page/portal/Congreso/Congreso/Iniciativas?_piref73_2148295_73_1335437_1335437.next_page=/wc/servidorCGI&amp;CMD=VERLST&amp;BASE=IWI4&amp;PIECE=IWI4&amp;FMT=INITXD1S.fmt&amp;FORM1=INITXLUS.fmt&amp;QUERY=%28I%29.ACIN1.+%26+%28%22CONVENIOS+INTERNACIONALES%22%29.SATI.&amp;DOCS=94-94</t>
  </si>
  <si>
    <t>General Treaty of Cooperation and Friendship between Spain and Chile</t>
  </si>
  <si>
    <t>http://www.congreso.es/portal/page/portal/Congreso/Congreso/Iniciativas?_piref73_2148295_73_1335437_1335437.next_page=/wc/servidorCGI&amp;CMD=VERLST&amp;BASE=IWI4&amp;PIECE=IWI4&amp;FMT=INITXD1S.fmt&amp;FORM1=INITXLUS.fmt&amp;QUERY=%28I%29.ACIN1.+%26+%28%22CONVENIOS+INTERNACIONALES%22%29.SATI.&amp;DOCS=97-97</t>
  </si>
  <si>
    <t>General Treaty of Cooperation and Friendship between the Kingdom of Spain and the Republic of Venezuela</t>
  </si>
  <si>
    <t>http://www.congreso.es/portal/page/portal/Congreso/Congreso/Iniciativas?_piref73_2148295_73_1335437_1335437.next_page=/wc/servidorCGI&amp;CMD=VERLST&amp;BASE=IWI4&amp;PIECE=IWI4&amp;FMT=INITXD1S.fmt&amp;FORM1=INITXLUS.fmt&amp;QUERY=%28I%29.ACIN1.+%26+%28%22CONVENIOS+INTERNACIONALES%22%29.SATI.&amp;DOCS=101-101</t>
  </si>
  <si>
    <t>Complementary and mutual diplomatic support agreement between Spain and Costa Rica</t>
  </si>
  <si>
    <t>http://www.congreso.es/portal/page/portal/Congreso/Congreso/Iniciativas?_piref73_2148295_73_1335437_1335437.next_page=/wc/servidorCGI&amp;CMD=VERLST&amp;BASE=IWI4&amp;PIECE=IWI4&amp;FMT=INITXD1S.fmt&amp;FORM1=INITXLUS.fmt&amp;QUERY=%28I%29.ACIN1.+%26+%28%22CONVENIOS+INTERNACIONALES%22%29.SATI.&amp;DOCS=148-148</t>
  </si>
  <si>
    <t>Treaty of Friendly Relations and Cooperation between the Kingdom of Spain and the Czech and Slovak Federal Republic</t>
  </si>
  <si>
    <t>110/000186</t>
  </si>
  <si>
    <t>http://www.congreso.es/portal/page/portal/Congreso/Congreso/Iniciativas?_piref73_2148295_73_1335437_1335437.next_page=/wc/servidorCGI&amp;CMD=VERLST&amp;BASE=IWI4&amp;PIECE=IWI4&amp;FMT=INITXD1S.fmt&amp;FORM1=INITXLUS.fmt&amp;QUERY=%28I%29.ACIN1.+%26+%28%22CONVENIOS+INTERNACIONALES%22%29.SATI.&amp;DOCS=184-184</t>
  </si>
  <si>
    <t xml:space="preserve">Cooperation agreement in legal matters between the Kingdom of Spain and the Republic  of Chile </t>
  </si>
  <si>
    <t>http://www.congreso.es/portal/page/portal/Congreso/Congreso/Iniciativas?_piref73_2148295_73_1335437_1335437.next_page=/wc/servidorCGI&amp;CMD=VERLST&amp;BASE=IWI4&amp;PIECE=IWI4&amp;FMT=INITXD1S.fmt&amp;FORM1=INITXLUS.fmt&amp;QUERY=%28I%29.ACIN1.+%26+%28%22CONVENIOS+INTERNACIONALES%22%29.SATI.&amp;DOCS=203-203</t>
  </si>
  <si>
    <t>Treaty of Friendship and Cooperation Relations between the Kingdom of Spain and the Republic of Romania</t>
  </si>
  <si>
    <t>http://www.congreso.es/portal/page/portal/Congreso/Congreso/Iniciativas?_piref73_2148295_73_1335437_1335437.next_page=/wc/servidorCGI&amp;CMD=VERLST&amp;BASE=IWI4&amp;PIECE=IWI4&amp;FMT=INITXD1S.fmt&amp;FORM1=INITXLUS.fmt&amp;QUERY=%28I%29.ACIN1.+%26+%28%22CONVENIOS+INTERNACIONALES%22%29.SATI.&amp;DOCS=212-212</t>
  </si>
  <si>
    <t>Treaty of Friendship and Cooperation between the Kingdom of Spain and the Republic of Hungary</t>
  </si>
  <si>
    <t>http://www.congreso.es/portal/page/portal/Congreso/Congreso/Iniciativas?_piref73_2148295_73_1335437_1335437.next_page=/wc/servidorCGI&amp;CMD=VERLST&amp;BASE=IWI4&amp;PIECE=IWI4&amp;FMT=INITXD1S.fmt&amp;FORM1=INITXLUS.fmt&amp;QUERY=%28I%29.ACIN1.+%26+%28%22CONVENIOS+INTERNACIONALES%22%29.SATI.&amp;DOCS=215-215</t>
  </si>
  <si>
    <t>Agreement on legal assistance in civil matters between the Kingdom of Spain and the Republic of Bulgaria</t>
  </si>
  <si>
    <t>http://www.congreso.es/portal/page/portal/Congreso/Congreso/Iniciativas?_piref73_2148295_73_1335437_1335437.next_page=/wc/servidorCGI&amp;CMD=VERLST&amp;BASE=IWI4&amp;PIECE=IWI4&amp;FMT=INITXD1S.fmt&amp;FORM1=INITXLUS.fmt&amp;QUERY=%28I%29.ACIN1.+%26+%28%22CONVENIOS+INTERNACIONALES%22%29.SATI.&amp;DOCS=221-221</t>
  </si>
  <si>
    <t>Treaty of Friendship and Cooperation between the Kingdom of Spain and the Republic of Poland</t>
  </si>
  <si>
    <t>http://www.congreso.es/portal/page/portal/Congreso/Congreso/Iniciativas?_piref73_2148295_73_1335437_1335437.next_page=/wc/servidorCGI&amp;CMD=VERLST&amp;BASE=IWI4&amp;PIECE=IWI4&amp;FMT=INITXD1S.fmt&amp;FORM1=INITXLUS.fmt&amp;QUERY=%28I%29.ACIN1.+%26+%28%22CONVENIOS+INTERNACIONALES%22%29.SATI.&amp;DOCS=223-223</t>
  </si>
  <si>
    <t>General Treaty of Cooperation and Friendship between the Kingdom of Spain and the Republic of Colombia, together with the Protocol of Technical and Scientific-Technological Cooperation, the Protocol of Educational and Cultural Cooperation and the Economic Agreement integrating it</t>
  </si>
  <si>
    <t>http://www.congreso.es/portal/page/portal/Congreso/Congreso/Iniciativas?_piref73_2148295_73_1335437_1335437.next_page=/wc/servidorCGI&amp;CMD=VERLST&amp;BASE=IWI5&amp;PIECE=IWI5&amp;FMT=INITXD1S.fmt&amp;FORM1=INITXLUS.fmt&amp;QUERY=%28I%29.ACIN1.+%26+%28%22CONVENIOS+INTERNACIONALES%22%29.SATI.&amp;DOCS=8-8</t>
  </si>
  <si>
    <t xml:space="preserve">Treaty of Friendship and Cooperation between the Kingdom of Spain and the Republic of Bulgaria, </t>
  </si>
  <si>
    <t>http://www.congreso.es/portal/page/portal/Congreso/Congreso/Iniciativas?_piref73_2148295_73_1335437_1335437.next_page=/wc/servidorCGI&amp;CMD=VERLST&amp;BASE=IWI5&amp;PIECE=IWI5&amp;FMT=INITXD1S.fmt&amp;FORM1=INITXLUS.fmt&amp;QUERY=%28I%29.ACIN1.+%26+%28%22CONVENIOS+INTERNACIONALES%22%29.SATI.&amp;DOCS=12-12</t>
  </si>
  <si>
    <t xml:space="preserve">Exchange of Notes modifying the General Treaty of Cooperation and Friendship between Spain and the Argentine Republic </t>
  </si>
  <si>
    <t>http://www.congreso.es/portal/page/portal/Congreso/Congreso/Iniciativas?_piref73_2148295_73_1335437_1335437.next_page=/wc/servidorCGI&amp;CMD=VERLST&amp;BASE=IWI5&amp;PIECE=IWI5&amp;FMT=INITXD1S.fmt&amp;FORM1=INITXLUS.fmt&amp;QUERY=%28I%29.ACIN1.+%26+%28%22CONVENIOS+INTERNACIONALES%22%29.SATI.&amp;DOCS=33-33</t>
  </si>
  <si>
    <t>Treaty of Good Neighborliness, Friendship and Cooperation between the Kingdom of Spain, the French Republic and the Principality of Andorra</t>
  </si>
  <si>
    <t>http://www.congreso.es/portal/page/portal/Congreso/Congreso/Iniciativas?_piref73_2148295_73_1335437_1335437.next_page=/wc/servidorCGI&amp;CMD=VERLST&amp;BASE=IWI5&amp;PIECE=IWI5&amp;FMT=INITXD1S.fmt&amp;FORM1=INITXLUS.fmt&amp;QUERY=%28I%29.ACIN1.+%26+%28%22CONVENIOS+INTERNACIONALES%22%29.SATI.&amp;DOCS=39-39</t>
  </si>
  <si>
    <t xml:space="preserve"> 03-06-1993</t>
  </si>
  <si>
    <t>General treaty of cooperation and friendship between the Kingdom of Spain and the Federative Republic of Brazil and its economic Agreement</t>
  </si>
  <si>
    <t>http://www.congreso.es/portal/page/portal/Congreso/Congreso/Iniciativas?_piref73_2148295_73_1335437_1335437.next_page=/wc/servidorCGI&amp;CMD=VERLST&amp;BASE=IWI5&amp;PIECE=IWI5&amp;FMT=INITXD1S.fmt&amp;FORM1=INITXLUS.fmt&amp;QUERY=%28I%29.ACIN1.+%26+%28%22CONVENIOS+INTERNACIONALES%22%29.SATI.&amp;DOCS=41-41</t>
  </si>
  <si>
    <t>General Treaty of Cooperation and Friendship between the Kingdom of Spain and the Oriental Republic of Uruguay and Anejo, as well as its Economic Agreement</t>
  </si>
  <si>
    <t>110/000042</t>
  </si>
  <si>
    <t>http://www.congreso.es/portal/page/portal/Congreso/Congreso/Iniciativas?_piref73_2148295_73_1335437_1335437.next_page=/wc/servidorCGI&amp;CMD=VERLST&amp;BASE=IWI5&amp;PIECE=IWI5&amp;FMT=INITXD1S.fmt&amp;FORM1=INITXLUS.fmt&amp;QUERY=%28I%29.ACIN1.+%26+%28%22CONVENIOS+INTERNACIONALES%22%29.SATI.&amp;DOCS=42-42</t>
  </si>
  <si>
    <t>Basic Cooperation Agreement between the Kingdom of Spain and the Republic of the Seychelles</t>
  </si>
  <si>
    <t>http://www.congreso.es/portal/page/portal/Congreso/Congreso/Iniciativas?_piref73_2148295_73_1335437_1335437.next_page=/wc/servidorCGI&amp;CMD=VERLST&amp;BASE=IWI5&amp;PIECE=IWI5&amp;FMT=INITXD1S.fmt&amp;FORM1=INITXLUS.fmt&amp;QUERY=%28I%29.ACIN1.+%26+%28%22CONVENIOS+INTERNACIONALES%22%29.SATI.&amp;DOCS=88-88</t>
  </si>
  <si>
    <t xml:space="preserve">Treaty of Friendship and Cooperation between the Kingdom of Spain and the Russian Federation, </t>
  </si>
  <si>
    <t>110/000116</t>
  </si>
  <si>
    <t>http://www.congreso.es/portal/page/portal/Congreso/Congreso/Iniciativas?_piref73_2148295_73_1335437_1335437.next_page=/wc/servidorCGI&amp;CMD=VERLST&amp;BASE=IWI5&amp;PIECE=IWI5&amp;FMT=INITXD1S.fmt&amp;FORM1=INITXLUS.fmt&amp;QUERY=%28I%29.ACIN1.+%26+%28%22CONVENIOS+INTERNACIONALES%22%29.SATI.&amp;DOCS=116-116</t>
  </si>
  <si>
    <t>Treaty of Friendship, Good Neighborliness and Cooperation between the Kingdom of Spain and the Republic of Tunisia</t>
  </si>
  <si>
    <t>http://www.congreso.es/portal/page/portal/Congreso/Congreso/Iniciativas?_piref73_2148295_73_1335437_1335437.next_page=/wc/servidorCGI&amp;CMD=VERLST&amp;BASE=IWI6&amp;PIECE=IWI6&amp;FMT=INITXD1S.fmt&amp;FORM1=INITXLUS.fmt&amp;QUERY=%28I%29.ACIN1.+%26+%28%22CONVENIOS+INTERNACIONALES%22%29.SATI.&amp;DOCS=10-10</t>
  </si>
  <si>
    <t xml:space="preserve"> 26-10-1995</t>
  </si>
  <si>
    <t xml:space="preserve">Agreement for Cooperation within the framework of the Ibero-American Conference, signed at the V Summit of the Ibero-American Conference, </t>
  </si>
  <si>
    <t>http://www.congreso.es/portal/page/portal/Congreso/Congreso/Iniciativas?_piref73_2148295_73_1335437_1335437.next_page=/wc/servidorCGI&amp;CMD=VERLST&amp;BASE=IWI6&amp;PIECE=IWI6&amp;FMT=INITXD1S.fmt&amp;FORM1=INITXLUS.fmt&amp;QUERY=%28I%29.ACIN1.+%26+%28%22CONVENIOS+INTERNACIONALES%22%29.SATI.&amp;DOCS=24-24</t>
  </si>
  <si>
    <t>Treaty between the Kingdom of Spain and the French Republic on Cross-Border Cooperation between Territorial Entities</t>
  </si>
  <si>
    <t>http://www.congreso.es/portal/page/portal/Congreso/Congreso/Iniciativas?_piref73_2148295_73_1335437_1335437.next_page=/wc/servidorCGI&amp;CMD=VERLST&amp;BASE=IWI6&amp;PIECE=IWI6&amp;FMT=INITXD1S.fmt&amp;FORM1=INITXLUS.fmt&amp;QUERY=%28I%29.ACIN1.+%26+%28%22CONVENIOS+INTERNACIONALES%22%29.SATI.&amp;DOCS=42-42</t>
  </si>
  <si>
    <t>Treaty of Friendship and Cooperation between Spain and Ukraine</t>
  </si>
  <si>
    <t>http://www.congreso.es/portal/page/portal/Congreso/Congreso/Iniciativas?_piref73_2148295_73_1335437_1335437.next_page=/wc/servidorCGI&amp;CMD=VERLST&amp;BASE=IWI6&amp;PIECE=IWI6&amp;FMT=INITXD1S.fmt&amp;FORM1=INITXLUS.fmt&amp;QUERY=%28I%29.ACIN1.+%26+%28%22CONVENIOS+INTERNACIONALES%22%29.SATI.&amp;DOCS=61-61</t>
  </si>
  <si>
    <t>General Treaty of friendship and cooperation between the Kingdom of Spain and the Republic of the Philippines</t>
  </si>
  <si>
    <t>http://www.congreso.es/portal/page/portal/Congreso/Congreso/Iniciativas?_piref73_2148295_73_1335437_1335437.next_page=/wc/servidorCGI&amp;CMD=VERLST&amp;BASE=IWI7&amp;PIECE=IWI7&amp;FMT=INITXD1S.fmt&amp;FORM1=INITXLUS.fmt&amp;QUERY=%28I%29.ACIN1.+%26+%28%22CONVENIOS+INTERNACIONALES%22%29.SATI.&amp;DOCS=52-52</t>
  </si>
  <si>
    <t xml:space="preserve">Treaty of friendship and cooperation between the Kingdom of Spain and the Republic of Albania, </t>
  </si>
  <si>
    <t>http://www.congreso.es/portal/page/portal/Congreso/Congreso/Iniciativas?_piref73_2148295_73_1335437_1335437.next_page=/wc/servidorCGI&amp;CMD=VERLST&amp;BASE=IWI7&amp;PIECE=IWI7&amp;FMT=INITXD1S.fmt&amp;FORM1=INITXLUS.fmt&amp;QUERY=%28I%29.ACIN1.+%26+%28%22CONVENIOS+INTERNACIONALES%22%29.SATI.&amp;DOCS=143-143</t>
  </si>
  <si>
    <t>Treaty of friendship and cooperation between the Kingdom of Spain and Bosnia and Herzegovina</t>
  </si>
  <si>
    <t>http://www.congreso.es/portal/page/portal/Congreso/Congreso/Iniciativas?_piref73_2148295_73_1335437_1335437.next_page=/wc/servidorCGI&amp;CMD=VERLST&amp;BASE=IWI7&amp;PIECE=IWI7&amp;FMT=INITXD1S.fmt&amp;FORM1=INITXLUS.fmt&amp;QUERY=%28I%29.ACIN1.+%26+%28%22CONVENIOS+INTERNACIONALES%22%29.SATI.&amp;DOCS=190-190</t>
  </si>
  <si>
    <t>Treaty of friendship, good neighbourliness and cooperation between the Kingdom of Spain and the Algerian Democratic and Popular Republic</t>
  </si>
  <si>
    <t>110/000229</t>
  </si>
  <si>
    <t>http://www.congreso.es/portal/page/portal/Congreso/Congreso/Iniciativas?_piref73_2148295_73_1335437_1335437.next_page=/wc/servidorCGI&amp;CMD=VERLST&amp;BASE=IWI7&amp;PIECE=IWI7&amp;FMT=INITXD1S.fmt&amp;FORM1=INITXLUS.fmt&amp;QUERY=%28I%29.ACIN1.+%26+%28%22CONVENIOS+INTERNACIONALES%22%29.SATI.&amp;DOCS=229-229</t>
  </si>
  <si>
    <t>Basic cooperation agreement between the Kingdom of Spain and the Republic of Guinea-Bissau</t>
  </si>
  <si>
    <t>110/000271</t>
  </si>
  <si>
    <t>http://www.congreso.es/portal/page/portal/Congreso/Congreso/Iniciativas?_piref73_2148295_73_1335437_1335437.next_page=/wc/servidorCGI&amp;CMD=VERLST&amp;BASE=IWI7&amp;PIECE=IWI7&amp;FMT=INITXD1S.fmt&amp;FORM1=INITXLUS.fmt&amp;QUERY=%28I%29.ACIN1.+%26+%28%22CONVENIOS+INTERNACIONALES%22%29.SATI.&amp;DOCS=271-271</t>
  </si>
  <si>
    <t xml:space="preserve">Framework Cooperation Agreement between the Kingdom of Spain and the Republic of Colombia, made in Madrid on March 3, 2015. </t>
  </si>
  <si>
    <t>https://app.congreso.es/votacionesWeb/InvocaReport?sesion=286&amp;votacion=218&amp;legislatura=10</t>
  </si>
  <si>
    <t>Declarations on the admission of the jurisdiction of the International Tribunal for the Law of the Sea (United Nations Convention on the Law of the Sea, Montego Bay, December 10, 1982</t>
  </si>
  <si>
    <t>110/000167</t>
  </si>
  <si>
    <t>http://www.congreso.es/portal/page/portal/Congreso/Congreso/Iniciativas?_piref73_2148295_73_1335437_1335437.next_page=/wc/servidorCGI&amp;CMD=VERLST&amp;BASE=IWI7&amp;PIECE=IWI7&amp;FMT=INITXD1S.fmt&amp;FORM1=INITXLUS.fmt&amp;QUERY=%28I%29.ACIN1.+%26+%28%22CONVENIOS+INTERNACIONALES%22%29.SATI.&amp;DOCS=167-167</t>
  </si>
  <si>
    <t>Legal cooperation agreement in civil matters between the Kingdom of Spain and the Federative Republic of Brazil</t>
  </si>
  <si>
    <t>http://www.congreso.es/portal/page/portal/Congreso/Congreso/Iniciativas?_piref73_2148295_73_1335437_1335437.next_page=/wc/servidorCGI&amp;CMD=VERLST&amp;BASE=IWI4&amp;PIECE=IWI4&amp;FMT=INITXD1S.fmt&amp;FORM1=INITXLUS.fmt&amp;QUERY=%28I%29.ACIN1.+%26+%28%22CONVENIOS+INTERNACIONALES%22%29.SATI.&amp;DOCS=1-1</t>
  </si>
  <si>
    <t>Agreement between the Kingdom of Spain and the Union of Soviet Socialist Republics on judicial assistance in civil matters</t>
  </si>
  <si>
    <t>http://www.congreso.es/portal/page/portal/Congreso/Congreso/Iniciativas?_piref73_2148295_73_1335437_1335437.next_page=/wc/servidorCGI&amp;CMD=VERLST&amp;BASE=IWI4&amp;PIECE=IWI4&amp;FMT=INITXD1S.fmt&amp;FORM1=INITXLUS.fmt&amp;QUERY=%28I%29.ACIN1.+%26+%28%22CONVENIOS+INTERNACIONALES%22%29.SATI.&amp;DOCS=107-107</t>
  </si>
  <si>
    <t>Treaty Establishing the Conference of Ministers of Justice of the Ibero-American Countries</t>
  </si>
  <si>
    <t>110/000245</t>
  </si>
  <si>
    <t>http://www.congreso.es/portal/page/portal/Congreso/Congreso/Iniciativas?_piref73_2148295_73_1335437_1335437.next_page=/wc/servidorCGI&amp;CMD=VERLST&amp;BASE=IWI4&amp;PIECE=IWI4&amp;FMT=INITXD1S.fmt&amp;FORM1=INITXLUS.fmt&amp;QUERY=%28I%29.ACIN1.+%26+%28%22CONVENIOS+INTERNACIONALES%22%29.SATI.&amp;DOCS=243-243</t>
  </si>
  <si>
    <t>Exchange of Notes, made in Lisbon on October 8 and 9, 2002, constituting an Agreement between Spain and Portugal on the creation of an arbitration commission to evaluate the compensation corresponding to the Spanish whose property was confiscated in the Revolution of 1974</t>
  </si>
  <si>
    <t>110/000211</t>
  </si>
  <si>
    <t>http://www.congreso.es/portal/page/portal/Congreso/Congreso/Iniciativas?_piref73_2148295_73_1335437_1335437.next_page=/wc/servidorCGI&amp;CMD=VERLST&amp;BASE=IWI7&amp;PIECE=IWI7&amp;FMT=INITXD1S.fmt&amp;FORM1=INITXLUS.fmt&amp;QUERY=%28I%29.ACIN1.+%26+%28%22CONVENIOS+INTERNACIONALES%22%29.SATI.&amp;DOCS=211-211</t>
  </si>
  <si>
    <t>Accession of the Kingdom of Spain to the Guidelines for the work of the bilateral committees provided for in Decision 123 of the Administrative Council of the United Nations Compensation Commission</t>
  </si>
  <si>
    <t>http://www.congreso.es/portal/page/portal/Congreso/Congreso/Iniciativas?_piref73_2148295_73_1335437_1335437.next_page=/wc/servidorCGI&amp;CMD=VERLST&amp;BASE=IWI7&amp;PIECE=IWI7&amp;FMT=INITXD1S.fmt&amp;FORM1=INITXLUS.fmt&amp;QUERY=%28I%29.ACIN1.+%26+%28%22CONVENIOS+INTERNACIONALES%22%29.SATI.&amp;DOCS=228-228</t>
  </si>
  <si>
    <t xml:space="preserve">Agreement between the Kingdom of Spain and the Republic of Guatemala on Legal Cooperation, signed "ad referendum" in Guatemala </t>
  </si>
  <si>
    <t>110/000048</t>
  </si>
  <si>
    <t>http://www.congreso.es/portal/page/portal/Congreso/Congreso/Iniciativas?_piref73_2148295_73_1335437_1335437.next_page=/wc/servidorCGI&amp;CMD=VERLST&amp;BASE=IWI5&amp;PIECE=IWI5&amp;FMT=INITXD1S.fmt&amp;FORM1=INITXLUS.fmt&amp;QUERY=%28I%29.ACIN1.+%26+%28%22CONVENIOS+INTERNACIONALES%22%29.SATI.&amp;DOCS=48-48</t>
  </si>
  <si>
    <t>Exchange of Letters and Annexes between Spain and the Netherlands, constituting the Agreement, recognizing the right to vote in municipal elections for Dutch nationals in Spain and for Spanish nationals in the Netherlands</t>
  </si>
  <si>
    <t>http://www.congreso.es/portal/page/portal/Congreso/Congreso/Iniciativas?_piref73_2148295_73_1335437_1335437.next_page=/wc/servidorCGI&amp;CMD=VERLST&amp;BASE=IWI4&amp;PIECE=IWI4&amp;FMT=INITXD1S.fmt&amp;FORM1=INITXLUS.fmt&amp;QUERY=%28I%29.ACIN1.+%26+%28%22CONVENIOS+INTERNACIONALES%22%29.SATI.&amp;DOCS=12-12</t>
  </si>
  <si>
    <t xml:space="preserve"> Exchange of Letters constituting an Agreement between Spain and Denmark, recognizing the right to vote in municipal elections for Danish nationals in Spain and for Spanish in Denmark</t>
  </si>
  <si>
    <t>http://www.congreso.es/portal/page/portal/Congreso/Congreso/Iniciativas?_piref73_2148295_73_1335437_1335437.next_page=/wc/servidorCGI&amp;CMD=VERLST&amp;BASE=IWI4&amp;PIECE=IWI4&amp;FMT=INITXD1S.fmt&amp;FORM1=INITXLUS.fmt&amp;QUERY=%28I%29.ACIN1.+%26+%28%22CONVENIOS+INTERNACIONALES%22%29.SATI.&amp;DOCS=36-36</t>
  </si>
  <si>
    <t xml:space="preserve"> 13-07-1989</t>
  </si>
  <si>
    <t xml:space="preserve"> Exchange of Letters constituting an Agreement between Spain and Norway, recognizing the right to vote in municipal elections for Norwegian nationals in Spain and for Spaniards in Norway</t>
  </si>
  <si>
    <t>110/000076</t>
  </si>
  <si>
    <t>http://www.congreso.es/portal/page/portal/Congreso/Congreso/Iniciativas?_piref73_2148295_73_1335437_1335437.next_page=/wc/servidorCGI&amp;CMD=VERLST&amp;BASE=IWI4&amp;PIECE=IWI4&amp;FMT=INITXD1S.fmt&amp;FORM1=INITXLUS.fmt&amp;QUERY=%28I%29.ACIN1.+%26+%28%22CONVENIOS+INTERNACIONALES%22%29.SATI.&amp;DOCS=75-75</t>
  </si>
  <si>
    <t>Exchange of Letters constituting an Agreement between Spain and Sweden, recognizing the right to vote in municipal elections for Swedish nationals in Spain and for Spanish nationals in Sweden</t>
  </si>
  <si>
    <t>http://www.congreso.es/portal/page/portal/Congreso/Congreso/Iniciativas?_piref73_2148295_73_1335437_1335437.next_page=/wc/servidorCGI&amp;CMD=VERLST&amp;BASE=IWI4&amp;PIECE=IWI4&amp;FMT=INITXD1S.fmt&amp;FORM1=INITXLUS.fmt&amp;QUERY=%28I%29.ACIN1.+%26+%28%22CONVENIOS+INTERNACIONALES%22%29.SATI.&amp;DOCS=76-76</t>
  </si>
  <si>
    <t xml:space="preserve">Letter Exchange Project, constituting an Agreement between Spain and the United Nations, for the celebration in our country of the "International Symposium on the integration of young people in society". </t>
  </si>
  <si>
    <t>http://www.congreso.es/portal/page/portal/Congreso/Congreso/Iniciativas?_piref73_2148295_73_1335437_1335437.next_page=/wc/servidorCGI&amp;CMD=VERLST&amp;BASE=IWI4&amp;PIECE=IWI4&amp;FMT=INITXD1S.fmt&amp;FORM1=INITXLUS.fmt&amp;QUERY=%28I%29.ACIN1.+%26+%28%22CONVENIOS+INTERNACIONALES%22%29.SATI.&amp;DOCS=53-53</t>
  </si>
  <si>
    <t>Second Optional Protocol to the International Covenant on Civil and Political Rights aimed at abolishing the death penalty</t>
  </si>
  <si>
    <t>http://www.congreso.es/portal/page/portal/Congreso/Congreso/Iniciativas?_piref73_2148295_73_1335437_1335437.next_page=/wc/servidorCGI&amp;CMD=VERLST&amp;BASE=IWI4&amp;PIECE=IWI4&amp;FMT=INITXD1S.fmt&amp;FORM1=INITXLUS.fmt&amp;QUERY=%28I%29.ACIN1.+%26+%28%22CONVENIOS+INTERNACIONALES%22%29.SATI.&amp;DOCS=73-73</t>
  </si>
  <si>
    <t>Second Optional Protocol to the International Covenant on Civil and Political Rights aimed at abolishing the death penalty - and reserves that Spain wishes to formulate</t>
  </si>
  <si>
    <t xml:space="preserve">Withdrawal of the Spanish Reserve to the "Protocol relative to the prohibition of the use in the war of suffocating, toxic or similar gases and of bacteriological means", </t>
  </si>
  <si>
    <t>110/000197</t>
  </si>
  <si>
    <t>http://www.congreso.es/portal/page/portal/Congreso/Congreso/Iniciativas?_piref73_2148295_73_1335437_1335437.next_page=/wc/servidorCGI&amp;CMD=VERLST&amp;BASE=IWI4&amp;PIECE=IWI4&amp;FMT=INITXD1S.fmt&amp;FORM1=INITXLUS.fmt&amp;QUERY=%28I%29.ACIN1.+%26+%28%22CONVENIOS+INTERNACIONALES%22%29.SATI.&amp;DOCS=195-195</t>
  </si>
  <si>
    <t>Agreement establishing the Fund for the development of indigenous peoples of Latin America and the Caribbean</t>
  </si>
  <si>
    <t>http://www.congreso.es/portal/page/portal/Congreso/Congreso/Iniciativas?_piref73_2148295_73_1335437_1335437.next_page=/wc/servidorCGI&amp;CMD=VERLST&amp;BASE=IWI5&amp;PIECE=IWI5&amp;FMT=INITXD1S.fmt&amp;FORM1=INITXLUS.fmt&amp;QUERY=%28I%29.ACIN1.+%26+%28%22CONVENIOS+INTERNACIONALES%22%29.SATI.&amp;DOCS=105-105</t>
  </si>
  <si>
    <t>Protocol number 7 to the Convention for the Protection of Human Rights and Fundamental Freedoms, made in Strasbourg on 22/11/84, as well as reservation and declarations that Spain will make at the time of ratification</t>
  </si>
  <si>
    <t>http://www.congreso.es/portal/page/portal/Congreso/Congreso/Iniciativas?_piref73_2148295_73_1335437_1335437.next_page=/wc/servidorCGI&amp;CMD=VERLST&amp;BASE=IWI6&amp;PIECE=IWI6&amp;FMT=INITXD1S.fmt&amp;FORM1=INITXLUS.fmt&amp;QUERY=%28I%29.ACIN1.+%26+%28%22CONVENIOS+INTERNACIONALES%22%29.SATI.&amp;DOCS=40-40</t>
  </si>
  <si>
    <t>Declaration of Acceptance by Spain of Monaco's Adhesion to Convention number XXVIII of the Hague Conference on Private International Law on the civil aspects of international child abduction</t>
  </si>
  <si>
    <t>http://www.congreso.es/portal/page/portal/Congreso/Congreso/Iniciativas?_piref73_2148295_73_1335437_1335437.next_page=/wc/servidorCGI&amp;CMD=VERLST&amp;BASE=IWI5&amp;PIECE=IWI5&amp;FMT=INITXD1S.fmt&amp;FORM1=INITXLUS.fmt&amp;QUERY=%28I%29.ACIN1.+%26+%28%22CONVENIOS+INTERNACIONALES%22%29.SATI.&amp;DOCS=91-91</t>
  </si>
  <si>
    <t>Declaration of Acceptance by Spain of Romania's Adhesion to Convention number XXVIII of the Hague Conference on Private International Law on the civil aspects of international child abduction</t>
  </si>
  <si>
    <t>http://www.congreso.es/portal/page/portal/Congreso/Congreso/Iniciativas?_piref73_2148295_73_1335437_1335437.next_page=/wc/servidorCGI&amp;CMD=VERLST&amp;BASE=IWI5&amp;PIECE=IWI5&amp;FMT=INITXD1S.fmt&amp;FORM1=INITXLUS.fmt&amp;QUERY=%28I%29.ACIN1.+%26+%28%22CONVENIOS+INTERNACIONALES%22%29.SATI.&amp;DOCS=93-93</t>
  </si>
  <si>
    <t>Declaration of Acceptance by Spain of Burkina Fasso's Adhesion to Convention number XXVIII of the Hague Conference on Private International Law on the civil aspects of international child abduction</t>
  </si>
  <si>
    <t>http://www.congreso.es/portal/page/portal/Congreso/Congreso/Iniciativas?_piref73_2148295_73_1335437_1335437.next_page=/wc/servidorCGI&amp;CMD=VERLST&amp;BASE=IWI5&amp;PIECE=IWI5&amp;FMT=INITXD1S.fmt&amp;FORM1=INITXLUS.fmt&amp;QUERY=%28I%29.ACIN1.+%26+%28%22CONVENIOS+INTERNACIONALES%22%29.SATI.&amp;DOCS=94-94</t>
  </si>
  <si>
    <t xml:space="preserve"> 25-10-1980</t>
  </si>
  <si>
    <t>Declaration of Acceptance by Spain of Poland's Adhesion to Convention number XXVIII of the Hague Conference on Private International Law on the civil aspects of international child abduction</t>
  </si>
  <si>
    <t>http://www.congreso.es/portal/page/portal/Congreso/Congreso/Iniciativas?_piref73_2148295_73_1335437_1335437.next_page=/wc/servidorCGI&amp;CMD=VERLST&amp;BASE=IWI5&amp;PIECE=IWI5&amp;FMT=INITXD1S.fmt&amp;FORM1=INITXLUS.fmt&amp;QUERY=%28I%29.ACIN1.+%26+%28%22CONVENIOS+INTERNACIONALES%22%29.SATI.&amp;DOCS=95-95</t>
  </si>
  <si>
    <t>Declaration of Acceptance by Spain of Poland's Adhesion to Convention number X of the Hague Conference on Private International Law on the competence of Authorities and the applicable Law on the protection of minors</t>
  </si>
  <si>
    <t>http://www.congreso.es/portal/page/portal/Congreso/Congreso/Iniciativas?_piref73_2148295_73_1335437_1335437.next_page=/wc/servidorCGI&amp;CMD=VERLST&amp;BASE=IWI5&amp;PIECE=IWI5&amp;FMT=INITXD1S.fmt&amp;FORM1=INITXLUS.fmt&amp;QUERY=%28I%29.ACIN1.+%26+%28%22CONVENIOS+INTERNACIONALES%22%29.SATI.&amp;DOCS=102-102</t>
  </si>
  <si>
    <t>Declaration of Acceptance by Spain of the Accession of Turkey to Convention number X of the Hague Conference on Private International Law on the competence of Authorities and the applicable Law on the protection of minors</t>
  </si>
  <si>
    <t>110/000104</t>
  </si>
  <si>
    <t>http://www.congreso.es/portal/page/portal/Congreso/Congreso/Iniciativas?_piref73_2148295_73_1335437_1335437.next_page=/wc/servidorCGI&amp;CMD=VERLST&amp;BASE=IWI5&amp;PIECE=IWI5&amp;FMT=INITXD1S.fmt&amp;FORM1=INITXLUS.fmt&amp;QUERY=%28I%29.ACIN1.+%26+%28%22CONVENIOS+INTERNACIONALES%22%29.SATI.&amp;DOCS=104-104</t>
  </si>
  <si>
    <t>Withdrawal of reservations to articles 13 and 15 of Convention number X of The Hague on the competence of the authorities and the applicable Law on the protection of minors</t>
  </si>
  <si>
    <t>http://www.congreso.es/portal/page/portal/Congreso/Congreso/Iniciativas?_piref73_2148295_73_1335437_1335437.next_page=/wc/servidorCGI&amp;CMD=VERLST&amp;BASE=IWI5&amp;PIECE=IWI5&amp;FMT=INITXD1S.fmt&amp;FORM1=INITXLUS.fmt&amp;QUERY=%28I%29.ACIN1.+%26+%28%22CONVENIOS+INTERNACIONALES%22%29.SATI.&amp;DOCS=135-135</t>
  </si>
  <si>
    <t>Declaration of acceptance by Spain of the Accessions of Panama, the Republic of Slovenia and the Republic of Chile to Convention number XXVIII of the Hague Conference on Private International Law on the civil aspects of international child abduction</t>
  </si>
  <si>
    <t>http://www.congreso.es/portal/page/portal/Congreso/Congreso/Iniciativas?_piref73_2148295_73_1335437_1335437.next_page=/wc/servidorCGI&amp;CMD=VERLST&amp;BASE=IWI5&amp;PIECE=IWI5&amp;FMT=INITXD1S.fmt&amp;FORM1=INITXLUS.fmt&amp;QUERY=%28I%29.ACIN1.+%26+%28%22CONVENIOS+INTERNACIONALES%22%29.SATI.&amp;DOCS=141-141</t>
  </si>
  <si>
    <t xml:space="preserve">Declaration of acceptance by Spain of the accessions of Honduras, Saint Kitts and Nevis, Cyprus, Zimbabwe and Colombia to the Convention on the civil aspects of international child abduction </t>
  </si>
  <si>
    <t>http://www.congreso.es/portal/page/portal/Congreso/Congreso/Iniciativas?_piref73_2148295_73_1335437_1335437.next_page=/wc/servidorCGI&amp;CMD=VERLST&amp;BASE=IWI6&amp;PIECE=IWI6&amp;FMT=INITXD1S.fmt&amp;FORM1=INITXLUS.fmt&amp;QUERY=%28I%29.ACIN1.+%26+%28%22CONVENIOS+INTERNACIONALES%22%29.SATI.&amp;DOCS=50-50</t>
  </si>
  <si>
    <t>Declaration of acceptance by Spain of the accessions of Costa Rica and the Republics of Uzbekistan and Fiji to the Hague Convention on the civil aspects of international child abduction</t>
  </si>
  <si>
    <t>http://www.congreso.es/portal/page/portal/Congreso/Congreso/Iniciativas?_piref73_2148295_73_1335437_1335437.next_page=/wc/servidorCGI&amp;CMD=VERLST&amp;BASE=IWI7&amp;PIECE=IWI7&amp;FMT=INITXD1S.fmt&amp;FORM1=INITXLUS.fmt&amp;QUERY=%28I%29.ACIN1.+%26+%28%22CONVENIOS+INTERNACIONALES%22%29.SATI.&amp;DOCS=49-49</t>
  </si>
  <si>
    <t>Declaration of acceptance by Spain of the accessions of the Federative Republic of Brazil, the Republic of Malta and the Eastern Republic of Uruguay to the Hague Convention on the civil aspects of international child abduction</t>
  </si>
  <si>
    <t>http://www.congreso.es/portal/page/portal/Congreso/Congreso/Iniciativas?_piref73_2148295_73_1335437_1335437.next_page=/wc/servidorCGI&amp;CMD=VERLST&amp;BASE=IWI7&amp;PIECE=IWI7&amp;FMT=INITXD1S.fmt&amp;FORM1=INITXLUS.fmt&amp;QUERY=%28I%29.ACIN1.+%26+%28%22CONVENIOS+INTERNACIONALES%22%29.SATI.&amp;DOCS=50-50</t>
  </si>
  <si>
    <t xml:space="preserve">Declaration of acceptance by Spain of the accession of the Republic of Trinidad and Tobago to the Hague Convention on civil aspects of international child abduction, </t>
  </si>
  <si>
    <t>http://www.congreso.es/portal/page/portal/Congreso/Congreso/Iniciativas?_piref73_2148295_73_1335437_1335437.next_page=/wc/servidorCGI&amp;CMD=VERLST&amp;BASE=IWI7&amp;PIECE=IWI7&amp;FMT=INITXD1S.fmt&amp;FORM1=INITXLUS.fmt&amp;QUERY=%28I%29.ACIN1.+%26+%28%22CONVENIOS+INTERNACIONALES%22%29.SATI.&amp;DOCS=84-84</t>
  </si>
  <si>
    <t xml:space="preserve">Declaration of acceptance by Spain of the accessions of the Republics of Nicaragua and El Salvador to the Convention on the civil aspects of international child abduction, </t>
  </si>
  <si>
    <t>http://www.congreso.es/portal/page/portal/Congreso/Congreso/Iniciativas?_piref73_2148295_73_1335437_1335437.next_page=/wc/servidorCGI&amp;CMD=VERLST&amp;BASE=IWI7&amp;PIECE=IWI7&amp;FMT=INITXD1S.fmt&amp;FORM1=INITXLUS.fmt&amp;QUERY=%28I%29.ACIN1.+%26+%28%22CONVENIOS+INTERNACIONALES%22%29.SATI.&amp;DOCS=123-123</t>
  </si>
  <si>
    <t>Declaration of acceptance by Spain of the accession of the Kingdom of Thailand to the Convention on the civil aspects of international child abduction</t>
  </si>
  <si>
    <t>http://www.congreso.es/portal/page/portal/Congreso/Congreso/Iniciativas?_piref73_2148295_73_1335437_1335437.next_page=/wc/servidorCGI&amp;CMD=VERLST&amp;BASE=IWI7&amp;PIECE=IWI7&amp;FMT=INITXD1S.fmt&amp;FORM1=INITXLUS.fmt&amp;QUERY=%28I%29.ACIN1.+%26+%28%22CONVENIOS+INTERNACIONALES%22%29.SATI.&amp;DOCS=227-227</t>
  </si>
  <si>
    <t>Declaration of acceptance by Spain of the accession of Guatemala to the Convention on the civil aspects of international child abduction</t>
  </si>
  <si>
    <t>110/000268</t>
  </si>
  <si>
    <t>http://www.congreso.es/portal/page/portal/Congreso/Congreso/Iniciativas?_piref73_2148295_73_1335437_1335437.next_page=/wc/servidorCGI&amp;CMD=VERLST&amp;BASE=IWI7&amp;PIECE=IWI7&amp;FMT=INITXD1S.fmt&amp;FORM1=INITXLUS.fmt&amp;QUERY=%28I%29.ACIN1.+%26+%28%22CONVENIOS+INTERNACIONALES%22%29.SATI.&amp;DOCS=268-268</t>
  </si>
  <si>
    <t>Agreement between Spain and Canada on the free exercise of activities remunerated by persons in charge of employees of Diplomatic Missions, Consular Offices or Permanent Representations before International Organizations</t>
  </si>
  <si>
    <t>http://www.congreso.es/portal/page/portal/Congreso/Congreso/Iniciativas?_piref73_2148295_73_1335437_1335437.next_page=/wc/servidorCGI&amp;CMD=VERLST&amp;BASE=IWI4&amp;PIECE=IWI4&amp;FMT=INITXD1S.fmt&amp;FORM1=INITXLUS.fmt&amp;QUERY=%28I%29.ACIN1.+%26+%28%22CONVENIOS+INTERNACIONALES%22%29.SATI.&amp;DOCS=7-7</t>
  </si>
  <si>
    <t xml:space="preserve"> Draft Agreement between the Kingdom of Spain and the United States of America on the free exercise of remunerated activities by dependents of employees of Diplomatic Missions, Consular Offices or Permanent Representations to International Organizations</t>
  </si>
  <si>
    <t>http://www.congreso.es/portal/page/portal/Congreso/Congreso/Iniciativas?_piref73_2148295_73_1335437_1335437.next_page=/wc/servidorCGI&amp;CMD=VERLST&amp;BASE=IWI4&amp;PIECE=IWI4&amp;FMT=INITXD1S.fmt&amp;FORM1=INITXLUS.fmt&amp;QUERY=%28I%29.ACIN1.+%26+%28%22CONVENIOS+INTERNACIONALES%22%29.SATI.&amp;DOCS=71-71</t>
  </si>
  <si>
    <t>Cooperation Agreement between the Government of the Kingdom of Spain and the Government of the French Republic in matters of employment, professional training and occupational safety and health</t>
  </si>
  <si>
    <t>http://www.congreso.es/portal/page/portal/Congreso/Congreso/Iniciativas?_piref73_2148295_73_1335437_1335437.next_page=/wc/servidorCGI&amp;CMD=VERLST&amp;BASE=IWI4&amp;PIECE=IWI4&amp;FMT=INITXD1S.fmt&amp;FORM1=INITXLUS.fmt&amp;QUERY=%28I%29.ACIN1.+%26+%28%22CONVENIOS+INTERNACIONALES%22%29.SATI.&amp;DOCS=79-79</t>
  </si>
  <si>
    <t>Complementary Agreement for Technical Cooperation for the Development of Socio-Labor Programs between Spain and Mexico</t>
  </si>
  <si>
    <t>http://www.congreso.es/portal/page/portal/Congreso/Congreso/Iniciativas?_piref73_2148295_73_1335437_1335437.next_page=/wc/servidorCGI&amp;CMD=VERLST&amp;BASE=IWI4&amp;PIECE=IWI4&amp;FMT=INITXD1S.fmt&amp;FORM1=INITXLUS.fmt&amp;QUERY=%28I%29.ACIN1.+%26+%28%22CONVENIOS+INTERNACIONALES%22%29.SATI.&amp;DOCS=140-140</t>
  </si>
  <si>
    <t xml:space="preserve">Denunciation of Convention number 89 of the International Labor Organization, on Night Work of Women Employed in Industry (revised 1948), </t>
  </si>
  <si>
    <t>http://www.congreso.es/portal/page/portal/Congreso/Congreso/Iniciativas?_piref73_2148295_73_1335437_1335437.next_page=/wc/servidorCGI&amp;CMD=VERLST&amp;BASE=IWI4&amp;PIECE=IWI4&amp;FMT=INITXD1S.fmt&amp;FORM1=INITXLUS.fmt&amp;QUERY=%28I%29.ACIN1.+%26+%28%22CONVENIOS+INTERNACIONALES%22%29.SATI.&amp;DOCS=177-177</t>
  </si>
  <si>
    <t xml:space="preserve">Agreement between the Kingdom of Spain and the Republic of Chile on the free exercise of remunerated activities for family members of diplomatic, consular, administrative and technical personnel of Diplomatic Missions and Consular Offices, </t>
  </si>
  <si>
    <t>http://www.congreso.es/portal/page/portal/Congreso/Congreso/Iniciativas?_piref73_2148295_73_1335437_1335437.next_page=/wc/servidorCGI&amp;CMD=VERLST&amp;BASE=IWI7&amp;PIECE=IWI7&amp;FMT=INITXD1S.fmt&amp;FORM1=INITXLUS.fmt&amp;QUERY=%28I%29.ACIN1.+%26+%28%22CONVENIOS+INTERNACIONALES%22%29.SATI.&amp;DOCS=98-98</t>
  </si>
  <si>
    <t xml:space="preserve">Agreement between the Kingdom of Spain and the Argentine Republic on the free exercise of remunerated activities for family members of diplomatic, consular, administrative and technical personnel of Diplomatic Missions and Consular Offices, </t>
  </si>
  <si>
    <t>http://www.congreso.es/portal/page/portal/Congreso/Congreso/Iniciativas?_piref73_2148295_73_1335437_1335437.next_page=/wc/servidorCGI&amp;CMD=VERLST&amp;BASE=IWI7&amp;PIECE=IWI7&amp;FMT=INITXD1S.fmt&amp;FORM1=INITXLUS.fmt&amp;QUERY=%28I%29.ACIN1.+%26+%28%22CONVENIOS+INTERNACIONALES%22%29.SATI.&amp;DOCS=99-99</t>
  </si>
  <si>
    <t>Agreement between the Kingdom of Spain and the Republic of Honduras on the free exercise of remunerated activities for family members of diplomatic, consular, administrative and technical personnel of Diplomatic Missions and Consular Offices</t>
  </si>
  <si>
    <t>http://www.congreso.es/portal/page/portal/Congreso/Congreso/Iniciativas?_piref73_2148295_73_1335437_1335437.next_page=/wc/servidorCGI&amp;CMD=VERLST&amp;BASE=IWI7&amp;PIECE=IWI7&amp;FMT=INITXD1S.fmt&amp;FORM1=INITXLUS.fmt&amp;QUERY=%28I%29.ACIN1.+%26+%28%22CONVENIOS+INTERNACIONALES%22%29.SATI.&amp;DOCS=101-101</t>
  </si>
  <si>
    <t>Agreement between Spain and Colombia regarding the regulation and organization of labor migration flows</t>
  </si>
  <si>
    <t>http://www.congreso.es/portal/page/portal/Congreso/Congreso/Iniciativas?_piref73_2148295_73_1335437_1335437.next_page=/wc/servidorCGI&amp;CMD=VERLST&amp;BASE=IWI7&amp;PIECE=IWI7&amp;FMT=INITXD1S.fmt&amp;FORM1=INITXLUS.fmt&amp;QUERY=%28I%29.ACIN1.+%26+%28%22CONVENIOS+INTERNACIONALES%22%29.SATI.&amp;DOCS=115-115</t>
  </si>
  <si>
    <t xml:space="preserve">Agreement on labor between the Kingdom of Spain and the Kingdom of Morocco, </t>
  </si>
  <si>
    <t>110/000126</t>
  </si>
  <si>
    <t>http://www.congreso.es/portal/page/portal/Congreso/Congreso/Iniciativas?_piref73_2148295_73_1335437_1335437.next_page=/wc/servidorCGI&amp;CMD=VERLST&amp;BASE=IWI7&amp;PIECE=IWI7&amp;FMT=INITXD1S.fmt&amp;FORM1=INITXLUS.fmt&amp;QUERY=%28I%29.ACIN1.+%26+%28%22CONVENIOS+INTERNACIONALES%22%29.SATI.&amp;DOCS=126-126</t>
  </si>
  <si>
    <t xml:space="preserve">Agreement between the Kingdom of Spain and the Republic of Nicaragua on the free exercise of remunerated activities for family members of diplomatic, consular, administrative and technical personnel of Diplomatic Missions and Consular Offices, </t>
  </si>
  <si>
    <t>http://www.congreso.es/portal/page/portal/Congreso/Congreso/Iniciativas?_piref73_2148295_73_1335437_1335437.next_page=/wc/servidorCGI&amp;CMD=VERLST&amp;BASE=IWI7&amp;PIECE=IWI7&amp;FMT=INITXD1S.fmt&amp;FORM1=INITXLUS.fmt&amp;QUERY=%28I%29.ACIN1.+%26+%28%22CONVENIOS+INTERNACIONALES%22%29.SATI.&amp;DOCS=187-187</t>
  </si>
  <si>
    <t>Agreement between the Kingdom of Spain and the Republic of Bolivia on the free exercise of remunerated activities for family members of diplomatic, consular, administrative and technical personnel of Diplomatic Missions and Consular Offices</t>
  </si>
  <si>
    <t>110/000199</t>
  </si>
  <si>
    <t>http://www.congreso.es/portal/page/portal/Congreso/Congreso/Iniciativas?_piref73_2148295_73_1335437_1335437.next_page=/wc/servidorCGI&amp;CMD=VERLST&amp;BASE=IWI7&amp;PIECE=IWI7&amp;FMT=INITXD1S.fmt&amp;FORM1=INITXLUS.fmt&amp;QUERY=%28I%29.ACIN1.+%26+%28%22CONVENIOS+INTERNACIONALES%22%29.SATI.&amp;DOCS=199-199</t>
  </si>
  <si>
    <t>Agreement between the Kingdom of Spain and the Republic of the Philippines on the free exercise of remunerated activities for family members of diplomatic, consular, administrative and technical personnel of Diplomatic Missions and Consular Offices, made in Manila on March 24, 2009</t>
  </si>
  <si>
    <t xml:space="preserve">Agreement between Spain and Jamaica regarding the paid work of family members of diplomatic, consular, administrative and technical staff of Diplomatic Missions and Consular Offices, made in Kingston on February 17, 2009. </t>
  </si>
  <si>
    <t xml:space="preserve">Agreement between the Kingdom of Spain and New Zealand regarding the holiday and sporadic work activities program, made in Wellington on June 23, 2009. </t>
  </si>
  <si>
    <t>110/000139</t>
  </si>
  <si>
    <t>Agreement between the Kingdom of Spain and the Republic of Albania on the free exercise of remunerated activities for family members of diplomatic, consular, administrative and technical personnel of Diplomatic Missions and Consular Offices, made in Tirana on May 20, 2009</t>
  </si>
  <si>
    <t>https://app.congreso.es/votacionesWeb/InvocaReport?sesion=30&amp;votacion=26&amp;legislatura=10</t>
  </si>
  <si>
    <t>Agreement between the Government of the Kingdom of Spain and the Government of Japan regarding the Vacation and Sporadic Work Activities Program, done in Tokyo on April 5, 2017</t>
  </si>
  <si>
    <t xml:space="preserve">Convention on Safety and Health in Mines (ILO number 176), </t>
  </si>
  <si>
    <t>http://www.congreso.es/portal/page/portal/Congreso/Congreso/Iniciativas?_piref73_2148295_73_1335437_1335437.next_page=/wc/servidorCGI&amp;CMD=VERLST&amp;BASE=IWI6&amp;PIECE=IWI6&amp;FMT=INITXD1S.fmt&amp;FORM1=INITXLUS.fmt&amp;QUERY=%28I%29.ACIN1.+%26+%28%22CONVENIOS+INTERNACIONALES%22%29.SATI.&amp;DOCS=69-69</t>
  </si>
  <si>
    <t>Dublin Convention</t>
  </si>
  <si>
    <t>Convention on the determination of the State responsible for the examination of asylum applications submitted in the Member States of the European Communities, done in Dublin on 06/15/90, as well as the Protocol for the correction of errors made in Dublin on 24/11/19 93, and Declaration made by Spain</t>
  </si>
  <si>
    <t>http://www.congreso.es/portal/page/portal/Congreso/Congreso/Iniciativas?_piref73_2148295_73_1335437_1335437.next_page=/wc/servidorCGI&amp;CMD=VERLST&amp;BASE=IWI5&amp;PIECE=IWI5&amp;FMT=INITXD1S.fmt&amp;FORM1=INITXLUS.fmt&amp;QUERY=%28I%29.ACIN1.+%26+%28%22CONVENIOS+INTERNACIONALES%22%29.SATI.&amp;DOCS=100-100</t>
  </si>
  <si>
    <t>Exchange of Letters constituting an Agreement between Spain and Switzerland on the administrative treatment applicable to their respective nationals after a regular and uninterrupted residence for five years in the territory of the other State</t>
  </si>
  <si>
    <t>http://www.congreso.es/portal/page/portal/Congreso/Congreso/Iniciativas?_piref73_2148295_73_1335437_1335437.next_page=/wc/servidorCGI&amp;CMD=VERLST&amp;BASE=IWI4&amp;PIECE=IWI4&amp;FMT=INITXD1S.fmt&amp;FORM1=INITXLUS.fmt&amp;QUERY=%28I%29.ACIN1.+%26+%28%22CONVENIOS+INTERNACIONALES%22%29.SATI.&amp;DOCS=58-58</t>
  </si>
  <si>
    <t xml:space="preserve"> Agreement between the Government of the Kingdom of Spain and the Government of the French Republic regarding Articles 2 and 3 of the Accession Agreement of the Kingdom of Spain to the Convention implementing the Schengen Agreement</t>
  </si>
  <si>
    <t>http://www.congreso.es/portal/page/portal/Congreso/Congreso/Iniciativas?_piref73_2148295_73_1335437_1335437.next_page=/wc/servidorCGI&amp;CMD=VERLST&amp;BASE=IWI4&amp;PIECE=IWI4&amp;FMT=INITXD1S.fmt&amp;FORM1=INITXLUS.fmt&amp;QUERY=%28I%29.ACIN1.+%26+%28%22CONVENIOS+INTERNACIONALES%22%29.SATI.&amp;DOCS=143-143</t>
  </si>
  <si>
    <t xml:space="preserve"> Agreement on the Accession of the Kingdom of Spain to the Convention implementing the Schengen Agreement of June 14, 1985 between the Governments of the States of the Benelux Economic Union, the Federal Republic of Germany and the French Republic, regarding the gradual abolition of controls at common borders</t>
  </si>
  <si>
    <t>http://www.congreso.es/portal/page/portal/Congreso/Congreso/Iniciativas?_piref73_2148295_73_1335437_1335437.next_page=/wc/servidorCGI&amp;CMD=VERLST&amp;BASE=IWI4&amp;PIECE=IWI4&amp;FMT=INITXD1S.fmt&amp;FORM1=INITXLUS.fmt&amp;QUERY=%28I%29.ACIN1.+%26+%28%22CONVENIOS+INTERNACIONALES%22%29.SATI.&amp;DOCS=144-144</t>
  </si>
  <si>
    <t xml:space="preserve"> Protocol of Accession of the Government of the Kingdom of Spain to the Agreement between the Governments of the States of the Benelux Economic Union, the Federal Republic of Germany and the French Republic, regarding the gradual suppression of controls at common borders, signed in Schengen on June 14, 1985, as amended by the Protocol of Accession of the Government of the Italian Republic</t>
  </si>
  <si>
    <t>http://www.congreso.es/portal/page/portal/Congreso/Congreso/Iniciativas?_piref73_2148295_73_1335437_1335437.next_page=/wc/servidorCGI&amp;CMD=VERLST&amp;BASE=IWI4&amp;PIECE=IWI4&amp;FMT=INITXD1S.fmt&amp;FORM1=INITXLUS.fmt&amp;QUERY=%28I%29.ACIN1.+%26+%28%22CONVENIOS+INTERNACIONALES%22%29.SATI.&amp;DOCS=146-146</t>
  </si>
  <si>
    <t xml:space="preserve"> Agreement on the readmission of persons in an irregular situation</t>
  </si>
  <si>
    <t>110/000173</t>
  </si>
  <si>
    <t>http://www.congreso.es/portal/page/portal/Congreso/Congreso/Iniciativas?_piref73_2148295_73_1335437_1335437.next_page=/wc/servidorCGI&amp;CMD=VERLST&amp;BASE=IWI4&amp;PIECE=IWI4&amp;FMT=INITXD1S.fmt&amp;FORM1=INITXLUS.fmt&amp;QUERY=%28I%29.ACIN1.+%26+%28%22CONVENIOS+INTERNACIONALES%22%29.SATI.&amp;DOCS=171-171</t>
  </si>
  <si>
    <t>Agreement between the Kingdom of Spain and the Kingdom of Morocco regarding the movement of people, the transit and the readmission of illegally entered foreigners</t>
  </si>
  <si>
    <t>110/000201</t>
  </si>
  <si>
    <t>http://www.congreso.es/portal/page/portal/Congreso/Congreso/Iniciativas?_piref73_2148295_73_1335437_1335437.next_page=/wc/servidorCGI&amp;CMD=VERLST&amp;BASE=IWI4&amp;PIECE=IWI4&amp;FMT=INITXD1S.fmt&amp;FORM1=INITXLUS.fmt&amp;QUERY=%28I%29.ACIN1.+%26+%28%22CONVENIOS+INTERNACIONALES%22%29.SATI.&amp;DOCS=199-199</t>
  </si>
  <si>
    <t>Protocol of Accession of the Hellenic Republic to the Schengen Agreement of 14/06/85, relative to the gradual suppression of controls at common borders, as well as an attached Declaration</t>
  </si>
  <si>
    <t>http://www.congreso.es/portal/page/portal/Congreso/Congreso/Iniciativas?_piref73_2148295_73_1335437_1335437.next_page=/wc/servidorCGI&amp;CMD=VERLST&amp;BASE=IWI5&amp;PIECE=IWI5&amp;FMT=INITXD1S.fmt&amp;FORM1=INITXLUS.fmt&amp;QUERY=%28I%29.ACIN1.+%26+%28%22CONVENIOS+INTERNACIONALES%22%29.SATI.&amp;DOCS=20-20</t>
  </si>
  <si>
    <t>Agreement between the Kingdom of Spain and the Portuguese Republic regarding the readmission of persons in an irregular situation</t>
  </si>
  <si>
    <t>http://www.congreso.es/portal/page/portal/Congreso/Congreso/Iniciativas?_piref73_2148295_73_1335437_1335437.next_page=/wc/servidorCGI&amp;CMD=VERLST&amp;BASE=IWI5&amp;PIECE=IWI5&amp;FMT=INITXD1S.fmt&amp;FORM1=INITXLUS.fmt&amp;QUERY=%28I%29.ACIN1.+%26+%28%22CONVENIOS+INTERNACIONALES%22%29.SATI.&amp;DOCS=51-51</t>
  </si>
  <si>
    <t>Exchange of Notes constituting an Agreement between the Kingdom of Spain and the Principality of Andorra on the system of circulation of persons</t>
  </si>
  <si>
    <t>http://www.congreso.es/portal/page/portal/Congreso/Congreso/Iniciativas?_piref73_2148295_73_1335437_1335437.next_page=/wc/servidorCGI&amp;CMD=VERLST&amp;BASE=IWI5&amp;PIECE=IWI5&amp;FMT=INITXD1S.fmt&amp;FORM1=INITXLUS.fmt&amp;QUERY=%28I%29.ACIN1.+%26+%28%22CONVENIOS+INTERNACIONALES%22%29.SATI.&amp;DOCS=115-115</t>
  </si>
  <si>
    <t>Agreement between Spain and Romania on the readmission of people in an irregular situation</t>
  </si>
  <si>
    <t>http://www.congreso.es/portal/page/portal/Congreso/Congreso/Iniciativas?_piref73_2148295_73_1335437_1335437.next_page=/wc/servidorCGI&amp;CMD=VERLST&amp;BASE=IWI6&amp;PIECE=IWI6&amp;FMT=INITXD1S.fmt&amp;FORM1=INITXLUS.fmt&amp;QUERY=%28I%29.ACIN1.+%26+%28%22CONVENIOS+INTERNACIONALES%22%29.SATI.&amp;DOCS=36-36</t>
  </si>
  <si>
    <t>Agreement on residence and work permits between the Kingdom of Spain and the Kingdom of Morocco</t>
  </si>
  <si>
    <t>http://www.congreso.es/portal/page/portal/Congreso/Congreso/Iniciativas?_piref73_2148295_73_1335437_1335437.next_page=/wc/servidorCGI&amp;CMD=VERLST&amp;BASE=IWI6&amp;PIECE=IWI6&amp;FMT=INITXD1S.fmt&amp;FORM1=INITXLUS.fmt&amp;QUERY=%28I%29.ACIN1.+%26+%28%22CONVENIOS+INTERNACIONALES%22%29.SATI.&amp;DOCS=47-47</t>
  </si>
  <si>
    <t xml:space="preserve">Protocol of Accession of the Government of the Austrian Republic to the Agreement between the Governments of the States of the Benelux Economic Union, the Federal Republic of Germany and the French Republic regarding the gradual abolition of controls at common borders, signed in Schengen 14/06/85, as amended by the Protocols on the Accession of the Governments of the Italian Republic, the Kingdom of Spain and the Portuguese Republic, and the Hellenic Republic, signed respectively on 27/11/90, 25/06/94 and 06/11/92, done in Brussels on 28/04/95, as well as the Accession Agreement of the Austrian Republic to the Convention of Application of the Schengen Agreement of 14/06/85 between the Governments of the States of the Benelux Economic Union, the Federal Republic of Germany and the French Republic on the gradual abolition of controls at common borders, signed in Schengen on 19/06/90, to which the Republic adhered Italian, the Kingdom of Spain and the Portuguese Republic, and the Hellenic Republic for the Agreements signed respectively on 27/11/90, 25/09/91 and 06/11/92, Final Act and Aneja Declaration, </t>
  </si>
  <si>
    <t>http://www.congreso.es/portal/page/portal/Congreso/Congreso/Iniciativas?_piref73_2148295_73_1335437_1335437.next_page=/wc/servidorCGI&amp;CMD=VERLST&amp;BASE=IWI6&amp;PIECE=IWI6&amp;FMT=INITXD1S.fmt&amp;FORM1=INITXLUS.fmt&amp;QUERY=%28I%29.ACIN1.+%26+%28%22CONVENIOS+INTERNACIONALES%22%29.SATI.&amp;DOCS=51-51</t>
  </si>
  <si>
    <t xml:space="preserve">Exchange of Notes constituting an Agreement between Spain and Hungary for the entry of Spanish nationals in Hungary with a national identity document, </t>
  </si>
  <si>
    <t>http://www.congreso.es/portal/page/portal/Congreso/Congreso/Iniciativas?_piref73_2148295_73_1335437_1335437.next_page=/wc/servidorCGI&amp;CMD=VERLST&amp;BASE=IWI6&amp;PIECE=IWI6&amp;FMT=INITXD1S.fmt&amp;FORM1=INITXLUS.fmt&amp;QUERY=%28I%29.ACIN1.+%26+%28%22CONVENIOS+INTERNACIONALES%22%29.SATI.&amp;DOCS=76-76</t>
  </si>
  <si>
    <t>Agreement on the Accession of the Republic of Finland to the Convention for the Application of the Schengen Agreement of June 14, 1985 on the gradual abolition of controls at common borders</t>
  </si>
  <si>
    <t>http://www.congreso.es/portal/page/portal/Congreso/Congreso/Iniciativas?_piref73_2148295_73_1335437_1335437.next_page=/wc/servidorCGI&amp;CMD=VERLST&amp;BASE=IWI6&amp;PIECE=IWI6&amp;FMT=INITXD1S.fmt&amp;FORM1=INITXLUS.fmt&amp;QUERY=%28I%29.ACIN1.+%26+%28%22CONVENIOS+INTERNACIONALES%22%29.SATI.&amp;DOCS=110-110</t>
  </si>
  <si>
    <t>Protocol of Accession of the Government of the Republic of Finland to the Agreement on the gradual abolition of controls at common borders</t>
  </si>
  <si>
    <t>http://www.congreso.es/portal/page/portal/Congreso/Congreso/Iniciativas?_piref73_2148295_73_1335437_1335437.next_page=/wc/servidorCGI&amp;CMD=VERLST&amp;BASE=IWI6&amp;PIECE=IWI6&amp;FMT=INITXD1S.fmt&amp;FORM1=INITXLUS.fmt&amp;QUERY=%28I%29.ACIN1.+%26+%28%22CONVENIOS+INTERNACIONALES%22%29.SATI.&amp;DOCS=111-111</t>
  </si>
  <si>
    <t>Agreement on the Accession of the Kingdom of Denmark to the Convention for the Application of the Schengen Agreement of 06/14/85 relative to the gradual suppression of controls at common borders</t>
  </si>
  <si>
    <t>http://www.congreso.es/portal/page/portal/Congreso/Congreso/Iniciativas?_piref73_2148295_73_1335437_1335437.next_page=/wc/servidorCGI&amp;CMD=VERLST&amp;BASE=IWI6&amp;PIECE=IWI6&amp;FMT=INITXD1S.fmt&amp;FORM1=INITXLUS.fmt&amp;QUERY=%28I%29.ACIN1.+%26+%28%22CONVENIOS+INTERNACIONALES%22%29.SATI.&amp;DOCS=112-112</t>
  </si>
  <si>
    <t>Protocol of Accession of the Government of the Kingdom of Denmark to the Agreement on the gradual abolition of controls at common borders</t>
  </si>
  <si>
    <t>http://www.congreso.es/portal/page/portal/Congreso/Congreso/Iniciativas?_piref73_2148295_73_1335437_1335437.next_page=/wc/servidorCGI&amp;CMD=VERLST&amp;BASE=IWI6&amp;PIECE=IWI6&amp;FMT=INITXD1S.fmt&amp;FORM1=INITXLUS.fmt&amp;QUERY=%28I%29.ACIN1.+%26+%28%22CONVENIOS+INTERNACIONALES%22%29.SATI.&amp;DOCS=113-113</t>
  </si>
  <si>
    <t xml:space="preserve">Agreement on the Accession of the Kingdom of Sweden to the Convention for the Application of the Schengen Agreement of 14/06/85 relative to the gradual abolition of controls at common borders, </t>
  </si>
  <si>
    <t>http://www.congreso.es/portal/page/portal/Congreso/Congreso/Iniciativas?_piref73_2148295_73_1335437_1335437.next_page=/wc/servidorCGI&amp;CMD=VERLST&amp;BASE=IWI6&amp;PIECE=IWI6&amp;FMT=INITXD1S.fmt&amp;FORM1=INITXLUS.fmt&amp;QUERY=%28I%29.ACIN1.+%26+%28%22CONVENIOS+INTERNACIONALES%22%29.SATI.&amp;DOCS=114-114</t>
  </si>
  <si>
    <t>Protocol of Accession of the Government of the Kingdom of Sweden to the Agreement on the gradual abolition of controls at common borders</t>
  </si>
  <si>
    <t>http://www.congreso.es/portal/page/portal/Congreso/Congreso/Iniciativas?_piref73_2148295_73_1335437_1335437.next_page=/wc/servidorCGI&amp;CMD=VERLST&amp;BASE=IWI6&amp;PIECE=IWI6&amp;FMT=INITXD1S.fmt&amp;FORM1=INITXLUS.fmt&amp;QUERY=%28I%29.ACIN1.+%26+%28%22CONVENIOS+INTERNACIONALES%22%29.SATI.&amp;DOCS=115-115</t>
  </si>
  <si>
    <t xml:space="preserve">Cooperation agreement between the Kingdom of Belgium, the Federal Republic of Germany, the French Republic, the Grand Duchy of Luxembourg, the Kingdom of the Netherlands, the Italian Republic, the Kingdom of Spain, the Portuguese Republic, the Hellenic Republic, the Republic of Austria, the Kingdom of Denmark, the Republic of Finland, the Kingdom of Sweden, contracting parties to the Agreement and the Schengen Convention and the Republic of Iceland and the Kingdom of Norway, concerning the abolition of controls on persons in common borders, </t>
  </si>
  <si>
    <t>http://www.congreso.es/portal/page/portal/Congreso/Congreso/Iniciativas?_piref73_2148295_73_1335437_1335437.next_page=/wc/servidorCGI&amp;CMD=VERLST&amp;BASE=IWI6&amp;PIECE=IWI6&amp;FMT=INITXD1S.fmt&amp;FORM1=INITXLUS.fmt&amp;QUERY=%28I%29.ACIN1.+%26+%28%22CONVENIOS+INTERNACIONALES%22%29.SATI.&amp;DOCS=242-242</t>
  </si>
  <si>
    <t xml:space="preserve">Agreement on the free movement of persons between the European Community and its Member States, on the one hand, and the Swiss Confederation, </t>
  </si>
  <si>
    <t>http://www.congreso.es/portal/page/portal/Congreso/Congreso/Iniciativas?_piref73_2148295_73_1335437_1335437.next_page=/wc/servidorCGI&amp;CMD=VERLST&amp;BASE=IWI7&amp;PIECE=IWI7&amp;FMT=INITXD1S.fmt&amp;FORM1=INITXLUS.fmt&amp;QUERY=%28I%29.ACIN1.+%26+%28%22CONVENIOS+INTERNACIONALES%22%29.SATI.&amp;DOCS=42-42</t>
  </si>
  <si>
    <t>Agreement between the Government of the Kingdom of Spain and the Government of the Russian Federation on cooperation in the field of disaster prevention and mutual assistance in mitigating its consequences</t>
  </si>
  <si>
    <t>http://www.congreso.es/portal/page/portal/Congreso/Congreso/Iniciativas?_piref73_2148295_73_1335437_1335437.next_page=/wc/servidorCGI&amp;CMD=VERLST&amp;BASE=IWI7&amp;PIECE=IWI7&amp;FMT=INITXD1S.fmt&amp;FORM1=INITXLUS.fmt&amp;QUERY=%28I%29.ACIN1.+%26+%28%22CONVENIOS+INTERNACIONALES%22%29.SATI.&amp;DOCS=62-62</t>
  </si>
  <si>
    <t>Agreement between the Kingdom of Spain, the French Republic and the Principality of Andorra regarding the movement and stay in the Principality of Andorra of third-country nationals</t>
  </si>
  <si>
    <t>http://www.congreso.es/portal/page/portal/Congreso/Congreso/Iniciativas?_piref73_2148295_73_1335437_1335437.next_page=/wc/servidorCGI&amp;CMD=VERLST&amp;BASE=IWI7&amp;PIECE=IWI7&amp;FMT=INITXD1S.fmt&amp;FORM1=INITXLUS.fmt&amp;QUERY=%28I%29.ACIN1.+%26+%28%22CONVENIOS+INTERNACIONALES%22%29.SATI.&amp;DOCS=76-76</t>
  </si>
  <si>
    <t>Agreement between the Kingdom of Spain, the French Republic and the Principality of Andorra regarding the entry, circulation, residence and establishment of their nationals</t>
  </si>
  <si>
    <t>http://www.congreso.es/portal/page/portal/Congreso/Congreso/Iniciativas?_piref73_2148295_73_1335437_1335437.next_page=/wc/servidorCGI&amp;CMD=VERLST&amp;BASE=IWI7&amp;PIECE=IWI7&amp;FMT=INITXD1S.fmt&amp;FORM1=INITXLUS.fmt&amp;QUERY=%28I%29.ACIN1.+%26+%28%22CONVENIOS+INTERNACIONALES%22%29.SATI.&amp;DOCS=77-77</t>
  </si>
  <si>
    <t>Agreement on the application of the provisions of the United Nations Convention on the Law of the Sea of ​​December 10, 1982, relating to the conservation and management of straddling fish stocks and highly migratory fish stocks</t>
  </si>
  <si>
    <t>http://www.congreso.es/portal/page/portal/Congreso/Congreso/Iniciativas?_piref73_2148295_73_1335437_1335437.next_page=/wc/servidorCGI&amp;CMD=VERLST&amp;BASE=IWI7&amp;PIECE=IWI7&amp;FMT=INITXD1S.fmt&amp;FORM1=INITXLUS.fmt&amp;QUERY=%28I%29.ACIN1.+%26+%28%22CONVENIOS+INTERNACIONALES%22%29.SATI.&amp;DOCS=91-91</t>
  </si>
  <si>
    <t xml:space="preserve">Agreement between the Kingdom of Spain and the Republic of Ecuador regarding the regulation and management of migratory flows, </t>
  </si>
  <si>
    <t>http://www.congreso.es/portal/page/portal/Congreso/Congreso/Iniciativas?_piref73_2148295_73_1335437_1335437.next_page=/wc/servidorCGI&amp;CMD=VERLST&amp;BASE=IWI7&amp;PIECE=IWI7&amp;FMT=INITXD1S.fmt&amp;FORM1=INITXLUS.fmt&amp;QUERY=%28I%29.ACIN1.+%26+%28%22CONVENIOS+INTERNACIONALES%22%29.SATI.&amp;DOCS=97-97</t>
  </si>
  <si>
    <t>Framework Cooperation Agreement between the Kingdom of Spain and the World Health Organization</t>
  </si>
  <si>
    <t>http://www.congreso.es/portal/page/portal/Congreso/Congreso/Iniciativas?_piref73_2148295_73_1335437_1335437.next_page=/wc/servidorCGI&amp;CMD=VERLST&amp;BASE=IWI7&amp;PIECE=IWI7&amp;FMT=INITXD1S.fmt&amp;FORM1=INITXLUS.fmt&amp;QUERY=%28I%29.ACIN1.+%26+%28%22CONVENIOS+INTERNACIONALES%22%29.SATI.&amp;DOCS=134-134</t>
  </si>
  <si>
    <t>Agreement between the Kingdom of Spain and the Dominican Republic regarding the regulation and management of labor migration flows</t>
  </si>
  <si>
    <t>http://www.congreso.es/portal/page/portal/Congreso/Congreso/Iniciativas?_piref73_2148295_73_1335437_1335437.next_page=/wc/servidorCGI&amp;CMD=VERLST&amp;BASE=IWI7&amp;PIECE=IWI7&amp;FMT=INITXD1S.fmt&amp;FORM1=INITXLUS.fmt&amp;QUERY=%28I%29.ACIN1.+%26+%28%22CONVENIOS+INTERNACIONALES%22%29.SATI.&amp;DOCS=163-163</t>
  </si>
  <si>
    <t xml:space="preserve">Agreement between the Kingdom of Spain and Romania regarding the regulation and organization of labor migration flows between both States, </t>
  </si>
  <si>
    <t>110/000180</t>
  </si>
  <si>
    <t>http://www.congreso.es/portal/page/portal/Congreso/Congreso/Iniciativas?_piref73_2148295_73_1335437_1335437.next_page=/wc/servidorCGI&amp;CMD=VERLST&amp;BASE=IWI7&amp;PIECE=IWI7&amp;FMT=INITXD1S.fmt&amp;FORM1=INITXLUS.fmt&amp;QUERY=%28I%29.ACIN1.+%26+%28%22CONVENIOS+INTERNACIONALES%22%29.SATI.&amp;DOCS=180-180</t>
  </si>
  <si>
    <t xml:space="preserve">Agreement between the Kingdom of Spain and the Republic of Poland on the readmission of persons in an irregular situation, </t>
  </si>
  <si>
    <t>http://www.congreso.es/portal/page/portal/Congreso/Congreso/Iniciativas?_piref73_2148295_73_1335437_1335437.next_page=/wc/servidorCGI&amp;CMD=VERLST&amp;BASE=IWI7&amp;PIECE=IWI7&amp;FMT=INITXD1S.fmt&amp;FORM1=INITXLUS.fmt&amp;QUERY=%28I%29.ACIN1.+%26+%28%22CONVENIOS+INTERNACIONALES%22%29.SATI.&amp;DOCS=200-200</t>
  </si>
  <si>
    <t>Agreement between the Kingdom of Spain and the Republic of Poland on the regulation and management of migratory flows between both States</t>
  </si>
  <si>
    <t>110/000209</t>
  </si>
  <si>
    <t>http://www.congreso.es/portal/page/portal/Congreso/Congreso/Iniciativas?_piref73_2148295_73_1335437_1335437.next_page=/wc/servidorCGI&amp;CMD=VERLST&amp;BASE=IWI7&amp;PIECE=IWI7&amp;FMT=INITXD1S.fmt&amp;FORM1=INITXLUS.fmt&amp;QUERY=%28I%29.ACIN1.+%26+%28%22CONVENIOS+INTERNACIONALES%22%29.SATI.&amp;DOCS=209-209</t>
  </si>
  <si>
    <t xml:space="preserve">Agreement between the Kingdom of Spain and the Republic of Guinea-Bissau on immigration, </t>
  </si>
  <si>
    <t>http://www.congreso.es/portal/page/portal/Congreso/Congreso/Iniciativas?_piref73_2148295_73_1335437_1335437.next_page=/wc/servidorCGI&amp;CMD=VERLST&amp;BASE=IWI7&amp;PIECE=IWI7&amp;FMT=INITXD1S.fmt&amp;FORM1=INITXLUS.fmt&amp;QUERY=%28I%29.ACIN1.+%26+%28%22CONVENIOS+INTERNACIONALES%22%29.SATI.&amp;DOCS=242-242</t>
  </si>
  <si>
    <t>Protocol between the Government of Spain and the Government of the Democratic and Popular Algerian Republic on the movement of persons</t>
  </si>
  <si>
    <t>110/000263</t>
  </si>
  <si>
    <t>http://www.congreso.es/portal/page/portal/Congreso/Congreso/Iniciativas?_piref73_2148295_73_1335437_1335437.next_page=/wc/servidorCGI&amp;CMD=VERLST&amp;BASE=IWI7&amp;PIECE=IWI7&amp;FMT=INITXD1S.fmt&amp;FORM1=INITXLUS.fmt&amp;QUERY=%28I%29.ACIN1.+%26+%28%22CONVENIOS+INTERNACIONALES%22%29.SATI.&amp;DOCS=263-263</t>
  </si>
  <si>
    <t>Agreement between the Kingdom of Spain and the Islamic Republic of Mauritania regarding immigration</t>
  </si>
  <si>
    <t>110/000273</t>
  </si>
  <si>
    <t>http://www.congreso.es/portal/page/portal/Congreso/Congreso/Iniciativas?_piref73_2148295_73_1335437_1335437.next_page=/wc/servidorCGI&amp;CMD=VERLST&amp;BASE=IWI7&amp;PIECE=IWI7&amp;FMT=INITXD1S.fmt&amp;FORM1=INITXLUS.fmt&amp;QUERY=%28I%29.ACIN1.+%26+%28%22CONVENIOS+INTERNACIONALES%22%29.SATI.&amp;DOCS=273-273</t>
  </si>
  <si>
    <t>Agreement between the Kingdom of Spain and the Kingdom of Morocco on cooperation in the field of prevention of illegal emigration of unaccompanied minors, their protection and their agreed return, made in Rabat on March 6, 2007</t>
  </si>
  <si>
    <t>110/000258</t>
  </si>
  <si>
    <t>http://www.congreso.es/votoplenoh/L8/20071018010.pdf</t>
  </si>
  <si>
    <t xml:space="preserve">Agreement between the French Republic and the Kingdom of Spain on the readmission of persons in an irregular situation, </t>
  </si>
  <si>
    <t>110/000257</t>
  </si>
  <si>
    <t>http://www.congreso.es/portal/page/portal/Congreso/Congreso/Iniciativas?_piref73_2148295_73_1335437_1335437.next_page=/wc/servidorCGI&amp;CMD=VERLST&amp;BASE=IWI7&amp;PIECE=IWI7&amp;FMT=INITXD1S.fmt&amp;FORM1=INITXLUS.fmt&amp;QUERY=%28I%29.ACIN1.+%26+%28%22CONVENIOS+INTERNACIONALES%22%29.SATI.&amp;DOCS=257-257</t>
  </si>
  <si>
    <t>Exchange of Notes, constituting an Agreement, for the suppression of diplomatic visas between the Kingdom of Spain and the United Mexican States</t>
  </si>
  <si>
    <t>http://www.congreso.es/portal/page/portal/Congreso/Congreso/Iniciativas?_piref73_2148295_73_1335437_1335437.next_page=/wc/servidorCGI&amp;CMD=VERLST&amp;BASE=IWI4&amp;PIECE=IWI4&amp;FMT=INITXD1S.fmt&amp;FORM1=INITXLUS.fmt&amp;QUERY=%28I%29.ACIN1.+%26+%28%22CONVENIOS+INTERNACIONALES%22%29.SATI.&amp;DOCS=22-22</t>
  </si>
  <si>
    <t>Exchange of letters constituting an Agreement for the suppression of diplomatic visas between the Kingdom of Spain and the People's Republic of Hungary</t>
  </si>
  <si>
    <t>http://www.congreso.es/portal/page/portal/Congreso/Congreso/Iniciativas?_piref73_2148295_73_1335437_1335437.next_page=/wc/servidorCGI&amp;CMD=VERLST&amp;BASE=IWI4&amp;PIECE=IWI4&amp;FMT=INITXD1S.fmt&amp;FORM1=INITXLUS.fmt&amp;QUERY=%28I%29.ACIN1.+%26+%28%22CONVENIOS+INTERNACIONALES%22%29.SATI.&amp;DOCS=29-29</t>
  </si>
  <si>
    <t xml:space="preserve"> Exchange of Letters constituting an Agreement on the abolition of visas between Spain and the Republic of Hungary</t>
  </si>
  <si>
    <t>http://www.congreso.es/portal/page/portal/Congreso/Congreso/Iniciativas?_piref73_2148295_73_1335437_1335437.next_page=/wc/servidorCGI&amp;CMD=VERLST&amp;BASE=IWI4&amp;PIECE=IWI4&amp;FMT=INITXD1S.fmt&amp;FORM1=INITXLUS.fmt&amp;QUERY=%28I%29.ACIN1.+%26+%28%22CONVENIOS+INTERNACIONALES%22%29.SATI.&amp;DOCS=92-92</t>
  </si>
  <si>
    <t xml:space="preserve"> Exchange of Letters establishing the Agreement on the suppression of visas between the Kingdom of Spain and the Czech and Slovak Federal Republic</t>
  </si>
  <si>
    <t>http://www.congreso.es/portal/page/portal/Congreso/Congreso/Iniciativas?_piref73_2148295_73_1335437_1335437.next_page=/wc/servidorCGI&amp;CMD=VERLST&amp;BASE=IWI4&amp;PIECE=IWI4&amp;FMT=INITXD1S.fmt&amp;FORM1=INITXLUS.fmt&amp;QUERY=%28I%29.ACIN1.+%26+%28%22CONVENIOS+INTERNACIONALES%22%29.SATI.&amp;DOCS=117-117</t>
  </si>
  <si>
    <t xml:space="preserve">Exchange of Notes constituting the Agreement on the free visa between Spain and Morocco, </t>
  </si>
  <si>
    <t>http://www.congreso.es/portal/page/portal/Congreso/Congreso/Iniciativas?_piref73_2148295_73_1335437_1335437.next_page=/wc/servidorCGI&amp;CMD=VERLST&amp;BASE=IWI4&amp;PIECE=IWI4&amp;FMT=INITXD1S.fmt&amp;FORM1=INITXLUS.fmt&amp;QUERY=%28I%29.ACIN1.+%26+%28%22CONVENIOS+INTERNACIONALES%22%29.SATI.&amp;DOCS=154-154</t>
  </si>
  <si>
    <t>Exchange of Notes establishing the Agreement for the amendment of the Agreement between the Government of Spain and that of the United States of America 21/01/52 on the suppression of visas in diplomatic or official passports</t>
  </si>
  <si>
    <t>http://www.congreso.es/portal/page/portal/Congreso/Congreso/Iniciativas?_piref73_2148295_73_1335437_1335437.next_page=/wc/servidorCGI&amp;CMD=VERLST&amp;BASE=IWI4&amp;PIECE=IWI4&amp;FMT=INITXD1S.fmt&amp;FORM1=INITXLUS.fmt&amp;QUERY=%28I%29.ACIN1.+%26+%28%22CONVENIOS+INTERNACIONALES%22%29.SATI.&amp;DOCS=178-178</t>
  </si>
  <si>
    <t xml:space="preserve"> 17-091991</t>
  </si>
  <si>
    <t xml:space="preserve">Denunciation of the Agreement on the suppression of visas with the Seychelles Islands </t>
  </si>
  <si>
    <t>http://www.congreso.es/portal/page/portal/Congreso/Congreso/Iniciativas?_piref73_2148295_73_1335437_1335437.next_page=/wc/servidorCGI&amp;CMD=VERLST&amp;BASE=IWI4&amp;PIECE=IWI4&amp;FMT=INITXD1S.fmt&amp;FORM1=INITXLUS.fmt&amp;QUERY=%28I%29.ACIN1.+%26+%28%22CONVENIOS+INTERNACIONALES%22%29.SATI.&amp;DOCS=182-182</t>
  </si>
  <si>
    <t>Exchange of Notes constituting an Agreement for the amendment of the Agreement between the Government of Spain and that of the United States of America of 21/01/52,, on the suppression of visas in ordinary passports</t>
  </si>
  <si>
    <t>110/000202</t>
  </si>
  <si>
    <t>http://www.congreso.es/portal/page/portal/Congreso/Congreso/Iniciativas?_piref73_2148295_73_1335437_1335437.next_page=/wc/servidorCGI&amp;CMD=VERLST&amp;BASE=IWI4&amp;PIECE=IWI4&amp;FMT=INITXD1S.fmt&amp;FORM1=INITXLUS.fmt&amp;QUERY=%28I%29.ACIN1.+%26+%28%22CONVENIOS+INTERNACIONALES%22%29.SATI.&amp;DOCS=200-200</t>
  </si>
  <si>
    <t>Agreement between Spain and Tunisia on free visas</t>
  </si>
  <si>
    <t>http://www.congreso.es/portal/page/portal/Congreso/Congreso/Iniciativas?_piref73_2148295_73_1335437_1335437.next_page=/wc/servidorCGI&amp;CMD=VERLST&amp;BASE=IWI4&amp;PIECE=IWI4&amp;FMT=INITXD1S.fmt&amp;FORM1=INITXLUS.fmt&amp;QUERY=%28I%29.ACIN1.+%26+%28%22CONVENIOS+INTERNACIONALES%22%29.SATI.&amp;DOCS=207-207</t>
  </si>
  <si>
    <t xml:space="preserve">Denunciation of the Visa Suppression Agreement between Spain and the Dominican Republic </t>
  </si>
  <si>
    <t>110/000246</t>
  </si>
  <si>
    <t>http://www.congreso.es/portal/page/portal/Congreso/Congreso/Iniciativas?_piref73_2148295_73_1335437_1335437.next_page=/wc/servidorCGI&amp;CMD=VERLST&amp;BASE=IWI4&amp;PIECE=IWI4&amp;FMT=INITXD1S.fmt&amp;FORM1=INITXLUS.fmt&amp;QUERY=%28I%29.ACIN1.+%26+%28%22CONVENIOS+INTERNACIONALES%22%29.SATI.&amp;DOCS=244-244</t>
  </si>
  <si>
    <t>Exchange of Notes constituting an Agreement between the Kingdom of Spain and the Republic of Poland for the suppression of visas</t>
  </si>
  <si>
    <t>110/000011</t>
  </si>
  <si>
    <t>http://www.congreso.es/portal/page/portal/Congreso/Congreso/Iniciativas?_piref73_2148295_73_1335437_1335437.next_page=/wc/servidorCGI&amp;CMD=VERLST&amp;BASE=IWI5&amp;PIECE=IWI5&amp;FMT=INITXD1S.fmt&amp;FORM1=INITXLUS.fmt&amp;QUERY=%28I%29.ACIN1.+%26+%28%22CONVENIOS+INTERNACIONALES%22%29.SATI.&amp;DOCS=11-11</t>
  </si>
  <si>
    <t xml:space="preserve">Denunciation of the Visa Suppression Agreement between Spain and the Republic of The Gambia constituted by Exchange of Notes </t>
  </si>
  <si>
    <t>http://www.congreso.es/portal/page/portal/Congreso/Congreso/Iniciativas?_piref73_2148295_73_1335437_1335437.next_page=/wc/servidorCGI&amp;CMD=VERLST&amp;BASE=IWI5&amp;PIECE=IWI5&amp;FMT=INITXD1S.fmt&amp;FORM1=INITXLUS.fmt&amp;QUERY=%28I%29.ACIN1.+%26+%28%22CONVENIOS+INTERNACIONALES%22%29.SATI.&amp;DOCS=54-54</t>
  </si>
  <si>
    <t>Exchange of Notes constituting an Agreement between the Kingdom of Spain and the Republic of Turkey on visa exemption for diplomatic and service passports</t>
  </si>
  <si>
    <t>http://www.congreso.es/portal/page/portal/Congreso/Congreso/Iniciativas?_piref73_2148295_73_1335437_1335437.next_page=/wc/servidorCGI&amp;CMD=VERLST&amp;BASE=IWI5&amp;PIECE=IWI5&amp;FMT=INITXD1S.fmt&amp;FORM1=INITXLUS.fmt&amp;QUERY=%28I%29.ACIN1.+%26+%28%22CONVENIOS+INTERNACIONALES%22%29.SATI.&amp;DOCS=55-55</t>
  </si>
  <si>
    <t>Denunciation for nationals of Serbia and Montenegro of the Agreement on suppression of Visas, constituted by Exchange of Notes of 03/03/78 between the Governments of Spain and the Federal Socialist Republic of Yugoslavia</t>
  </si>
  <si>
    <t>http://www.congreso.es/portal/page/portal/Congreso/Congreso/Iniciativas?_piref73_2148295_73_1335437_1335437.next_page=/wc/servidorCGI&amp;CMD=VERLST&amp;BASE=IWI5&amp;PIECE=IWI5&amp;FMT=INITXD1S.fmt&amp;FORM1=INITXLUS.fmt&amp;QUERY=%28I%29.ACIN1.+%26+%28%22CONVENIOS+INTERNACIONALES%22%29.SATI.&amp;DOCS=65-65</t>
  </si>
  <si>
    <t>Exchange of Notes of 09/11/93constituting an Agreement, between the Kingdom of Spain and the State of Israel, on the suppression of visas</t>
  </si>
  <si>
    <t>http://www.congreso.es/portal/page/portal/Congreso/Congreso/Iniciativas?_piref73_2148295_73_1335437_1335437.next_page=/wc/servidorCGI&amp;CMD=VERLST&amp;BASE=IWI5&amp;PIECE=IWI5&amp;FMT=INITXD1S.fmt&amp;FORM1=INITXLUS.fmt&amp;QUERY=%28I%29.ACIN1.+%26+%28%22CONVENIOS+INTERNACIONALES%22%29.SATI.&amp;DOCS=84-84</t>
  </si>
  <si>
    <t xml:space="preserve"> 09-11-1993 </t>
  </si>
  <si>
    <t>Exchange of Notes constituting an Agreement between the Kingdom of Spain and the Republic of Venezuela on the suppression of visas</t>
  </si>
  <si>
    <t>http://www.congreso.es/portal/page/portal/Congreso/Congreso/Iniciativas?_piref73_2148295_73_1335437_1335437.next_page=/wc/servidorCGI&amp;CMD=VERLST&amp;BASE=IWI5&amp;PIECE=IWI5&amp;FMT=INITXD1S.fmt&amp;FORM1=INITXLUS.fmt&amp;QUERY=%28I%29.ACIN1.+%26+%28%22CONVENIOS+INTERNACIONALES%22%29.SATI.&amp;DOCS=134-134</t>
  </si>
  <si>
    <t>Excahnge of Letters establishing an Agreement between the Kingdom of Spain and the Algerian Democratic and Popular Republic on the suppression of exit visas for residents and the basic visa regime</t>
  </si>
  <si>
    <t>http://www.congreso.es/portal/page/portal/Congreso/Congreso/Iniciativas?_piref73_2148295_73_1335437_1335437.next_page=/wc/servidorCGI&amp;CMD=VERLST&amp;BASE=IWI5&amp;PIECE=IWI5&amp;FMT=INITXD1S.fmt&amp;FORM1=INITXLUS.fmt&amp;QUERY=%28I%29.ACIN1.+%26+%28%22CONVENIOS+INTERNACIONALES%22%29.SATI.&amp;DOCS=176-176</t>
  </si>
  <si>
    <t xml:space="preserve"> 14-12-1994</t>
  </si>
  <si>
    <t>Denunciation of the Exchange of Notes constituting the Agreement on the free visa between Spain and Morocco</t>
  </si>
  <si>
    <t>http://www.congreso.es/portal/page/portal/Congreso/Congreso/Iniciativas?_piref73_2148295_73_1335437_1335437.next_page=/wc/servidorCGI&amp;CMD=VERLST&amp;BASE=IWI5&amp;PIECE=IWI5&amp;FMT=INITXD1S.fmt&amp;FORM1=INITXLUS.fmt&amp;QUERY=%28I%29.ACIN1.+%26+%28%22CONVENIOS+INTERNACIONALES%22%29.SATI.&amp;DOCS=177-177</t>
  </si>
  <si>
    <t>Agreement between the Kingdom of Spain and the Federation of Malaysia regarding the partial suppression of visas</t>
  </si>
  <si>
    <t>110/000178</t>
  </si>
  <si>
    <t>http://www.congreso.es/portal/page/portal/Congreso/Congreso/Iniciativas?_piref73_2148295_73_1335437_1335437.next_page=/wc/servidorCGI&amp;CMD=VERLST&amp;BASE=IWI5&amp;PIECE=IWI5&amp;FMT=INITXD1S.fmt&amp;FORM1=INITXLUS.fmt&amp;QUERY=%28I%29.ACIN1.+%26+%28%22CONVENIOS+INTERNACIONALES%22%29.SATI.&amp;DOCS=178-178</t>
  </si>
  <si>
    <t xml:space="preserve"> 04-04-1995</t>
  </si>
  <si>
    <t>Denunciation of the Exchange of Notes constituting the Agreement between Spain and Tunisia on the free visa</t>
  </si>
  <si>
    <t>http://www.congreso.es/portal/page/portal/Congreso/Congreso/Iniciativas?_piref73_2148295_73_1335437_1335437.next_page=/wc/servidorCGI&amp;CMD=VERLST&amp;BASE=IWI5&amp;PIECE=IWI5&amp;FMT=INITXD1S.fmt&amp;FORM1=INITXLUS.fmt&amp;QUERY=%28I%29.ACIN1.+%26+%28%22CONVENIOS+INTERNACIONALES%22%29.SATI.&amp;DOCS=180-180</t>
  </si>
  <si>
    <t xml:space="preserve">Denunciation of the Exchange of Notes of 13/05/60, constituting an Agreement between Spain and Great Britain on the suppression of visas. </t>
  </si>
  <si>
    <t>http://www.congreso.es/portal/page/portal/Congreso/Congreso/Iniciativas?_piref73_2148295_73_1335437_1335437.next_page=/wc/servidorCGI&amp;CMD=VERLST&amp;BASE=IWI5&amp;PIECE=IWI5&amp;FMT=INITXD1S.fmt&amp;FORM1=INITXLUS.fmt&amp;QUERY=%28I%29.ACIN1.+%26+%28%22CONVENIOS+INTERNACIONALES%22%29.SATI.&amp;DOCS=197-197</t>
  </si>
  <si>
    <t>Denunciation of the Exchange of Notes of 13/05/60, constituting an Agreement between Spain and Great Britain on the suppression of visas</t>
  </si>
  <si>
    <t>http://www.congreso.es/portal/page/portal/Congreso/Congreso/Iniciativas?_piref73_2148295_73_1335437_1335437.next_page=/wc/servidorCGI&amp;CMD=VERLST&amp;BASE=IWI6&amp;PIECE=IWI6&amp;FMT=INITXD1S.fmt&amp;FORM1=INITXLUS.fmt&amp;QUERY=%28I%29.ACIN1.+%26+%28%22CONVENIOS+INTERNACIONALES%22%29.SATI.&amp;DOCS=12-12</t>
  </si>
  <si>
    <t>Exchange of Notes constituting an Agreement between Spain and Romania regarding the abolition of visas for holders of diplomatic passports</t>
  </si>
  <si>
    <t>http://www.congreso.es/portal/page/portal/Congreso/Congreso/Iniciativas?_piref73_2148295_73_1335437_1335437.next_page=/wc/servidorCGI&amp;CMD=VERLST&amp;BASE=IWI6&amp;PIECE=IWI6&amp;FMT=INITXD1S.fmt&amp;FORM1=INITXLUS.fmt&amp;QUERY=%28I%29.ACIN1.+%26+%28%22CONVENIOS+INTERNACIONALES%22%29.SATI.&amp;DOCS=37-37</t>
  </si>
  <si>
    <t>Exchange of Notes constituting an Agreement between the Kingdom of Spain and the Kingdom of Morocco on the abolition of visas in diplomatic passports</t>
  </si>
  <si>
    <t>http://www.congreso.es/portal/page/portal/Congreso/Congreso/Iniciativas?_piref73_2148295_73_1335437_1335437.next_page=/wc/servidorCGI&amp;CMD=VERLST&amp;BASE=IWI6&amp;PIECE=IWI6&amp;FMT=INITXD1S.fmt&amp;FORM1=INITXLUS.fmt&amp;QUERY=%28I%29.ACIN1.+%26+%28%22CONVENIOS+INTERNACIONALES%22%29.SATI.&amp;DOCS=145-145</t>
  </si>
  <si>
    <t>Agreement between the Kingdom of Spain and the Republic of Peru on the reciprocal suppression of visas in diplomatic and service or special passports</t>
  </si>
  <si>
    <t>http://www.congreso.es/portal/page/portal/Congreso/Congreso/Iniciativas?_piref73_2148295_73_1335437_1335437.next_page=/wc/servidorCGI&amp;CMD=VERLST&amp;BASE=IWI7&amp;PIECE=IWI7&amp;FMT=INITXD1S.fmt&amp;FORM1=INITXLUS.fmt&amp;QUERY=%28I%29.ACIN1.+%26+%28%22CONVENIOS+INTERNACIONALES%22%29.SATI.&amp;DOCS=61-61</t>
  </si>
  <si>
    <t>Draft Denunciation of the Exchange of Notes of May 26, 1961 between Spain and Colombia on the suppression of visas</t>
  </si>
  <si>
    <t>http://www.congreso.es/portal/page/portal/Congreso/Congreso/Iniciativas?_piref73_2148295_73_1335437_1335437.next_page=/wc/servidorCGI&amp;CMD=VERLST&amp;BASE=IWI7&amp;PIECE=IWI7&amp;FMT=INITXD1S.fmt&amp;FORM1=INITXLUS.fmt&amp;QUERY=%28I%29.ACIN1.+%26+%28%22CONVENIOS+INTERNACIONALES%22%29.SATI.&amp;DOCS=100-100</t>
  </si>
  <si>
    <t>Exchange of Notes, dated December 21 and 27, 2001, between the Kingdom of Spain and the Republic of Colombia on free visas</t>
  </si>
  <si>
    <t>http://www.congreso.es/portal/page/portal/Congreso/Congreso/Iniciativas?_piref73_2148295_73_1335437_1335437.next_page=/wc/servidorCGI&amp;CMD=VERLST&amp;BASE=IWI7&amp;PIECE=IWI7&amp;FMT=INITXD1S.fmt&amp;FORM1=INITXLUS.fmt&amp;QUERY=%28I%29.ACIN1.+%26+%28%22CONVENIOS+INTERNACIONALES%22%29.SATI.&amp;DOCS=173-173</t>
  </si>
  <si>
    <t>Exchange of Letters, constituting an Agreement between the Kingdom of Spain and the Republic of Bulgaria on reciprocal suppression of visas</t>
  </si>
  <si>
    <t>http://www.congreso.es/portal/page/portal/Congreso/Congreso/Iniciativas?_piref73_2148295_73_1335437_1335437.next_page=/wc/servidorCGI&amp;CMD=VERLST&amp;BASE=IWI7&amp;PIECE=IWI7&amp;FMT=INITXD1S.fmt&amp;FORM1=INITXLUS.fmt&amp;QUERY=%28I%29.ACIN1.+%26+%28%22CONVENIOS+INTERNACIONALES%22%29.SATI.&amp;DOCS=186-186</t>
  </si>
  <si>
    <t>Note of denunciation of the Exchange of Notes of October 30, 1963 on the suppression of visas between Spain and Ecuador</t>
  </si>
  <si>
    <t>110/000230</t>
  </si>
  <si>
    <t>http://www.congreso.es/portal/page/portal/Congreso/Congreso/Iniciativas?_piref73_2148295_73_1335437_1335437.next_page=/wc/servidorCGI&amp;CMD=VERLST&amp;BASE=IWI7&amp;PIECE=IWI7&amp;FMT=INITXD1S.fmt&amp;FORM1=INITXLUS.fmt&amp;QUERY=%28I%29.ACIN1.+%26+%28%22CONVENIOS+INTERNACIONALES%22%29.SATI.&amp;DOCS=230-230</t>
  </si>
  <si>
    <t>Agreement between the Spanish Government and the Macedonian Government on reciprocal suppression of visas in diplomatic and service passports</t>
  </si>
  <si>
    <t>110/000288</t>
  </si>
  <si>
    <t>http://www.congreso.es/portal/page/portal/Congreso/Congreso/Iniciativas?_piref73_2148295_73_1335437_1335437.next_page=/wc/servidorCGI&amp;CMD=VERLST&amp;BASE=IWI7&amp;PIECE=IWI7&amp;FMT=INITXD1S.fmt&amp;FORM1=INITXLUS.fmt&amp;QUERY=%28I%29.ACIN1.+%26+%28%22CONVENIOS+INTERNACIONALES%22%29.SATI.&amp;DOCS=288-288</t>
  </si>
  <si>
    <t>Agreement between the Kingdom of Spain and the Republic of Azerbaijan on reciprocal suppression of the short-stay visa regime for their nationals holding diplomatic passports, made in Madrid on June 16, 2011</t>
  </si>
  <si>
    <t>Agreement between the Kingdom of Spain and the State of Kuwait on reciprocal suppression of visas in diplomatic passports, made in Seville on October 3, 2011</t>
  </si>
  <si>
    <t>110/000028</t>
  </si>
  <si>
    <t>https://app.congreso.es/votacionesWeb/InvocaReport?sesion=36&amp;votacion=16&amp;legislatura=10</t>
  </si>
  <si>
    <t>Agreement between the Kingdom of Spain and the Kingdom of Morocco on the reciprocal suppression of visas in service passports, made in Rabat on October 3, 2012</t>
  </si>
  <si>
    <t>https://app.congreso.es/votacionesWeb/InvocaReport?sesion=91&amp;votacion=23&amp;legislatura=10</t>
  </si>
  <si>
    <t>Agreement between the Government of the Kingdom of Spain and the Government of the Arab Republic of Egypt on the reciprocal exemption of visas for holders of diplomatic and service passports, made in Madrid on March 7, 2013</t>
  </si>
  <si>
    <t>Agreement between the Government of the Kingdom of Spain and the Government of the Republic of South Africa on the abolition of the visa requirement for holders of diplomatic passports, made in Pretoria on February 22, 2013</t>
  </si>
  <si>
    <t>Agreement between the Government of the Kingdom of Spain and the Government of the Hashemite Kingdom of Jordan on the reciprocal exemption of visas for holders of diplomatic passports, made in Amman on April 20, 2013</t>
  </si>
  <si>
    <t>Agreement between the Government of the Kingdom of Spain and the Government of the Republic of Vanuatu on reciprocal suppression of visas in diplomatic passports, made in New York on September 26, 2014</t>
  </si>
  <si>
    <t>110/000153</t>
  </si>
  <si>
    <t>https://app.congreso.es/votacionesWeb/InvocaReport?sesion=255&amp;votacion=20&amp;legislatura=10</t>
  </si>
  <si>
    <t>Agreement between the Government of the Kingdom of Spain and the Government of the Republic of Nauru on reciprocal suppression of visas in diplomatic passports, made in New York on October 8, 2014</t>
  </si>
  <si>
    <t>Agreement between the Government of the Kingdom of Spain and the Government of Granada on reciprocal suppression of visas for holders of diplomatic passports, made in New York on September 22, 2014</t>
  </si>
  <si>
    <t>Agreement between the Kingdom of Spain and the Cooperative Republic of Guyana on reciprocal suppression of visas for holders of diplomatic passports, made in Georgetown on July 14, 2017</t>
  </si>
  <si>
    <t xml:space="preserve">Agreement on cooperation in the field of nuclear information between the parties to the North Atlantic Treaty (Atomic Treaty) (made in Paris on June 18, 1964) and Protocol amending the Security Annex to the Agreement </t>
  </si>
  <si>
    <t>http://www.congreso.es/portal/page/portal/Congreso/Congreso/Iniciativas?_piref73_2148295_73_1335437_1335437.next_page=/wc/servidorCGI&amp;CMD=VERLST&amp;BASE=IWI7&amp;PIECE=IWI7&amp;FMT=INITXD1S.fmt&amp;FORM1=INITXLUS.fmt&amp;QUERY=%28I%29.ACIN1.+%26+%28%22CONVENIOS+INTERNACIONALES%22%29.SATI.&amp;DOCS=70-70</t>
  </si>
  <si>
    <t>NATO</t>
  </si>
  <si>
    <t>Agreement between the Kingdom of Spain and the Kingdom of Great Britain and Northern Ireland on the prevention and suppression of illicit trafficking and drug abuse</t>
  </si>
  <si>
    <t>http://www.congreso.es/portal/page/portal/Congreso/Congreso/Iniciativas?_piref73_2148295_73_1335437_1335437.next_page=/wc/servidorCGI&amp;CMD=VERLST&amp;BASE=IWI4&amp;PIECE=IWI4&amp;FMT=INITXD1S.fmt&amp;FORM1=INITXLUS.fmt&amp;QUERY=%28I%29.ACIN1.+%26+%28%22CONVENIOS+INTERNACIONALES%22%29.SATI.&amp;DOCS=44-44</t>
  </si>
  <si>
    <t xml:space="preserve"> Treaty of mutual assistance in criminal matters between the Kingdom of Spain and Australia, </t>
  </si>
  <si>
    <t>http://www.congreso.es/portal/page/portal/Congreso/Congreso/Iniciativas?_piref73_2148295_73_1335437_1335437.next_page=/wc/servidorCGI&amp;CMD=VERLST&amp;BASE=IWI4&amp;PIECE=IWI4&amp;FMT=INITXD1S.fmt&amp;FORM1=INITXLUS.fmt&amp;QUERY=%28I%29.ACIN1.+%26+%28%22CONVENIOS+INTERNACIONALES%22%29.SATI.&amp;DOCS=45-45</t>
  </si>
  <si>
    <t>Treaty between the Kingdom of Spain and the Italian Republic for the suppression of illicit drug trafficking at sea</t>
  </si>
  <si>
    <t>http://www.congreso.es/portal/page/portal/Congreso/Congreso/Iniciativas?_piref73_2148295_73_1335437_1335437.next_page=/wc/servidorCGI&amp;CMD=VERLST&amp;BASE=IWI4&amp;PIECE=IWI4&amp;FMT=INITXD1S.fmt&amp;FORM1=INITXLUS.fmt&amp;QUERY=%28I%29.ACIN1.+%26+%28%22CONVENIOS+INTERNACIONALES%22%29.SATI.&amp;DOCS=70-70</t>
  </si>
  <si>
    <t>Additional Protocol number 99 to the Convention on mutual legal assistance in criminal matters</t>
  </si>
  <si>
    <t>http://www.congreso.es/portal/page/portal/Congreso/Congreso/Iniciativas?_piref73_2148295_73_1335437_1335437.next_page=/wc/servidorCGI&amp;CMD=VERLST&amp;BASE=IWI4&amp;PIECE=IWI4&amp;FMT=INITXD1S.fmt&amp;FORM1=INITXLUS.fmt&amp;QUERY=%28I%29.ACIN1.+%26+%28%22CONVENIOS+INTERNACIONALES%22%29.SATI.&amp;DOCS=91-91</t>
  </si>
  <si>
    <t xml:space="preserve"> Treaty on the transfer of convicted persons between Spain and Bolivia</t>
  </si>
  <si>
    <t>http://www.congreso.es/portal/page/portal/Congreso/Congreso/Iniciativas?_piref73_2148295_73_1335437_1335437.next_page=/wc/servidorCGI&amp;CMD=VERLST&amp;BASE=IWI4&amp;PIECE=IWI4&amp;FMT=INITXD1S.fmt&amp;FORM1=INITXLUS.fmt&amp;QUERY=%28I%29.ACIN1.+%26+%28%22CONVENIOS+INTERNACIONALES%22%29.SATI.&amp;DOCS=106-106</t>
  </si>
  <si>
    <t>n.d.</t>
  </si>
  <si>
    <t>Exchange of Letters made with the United Kingdom on April 3, 1991 to extend to Gibraltar the bilateral Treaty on the prevention and suppression of illicit trafficking and drug abuse</t>
  </si>
  <si>
    <t>http://www.congreso.es/portal/page/portal/Congreso/Congreso/Iniciativas?_piref73_2148295_73_1335437_1335437.next_page=/wc/servidorCGI&amp;CMD=VERLST&amp;BASE=IWI4&amp;PIECE=IWI4&amp;FMT=INITXD1S.fmt&amp;FORM1=INITXLUS.fmt&amp;QUERY=%28I%29.ACIN1.+%26+%28%22CONVENIOS+INTERNACIONALES%22%29.SATI.&amp;DOCS=137-137</t>
  </si>
  <si>
    <t>Treaty of mutual legal assistance in criminal matters between the Kingdom of Spain and the United States of America</t>
  </si>
  <si>
    <t>http://www.congreso.es/portal/page/portal/Congreso/Congreso/Iniciativas?_piref73_2148295_73_1335437_1335437.next_page=/wc/servidorCGI&amp;CMD=VERLST&amp;BASE=IWI4&amp;PIECE=IWI4&amp;FMT=INITXD1S.fmt&amp;FORM1=INITXLUS.fmt&amp;QUERY=%28I%29.ACIN1.+%26+%28%22CONVENIOS+INTERNACIONALES%22%29.SATI.&amp;DOCS=172-172</t>
  </si>
  <si>
    <t>Mutual Legal Assistance Treaty in criminal matters between the Kingdom of Spain and the Oriental Republic of Uruguay</t>
  </si>
  <si>
    <t>http://www.congreso.es/portal/page/portal/Congreso/Congreso/Iniciativas?_piref73_2148295_73_1335437_1335437.next_page=/wc/servidorCGI&amp;CMD=VERLST&amp;BASE=IWI4&amp;PIECE=IWI4&amp;FMT=INITXD1S.fmt&amp;FORM1=INITXLUS.fmt&amp;QUERY=%28I%29.ACIN1.+%26+%28%22CONVENIOS+INTERNACIONALES%22%29.SATI.&amp;DOCS=187-187</t>
  </si>
  <si>
    <t>Agreement between the Member States of the European Communities on the execution of foreign criminal convictions, made in Brussels on 13/11/91, as well as a Declaration to be made at the time of its ratification</t>
  </si>
  <si>
    <t>110/000019</t>
  </si>
  <si>
    <t>http://www.congreso.es/portal/page/portal/Congreso/Congreso/Iniciativas?_piref73_2148295_73_1335437_1335437.next_page=/wc/servidorCGI&amp;CMD=VERLST&amp;BASE=IWI5&amp;PIECE=IWI5&amp;FMT=INITXD1S.fmt&amp;FORM1=INITXLUS.fmt&amp;QUERY=%28I%29.ACIN1.+%26+%28%22CONVENIOS+INTERNACIONALES%22%29.SATI.&amp;DOCS=19-19</t>
  </si>
  <si>
    <t>Agreement between the Kingdom of Spain and the Republic of Venezuela on the execution of criminal sentences</t>
  </si>
  <si>
    <t>http://www.congreso.es/portal/page/portal/Congreso/Congreso/Iniciativas?_piref73_2148295_73_1335437_1335437.next_page=/wc/servidorCGI&amp;CMD=VERLST&amp;BASE=IWI5&amp;PIECE=IWI5&amp;FMT=INITXD1S.fmt&amp;FORM1=INITXLUS.fmt&amp;QUERY=%28I%29.ACIN1.+%26+%28%22CONVENIOS+INTERNACIONALES%22%29.SATI.&amp;DOCS=132-132</t>
  </si>
  <si>
    <t>Agreement between the Kingdom of Spain and the Arab Republic of Egypt on the transfer of convicted persons</t>
  </si>
  <si>
    <t>110/000136</t>
  </si>
  <si>
    <t>http://www.congreso.es/portal/page/portal/Congreso/Congreso/Iniciativas?_piref73_2148295_73_1335437_1335437.next_page=/wc/servidorCGI&amp;CMD=VERLST&amp;BASE=IWI5&amp;PIECE=IWI5&amp;FMT=INITXD1S.fmt&amp;FORM1=INITXLUS.fmt&amp;QUERY=%28I%29.ACIN1.+%26+%28%22CONVENIOS+INTERNACIONALES%22%29.SATI.&amp;DOCS=136-136</t>
  </si>
  <si>
    <t>Treaty on the transfer of convicted persons between the Kingdom of Spain and the Republic of Paraguay</t>
  </si>
  <si>
    <t>http://www.congreso.es/portal/page/portal/Congreso/Congreso/Iniciativas?_piref73_2148295_73_1335437_1335437.next_page=/wc/servidorCGI&amp;CMD=VERLST&amp;BASE=IWI5&amp;PIECE=IWI5&amp;FMT=INITXD1S.fmt&amp;FORM1=INITXLUS.fmt&amp;QUERY=%28I%29.ACIN1.+%26+%28%22CONVENIOS+INTERNACIONALES%22%29.SATI.&amp;DOCS=149-149</t>
  </si>
  <si>
    <t>Modification of the Third Reserve, section d), to the European Convention number 70 on the international validity of criminal sentences</t>
  </si>
  <si>
    <t>http://www.congreso.es/portal/page/portal/Congreso/Congreso/Iniciativas?_piref73_2148295_73_1335437_1335437.next_page=/wc/servidorCGI&amp;CMD=VERLST&amp;BASE=IWI5&amp;PIECE=IWI5&amp;FMT=INITXD1S.fmt&amp;FORM1=INITXLUS.fmt&amp;QUERY=%28I%29.ACIN1.+%26+%28%22CONVENIOS+INTERNACIONALES%22%29.SATI.&amp;DOCS=159-159</t>
  </si>
  <si>
    <t>Agreement between the Kingdom of Spain and the Republic of Ecuador for the fulfillment of criminal sentences</t>
  </si>
  <si>
    <t>http://www.congreso.es/portal/page/portal/Congreso/Congreso/Iniciativas?_piref73_2148295_73_1335437_1335437.next_page=/wc/servidorCGI&amp;CMD=VERLST&amp;BASE=IWI5&amp;PIECE=IWI5&amp;FMT=INITXD1S.fmt&amp;FORM1=INITXLUS.fmt&amp;QUERY=%28I%29.ACIN1.+%26+%28%22CONVENIOS+INTERNACIONALES%22%29.SATI.&amp;DOCS=196-196</t>
  </si>
  <si>
    <t>Agreement between the Kingdom of Spain and the Republic of Ecuador for the fulfilment of criminal sentences</t>
  </si>
  <si>
    <t>http://www.congreso.es/portal/page/portal/Congreso/Congreso/Iniciativas?_piref73_2148295_73_1335437_1335437.next_page=/wc/servidorCGI&amp;CMD=VERLST&amp;BASE=IWI6&amp;PIECE=IWI6&amp;FMT=INITXD1S.fmt&amp;FORM1=INITXLUS.fmt&amp;QUERY=%28I%29.ACIN1.+%26+%28%22CONVENIOS+INTERNACIONALES%22%29.SATI.&amp;DOCS=11-11</t>
  </si>
  <si>
    <t>Treaty between the Kingdom of Spain and the Republic of Panama on the Transfer of Convicted Persons</t>
  </si>
  <si>
    <t>http://www.congreso.es/portal/page/portal/Congreso/Congreso/Iniciativas?_piref73_2148295_73_1335437_1335437.next_page=/wc/servidorCGI&amp;CMD=VERLST&amp;BASE=IWI6&amp;PIECE=IWI6&amp;FMT=INITXD1S.fmt&amp;FORM1=INITXLUS.fmt&amp;QUERY=%28I%29.ACIN1.+%26+%28%22CONVENIOS+INTERNACIONALES%22%29.SATI.&amp;DOCS=22-22</t>
  </si>
  <si>
    <t xml:space="preserve">Treaty between the Kingdom of Spain and the Republic of Guatemala on the transfer of convicted persons, </t>
  </si>
  <si>
    <t>http://www.congreso.es/portal/page/portal/Congreso/Congreso/Iniciativas?_piref73_2148295_73_1335437_1335437.next_page=/wc/servidorCGI&amp;CMD=VERLST&amp;BASE=IWI6&amp;PIECE=IWI6&amp;FMT=INITXD1S.fmt&amp;FORM1=INITXLUS.fmt&amp;QUERY=%28I%29.ACIN1.+%26+%28%22CONVENIOS+INTERNACIONALES%22%29.SATI.&amp;DOCS=58-58</t>
  </si>
  <si>
    <t xml:space="preserve">Agreement between the Kingdom of Spain and the Russian Federation on mutual legal assistance in criminal matters, </t>
  </si>
  <si>
    <t>http://www.congreso.es/portal/page/portal/Congreso/Congreso/Iniciativas?_piref73_2148295_73_1335437_1335437.next_page=/wc/servidorCGI&amp;CMD=VERLST&amp;BASE=IWI6&amp;PIECE=IWI6&amp;FMT=INITXD1S.fmt&amp;FORM1=INITXLUS.fmt&amp;QUERY=%28I%29.ACIN1.+%26+%28%22CONVENIOS+INTERNACIONALES%22%29.SATI.&amp;DOCS=71-71</t>
  </si>
  <si>
    <t>Treaty on the transfer of prisoners between the Kingdom of Spain and the Federative Republic of Brazil</t>
  </si>
  <si>
    <t>http://www.congreso.es/portal/page/portal/Congreso/Congreso/Iniciativas?_piref73_2148295_73_1335437_1335437.next_page=/wc/servidorCGI&amp;CMD=VERLST&amp;BASE=IWI6&amp;PIECE=IWI6&amp;FMT=INITXD1S.fmt&amp;FORM1=INITXLUS.fmt&amp;QUERY=%28I%29.ACIN1.+%26+%28%22CONVENIOS+INTERNACIONALES%22%29.SATI.&amp;DOCS=73-73</t>
  </si>
  <si>
    <t>Exchange of Letters constituting an Agreement between the Kingdom of Spain and the United Kingdom of Great Britain and Northern Ireland for the extension to the Isle of Man of the European Convention number 30, on legal assistance in criminal matters</t>
  </si>
  <si>
    <t>http://www.congreso.es/portal/page/portal/Congreso/Congreso/Iniciativas?_piref73_2148295_73_1335437_1335437.next_page=/wc/servidorCGI&amp;CMD=VERLST&amp;BASE=IWI7&amp;PIECE=IWI7&amp;FMT=INITXD1S.fmt&amp;FORM1=INITXLUS.fmt&amp;QUERY=%28I%29.ACIN1.+%26+%28%22CONVENIOS+INTERNACIONALES%22%29.SATI.&amp;DOCS=51-51</t>
  </si>
  <si>
    <t>Agreement between the Kingdom of Spain and the Republic of Poland on cooperation in the field of the fight against organized crime and other serious crimes</t>
  </si>
  <si>
    <t>http://www.congreso.es/portal/page/portal/Congreso/Congreso/Iniciativas?_piref73_2148295_73_1335437_1335437.next_page=/wc/servidorCGI&amp;CMD=VERLST&amp;BASE=IWI7&amp;PIECE=IWI7&amp;FMT=INITXD1S.fmt&amp;FORM1=INITXLUS.fmt&amp;QUERY=%28I%29.ACIN1.+%26+%28%22CONVENIOS+INTERNACIONALES%22%29.SATI.&amp;DOCS=68-68</t>
  </si>
  <si>
    <t>Cooperation agreement for the fight against organized crime between the Government of the Kingdom of Spain and the Government of the People's Republic of China</t>
  </si>
  <si>
    <t>http://www.congreso.es/portal/page/portal/Congreso/Congreso/Iniciativas?_piref73_2148295_73_1335437_1335437.next_page=/wc/servidorCGI&amp;CMD=VERLST&amp;BASE=IWI7&amp;PIECE=IWI7&amp;FMT=INITXD1S.fmt&amp;FORM1=INITXLUS.fmt&amp;QUERY=%28I%29.ACIN1.+%26+%28%22CONVENIOS+INTERNACIONALES%22%29.SATI.&amp;DOCS=73-73</t>
  </si>
  <si>
    <t>Agreement between the Kingdom of Spain and the Tunisian Republic on mutual legal assistance in criminal matters</t>
  </si>
  <si>
    <t>http://www.congreso.es/portal/page/portal/Congreso/Congreso/Iniciativas?_piref73_2148295_73_1335437_1335437.next_page=/wc/servidorCGI&amp;CMD=VERLST&amp;BASE=IWI7&amp;PIECE=IWI7&amp;FMT=INITXD1S.fmt&amp;FORM1=INITXLUS.fmt&amp;QUERY=%28I%29.ACIN1.+%26+%28%22CONVENIOS+INTERNACIONALES%22%29.SATI.&amp;DOCS=133-133</t>
  </si>
  <si>
    <t xml:space="preserve">Agreement between the Kingdom of Spain and Ukraine on cooperation in the fight against crime, </t>
  </si>
  <si>
    <t>http://www.congreso.es/portal/page/portal/Congreso/Congreso/Iniciativas?_piref73_2148295_73_1335437_1335437.next_page=/wc/servidorCGI&amp;CMD=VERLST&amp;BASE=IWI7&amp;PIECE=IWI7&amp;FMT=INITXD1S.fmt&amp;FORM1=INITXLUS.fmt&amp;QUERY=%28I%29.ACIN1.+%26+%28%22CONVENIOS+INTERNACIONALES%22%29.SATI.&amp;DOCS=142-142</t>
  </si>
  <si>
    <t>Convention concluded by the Council of the European Union in accordance with the provisions of article 34 of the Treaty on European Union, on mutual legal assistance in criminal matters between the Member States of the European Union, signed in Brussels on May 29, 2000 and Declarations that Spain wishes to make at the time of its acceptance</t>
  </si>
  <si>
    <t>http://www.congreso.es/portal/page/portal/Congreso/Congreso/Iniciativas?_piref73_2148295_73_1335437_1335437.next_page=/wc/servidorCGI&amp;CMD=VERLST&amp;BASE=IWI7&amp;PIECE=IWI7&amp;FMT=INITXD1S.fmt&amp;FORM1=INITXLUS.fmt&amp;QUERY=%28I%29.ACIN1.+%26+%28%22CONVENIOS+INTERNACIONALES%22%29.SATI.&amp;DOCS=166-166</t>
  </si>
  <si>
    <t xml:space="preserve">Amendment to article 1 of the Convention on prohibitions or restrictions on the use of certain conventional weapons that can be considered excessively harmful or of indiscriminate effects, </t>
  </si>
  <si>
    <t>110/000262</t>
  </si>
  <si>
    <t>http://www.congreso.es/portal/page/portal/Congreso/Congreso/Iniciativas?_piref73_2148295_73_1335437_1335437.next_page=/wc/servidorCGI&amp;CMD=VERLST&amp;BASE=IWI7&amp;PIECE=IWI7&amp;FMT=INITXD1S.fmt&amp;FORM1=INITXLUS.fmt&amp;QUERY=%28I%29.ACIN1.+%26+%28%22CONVENIOS+INTERNACIONALES%22%29.SATI.&amp;DOCS=262-262</t>
  </si>
  <si>
    <t xml:space="preserve">Agreement between the Kingdom of Spain and the International Criminal Police Organization-INTERPOL, on privileges and immunities on the occasion of the meetings of the Executive Committee and the General Assembly of said Organization to be held in Benidorm (Spain) from September 29 to 2 October, </t>
  </si>
  <si>
    <t>110/000286</t>
  </si>
  <si>
    <t>http://www.congreso.es/portal/page/portal/Congreso/Congreso/Iniciativas?_piref73_2148295_73_1335437_1335437.next_page=/wc/servidorCGI&amp;CMD=VERLST&amp;BASE=IWI7&amp;PIECE=IWI7&amp;FMT=INITXD1S.fmt&amp;FORM1=INITXLUS.fmt&amp;QUERY=%28I%29.ACIN1.+%26+%28%22CONVENIOS+INTERNACIONALES%22%29.SATI.&amp;DOCS=286-286</t>
  </si>
  <si>
    <t xml:space="preserve">Agreement between the Kingdom of Spain and the Dominican Republic on the execution of criminal sentences, </t>
  </si>
  <si>
    <t>110/000287</t>
  </si>
  <si>
    <t>http://www.congreso.es/portal/page/portal/Congreso/Congreso/Iniciativas?_piref73_2148295_73_1335437_1335437.next_page=/wc/servidorCGI&amp;CMD=VERLST&amp;BASE=IWI7&amp;PIECE=IWI7&amp;FMT=INITXD1S.fmt&amp;FORM1=INITXLUS.fmt&amp;QUERY=%28I%29.ACIN1.+%26+%28%22CONVENIOS+INTERNACIONALES%22%29.SATI.&amp;DOCS=287-287</t>
  </si>
  <si>
    <t>Agreement between the Government of the Kingdom of Spain and the Government of the Republic of Kazakhstan on cooperation to fight crime, made in Astana on June 17, 2011</t>
  </si>
  <si>
    <t>https://app.congreso.es/votacionesWeb/InvocaReport?sesion=30&amp;votacion=25&amp;legislatura=10</t>
  </si>
  <si>
    <t xml:space="preserve">Cooperation agreement in the fight against crime between the Kingdom of Spain and the Republic of the Ivory Coast, made in Madrid on July 17, 2012. </t>
  </si>
  <si>
    <t>https://app.congreso.es/votacionesWeb/InvocaReport?sesion=91&amp;votacion=19&amp;legislatura=10</t>
  </si>
  <si>
    <t>Agreement between the Kingdom of Spain and the Republic of Panama on cooperation in the fight against crime, made in Madrid on July 25, 2013</t>
  </si>
  <si>
    <t>Agreement between the Kingdom of Spain and the Republic of Ecuador on police cooperation for security and the fight against transnational organized crime, made in Madrid on July 26, 2018</t>
  </si>
  <si>
    <t>Treaty on Extradition and Judicial Assistance in Criminal Matters between the Kingdom of Spain and the Republic of Chile</t>
  </si>
  <si>
    <t>110/000220</t>
  </si>
  <si>
    <t>http://www.congreso.es/portal/page/portal/Congreso/Congreso/Iniciativas?_piref73_2148295_73_1335437_1335437.next_page=/wc/servidorCGI&amp;CMD=VERLST&amp;BASE=IWI4&amp;PIECE=IWI4&amp;FMT=INITXD1S.fmt&amp;FORM1=INITXLUS.fmt&amp;QUERY=%28I%29.ACIN1.+%26+%28%22CONVENIOS+INTERNACIONALES%22%29.SATI.&amp;DOCS=218-218</t>
  </si>
  <si>
    <t>Mutual assistance treaty in criminal matters between the Kingdom of Spain and Canada</t>
  </si>
  <si>
    <t>http://www.congreso.es/portal/page/portal/Congreso/Congreso/Iniciativas?_piref73_2148295_73_1335437_1335437.next_page=/wc/servidorCGI&amp;CMD=VERLST&amp;BASE=IWI5&amp;PIECE=IWI5&amp;FMT=INITXD1S.fmt&amp;FORM1=INITXLUS.fmt&amp;QUERY=%28I%29.ACIN1.+%26+%28%22CONVENIOS+INTERNACIONALES%22%29.SATI.&amp;DOCS=111-111</t>
  </si>
  <si>
    <t>Protocol amending the Treaty on extradition and mutual assistance in criminal matters between the Kingdom of Spain and the United Mexican States of November 21, 1978</t>
  </si>
  <si>
    <t>http://www.congreso.es/portal/page/portal/Congreso/Congreso/Iniciativas?_piref73_2148295_73_1335437_1335437.next_page=/wc/servidorCGI&amp;CMD=VERLST&amp;BASE=IWI5&amp;PIECE=IWI5&amp;FMT=INITXD1S.fmt&amp;FORM1=INITXLUS.fmt&amp;QUERY=%28I%29.ACIN1.+%26+%28%22CONVENIOS+INTERNACIONALES%22%29.SATI.&amp;DOCS=185-185</t>
  </si>
  <si>
    <t>Agreement between the Kingdom of Spain and the Republic of Nicaragua for the enforcement of criminal sentences</t>
  </si>
  <si>
    <t>http://www.congreso.es/portal/page/portal/Congreso/Congreso/Iniciativas?_piref73_2148295_73_1335437_1335437.next_page=/wc/servidorCGI&amp;CMD=VERLST&amp;BASE=IWI5&amp;PIECE=IWI5&amp;FMT=INITXD1S.fmt&amp;FORM1=INITXLUS.fmt&amp;QUERY=%28I%29.ACIN1.+%26+%28%22CONVENIOS+INTERNACIONALES%22%29.SATI.&amp;DOCS=183-183</t>
  </si>
  <si>
    <t>Treaty on the transfer of convicted persons between the Kingdom of Spain and the Republic of El Salvador</t>
  </si>
  <si>
    <t>http://www.congreso.es/portal/page/portal/Congreso/Congreso/Iniciativas?_piref73_2148295_73_1335437_1335437.next_page=/wc/servidorCGI&amp;CMD=VERLST&amp;BASE=IWI5&amp;PIECE=IWI5&amp;FMT=INITXD1S.fmt&amp;FORM1=INITXLUS.fmt&amp;QUERY=%28I%29.ACIN1.+%26+%28%22CONVENIOS+INTERNACIONALES%22%29.SATI.&amp;DOCS=184-184</t>
  </si>
  <si>
    <t>Treaty between the Kingdom of Spain and the Italian Republic for the prosecution of serious crimes by overcoming extradition in a space of common justice</t>
  </si>
  <si>
    <t>http://www.congreso.es/portal/page/portal/Congreso/Congreso/Iniciativas?_piref73_2148295_73_1335437_1335437.next_page=/wc/servidorCGI&amp;CMD=VERLST&amp;BASE=IWI7&amp;PIECE=IWI7&amp;FMT=INITXD1S.fmt&amp;FORM1=INITXLUS.fmt&amp;QUERY=%28I%29.ACIN1.+%26+%28%22CONVENIOS+INTERNACIONALES%22%29.SATI.&amp;DOCS=78-78</t>
  </si>
  <si>
    <t>Agreement between Spain and the Hong Kong Special Administrative Region of the People's Republic of China regarding Legal Assistance in criminal matters, made in Madrid on November 15, 2012</t>
  </si>
  <si>
    <t>https://app.congreso.es/votacionesWeb/InvocaReport?sesion=91&amp;votacion=30&amp;legislatura=10</t>
  </si>
  <si>
    <t xml:space="preserve">Agreement between Spain and the Hong Kong Special Administrative Region of the People's Republic of China on the transfer of convicted persons, made in Madrid on November 15, 2012. </t>
  </si>
  <si>
    <t>Treaty of judicial assistance in criminal matters between the Kingdom of Spain and the Republic of Peru</t>
  </si>
  <si>
    <t>http://www.congreso.es/portal/page/portal/Congreso/Congreso/Iniciativas?_piref73_2148295_73_1335437_1335437.next_page=/wc/servidorCGI&amp;CMD=VERLST&amp;BASE=IWI7&amp;PIECE=IWI7&amp;FMT=INITXD1S.fmt&amp;FORM1=INITXLUS.fmt&amp;QUERY=%28I%29.ACIN1.+%26+%28%22CONVENIOS+INTERNACIONALES%22%29.SATI.&amp;DOCS=92-92</t>
  </si>
  <si>
    <t>Treaty between the Kingdom of Spain and the United Kingdom of Great Britain and Northern Ireland regarding accelerated judicial surrender for serious crimes in a common area of ​​justice</t>
  </si>
  <si>
    <t>http://www.congreso.es/portal/page/portal/Congreso/Congreso/Iniciativas?_piref73_2148295_73_1335437_1335437.next_page=/wc/servidorCGI&amp;CMD=VERLST&amp;BASE=IWI7&amp;PIECE=IWI7&amp;FMT=INITXD1S.fmt&amp;FORM1=INITXLUS.fmt&amp;QUERY=%28I%29.ACIN1.+%26+%28%22CONVENIOS+INTERNACIONALES%22%29.SATI.&amp;DOCS=182-182</t>
  </si>
  <si>
    <t>Agreement on judicial assistance in criminal matters between the Kingdom of Spain and the Algerian Democratic and Popular Republic</t>
  </si>
  <si>
    <t>http://www.congreso.es/portal/page/portal/Congreso/Congreso/Iniciativas?_piref73_2148295_73_1335437_1335437.next_page=/wc/servidorCGI&amp;CMD=VERLST&amp;BASE=IWI7&amp;PIECE=IWI7&amp;FMT=INITXD1S.fmt&amp;FORM1=INITXLUS.fmt&amp;QUERY=%28I%29.ACIN1.+%26+%28%22CONVENIOS+INTERNACIONALES%22%29.SATI.&amp;DOCS=221-221</t>
  </si>
  <si>
    <t>Extradition Treaty between the Kingdom of Spain and the Republic of Venezuela</t>
  </si>
  <si>
    <t>110/000014</t>
  </si>
  <si>
    <t>http://www.congreso.es/portal/page/portal/Congreso/Congreso/Iniciativas?_piref73_2148295_73_1335437_1335437.next_page=/wc/servidorCGI&amp;CMD=VERLST&amp;BASE=IWI4&amp;PIECE=IWI4&amp;FMT=INITXD1S.fmt&amp;FORM1=INITXLUS.fmt&amp;QUERY=%28I%29.ACIN1.+%26+%28%22CONVENIOS+INTERNACIONALES%22%29.SATI.&amp;DOCS=13-13</t>
  </si>
  <si>
    <t>Extradition Treaty between Spain and Canada</t>
  </si>
  <si>
    <t>http://www.congreso.es/portal/page/portal/Congreso/Congreso/Iniciativas?_piref73_2148295_73_1335437_1335437.next_page=/wc/servidorCGI&amp;CMD=VERLST&amp;BASE=IWI4&amp;PIECE=IWI4&amp;FMT=INITXD1S.fmt&amp;FORM1=INITXLUS.fmt&amp;QUERY=%28I%29.ACIN1.+%26+%28%22CONVENIOS+INTERNACIONALES%22%29.SATI.&amp;DOCS=20-20</t>
  </si>
  <si>
    <t>Extradition treaty between the Kingdom of Spain and the Republic of Peru</t>
  </si>
  <si>
    <t>http://www.congreso.es/portal/page/portal/Congreso/Congreso/Iniciativas?_piref73_2148295_73_1335437_1335437.next_page=/wc/servidorCGI&amp;CMD=VERLST&amp;BASE=IWI4&amp;PIECE=IWI4&amp;FMT=INITXD1S.fmt&amp;FORM1=INITXLUS.fmt&amp;QUERY=%28I%29.ACIN1.+%26+%28%22CONVENIOS+INTERNACIONALES%22%29.SATI.&amp;DOCS=41-41</t>
  </si>
  <si>
    <t>Extradition treaty between the Kingdom of Spain and the Republic of Ecuador</t>
  </si>
  <si>
    <t>http://www.congreso.es/portal/page/portal/Congreso/Congreso/Iniciativas?_piref73_2148295_73_1335437_1335437.next_page=/wc/servidorCGI&amp;CMD=VERLST&amp;BASE=IWI4&amp;PIECE=IWI4&amp;FMT=INITXD1S.fmt&amp;FORM1=INITXLUS.fmt&amp;QUERY=%28I%29.ACIN1.+%26+%28%22CONVENIOS+INTERNACIONALES%22%29.SATI.&amp;DOCS=48-48</t>
  </si>
  <si>
    <t>Exchange of Notes, constituting an Agreement between Spain and the United Kingdom of Great Britain and Northern Ireland, to extend the bilateral Extradition Treaty of July 22, 1985 to territories whose international relations that country assumes</t>
  </si>
  <si>
    <t>http://www.congreso.es/portal/page/portal/Congreso/Congreso/Iniciativas?_piref73_2148295_73_1335437_1335437.next_page=/wc/servidorCGI&amp;CMD=VERLST&amp;BASE=IWI4&amp;PIECE=IWI4&amp;FMT=INITXD1S.fmt&amp;FORM1=INITXLUS.fmt&amp;QUERY=%28I%29.ACIN1.+%26+%28%22CONVENIOS+INTERNACIONALES%22%29.SATI.&amp;DOCS=109-109</t>
  </si>
  <si>
    <t>Exchange of Letters, constituting an Agreement between Spain and the United Kingdom of Great Britain and Northern Ireland, to extend to Gibraltar the bilateral Extradition Treaty of July 22, 1985</t>
  </si>
  <si>
    <t>http://www.congreso.es/portal/page/portal/Congreso/Congreso/Iniciativas?_piref73_2148295_73_1335437_1335437.next_page=/wc/servidorCGI&amp;CMD=VERLST&amp;BASE=IWI4&amp;PIECE=IWI4&amp;FMT=INITXD1S.fmt&amp;FORM1=INITXLUS.fmt&amp;QUERY=%28I%29.ACIN1.+%26+%28%22CONVENIOS+INTERNACIONALES%22%29.SATI.&amp;DOCS=110-110</t>
  </si>
  <si>
    <t>Agreement between the Member States of the European Communities regarding the simplification and modernization of the forms of transmission of extradition requests</t>
  </si>
  <si>
    <t>http://www.congreso.es/portal/page/portal/Congreso/Congreso/Iniciativas?_piref73_2148295_73_1335437_1335437.next_page=/wc/servidorCGI&amp;CMD=VERLST&amp;BASE=IWI4&amp;PIECE=IWI4&amp;FMT=INITXD1S.fmt&amp;FORM1=INITXLUS.fmt&amp;QUERY=%28I%29.ACIN1.+%26+%28%22CONVENIOS+INTERNACIONALES%22%29.SATI.&amp;DOCS=123-123</t>
  </si>
  <si>
    <t xml:space="preserve">Exchange of Notes of September 19, 1991 establishing an Agreement between the Kingdom of Spain and the Republic of Colombia to develop the Extradition Agreement between Spain and Colombia </t>
  </si>
  <si>
    <t>23-7-1892</t>
  </si>
  <si>
    <t>Exchange of Letters constituting an Agreement between Spain and France for the extension to the French overseas territories of the European Convention number 24 on Extradition</t>
  </si>
  <si>
    <t>110/000236</t>
  </si>
  <si>
    <t>http://www.congreso.es/portal/page/portal/Congreso/Congreso/Iniciativas?_piref73_2148295_73_1335437_1335437.next_page=/wc/servidorCGI&amp;CMD=VERLST&amp;BASE=IWI4&amp;PIECE=IWI4&amp;FMT=INITXD1S.fmt&amp;FORM1=INITXLUS.fmt&amp;QUERY=%28I%29.ACIN1.+%26+%28%22CONVENIOS+INTERNACIONALES%22%29.SATI.&amp;DOCS=234-234</t>
  </si>
  <si>
    <t>Extradition Treaty between the Kingdom of Spain and the Republic of Korea</t>
  </si>
  <si>
    <t>http://www.congreso.es/portal/page/portal/Congreso/Congreso/Iniciativas?_piref73_2148295_73_1335437_1335437.next_page=/wc/servidorCGI&amp;CMD=VERLST&amp;BASE=IWI5&amp;PIECE=IWI5&amp;FMT=INITXD1S.fmt&amp;FORM1=INITXLUS.fmt&amp;QUERY=%28I%29.ACIN1.+%26+%28%22CONVENIOS+INTERNACIONALES%22%29.SATI.&amp;DOCS=78-78</t>
  </si>
  <si>
    <t>Extradition Treaty between the Kingdom of Spain and the Oriental Republic of Uruguay</t>
  </si>
  <si>
    <t>http://www.congreso.es/portal/page/portal/Congreso/Congreso/Iniciativas?_piref73_2148295_73_1335437_1335437.next_page=/wc/servidorCGI&amp;CMD=VERLST&amp;BASE=IWI6&amp;PIECE=IWI6&amp;FMT=INITXD1S.fmt&amp;FORM1=INITXLUS.fmt&amp;QUERY=%28I%29.ACIN1.+%26+%28%22CONVENIOS+INTERNACIONALES%22%29.SATI.&amp;DOCS=20-20</t>
  </si>
  <si>
    <t>Third Supplementary Extradition Treaty between the Kingdom of Spain and the United States of America</t>
  </si>
  <si>
    <t>http://www.congreso.es/portal/page/portal/Congreso/Congreso/Iniciativas?_piref73_2148295_73_1335437_1335437.next_page=/wc/servidorCGI&amp;CMD=VERLST&amp;BASE=IWI6&amp;PIECE=IWI6&amp;FMT=INITXD1S.fmt&amp;FORM1=INITXLUS.fmt&amp;QUERY=%28I%29.ACIN1.+%26+%28%22CONVENIOS+INTERNACIONALES%22%29.SATI.&amp;DOCS=38-38</t>
  </si>
  <si>
    <t>Extradition treaty between the Kingdom of Spain and the Republic of Honduras</t>
  </si>
  <si>
    <t>http://www.congreso.es/portal/page/portal/Congreso/Congreso/Iniciativas?_piref73_2148295_73_1335437_1335437.next_page=/wc/servidorCGI&amp;CMD=VERLST&amp;BASE=IWI7&amp;PIECE=IWI7&amp;FMT=INITXD1S.fmt&amp;FORM1=INITXLUS.fmt&amp;QUERY=%28I%29.ACIN1.+%26+%28%22CONVENIOS+INTERNACIONALES%22%29.SATI.&amp;DOCS=44-44</t>
  </si>
  <si>
    <t>Extradition treaty between the Kingdom of Spain and the Republic of India</t>
  </si>
  <si>
    <t>http://www.congreso.es/portal/page/portal/Congreso/Congreso/Iniciativas?_piref73_2148295_73_1335437_1335437.next_page=/wc/servidorCGI&amp;CMD=VERLST&amp;BASE=IWI7&amp;PIECE=IWI7&amp;FMT=INITXD1S.fmt&amp;FORM1=INITXLUS.fmt&amp;QUERY=%28I%29.ACIN1.+%26+%28%22CONVENIOS+INTERNACIONALES%22%29.SATI.&amp;DOCS=196-196</t>
  </si>
  <si>
    <t xml:space="preserve">Declaration of provisional application of the Convention on mutual legal assistance in criminal matters between the Member States of the European Union, </t>
  </si>
  <si>
    <t>110/000219</t>
  </si>
  <si>
    <t>http://www.congreso.es/portal/page/portal/Congreso/Congreso/Iniciativas?_piref73_2148295_73_1335437_1335437.next_page=/wc/servidorCGI&amp;CMD=VERLST&amp;BASE=IWI7&amp;PIECE=IWI7&amp;FMT=INITXD1S.fmt&amp;FORM1=INITXLUS.fmt&amp;QUERY=%28I%29.ACIN1.+%26+%28%22CONVENIOS+INTERNACIONALES%22%29.SATI.&amp;DOCS=219-219</t>
  </si>
  <si>
    <t xml:space="preserve">Exchange of Notes, dated February 13 and 21, 2003, constituting an Agreement between Spain and Ireland for the extradition of nationals, complementary to Article 6 of the European Convention on Extradition </t>
  </si>
  <si>
    <t>110/000249</t>
  </si>
  <si>
    <t>http://www.congreso.es/portal/page/portal/Congreso/Congreso/Iniciativas?_piref73_2148295_73_1335437_1335437.next_page=/wc/servidorCGI&amp;CMD=VERLST&amp;BASE=IWI7&amp;PIECE=IWI7&amp;FMT=INITXD1S.fmt&amp;FORM1=INITXLUS.fmt&amp;QUERY=%28I%29.ACIN1.+%26+%28%22CONVENIOS+INTERNACIONALES%22%29.SATI.&amp;DOCS=249-249</t>
  </si>
  <si>
    <t>Extradition agreement between the European Union and the United States of America, made in Washington on June 25, 2003.</t>
  </si>
  <si>
    <t xml:space="preserve">Instrument provided for in Article 3 (2) of the Agreement on mutual legal assistance between the United States of America and the European Union signed on June 25, 2003, on the application of the Treaty on mutual legal assistance in criminal matters between the United States of America and the Kingdom of Spain signed on November 20, 1990, done in Madrid on December 17, 2004. </t>
  </si>
  <si>
    <t>Instrument provided for in Article 3 (2) of the Extradition Agreement between the European Union and the United States of America, signed on June 25, 2003, for the application of the Extradition Treaty between Spain and the United States of America of May 29 of 1970, and Supplementary Treaties of Extradition, of January 25, 1975, February 9, 1988 and March 12, 1996, done in Madrid on December 17, 2004</t>
  </si>
  <si>
    <t>Extradition treaty between the Kingdom of Spain and the Socialist Republic of Vietnam, made in Madrid on October 1, 2014</t>
  </si>
  <si>
    <t>Treaty on the transfer of convicted persons between the Kingdom of Spain and the Socialist Republic of Vietnam, made in Madrid on October 1, 2014</t>
  </si>
  <si>
    <t>Agreement on the transfer of convicted persons between the Kingdom of Spain and the Republic of India, made in Madrid on May 30, 2017</t>
  </si>
  <si>
    <t xml:space="preserve">Exchange of Letters constituting an Agreement between the Kingdom of Spain and the Kingdom of Belgium on Article 11 of the Extradition Convention </t>
  </si>
  <si>
    <t>http://www.congreso.es/portal/page/portal/Congreso/Congreso/Iniciativas?_piref73_2148295_73_1335437_1335437.next_page=/wc/servidorCGI&amp;CMD=VERLST&amp;BASE=IWI4&amp;PIECE=IWI4&amp;FMT=INITXD1S.fmt&amp;FORM1=INITXLUS.fmt&amp;QUERY=%28I%29.ACIN1.+%26+%28%22CONVENIOS+INTERNACIONALES%22%29.SATI.&amp;DOCS=229-229</t>
  </si>
  <si>
    <t>17-07-1870</t>
  </si>
  <si>
    <t>Exchange of Letters constituting an Agreement between the Kingdom of Spain and the Kingdom of the Netherlands, for the extension to the Netherlands Antilles and Aruba of the European Convention number 24 on extradition</t>
  </si>
  <si>
    <t>http://www.congreso.es/portal/page/portal/Congreso/Congreso/Iniciativas?_piref73_2148295_73_1335437_1335437.next_page=/wc/servidorCGI&amp;CMD=VERLST&amp;BASE=IWI5&amp;PIECE=IWI5&amp;FMT=INITXD1S.fmt&amp;FORM1=INITXLUS.fmt&amp;QUERY=%28I%29.ACIN1.+%26+%28%22CONVENIOS+INTERNACIONALES%22%29.SATI.&amp;DOCS=97-97</t>
  </si>
  <si>
    <t xml:space="preserve">Agreement between the Kingdom of Spain and the Kingdom of Saudi Arabia on cooperation in security matters and in the fight against crime, made in Jeddah on May 18, 2014. </t>
  </si>
  <si>
    <t>110/000151</t>
  </si>
  <si>
    <t>https://app.congreso.es/votacionesWeb/InvocaReport?sesion=255&amp;votacion=19&amp;legislatura=10</t>
  </si>
  <si>
    <t>Agreement between the Kingdom of Spain and the Republic of Tunisia on cooperation in the field of Security and the Fight against Crime, made "ad referendum" in Tunisia on February 26, 2018</t>
  </si>
  <si>
    <t>https://app.congreso.es/votacionesWeb/InvocaReport?sesion=144&amp;votacion=11&amp;legislatura=12</t>
  </si>
  <si>
    <t>Agreement between the Government of the Kingdom of Spain and the Government of Australia regarding the youth mobility program, made in Canberra on September 3, 2014</t>
  </si>
  <si>
    <t>Agreement between the Kingdom of Spain and the Argentine Republic on a youth mobility program, made "ad referendum" in Buenos Aires on April 10, 2018</t>
  </si>
  <si>
    <t xml:space="preserve">Exchange of Notes constituting an Agreement extending the Agreement between the Kingdom of Spain and the United States of America in matters of educational, cultural and scientific cooperation </t>
  </si>
  <si>
    <t>http://www.congreso.es/portal/page/portal/Congreso/Congreso/Iniciativas?_piref73_2148295_73_1335437_1335437.next_page=/wc/servidorCGI&amp;CMD=VERLST&amp;BASE=IWI7&amp;PIECE=IWI7&amp;FMT=INITXD1S.fmt&amp;FORM1=INITXLUS.fmt&amp;QUERY=%28I%29.ACIN1.+%26+%28%22CONVENIOS+INTERNACIONALES%22%29.SATI.&amp;DOCS=289-289</t>
  </si>
  <si>
    <t>Final Act of the Plenipotentiary Conference for the creation of a European Synchrotron Radiation Facility and Agreement relative to the construction and operation of a European Synchrotron Radiation Facility</t>
  </si>
  <si>
    <t>http://www.congreso.es/portal/page/portal/Congreso/Congreso/Iniciativas?_piref73_2148295_73_1335437_1335437.next_page=/wc/servidorCGI&amp;CMD=VERLST&amp;BASE=IWI4&amp;PIECE=IWI4&amp;FMT=INITXD1S.fmt&amp;FORM1=INITXLUS.fmt&amp;QUERY=%28I%29.ACIN1.+%26+%28%22CONVENIOS+INTERNACIONALES%22%29.SATI.&amp;DOCS=3-3</t>
  </si>
  <si>
    <t>Agreement between the Kingdom of Spain and the United Nations Educational, Scientific and Cultural Organization on associate experts</t>
  </si>
  <si>
    <t>http://www.congreso.es/portal/page/portal/Congreso/Congreso/Iniciativas?_piref73_2148295_73_1335437_1335437.next_page=/wc/servidorCGI&amp;CMD=VERLST&amp;BASE=IWI4&amp;PIECE=IWI4&amp;FMT=INITXD1S.fmt&amp;FORM1=INITXLUS.fmt&amp;QUERY=%28I%29.ACIN1.+%26+%28%22CONVENIOS+INTERNACIONALES%22%29.SATI.&amp;DOCS=25-25</t>
  </si>
  <si>
    <t>Basic Agreement for Scientific and Technological Cooperation between the Kingdom of Spain and the State of Israel</t>
  </si>
  <si>
    <t>http://www.congreso.es/portal/page/portal/Congreso/Congreso/Iniciativas?_piref73_2148295_73_1335437_1335437.next_page=/wc/servidorCGI&amp;CMD=VERLST&amp;BASE=IWI4&amp;PIECE=IWI4&amp;FMT=INITXD1S.fmt&amp;FORM1=INITXLUS.fmt&amp;QUERY=%28I%29.ACIN1.+%26+%28%22CONVENIOS+INTERNACIONALES%22%29.SATI.&amp;DOCS=47-47</t>
  </si>
  <si>
    <t xml:space="preserve"> Basic Agreement for Scientific and Technical Cooperation between the Kingdom of Spain and the Islamic Republic of Mauritania</t>
  </si>
  <si>
    <t>http://www.congreso.es/portal/page/portal/Congreso/Congreso/Iniciativas?_piref73_2148295_73_1335437_1335437.next_page=/wc/servidorCGI&amp;CMD=VERLST&amp;BASE=IWI4&amp;PIECE=IWI4&amp;FMT=INITXD1S.fmt&amp;FORM1=INITXLUS.fmt&amp;QUERY=%28I%29.ACIN1.+%26+%28%22CONVENIOS+INTERNACIONALES%22%29.SATI.&amp;DOCS=84-84</t>
  </si>
  <si>
    <t>Protocol of application of the Scientific and Technical Cooperation Agreement between the Kingdom of Spain and the Kingdom of Morocco</t>
  </si>
  <si>
    <t>http://www.congreso.es/portal/page/portal/Congreso/Congreso/Iniciativas?_piref73_2148295_73_1335437_1335437.next_page=/wc/servidorCGI&amp;CMD=VERLST&amp;BASE=IWI4&amp;PIECE=IWI4&amp;FMT=INITXD1S.fmt&amp;FORM1=INITXLUS.fmt&amp;QUERY=%28I%29.ACIN1.+%26+%28%22CONVENIOS+INTERNACIONALES%22%29.SATI.&amp;DOCS=88-88</t>
  </si>
  <si>
    <t xml:space="preserve"> General Complementary Cooperation Agreement of the Basic Agreement for Scientific and Technical Cooperation between the Kingdom of Spain and the Republic of Ecuador</t>
  </si>
  <si>
    <t>http://www.congreso.es/portal/page/portal/Congreso/Congreso/Iniciativas?_piref73_2148295_73_1335437_1335437.next_page=/wc/servidorCGI&amp;CMD=VERLST&amp;BASE=IWI4&amp;PIECE=IWI4&amp;FMT=INITXD1S.fmt&amp;FORM1=INITXLUS.fmt&amp;QUERY=%28I%29.ACIN1.+%26+%28%22CONVENIOS+INTERNACIONALES%22%29.SATI.&amp;DOCS=102-102</t>
  </si>
  <si>
    <t>Accession of the Kingdom of Norway to the Cooperation Agreement on astrophysics</t>
  </si>
  <si>
    <t>http://www.congreso.es/portal/page/portal/Congreso/Congreso/Iniciativas?_piref73_2148295_73_1335437_1335437.next_page=/wc/servidorCGI&amp;CMD=VERLST&amp;BASE=IWI4&amp;PIECE=IWI4&amp;FMT=INITXD1S.fmt&amp;FORM1=INITXLUS.fmt&amp;QUERY=%28I%29.ACIN1.+%26+%28%22CONVENIOS+INTERNACIONALES%22%29.SATI.&amp;DOCS=114-114</t>
  </si>
  <si>
    <t xml:space="preserve"> Agreement Establishing the International Rubber Study Group</t>
  </si>
  <si>
    <t>http://www.congreso.es/portal/page/portal/Congreso/Congreso/Iniciativas?_piref73_2148295_73_1335437_1335437.next_page=/wc/servidorCGI&amp;CMD=VERLST&amp;BASE=IWI4&amp;PIECE=IWI4&amp;FMT=INITXD1S.fmt&amp;FORM1=INITXLUS.fmt&amp;QUERY=%28I%29.ACIN1.+%26+%28%22CONVENIOS+INTERNACIONALES%22%29.SATI.&amp;DOCS=127-127</t>
  </si>
  <si>
    <t>Basic General Agreement for Scientific, Technical and Cultural Cooperation between the Government of the Kingdom of Spain and the Government of the Republic of Paraguay</t>
  </si>
  <si>
    <t>http://www.congreso.es/portal/page/portal/Congreso/Congreso/Iniciativas?_piref73_2148295_73_1335437_1335437.next_page=/wc/servidorCGI&amp;CMD=VERLST&amp;BASE=IWI4&amp;PIECE=IWI4&amp;FMT=INITXD1S.fmt&amp;FORM1=INITXLUS.fmt&amp;QUERY=%28I%29.ACIN1.+%26+%28%22CONVENIOS+INTERNACIONALES%22%29.SATI.&amp;DOCS=130-130</t>
  </si>
  <si>
    <t>General Basic Agreement for Scientific and Technical Cooperation between the Kingdom of Spain and the Republic of Costa Rica</t>
  </si>
  <si>
    <t>http://www.congreso.es/portal/page/portal/Congreso/Congreso/Iniciativas?_piref73_2148295_73_1335437_1335437.next_page=/wc/servidorCGI&amp;CMD=VERLST&amp;BASE=IWI4&amp;PIECE=IWI4&amp;FMT=INITXD1S.fmt&amp;FORM1=INITXLUS.fmt&amp;QUERY=%28I%29.ACIN1.+%26+%28%22CONVENIOS+INTERNACIONALES%22%29.SATI.&amp;DOCS=131-131</t>
  </si>
  <si>
    <t xml:space="preserve">General Complementary Cooperation Agreement of the Basic Agreement for Scientific and Technical Cooperation between the Kingdom of Spain and the Republic of Nicaragua, </t>
  </si>
  <si>
    <t>http://www.congreso.es/portal/page/portal/Congreso/Congreso/Iniciativas?_piref73_2148295_73_1335437_1335437.next_page=/wc/servidorCGI&amp;CMD=VERLST&amp;BASE=IWI4&amp;PIECE=IWI4&amp;FMT=INITXD1S.fmt&amp;FORM1=INITXLUS.fmt&amp;QUERY=%28I%29.ACIN1.+%26+%28%22CONVENIOS+INTERNACIONALES%22%29.SATI.&amp;DOCS=167-167</t>
  </si>
  <si>
    <t xml:space="preserve"> Basic Agreement for Technical, Scientific and Technological Cooperation between the Kingdom of Spain and the Federative Republic of Brazil and the Protocol of Intent attached thereto</t>
  </si>
  <si>
    <t>http://www.congreso.es/portal/page/portal/Congreso/Congreso/Iniciativas?_piref73_2148295_73_1335437_1335437.next_page=/wc/servidorCGI&amp;CMD=VERLST&amp;BASE=IWI4&amp;PIECE=IWI4&amp;FMT=INITXD1S.fmt&amp;FORM1=INITXLUS.fmt&amp;QUERY=%28I%29.ACIN1.+%26+%28%22CONVENIOS+INTERNACIONALES%22%29.SATI.&amp;DOCS=180-180</t>
  </si>
  <si>
    <t>Framework Agreement for Scientific and Technical Cooperation between the Kingdom of Spain and the Republic of Tunisia</t>
  </si>
  <si>
    <t>110/000222</t>
  </si>
  <si>
    <t>http://www.congreso.es/portal/page/portal/Congreso/Congreso/Iniciativas?_piref73_2148295_73_1335437_1335437.next_page=/wc/servidorCGI&amp;CMD=VERLST&amp;BASE=IWI4&amp;PIECE=IWI4&amp;FMT=INITXD1S.fmt&amp;FORM1=INITXLUS.fmt&amp;QUERY=%28I%29.ACIN1.+%26+%28%22CONVENIOS+INTERNACIONALES%22%29.SATI.&amp;DOCS=220-220</t>
  </si>
  <si>
    <t>Accession of Italy to the Cooperation Agreement on Astrophysics</t>
  </si>
  <si>
    <t>http://www.congreso.es/portal/page/portal/Congreso/Congreso/Iniciativas?_piref73_2148295_73_1335437_1335437.next_page=/wc/servidorCGI&amp;CMD=VERLST&amp;BASE=IWI4&amp;PIECE=IWI4&amp;FMT=INITXD1S.fmt&amp;FORM1=INITXLUS.fmt&amp;QUERY=%28I%29.ACIN1.+%26+%28%22CONVENIOS+INTERNACIONALES%22%29.SATI.&amp;DOCS=202-202</t>
  </si>
  <si>
    <t xml:space="preserve"> Protocol of Amendment to the Basic Agreement on Scientific and Technical Cooperation between the Kingdom of Spain and the Islamic Republic of Mauritania of 22 May 1990</t>
  </si>
  <si>
    <t>http://www.congreso.es/portal/page/portal/Congreso/Congreso/Iniciativas?_piref73_2148295_73_1335437_1335437.next_page=/wc/servidorCGI&amp;CMD=VERLST&amp;BASE=IWI5&amp;PIECE=IWI5&amp;FMT=INITXD1S.fmt&amp;FORM1=INITXLUS.fmt&amp;QUERY=%28I%29.ACIN1.+%26+%28%22CONVENIOS+INTERNACIONALES%22%29.SATI.&amp;DOCS=7-7</t>
  </si>
  <si>
    <t xml:space="preserve"> 29-10-1992</t>
  </si>
  <si>
    <t>Accession of Belgium to the Cooperation Agreement on Astrophysics</t>
  </si>
  <si>
    <t>http://www.congreso.es/portal/page/portal/Congreso/Congreso/Iniciativas?_piref73_2148295_73_1335437_1335437.next_page=/wc/servidorCGI&amp;CMD=VERLST&amp;BASE=IWI5&amp;PIECE=IWI5&amp;FMT=INITXD1S.fmt&amp;FORM1=INITXLUS.fmt&amp;QUERY=%28I%29.ACIN1.+%26+%28%22CONVENIOS+INTERNACIONALES%22%29.SATI.&amp;DOCS=98-98</t>
  </si>
  <si>
    <t>Agreement between the European Economic Community and the European Atomic Energy Community, on the one hand, and on the other hand, the Kingdom of Spain, on the establishment of the Institute of Technological Prospective in Seville</t>
  </si>
  <si>
    <t>http://www.congreso.es/portal/page/portal/Congreso/Congreso/Iniciativas?_piref73_2148295_73_1335437_1335437.next_page=/wc/servidorCGI&amp;CMD=VERLST&amp;BASE=IWI5&amp;PIECE=IWI5&amp;FMT=INITXD1S.fmt&amp;FORM1=INITXLUS.fmt&amp;QUERY=%28I%29.ACIN1.+%26+%28%22CONVENIOS+INTERNACIONALES%22%29.SATI.&amp;DOCS=125-125</t>
  </si>
  <si>
    <t>Scientific and Technological Cooperation Agreement between the Kingdom of Spain and the United States of America and Annex</t>
  </si>
  <si>
    <t>110/000181</t>
  </si>
  <si>
    <t>http://www.congreso.es/portal/page/portal/Congreso/Congreso/Iniciativas?_piref73_2148295_73_1335437_1335437.next_page=/wc/servidorCGI&amp;CMD=VERLST&amp;BASE=IWI5&amp;PIECE=IWI5&amp;FMT=INITXD1S.fmt&amp;FORM1=INITXLUS.fmt&amp;QUERY=%28I%29.ACIN1.+%26+%28%22CONVENIOS+INTERNACIONALES%22%29.SATI.&amp;DOCS=181-181</t>
  </si>
  <si>
    <t xml:space="preserve">Exchange of Letters, dated 17/07/96 and 19/08/96, constituting an Agreement between Spain and the United Nations for the holding of a seminar on Small Satellite Missions </t>
  </si>
  <si>
    <t>http://www.congreso.es/portal/page/portal/Congreso/Congreso/Iniciativas?_piref73_2148295_73_1335437_1335437.next_page=/wc/servidorCGI&amp;CMD=VERLST&amp;BASE=IWI6&amp;PIECE=IWI6&amp;FMT=INITXD1S.fmt&amp;FORM1=INITXLUS.fmt&amp;QUERY=%28I%29.ACIN1.+%26+%28%22CONVENIOS+INTERNACIONALES%22%29.SATI.&amp;DOCS=44-44</t>
  </si>
  <si>
    <t>Complementary Agreement to the Basic Agreement for Scientific and Technical Cooperation between the Kingdom of Spain and the United Mexican States, for the Financing of Cooperation Programs and Projects and Annex</t>
  </si>
  <si>
    <t>http://www.congreso.es/portal/page/portal/Congreso/Congreso/Iniciativas?_piref73_2148295_73_1335437_1335437.next_page=/wc/servidorCGI&amp;CMD=VERLST&amp;BASE=IWI6&amp;PIECE=IWI6&amp;FMT=INITXD1S.fmt&amp;FORM1=INITXLUS.fmt&amp;QUERY=%28I%29.ACIN1.+%26+%28%22CONVENIOS+INTERNACIONALES%22%29.SATI.&amp;DOCS=48-48</t>
  </si>
  <si>
    <t xml:space="preserve">Agreement for the creation of a Conference of National Meteorological Services in Europe (EUMETNET), </t>
  </si>
  <si>
    <t>http://www.congreso.es/portal/page/portal/Congreso/Congreso/Iniciativas?_piref73_2148295_73_1335437_1335437.next_page=/wc/servidorCGI&amp;CMD=VERLST&amp;BASE=IWI6&amp;PIECE=IWI6&amp;FMT=INITXD1S.fmt&amp;FORM1=INITXLUS.fmt&amp;QUERY=%28I%29.ACIN1.+%26+%28%22CONVENIOS+INTERNACIONALES%22%29.SATI.&amp;DOCS=55-55</t>
  </si>
  <si>
    <t>Agreement authorizing the Exchange of Letters constituting an Agreement between Spain and the United States, extending the Agreement between the two countries on scientific and technical cooperation in support of lunar and planetary exploration programs and manned space flights and unmanned through the establishment in Spain of a space tracking station</t>
  </si>
  <si>
    <t>http://www.congreso.es/portal/page/portal/Congreso/Congreso/Iniciativas?_piref73_2148295_73_1335437_1335437.next_page=/wc/servidorCGI&amp;CMD=VERLST&amp;BASE=IWI7&amp;PIECE=IWI7&amp;FMT=INITXD1S.fmt&amp;FORM1=INITXLUS.fmt&amp;QUERY=%28I%29.ACIN1.+%26+%28%22CONVENIOS+INTERNACIONALES%22%29.SATI.&amp;DOCS=1-1</t>
  </si>
  <si>
    <t>Agreement between Spain and the Preparatory Commission for the Organization of the Comprehensive Nuclear Test Ban Treaty on the implementation of activities related to installations of the international surveillance system of the Comprehensive Nuclear Test Ban Treaty, including activities subsequent to the approval and Protocol</t>
  </si>
  <si>
    <t>http://www.congreso.es/portal/page/portal/Congreso/Congreso/Iniciativas?_piref73_2148295_73_1335437_1335437.next_page=/wc/servidorCGI&amp;CMD=VERLST&amp;BASE=IWI7&amp;PIECE=IWI7&amp;FMT=INITXD1S.fmt&amp;FORM1=INITXLUS.fmt&amp;QUERY=%28I%29.ACIN1.+%26+%28%22CONVENIOS+INTERNACIONALES%22%29.SATI.&amp;DOCS=57-57</t>
  </si>
  <si>
    <t>Declaration of Spain to the Protocol established on the basis of Article K.3 of the Treaty on European Union, regarding the interpretation, by preliminary ruling, by the Court of Justice of the European Communities, of the Convention on the use of information technology the information for customs purposes</t>
  </si>
  <si>
    <t>http://www.congreso.es/portal/page/portal/Congreso/Congreso/Iniciativas?_piref73_2148295_73_1335437_1335437.next_page=/wc/servidorCGI&amp;CMD=VERLST&amp;BASE=IWI7&amp;PIECE=IWI7&amp;FMT=INITXD1S.fmt&amp;FORM1=INITXLUS.fmt&amp;QUERY=%28I%29.ACIN1.+%26+%28%22CONVENIOS+INTERNACIONALES%22%29.SATI.&amp;DOCS=69-69</t>
  </si>
  <si>
    <t>Exchange of Notes dated January 19 and 22, 2001, constituting an Agreement between Spain and the United States of America, on the extension of the Agreement between the two countries on scientific and technical cooperation in support of the lunar and planetary exploration and manned and unmanned space flights through the establishment in Spain of a space tracking station</t>
  </si>
  <si>
    <t>http://www.congreso.es/portal/page/portal/Congreso/Congreso/Iniciativas?_piref73_2148295_73_1335437_1335437.next_page=/wc/servidorCGI&amp;CMD=VERLST&amp;BASE=IWI7&amp;PIECE=IWI7&amp;FMT=INITXD1S.fmt&amp;FORM1=INITXLUS.fmt&amp;QUERY=%28I%29.ACIN1.+%26+%28%22CONVENIOS+INTERNACIONALES%22%29.SATI.&amp;DOCS=96-96</t>
  </si>
  <si>
    <t>Scientific and technical cooperation agreement between the Government of the Kingdom of Spain and the Government of the Republic of Belize</t>
  </si>
  <si>
    <t>http://www.congreso.es/portal/page/portal/Congreso/Congreso/Iniciativas?_piref73_2148295_73_1335437_1335437.next_page=/wc/servidorCGI&amp;CMD=VERLST&amp;BASE=IWI7&amp;PIECE=IWI7&amp;FMT=INITXD1S.fmt&amp;FORM1=INITXLUS.fmt&amp;QUERY=%28I%29.ACIN1.+%26+%28%22CONVENIOS+INTERNACIONALES%22%29.SATI.&amp;DOCS=137-137</t>
  </si>
  <si>
    <t>Scientific-technical cooperation agreement between Spain and Ukraine</t>
  </si>
  <si>
    <t>http://www.congreso.es/portal/page/portal/Congreso/Congreso/Iniciativas?_piref73_2148295_73_1335437_1335437.next_page=/wc/servidorCGI&amp;CMD=VERLST&amp;BASE=IWI7&amp;PIECE=IWI7&amp;FMT=INITXD1S.fmt&amp;FORM1=INITXLUS.fmt&amp;QUERY=%28I%29.ACIN1.+%26+%28%22CONVENIOS+INTERNACIONALES%22%29.SATI.&amp;DOCS=160-160</t>
  </si>
  <si>
    <t>Stabilization and Association Agreement between the European Communities and their Member States, on the one hand, and the Republic of Croatia, on the other, and the accompanying Final Act</t>
  </si>
  <si>
    <t>http://www.congreso.es/portal/page/portal/Congreso/Congreso/Iniciativas?_piref73_2148295_73_1335437_1335437.next_page=/wc/servidorCGI&amp;CMD=VERLST&amp;BASE=IWI7&amp;PIECE=IWI7&amp;FMT=INITXD1S.fmt&amp;FORM1=INITXLUS.fmt&amp;QUERY=%28I%29.ACIN1.+%26+%28%22CONVENIOS+INTERNACIONALES%22%29.SATI.&amp;DOCS=177-177</t>
  </si>
  <si>
    <t>Agreement between the Kingdom of Spain and the United States of America on scientific and technological cooperation of interest to national security, made in Madrid on June 30, 2011</t>
  </si>
  <si>
    <t>https://app.congreso.es/votacionesWeb/InvocaReport?sesion=30&amp;votacion=15&amp;legislatura=10</t>
  </si>
  <si>
    <t xml:space="preserve">Exchange of Notes of January 28, 2002, constituting an Agreement between Spain and the United States of America, on the extension of the Agreement between the two countries on scientific and technical cooperation in support of the programs of lunar and planetary exploration and manned space flights and unmanned through the establishment in Spain of a space monitoring station, </t>
  </si>
  <si>
    <t>http://www.congreso.es/portal/page/portal/Congreso/Congreso/Iniciativas?_piref73_2148295_73_1335437_1335437.next_page=/wc/servidorCGI&amp;CMD=VERLST&amp;BASE=IWI7&amp;PIECE=IWI7&amp;FMT=INITXD1S.fmt&amp;FORM1=INITXLUS.fmt&amp;QUERY=%28I%29.ACIN1.+%26+%28%22CONVENIOS+INTERNACIONALES%22%29.SATI.&amp;DOCS=178-178</t>
  </si>
  <si>
    <t>Agreement between the Kingdom of Spain and the French Republic on the protection of classified information</t>
  </si>
  <si>
    <t>http://www.congreso.es/portal/page/portal/Congreso/Congreso/Iniciativas?_piref73_2148295_73_1335437_1335437.next_page=/wc/servidorCGI&amp;CMD=VERLST&amp;BASE=IWI4&amp;PIECE=IWI4&amp;FMT=INITXD1S.fmt&amp;FORM1=INITXLUS.fmt&amp;QUERY=%28I%29.ACIN1.+%26+%28%22CONVENIOS+INTERNACIONALES%22%29.SATI.&amp;DOCS=23-23</t>
  </si>
  <si>
    <t>Agreement on the protection of classified information between the Kingdom of Spain and the State of Israel</t>
  </si>
  <si>
    <t>http://www.congreso.es/portal/page/portal/Congreso/Congreso/Iniciativas?_piref73_2148295_73_1335437_1335437.next_page=/wc/servidorCGI&amp;CMD=VERLST&amp;BASE=IWI5&amp;PIECE=IWI5&amp;FMT=INITXD1S.fmt&amp;FORM1=INITXLUS.fmt&amp;QUERY=%28I%29.ACIN1.+%26+%28%22CONVENIOS+INTERNACIONALES%22%29.SATI.&amp;DOCS=157-157</t>
  </si>
  <si>
    <t xml:space="preserve">Agreement between the Kingdom of Spain and the Federal Republic of Germany regarding the reciprocal exchange and safeguarding of classified information and Protocol, </t>
  </si>
  <si>
    <t>http://www.congreso.es/portal/page/portal/Congreso/Congreso/Iniciativas?_piref73_2148295_73_1335437_1335437.next_page=/wc/servidorCGI&amp;CMD=VERLST&amp;BASE=IWI6&amp;PIECE=IWI6&amp;FMT=INITXD1S.fmt&amp;FORM1=INITXLUS.fmt&amp;QUERY=%28I%29.ACIN1.+%26+%28%22CONVENIOS+INTERNACIONALES%22%29.SATI.&amp;DOCS=65-65</t>
  </si>
  <si>
    <t>Agreement between the Government of the Kingdom of Spain and the Austrian Federal Government regarding the exchange and mutual protection of classified information, made in Madrid on November 11, 2011</t>
  </si>
  <si>
    <t>https://app.congreso.es/votacionesWeb/InvocaReport?sesion=36&amp;votacion=5&amp;legislatura=10</t>
  </si>
  <si>
    <t>Agreement between the Kingdom of Spain and the Republic of Slovenia for the reciprocal exchange and protection of classified information, made in Madrid on October 21, 2014</t>
  </si>
  <si>
    <t>Agreement between the Spanish Government and the Macedonian Government for the reciprocal exchange and protection of classified information, made in Madrid on November 5, 2014</t>
  </si>
  <si>
    <t xml:space="preserve">Agreement between the Kingdom of Spain and the Federative Republic of Brazil regarding the exchange and mutual protection of classified information, made in Brasilia on April 15, 2015. </t>
  </si>
  <si>
    <t>Agreement between the Government of the Kingdom of Spain and the Government of the Republic of Kazakhstan on the mutual protection of classified information, made in Astana on July 15, 2017</t>
  </si>
  <si>
    <t>Agreement between the Kingdom of Spain and the Government of Australia for the mutual protection of classified information of interest to the Defense, made in Madrid on November 17, 2011</t>
  </si>
  <si>
    <t>https://app.congreso.es/votacionesWeb/InvocaReport?sesion=36&amp;votacion=6&amp;legislatura=10</t>
  </si>
  <si>
    <t xml:space="preserve"> Agreement between the Kingdom of Spain and the Hellenic Republic on the protection of classified information and the Annex Protocol</t>
  </si>
  <si>
    <t>http://www.congreso.es/portal/page/portal/Congreso/Congreso/Iniciativas?_piref73_2148295_73_1335437_1335437.next_page=/wc/servidorCGI&amp;CMD=VERLST&amp;BASE=IWI4&amp;PIECE=IWI4&amp;FMT=INITXD1S.fmt&amp;FORM1=INITXLUS.fmt&amp;QUERY=%28I%29.ACIN1.+%26+%28%22CONVENIOS+INTERNACIONALES%22%29.SATI.&amp;DOCS=96-96</t>
  </si>
  <si>
    <t>Cooperation Agreement in the field of defense between the Kingdom of Spain and the Islamic Republic of Mauritania</t>
  </si>
  <si>
    <t>http://www.congreso.es/portal/page/portal/Congreso/Congreso/Iniciativas?_piref73_2148295_73_1335437_1335437.next_page=/wc/servidorCGI&amp;CMD=VERLST&amp;BASE=IWI4&amp;PIECE=IWI4&amp;FMT=INITXD1S.fmt&amp;FORM1=INITXLUS.fmt&amp;QUERY=%28I%29.ACIN1.+%26+%28%22CONVENIOS+INTERNACIONALES%22%29.SATI.&amp;DOCS=5-5</t>
  </si>
  <si>
    <t>Cooperation Agreement in the field of defense between the Kingdom of Spain and the Kingdom of Morocco</t>
  </si>
  <si>
    <t>http://www.congreso.es/portal/page/portal/Congreso/Congreso/Iniciativas?_piref73_2148295_73_1335437_1335437.next_page=/wc/servidorCGI&amp;CMD=VERLST&amp;BASE=IWI4&amp;PIECE=IWI4&amp;FMT=INITXD1S.fmt&amp;FORM1=INITXLUS.fmt&amp;QUERY=%28I%29.ACIN1.+%26+%28%22CONVENIOS+INTERNACIONALES%22%29.SATI.&amp;DOCS=65-65</t>
  </si>
  <si>
    <t>Declaration formulated "ad referendum" on June 14, 1991 by the Government of the Kingdom of Spain in relation to the Declaration of the Government of the USSR intended to promote the achievement of the objectives of the Treaty on Conventional Armed Forces in Europe</t>
  </si>
  <si>
    <t>http://www.congreso.es/portal/page/portal/Congreso/Congreso/Iniciativas?_piref73_2148295_73_1335437_1335437.next_page=/wc/servidorCGI&amp;CMD=VERLST&amp;BASE=IWI4&amp;PIECE=IWI4&amp;FMT=INITXD1S.fmt&amp;FORM1=INITXLUS.fmt&amp;QUERY=%28I%29.ACIN1.+%26+%28%22CONVENIOS+INTERNACIONALES%22%29.SATI.&amp;DOCS=151-151</t>
  </si>
  <si>
    <t>Cooperation Agreement between the Kingdom of Spain and the Argentine Republic for the prevention, prevention and mutual assistance in case of calamities</t>
  </si>
  <si>
    <t>http://www.congreso.es/portal/page/portal/Congreso/Congreso/Iniciativas?_piref73_2148295_73_1335437_1335437.next_page=/wc/servidorCGI&amp;CMD=VERLST&amp;BASE=IWI4&amp;PIECE=IWI4&amp;FMT=INITXD1S.fmt&amp;FORM1=INITXLUS.fmt&amp;QUERY=%28I%29.ACIN1.+%26+%28%22CONVENIOS+INTERNACIONALES%22%29.SATI.&amp;DOCS=158-158</t>
  </si>
  <si>
    <t xml:space="preserve"> Declaration "ad referendum" of the Government of the Kingdom of Spain in relation to the Declaration of the Government of the USSR on the subjection of its arms and equipment in the territories of Estonia, Latvia and Lithuania to all provisions of the Treaty on Conventional Armed Forces in Europe of November 19, 1990 and its complementary documents</t>
  </si>
  <si>
    <t>http://www.congreso.es/portal/page/portal/Congreso/Congreso/Iniciativas?_piref73_2148295_73_1335437_1335437.next_page=/wc/servidorCGI&amp;CMD=VERLST&amp;BASE=IWI4&amp;PIECE=IWI4&amp;FMT=INITXD1S.fmt&amp;FORM1=INITXLUS.fmt&amp;QUERY=%28I%29.ACIN1.+%26+%28%22CONVENIOS+INTERNACIONALES%22%29.SATI.&amp;DOCS=169-169</t>
  </si>
  <si>
    <t xml:space="preserve">Declaration of certain European Governments regarding the production phase of Ariane launchers, </t>
  </si>
  <si>
    <t>http://www.congreso.es/portal/page/portal/Congreso/Congreso/Iniciativas?_piref73_2148295_73_1335437_1335437.next_page=/wc/servidorCGI&amp;CMD=VERLST&amp;BASE=IWI4&amp;PIECE=IWI4&amp;FMT=INITXD1S.fmt&amp;FORM1=INITXLUS.fmt&amp;QUERY=%28I%29.ACIN1.+%26+%28%22CONVENIOS+INTERNACIONALES%22%29.SATI.&amp;DOCS=228-228</t>
  </si>
  <si>
    <t>Exchange of Notes constituting an Agreement between the Governments of the Kingdom of Spain and the Federal Republic of Germany on the status of the Spanish Forces during temporary stays in the Federal Republic of Germany, and Declarations regarding the exercise of Criminal Jurisdiction</t>
  </si>
  <si>
    <t>http://www.congreso.es/portal/page/portal/Congreso/Congreso/Iniciativas?_piref73_2148295_73_1335437_1335437.next_page=/wc/servidorCGI&amp;CMD=VERLST&amp;BASE=IWI6&amp;PIECE=IWI6&amp;FMT=INITXD1S.fmt&amp;FORM1=INITXLUS.fmt&amp;QUERY=%28I%29.ACIN1.+%26+%28%22CONVENIOS+INTERNACIONALES%22%29.SATI.&amp;DOCS=195-195</t>
  </si>
  <si>
    <t>Agreement on the accession of the Kingdom of Spain to the Convention on logistical support and joint improvement of the LEOPARD arms system</t>
  </si>
  <si>
    <t>http://www.congreso.es/portal/page/portal/Congreso/Congreso/Iniciativas?_piref73_2148295_73_1335437_1335437.next_page=/wc/servidorCGI&amp;CMD=VERLST&amp;BASE=IWI6&amp;PIECE=IWI6&amp;FMT=INITXD1S.fmt&amp;FORM1=INITXLUS.fmt&amp;QUERY=%28I%29.ACIN1.+%26+%28%22CONVENIOS+INTERNACIONALES%22%29.SATI.&amp;DOCS=249-249</t>
  </si>
  <si>
    <t>Agreement between the Kingdom of Spain and the North Atlantic Treaty Organization, represented by the Supreme Headquarters of the Allied Powers in Europe, regarding the special conditions applicable to the establishment and exploitation in Spanish territory of an International Military Headquarters</t>
  </si>
  <si>
    <t>http://www.congreso.es/portal/page/portal/Congreso/Congreso/Iniciativas?_piref73_2148295_73_1335437_1335437.next_page=/wc/servidorCGI&amp;CMD=VERLST&amp;BASE=IWI7&amp;PIECE=IWI7&amp;FMT=INITXD1S.fmt&amp;FORM1=INITXLUS.fmt&amp;QUERY=%28I%29.ACIN1.+%26+%28%22CONVENIOS+INTERNACIONALES%22%29.SATI.&amp;DOCS=30-30</t>
  </si>
  <si>
    <t>Framework Agreement between the Federal Republic of Germany, the Kingdom of Spain, the French Republic, the Italian Republic, the Kingdom of Sweden and the United Kingdom of Great Britain and Northern Ireland, regarding measures aimed at facilitating the restructuring and operation of the European Defense Industry</t>
  </si>
  <si>
    <t>http://www.congreso.es/portal/page/portal/Congreso/Congreso/Iniciativas?_piref73_2148295_73_1335437_1335437.next_page=/wc/servidorCGI&amp;CMD=VERLST&amp;BASE=IWI7&amp;PIECE=IWI7&amp;FMT=INITXD1S.fmt&amp;FORM1=INITXLUS.fmt&amp;QUERY=%28I%29.ACIN1.+%26+%28%22CONVENIOS+INTERNACIONALES%22%29.SATI.&amp;DOCS=63-63</t>
  </si>
  <si>
    <t xml:space="preserve">Declaration of certain European Governments regarding the production phase of ARIANE Launchers, </t>
  </si>
  <si>
    <t>http://www.congreso.es/portal/page/portal/Congreso/Congreso/Iniciativas?_piref73_2148295_73_1335437_1335437.next_page=/wc/servidorCGI&amp;CMD=VERLST&amp;BASE=IWI7&amp;PIECE=IWI7&amp;FMT=INITXD1S.fmt&amp;FORM1=INITXLUS.fmt&amp;QUERY=%28I%29.ACIN1.+%26+%28%22CONVENIOS+INTERNACIONALES%22%29.SATI.&amp;DOCS=161-161</t>
  </si>
  <si>
    <t>Exchange of Notes, dated April 13 and 14, 2003, between the Kingdom of Spain and the State of Kuwait constituting an Agreement on the status of the Spanish Armed Forces in Kuwait</t>
  </si>
  <si>
    <t>110/000266</t>
  </si>
  <si>
    <t>http://www.congreso.es/portal/page/portal/Congreso/Congreso/Iniciativas?_piref73_2148295_73_1335437_1335437.next_page=/wc/servidorCGI&amp;CMD=VERLST&amp;BASE=IWI7&amp;PIECE=IWI7&amp;FMT=INITXD1S.fmt&amp;FORM1=INITXLUS.fmt&amp;QUERY=%28I%29.ACIN1.+%26+%28%22CONVENIOS+INTERNACIONALES%22%29.SATI.&amp;DOCS=266-266</t>
  </si>
  <si>
    <t>Mutual Assistance Agreement between the European Union and the United States of America, made in Washington on June 25, 2003</t>
  </si>
  <si>
    <t>Agreement between States participating in the Multinational Rapid Deployment Reserve Force Brigade for UN operations, regarding the Status of their Forces, made in Copenhagen on December 13, 2001</t>
  </si>
  <si>
    <t>Agreement between the Kingdom of Spain and the Islamic Republic of Afghanistan for the sponsorship of a Unit of the Afghan National Army, made in Kabul on July 28, 2008</t>
  </si>
  <si>
    <t>http://www.congreso.es/votoplenoh/L9/20091029046.pdf</t>
  </si>
  <si>
    <t>Agreement between the Government of the Kingdom of Spain and the Government of the Russian Federation on the transit of military equipment and personnel through the territory of the Russian Federation on the occasion of the participation of the Armed Forces of the Kingdom of Spain in the efforts of stabilization and reconstruction of the Islamic Republic of Afghanistan, done in Madrid on March 3, 2009</t>
  </si>
  <si>
    <t>Agreement between the Government of the Kingdom of Spain and the Government of the Republic of Kazakhstan on the transit of military equipment and personnel through the territory of the Republic of Kazakhstan on the occasion of the participation of the Kingdom of Spain in international efforts to stabilize and reconstruction of the Islamic Republic of Afghanistan, done in Madrid on September 28, 2009.</t>
  </si>
  <si>
    <t>http://www.congreso.es/votoplenoh/L9/20100311002.pdf</t>
  </si>
  <si>
    <t xml:space="preserve">Agreement regarding the protection of classified information between the Kingdom of Spain and the Government of the State of Israel / the Israeli Ministry of Defense, made in Madrid on February 7, 2011. </t>
  </si>
  <si>
    <t>http://www.congreso.es/votoplenoh/L9/20110622003.pdf</t>
  </si>
  <si>
    <t>Amendment Number One to the Memorandum of Understanding between the Australian Department of Defense and the Finnish Ministry of Defense on behalf of the Government of Finland and the Minister of Defense of the French Republic and the Federal Ministry of Defense of the Federal Republic of Germany and the Ministry of Defense of the Italian Republic and the Ministry of Defense of the Kingdom of Spain and the Swedish Armed Forces and the Secretary of State for Defense of the United Kingdom of Great Britain and Northern Ireland and the Department of Defense of the United States of America, regarding the Broadband Waveform for Coalition Networking (COALWNW)</t>
  </si>
  <si>
    <t>https://app.congreso.es/votacionesWeb/InvocaReport?sesion=91&amp;votacion=16&amp;legislatura=10</t>
  </si>
  <si>
    <t>Agreement between the Government of the Kingdom of Spain and the Government of the United Arab Emirates on defense cooperation, made in Abu-Dhabi on October 21, 2012</t>
  </si>
  <si>
    <t>https://app.congreso.es/votacionesWeb/InvocaReport?sesion=91&amp;votacion=24&amp;legislatura=10</t>
  </si>
  <si>
    <t>Second Protocol to amend the Defense Cooperation Agreement between the Kingdom of Spain and the United States of America, of December 1, 1988, revised, made in Brussels on October 10, 2012</t>
  </si>
  <si>
    <t>https://app.congreso.es/votacionesWeb/InvocaReport?sesion=91&amp;votacion=26&amp;legislatura=10</t>
  </si>
  <si>
    <t>Agreement on Protection of Classified Information in the Defense Industry between the Kingdom of Spain and the Government of the Republic of Turkey, made in Ankara on June 25, 2014</t>
  </si>
  <si>
    <t>https://app.congreso.es/votacionesWeb/InvocaReport?sesion=202&amp;votacion=18&amp;legislatura=10</t>
  </si>
  <si>
    <t xml:space="preserve">Agreement between the Government of the Kingdom of Spain and the Government of the Kingdom of Bahrain on cooperation in the field of defense, made in Manama on May 1, 2014. </t>
  </si>
  <si>
    <t>https://app.congreso.es/votacionesWeb/InvocaReport?sesion=221&amp;votacion=6&amp;legislatura=10</t>
  </si>
  <si>
    <t>Agreement on the conditions of exercise of the activity of the Spanish and Portuguese fleets in the waters of both countries between the Kingdom of Spain and the Portuguese Republic, made in Brussels on March 24, 2014</t>
  </si>
  <si>
    <t>https://app.congreso.es/votacionesWeb/InvocaReport?sesion=221&amp;votacion=7&amp;legislatura=10</t>
  </si>
  <si>
    <t>Agreement between the Kingdom of Spain and the Republic of Singapore for the reciprocal exchange and protection of classified information in the field of defense, made in Singapore on November 12, 2014</t>
  </si>
  <si>
    <t>Third Protocol of Amendment to the Defence Cooperation Agreement between the Kingdom of Spain and the United States of America, of December 1, 1988, and its Amendments, made in Washington on June 17, 2015.</t>
  </si>
  <si>
    <t>https://app.congreso.es/votacionesWeb/InvocaReport?sesion=280&amp;votacion=2&amp;legislatura=10</t>
  </si>
  <si>
    <t>Security agreement between the Kingdom of Spain and the Government of the Republic of South Africa on the protection of classified information exchanged within the framework of defense cooperation, made in Madrid on October 4, 2017</t>
  </si>
  <si>
    <t>Agreement on Social Security between Spain and Australia</t>
  </si>
  <si>
    <t>http://www.congreso.es/portal/page/portal/Congreso/Congreso/Iniciativas?_piref73_2148295_73_1335437_1335437.next_page=/wc/servidorCGI&amp;CMD=VERLST&amp;BASE=IWI4&amp;PIECE=IWI4&amp;FMT=INITXD1S.fmt&amp;FORM1=INITXLUS.fmt&amp;QUERY=%28I%29.ACIN1.+%26+%28%22CONVENIOS+INTERNACIONALES%22%29.SATI.&amp;DOCS=78-78</t>
  </si>
  <si>
    <t xml:space="preserve"> Agreement between the Government of Spain and the Government of the Union of Soviet Socialist Republics for the prevention of incidents at sea outside the territorial sea and Annex</t>
  </si>
  <si>
    <t>http://www.congreso.es/portal/page/portal/Congreso/Congreso/Iniciativas?_piref73_2148295_73_1335437_1335437.next_page=/wc/servidorCGI&amp;CMD=VERLST&amp;BASE=IWI4&amp;PIECE=IWI4&amp;FMT=INITXD1S.fmt&amp;FORM1=INITXLUS.fmt&amp;QUERY=%28I%29.ACIN1.+%26+%28%22CONVENIOS+INTERNACIONALES%22%29.SATI.&amp;DOCS=111-111</t>
  </si>
  <si>
    <t>Agreement on Social Security between the Kingdom of Spain and the United Kingdom of Great Britain and Northern Ireland and two annexed Protocols whose titles are: Protocol on healthcare of the Convention and additional Protocol on healthcare for residents of Spain and Jersey</t>
  </si>
  <si>
    <t>110/000127</t>
  </si>
  <si>
    <t>http://www.congreso.es/portal/page/portal/Congreso/Congreso/Iniciativas?_piref73_2148295_73_1335437_1335437.next_page=/wc/servidorCGI&amp;CMD=VERLST&amp;BASE=IWI4&amp;PIECE=IWI4&amp;FMT=INITXD1S.fmt&amp;FORM1=INITXLUS.fmt&amp;QUERY=%28I%29.ACIN1.+%26+%28%22CONVENIOS+INTERNACIONALES%22%29.SATI.&amp;DOCS=125-125</t>
  </si>
  <si>
    <t>Agreement between the Government of the Kingdom of Spain and the Government of the United States of America on the promotion of aviation security</t>
  </si>
  <si>
    <t>http://www.congreso.es/portal/page/portal/Congreso/Congreso/Iniciativas?_piref73_2148295_73_1335437_1335437.next_page=/wc/servidorCGI&amp;CMD=VERLST&amp;BASE=IWI6&amp;PIECE=IWI6&amp;FMT=INITXD1S.fmt&amp;FORM1=INITXLUS.fmt&amp;QUERY=%28I%29.ACIN1.+%26+%28%22CONVENIOS+INTERNACIONALES%22%29.SATI.&amp;DOCS=240-240</t>
  </si>
  <si>
    <t>Agreement on Social Security between the Kingdom of Spain and the Republic of Poland</t>
  </si>
  <si>
    <t>http://www.congreso.es/portal/page/portal/Congreso/Congreso/Iniciativas?_piref73_2148295_73_1335437_1335437.next_page=/wc/servidorCGI&amp;CMD=VERLST&amp;BASE=IWI7&amp;PIECE=IWI7&amp;FMT=INITXD1S.fmt&amp;FORM1=INITXLUS.fmt&amp;QUERY=%28I%29.ACIN1.+%26+%28%22CONVENIOS+INTERNACIONALES%22%29.SATI.&amp;DOCS=82-82</t>
  </si>
  <si>
    <t>Decision of the Representatives of the Governments of the Member States of the European Union, meeting within the Council, regarding the privileges and immunities granted to the Institute for Security Studies and the Satellite Center of the European Union, as well as their organs and its staff members</t>
  </si>
  <si>
    <t>http://www.congreso.es/portal/page/portal/Congreso/Congreso/Iniciativas?_piref73_2148295_73_1335437_1335437.next_page=/wc/servidorCGI&amp;CMD=VERLST&amp;BASE=IWI7&amp;PIECE=IWI7&amp;FMT=INITXD1S.fmt&amp;FORM1=INITXLUS.fmt&amp;QUERY=%28I%29.ACIN1.+%26+%28%22CONVENIOS+INTERNACIONALES%22%29.SATI.&amp;DOCS=153-153</t>
  </si>
  <si>
    <t>Agreement between the Kingdom of Spain and the French Republic in matters of protection and civil security</t>
  </si>
  <si>
    <t>http://www.congreso.es/portal/page/portal/Congreso/Congreso/Iniciativas?_piref73_2148295_73_1335437_1335437.next_page=/wc/servidorCGI&amp;CMD=VERLST&amp;BASE=IWI7&amp;PIECE=IWI7&amp;FMT=INITXD1S.fmt&amp;FORM1=INITXLUS.fmt&amp;QUERY=%28I%29.ACIN1.+%26+%28%22CONVENIOS+INTERNACIONALES%22%29.SATI.&amp;DOCS=159-159</t>
  </si>
  <si>
    <t xml:space="preserve">Agreement between Spain and Australia on Social Security, </t>
  </si>
  <si>
    <t>110/000165</t>
  </si>
  <si>
    <t>http://www.congreso.es/portal/page/portal/Congreso/Congreso/Iniciativas?_piref73_2148295_73_1335437_1335437.next_page=/wc/servidorCGI&amp;CMD=VERLST&amp;BASE=IWI7&amp;PIECE=IWI7&amp;FMT=INITXD1S.fmt&amp;FORM1=INITXLUS.fmt&amp;QUERY=%28I%29.ACIN1.+%26+%28%22CONVENIOS+INTERNACIONALES%22%29.SATI.&amp;DOCS=165-165</t>
  </si>
  <si>
    <t>Complementary Agreement to the Administrative Agreement for the application of the Social Security Agreement between the Kingdom of Spain and the Argentine Republic of May 28, 1966</t>
  </si>
  <si>
    <t>110/000208</t>
  </si>
  <si>
    <t>http://www.congreso.es/portal/page/portal/Congreso/Congreso/Iniciativas?_piref73_2148295_73_1335437_1335437.next_page=/wc/servidorCGI&amp;CMD=VERLST&amp;BASE=IWI7&amp;PIECE=IWI7&amp;FMT=INITXD1S.fmt&amp;FORM1=INITXLUS.fmt&amp;QUERY=%28I%29.ACIN1.+%26+%28%22CONVENIOS+INTERNACIONALES%22%29.SATI.&amp;DOCS=208-208</t>
  </si>
  <si>
    <t>Complementary Agreement to the Hispano-Peruvian Social Security Administrative Agreement of November 24, 1978</t>
  </si>
  <si>
    <t>110/000210</t>
  </si>
  <si>
    <t>http://www.congreso.es/portal/page/portal/Congreso/Congreso/Iniciativas?_piref73_2148295_73_1335437_1335437.next_page=/wc/servidorCGI&amp;CMD=VERLST&amp;BASE=IWI7&amp;PIECE=IWI7&amp;FMT=INITXD1S.fmt&amp;FORM1=INITXLUS.fmt&amp;QUERY=%28I%29.ACIN1.+%26+%28%22CONVENIOS+INTERNACIONALES%22%29.SATI.&amp;DOCS=210-210</t>
  </si>
  <si>
    <t>Complementary Agreement to the Social Security Agreement between the Kingdom of Spain and the United Mexican States of April 25, 1994</t>
  </si>
  <si>
    <t> http://www.congreso.es/portal/page/portal/Congreso/Congreso/Iniciativas?_piref73_2148295_73_1335437_1335437.next_page=/wc/servidorCGI&amp;CMD=VERLST&amp;BASE=IWI7&amp;PIECE=IWI7&amp;FMT=INITXD1S.fmt&amp;FORM1=INITXLUS.fmt&amp;QUERY=%28I%29.ACIN1.+%26+%28%22CONVENIOS+INTERNACIONALES%22%29.SATI.&amp;DOCS=259-259</t>
  </si>
  <si>
    <t>Security cooperation agreement between the Kingdom of Spain and the State of Qatar, made in Madrid on April 26, 2011</t>
  </si>
  <si>
    <t>https://app.congreso.es/votacionesWeb/InvocaReport?sesion=30&amp;votacion=16&amp;legislatura=10</t>
  </si>
  <si>
    <t>Exchange of Letters constituting an Agreement between the Kingdom of Spain and the United Nations to host a course for managers of peacekeeping missions, to be held in Madrid between October 31 and November 11, 2011, done in New York on October 17 and 18, 2011</t>
  </si>
  <si>
    <t>https://app.congreso.es/votacionesWeb/InvocaReport?sesion=36&amp;votacion=15&amp;legislatura=10</t>
  </si>
  <si>
    <t>Agreement between the Kingdom of Spain and the Islamic Republic of Mauritania on security cooperation, done "ad referendum" in Madrid on May 26, 2015</t>
  </si>
  <si>
    <t>https://app.congreso.es/votacionesWeb/InvocaReport?sesion=99&amp;votacion=21&amp;legislatura=12</t>
  </si>
  <si>
    <t>Agreement between the Kingdom of Spain and the Republic of Paraguay on cooperation in matters of citizen security, made "ad referendum" in Madrid on June 9, 2015</t>
  </si>
  <si>
    <t>https://app.congreso.es/votacionesWeb/InvocaReport?sesion=144&amp;votacion=12&amp;legislatura=12</t>
  </si>
  <si>
    <t>Agreement on mutual protection of classified information between the Kingdom of Spain and Switzerland</t>
  </si>
  <si>
    <t>http://www.congreso.es/portal/page/portal/Congreso/Congreso/Iniciativas?_piref73_2148295_73_1335437_1335437.next_page=/wc/servidorCGI&amp;CMD=VERLST&amp;BASE=IWI7&amp;PIECE=IWI7&amp;FMT=INITXD1S.fmt&amp;FORM1=INITXLUS.fmt&amp;QUERY=%28I%29.ACIN1.+%26+%28%22CONVENIOS+INTERNACIONALES%22%29.SATI.&amp;DOCS=104-104</t>
  </si>
  <si>
    <t>Complementary Agreement to the Social Security Agreement between the Kingdom of Spain and the Republic of Chile of January 28, 1997</t>
  </si>
  <si>
    <t>110/000207</t>
  </si>
  <si>
    <t>http://www.congreso.es/portal/page/portal/Congreso/Congreso/Iniciativas?_piref73_2148295_73_1335437_1335437.next_page=/wc/servidorCGI&amp;CMD=VERLST&amp;BASE=IWI7&amp;PIECE=IWI7&amp;FMT=INITXD1S.fmt&amp;FORM1=INITXLUS.fmt&amp;QUERY=%28I%29.ACIN1.+%26+%28%22CONVENIOS+INTERNACIONALES%22%29.SATI.&amp;DOCS=207-207</t>
  </si>
  <si>
    <t>Complementary Agreement to the Social Security Agreement between the Kingdom of Spain and the Federative Republic of Brazil of May 16, 1991</t>
  </si>
  <si>
    <t>110/000285</t>
  </si>
  <si>
    <t>http://www.congreso.es/portal/page/portal/Congreso/Congreso/Iniciativas?_piref73_2148295_73_1335437_1335437.next_page=/wc/servidorCGI&amp;CMD=VERLST&amp;BASE=IWI7&amp;PIECE=IWI7&amp;FMT=INITXD1S.fmt&amp;FORM1=INITXLUS.fmt&amp;QUERY=%28I%29.ACIN1.+%26+%28%22CONVENIOS+INTERNACIONALES%22%29.SATI.&amp;DOCS=285-285</t>
  </si>
  <si>
    <t>Exchange of Notes extending the Agreement between Spain and the United States of America on Scientific and Technical Cooperation in support of lunar and planetary exploration programs, and manned and unmanned space flights</t>
  </si>
  <si>
    <t>http://www.congreso.es/portal/page/portal/Congreso/Congreso/Iniciativas?_piref73_2148295_73_1335437_1335437.next_page=/wc/servidorCGI&amp;CMD=VERLST&amp;BASE=IWI5&amp;PIECE=IWI5&amp;FMT=INITXD1S.fmt&amp;FORM1=INITXLUS.fmt&amp;QUERY=%28I%29.ACIN1.+%26+%28%22CONVENIOS+INTERNACIONALES%22%29.SATI.&amp;DOCS=82-82</t>
  </si>
  <si>
    <t>Agreement between the Government of the United States of America, the Governments of the Member States of the European Space Agency, the Government of Japan and the Government of Canada regarding cooperation in the detailed design, development, exploitation and use of the permanently manned civilian space station</t>
  </si>
  <si>
    <t>http://www.congreso.es/portal/page/portal/Congreso/Congreso/Iniciativas?_piref73_2148295_73_1335437_1335437.next_page=/wc/servidorCGI&amp;CMD=VERLST&amp;BASE=IWI4&amp;PIECE=IWI4&amp;FMT=INITXD1S.fmt&amp;FORM1=INITXLUS.fmt&amp;QUERY=%28I%29.ACIN1.+%26+%28%22CONVENIOS+INTERNACIONALES%22%29.SATI.&amp;DOCS=39-39</t>
  </si>
  <si>
    <t>Exchange of Notes, dated 26/12/95 and 22/01/96, constituting an Agreement between Spain and the United States extending the Agreement between both countries on Scientific and Technical Cooperation in Support of Lunar Exploration Programs and Planetary and manned and unmanned space flights through the Establishment in Spain of a Space Tracking Station</t>
  </si>
  <si>
    <t>http://www.congreso.es/portal/page/portal/Congreso/Congreso/Iniciativas?_piref73_2148295_73_1335437_1335437.next_page=/wc/servidorCGI&amp;CMD=VERLST&amp;BASE=IWI6&amp;PIECE=IWI6&amp;FMT=INITXD1S.fmt&amp;FORM1=INITXLUS.fmt&amp;QUERY=%28I%29.ACIN1.+%26+%28%22CONVENIOS+INTERNACIONALES%22%29.SATI.&amp;DOCS=23-23</t>
  </si>
  <si>
    <t>Agreement between the Kingdom of Spain and the European Space Agency for the establishment of terrestrial monitoring and data acquisition facilities, including a far-space antenna, at the Cebreros (Ávila) site</t>
  </si>
  <si>
    <t>110/000280</t>
  </si>
  <si>
    <t>http://www.congreso.es/portal/page/portal/Congreso/Congreso/Iniciativas?_piref73_2148295_73_1335437_1335437.next_page=/wc/servidorCGI&amp;CMD=VERLST&amp;BASE=IWI7&amp;PIECE=IWI7&amp;FMT=INITXD1S.fmt&amp;FORM1=INITXLUS.fmt&amp;QUERY=%28I%29.ACIN1.+%26+%28%22CONVENIOS+INTERNACIONALES%22%29.SATI.&amp;DOCS=280-280</t>
  </si>
  <si>
    <t>Agreement between Spain and Sweden regarding the exemption of taxes on international road transport vehicles</t>
  </si>
  <si>
    <t>http://www.congreso.es/portal/page/portal/Congreso/Congreso/Iniciativas?_piref73_2148295_73_1335437_1335437.next_page=/wc/servidorCGI&amp;CMD=VERLST&amp;BASE=IWI4&amp;PIECE=IWI4&amp;FMT=INITXD1S.fmt&amp;FORM1=INITXLUS.fmt&amp;QUERY=%28I%29.ACIN1.+%26+%28%22CONVENIOS+INTERNACIONALES%22%29.SATI.&amp;DOCS=19-19</t>
  </si>
  <si>
    <t>Agreement between Spain and the Republic of the Philippines to avoid double taxation and prevent tax evasion in respect of income taxes, and annexed Protocol</t>
  </si>
  <si>
    <t>http://www.congreso.es/portal/page/portal/Congreso/Congreso/Iniciativas?_piref73_2148295_73_1335437_1335437.next_page=/wc/servidorCGI&amp;CMD=VERLST&amp;BASE=IWI4&amp;PIECE=IWI4&amp;FMT=INITXD1S.fmt&amp;FORM1=INITXLUS.fmt&amp;QUERY=%28I%29.ACIN1.+%26+%28%22CONVENIOS+INTERNACIONALES%22%29.SATI.&amp;DOCS=52-52</t>
  </si>
  <si>
    <t xml:space="preserve"> Agreement between the Kingdom of Spain and the United States of America to avoid double taxation and prevent tax evasion with respect to income taxes</t>
  </si>
  <si>
    <t>http://www.congreso.es/portal/page/portal/Congreso/Congreso/Iniciativas?_piref73_2148295_73_1335437_1335437.next_page=/wc/servidorCGI&amp;CMD=VERLST&amp;BASE=IWI4&amp;PIECE=IWI4&amp;FMT=INITXD1S.fmt&amp;FORM1=INITXLUS.fmt&amp;QUERY=%28I%29.ACIN1.+%26+%28%22CONVENIOS+INTERNACIONALES%22%29.SATI.&amp;DOCS=56-56</t>
  </si>
  <si>
    <t>Exchange of Notes amending the Agreement between Spain and Finland to avoid double taxation on income and wealth taxes of November 15, 1987</t>
  </si>
  <si>
    <t>http://www.congreso.es/portal/page/portal/Congreso/Congreso/Iniciativas?_piref73_2148295_73_1335437_1335437.next_page=/wc/servidorCGI&amp;CMD=VERLST&amp;BASE=IWI4&amp;PIECE=IWI4&amp;FMT=INITXD1S.fmt&amp;FORM1=INITXLUS.fmt&amp;QUERY=%28I%29.ACIN1.+%26+%28%22CONVENIOS+INTERNACIONALES%22%29.SATI.&amp;DOCS=61-61</t>
  </si>
  <si>
    <t xml:space="preserve"> Agreement between Spain and the People's Republic of Bulgaria to avoid double taxation and prevent tax evasion regarding income and wealth taxes</t>
  </si>
  <si>
    <t>http://www.congreso.es/portal/page/portal/Congreso/Congreso/Iniciativas?_piref73_2148295_73_1335437_1335437.next_page=/wc/servidorCGI&amp;CMD=VERLST&amp;BASE=IWI4&amp;PIECE=IWI4&amp;FMT=INITXD1S.fmt&amp;FORM1=INITXLUS.fmt&amp;QUERY=%28I%29.ACIN1.+%26+%28%22CONVENIOS+INTERNACIONALES%22%29.SATI.&amp;DOCS=62-62</t>
  </si>
  <si>
    <t>Agreement between the Government of Spain and the Government of the People's Republic of China to avoid double taxation and prevent tax evasion in the field of Income Tax and Wealth</t>
  </si>
  <si>
    <t>http://www.congreso.es/portal/page/portal/Congreso/Congreso/Iniciativas?_piref73_2148295_73_1335437_1335437.next_page=/wc/servidorCGI&amp;CMD=VERLST&amp;BASE=IWI4&amp;PIECE=IWI4&amp;FMT=INITXD1S.fmt&amp;FORM1=INITXLUS.fmt&amp;QUERY=%28I%29.ACIN1.+%26+%28%22CONVENIOS+INTERNACIONALES%22%29.SATI.&amp;DOCS=163-163</t>
  </si>
  <si>
    <t>Agreement between the Kingdom of Spain and the Republic of Ecuador to avoid double taxation and prevent tax evasion regarding income and wealth taxes</t>
  </si>
  <si>
    <t>http://www.congreso.es/portal/page/portal/Congreso/Congreso/Iniciativas?_piref73_2148295_73_1335437_1335437.next_page=/wc/servidorCGI&amp;CMD=VERLST&amp;BASE=IWI4&amp;PIECE=IWI4&amp;FMT=INITXD1S.fmt&amp;FORM1=INITXLUS.fmt&amp;QUERY=%28I%29.ACIN1.+%26+%28%22CONVENIOS+INTERNACIONALES%22%29.SATI.&amp;DOCS=192-192</t>
  </si>
  <si>
    <t>Agreement between the Kingdom of Spain and Australia to avoid double taxation and prevent tax evasion regarding Income Tax</t>
  </si>
  <si>
    <t>http://www.congreso.es/portal/page/portal/Congreso/Congreso/Iniciativas?_piref73_2148295_73_1335437_1335437.next_page=/wc/servidorCGI&amp;CMD=VERLST&amp;BASE=IWI4&amp;PIECE=IWI4&amp;FMT=INITXD1S.fmt&amp;FORM1=INITXLUS.fmt&amp;QUERY=%28I%29.ACIN1.+%26+%28%22CONVENIOS+INTERNACIONALES%22%29.SATI.&amp;DOCS=209-209</t>
  </si>
  <si>
    <t>Agreement between the Kingdom of Spain and the Republic of India to avoid double taxation and prevent tax evasion regarding income and wealth taxes</t>
  </si>
  <si>
    <t>http://www.congreso.es/portal/page/portal/Congreso/Congreso/Iniciativas?_piref73_2148295_73_1335437_1335437.next_page=/wc/servidorCGI&amp;CMD=VERLST&amp;BASE=IWI5&amp;PIECE=IWI5&amp;FMT=INITXD1S.fmt&amp;FORM1=INITXLUS.fmt&amp;QUERY=%28I%29.ACIN1.+%26+%28%22CONVENIOS+INTERNACIONALES%22%29.SATI.&amp;DOCS=28-28</t>
  </si>
  <si>
    <t>Agreement between the Kingdom of Spain and the Argentine Republic to avoid double taxation and prevent tax evasion in respect of taxes on income and wealth and its Annex Protocol</t>
  </si>
  <si>
    <t>http://www.congreso.es/portal/page/portal/Congreso/Congreso/Iniciativas?_piref73_2148295_73_1335437_1335437.next_page=/wc/servidorCGI&amp;CMD=VERLST&amp;BASE=IWI5&amp;PIECE=IWI5&amp;FMT=INITXD1S.fmt&amp;FORM1=INITXLUS.fmt&amp;QUERY=%28I%29.ACIN1.+%26+%28%22CONVENIOS+INTERNACIONALES%22%29.SATI.&amp;DOCS=35-35</t>
  </si>
  <si>
    <t>Agreement between the Kingdom of Spain and the United Mexican States to avoid double taxation on income and wealth taxes and to prevent fraud and tax evasion and its Annex Protocol</t>
  </si>
  <si>
    <t>http://www.congreso.es/portal/page/portal/Congreso/Congreso/Iniciativas?_piref73_2148295_73_1335437_1335437.next_page=/wc/servidorCGI&amp;CMD=VERLST&amp;BASE=IWI5&amp;PIECE=IWI5&amp;FMT=INITXD1S.fmt&amp;FORM1=INITXLUS.fmt&amp;QUERY=%28I%29.ACIN1.+%26+%28%22CONVENIOS+INTERNACIONALES%22%29.SATI.&amp;DOCS=40-40</t>
  </si>
  <si>
    <t>Agreement between the Kingdom of Spain and the Portuguese Republic to avoid double taxation and prevent tax evasion regarding income taxes</t>
  </si>
  <si>
    <t>http://www.congreso.es/portal/page/portal/Congreso/Congreso/Iniciativas?_piref73_2148295_73_1335437_1335437.next_page=/wc/servidorCGI&amp;CMD=VERLST&amp;BASE=IWI5&amp;PIECE=IWI5&amp;FMT=INITXD1S.fmt&amp;FORM1=INITXLUS.fmt&amp;QUERY=%28I%29.ACIN1.+%26+%28%22CONVENIOS+INTERNACIONALES%22%29.SATI.&amp;DOCS=71-71</t>
  </si>
  <si>
    <t>Agreement between the Kingdom of Spain and Ireland to avoid double taxation and prevent tax evasion in respect of taxes on income and capital gains</t>
  </si>
  <si>
    <t>http://www.congreso.es/portal/page/portal/Congreso/Congreso/Iniciativas?_piref73_2148295_73_1335437_1335437.next_page=/wc/servidorCGI&amp;CMD=VERLST&amp;BASE=IWI5&amp;PIECE=IWI5&amp;FMT=INITXD1S.fmt&amp;FORM1=INITXLUS.fmt&amp;QUERY=%28I%29.ACIN1.+%26+%28%22CONVENIOS+INTERNACIONALES%22%29.SATI.&amp;DOCS=81-81</t>
  </si>
  <si>
    <t>Agreement between the Kingdom of Spain and the Republic of Korea to avoid double taxation and prevent tax evasion regarding income taxes</t>
  </si>
  <si>
    <t>http://www.congreso.es/portal/page/portal/Congreso/Congreso/Iniciativas?_piref73_2148295_73_1335437_1335437.next_page=/wc/servidorCGI&amp;CMD=VERLST&amp;BASE=IWI5&amp;PIECE=IWI5&amp;FMT=INITXD1S.fmt&amp;FORM1=INITXLUS.fmt&amp;QUERY=%28I%29.ACIN1.+%26+%28%22CONVENIOS+INTERNACIONALES%22%29.SATI.&amp;DOCS=79-79</t>
  </si>
  <si>
    <t>Protocol on the Statute of International Military Headquarters established in compliance with the North Atlantic Treaty</t>
  </si>
  <si>
    <t>http://www.congreso.es/portal/page/portal/Congreso/Congreso/Iniciativas?_piref73_2148295_73_1335437_1335437.next_page=/wc/servidorCGI&amp;CMD=VERLST&amp;BASE=IWI5&amp;PIECE=IWI5&amp;FMT=INITXD1S.fmt&amp;FORM1=INITXLUS.fmt&amp;QUERY=%28I%29.ACIN1.+%26+%28%22CONVENIOS+INTERNACIONALES%22%29.SATI.&amp;DOCS=154-154</t>
  </si>
  <si>
    <t>Protocol amending the Agreement between the Kingdom of Spain and the Republic of Austria to avoid double taxation with respect to Income and Wealth Taxes of 20/12/66</t>
  </si>
  <si>
    <t>Agreement between Spain and Belgium aimed at avoiding double taxation and preventing tax evasion and tax fraud on income and wealth taxes</t>
  </si>
  <si>
    <t>http://www.congreso.es/portal/page/portal/Congreso/Congreso/Iniciativas?_piref73_2148295_73_1335437_1335437.next_page=/wc/servidorCGI&amp;CMD=VERLST&amp;BASE=IWI5&amp;PIECE=IWI5&amp;FMT=INITXD1S.fmt&amp;FORM1=INITXLUS.fmt&amp;QUERY=%28I%29.ACIN1.+%26+%28%22CONVENIOS+INTERNACIONALES%22%29.SATI.&amp;DOCS=169-169</t>
  </si>
  <si>
    <t xml:space="preserve">Agreement between the Kingdom of Spain and the Republic of Indonesia to avoid double taxation and prevent tax evasion in the field of Income and Wealth Taxes, and Protocol, </t>
  </si>
  <si>
    <t>http://www.congreso.es/portal/page/portal/Congreso/Congreso/Iniciativas?_piref73_2148295_73_1335437_1335437.next_page=/wc/servidorCGI&amp;CMD=VERLST&amp;BASE=IWI5&amp;PIECE=IWI5&amp;FMT=INITXD1S.fmt&amp;FORM1=INITXLUS.fmt&amp;QUERY=%28I%29.ACIN1.+%26+%28%22CONVENIOS+INTERNACIONALES%22%29.SATI.&amp;DOCS=200-200</t>
  </si>
  <si>
    <t>Agreement between the Kingdom of Spain and the French Republic in order to avoid double taxation and prevent tax evasion and fraud in the field of Income Tax and Wealth and Annex Protocol</t>
  </si>
  <si>
    <t>http://www.congreso.es/portal/page/portal/Congreso/Congreso/Iniciativas?_piref73_2148295_73_1335437_1335437.next_page=/wc/servidorCGI&amp;CMD=VERLST&amp;BASE=IWI6&amp;PIECE=IWI6&amp;FMT=INITXD1S.fmt&amp;FORM1=INITXLUS.fmt&amp;QUERY=%28I%29.ACIN1.+%26+%28%22CONVENIOS+INTERNACIONALES%22%29.SATI.&amp;DOCS=21-21</t>
  </si>
  <si>
    <t>Agreement between the Kingdom of Spain and the Republic of Indonesia to avoid Double Taxation and prevent tax evasion regarding income and wealth taxes</t>
  </si>
  <si>
    <t>http://www.congreso.es/portal/page/portal/Congreso/Congreso/Iniciativas?_piref73_2148295_73_1335437_1335437.next_page=/wc/servidorCGI&amp;CMD=VERLST&amp;BASE=IWI6&amp;PIECE=IWI6&amp;FMT=INITXD1S.fmt&amp;FORM1=INITXLUS.fmt&amp;QUERY=%28I%29.ACIN1.+%26+%28%22CONVENIOS+INTERNACIONALES%22%29.SATI.&amp;DOCS=26-26</t>
  </si>
  <si>
    <t xml:space="preserve"> 30-05-1995 </t>
  </si>
  <si>
    <t>Agreement between the Kingdom of Spain and the State of Israel to avoid double taxation and prevent tax evasion regarding Income and Wealth Taxes</t>
  </si>
  <si>
    <t>http://www.congreso.es/portal/page/portal/Congreso/Congreso/Iniciativas?_piref73_2148295_73_1335437_1335437.next_page=/wc/servidorCGI&amp;CMD=VERLST&amp;BASE=IWI7&amp;PIECE=IWI7&amp;FMT=INITXD1S.fmt&amp;FORM1=INITXLUS.fmt&amp;QUERY=%28I%29.ACIN1.+%26+%28%22CONVENIOS+INTERNACIONALES%22%29.SATI.&amp;DOCS=2-2</t>
  </si>
  <si>
    <t>Additional Act, made in Madrid on June 22, 2000, which modifies the Agreement between the Kingdom of Spain and the Kingdom of Belgium aimed at avoiding double taxation and preventing tax evasion and fraud in the field of income and heritage, and the Protocol</t>
  </si>
  <si>
    <t>http://www.congreso.es/portal/page/portal/Congreso/Congreso/Iniciativas?_piref73_2148295_73_1335437_1335437.next_page=/wc/servidorCGI&amp;CMD=VERLST&amp;BASE=IWI7&amp;PIECE=IWI7&amp;FMT=INITXD1S.fmt&amp;FORM1=INITXLUS.fmt&amp;QUERY=%28I%29.ACIN1.+%26+%28%22CONVENIOS+INTERNACIONALES%22%29.SATI.&amp;DOCS=46-46</t>
  </si>
  <si>
    <t xml:space="preserve">Agreement between the Kingdom of Spain and the Hellenic Republic to avoid double taxation and prevent tax evasion in matters of income and wealth taxes, </t>
  </si>
  <si>
    <t>http://www.congreso.es/portal/page/portal/Congreso/Congreso/Iniciativas?_piref73_2148295_73_1335437_1335437.next_page=/wc/servidorCGI&amp;CMD=VERLST&amp;BASE=IWI7&amp;PIECE=IWI7&amp;FMT=INITXD1S.fmt&amp;FORM1=INITXLUS.fmt&amp;QUERY=%28I%29.ACIN1.+%26+%28%22CONVENIOS+INTERNACIONALES%22%29.SATI.&amp;DOCS=74-74</t>
  </si>
  <si>
    <t>Agreement between the Kingdom of Spain and the Republic of Slovenia to avoid double taxation and prevent tax evasion regarding income and wealth taxes</t>
  </si>
  <si>
    <t>http://www.congreso.es/portal/page/portal/Congreso/Congreso/Iniciativas?_piref73_2148295_73_1335437_1335437.next_page=/wc/servidorCGI&amp;CMD=VERLST&amp;BASE=IWI7&amp;PIECE=IWI7&amp;FMT=INITXD1S.fmt&amp;FORM1=INITXLUS.fmt&amp;QUERY=%28I%29.ACIN1.+%26+%28%22CONVENIOS+INTERNACIONALES%22%29.SATI.&amp;DOCS=93-93</t>
  </si>
  <si>
    <t>Agreement between the Kingdom of Spain and the Republic of Iceland, to avoid double taxation and prevent tax evasion in respect of income and wealth taxes and Protocol</t>
  </si>
  <si>
    <t>http://www.congreso.es/portal/page/portal/Congreso/Congreso/Iniciativas?_piref73_2148295_73_1335437_1335437.next_page=/wc/servidorCGI&amp;CMD=VERLST&amp;BASE=IWI7&amp;PIECE=IWI7&amp;FMT=INITXD1S.fmt&amp;FORM1=INITXLUS.fmt&amp;QUERY=%28I%29.ACIN1.+%26+%28%22CONVENIOS+INTERNACIONALES%22%29.SATI.&amp;DOCS=164-164</t>
  </si>
  <si>
    <t>Agreement between the Kingdom of Spain and the Republic of Turkey, to avoid double taxation and prevent tax evasion regarding income taxes</t>
  </si>
  <si>
    <t>http://www.congreso.es/portal/page/portal/Congreso/Congreso/Iniciativas?_piref73_2148295_73_1335437_1335437.next_page=/wc/servidorCGI&amp;CMD=VERLST&amp;BASE=IWI7&amp;PIECE=IWI7&amp;FMT=INITXD1S.fmt&amp;FORM1=INITXLUS.fmt&amp;QUERY=%28I%29.ACIN1.+%26+%28%22CONVENIOS+INTERNACIONALES%22%29.SATI.&amp;DOCS=201-201</t>
  </si>
  <si>
    <t>Agreement between the Kingdom of Spain and the Bolivarian Republic of Venezuela to avoid double taxation and prevent tax evasion and fraud in matters of income and wealth taxes</t>
  </si>
  <si>
    <t>http://www.congreso.es/portal/page/portal/Congreso/Congreso/Iniciativas?_piref73_2148295_73_1335437_1335437.next_page=/wc/servidorCGI&amp;CMD=VERLST&amp;BASE=IWI7&amp;PIECE=IWI7&amp;FMT=INITXD1S.fmt&amp;FORM1=INITXLUS.fmt&amp;QUERY=%28I%29.ACIN1.+%26+%28%22CONVENIOS+INTERNACIONALES%22%29.SATI.&amp;DOCS=245-245</t>
  </si>
  <si>
    <t>Agreement between the Kingdom of Spain and the Democratic and Popular Algerian Republic to avoid double taxation and prevent tax evasion in matters of income and wealth taxes</t>
  </si>
  <si>
    <t>110/000265</t>
  </si>
  <si>
    <t>http://www.congreso.es/portal/page/portal/Congreso/Congreso/Iniciativas?_piref73_2148295_73_1335437_1335437.next_page=/wc/servidorCGI&amp;CMD=VERLST&amp;BASE=IWI7&amp;PIECE=IWI7&amp;FMT=INITXD1S.fmt&amp;FORM1=INITXLUS.fmt&amp;QUERY=%28I%29.ACIN1.+%26+%28%22CONVENIOS+INTERNACIONALES%22%29.SATI.&amp;DOCS=265-265</t>
  </si>
  <si>
    <t>Agreement between the Kingdom of Spain and the Republic of Lithuania to avoid double taxation and prevent tax evasion in matters of income and wealth taxes and Protocol</t>
  </si>
  <si>
    <t>110/000274</t>
  </si>
  <si>
    <t>http://www.congreso.es/portal/page/portal/Congreso/Congreso/Iniciativas?_piref73_2148295_73_1335437_1335437.next_page=/wc/servidorCGI&amp;CMD=VERLST&amp;BASE=IWI7&amp;PIECE=IWI7&amp;FMT=INITXD1S.fmt&amp;FORM1=INITXLUS.fmt&amp;QUERY=%28I%29.ACIN1.+%26+%28%22CONVENIOS+INTERNACIONALES%22%29.SATI.&amp;DOCS=274-274</t>
  </si>
  <si>
    <t>Agreement between the Kingdom of Spain and the Republic of Chile to avoid double taxation and prevent tax evasion in matters of income and wealth taxes, and Protocol</t>
  </si>
  <si>
    <t>110/000278</t>
  </si>
  <si>
    <t>http://www.congreso.es/portal/page/portal/Congreso/Congreso/Iniciativas?_piref73_2148295_73_1335437_1335437.next_page=/wc/servidorCGI&amp;CMD=VERLST&amp;BASE=IWI7&amp;PIECE=IWI7&amp;FMT=INITXD1S.fmt&amp;FORM1=INITXLUS.fmt&amp;QUERY=%28I%29.ACIN1.+%26+%28%22CONVENIOS+INTERNACIONALES%22%29.SATI.&amp;DOCS=278-278</t>
  </si>
  <si>
    <t>Agreement between the Kingdom of Spain and the Republic of Estonia to avoid double taxation and prevent tax evasion regarding income and wealth taxes</t>
  </si>
  <si>
    <t>110/000281</t>
  </si>
  <si>
    <t>http://www.congreso.es/portal/page/portal/Congreso/Congreso/Iniciativas?_piref73_2148295_73_1335437_1335437.next_page=/wc/servidorCGI&amp;CMD=VERLST&amp;BASE=IWI7&amp;PIECE=IWI7&amp;FMT=INITXD1S.fmt&amp;FORM1=INITXLUS.fmt&amp;QUERY=%28I%29.ACIN1.+%26+%28%22CONVENIOS+INTERNACIONALES%22%29.SATI.&amp;DOCS=281-281</t>
  </si>
  <si>
    <t>Agreement between the Kingdom of Spain and the Republic of Latvia to avoid double taxation and prevent tax evasion in matters of income and wealth taxes</t>
  </si>
  <si>
    <t>110/000282</t>
  </si>
  <si>
    <t>http://www.congreso.es/portal/page/portal/Congreso/Congreso/Iniciativas?_piref73_2148295_73_1335437_1335437.next_page=/wc/servidorCGI&amp;CMD=VERLST&amp;BASE=IWI7&amp;PIECE=IWI7&amp;FMT=INITXD1S.fmt&amp;FORM1=INITXLUS.fmt&amp;QUERY=%28I%29.ACIN1.+%26+%28%22CONVENIOS+INTERNACIONALES%22%29.SATI.&amp;DOCS=282-282</t>
  </si>
  <si>
    <t>Agreement between the Kingdom of Spain and the Socialist Republic of Vietnam to avoid double taxation and prevent tax evasion regarding income taxes, made in Hanoi on March 7, 2005</t>
  </si>
  <si>
    <t>Agreement between the Kingdom of Spain and the Republic of Colombia to avoid double taxation and prevent tax evasion in matters of income and wealth taxes, made in Bogotá on March 31, 2005</t>
  </si>
  <si>
    <t>Exchange of Notes, made on November 26, 2004 and February 17, 2005, constituting an Agreement regarding the taxation of savings income between the Kingdom of Spain and the island of Guernsey</t>
  </si>
  <si>
    <t>http://www.congreso.es/votoplenoh/L8/20050630003.pdf</t>
  </si>
  <si>
    <t xml:space="preserve">Exchange of Notes, made on November 26, 2004 and February 14, 2005, constituting an Agreement regarding the taxation of savings income between the Kingdom of Spain and the island of Jersey. </t>
  </si>
  <si>
    <t>Exchange of Notes, made on November 26, 2004 and February 18, 2005, constituting an Agreement regarding the taxation of savings income between the Kingdom of Spain and the Isle of Man</t>
  </si>
  <si>
    <t xml:space="preserve">Exchange of Notes, made on November 26, 2004 and April 12, 2005, concerning the taxation of savings income between the Kingdom of the Netherlands, on behalf of the Netherlands Antilles, and the Kingdom of Spain. </t>
  </si>
  <si>
    <t xml:space="preserve">Exchange of Notes, made on November 26, 2004 and April 11, 2005, regarding the taxation of savings income between the Kingdom of the Netherlands, on behalf of Aruba, and the Kingdom of Spain. </t>
  </si>
  <si>
    <t>Exchange of Notes, made on November 26, 2004 and January 21, 2005, between the United Kingdom of Great Britain and Northern Ireland, on behalf of Anguilla, and the Kingdom of Spain regarding the automatic exchange of information on returns of savings in the form of interest payments</t>
  </si>
  <si>
    <t xml:space="preserve">Exchange of Letters, made on November 26, 2004 and April 26, 2005, between the United Kingdom of Great Britain and Northern Ireland, on behalf of the Cayman Islands, and the Kingdom of Spain regarding the automatic exchange of information on savings income in the form of interest payments. </t>
  </si>
  <si>
    <t>Exchange of Notes, made on November 26, 2004 and April 7, 2005, between the United Kingdom of Great Britain and Northern Ireland, on behalf of Montserrat, and the Kingdom of Spain regarding the automatic exchange of information on returns of savings in the form of interest payments</t>
  </si>
  <si>
    <t>Exchange of Letters, made on November 26, 2004 and April 4, 2005, between the United Kingdom of Great Britain and Northern Ireland, on behalf of the Turks and Caicos Islands, and the Kingdom of Spain regarding the automatic exchange of information on savings income in the form of interest payments</t>
  </si>
  <si>
    <t xml:space="preserve">Exchange of Notes, made on November 26, 2004 and April 11, 2005, between the United Kingdom of Great Britain and Northern Ireland, on behalf of the Virgin Islands, and the Kingdom of Spain regarding the automatic exchange of information on savings income in the form of interest payments. </t>
  </si>
  <si>
    <t>Agreement between the Kingdom of Spain and the Republic of El Salvador to avoid double taxation and prevent tax evasion in matters of income and wealth taxes, made in Madrid on July 7, 2008</t>
  </si>
  <si>
    <t>Stabilization and Association Agreement between the European Communities and their Member States and the Republic of Montenegro, done in Luxembourg on October 15, 2007</t>
  </si>
  <si>
    <t>Agreement between the Kingdom of Spain and the Federal Republic of Nigeria to avoid double taxation and prevent tax evasion regarding income and wealth taxes, made in Abuja on June 23, 2009</t>
  </si>
  <si>
    <t>Agreement between the Government of the Kingdom of Spain and the Government of the Republic of Kazakhstan to avoid double taxation and prevent tax evasion regarding income and wealth taxes, made in Astana on July 2, 2009</t>
  </si>
  <si>
    <t>110/000138</t>
  </si>
  <si>
    <t>Protocol between the Kingdom of Spain and the Swiss Confederation amending the Convention to avoid double taxation on income and wealth taxes signed in Bern on April 26, 1966, and its Protocol, as amended by the Protocol signed in Madrid on June 29, 2006, made in Madrid on July 27, 2011</t>
  </si>
  <si>
    <t>https://app.congreso.es/votacionesWeb/InvocaReport?sesion=97&amp;votacion=5&amp;legislatura=10</t>
  </si>
  <si>
    <t>Agreement between the Kingdom of Spain and the Argentine Republic to avoid double taxation and prevent tax evasion in the field of income and wealth taxes made in Buenos Aires on March 11, 2013</t>
  </si>
  <si>
    <t>Protocol between the Kingdom of Spain and the Republic of India, which modifies the Convention and the Protocol between the Kingdom of Spain and the Republic of India to avoid double taxation and prevent tax evasion regarding income and the heritage, signed in New Delhi on February 8, 1993, made in New Delhi on October 26, 2012</t>
  </si>
  <si>
    <t>Agreement between the Kingdom of Spain and the United States of America for the improvement of international tax compliance and the application of the US law on tax compliance for foreign accounts, made in Madrid on May 14, 2013</t>
  </si>
  <si>
    <t>Agreement between the Kingdom of Spain and the Republic of Cyprus to avoid double taxation and prevent tax evasion regarding income and wealth taxes, made in Nicosia on February 14, 2013</t>
  </si>
  <si>
    <t>Agreement between the Kingdom of Spain and the Republic of Uzbekistan to avoid double taxation and prevent tax evasion in the field of income and wealth taxes and its Protocol, made in Madrid on July 8, 2013</t>
  </si>
  <si>
    <t>Agreement between the Kingdom of Spain and the Sultanate of Oman to avoid double taxation and prevent tax evasion regarding income taxes and its Protocol, made in Muscat on April 30, 2014</t>
  </si>
  <si>
    <t>https://app.congreso.es/votacionesWeb/InvocaReport?sesion=261&amp;votacion=3&amp;legislatura=10</t>
  </si>
  <si>
    <t>Agreement between the Kingdom of Spain and the Principality of Andorra to avoid double taxation on income taxes and to prevent tax evasion and its Protocol, made in Andorra la Vella on January 8, 2015</t>
  </si>
  <si>
    <t>Agreement between the Kingdom of Spain and the Republic of Finland to avoid double taxation and prevent tax evasion regarding income taxes and its Protocol, made in Helsinki on December 15, 2015</t>
  </si>
  <si>
    <t>Agreement between the Kingdom of Spain and the Republic of Cape Verde to avoid double taxation and prevent tax evasion regarding income taxes and its Protocol, made in Madrid on June 5, 2017</t>
  </si>
  <si>
    <t>https://app.congreso.es/votacionesWeb/InvocaReport?sesion=173&amp;votacion=31&amp;legislatura=12</t>
  </si>
  <si>
    <t>Agreement between the Kingdom of Spain and Romania to eliminate double taxation in relation to income taxes and prevent tax evasion and avoidance and its Protocol, made in Bucharest on October 18, 2017.</t>
  </si>
  <si>
    <t>Agreement between the Kingdom of Spain and the United States of America regarding mutual assistance between their Customs Administrations</t>
  </si>
  <si>
    <t>http://www.congreso.es/portal/page/portal/Congreso/Congreso/Iniciativas?_piref73_2148295_73_1335437_1335437.next_page=/wc/servidorCGI&amp;CMD=VERLST&amp;BASE=IWI4&amp;PIECE=IWI4&amp;FMT=INITXD1S.fmt&amp;FORM1=INITXLUS.fmt&amp;QUERY=%28I%29.ACIN1.+%26+%28%22CONVENIOS+INTERNACIONALES%22%29.SATI.&amp;DOCS=72-72</t>
  </si>
  <si>
    <t>Declarations provided for in Articles 5.1, 20.1, 20.6, 21.1, paragraph 2 and 21.1, paragraph 5 of the Convention concluded on the basis of Article K.3 of the European Union on mutual assistance and cooperation between customs administrations</t>
  </si>
  <si>
    <t>110/000232</t>
  </si>
  <si>
    <t>http://www.congreso.es/portal/page/portal/Congreso/Congreso/Iniciativas?_piref73_2148295_73_1335437_1335437.next_page=/wc/servidorCGI&amp;CMD=VERLST&amp;BASE=IWI7&amp;PIECE=IWI7&amp;FMT=INITXD1S.fmt&amp;FORM1=INITXLUS.fmt&amp;QUERY=%28I%29.ACIN1.+%26+%28%22CONVENIOS+INTERNACIONALES%22%29.SATI.&amp;DOCS=232-232</t>
  </si>
  <si>
    <t>policing and criminal law</t>
  </si>
  <si>
    <t>Agreement between the Kingdom of Spain and the State of Israel for the mutual recognition and enforcement of judgments in civil and commercial matters</t>
  </si>
  <si>
    <t>http://www.congreso.es/portal/page/portal/Congreso/Congreso/Iniciativas?_piref73_2148295_73_1335437_1335437.next_page=/wc/servidorCGI&amp;CMD=VERLST&amp;BASE=IWI4&amp;PIECE=IWI4&amp;FMT=INITXD1S.fmt&amp;FORM1=INITXLUS.fmt&amp;QUERY=%28I%29.ACIN1.+%26+%28%22CONVENIOS+INTERNACIONALES%22%29.SATI.&amp;DOCS=18-18</t>
  </si>
  <si>
    <t>Agreement between the Kingdom of Spain and the Government of the United Mexican States on the recognition and enforcement of court judgments and arbitration awards in civil and commercial matters</t>
  </si>
  <si>
    <t>http://www.congreso.es/portal/page/portal/Congreso/Congreso/Iniciativas?_piref73_2148295_73_1335437_1335437.next_page=/wc/servidorCGI&amp;CMD=VERLST&amp;BASE=IWI4&amp;PIECE=IWI4&amp;FMT=INITXD1S.fmt&amp;FORM1=INITXLUS.fmt&amp;QUERY=%28I%29.ACIN1.+%26+%28%22CONVENIOS+INTERNACIONALES%22%29.SATI.&amp;DOCS=21-21</t>
  </si>
  <si>
    <t>Cooperation agreement on Merchant Marine between Spain and the Republic of Cameroon</t>
  </si>
  <si>
    <t>http://www.congreso.es/portal/page/portal/Congreso/Congreso/Iniciativas?_piref73_2148295_73_1335437_1335437.next_page=/wc/servidorCGI&amp;CMD=VERLST&amp;BASE=IWI4&amp;PIECE=IWI4&amp;FMT=INITXD1S.fmt&amp;FORM1=INITXLUS.fmt&amp;QUERY=%28I%29.ACIN1.+%26+%28%22CONVENIOS+INTERNACIONALES%22%29.SATI.&amp;DOCS=34-34</t>
  </si>
  <si>
    <t xml:space="preserve"> Agreement between the Government of the Kingdom of Spain and the Government of the Hungarian People's Republic on the reciprocal protection of designations of origin, the names of certain agricultural and industrial products and indications of source</t>
  </si>
  <si>
    <t>http://www.congreso.es/portal/page/portal/Congreso/Congreso/Iniciativas?_piref73_2148295_73_1335437_1335437.next_page=/wc/servidorCGI&amp;CMD=VERLST&amp;BASE=IWI4&amp;PIECE=IWI4&amp;FMT=INITXD1S.fmt&amp;FORM1=INITXLUS.fmt&amp;QUERY=%28I%29.ACIN1.+%26+%28%22CONVENIOS+INTERNACIONALES%22%29.SATI.&amp;DOCS=81-81</t>
  </si>
  <si>
    <t xml:space="preserve"> Agreement between the Kingdom of Spain and the Kingdom of Morocco on the Promotion and Reciprocal Protection of Investments</t>
  </si>
  <si>
    <t>http://www.congreso.es/portal/page/portal/Congreso/Congreso/Iniciativas?_piref73_2148295_73_1335437_1335437.next_page=/wc/servidorCGI&amp;CMD=VERLST&amp;BASE=IWI4&amp;PIECE=IWI4&amp;FMT=INITXD1S.fmt&amp;FORM1=INITXLUS.fmt&amp;QUERY=%28I%29.ACIN1.+%26+%28%22CONVENIOS+INTERNACIONALES%22%29.SATI.&amp;DOCS=99-99</t>
  </si>
  <si>
    <t>Agreement between the Kingdom of Spain and the Republic of Bolivia on the reciprocal promotion and protection of investments</t>
  </si>
  <si>
    <t>http://www.congreso.es/portal/page/portal/Congreso/Congreso/Iniciativas?_piref73_2148295_73_1335437_1335437.next_page=/wc/servidorCGI&amp;CMD=VERLST&amp;BASE=IWI4&amp;PIECE=IWI4&amp;FMT=INITXD1S.fmt&amp;FORM1=INITXLUS.fmt&amp;QUERY=%28I%29.ACIN1.+%26+%28%22CONVENIOS+INTERNACIONALES%22%29.SATI.&amp;DOCS=103-103</t>
  </si>
  <si>
    <t xml:space="preserve"> Reciprocal Investment Promotion and Protection Agreement between Spain and the Union of Soviet Socialist Republics</t>
  </si>
  <si>
    <t>http://www.congreso.es/portal/page/portal/Congreso/Congreso/Iniciativas?_piref73_2148295_73_1335437_1335437.next_page=/wc/servidorCGI&amp;CMD=VERLST&amp;BASE=IWI4&amp;PIECE=IWI4&amp;FMT=INITXD1S.fmt&amp;FORM1=INITXLUS.fmt&amp;QUERY=%28I%29.ACIN1.+%26+%28%22CONVENIOS+INTERNACIONALES%22%29.SATI.&amp;DOCS=124-124</t>
  </si>
  <si>
    <t>Agreement for the reciprocal protection and promotion of investments between the Kingdom of Spain and the Czech and Slovak Federal Republic</t>
  </si>
  <si>
    <t>http://www.congreso.es/portal/page/portal/Congreso/Congreso/Iniciativas?_piref73_2148295_73_1335437_1335437.next_page=/wc/servidorCGI&amp;CMD=VERLST&amp;BASE=IWI4&amp;PIECE=IWI4&amp;FMT=INITXD1S.fmt&amp;FORM1=INITXLUS.fmt&amp;QUERY=%28I%29.ACIN1.+%26+%28%22CONVENIOS+INTERNACIONALES%22%29.SATI.&amp;DOCS=133-133</t>
  </si>
  <si>
    <t>Agreement for the Promotion and Reciprocal Protection of Investments between the Kingdom of Spain and the Republic of Argentina and Anejo Protocol</t>
  </si>
  <si>
    <t>http://www.congreso.es/portal/page/portal/Congreso/Congreso/Iniciativas?_piref73_2148295_73_1335437_1335437.next_page=/wc/servidorCGI&amp;CMD=VERLST&amp;BASE=IWI4&amp;PIECE=IWI4&amp;FMT=INITXD1S.fmt&amp;FORM1=INITXLUS.fmt&amp;QUERY=%28I%29.ACIN1.+%26+%28%22CONVENIOS+INTERNACIONALES%22%29.SATI.&amp;DOCS=179-179</t>
  </si>
  <si>
    <t>Agreement between the Kingdom of Spain and the Republic of Chile for the Protection and Reciprocal Promotion of Investments and attached Protocol</t>
  </si>
  <si>
    <t>http://www.congreso.es/portal/page/portal/Congreso/Congreso/Iniciativas?_piref73_2148295_73_1335437_1335437.next_page=/wc/servidorCGI&amp;CMD=VERLST&amp;BASE=IWI4&amp;PIECE=IWI4&amp;FMT=INITXD1S.fmt&amp;FORM1=INITXLUS.fmt&amp;QUERY=%28I%29.ACIN1.+%26+%28%22CONVENIOS+INTERNACIONALES%22%29.SATI.&amp;DOCS=196-196</t>
  </si>
  <si>
    <t xml:space="preserve">Agreement between the Kingdom of Spain and the Food and Agriculture Organization of the United Nations (FAO) regarding the holding of the 19th Meeting of the International Alamo Commission, the 36th Meeting of its Executive Committee and related meetings of the bodies auxiliaries of the Commission </t>
  </si>
  <si>
    <t>http://www.congreso.es/portal/page/portal/Congreso/Congreso/Iniciativas?_piref73_2148295_73_1335437_1335437.next_page=/wc/servidorCGI&amp;CMD=VERLST&amp;BASE=IWI4&amp;PIECE=IWI4&amp;FMT=INITXD1S.fmt&amp;FORM1=INITXLUS.fmt&amp;QUERY=%28I%29.ACIN1.+%26+%28%22CONVENIOS+INTERNACIONALES%22%29.SATI.&amp;DOCS=197-197</t>
  </si>
  <si>
    <t xml:space="preserve"> Agreement for the Protection and Reciprocal Promotion of Investments between the Kingdom of Spain and the People's Republic of China</t>
  </si>
  <si>
    <t>http://www.congreso.es/portal/page/portal/Congreso/Congreso/Iniciativas?_piref73_2148295_73_1335437_1335437.next_page=/wc/servidorCGI&amp;CMD=VERLST&amp;BASE=IWI4&amp;PIECE=IWI4&amp;FMT=INITXD1S.fmt&amp;FORM1=INITXLUS.fmt&amp;QUERY=%28I%29.ACIN1.+%26+%28%22CONVENIOS+INTERNACIONALES%22%29.SATI.&amp;DOCS=216-216</t>
  </si>
  <si>
    <t>Agreement between Spain and the United Nations (UN) regarding the organization and holding of the Conference on the quality of products in the agri-food chain</t>
  </si>
  <si>
    <t>http://www.congreso.es/portal/page/portal/Congreso/Congreso/Iniciativas?_piref73_2148295_73_1335437_1335437.next_page=/wc/servidorCGI&amp;CMD=VERLST&amp;BASE=IWI4&amp;PIECE=IWI4&amp;FMT=INITXD1S.fmt&amp;FORM1=INITXLUS.fmt&amp;QUERY=%28I%29.ACIN1.+%26+%28%22CONVENIOS+INTERNACIONALES%22%29.SATI.&amp;DOCS=217-217</t>
  </si>
  <si>
    <t>Agreement for the reciprocal protection and promotion of investments between the Kingdom of Spain and the Republic of Poland</t>
  </si>
  <si>
    <t>http://www.congreso.es/portal/page/portal/Congreso/Congreso/Iniciativas?_piref73_2148295_73_1335437_1335437.next_page=/wc/servidorCGI&amp;CMD=VERLST&amp;BASE=IWI4&amp;PIECE=IWI4&amp;FMT=INITXD1S.fmt&amp;FORM1=INITXLUS.fmt&amp;QUERY=%28I%29.ACIN1.+%26+%28%22CONVENIOS+INTERNACIONALES%22%29.SATI.&amp;DOCS=219-219</t>
  </si>
  <si>
    <t>Agreement for the Reciprocal Protection and Promotion of Investments between the Kingdom of Spain and the Arab Republic of Egypt</t>
  </si>
  <si>
    <t>http://www.congreso.es/portal/page/portal/Congreso/Congreso/Iniciativas?_piref73_2148295_73_1335437_1335437.next_page=/wc/servidorCGI&amp;CMD=VERLST&amp;BASE=IWI5&amp;PIECE=IWI5&amp;FMT=INITXD1S.fmt&amp;FORM1=INITXLUS.fmt&amp;QUERY=%28I%29.ACIN1.+%26+%28%22CONVENIOS+INTERNACIONALES%22%29.SATI.&amp;DOCS=32-32</t>
  </si>
  <si>
    <t xml:space="preserve"> Agreement for the Reciprocal Promotion and Protection of Investments between the Kingdom of Spain and the Oriental Republic of Uruguay</t>
  </si>
  <si>
    <t>http://www.congreso.es/portal/page/portal/Congreso/Congreso/Iniciativas?_piref73_2148295_73_1335437_1335437.next_page=/wc/servidorCGI&amp;CMD=VERLST&amp;BASE=IWI5&amp;PIECE=IWI5&amp;FMT=INITXD1S.fmt&amp;FORM1=INITXLUS.fmt&amp;QUERY=%28I%29.ACIN1.+%26+%28%22CONVENIOS+INTERNACIONALES%22%29.SATI.&amp;DOCS=43-43</t>
  </si>
  <si>
    <t>Agreement for the reciprocal promotion and protection of investments between the Kingdom of Spain and the Tunisian Republic</t>
  </si>
  <si>
    <t xml:space="preserve">http://www.congreso.es/portal/page/portal/Congreso/Congreso/Iniciativas?_piref73_2148295_73_1335437_1335437.next_page=/wc/servidorCGI&amp;CMD=VERLST&amp;BASE=IWI5&amp;PIECE=IWI5&amp;FMT=INITXD1S.fmt&amp;FORM1=INITXLUS.fmt&amp;QUERY=%28I%29.ACIN1.+%26+%28%22CONVENIOS+INTERNACIONALES%22%29.SATI.&amp;DOCS=53-53 </t>
  </si>
  <si>
    <t>Agreement on the Settlement of Investment Disputes between States and Nationals of other States</t>
  </si>
  <si>
    <t>http://www.congreso.es/portal/page/portal/Congreso/Congreso/Iniciativas?_piref73_2148295_73_1335437_1335437.next_page=/wc/servidorCGI&amp;CMD=VERLST&amp;BASE=IWI5&amp;PIECE=IWI5&amp;FMT=INITXD1S.fmt&amp;FORM1=INITXLUS.fmt&amp;QUERY=%28I%29.ACIN1.+%26+%28%22CONVENIOS+INTERNACIONALES%22%29.SATI.&amp;DOCS=75-75</t>
  </si>
  <si>
    <t>Agreement for the Reciprocal Promotion and Protection of Investments between the Kingdom of Spain and the Republic of Paraguay</t>
  </si>
  <si>
    <t>http://www.congreso.es/portal/page/portal/Congreso/Congreso/Iniciativas?_piref73_2148295_73_1335437_1335437.next_page=/wc/servidorCGI&amp;CMD=VERLST&amp;BASE=IWI5&amp;PIECE=IWI5&amp;FMT=INITXD1S.fmt&amp;FORM1=INITXLUS.fmt&amp;QUERY=%28I%29.ACIN1.+%26+%28%22CONVENIOS+INTERNACIONALES%22%29.SATI.&amp;DOCS=76-76</t>
  </si>
  <si>
    <t>Agreement for the Reciprocal Promotion and Protection of Investments between the Kingdom of Spain and the Republic of Korea</t>
  </si>
  <si>
    <t>http://www.congreso.es/portal/page/portal/Congreso/Congreso/Iniciativas?_piref73_2148295_73_1335437_1335437.next_page=/wc/servidorCGI&amp;CMD=VERLST&amp;BASE=IWI5&amp;PIECE=IWI5&amp;FMT=INITXD1S.fmt&amp;FORM1=INITXLUS.fmt&amp;QUERY=%28I%29.ACIN1.+%26+%28%22CONVENIOS+INTERNACIONALES%22%29.SATI.&amp;DOCS=77-77</t>
  </si>
  <si>
    <t>Reciprocal investment promotion and protection agreement between the Kingdom of Spain and the Republic of Nicaragua</t>
  </si>
  <si>
    <t>http://www.congreso.es/portal/page/portal/Congreso/Congreso/Iniciativas?_piref73_2148295_73_1335437_1335437.next_page=/wc/servidorCGI&amp;CMD=VERLST&amp;BASE=IWI5&amp;PIECE=IWI5&amp;FMT=INITXD1S.fmt&amp;FORM1=INITXLUS.fmt&amp;QUERY=%28I%29.ACIN1.+%26+%28%22CONVENIOS+INTERNACIONALES%22%29.SATI.&amp;DOCS=120-120</t>
  </si>
  <si>
    <t>Agreement between the Kingdom of Spain and the Republic of Cuba for the reciprocal promotion and protection of investments</t>
  </si>
  <si>
    <t>http://www.congreso.es/portal/page/portal/Congreso/Congreso/Iniciativas?_piref73_2148295_73_1335437_1335437.next_page=/wc/servidorCGI&amp;CMD=VERLST&amp;BASE=IWI5&amp;PIECE=IWI5&amp;FMT=INITXD1S.fmt&amp;FORM1=INITXLUS.fmt&amp;QUERY=%28I%29.ACIN1.+%26+%28%22CONVENIOS+INTERNACIONALES%22%29.SATI.&amp;DOCS=138-138</t>
  </si>
  <si>
    <t>Agreement for the reciprocal promotion and protection of investments between the Kingdom of Spain and the Republic of Kazakhstan</t>
  </si>
  <si>
    <t>http://www.congreso.es/portal/page/portal/Congreso/Congreso/Iniciativas?_piref73_2148295_73_1335437_1335437.next_page=/wc/servidorCGI&amp;CMD=VERLST&amp;BASE=IWI5&amp;PIECE=IWI5&amp;FMT=INITXD1S.fmt&amp;FORM1=INITXLUS.fmt&amp;QUERY=%28I%29.ACIN1.+%26+%28%22CONVENIOS+INTERNACIONALES%22%29.SATI.&amp;DOCS=139-139</t>
  </si>
  <si>
    <t>Agreement for the reciprocal promotion and protection of investments between the Kingdom of Spain and the Republic of Honduras</t>
  </si>
  <si>
    <t>http://www.congreso.es/portal/page/portal/Congreso/Congreso/Iniciativas?_piref73_2148295_73_1335437_1335437.next_page=/wc/servidorCGI&amp;CMD=VERLST&amp;BASE=IWI5&amp;PIECE=IWI5&amp;FMT=INITXD1S.fmt&amp;FORM1=INITXLUS.fmt&amp;QUERY=%28I%29.ACIN1.+%26+%28%22CONVENIOS+INTERNACIONALES%22%29.SATI.&amp;DOCS=148-148</t>
  </si>
  <si>
    <t>Agreement for the reciprocal promotion and protection of investments between the Kingdom of Spain and the Republic of Turkey</t>
  </si>
  <si>
    <t>http://www.congreso.es/portal/page/portal/Congreso/Congreso/Iniciativas?_piref73_2148295_73_1335437_1335437.next_page=/wc/servidorCGI&amp;CMD=VERLST&amp;BASE=IWI5&amp;PIECE=IWI5&amp;FMT=INITXD1S.fmt&amp;FORM1=INITXLUS.fmt&amp;QUERY=%28I%29.ACIN1.+%26+%28%22CONVENIOS+INTERNACIONALES%22%29.SATI.&amp;DOCS=151-151</t>
  </si>
  <si>
    <t xml:space="preserve"> 15-02-1995</t>
  </si>
  <si>
    <t>Agreement between Spain and Romania for the Promotion and Reciprocal Protection of Investments</t>
  </si>
  <si>
    <t>http://www.congreso.es/portal/page/portal/Congreso/Congreso/Iniciativas?_piref73_2148295_73_1335437_1335437.next_page=/wc/servidorCGI&amp;CMD=VERLST&amp;BASE=IWI5&amp;PIECE=IWI5&amp;FMT=INITXD1S.fmt&amp;FORM1=INITXLUS.fmt&amp;QUERY=%28I%29.ACIN1.+%26+%28%22CONVENIOS+INTERNACIONALES%22%29.SATI.&amp;DOCS=156-156</t>
  </si>
  <si>
    <t>Agreement for the Reciprocal Promotion and Protection of Investments between the Kingdom of Spain and the Republic of Peru</t>
  </si>
  <si>
    <t>http://www.congreso.es/portal/page/portal/Congreso/Congreso/Iniciativas?_piref73_2148295_73_1335437_1335437.next_page=/wc/servidorCGI&amp;CMD=VERLST&amp;BASE=IWI5&amp;PIECE=IWI5&amp;FMT=INITXD1S.fmt&amp;FORM1=INITXLUS.fmt&amp;QUERY=%28I%29.ACIN1.+%26+%28%22CONVENIOS+INTERNACIONALES%22%29.SATI.&amp;DOCS=160-160</t>
  </si>
  <si>
    <t>Agreement between Spain and Malaysia for the reciprocal promotion and protection of investments</t>
  </si>
  <si>
    <t>http://www.congreso.es/portal/page/portal/Congreso/Congreso/Iniciativas?_piref73_2148295_73_1335437_1335437.next_page=/wc/servidorCGI&amp;CMD=VERLST&amp;BASE=IWI5&amp;PIECE=IWI5&amp;FMT=INITXD1S.fmt&amp;FORM1=INITXLUS.fmt&amp;QUERY=%28I%29.ACIN1.+%26+%28%22CONVENIOS+INTERNACIONALES%22%29.SATI.&amp;DOCS=162-162</t>
  </si>
  <si>
    <t>Agreement between the Kingdom of Spain and the Popular and Democratic Algerian Republic for the Promotion and Reciprocal Protection of Investments</t>
  </si>
  <si>
    <t>http://www.congreso.es/portal/page/portal/Congreso/Congreso/Iniciativas?_piref73_2148295_73_1335437_1335437.next_page=/wc/servidorCGI&amp;CMD=VERLST&amp;BASE=IWI5&amp;PIECE=IWI5&amp;FMT=INITXD1S.fmt&amp;FORM1=INITXLUS.fmt&amp;QUERY=%28I%29.ACIN1.+%26+%28%22CONVENIOS+INTERNACIONALES%22%29.SATI.&amp;DOCS=165-165</t>
  </si>
  <si>
    <t>Agreement between the Kingdom of Spain and the Republic of Lithuania for the reciprocal promotion and protection of investments</t>
  </si>
  <si>
    <t>http://www.congreso.es/portal/page/portal/Congreso/Congreso/Iniciativas?_piref73_2148295_73_1335437_1335437.next_page=/wc/servidorCGI&amp;CMD=VERLST&amp;BASE=IWI5&amp;PIECE=IWI5&amp;FMT=INITXD1S.fmt&amp;FORM1=INITXLUS.fmt&amp;QUERY=%28I%29.ACIN1.+%26+%28%22CONVENIOS+INTERNACIONALES%22%29.SATI.&amp;DOCS=167-167</t>
  </si>
  <si>
    <t>Agreement for the reciprocal promotion and protection of investments between the Kingdom of Spain and the Republic of El Salvador</t>
  </si>
  <si>
    <t>http://www.congreso.es/portal/page/portal/Congreso/Congreso/Iniciativas?_piref73_2148295_73_1335437_1335437.next_page=/wc/servidorCGI&amp;CMD=VERLST&amp;BASE=IWI5&amp;PIECE=IWI5&amp;FMT=INITXD1S.fmt&amp;FORM1=INITXLUS.fmt&amp;QUERY=%28I%29.ACIN1.+%26+%28%22CONVENIOS+INTERNACIONALES%22%29.SATI.&amp;DOCS=173-173</t>
  </si>
  <si>
    <t xml:space="preserve"> 14-02-1995</t>
  </si>
  <si>
    <t xml:space="preserve">Agreement for the reciprocal protection and promotion of investments between the Kingdom of Spain and the Dominican Republic, </t>
  </si>
  <si>
    <t>http://www.congreso.es/portal/page/portal/Congreso/Congreso/Iniciativas?_piref73_2148295_73_1335437_1335437.next_page=/wc/servidorCGI&amp;CMD=VERLST&amp;BASE=IWI5&amp;PIECE=IWI5&amp;FMT=INITXD1S.fmt&amp;FORM1=INITXLUS.fmt&amp;QUERY=%28I%29.ACIN1.+%26+%28%22CONVENIOS+INTERNACIONALES%22%29.SATI.&amp;DOCS=174-174</t>
  </si>
  <si>
    <t xml:space="preserve"> 16-03-1995</t>
  </si>
  <si>
    <t>Agreement for the reciprocal promotion and protection of investments between the Kingdom of Spain and the Islamic Republic of Pakistan</t>
  </si>
  <si>
    <t>http://www.congreso.es/portal/page/portal/Congreso/Congreso/Iniciativas?_piref73_2148295_73_1335437_1335437.next_page=/wc/servidorCGI&amp;CMD=VERLST&amp;BASE=IWI5&amp;PIECE=IWI5&amp;FMT=INITXD1S.fmt&amp;FORM1=INITXLUS.fmt&amp;QUERY=%28I%29.ACIN1.+%26+%28%22CONVENIOS+INTERNACIONALES%22%29.SATI.&amp;DOCS=191-191</t>
  </si>
  <si>
    <t>Agreement for the reciprocal promotion and protection of investments between the Kingdom of Spain and the Gabonese Republic</t>
  </si>
  <si>
    <t>http://www.congreso.es/portal/page/portal/Congreso/Congreso/Iniciativas?_piref73_2148295_73_1335437_1335437.next_page=/wc/servidorCGI&amp;CMD=VERLST&amp;BASE=IWI5&amp;PIECE=IWI5&amp;FMT=INITXD1S.fmt&amp;FORM1=INITXLUS.fmt&amp;QUERY=%28I%29.ACIN1.+%26+%28%22CONVENIOS+INTERNACIONALES%22%29.SATI.&amp;DOCS=193-193</t>
  </si>
  <si>
    <t>Reciprocal investment promotion and protection agreement between the Kingdom of Spain and the Republic of Indonesia</t>
  </si>
  <si>
    <t>http://www.congreso.es/portal/page/portal/Congreso/Congreso/Iniciativas?_piref73_2148295_73_1335437_1335437.next_page=/wc/servidorCGI&amp;CMD=VERLST&amp;BASE=IWI5&amp;PIECE=IWI5&amp;FMT=INITXD1S.fmt&amp;FORM1=INITXLUS.fmt&amp;QUERY=%28I%29.ACIN1.+%26+%28%22CONVENIOS+INTERNACIONALES%22%29.SATI.&amp;DOCS=199-199</t>
  </si>
  <si>
    <t>Agreement for the reciprocal promotion and protection of investments between the Kingdom of Spain and the United Mexican States</t>
  </si>
  <si>
    <t>http://www.congreso.es/portal/page/portal/Congreso/Congreso/Iniciativas?_piref73_2148295_73_1335437_1335437.next_page=/wc/servidorCGI&amp;CMD=VERLST&amp;BASE=IWI5&amp;PIECE=IWI5&amp;FMT=INITXD1S.fmt&amp;FORM1=INITXLUS.fmt&amp;QUERY=%28I%29.ACIN1.+%26+%28%22CONVENIOS+INTERNACIONALES%22%29.SATI.&amp;DOCS=201-201</t>
  </si>
  <si>
    <t>Agreement for the Reciprocal Promotion and Protection of Investments between the Kingdom of Spain and the Republic of Colombia</t>
  </si>
  <si>
    <t>http://www.congreso.es/portal/page/portal/Congreso/Congreso/Iniciativas?_piref73_2148295_73_1335437_1335437.next_page=/wc/servidorCGI&amp;CMD=VERLST&amp;BASE=IWI6&amp;PIECE=IWI6&amp;FMT=INITXD1S.fmt&amp;FORM1=INITXLUS.fmt&amp;QUERY=%28I%29.ACIN1.+%26+%28%22CONVENIOS+INTERNACIONALES%22%29.SATI.&amp;DOCS=5-5</t>
  </si>
  <si>
    <t>Agreement for the Reciprocal Promotion and Protection of Investments between the Kingdom of Spain and the United Mexican States</t>
  </si>
  <si>
    <t>http://www.congreso.es/portal/page/portal/Congreso/Congreso/Iniciativas?_piref73_2148295_73_1335437_1335437.next_page=/wc/servidorCGI&amp;CMD=VERLST&amp;BASE=IWI6&amp;PIECE=IWI6&amp;FMT=INITXD1S.fmt&amp;FORM1=INITXLUS.fmt&amp;QUERY=%28I%29.ACIN1.+%26+%28%22CONVENIOS+INTERNACIONALES%22%29.SATI.&amp;DOCS=25-25</t>
  </si>
  <si>
    <t>Agreement for the Promotion and Reciprocal Protection of Investments between the Kingdom of Spain and the Republic of Venezuela</t>
  </si>
  <si>
    <t>http://www.congreso.es/portal/page/portal/Congreso/Congreso/Iniciativas?_piref73_2148295_73_1335437_1335437.next_page=/wc/servidorCGI&amp;CMD=VERLST&amp;BASE=IWI6&amp;PIECE=IWI6&amp;FMT=INITXD1S.fmt&amp;FORM1=INITXLUS.fmt&amp;QUERY=%28I%29.ACIN1.+%26+%28%22CONVENIOS+INTERNACIONALES%22%29.SATI.&amp;DOCS=28-28</t>
  </si>
  <si>
    <t>Reciprocal Investment Promotion and Protection Agreement between the Kingdom of Spain and the Republic of Indonesia</t>
  </si>
  <si>
    <t>http://www.congreso.es/portal/page/portal/Congreso/Congreso/Iniciativas?_piref73_2148295_73_1335437_1335437.next_page=/wc/servidorCGI&amp;CMD=VERLST&amp;BASE=IWI6&amp;PIECE=IWI6&amp;FMT=INITXD1S.fmt&amp;FORM1=INITXLUS.fmt&amp;QUERY=%28I%29.ACIN1.+%26+%28%22CONVENIOS+INTERNACIONALES%22%29.SATI.&amp;DOCS=30-30</t>
  </si>
  <si>
    <t xml:space="preserve">Agreement for the Reciprocal Promotion and Protection of Investments between the Kingdom of Spain and the Republic of Ecuador, </t>
  </si>
  <si>
    <t>http://www.congreso.es/portal/page/portal/Congreso/Congreso/Iniciativas?_piref73_2148295_73_1335437_1335437.next_page=/wc/servidorCGI&amp;CMD=VERLST&amp;BASE=IWI6&amp;PIECE=IWI6&amp;FMT=INITXD1S.fmt&amp;FORM1=INITXLUS.fmt&amp;QUERY=%28I%29.ACIN1.+%26+%28%22CONVENIOS+INTERNACIONALES%22%29.SATI.&amp;DOCS=34-34</t>
  </si>
  <si>
    <t>Agreement between the Kingdom of Spain and the Republic of Latvia for the Promotion and Reciprocal Protection of Investments</t>
  </si>
  <si>
    <t>http://www.congreso.es/portal/page/portal/Congreso/Congreso/Iniciativas?_piref73_2148295_73_1335437_1335437.next_page=/wc/servidorCGI&amp;CMD=VERLST&amp;BASE=IWI6&amp;PIECE=IWI6&amp;FMT=INITXD1S.fmt&amp;FORM1=INITXLUS.fmt&amp;QUERY=%28I%29.ACIN1.+%26+%28%22CONVENIOS+INTERNACIONALES%22%29.SATI.&amp;DOCS=56-56</t>
  </si>
  <si>
    <t>Agreement between the Kingdom of Spain and the Lebanese Republic for the Reciprocal Promotion and Protection of Investments</t>
  </si>
  <si>
    <t>http://www.congreso.es/portal/page/portal/Congreso/Congreso/Iniciativas?_piref73_2148295_73_1335437_1335437.next_page=/wc/servidorCGI&amp;CMD=VERLST&amp;BASE=IWI6&amp;PIECE=IWI6&amp;FMT=INITXD1S.fmt&amp;FORM1=INITXLUS.fmt&amp;QUERY=%28I%29.ACIN1.+%26+%28%22CONVENIOS+INTERNACIONALES%22%29.SATI.&amp;DOCS=57-57</t>
  </si>
  <si>
    <t>Interregional Framework Cooperation Agreement between the European Community and its Member States, on the one hand, and the Southern Common Market and its States Parties, on the other</t>
  </si>
  <si>
    <t>http://www.congreso.es/portal/page/portal/Congreso/Congreso/Iniciativas?_piref73_2148295_73_1335437_1335437.next_page=/wc/servidorCGI&amp;CMD=VERLST&amp;BASE=IWI6&amp;PIECE=IWI6&amp;FMT=INITXD1S.fmt&amp;FORM1=INITXLUS.fmt&amp;QUERY=%28I%29.ACIN1.+%26+%28%22CONVENIOS+INTERNACIONALES%22%29.SATI.&amp;DOCS=66-66</t>
  </si>
  <si>
    <t>Agreement between the Kingdom of Spain and the Republic of Croatia for the reciprocal promotion and protection of investments</t>
  </si>
  <si>
    <t>http://www.congreso.es/portal/page/portal/Congreso/Congreso/Iniciativas?_piref73_2148295_73_1335437_1335437.next_page=/wc/servidorCGI&amp;CMD=VERLST&amp;BASE=IWI6&amp;PIECE=IWI6&amp;FMT=INITXD1S.fmt&amp;FORM1=INITXLUS.fmt&amp;QUERY=%28I%29.ACIN1.+%26+%28%22CONVENIOS+INTERNACIONALES%22%29.SATI.&amp;DOCS=144-144</t>
  </si>
  <si>
    <t>Agreement on the Reciprocal Promotion and Protection of Investments, between the Kingdom of Spain and the Kingdom of Morocco</t>
  </si>
  <si>
    <t>http://www.congreso.es/portal/page/portal/Congreso/Congreso/Iniciativas?_piref73_2148295_73_1335437_1335437.next_page=/wc/servidorCGI&amp;CMD=VERLST&amp;BASE=IWI6&amp;PIECE=IWI6&amp;FMT=INITXD1S.fmt&amp;FORM1=INITXLUS.fmt&amp;QUERY=%28I%29.ACIN1.+%26+%28%22CONVENIOS+INTERNACIONALES%22%29.SATI.&amp;DOCS=182-182</t>
  </si>
  <si>
    <t>Agreement for the reciprocal promotion and protection of investments between the Kingdom of Spain and the Republic of Bolivia</t>
  </si>
  <si>
    <t>http://www.congreso.es/portal/page/portal/Congreso/Congreso/Iniciativas?_piref73_2148295_73_1335437_1335437.next_page=/wc/servidorCGI&amp;CMD=VERLST&amp;BASE=IWI7&amp;PIECE=IWI7&amp;FMT=INITXD1S.fmt&amp;FORM1=INITXLUS.fmt&amp;QUERY=%28I%29.ACIN1.+%26+%28%22CONVENIOS+INTERNACIONALES%22%29.SATI.&amp;DOCS=136-136</t>
  </si>
  <si>
    <t xml:space="preserve">Agreement for the conversion of the International Vine and Wine Office into the International Organization of Vine and Wine, </t>
  </si>
  <si>
    <t>http://www.congreso.es/portal/page/portal/Congreso/Congreso/Iniciativas?_piref73_2148295_73_1335437_1335437.next_page=/wc/servidorCGI&amp;CMD=VERLST&amp;BASE=IWI7&amp;PIECE=IWI7&amp;FMT=INITXD1S.fmt&amp;FORM1=INITXLUS.fmt&amp;QUERY=%28I%29.ACIN1.+%26+%28%22CONVENIOS+INTERNACIONALES%22%29.SATI.&amp;DOCS=162-162</t>
  </si>
  <si>
    <t>Agreement for the reciprocal promotion and protection of investments between Spain and Jamaica</t>
  </si>
  <si>
    <t>http://www.congreso.es/portal/page/portal/Congreso/Congreso/Iniciativas?_piref73_2148295_73_1335437_1335437.next_page=/wc/servidorCGI&amp;CMD=VERLST&amp;BASE=IWI7&amp;PIECE=IWI7&amp;FMT=INITXD1S.fmt&amp;FORM1=INITXLUS.fmt&amp;QUERY=%28I%29.ACIN1.+%26+%28%22CONVENIOS+INTERNACIONALES%22%29.SATI.&amp;DOCS=181-181</t>
  </si>
  <si>
    <t xml:space="preserve">Agreement for the reciprocal promotion and protection of investments between Spain and Bosnia and Herzegovina, </t>
  </si>
  <si>
    <t>http://www.congreso.es/portal/page/portal/Congreso/Congreso/Iniciativas?_piref73_2148295_73_1335437_1335437.next_page=/wc/servidorCGI&amp;CMD=VERLST&amp;BASE=IWI7&amp;PIECE=IWI7&amp;FMT=INITXD1S.fmt&amp;FORM1=INITXLUS.fmt&amp;QUERY=%28I%29.ACIN1.+%26+%28%22CONVENIOS+INTERNACIONALES%22%29.SATI.&amp;DOCS=189-189</t>
  </si>
  <si>
    <t>Agreement on trade, development and cooperation between the European Community and its Member States, on the one hand, and the Republic of South Africa</t>
  </si>
  <si>
    <t>http://www.congreso.es/portal/page/portal/Congreso/Congreso/Iniciativas?_piref73_2148295_73_1335437_1335437.next_page=/wc/servidorCGI&amp;CMD=VERLST&amp;BASE=IWI7&amp;PIECE=IWI7&amp;FMT=INITXD1S.fmt&amp;FORM1=INITXLUS.fmt&amp;QUERY=%28I%29.ACIN1.+%26+%28%22CONVENIOS+INTERNACIONALES%22%29.SATI.&amp;DOCS=204-204</t>
  </si>
  <si>
    <t>Agreement for the reciprocal promotion and protection of investments between the Kingdom of Spain and the Federal Republic of Nigeria</t>
  </si>
  <si>
    <t>http://www.congreso.es/portal/page/portal/Congreso/Congreso/Iniciativas?_piref73_2148295_73_1335437_1335437.next_page=/wc/servidorCGI&amp;CMD=VERLST&amp;BASE=IWI7&amp;PIECE=IWI7&amp;FMT=INITXD1S.fmt&amp;FORM1=INITXLUS.fmt&amp;QUERY=%28I%29.ACIN1.+%26+%28%22CONVENIOS+INTERNACIONALES%22%29.SATI.&amp;DOCS=205-205</t>
  </si>
  <si>
    <t xml:space="preserve">Agreement between the Kingdom of Spain and the Federal Republic of Yugoslavia for the reciprocal promotion and protection of investments, </t>
  </si>
  <si>
    <t>110/000206</t>
  </si>
  <si>
    <t>http://www.congreso.es/portal/page/portal/Congreso/Congreso/Iniciativas?_piref73_2148295_73_1335437_1335437.next_page=/wc/servidorCGI&amp;CMD=VERLST&amp;BASE=IWI7&amp;PIECE=IWI7&amp;FMT=INITXD1S.fmt&amp;FORM1=INITXLUS.fmt&amp;QUERY=%28I%29.ACIN1.+%26+%28%22CONVENIOS+INTERNACIONALES%22%29.SATI.&amp;DOCS=206-206</t>
  </si>
  <si>
    <t>Agreement between the Kingdom of Spain and the Republic of Guatemala for the reciprocal promotion and protection of investments</t>
  </si>
  <si>
    <t>http://www.congreso.es/portal/page/portal/Congreso/Congreso/Iniciativas?_piref73_2148295_73_1335437_1335437.next_page=/wc/servidorCGI&amp;CMD=VERLST&amp;BASE=IWI7&amp;PIECE=IWI7&amp;FMT=INITXD1S.fmt&amp;FORM1=INITXLUS.fmt&amp;QUERY=%28I%29.ACIN1.+%26+%28%22CONVENIOS+INTERNACIONALES%22%29.SATI.&amp;DOCS=226-226</t>
  </si>
  <si>
    <t xml:space="preserve">Agreement of responsibilities to be assumed by the Kingdom of Spain and the Food and Agriculture Organization of the United Nations with respect to the 3rd meeting of the Aquaculture Committee of the General Fisheries Commission for the Mediterranean (Zaragoza, 25-27 September 2002), </t>
  </si>
  <si>
    <t>110/000235</t>
  </si>
  <si>
    <t>http://www.congreso.es/portal/page/portal/Congreso/Congreso/Iniciativas?_piref73_2148295_73_1335437_1335437.next_page=/wc/servidorCGI&amp;CMD=VERLST&amp;BASE=IWI7&amp;PIECE=IWI7&amp;FMT=INITXD1S.fmt&amp;FORM1=INITXLUS.fmt&amp;QUERY=%28I%29.ACIN1.+%26+%28%22CONVENIOS+INTERNACIONALES%22%29.SATI.&amp;DOCS=235-235</t>
  </si>
  <si>
    <t>Agreement for the reciprocal promotion and protection of investments between the Kingdom of Spain and the Republic of Uzbekistan</t>
  </si>
  <si>
    <t>http://www.congreso.es/portal/page/portal/Congreso/Congreso/Iniciativas?_piref73_2148295_73_1335437_1335437.next_page=/wc/servidorCGI&amp;CMD=VERLST&amp;BASE=IWI7&amp;PIECE=IWI7&amp;FMT=INITXD1S.fmt&amp;FORM1=INITXLUS.fmt&amp;QUERY=%28I%29.ACIN1.+%26+%28%22CONVENIOS+INTERNACIONALES%22%29.SATI.&amp;DOCS=239-239</t>
  </si>
  <si>
    <t xml:space="preserve">Agreement for the reciprocal promotion and protection of investments between the Kingdom of Spain and the Islamic Republic of Iran, </t>
  </si>
  <si>
    <t>http://www.congreso.es/portal/page/portal/Congreso/Congreso/Iniciativas?_piref73_2148295_73_1335437_1335437.next_page=/wc/servidorCGI&amp;CMD=VERLST&amp;BASE=IWI7&amp;PIECE=IWI7&amp;FMT=INITXD1S.fmt&amp;FORM1=INITXLUS.fmt&amp;QUERY=%28I%29.ACIN1.+%26+%28%22CONVENIOS+INTERNACIONALES%22%29.SATI.&amp;DOCS=246-246</t>
  </si>
  <si>
    <t>Agreement between the Kingdom of Spain and the Republic of Namibia for the reciprocal promotion and protection of investments</t>
  </si>
  <si>
    <t>http://www.congreso.es/portal/page/portal/Congreso/Congreso/Iniciativas?_piref73_2148295_73_1335437_1335437.next_page=/wc/servidorCGI&amp;CMD=VERLST&amp;BASE=IWI7&amp;PIECE=IWI7&amp;FMT=INITXD1S.fmt&amp;FORM1=INITXLUS.fmt&amp;QUERY=%28I%29.ACIN1.+%26+%28%22CONVENIOS+INTERNACIONALES%22%29.SATI.&amp;DOCS=258-258</t>
  </si>
  <si>
    <t>Agreement between the Kingdom of Spain and the Republic of Albania for the reciprocal promotion and protection of investments</t>
  </si>
  <si>
    <t>110/000264</t>
  </si>
  <si>
    <t>http://www.congreso.es/portal/page/portal/Congreso/Congreso/Iniciativas?_piref73_2148295_73_1335437_1335437.next_page=/wc/servidorCGI&amp;CMD=VERLST&amp;BASE=IWI7&amp;PIECE=IWI7&amp;FMT=INITXD1S.fmt&amp;FORM1=INITXLUS.fmt&amp;QUERY=%28I%29.ACIN1.+%26+%28%22CONVENIOS+INTERNACIONALES%22%29.SATI.&amp;DOCS=264-264</t>
  </si>
  <si>
    <t>Economic Partnership Agreement between the Cariforum States, on the one hand, and the European Community and its Member States, on the other, made in Bridgetown on October 15, 2008</t>
  </si>
  <si>
    <t>Denunciation of the London Act to the Hague Agreement of November 6, 1925, relating to the International Deposit of Industrial Designs, made in London on June 2, 1934, as well as of the Additional Act of Monaco to the Hague Agreement , relating to the International Deposit of Industrial Designs, of November 6, 1925, revised in London on June 2, 1934, made in Monaco on November 18, 1961</t>
  </si>
  <si>
    <t>https://app.congreso.es/votacionesWeb/InvocaReport?sesion=30&amp;votacion=27&amp;legislatura=10</t>
  </si>
  <si>
    <t>Agreement between the Kingdom of Spain and the Kingdom of Saudi Arabia for the reciprocal promotion and protection of investments, made in Riyadh on April 9, 2006</t>
  </si>
  <si>
    <t>https://app.congreso.es/votacionesWeb/InvocaReport?sesion=241&amp;votacion=24&amp;legislatura=10</t>
  </si>
  <si>
    <t>Additional Protocol to the Free Trade Agreement between the European Union and its Member States, on the one hand, and the Republic of Korea, on the other, to take account of Croatia's accession to the European Union, done in Brussels on 25 March 2014</t>
  </si>
  <si>
    <t>Protocol of accession to the Trade Agreement between the European Union and its Member States, on the one hand, and Colombia and Peru, on the other, to take into account the accession of Ecuador, done in Brussels on November 11, 2016</t>
  </si>
  <si>
    <t>Preliminary Economic Partnership Agreement between Ghana, on the one hand, and the European Community and its Member States, on the other, made in Brussels on July 28, 2016</t>
  </si>
  <si>
    <t>https://app.congreso.es/votacionesWeb/InvocaReport?sesion=173&amp;votacion=30&amp;legislatura=12</t>
  </si>
  <si>
    <t>Denunciation of the International Convention for the unification of certain rules relative to the preventive embargo of seagoing ships</t>
  </si>
  <si>
    <t>http://www.congreso.es/portal/page/portal/Congreso/Congreso/Iniciativas?_piref73_2148295_73_1335437_1335437.next_page=/wc/servidorCGI&amp;CMD=VERLST&amp;BASE=IWI7&amp;PIECE=IWI7&amp;FMT=INITXD1S.fmt&amp;FORM1=INITXLUS.fmt&amp;QUERY=%28I%29.ACIN1.+%26+%28%22CONVENIOS+INTERNACIONALES%22%29.SATI.&amp;DOCS=116-116</t>
  </si>
  <si>
    <t xml:space="preserve">International Convention on the preventive embargo of ships, 1999, made in Geneva on March 12, 1999 and Reservation that Spain will formulate upon accession. </t>
  </si>
  <si>
    <t>http://www.congreso.es/portal/page/portal/Congreso/Congreso/Iniciativas?_piref73_2148295_73_1335437_1335437.next_page=/wc/servidorCGI&amp;CMD=VERLST&amp;BASE=IWI7&amp;PIECE=IWI7&amp;FMT=INITXD1S.fmt&amp;FORM1=INITXLUS.fmt&amp;QUERY=%28I%29.ACIN1.+%26+%28%22CONVENIOS+INTERNACIONALES%22%29.SATI.&amp;DOCS=117-117</t>
  </si>
  <si>
    <t xml:space="preserve">Denunciation of the International Convention for the unification of certain rules relating to maritime privileges and mortgages, </t>
  </si>
  <si>
    <t>http://www.congreso.es/portal/page/portal/Congreso/Congreso/Iniciativas?_piref73_2148295_73_1335437_1335437.next_page=/wc/servidorCGI&amp;CMD=VERLST&amp;BASE=IWI7&amp;PIECE=IWI7&amp;FMT=INITXD1S.fmt&amp;FORM1=INITXLUS.fmt&amp;QUERY=%28I%29.ACIN1.+%26+%28%22CONVENIOS+INTERNACIONALES%22%29.SATI.&amp;DOCS=118-118</t>
  </si>
  <si>
    <t xml:space="preserve"> Agreement on Air Transport between the Kingdom of Spain and the State of Israel and Annex, made in Jerusalem </t>
  </si>
  <si>
    <t>http://www.congreso.es/portal/page/portal/Congreso/Congreso/Iniciativas?_piref73_2148295_73_1335437_1335437.next_page=/wc/servidorCGI&amp;CMD=VERLST&amp;BASE=IWI4&amp;PIECE=IWI4&amp;FMT=INITXD1S.fmt&amp;FORM1=INITXLUS.fmt&amp;QUERY=%28I%29.ACIN1.+%26+%28%22CONVENIOS+INTERNACIONALES%22%29.SATI.&amp;DOCS=4-4</t>
  </si>
  <si>
    <t>Agreement between Spain and Ireland regarding the international transport of goods by road</t>
  </si>
  <si>
    <t>http://www.congreso.es/portal/page/portal/Congreso/Congreso/Iniciativas?_piref73_2148295_73_1335437_1335437.next_page=/wc/servidorCGI&amp;CMD=VERLST&amp;BASE=IWI4&amp;PIECE=IWI4&amp;FMT=INITXD1S.fmt&amp;FORM1=INITXLUS.fmt&amp;QUERY=%28I%29.ACIN1.+%26+%28%22CONVENIOS+INTERNACIONALES%22%29.SATI.&amp;DOCS=8-8</t>
  </si>
  <si>
    <t>Agreement on air transport, and two memoranda of understanding accompanying it, between the Government of Spain and the Government of Canada</t>
  </si>
  <si>
    <t>http://www.congreso.es/portal/page/portal/Congreso/Congreso/Iniciativas?_piref73_2148295_73_1335437_1335437.next_page=/wc/servidorCGI&amp;CMD=VERLST&amp;BASE=IWI4&amp;PIECE=IWI4&amp;FMT=INITXD1S.fmt&amp;FORM1=INITXLUS.fmt&amp;QUERY=%28I%29.ACIN1.+%26+%28%22CONVENIOS+INTERNACIONALES%22%29.SATI.&amp;DOCS=10-10</t>
  </si>
  <si>
    <t>Agreement between Spain and Portugal for the construction of an international bridge over the Miño river between the towns of Salvatierra and Moncao</t>
  </si>
  <si>
    <t>http://www.congreso.es/portal/page/portal/Congreso/Congreso/Iniciativas?_piref73_2148295_73_1335437_1335437.next_page=/wc/servidorCGI&amp;CMD=VERLST&amp;BASE=IWI4&amp;PIECE=IWI4&amp;FMT=INITXD1S.fmt&amp;FORM1=INITXLUS.fmt&amp;QUERY=%28I%29.ACIN1.+%26+%28%22CONVENIOS+INTERNACIONALES%22%29.SATI.&amp;DOCS=17-17</t>
  </si>
  <si>
    <t>Agreement on air transport between the Kingdom of Spain and the Kingdom of Saudi Arabia and Anejo</t>
  </si>
  <si>
    <t>http://www.congreso.es/portal/page/portal/Congreso/Congreso/Iniciativas?_piref73_2148295_73_1335437_1335437.next_page=/wc/servidorCGI&amp;CMD=VERLST&amp;BASE=IWI4&amp;PIECE=IWI4&amp;FMT=INITXD1S.fmt&amp;FORM1=INITXLUS.fmt&amp;QUERY=%28I%29.ACIN1.+%26+%28%22CONVENIOS+INTERNACIONALES%22%29.SATI.&amp;DOCS=35-35</t>
  </si>
  <si>
    <t>Agreement between the Kingdom of Spain and the Republic of Austria regarding the international transport of passengers and goods by road</t>
  </si>
  <si>
    <t>http://www.congreso.es/portal/page/portal/Congreso/Congreso/Iniciativas?_piref73_2148295_73_1335437_1335437.next_page=/wc/servidorCGI&amp;CMD=VERLST&amp;BASE=IWI4&amp;PIECE=IWI4&amp;FMT=INITXD1S.fmt&amp;FORM1=INITXLUS.fmt&amp;QUERY=%28I%29.ACIN1.+%26+%28%22CONVENIOS+INTERNACIONALES%22%29.SATI.&amp;DOCS=49-49</t>
  </si>
  <si>
    <t>International Agreement on the procedure applicable to the establishment of tariffs for intra-European scheduled air services</t>
  </si>
  <si>
    <t>http://www.congreso.es/portal/page/portal/Congreso/Congreso/Iniciativas?_piref73_2148295_73_1335437_1335437.next_page=/wc/servidorCGI&amp;CMD=VERLST&amp;BASE=IWI4&amp;PIECE=IWI4&amp;FMT=INITXD1S.fmt&amp;FORM1=INITXLUS.fmt&amp;QUERY=%28I%29.ACIN1.+%26+%28%22CONVENIOS+INTERNACIONALES%22%29.SATI.&amp;DOCS=54-54</t>
  </si>
  <si>
    <t>Air Agreement between the Kingdom of Spain and the Republic of Korea</t>
  </si>
  <si>
    <t>http://www.congreso.es/portal/page/portal/Congreso/Congreso/Iniciativas?_piref73_2148295_73_1335437_1335437.next_page=/wc/servidorCGI&amp;CMD=VERLST&amp;BASE=IWI4&amp;PIECE=IWI4&amp;FMT=INITXD1S.fmt&amp;FORM1=INITXLUS.fmt&amp;QUERY=%28I%29.ACIN1.+%26+%28%22CONVENIOS+INTERNACIONALES%22%29.SATI.&amp;DOCS=55-55</t>
  </si>
  <si>
    <t xml:space="preserve">International Agreement on the distribution of capacity in intra-European scheduled air services, </t>
  </si>
  <si>
    <t>http://www.congreso.es/portal/page/portal/Congreso/Congreso/Iniciativas?_piref73_2148295_73_1335437_1335437.next_page=/wc/servidorCGI&amp;CMD=VERLST&amp;BASE=IWI4&amp;PIECE=IWI4&amp;FMT=INITXD1S.fmt&amp;FORM1=INITXLUS.fmt&amp;QUERY=%28I%29.ACIN1.+%26+%28%22CONVENIOS+INTERNACIONALES%22%29.SATI.&amp;DOCS=60-60</t>
  </si>
  <si>
    <t xml:space="preserve"> Exchange of Notes, dated 08/05/89 and 02/10/89, constituting the Agreement, amending the Agreement on regular air transport between Spain and Brazil </t>
  </si>
  <si>
    <t>http://www.congreso.es/portal/page/portal/Congreso/Congreso/Iniciativas?_piref73_2148295_73_1335437_1335437.next_page=/wc/servidorCGI&amp;CMD=VERLST&amp;BASE=IWI4&amp;PIECE=IWI4&amp;FMT=INITXD1S.fmt&amp;FORM1=INITXLUS.fmt&amp;QUERY=%28I%29.ACIN1.+%26+%28%22CONVENIOS+INTERNACIONALES%22%29.SATI.&amp;DOCS=77-77</t>
  </si>
  <si>
    <t xml:space="preserve">Air Transport Agreement between the Kingdom of Spain and the People's Republic of the Congo, </t>
  </si>
  <si>
    <t>http://www.congreso.es/portal/page/portal/Congreso/Congreso/Iniciativas?_piref73_2148295_73_1335437_1335437.next_page=/wc/servidorCGI&amp;CMD=VERLST&amp;BASE=IWI4&amp;PIECE=IWI4&amp;FMT=INITXD1S.fmt&amp;FORM1=INITXLUS.fmt&amp;QUERY=%28I%29.ACIN1.+%26+%28%22CONVENIOS+INTERNACIONALES%22%29.SATI.&amp;DOCS=95-95</t>
  </si>
  <si>
    <t xml:space="preserve"> Exchange of Notes amending the Agreement on air transport between the Government of the Spanish State and the Government of the Republic of Turkey </t>
  </si>
  <si>
    <t>http://www.congreso.es/portal/page/portal/Congreso/Congreso/Iniciativas?_piref73_2148295_73_1335437_1335437.next_page=/wc/servidorCGI&amp;CMD=VERLST&amp;BASE=IWI4&amp;PIECE=IWI4&amp;FMT=INITXD1S.fmt&amp;FORM1=INITXLUS.fmt&amp;QUERY=%28I%29.ACIN1.+%26+%28%22CONVENIOS+INTERNACIONALES%22%29.SATI.&amp;DOCS=104-104</t>
  </si>
  <si>
    <t xml:space="preserve"> Exchange of Notes amending the Agreement on air transport between the Government of the Spanish State and the Government of the Republic of Turkey of July 15, 1975</t>
  </si>
  <si>
    <t>http://www.congreso.es/portal/page/portal/Congreso/Congreso/Iniciativas?_piref73_2148295_73_1335437_1335437.next_page=/wc/servidorCGI&amp;CMD=VERLST&amp;BASE=IWI4&amp;PIECE=IWI4&amp;FMT=INITXD1S.fmt&amp;FORM1=INITXLUS.fmt&amp;QUERY=%28I%29.ACIN1.+%26+%28%22CONVENIOS+INTERNACIONALES%22%29.SATI.&amp;DOCS=105-105</t>
  </si>
  <si>
    <t xml:space="preserve"> Agreement between the Kingdom of Spain and the French Republic for the construction of a road tunnel in the Port of Somport</t>
  </si>
  <si>
    <t>http://www.congreso.es/portal/page/portal/Congreso/Congreso/Iniciativas?_piref73_2148295_73_1335437_1335437.next_page=/wc/servidorCGI&amp;CMD=VERLST&amp;BASE=IWI4&amp;PIECE=IWI4&amp;FMT=INITXD1S.fmt&amp;FORM1=INITXLUS.fmt&amp;QUERY=%28I%29.ACIN1.+%26+%28%22CONVENIOS+INTERNACIONALES%22%29.SATI.&amp;DOCS=118-118</t>
  </si>
  <si>
    <t xml:space="preserve"> Agreement between the Government of the Kingdom of Spain and the Government of the Republic of Mali regarding Regular Air Transport, and Annex</t>
  </si>
  <si>
    <t>http://www.congreso.es/portal/page/portal/Congreso/Congreso/Iniciativas?_piref73_2148295_73_1335437_1335437.next_page=/wc/servidorCGI&amp;CMD=VERLST&amp;BASE=IWI4&amp;PIECE=IWI4&amp;FMT=INITXD1S.fmt&amp;FORM1=INITXLUS.fmt&amp;QUERY=%28I%29.ACIN1.+%26+%28%22CONVENIOS+INTERNACIONALES%22%29.SATI.&amp;DOCS=122-122</t>
  </si>
  <si>
    <t xml:space="preserve">Exchange of Notes amending the Agreement on air transport services between Spain and Chile </t>
  </si>
  <si>
    <t>http://www.congreso.es/portal/page/portal/Congreso/Congreso/Iniciativas?_piref73_2148295_73_1335437_1335437.next_page=/wc/servidorCGI&amp;CMD=VERLST&amp;BASE=IWI4&amp;PIECE=IWI4&amp;FMT=INITXD1S.fmt&amp;FORM1=INITXLUS.fmt&amp;QUERY=%28I%29.ACIN1.+%26+%28%22CONVENIOS+INTERNACIONALES%22%29.SATI.&amp;DOCS=165-165</t>
  </si>
  <si>
    <t>Memorandum of Understanding under the Air Transport Agreement of 02/20/73 between Spain and the United States of America</t>
  </si>
  <si>
    <t>http://www.congreso.es/portal/page/portal/Congreso/Congreso/Iniciativas?_piref73_2148295_73_1335437_1335437.next_page=/wc/servidorCGI&amp;CMD=VERLST&amp;BASE=IWI4&amp;PIECE=IWI4&amp;FMT=INITXD1S.fmt&amp;FORM1=INITXLUS.fmt&amp;QUERY=%28I%29.ACIN1.+%26+%28%22CONVENIOS+INTERNACIONALES%22%29.SATI.&amp;DOCS=193-193</t>
  </si>
  <si>
    <t>Treaty of Open Skies</t>
  </si>
  <si>
    <t>http://www.congreso.es/portal/page/portal/Congreso/Congreso/Iniciativas?_piref73_2148295_73_1335437_1335437.next_page=/wc/servidorCGI&amp;CMD=VERLST&amp;BASE=IWI4&amp;PIECE=IWI4&amp;FMT=INITXD1S.fmt&amp;FORM1=INITXLUS.fmt&amp;QUERY=%28I%29.ACIN1.+%26+%28%22CONVENIOS+INTERNACIONALES%22%29.SATI.&amp;DOCS=205-205</t>
  </si>
  <si>
    <t>Agreement on air transport between the Kingdom of Spain and the Republic of Singapore and attached Memorandum</t>
  </si>
  <si>
    <t>http://www.congreso.es/portal/page/portal/Congreso/Congreso/Iniciativas?_piref73_2148295_73_1335437_1335437.next_page=/wc/servidorCGI&amp;CMD=VERLST&amp;BASE=IWI4&amp;PIECE=IWI4&amp;FMT=INITXD1S.fmt&amp;FORM1=INITXLUS.fmt&amp;QUERY=%28I%29.ACIN1.+%26+%28%22CONVENIOS+INTERNACIONALES%22%29.SATI.&amp;DOCS=204-204</t>
  </si>
  <si>
    <t>Exchange of Notes constituting an Agreement between Spain and Uruguay on the modification of the Commercial Air Transport Agreement between the Kingdom of Spain and the Republic of Uruguay</t>
  </si>
  <si>
    <t>http://www.congreso.es/portal/page/portal/Congreso/Congreso/Iniciativas?_piref73_2148295_73_1335437_1335437.next_page=/wc/servidorCGI&amp;CMD=VERLST&amp;BASE=IWI4&amp;PIECE=IWI4&amp;FMT=INITXD1S.fmt&amp;FORM1=INITXLUS.fmt&amp;QUERY=%28I%29.ACIN1.+%26+%28%22CONVENIOS+INTERNACIONALES%22%29.SATI.&amp;DOCS=206-206</t>
  </si>
  <si>
    <t>Protocol to the Agreement on Regular International Air Transport Services between the Government of the Republic of Guatemala and the Government of Spain of May 3, 1971</t>
  </si>
  <si>
    <t>http://www.congreso.es/portal/page/portal/Congreso/Congreso/Iniciativas?_piref73_2148295_73_1335437_1335437.next_page=/wc/servidorCGI&amp;CMD=VERLST&amp;BASE=IWI4&amp;PIECE=IWI4&amp;FMT=INITXD1S.fmt&amp;FORM1=INITXLUS.fmt&amp;QUERY=%28I%29.ACIN1.+%26+%28%22CONVENIOS+INTERNACIONALES%22%29.SATI.&amp;DOCS=208-208</t>
  </si>
  <si>
    <t xml:space="preserve">Exchange of Letters constituting an Agreement between Spain and Canada amending the Agreement on Air Transport Services between Spain and Canada </t>
  </si>
  <si>
    <t>http://www.congreso.es/portal/page/portal/Congreso/Congreso/Iniciativas?_piref73_2148295_73_1335437_1335437.next_page=/wc/servidorCGI&amp;CMD=VERLST&amp;BASE=IWI4&amp;PIECE=IWI4&amp;FMT=INITXD1S.fmt&amp;FORM1=INITXLUS.fmt&amp;QUERY=%28I%29.ACIN1.+%26+%28%22CONVENIOS+INTERNACIONALES%22%29.SATI.&amp;DOCS=210-210</t>
  </si>
  <si>
    <t>Agreement between the Kingdom of Spain and the Republic of Nicaragua on Air Transport</t>
  </si>
  <si>
    <t>http://www.congreso.es/portal/page/portal/Congreso/Congreso/Iniciativas?_piref73_2148295_73_1335437_1335437.next_page=/wc/servidorCGI&amp;CMD=VERLST&amp;BASE=IWI4&amp;PIECE=IWI4&amp;FMT=INITXD1S.fmt&amp;FORM1=INITXLUS.fmt&amp;QUERY=%28I%29.ACIN1.+%26+%28%22CONVENIOS+INTERNACIONALES%22%29.SATI.&amp;DOCS=230-230</t>
  </si>
  <si>
    <t xml:space="preserve">Exchange of Letters constituting an Agreement between Spain and Argentina amending the Agreement between Spain and Argentina on civil air services </t>
  </si>
  <si>
    <t>http://www.congreso.es/portal/page/portal/Congreso/Congreso/Iniciativas?_piref73_2148295_73_1335437_1335437.next_page=/wc/servidorCGI&amp;CMD=VERLST&amp;BASE=IWI4&amp;PIECE=IWI4&amp;FMT=INITXD1S.fmt&amp;FORM1=INITXLUS.fmt&amp;QUERY=%28I%29.ACIN1.+%26+%28%22CONVENIOS+INTERNACIONALES%22%29.SATI.&amp;DOCS=232-232</t>
  </si>
  <si>
    <t>Exchange of Letters constituting an Agreement between Spain and France for the extension to the French overseas territories of the European Convention number 30 on Judicial Assistance in Criminal Matters</t>
  </si>
  <si>
    <t>http://www.congreso.es/portal/page/portal/Congreso/Congreso/Iniciativas?_piref73_2148295_73_1335437_1335437.next_page=/wc/servidorCGI&amp;CMD=VERLST&amp;BASE=IWI4&amp;PIECE=IWI4&amp;FMT=INITXD1S.fmt&amp;FORM1=INITXLUS.fmt&amp;QUERY=%28I%29.ACIN1.+%26+%28%22CONVENIOS+INTERNACIONALES%22%29.SATI.&amp;DOCS=233-233</t>
  </si>
  <si>
    <t>Agreement between Spain and Honduras on Air Transport and Annex</t>
  </si>
  <si>
    <t>http://www.congreso.es/portal/page/portal/Congreso/Congreso/Iniciativas?_piref73_2148295_73_1335437_1335437.next_page=/wc/servidorCGI&amp;CMD=VERLST&amp;BASE=IWI4&amp;PIECE=IWI4&amp;FMT=INITXD1S.fmt&amp;FORM1=INITXLUS.fmt&amp;QUERY=%28I%29.ACIN1.+%26+%28%22CONVENIOS+INTERNACIONALES%22%29.SATI.&amp;DOCS=239-239</t>
  </si>
  <si>
    <t>Exchange of Notes amending the Agreement on maritime transport between Spain and the Kingdom of Morocco</t>
  </si>
  <si>
    <t>http://www.congreso.es/portal/page/portal/Congreso/Congreso/Iniciativas?_piref73_2148295_73_1335437_1335437.next_page=/wc/servidorCGI&amp;CMD=VERLST&amp;BASE=IWI5&amp;PIECE=IWI5&amp;FMT=INITXD1S.fmt&amp;FORM1=INITXLUS.fmt&amp;QUERY=%28I%29.ACIN1.+%26+%28%22CONVENIOS+INTERNACIONALES%22%29.SATI.&amp;DOCS=10-10</t>
  </si>
  <si>
    <t xml:space="preserve">Exchange of Notes constituting an Agreement between Spain and the Chinese Republic on the modification of the Agreement on civil air transport between the Government of the Kingdom of Spain and the Government of the People's Republic of China </t>
  </si>
  <si>
    <t>http://www.congreso.es/portal/page/portal/Congreso/Congreso/Iniciativas?_piref73_2148295_73_1335437_1335437.next_page=/wc/servidorCGI&amp;CMD=VERLST&amp;BASE=IWI5&amp;PIECE=IWI5&amp;FMT=INITXD1S.fmt&amp;FORM1=INITXLUS.fmt&amp;QUERY=%28I%29.ACIN1.+%26+%28%22CONVENIOS+INTERNACIONALES%22%29.SATI.&amp;DOCS=22-22</t>
  </si>
  <si>
    <t xml:space="preserve">Exchange of Letters establishing the Agreement between Spain and Thailand on the amendment of the Agreement on air transport between the Government of the Kingdom of Spain and the Government of the Kingdom of Thailand </t>
  </si>
  <si>
    <t>http://www.congreso.es/portal/page/portal/Congreso/Congreso/Iniciativas?_piref73_2148295_73_1335437_1335437.next_page=/wc/servidorCGI&amp;CMD=VERLST&amp;BASE=IWI5&amp;PIECE=IWI5&amp;FMT=INITXD1S.fmt&amp;FORM1=INITXLUS.fmt&amp;QUERY=%28I%29.ACIN1.+%26+%28%22CONVENIOS+INTERNACIONALES%22%29.SATI.&amp;DOCS=34-34</t>
  </si>
  <si>
    <t xml:space="preserve"> 06-09-1979</t>
  </si>
  <si>
    <t>Reciprocal Investment Promotion and Protection Agreement between the Kingdom of Spain and the Republic of the Philippines</t>
  </si>
  <si>
    <t>http://www.congreso.es/portal/page/portal/Congreso/Congreso/Iniciativas?_piref73_2148295_73_1335437_1335437.next_page=/wc/servidorCGI&amp;CMD=VERLST&amp;BASE=IWI5&amp;PIECE=IWI5&amp;FMT=INITXD1S.fmt&amp;FORM1=INITXLUS.fmt&amp;QUERY=%28I%29.ACIN1.+%26+%28%22CONVENIOS+INTERNACIONALES%22%29.SATI.&amp;DOCS=45-45</t>
  </si>
  <si>
    <t xml:space="preserve">Exchange of Notes constituting an Agreement to modify the Agreement between the Government of Spain and the Government of the Republic of Paraguay on air transport </t>
  </si>
  <si>
    <t>http://www.congreso.es/portal/page/portal/Congreso/Congreso/Iniciativas?_piref73_2148295_73_1335437_1335437.next_page=/wc/servidorCGI&amp;CMD=VERLST&amp;BASE=IWI5&amp;PIECE=IWI5&amp;FMT=INITXD1S.fmt&amp;FORM1=INITXLUS.fmt&amp;QUERY=%28I%29.ACIN1.+%26+%28%22CONVENIOS+INTERNACIONALES%22%29.SATI.&amp;DOCS=46-46</t>
  </si>
  <si>
    <t>Agreement on Air Transport between the Government of the Kingdom of Spain and the Government of the Republic of Indonesia, regarding regular air services</t>
  </si>
  <si>
    <t xml:space="preserve">http://www.congreso.es/portal/page/portal/Congreso/Congreso/Iniciativas?_piref73_2148295_73_1335437_1335437.next_page=/wc/servidorCGI&amp;CMD=VERLST&amp;BASE=IWI5&amp;PIECE=IWI5&amp;FMT=INITXD1S.fmt&amp;FORM1=INITXLUS.fmt&amp;QUERY=%28I%29.ACIN1.+%26+%28%22CONVENIOS+INTERNACIONALES%22%29.SATI.&amp;DOCS=52-52 </t>
  </si>
  <si>
    <t>Agreement between the Government of the Kingdom of Spain and the Government of the United States of America on Technical Assistance in Civil Aviation</t>
  </si>
  <si>
    <t>http://www.congreso.es/portal/page/portal/Congreso/Congreso/Iniciativas?_piref73_2148295_73_1335437_1335437.next_page=/wc/servidorCGI&amp;CMD=VERLST&amp;BASE=IWI5&amp;PIECE=IWI5&amp;FMT=INITXD1S.fmt&amp;FORM1=INITXLUS.fmt&amp;QUERY=%28I%29.ACIN1.+%26+%28%22CONVENIOS+INTERNACIONALES%22%29.SATI.&amp;DOCS=72-72</t>
  </si>
  <si>
    <t>Agreement between the Kingdom of Spain and the International Maritime Organization regarding the holding in Torremolinos (Málaga) of the International Conference for the Adoption of the Protocol to the Torremolinos Convention of 1977 on the safety of fishing vessels</t>
  </si>
  <si>
    <t>http://www.congreso.es/portal/page/portal/Congreso/Congreso/Iniciativas?_piref73_2148295_73_1335437_1335437.next_page=/wc/servidorCGI&amp;CMD=VERLST&amp;BASE=IWI5&amp;PIECE=IWI5&amp;FMT=INITXD1S.fmt&amp;FORM1=INITXLUS.fmt&amp;QUERY=%28I%29.ACIN1.+%26+%28%22CONVENIOS+INTERNACIONALES%22%29.SATI.&amp;DOCS=73-73</t>
  </si>
  <si>
    <t>Agreement between the Government of the Kingdom of Spain and the Government of the Republic of Croatia on international road transport</t>
  </si>
  <si>
    <t>http://www.congreso.es/portal/page/portal/Congreso/Congreso/Iniciativas?_piref73_2148295_73_1335437_1335437.next_page=/wc/servidorCGI&amp;CMD=VERLST&amp;BASE=IWI5&amp;PIECE=IWI5&amp;FMT=INITXD1S.fmt&amp;FORM1=INITXLUS.fmt&amp;QUERY=%28I%29.ACIN1.+%26+%28%22CONVENIOS+INTERNACIONALES%22%29.SATI.&amp;DOCS=122-122</t>
  </si>
  <si>
    <t xml:space="preserve">Exchange of Letters dated 19 and 21/10/94, constituting an Agreement between the Kingdom of Spain and the Republic of France for the construction of an international bridge over the Major river between the towns of Massanet de Cabrenys (Spain) and Coustouges (France). </t>
  </si>
  <si>
    <t>http://www.congreso.es/portal/page/portal/Congreso/Congreso/Iniciativas?_piref73_2148295_73_1335437_1335437.next_page=/wc/servidorCGI&amp;CMD=VERLST&amp;BASE=IWI5&amp;PIECE=IWI5&amp;FMT=INITXD1S.fmt&amp;FORM1=INITXLUS.fmt&amp;QUERY=%28I%29.ACIN1.+%26+%28%22CONVENIOS+INTERNACIONALES%22%29.SATI.&amp;DOCS=127-127</t>
  </si>
  <si>
    <t>Agreement on International Road Transport between the Government of the Kingdom of Spain and the Government of the Republic of Lithuania</t>
  </si>
  <si>
    <t>http://www.congreso.es/portal/page/portal/Congreso/Congreso/Iniciativas?_piref73_2148295_73_1335437_1335437.next_page=/wc/servidorCGI&amp;CMD=VERLST&amp;BASE=IWI5&amp;PIECE=IWI5&amp;FMT=INITXD1S.fmt&amp;FORM1=INITXLUS.fmt&amp;QUERY=%28I%29.ACIN1.+%26+%28%22CONVENIOS+INTERNACIONALES%22%29.SATI.&amp;DOCS=130-130</t>
  </si>
  <si>
    <t xml:space="preserve">Agreement between the Kingdom of Spain and the Republic of Portugal for the construction of an international bridge over the Miño river between the towns of Arbo (Spain) and Melgaço (Portugal), </t>
  </si>
  <si>
    <t>http://www.congreso.es/portal/page/portal/Congreso/Congreso/Iniciativas?_piref73_2148295_73_1335437_1335437.next_page=/wc/servidorCGI&amp;CMD=VERLST&amp;BASE=IWI5&amp;PIECE=IWI5&amp;FMT=INITXD1S.fmt&amp;FORM1=INITXLUS.fmt&amp;QUERY=%28I%29.ACIN1.+%26+%28%22CONVENIOS+INTERNACIONALES%22%29.SATI.&amp;DOCS=168-168</t>
  </si>
  <si>
    <t>Agreement on international road transport between the Government of the Kingdom of Spain and the Government of Ukraine</t>
  </si>
  <si>
    <t>http://www.congreso.es/portal/page/portal/Congreso/Congreso/Iniciativas?_piref73_2148295_73_1335437_1335437.next_page=/wc/servidorCGI&amp;CMD=VERLST&amp;BASE=IWI5&amp;PIECE=IWI5&amp;FMT=INITXD1S.fmt&amp;FORM1=INITXLUS.fmt&amp;QUERY=%28I%29.ACIN1.+%26+%28%22CONVENIOS+INTERNACIONALES%22%29.SATI.&amp;DOCS=175-175</t>
  </si>
  <si>
    <t>Agreement on international road transport between the Kingdom of Spain and the Republic of Latvia</t>
  </si>
  <si>
    <t>http://www.congreso.es/portal/page/portal/Congreso/Congreso/Iniciativas?_piref73_2148295_73_1335437_1335437.next_page=/wc/servidorCGI&amp;CMD=VERLST&amp;BASE=IWI5&amp;PIECE=IWI5&amp;FMT=INITXD1S.fmt&amp;FORM1=INITXLUS.fmt&amp;QUERY=%28I%29.ACIN1.+%26+%28%22CONVENIOS+INTERNACIONALES%22%29.SATI.&amp;DOCS=179-179</t>
  </si>
  <si>
    <t>Agreement between the Governments of the French Republic, the Federal Republic of Germany, the United Kingdom of Great Britain and Northern Ireland, the Kingdom of Spain and the Kingdom of Belgium regarding the AIRBUS A330 / A340 Program</t>
  </si>
  <si>
    <t>http://www.congreso.es/portal/page/portal/Congreso/Congreso/Iniciativas?_piref73_2148295_73_1335437_1335437.next_page=/wc/servidorCGI&amp;CMD=VERLST&amp;BASE=IWI5&amp;PIECE=IWI5&amp;FMT=INITXD1S.fmt&amp;FORM1=INITXLUS.fmt&amp;QUERY=%28I%29.ACIN1.+%26+%28%22CONVENIOS+INTERNACIONALES%22%29.SATI.&amp;DOCS=186-186</t>
  </si>
  <si>
    <t>Agreement regarding the application of part XI of the United Nations Convention on the Law of the Sea of ​​10/12/82</t>
  </si>
  <si>
    <t>http://www.congreso.es/portal/page/portal/Congreso/Congreso/Iniciativas?_piref73_2148295_73_1335437_1335437.next_page=/wc/servidorCGI&amp;CMD=VERLST&amp;BASE=IWI6&amp;PIECE=IWI6&amp;FMT=INITXD1S.fmt&amp;FORM1=INITXLUS.fmt&amp;QUERY=%28I%29.ACIN1.+%26+%28%22CONVENIOS+INTERNACIONALES%22%29.SATI.&amp;DOCS=7-7</t>
  </si>
  <si>
    <t>http://www.congreso.es/portal/page/portal/Congreso/Congreso/Iniciativas?_piref73_2148295_73_1335437_1335437.next_page=/wc/servidorCGI&amp;CMD=VERLST&amp;BASE=IWI6&amp;PIECE=IWI6&amp;FMT=INITXD1S.fmt&amp;FORM1=INITXLUS.fmt&amp;QUERY=%28I%29.ACIN1.+%26+%28%22CONVENIOS+INTERNACIONALES%22%29.SATI.&amp;DOCS=15-15</t>
  </si>
  <si>
    <t>Agreement between the Government of the Kingdom of Spain and the Government of the French Republic for the construction and operation of the international section of a high-speed rail line between Spain and France (Mediterranean side</t>
  </si>
  <si>
    <t>http://www.congreso.es/portal/page/portal/Congreso/Congreso/Iniciativas?_piref73_2148295_73_1335437_1335437.next_page=/wc/servidorCGI&amp;CMD=VERLST&amp;BASE=IWI6&amp;PIECE=IWI6&amp;FMT=INITXD1S.fmt&amp;FORM1=INITXLUS.fmt&amp;QUERY=%28I%29.ACIN1.+%26+%28%22CONVENIOS+INTERNACIONALES%22%29.SATI.&amp;DOCS=16-16</t>
  </si>
  <si>
    <t xml:space="preserve">Agreement between the Kingdom of Spain and the Portuguese Republic for the construction of an International Bridge over the Caya River between the towns of Badajoz (Spain) and Elvas (Portugal), </t>
  </si>
  <si>
    <t>http://www.congreso.es/portal/page/portal/Congreso/Congreso/Iniciativas?_piref73_2148295_73_1335437_1335437.next_page=/wc/servidorCGI&amp;CMD=VERLST&amp;BASE=IWI6&amp;PIECE=IWI6&amp;FMT=INITXD1S.fmt&amp;FORM1=INITXLUS.fmt&amp;QUERY=%28I%29.ACIN1.+%26+%28%22CONVENIOS+INTERNACIONALES%22%29.SATI.&amp;DOCS=18-18</t>
  </si>
  <si>
    <t xml:space="preserve">Agreement between Spain and Portugal for the construction of an International Bridge over the Agueda River between the towns of La Fregeneda (Spain) and Barca D'Alva (Portugal), </t>
  </si>
  <si>
    <t>http://www.congreso.es/portal/page/portal/Congreso/Congreso/Iniciativas?_piref73_2148295_73_1335437_1335437.next_page=/wc/servidorCGI&amp;CMD=VERLST&amp;BASE=IWI6&amp;PIECE=IWI6&amp;FMT=INITXD1S.fmt&amp;FORM1=INITXLUS.fmt&amp;QUERY=%28I%29.ACIN1.+%26+%28%22CONVENIOS+INTERNACIONALES%22%29.SATI.&amp;DOCS=39-39</t>
  </si>
  <si>
    <t>Agreement on Air Transport between the Government of Spain and the Government of Ukraine and Anejo</t>
  </si>
  <si>
    <t>http://www.congreso.es/portal/page/portal/Congreso/Congreso/Iniciativas?_piref73_2148295_73_1335437_1335437.next_page=/wc/servidorCGI&amp;CMD=VERLST&amp;BASE=IWI6&amp;PIECE=IWI6&amp;FMT=INITXD1S.fmt&amp;FORM1=INITXLUS.fmt&amp;QUERY=%28I%29.ACIN1.+%26+%28%22CONVENIOS+INTERNACIONALES%22%29.SATI.&amp;DOCS=62-62</t>
  </si>
  <si>
    <t xml:space="preserve"> 07-10-1996</t>
  </si>
  <si>
    <t xml:space="preserve">Agreement on air transport between the Kingdom of Spain and the Islamic Republic of Iran and Annex, </t>
  </si>
  <si>
    <t>http://www.congreso.es/portal/page/portal/Congreso/Congreso/Iniciativas?_piref73_2148295_73_1335437_1335437.next_page=/wc/servidorCGI&amp;CMD=VERLST&amp;BASE=IWI6&amp;PIECE=IWI6&amp;FMT=INITXD1S.fmt&amp;FORM1=INITXLUS.fmt&amp;QUERY=%28I%29.ACIN1.+%26+%28%22CONVENIOS+INTERNACIONALES%22%29.SATI.&amp;DOCS=64-64</t>
  </si>
  <si>
    <t>Declaration of acceptance by Spain of the accession of the Republic of Belarus to the Convention on the Law applicable to road traffic accidents</t>
  </si>
  <si>
    <t>http://www.congreso.es/portal/page/portal/Congreso/Congreso/Iniciativas?_piref73_2148295_73_1335437_1335437.next_page=/wc/servidorCGI&amp;CMD=VERLST&amp;BASE=IWI7&amp;PIECE=IWI7&amp;FMT=INITXD1S.fmt&amp;FORM1=INITXLUS.fmt&amp;QUERY=%28I%29.ACIN1.+%26+%28%22CONVENIOS+INTERNACIONALES%22%29.SATI.&amp;DOCS=47-47</t>
  </si>
  <si>
    <t>Agreement for the unification of certain rules for international air transport, made in Montreal on May 28, 1999 and Declarations that Spain will make to it</t>
  </si>
  <si>
    <t>http://www.congreso.es/portal/page/portal/Congreso/Congreso/Iniciativas?_piref73_2148295_73_1335437_1335437.next_page=/wc/servidorCGI&amp;CMD=VERLST&amp;BASE=IWI7&amp;PIECE=IWI7&amp;FMT=INITXD1S.fmt&amp;FORM1=INITXLUS.fmt&amp;QUERY=%28I%29.ACIN1.+%26+%28%22CONVENIOS+INTERNACIONALES%22%29.SATI.&amp;DOCS=48-48</t>
  </si>
  <si>
    <t>Agreement on the European Air Group between the Government of the United Kingdom of Great Britain and Northern Ireland and the Government of the French Republic and Protocol of Amendment</t>
  </si>
  <si>
    <t>http://www.congreso.es/portal/page/portal/Congreso/Congreso/Iniciativas?_piref73_2148295_73_1335437_1335437.next_page=/wc/servidorCGI&amp;CMD=VERLST&amp;BASE=IWI7&amp;PIECE=IWI7&amp;FMT=INITXD1S.fmt&amp;FORM1=INITXLUS.fmt&amp;QUERY=%28I%29.ACIN1.+%26+%28%22CONVENIOS+INTERNACIONALES%22%29.SATI.&amp;DOCS=88-88</t>
  </si>
  <si>
    <t xml:space="preserve">Declaration of acceptance by Spain of the accession of the Republic of Latvia to the Convention on the Law applicable to road traffic accidents, </t>
  </si>
  <si>
    <t>http://www.congreso.es/portal/page/portal/Congreso/Congreso/Iniciativas?_piref73_2148295_73_1335437_1335437.next_page=/wc/servidorCGI&amp;CMD=VERLST&amp;BASE=IWI7&amp;PIECE=IWI7&amp;FMT=INITXD1S.fmt&amp;FORM1=INITXLUS.fmt&amp;QUERY=%28I%29.ACIN1.+%26+%28%22CONVENIOS+INTERNACIONALES%22%29.SATI.&amp;DOCS=105-105</t>
  </si>
  <si>
    <t xml:space="preserve">Agreement between the Government of the Kingdom of Spain and the Government of the Russian Federation on international road transport, </t>
  </si>
  <si>
    <t>http://www.congreso.es/portal/page/portal/Congreso/Congreso/Iniciativas?_piref73_2148295_73_1335437_1335437.next_page=/wc/servidorCGI&amp;CMD=VERLST&amp;BASE=IWI7&amp;PIECE=IWI7&amp;FMT=INITXD1S.fmt&amp;FORM1=INITXLUS.fmt&amp;QUERY=%28I%29.ACIN1.+%26+%28%22CONVENIOS+INTERNACIONALES%22%29.SATI.&amp;DOCS=120-120</t>
  </si>
  <si>
    <t>Agreement between the Kingdom of Spain and the Republic of Panama on air transport</t>
  </si>
  <si>
    <t>http://www.congreso.es/portal/page/portal/Congreso/Congreso/Iniciativas?_piref73_2148295_73_1335437_1335437.next_page=/wc/servidorCGI&amp;CMD=VERLST&amp;BASE=IWI7&amp;PIECE=IWI7&amp;FMT=INITXD1S.fmt&amp;FORM1=INITXLUS.fmt&amp;QUERY=%28I%29.ACIN1.+%26+%28%22CONVENIOS+INTERNACIONALES%22%29.SATI.&amp;DOCS=127-127</t>
  </si>
  <si>
    <t xml:space="preserve">Agreement regarding the exploitation, conservation, safety and, where appropriate, updating of the Somport road tunnel, </t>
  </si>
  <si>
    <t>http://www.congreso.es/portal/page/portal/Congreso/Congreso/Iniciativas?_piref73_2148295_73_1335437_1335437.next_page=/wc/servidorCGI&amp;CMD=VERLST&amp;BASE=IWI7&amp;PIECE=IWI7&amp;FMT=INITXD1S.fmt&amp;FORM1=INITXLUS.fmt&amp;QUERY=%28I%29.ACIN1.+%26+%28%22CONVENIOS+INTERNACIONALES%22%29.SATI.&amp;DOCS=138-138</t>
  </si>
  <si>
    <t>Exchange of Letters constituting an interpretative declaration of the third and fourth paragraphs of Article 9 of the Agreement regarding the exploitation, conservation, safety and, where appropriate, updating of the Somport road tunnel</t>
  </si>
  <si>
    <t>http://www.congreso.es/portal/page/portal/Congreso/Congreso/Iniciativas?_piref73_2148295_73_1335437_1335437.next_page=/wc/servidorCGI&amp;CMD=VERLST&amp;BASE=IWI7&amp;PIECE=IWI7&amp;FMT=INITXD1S.fmt&amp;FORM1=INITXLUS.fmt&amp;QUERY=%28I%29.ACIN1.+%26+%28%22CONVENIOS+INTERNACIONALES%22%29.SATI.&amp;DOCS=139-139</t>
  </si>
  <si>
    <t>Agreement between the Kingdom of Spain and the Slovak Republic on the international transport of passengers and goods by road</t>
  </si>
  <si>
    <t>http://www.congreso.es/portal/page/portal/Congreso/Congreso/Iniciativas?_piref73_2148295_73_1335437_1335437.next_page=/wc/servidorCGI&amp;CMD=VERLST&amp;BASE=IWI7&amp;PIECE=IWI7&amp;FMT=INITXD1S.fmt&amp;FORM1=INITXLUS.fmt&amp;QUERY=%28I%29.ACIN1.+%26+%28%22CONVENIOS+INTERNACIONALES%22%29.SATI.&amp;DOCS=155-155</t>
  </si>
  <si>
    <t xml:space="preserve">Agreement on air transport between the Kingdom of Spain and New Zealand, </t>
  </si>
  <si>
    <t>http://www.congreso.es/portal/page/portal/Congreso/Congreso/Iniciativas?_piref73_2148295_73_1335437_1335437.next_page=/wc/servidorCGI&amp;CMD=VERLST&amp;BASE=IWI7&amp;PIECE=IWI7&amp;FMT=INITXD1S.fmt&amp;FORM1=INITXLUS.fmt&amp;QUERY=%28I%29.ACIN1.+%26+%28%22CONVENIOS+INTERNACIONALES%22%29.SATI.&amp;DOCS=193-193</t>
  </si>
  <si>
    <t>Declaration of acceptance by Spain of the accession of the Republic of Lithuania to the Convention on the applicable law regarding road traffic accidents</t>
  </si>
  <si>
    <t>http://www.congreso.es/portal/page/portal/Congreso/Congreso/Iniciativas?_piref73_2148295_73_1335437_1335437.next_page=/wc/servidorCGI&amp;CMD=VERLST&amp;BASE=IWI7&amp;PIECE=IWI7&amp;FMT=INITXD1S.fmt&amp;FORM1=INITXLUS.fmt&amp;QUERY=%28I%29.ACIN1.+%26+%28%22CONVENIOS+INTERNACIONALES%22%29.SATI.&amp;DOCS=195-195</t>
  </si>
  <si>
    <t>Declaration of acceptance by Spain of the accession of the Republic of Poland to the Convention on the Law applicable to road traffic accidents</t>
  </si>
  <si>
    <t>http://www.congreso.es/portal/page/portal/Congreso/Congreso/Iniciativas?_piref73_2148295_73_1335437_1335437.next_page=/wc/servidorCGI&amp;CMD=VERLST&amp;BASE=IWI7&amp;PIECE=IWI7&amp;FMT=INITXD1S.fmt&amp;FORM1=INITXLUS.fmt&amp;QUERY=%28I%29.ACIN1.+%26+%28%22CONVENIOS+INTERNACIONALES%22%29.SATI.&amp;DOCS=220-220</t>
  </si>
  <si>
    <t>Agreement between the Kingdom of Spain and the Republic of Cape Verde on air transport</t>
  </si>
  <si>
    <t>http://www.congreso.es/portal/page/portal/Congreso/Congreso/Iniciativas?_piref73_2148295_73_1335437_1335437.next_page=/wc/servidorCGI&amp;CMD=VERLST&amp;BASE=IWI7&amp;PIECE=IWI7&amp;FMT=INITXD1S.fmt&amp;FORM1=INITXLUS.fmt&amp;QUERY=%28I%29.ACIN1.+%26+%28%22CONVENIOS+INTERNACIONALES%22%29.SATI.&amp;DOCS=222-222</t>
  </si>
  <si>
    <t>Agreement between the Kingdom of Spain and the Democratic and Popular Algerian Republic, regarding international road transport and the transit of passengers and goods</t>
  </si>
  <si>
    <t>http://www.congreso.es/portal/page/portal/Congreso/Congreso/Iniciativas?_piref73_2148295_73_1335437_1335437.next_page=/wc/servidorCGI&amp;CMD=VERLST&amp;BASE=IWI7&amp;PIECE=IWI7&amp;FMT=INITXD1S.fmt&amp;FORM1=INITXLUS.fmt&amp;QUERY=%28I%29.ACIN1.+%26+%28%22CONVENIOS+INTERNACIONALES%22%29.SATI.&amp;DOCS=225-225</t>
  </si>
  <si>
    <t>Exchange of Notes, dated March 13 and April 15, 2003, constituting an Agreement between Spain and Canada on the modification of the Agreement on air transport between the Government of Spain and the Government of Canada of September 15, 1988</t>
  </si>
  <si>
    <t>110/000260</t>
  </si>
  <si>
    <t>http://www.congreso.es/portal/page/portal/Congreso/Congreso/Iniciativas?_piref73_2148295_73_1335437_1335437.next_page=/wc/servidorCGI&amp;CMD=VERLST&amp;BASE=IWI7&amp;PIECE=IWI7&amp;FMT=INITXD1S.fmt&amp;FORM1=INITXLUS.fmt&amp;QUERY=%28I%29.ACIN1.+%26+%28%22CONVENIOS+INTERNACIONALES%22%29.SATI.&amp;DOCS=260-260</t>
  </si>
  <si>
    <t xml:space="preserve">Agreement between the Government of the Kingdom of Spain and the Government of the Republic of Albania on the international transport of passengers and goods by road, </t>
  </si>
  <si>
    <t>110/000261</t>
  </si>
  <si>
    <t>http://www.congreso.es/portal/page/portal/Congreso/Congreso/Iniciativas?_piref73_2148295_73_1335437_1335437.next_page=/wc/servidorCGI&amp;CMD=VERLST&amp;BASE=IWI7&amp;PIECE=IWI7&amp;FMT=INITXD1S.fmt&amp;FORM1=INITXLUS.fmt&amp;QUERY=%28I%29.ACIN1.+%26+%28%22CONVENIOS+INTERNACIONALES%22%29.SATI.&amp;DOCS=261-261</t>
  </si>
  <si>
    <t xml:space="preserve">Agreement on air transport between the Kingdom of Spain and the United Mexican States, </t>
  </si>
  <si>
    <t>110/000269</t>
  </si>
  <si>
    <t>http://www.congreso.es/portal/page/portal/Congreso/Congreso/Iniciativas?_piref73_2148295_73_1335437_1335437.next_page=/wc/servidorCGI&amp;CMD=VERLST&amp;BASE=IWI7&amp;PIECE=IWI7&amp;FMT=INITXD1S.fmt&amp;FORM1=INITXLUS.fmt&amp;QUERY=%28I%29.ACIN1.+%26+%28%22CONVENIOS+INTERNACIONALES%22%29.SATI.&amp;DOCS=269-269</t>
  </si>
  <si>
    <t>Agreement on maritime transport between the European Community and its Member States, on the one hand, and the People's Republic of China, on the other, made in Brussels on December 6, 2002</t>
  </si>
  <si>
    <t>Protocol Amending the Air Transport Agreement between the United States of America and the European Community and its Member States, signed on April 25 and 30, 2007, done in Luxembourg on June 24, 2010.</t>
  </si>
  <si>
    <t>http://www.congreso.es/votoplenoh/L9/20110316004.pdf</t>
  </si>
  <si>
    <t>Agreement between the Kingdom of Spain and the Plurinational State of Bolivia on air transport, made in La Paz on November 8, 2010</t>
  </si>
  <si>
    <t>110/000250</t>
  </si>
  <si>
    <t>Agreement on air services between the Kingdom of Spain and the Republic of the Gambia, made in Madrid on December 30, 2010</t>
  </si>
  <si>
    <t>110/000251</t>
  </si>
  <si>
    <t>http://www.congreso.es/votoplenoh/L9/20110322012.pdf</t>
  </si>
  <si>
    <t>Agreement on air transport between the Kingdom of Spain and the Republic of Armenia, made in Madrid on July 22, 2011</t>
  </si>
  <si>
    <t>https://app.congreso.es/votacionesWeb/InvocaReport?sesion=36&amp;votacion=10&amp;legislatura=10</t>
  </si>
  <si>
    <t>Agreement between the Spanish Government and the Macedonian Government on the reciprocal recognition and exchange of national driving licenses, made in Skopje on October 6, 2011.</t>
  </si>
  <si>
    <t>https://app.congreso.es/votacionesWeb/InvocaReport?sesion=91&amp;votacion=21&amp;legislatura=10</t>
  </si>
  <si>
    <t>Protocol amending the Euro-Mediterranean Aviation Agreement between the European Community and its Member States, on the one hand, and the Kingdom of Morocco, on the other, in order to take into account the Accession to the European Union of the Republic of Bulgaria and Romania, done in Brussels on June 18, 2012</t>
  </si>
  <si>
    <t>https://app.congreso.es/votacionesWeb/InvocaReport?sesion=91&amp;votacion=22&amp;legislatura=10</t>
  </si>
  <si>
    <t>Agreement between the Kingdom of Spain and the Republic of Equatorial Guinea on air transport, made in Madrid on November 28, 2012</t>
  </si>
  <si>
    <t>https://app.congreso.es/votacionesWeb/InvocaReport?sesion=91&amp;votacion=25&amp;legislatura=10</t>
  </si>
  <si>
    <t>Agreement on Air Transport between the Kingdom of Spain and the Republic of Cameroon, made in Yaoundé on November 21, 2012</t>
  </si>
  <si>
    <t>https://app.congreso.es/votacionesWeb/InvocaReport?sesion=91&amp;votacion=32&amp;legislatura=10</t>
  </si>
  <si>
    <t>Air transport agreement between the United States of America, on the one hand, the European Union and its Member States, on the other, Iceland, on the other, and the Kingdom of Norway, on the other, made in Luxembourg and Oslo on 16 June 2011 and June 21, 2011</t>
  </si>
  <si>
    <t>Agreement between the Kingdom of Spain and the Portuguese Republic for the establishment of the Southwest Airspace Functional Block (SW FAB), made in Lisbon on May 17, 2013</t>
  </si>
  <si>
    <t>Euro-Mediterranean Aviation Agreement between the European Union and its Member States, on the one hand, and the Government of the State of Israel, on the other, made in Luxembourg on June 10, 2013</t>
  </si>
  <si>
    <t>https://app.congreso.es/votacionesWeb/InvocaReport?sesion=167&amp;votacion=8&amp;legislatura=10</t>
  </si>
  <si>
    <t>Agreement between the Government of the Kingdom of Spain and the Government of the Kingdom of Morocco regarding the international road transport of passengers and goods and its Protocol of application, made in Rabat on October 3, 2012</t>
  </si>
  <si>
    <t>https://app.congreso.es/votacionesWeb/InvocaReport?sesion=264&amp;votacion=10&amp;legislatura=10</t>
  </si>
  <si>
    <t>Agreement between the Kingdom of Spain and the Republic of Paraguay on air transport, made "ad referendum" in Madrid on June 9, 2015</t>
  </si>
  <si>
    <t>Agreement on air transport between the Government of the Kingdom of Spain and the Government of the Socialist Republic of Vietnam, made in Madrid on December 9, 2014</t>
  </si>
  <si>
    <t>Agreement on air transport between the Kingdom of Spain and the United Mexican States, made in Madrid on April 20, 2017</t>
  </si>
  <si>
    <t>Agreement between the Kingdom of Spain and Bosnia and Herzegovina on international road transport, made in Sarajevo on March 7, 2018</t>
  </si>
  <si>
    <t>Agreement between the Kingdom of Spain and the Republic of Ivory Coast on air transport, made "ad referendum" in Madrid on January 18, 2018</t>
  </si>
  <si>
    <t>Agreement on Air Transport between the Kingdom of Spain and the Republic of the Philippines, made in Madrid on June 12, 2018</t>
  </si>
  <si>
    <t>n.a.</t>
  </si>
  <si>
    <t>Agreement on enhanced collaboration and cooperation between the European Union and its Member States, on the one hand, and the Republic of Kazakhstan, on the other, made in Astana on December 21, 2015</t>
  </si>
  <si>
    <t>Political dialogue and cooperation agreement between the European Union and its member states, on the one hand, and the Republic of Cuba, on the other, made in Brussels on December 12, 2016</t>
  </si>
  <si>
    <t>https://app.congreso.es/votacionesWeb/InvocaReport?sesion=81&amp;votacion=7&amp;legislatura=12</t>
  </si>
  <si>
    <t>Agreement between the Government of the Kingdom of Spain and the Government of the People's Republic of China for cooperation in the peaceful uses of nuclear energy, made in Madrid on November 14, 2005. (</t>
  </si>
  <si>
    <t>http://www.congreso.es/votoplenoh/L8/20060511023.pdf</t>
  </si>
  <si>
    <t>Exchange of Letters constituting a Headquarters Agreement between the Kingdom of Spain and the United Nations for the holding in Madrid, in November 2015, of three international meetings on the registration of emissions and transfers of pollutants, made in Madrid and Geneva on October 26 and on November 13, 2015</t>
  </si>
  <si>
    <t>Treaty of Friendship and Cooperation between the Kingdom of Spain and the Arab Republic of Egypt, made in Cairo on February 5, 2008</t>
  </si>
  <si>
    <t>Agreement between the Kingdom of Spain and the Dominican Republic on the free exercise of remunerated activities for family members of diplomatic, consular, administrative and technical personnel of diplomatic missions and consular offices, made in Madrid on September 15, 2003</t>
  </si>
  <si>
    <t xml:space="preserve">110/000069 </t>
  </si>
  <si>
    <t>Agreement between the Government of Spain and the Government of the United Arab Emirates on reciprocal suppression of visas in diplomatic passports, made in Abu-Dhabi on May 25, 2008</t>
  </si>
  <si>
    <t>Agreement between the Kingdom of Spain and the Republic of Albania on cooperation in the fight against crime, made in Tirana on May 20, 2009</t>
  </si>
  <si>
    <t>Agreement between the Kingdom of Spain and the Republic of Mali in the fight against organized international crime, made in Madrid on October 16, 2008</t>
  </si>
  <si>
    <t>Cooperation agreement in the fight against crime between the Kingdom of Spain and the Republic of Niger, made in Niamey on May 14, 2015</t>
  </si>
  <si>
    <t>Treaty on mutual legal assistance in criminal matters between the Kingdom of Spain and the Socialist Republic of Vietnam, made in Madrid on September 18, 2015</t>
  </si>
  <si>
    <t>https://app.congreso.es/votacionesWeb/InvocaReport?sesion=34&amp;votacion=4&amp;legislatura=12</t>
  </si>
  <si>
    <t>Exchange of Notes dated December 23, 2004 establishing an Agreement between the Kingdom of Spain and the Principality of Andorra in educational matters</t>
  </si>
  <si>
    <t>Agreement between the Kingdom of Spain and Georgia for the reciprocal exchange and protection of classified information, made in Madrid on December 18, 2013</t>
  </si>
  <si>
    <t>Agreement between the Kingdom of Spain and the Government of the Russian Federation on the mutual protection of classified information, made in Madrid on November 6, 2013</t>
  </si>
  <si>
    <t>Agreement between the Kingdom of Spain and the Kingdom of Belgium for the reciprocal exchange and protection of classified information, made in Brussels on October 15, 2015</t>
  </si>
  <si>
    <t>Agreement between the Kingdom of Spain and the Republic of Cyprus on the reciprocal protection of classified information, made in Madrid on January 19, 2016</t>
  </si>
  <si>
    <t>Agreement between Spain and Hungary on the reciprocal exchange and protection of classified information, made in Budapest on June 15, 2016</t>
  </si>
  <si>
    <t>Defense cooperation agreement between the Kingdom of Spain and the Oriental Republic of Uruguay, made in Montevideo on March 26, 2015</t>
  </si>
  <si>
    <t>Agreement between the Kingdom of Spain and the Portuguese Republic for defense cooperation, made in Baiona on June 22, 2015</t>
  </si>
  <si>
    <t>Memorandum of Understanding on Logistics Support in the Lifespan Phase (ISS) and cooperation activities related to systems based on Leopard 1 and Leopard 2, made on August 1, 2012, and Declaration that Spain wishes to formulate</t>
  </si>
  <si>
    <t>Agreement between the Kingdom of Spain and the Kingdom of Saudi Arabia on mutual protection of classified information in the field of defense, made in Madrid on September 26, 2016</t>
  </si>
  <si>
    <t>Agreement between the Kingdom of Spain and the State of Qatar to avoid double taxation and prevent tax evasion regarding income taxes, and its Protocol, made in Madrid on September 10, 2015</t>
  </si>
  <si>
    <t>Agreement on air transport between the Kingdom of Spain and Jamaica, made in Kingston on February 17, 2009</t>
  </si>
  <si>
    <t>Agreement between the Kingdom of Spain and the Republic of Cameroon on cooperation in the fight against crime, made in Madrid on January 26, 2011.</t>
  </si>
  <si>
    <t>https://app.congreso.es/votacionesWeb/InvocaReport?sesion=30&amp;votacion=23&amp;legislatura=10</t>
  </si>
  <si>
    <t>Agreement between the Kingdom of Spain and the Kingdom of Morocco on mutual legal assistance in criminal matters, made in Rabat on June 24, 2009</t>
  </si>
  <si>
    <t>https://app.congreso.es/votacionesWeb/InvocaReport?sesion=30&amp;votacion=13&amp;legislatura=10</t>
  </si>
  <si>
    <t>Extradition agreement between the Kingdom of Spain and the Kingdom of Morocco, made in Rabat on June 24, 2009</t>
  </si>
  <si>
    <t>https://app.congreso.es/votacionesWeb/InvocaReport?sesion=30&amp;votacion=14&amp;legislatura=10</t>
  </si>
  <si>
    <t xml:space="preserve">Protocol modifying Article 3 of the Nationality Agreement between Spain and Guatemala, </t>
  </si>
  <si>
    <t>http://www.congreso.es/portal/page/portal/Congreso/Congreso/Iniciativas?_piref73_2148295_73_1335437_1335437.next_page=/wc/servidorCGI&amp;CMD=VERLST&amp;BASE=IWI5&amp;PIECE=IWI5&amp;FMT=INITXD1S.fmt&amp;FORM1=INITXLUS.fmt&amp;QUERY=%28I%29.ACIN1.+%26+%28%22CONVENIOS+INTERNACIONALES%22%29.SATI.&amp;DOCS=192-192</t>
  </si>
  <si>
    <t>Nagoya Protocol</t>
  </si>
  <si>
    <t xml:space="preserve">Nagoya Protocol on access to genetic resources and fair and equitable participation in the benefits derived from their use, to the Convention on Biological Diversity, made in Nagoya on October 29, 2010. </t>
  </si>
  <si>
    <t>https://app.congreso.es/votacionesWeb/InvocaReport?sesion=30&amp;votacion=22&amp;legislatura=10</t>
  </si>
  <si>
    <t>NASA</t>
  </si>
  <si>
    <t>Scientific cooperation agreement between the Kingdom of Spain and the United States of America on the NASA monitoring station</t>
  </si>
  <si>
    <t>110/000247</t>
  </si>
  <si>
    <t>http://www.congreso.es/portal/page/portal/Congreso/Congreso/Iniciativas?_piref73_2148295_73_1335437_1335437.next_page=/wc/servidorCGI&amp;CMD=VERLST&amp;BASE=IWI7&amp;PIECE=IWI7&amp;FMT=INITXD1S.fmt&amp;FORM1=INITXLUS.fmt&amp;QUERY=%28I%29.ACIN1.+%26+%28%22CONVENIOS+INTERNACIONALES%22%29.SATI.&amp;DOCS=247-247</t>
  </si>
  <si>
    <t xml:space="preserve">Memorandum of Understanding number five on the integration of the NATO Development, Production and In-Service Support Agency of the MRCA (NAMMA) and the NATO EFA Development, Production and Logistics Management Agency (NEFMA) into the NATO EF2000 and Tornado Development, Production and Logistics Management Agency (NETMA). </t>
  </si>
  <si>
    <t>http://www.congreso.es/portal/page/portal/Congreso/Congreso/Iniciativas?_piref73_2148295_73_1335437_1335437.next_page=/wc/servidorCGI&amp;CMD=VERLST&amp;BASE=IWI5&amp;PIECE=IWI5&amp;FMT=INITXD1S.fmt&amp;FORM1=INITXLUS.fmt&amp;QUERY=%28I%29.ACIN1.+%26+%28%22CONVENIOS+INTERNACIONALES%22%29.SATI.&amp;DOCS=202-202</t>
  </si>
  <si>
    <t>Agreement on the Statute of Missions and Representatives of Third States before the North Atlantic Treaty Organization</t>
  </si>
  <si>
    <t>http://www.congreso.es/portal/page/portal/Congreso/Congreso/Iniciativas?_piref73_2148295_73_1335437_1335437.next_page=/wc/servidorCGI&amp;CMD=VERLST&amp;BASE=IWI5&amp;PIECE=IWI5&amp;FMT=INITXD1S.fmt&amp;FORM1=INITXLUS.fmt&amp;QUERY=%28I%29.ACIN1.+%26+%28%22CONVENIOS+INTERNACIONALES%22%29.SATI.&amp;DOCS=164-164</t>
  </si>
  <si>
    <t xml:space="preserve">Memorandum of Understanding number five on the integration of the NATO Development, Production and In-Service Support Agency of the MRCA (NAMMA) and the NATO EFA Development, Production and Logistics Management Agency (NEFMA) into NATO EF2000 and Tornado Development, Production and Logistics Management Agency (NETMA). </t>
  </si>
  <si>
    <t>http://www.congreso.es/portal/page/portal/Congreso/Congreso/Iniciativas?_piref73_2148295_73_1335437_1335437.next_page=/wc/servidorCGI&amp;CMD=VERLST&amp;BASE=IWI6&amp;PIECE=IWI6&amp;FMT=INITXD1S.fmt&amp;FORM1=INITXLUS.fmt&amp;QUERY=%28I%29.ACIN1.+%26+%28%22CONVENIOS+INTERNACIONALES%22%29.SATI.&amp;DOCS=52-52</t>
  </si>
  <si>
    <t>Protocol to the North Atlantic Treaty on the accession of the Republic of Hungary</t>
  </si>
  <si>
    <t>http://www.congreso.es/portal/page/portal/Congreso/Congreso/Iniciativas?_piref73_2148295_73_1335437_1335437.next_page=/wc/servidorCGI&amp;CMD=VERLST&amp;BASE=IWI6&amp;PIECE=IWI6&amp;FMT=INITXD1S.fmt&amp;FORM1=INITXLUS.fmt&amp;QUERY=%28I%29.ACIN1.+%26+%28%22CONVENIOS+INTERNACIONALES%22%29.SATI.&amp;DOCS=170-170</t>
  </si>
  <si>
    <t>Protocol to the North Atlantic Treaty on the accession of the Czech Republic</t>
  </si>
  <si>
    <t>http://www.congreso.es/portal/page/portal/Congreso/Congreso/Iniciativas?_piref73_2148295_73_1335437_1335437.next_page=/wc/servidorCGI&amp;CMD=VERLST&amp;BASE=IWI6&amp;PIECE=IWI6&amp;FMT=INITXD1S.fmt&amp;FORM1=INITXLUS.fmt&amp;QUERY=%28I%29.ACIN1.+%26+%28%22CONVENIOS+INTERNACIONALES%22%29.SATI.&amp;DOCS=171-171</t>
  </si>
  <si>
    <t>Protocol to the North Atlantic Treaty on the accession of the Republic of Poland</t>
  </si>
  <si>
    <t>http://www.congreso.es/portal/page/portal/Congreso/Congreso/Iniciativas?_piref73_2148295_73_1335437_1335437.next_page=/wc/servidorCGI&amp;CMD=VERLST&amp;BASE=IWI6&amp;PIECE=IWI6&amp;FMT=INITXD1S.fmt&amp;FORM1=INITXLUS.fmt&amp;QUERY=%28I%29.ACIN1.+%26+%28%22CONVENIOS+INTERNACIONALES%22%29.SATI.&amp;DOCS=172-172</t>
  </si>
  <si>
    <t>Protocol to the North Atlantic Treaty on the accession of the Republic of Bulgaria</t>
  </si>
  <si>
    <t>http://www.congreso.es/portal/page/portal/Congreso/Congreso/Iniciativas?_piref73_2148295_73_1335437_1335437.next_page=/wc/servidorCGI&amp;CMD=VERLST&amp;BASE=IWI7&amp;PIECE=IWI7&amp;FMT=INITXD1S.fmt&amp;FORM1=INITXLUS.fmt&amp;QUERY=%28I%29.ACIN1.+%26+%28%22CONVENIOS+INTERNACIONALES%22%29.SATI.&amp;DOCS=250-250</t>
  </si>
  <si>
    <t>http://www.congreso.es/portal/page/portal/Congreso/Congreso/Iniciativas?_piref73_2148295_73_1335437_1335437.next_page=/wc/servidorCGI&amp;CMD=VERLST&amp;BASE=IWI7&amp;PIECE=IWI7&amp;FMT=INITXD1S.fmt&amp;FORM1=INITXLUS.fmt&amp;QUERY=%28I%29.ACIN1.+%26+%28%22CONVENIOS+INTERNACIONALES%22%29.SATI.&amp;DOCS=251-251</t>
  </si>
  <si>
    <t>110/000252</t>
  </si>
  <si>
    <t>http://www.congreso.es/portal/page/portal/Congreso/Congreso/Iniciativas?_piref73_2148295_73_1335437_1335437.next_page=/wc/servidorCGI&amp;CMD=VERLST&amp;BASE=IWI7&amp;PIECE=IWI7&amp;FMT=INITXD1S.fmt&amp;FORM1=INITXLUS.fmt&amp;QUERY=%28I%29.ACIN1.+%26+%28%22CONVENIOS+INTERNACIONALES%22%29.SATI.&amp;DOCS=252-252</t>
  </si>
  <si>
    <t>Protocol to the North Atlantic Treaty on the accession of the Republic of Slovenia</t>
  </si>
  <si>
    <t>110/000253</t>
  </si>
  <si>
    <t>http://www.congreso.es/portal/page/portal/Congreso/Congreso/Iniciativas?_piref73_2148295_73_1335437_1335437.next_page=/wc/servidorCGI&amp;CMD=VERLST&amp;BASE=IWI7&amp;PIECE=IWI7&amp;FMT=INITXD1S.fmt&amp;FORM1=INITXLUS.fmt&amp;QUERY=%28I%29.ACIN1.+%26+%28%22CONVENIOS+INTERNACIONALES%22%29.SATI.&amp;DOCS=253-253</t>
  </si>
  <si>
    <t>Protocol to the North Atlantic Treaty on the accession of the Republic of Estonia</t>
  </si>
  <si>
    <t>110/000254</t>
  </si>
  <si>
    <t>http://www.congreso.es/portal/page/portal/Congreso/Congreso/Iniciativas?_piref73_2148295_73_1335437_1335437.next_page=/wc/servidorCGI&amp;CMD=VERLST&amp;BASE=IWI7&amp;PIECE=IWI7&amp;FMT=INITXD1S.fmt&amp;FORM1=INITXLUS.fmt&amp;QUERY=%28I%29.ACIN1.+%26+%28%22CONVENIOS+INTERNACIONALES%22%29.SATI.&amp;DOCS=254-254</t>
  </si>
  <si>
    <t>110/000255</t>
  </si>
  <si>
    <t>http://www.congreso.es/portal/page/portal/Congreso/Congreso/Iniciativas?_piref73_2148295_73_1335437_1335437.next_page=/wc/servidorCGI&amp;CMD=VERLST&amp;BASE=IWI7&amp;PIECE=IWI7&amp;FMT=INITXD1S.fmt&amp;FORM1=INITXLUS.fmt&amp;QUERY=%28I%29.ACIN1.+%26+%28%22CONVENIOS+INTERNACIONALES%22%29.SATI.&amp;DOCS=255-255</t>
  </si>
  <si>
    <t>Protocol to the North Atlantic Treaty on the accession of the Republic of Romania</t>
  </si>
  <si>
    <t>110/000256</t>
  </si>
  <si>
    <t>http://www.congreso.es/portal/page/portal/Congreso/Congreso/Iniciativas?_piref73_2148295_73_1335437_1335437.next_page=/wc/servidorCGI&amp;CMD=VERLST&amp;BASE=IWI7&amp;PIECE=IWI7&amp;FMT=INITXD1S.fmt&amp;FORM1=INITXLUS.fmt&amp;QUERY=%28I%29.ACIN1.+%26+%28%22CONVENIOS+INTERNACIONALES%22%29.SATI.&amp;DOCS=256-256</t>
  </si>
  <si>
    <t>Protocol to the North Atlantic Treaty on the accession of the Republic of Albania, done in Brussels on July 9, 2008</t>
  </si>
  <si>
    <t xml:space="preserve">Protocol to the North Atlantic Treaty on the accession of the Republic of Croatia, done in Brussels on July 9, 2008. </t>
  </si>
  <si>
    <t>Protocol to the North Atlantic Treaty on the accession of the Republic of Montenegro, done in Brussels on May 19, 2016</t>
  </si>
  <si>
    <t>https://app.congreso.es/votacionesWeb/InvocaReport?sesion=34&amp;votacion=3&amp;legislatura=12</t>
  </si>
  <si>
    <t>Information Security Agreement between the Parties to the North Atlantic Treaty, done in Brussels on March 6, 1997</t>
  </si>
  <si>
    <t>http://www.congreso.es/votoplenoh/L8/20070426003.pdf</t>
  </si>
  <si>
    <t xml:space="preserve">Exchange of Notes, made in Madrid on April 7 and 17, 2006, between the Kingdom of Spain and the French Republic on the application in Spain of the NATO SOFA to the troops participating in exercise EGEX-06 of the European Gendarmerie Force which will take place in Madrid from April 19 to 28. </t>
  </si>
  <si>
    <t>http://www.congreso.es/votoplenoh/L8/20061130023.pdf</t>
  </si>
  <si>
    <t>Exchange of Notes, made in Madrid on April 7 and 11, 2006, between the Kingdom of Spain and the Italian Republic on the application in Spain of the NATO SOFA to troops participating in exercise EGEX-06 of the European Gendarmerie Force which will take place in Madrid from April 19 to 28</t>
  </si>
  <si>
    <t xml:space="preserve">Exchange of Notes, made in Madrid on April 17, 2006, between the Kingdom of Spain and the Portuguese Republic on the application in Spain of the NATO SOFA to the troops participating in exercise EGEX-06 of the European Gendarmerie Force that will take place in Madrid from April 19 to 28. </t>
  </si>
  <si>
    <t xml:space="preserve">Exchange of Notes, made in Madrid on April 7 and 13, 2006, between the Kingdom of Spain and the Kingdom of the Netherlands on the application in Spain of the NATO SOFA to troops participating in Exercise EGEX-06 of the Force European Gendarmerie that will take place in Madrid from April 19 to 28. </t>
  </si>
  <si>
    <t>NSC</t>
  </si>
  <si>
    <t>Nuclear Safety Convention</t>
  </si>
  <si>
    <t>http://www.congreso.es/portal/page/portal/Congreso/Congreso/Iniciativas?_piref73_2148295_73_1335437_1335437.next_page=/wc/servidorCGI&amp;CMD=VERLST&amp;BASE=IWI5&amp;PIECE=IWI5&amp;FMT=INITXD1S.fmt&amp;FORM1=INITXLUS.fmt&amp;QUERY=%28I%29.ACIN1.+%26+%28%22CONVENIOS+INTERNACIONALES%22%29.SATI.&amp;DOCS=137-137</t>
  </si>
  <si>
    <t>OCCAR</t>
  </si>
  <si>
    <t xml:space="preserve">Agreement between the Government of the French Republic, the Government of the Federal Republic of Germany, the Government of the Italian Republic and the Government of the United Kingdom of Great Britain and Northern Ireland for the creation of a Joint Arms Cooperation Organization (OCCAR), done at Farnborough on September 9, 1998. </t>
  </si>
  <si>
    <t>http://www.congreso.es/votoplenoh/L8/20040916004.pdf</t>
  </si>
  <si>
    <t>Agreement between the Kingdom of Spain and the Joint Armament Cooperation Organization (OCCAR) for the establishment of an A400M Program Satellite Office in Spanish territory, done in Madrid on July 9, 2014.</t>
  </si>
  <si>
    <t>OEI</t>
  </si>
  <si>
    <t>Headquarters Agreement between the Kingdom of Spain and the Organization of Ibero-American States for Education, Science and Culture (OEI), made in Madrid on June 24, 2004</t>
  </si>
  <si>
    <t>OHIM</t>
  </si>
  <si>
    <t>Headquarters Agreement between the Kingdom of Spain and the European Union (Office for Harmonization in the Internal Market-Trademarks, Designs and Models-OHIM), made in Madrid on September 20, 2011</t>
  </si>
  <si>
    <t>https://app.congreso.es/votacionesWeb/InvocaReport?sesion=30&amp;votacion=24&amp;legislatura=10</t>
  </si>
  <si>
    <t>ONU</t>
  </si>
  <si>
    <t>United Nations Convention to combat desertification in countries affected by severe drought or desertification, particularly in Africa</t>
  </si>
  <si>
    <t>http://www.congreso.es/portal/page/portal/Congreso/Congreso/Iniciativas?_piref73_2148295_73_1335437_1335437.next_page=/wc/servidorCGI&amp;CMD=VERLST&amp;BASE=IWI5&amp;PIECE=IWI5&amp;FMT=INITXD1S.fmt&amp;FORM1=INITXLUS.fmt&amp;QUERY=%28I%29.ACIN1.+%26+%28%22CONVENIOS+INTERNACIONALES%22%29.SATI.&amp;DOCS=171-171</t>
  </si>
  <si>
    <t>ONUCC</t>
  </si>
  <si>
    <t>United Nations Framework Convention on Climate Change</t>
  </si>
  <si>
    <t>http://www.congreso.es/portal/page/portal/Congreso/Congreso/Iniciativas?_piref73_2148295_73_1335437_1335437.next_page=/wc/servidorCGI&amp;CMD=VERLST&amp;BASE=IWI4&amp;PIECE=IWI4&amp;FMT=INITXD1S.fmt&amp;FORM1=INITXLUS.fmt&amp;QUERY=%28I%29.ACIN1.+%26+%28%22CONVENIOS+INTERNACIONALES%22%29.SATI.&amp;DOCS=225-225</t>
  </si>
  <si>
    <t>ONUCI</t>
  </si>
  <si>
    <t>United Nations Convention on contracts for the international sale of goods</t>
  </si>
  <si>
    <t>http://www.congreso.es/portal/page/portal/Congreso/Congreso/Iniciativas?_piref73_2148295_73_1335437_1335437.next_page=/wc/servidorCGI&amp;CMD=VERLST&amp;BASE=IWI4&amp;PIECE=IWI4&amp;FMT=INITXD1S.fmt&amp;FORM1=INITXLUS.fmt&amp;QUERY=%28I%29.ACIN1.+%26+%28%22CONVENIOS+INTERNACIONALES%22%29.SATI.&amp;DOCS=27-27</t>
  </si>
  <si>
    <t>ONUCLS</t>
  </si>
  <si>
    <t>United Nations Convention on the Law of the Sea, made in Montego Bay on 10/12/82 and interpretative declarations that Spain is going to formulate at the time of ratification</t>
  </si>
  <si>
    <t>http://www.congreso.es/portal/page/portal/Congreso/Congreso/Iniciativas?_piref73_2148295_73_1335437_1335437.next_page=/wc/servidorCGI&amp;CMD=VERLST&amp;BASE=IWI6&amp;PIECE=IWI6&amp;FMT=INITXD1S.fmt&amp;FORM1=INITXLUS.fmt&amp;QUERY=%28I%29.ACIN1.+%26+%28%22CONVENIOS+INTERNACIONALES%22%29.SATI.&amp;DOCS=6-6</t>
  </si>
  <si>
    <t>ONUDI</t>
  </si>
  <si>
    <t>Framework Agreement between the Kingdom of Spain and the United Nations Industrial Development Organization, made in Madrid on December 15, 2004</t>
  </si>
  <si>
    <t>ONUEPS</t>
  </si>
  <si>
    <t>Exchange of Letters of May 15 and 27, 1991, establishing the Agreement between the United Nations Environment Program and the Kingdom of Spain regarding the third session of the Ad Hoc Working Group of Legal and Technical Experts on Diversity biological that was to be held in Madrid</t>
  </si>
  <si>
    <t>http://www.congreso.es/portal/page/portal/Congreso/Congreso/Iniciativas?_piref73_2148295_73_1335437_1335437.next_page=/wc/servidorCGI&amp;CMD=VERLST&amp;BASE=IWI4&amp;PIECE=IWI4&amp;FMT=INITXD1S.fmt&amp;FORM1=INITXLUS.fmt&amp;QUERY=%28I%29.ACIN1.+%26+%28%22CONVENIOS+INTERNACIONALES%22%29.SATI.&amp;DOCS=136-136</t>
  </si>
  <si>
    <t>ONUSO</t>
  </si>
  <si>
    <t xml:space="preserve">Annexes XV, XVI and XVII of the Convention on Privileges and Immunities of the United Nations Specialized Organizations (New York, 21-11-1947). </t>
  </si>
  <si>
    <t>http://www.congreso.es/portal/page/portal/Congreso/Congreso/Iniciativas?_piref73_2148295_73_1335437_1335437.next_page=/wc/servidorCGI&amp;CMD=VERLST&amp;BASE=IWI7&amp;PIECE=IWI7&amp;FMT=INITXD1S.fmt&amp;FORM1=INITXLUS.fmt&amp;QUERY=%28I%29.ACIN1.+%26+%28%22CONVENIOS+INTERNACIONALES%22%29.SATI.&amp;DOCS=236-236</t>
  </si>
  <si>
    <t>ONUTND</t>
  </si>
  <si>
    <t xml:space="preserve">United Nations Convention against Illicit Traffic in Narcotic Drugs and Psychotropic Substances, </t>
  </si>
  <si>
    <t>http://www.congreso.es/portal/page/portal/Congreso/Congreso/Iniciativas?_piref73_2148295_73_1335437_1335437.next_page=/wc/servidorCGI&amp;CMD=VERLST&amp;BASE=IWI4&amp;PIECE=IWI4&amp;FMT=INITXD1S.fmt&amp;FORM1=INITXLUS.fmt&amp;QUERY=%28I%29.ACIN1.+%26+%28%22CONVENIOS+INTERNACIONALES%22%29.SATI.&amp;DOCS=26-26</t>
  </si>
  <si>
    <t>ONUTOC</t>
  </si>
  <si>
    <t>Protocol between Spain and the Inter-American Development Bank and Agreement between Spain and the Inter-American Development Bank for the constitution of the General Cooperation Fund of Spain</t>
  </si>
  <si>
    <t>http://www.congreso.es/portal/page/portal/Congreso/Congreso/Iniciativas?_piref73_2148295_73_1335437_1335437.next_page=/wc/servidorCGI&amp;CMD=VERLST&amp;BASE=IWI7&amp;PIECE=IWI7&amp;FMT=INITXD1S.fmt&amp;FORM1=INITXLUS.fmt&amp;QUERY=%28I%29.ACIN1.+%26+%28%22CONVENIOS+INTERNACIONALES%22%29.SATI.&amp;DOCS=111-111</t>
  </si>
  <si>
    <t>Protocol to Prevent, Suppress, and Punish Trafficking in Persons, Especially Women and Children, supplementing the United Nations Convention against Transnational Organized Crime</t>
  </si>
  <si>
    <t>http://www.congreso.es/portal/page/portal/Congreso/Congreso/Iniciativas?_piref73_2148295_73_1335437_1335437.next_page=/wc/servidorCGI&amp;CMD=VERLST&amp;BASE=IWI7&amp;PIECE=IWI7&amp;FMT=INITXD1S.fmt&amp;FORM1=INITXLUS.fmt&amp;QUERY=%28I%29.ACIN1.+%26+%28%22CONVENIOS+INTERNACIONALES%22%29.SATI.&amp;DOCS=110-110</t>
  </si>
  <si>
    <t>Protocol against the smuggling of migrants by land, sea and air, which complements the United Nations Convention against Transnational Organized Crime</t>
  </si>
  <si>
    <t>http://www.congreso.es/portal/page/portal/Congreso/Congreso/Iniciativas?_piref73_2148295_73_1335437_1335437.next_page=/wc/servidorCGI&amp;CMD=VERLST&amp;BASE=IWI7&amp;PIECE=IWI7&amp;FMT=INITXD1S.fmt&amp;FORM1=INITXLUS.fmt&amp;QUERY=%28I%29.ACIN1.+%26+%28%22CONVENIOS+INTERNACIONALES%22%29.SATI.&amp;DOCS=109-109</t>
  </si>
  <si>
    <t>United Nations Convention against Transnational Organized Crime</t>
  </si>
  <si>
    <t>http://www.congreso.es/portal/page/portal/Congreso/Congreso/Iniciativas?_piref73_2148295_73_1335437_1335437.next_page=/wc/servidorCGI&amp;CMD=VERLST&amp;BASE=IWI7&amp;PIECE=IWI7&amp;FMT=INITXD1S.fmt&amp;FORM1=INITXLUS.fmt&amp;QUERY=%28I%29.ACIN1.+%26+%28%22CONVENIOS+INTERNACIONALES%22%29.SATI.&amp;DOCS=108-108</t>
  </si>
  <si>
    <t>PDNA</t>
  </si>
  <si>
    <t>http://www.congreso.es/portal/page/portal/Congreso/Congreso/Iniciativas?_piref73_2148295_73_1335437_1335437.next_page=/wc/servidorCGI&amp;CMD=VERLST&amp;BASE=IWI6&amp;PIECE=IWI6&amp;FMT=INITXD1S.fmt&amp;FORM1=INITXLUS.fmt&amp;QUERY=%28I%29.ACIN1.+%26+%28%22CONVENIOS+INTERNACIONALES%22%29.SATI.&amp;DOCS=29-29</t>
  </si>
  <si>
    <t>PLT</t>
  </si>
  <si>
    <t>Patent Law Treaty, Regulations under the Patent Law Treaty and Declarations agreed by the Diplomatic Conference on the Treaty and Regulations, made in Geneva on June 1, 2000</t>
  </si>
  <si>
    <t>https://app.congreso.es/votacionesWeb/InvocaReport?sesion=91&amp;votacion=18&amp;legislatura=10</t>
  </si>
  <si>
    <t>PNUMA</t>
  </si>
  <si>
    <t xml:space="preserve">Agreement formalized by Exchange of Letters of 10/10/94 between the Kingdom of Spain and the United Nations Environment Program (UNEP) regarding the meeting of experts on the Protocol on the Seabed, 11 and 12 / 10/94, the Plenipotentiary Conference on the Seabed Protocol, 13 and 14/10/94, to be held in Madrid (Spain) and the Meeting of experts on the revision of the Barcelona Convention and its related Protocols and the PAM, 14 to 18/11/94, to be held in Barcelona (Spain). </t>
  </si>
  <si>
    <t>http://www.congreso.es/portal/page/portal/Congreso/Congreso/Iniciativas?_piref73_2148295_73_1335437_1335437.next_page=/wc/servidorCGI&amp;CMD=VERLST&amp;BASE=IWI5&amp;PIECE=IWI5&amp;FMT=INITXD1S.fmt&amp;FORM1=INITXLUS.fmt&amp;QUERY=%28I%29.ACIN1.+%26+%28%22CONVENIOS+INTERNACIONALES%22%29.SATI.&amp;DOCS=140-140</t>
  </si>
  <si>
    <t>Protocol Relating to the Madrid Agreement Concerning the International Registration of Marks</t>
  </si>
  <si>
    <t>http://www.congreso.es/portal/page/portal/Congreso/Congreso/Iniciativas?_piref73_2148295_73_1335437_1335437.next_page=/wc/servidorCGI&amp;CMD=VERLST&amp;BASE=IWI4&amp;PIECE=IWI4&amp;FMT=INITXD1S.fmt&amp;FORM1=INITXLUS.fmt&amp;QUERY=%28I%29.ACIN1.+%26+%28%22CONVENIOS+INTERNACIONALES%22%29.SATI.&amp;DOCS=59-59</t>
  </si>
  <si>
    <t>PUA</t>
  </si>
  <si>
    <t xml:space="preserve">General Regulations of the Postal Union of the Americas, Spain and Portugal, </t>
  </si>
  <si>
    <t>http://www.congreso.es/portal/page/portal/Congreso/Congreso/Iniciativas?_piref73_2148295_73_1335437_1335437.next_page=/wc/servidorCGI&amp;CMD=VERLST&amp;BASE=IWI4&amp;PIECE=IWI4&amp;FMT=INITXD1S.fmt&amp;FORM1=INITXLUS.fmt&amp;QUERY=%28I%29.ACIN1.+%26+%28%22CONVENIOS+INTERNACIONALES%22%29.SATI.&amp;DOCS=174-174</t>
  </si>
  <si>
    <t>Rotterdam Convention</t>
  </si>
  <si>
    <t xml:space="preserve">Rotterdam Convention for the Application of the Prior Informed Consent Procedure for Certain Pesticides and Hazardous Chemicals Moving in International Commerce, </t>
  </si>
  <si>
    <t>110/000270</t>
  </si>
  <si>
    <t>http://www.congreso.es/portal/page/portal/Congreso/Congreso/Iniciativas?_piref73_2148295_73_1335437_1335437.next_page=/wc/servidorCGI&amp;CMD=VERLST&amp;BASE=IWI7&amp;PIECE=IWI7&amp;FMT=INITXD1S.fmt&amp;FORM1=INITXLUS.fmt&amp;QUERY=%28I%29.ACIN1.+%26+%28%22CONVENIOS+INTERNACIONALES%22%29.SATI.&amp;DOCS=270-270</t>
  </si>
  <si>
    <t>SC</t>
  </si>
  <si>
    <t>Stockholm Convention on persistent organic pollutants, made in Stockholm on May 22, 2001 and Declaration that Spain is going to formulate at the time of its ratification</t>
  </si>
  <si>
    <t>http://www.congreso.es/portal/page/portal/Congreso/Congreso/Iniciativas?_piref73_2148295_73_1335437_1335437.next_page=/wc/servidorCGI&amp;CMD=VERLST&amp;BASE=IWI7&amp;PIECE=IWI7&amp;FMT=INITXD1S.fmt&amp;FORM1=INITXLUS.fmt&amp;QUERY=%28I%29.ACIN1.+%26+%28%22CONVENIOS+INTERNACIONALES%22%29.SATI.&amp;DOCS=183-183</t>
  </si>
  <si>
    <t>Social Security Agreement between the Kingdom of Spain and the Federative Republic of Brazil</t>
  </si>
  <si>
    <t>http://www.congreso.es/portal/page/portal/Congreso/Congreso/Iniciativas?_piref73_2148295_73_1335437_1335437.next_page=/wc/servidorCGI&amp;CMD=VERLST&amp;BASE=IWI4&amp;PIECE=IWI4&amp;FMT=INITXD1S.fmt&amp;FORM1=INITXLUS.fmt&amp;QUERY=%28I%29.ACIN1.+%26+%28%22CONVENIOS+INTERNACIONALES%22%29.SATI.&amp;DOCS=156-156</t>
  </si>
  <si>
    <t>Social Security Agreement between the Kingdom of Spain and the United Mexican States</t>
  </si>
  <si>
    <t>http://www.congreso.es/portal/page/portal/Congreso/Congreso/Iniciativas?_piref73_2148295_73_1335437_1335437.next_page=/wc/servidorCGI&amp;CMD=VERLST&amp;BASE=IWI5&amp;PIECE=IWI5&amp;FMT=INITXD1S.fmt&amp;FORM1=INITXLUS.fmt&amp;QUERY=%28I%29.ACIN1.+%26+%28%22CONVENIOS+INTERNACIONALES%22%29.SATI.&amp;DOCS=96-96</t>
  </si>
  <si>
    <t xml:space="preserve">Social Security Agreement between the Kingdom of Spain and the Russian Federation, </t>
  </si>
  <si>
    <t>http://www.congreso.es/portal/page/portal/Congreso/Congreso/Iniciativas?_piref73_2148295_73_1335437_1335437.next_page=/wc/servidorCGI&amp;CMD=VERLST&amp;BASE=IWI5&amp;PIECE=IWI5&amp;FMT=INITXD1S.fmt&amp;FORM1=INITXLUS.fmt&amp;QUERY=%28I%29.ACIN1.+%26+%28%22CONVENIOS+INTERNACIONALES%22%29.SATI.&amp;DOCS=106-106</t>
  </si>
  <si>
    <t>Social Security Agreement between the Kingdom of Spain and the Republic of Tunisia</t>
  </si>
  <si>
    <t>http://www.congreso.es/portal/page/portal/Congreso/Congreso/Iniciativas?_piref73_2148295_73_1335437_1335437.next_page=/wc/servidorCGI&amp;CMD=VERLST&amp;BASE=IWI7&amp;PIECE=IWI7&amp;FMT=INITXD1S.fmt&amp;FORM1=INITXLUS.fmt&amp;QUERY=%28I%29.ACIN1.+%26+%28%22CONVENIOS+INTERNACIONALES%22%29.SATI.&amp;DOCS=87-87</t>
  </si>
  <si>
    <t xml:space="preserve">Social Security Agreement between the Kingdom of Spain and the Slovak Republic, </t>
  </si>
  <si>
    <t>http://www.congreso.es/portal/page/portal/Congreso/Congreso/Iniciativas?_piref73_2148295_73_1335437_1335437.next_page=/wc/servidorCGI&amp;CMD=VERLST&amp;BASE=IWI7&amp;PIECE=IWI7&amp;FMT=INITXD1S.fmt&amp;FORM1=INITXLUS.fmt&amp;QUERY=%28I%29.ACIN1.+%26+%28%22CONVENIOS+INTERNACIONALES%22%29.SATI.&amp;DOCS=197-197</t>
  </si>
  <si>
    <t>Social Security Agreement between the Kingdom of Spain and the Republic of Bulgaria</t>
  </si>
  <si>
    <t>http://www.congreso.es/portal/page/portal/Congreso/Congreso/Iniciativas?_piref73_2148295_73_1335437_1335437.next_page=/wc/servidorCGI&amp;CMD=VERLST&amp;BASE=IWI7&amp;PIECE=IWI7&amp;FMT=INITXD1S.fmt&amp;FORM1=INITXLUS.fmt&amp;QUERY=%28I%29.ACIN1.+%26+%28%22CONVENIOS+INTERNACIONALES%22%29.SATI.&amp;DOCS=202-202</t>
  </si>
  <si>
    <t xml:space="preserve">Social Security Agreement between the Kingdom of Spain and the Czech Republic, </t>
  </si>
  <si>
    <t>http://www.congreso.es/portal/page/portal/Congreso/Congreso/Iniciativas?_piref73_2148295_73_1335437_1335437.next_page=/wc/servidorCGI&amp;CMD=VERLST&amp;BASE=IWI7&amp;PIECE=IWI7&amp;FMT=INITXD1S.fmt&amp;FORM1=INITXLUS.fmt&amp;QUERY=%28I%29.ACIN1.+%26+%28%22CONVENIOS+INTERNACIONALES%22%29.SATI.&amp;DOCS=203-203</t>
  </si>
  <si>
    <t xml:space="preserve">Social Security Agreement between the Kingdom of Spain and the Principality of Andorra, </t>
  </si>
  <si>
    <t>http://www.congreso.es/portal/page/portal/Congreso/Congreso/Iniciativas?_piref73_2148295_73_1335437_1335437.next_page=/wc/servidorCGI&amp;CMD=VERLST&amp;BASE=IWI7&amp;PIECE=IWI7&amp;FMT=INITXD1S.fmt&amp;FORM1=INITXLUS.fmt&amp;QUERY=%28I%29.ACIN1.+%26+%28%22CONVENIOS+INTERNACIONALES%22%29.SATI.&amp;DOCS=144-144</t>
  </si>
  <si>
    <t xml:space="preserve">Social Security Agreement between the Kingdom of Spain and the Republic of the Philippines, </t>
  </si>
  <si>
    <t>http://www.congreso.es/portal/page/portal/Congreso/Congreso/Iniciativas?_piref73_2148295_73_1335437_1335437.next_page=/wc/servidorCGI&amp;CMD=VERLST&amp;BASE=IWI7&amp;PIECE=IWI7&amp;FMT=INITXD1S.fmt&amp;FORM1=INITXLUS.fmt&amp;QUERY=%28I%29.ACIN1.+%26+%28%22CONVENIOS+INTERNACIONALES%22%29.SATI.&amp;DOCS=240-240</t>
  </si>
  <si>
    <t>SCA</t>
  </si>
  <si>
    <t xml:space="preserve"> Space Cooperation Agreement between the Kingdom of Spain and the United States of America, </t>
  </si>
  <si>
    <t>http://www.congreso.es/portal/page/portal/Congreso/Congreso/Iniciativas?_piref73_2148295_73_1335437_1335437.next_page=/wc/servidorCGI&amp;CMD=VERLST&amp;BASE=IWI5&amp;PIECE=IWI5&amp;FMT=INITXD1S.fmt&amp;FORM1=INITXLUS.fmt&amp;QUERY=%28I%29.ACIN1.+%26+%28%22CONVENIOS+INTERNACIONALES%22%29.SATI.&amp;DOCS=31-31</t>
  </si>
  <si>
    <t>SECIB</t>
  </si>
  <si>
    <t>Protocol to the Agreement for cooperation in the framework of the Iberian-American Conference for the constitution of the Secretariat for Iberian-American Cooperation (SECIB) and Statutes of the Secretariat for Iberian-American Cooperation</t>
  </si>
  <si>
    <t>http://www.congreso.es/portal/page/portal/Congreso/Congreso/Iniciativas?_piref73_2148295_73_1335437_1335437.next_page=/wc/servidorCGI&amp;CMD=VERLST&amp;BASE=IWI7&amp;PIECE=IWI7&amp;FMT=INITXD1S.fmt&amp;FORM1=INITXLUS.fmt&amp;QUERY=%28I%29.ACIN1.+%26+%28%22CONVENIOS+INTERNACIONALES%22%29.SATI.&amp;DOCS=54-54</t>
  </si>
  <si>
    <t>SEGIB</t>
  </si>
  <si>
    <t>Agreement of Santa Cruz de la Sierra establishing the Ibero-American General Secretariat (SEGIB), made in La Paz (Bolivia) on May 18, 2004</t>
  </si>
  <si>
    <t>Headquarters agreement between the Kingdom of Spain and the Secretariat for Ibero-American Cooperation, made in Madrid, on February 25, 2000, and Exchange of Notes of June 30 and July 3, 2000, which remedies two errors noted in the Preamble of that one</t>
  </si>
  <si>
    <t>http://www.congreso.es/portal/page/portal/Congreso/Congreso/Iniciativas?_piref73_2148295_73_1335437_1335437.next_page=/wc/servidorCGI&amp;CMD=VERLST&amp;BASE=IWI7&amp;PIECE=IWI7&amp;FMT=INITXD1S.fmt&amp;FORM1=INITXLUS.fmt&amp;QUERY=%28I%29.ACIN1.+%26+%28%22CONVENIOS+INTERNACIONALES%22%29.SATI.&amp;DOCS=45-45</t>
  </si>
  <si>
    <t>SFV</t>
  </si>
  <si>
    <t>Cape Town Agreement 2012 on the implementation of the provisions of the 1993 Torremolinos Protocol relating to the Torremolinos International Convention for the Safety of Fishing Vessels, 1977, done in Cape Town on October 11, 2012, and Declaration that Spain wishes to formulate</t>
  </si>
  <si>
    <t>SHIRBRIG</t>
  </si>
  <si>
    <t>Denunciation of the Agreement between the States participating in the Multinational Brigade of Reserve Rapid Deployment Forces for UN Operations regarding the Status of their Forces (SHIRBRIG), made in Copenhagen on December 13, 2001</t>
  </si>
  <si>
    <t>https://app.congreso.es/votacionesWeb/InvocaReport?sesion=97&amp;votacion=7&amp;legislatura=10</t>
  </si>
  <si>
    <t>SPPA</t>
  </si>
  <si>
    <t xml:space="preserve">Denunciation of the Spanish-Portuguese Postal Agreement </t>
  </si>
  <si>
    <t>http://www.congreso.es/portal/page/portal/Congreso/Congreso/Iniciativas?_piref73_2148295_73_1335437_1335437.next_page=/wc/servidorCGI&amp;CMD=VERLST&amp;BASE=IWI4&amp;PIECE=IWI4&amp;FMT=INITXD1S.fmt&amp;FORM1=INITXLUS.fmt&amp;QUERY=%28I%29.ACIN1.+%26+%28%22CONVENIOS+INTERNACIONALES%22%29.SATI.&amp;DOCS=211-211</t>
  </si>
  <si>
    <t>SPT</t>
  </si>
  <si>
    <t>Second Protocol amending the Treaty on extradition and mutual assistance in criminal matters between the Kingdom of Spain and the United Mexican States of November 21, 1978</t>
  </si>
  <si>
    <t>http://www.congreso.es/portal/page/portal/Congreso/Congreso/Iniciativas?_piref73_2148295_73_1335437_1335437.next_page=/wc/servidorCGI&amp;CMD=VERLST&amp;BASE=IWI7&amp;PIECE=IWI7&amp;FMT=INITXD1S.fmt&amp;FORM1=INITXLUS.fmt&amp;QUERY=%28I%29.ACIN1.+%26+%28%22CONVENIOS+INTERNACIONALES%22%29.SATI.&amp;DOCS=41-41</t>
  </si>
  <si>
    <t>STC</t>
  </si>
  <si>
    <t xml:space="preserve"> Protocol to the Agreement for the Importation of Objects of an Educational, Scientific or Cultural nature</t>
  </si>
  <si>
    <t>http://www.congreso.es/portal/page/portal/Congreso/Congreso/Iniciativas?_piref73_2148295_73_1335437_1335437.next_page=/wc/servidorCGI&amp;CMD=VERLST&amp;BASE=IWI4&amp;PIECE=IWI4&amp;FMT=INITXD1S.fmt&amp;FORM1=INITXLUS.fmt&amp;QUERY=%28I%29.ACIN1.+%26+%28%22CONVENIOS+INTERNACIONALES%22%29.SATI.&amp;DOCS=168-168</t>
  </si>
  <si>
    <t>Scientific and technical cooperation agreement between the Kingdom of Spain and the Government of Jamaica</t>
  </si>
  <si>
    <t>http://www.congreso.es/portal/page/portal/Congreso/Congreso/Iniciativas?_piref73_2148295_73_1335437_1335437.next_page=/wc/servidorCGI&amp;CMD=VERLST&amp;BASE=IWI7&amp;PIECE=IWI7&amp;FMT=INITXD1S.fmt&amp;FORM1=INITXLUS.fmt&amp;QUERY=%28I%29.ACIN1.+%26+%28%22CONVENIOS+INTERNACIONALES%22%29.SATI.&amp;DOCS=80-80</t>
  </si>
  <si>
    <t xml:space="preserve">Scientific and technical cooperation agreement between the Kingdom of Spain and the Caribbean Community (CARICOM), </t>
  </si>
  <si>
    <t>http://www.congreso.es/portal/page/portal/Congreso/Congreso/Iniciativas?_piref73_2148295_73_1335437_1335437.next_page=/wc/servidorCGI&amp;CMD=VERLST&amp;BASE=IWI7&amp;PIECE=IWI7&amp;FMT=INITXD1S.fmt&amp;FORM1=INITXLUS.fmt&amp;QUERY=%28I%29.ACIN1.+%26+%28%22CONVENIOS+INTERNACIONALES%22%29.SATI.&amp;DOCS=81-81</t>
  </si>
  <si>
    <t>Scientific and technological cooperation agreement between the Government of the Kingdom of Spain and the Government of the Russian Federation</t>
  </si>
  <si>
    <t>http://www.congreso.es/portal/page/portal/Congreso/Congreso/Iniciativas?_piref73_2148295_73_1335437_1335437.next_page=/wc/servidorCGI&amp;CMD=VERLST&amp;BASE=IWI7&amp;PIECE=IWI7&amp;FMT=INITXD1S.fmt&amp;FORM1=INITXLUS.fmt&amp;QUERY=%28I%29.ACIN1.+%26+%28%22CONVENIOS+INTERNACIONALES%22%29.SATI.&amp;DOCS=168-168</t>
  </si>
  <si>
    <t>Scientific and technological cooperation agreement between the Kingdom of Spain and the Republic of Slovenia</t>
  </si>
  <si>
    <t>http://www.congreso.es/portal/page/portal/Congreso/Congreso/Iniciativas?_piref73_2148295_73_1335437_1335437.next_page=/wc/servidorCGI&amp;CMD=VERLST&amp;BASE=IWI7&amp;PIECE=IWI7&amp;FMT=INITXD1S.fmt&amp;FORM1=INITXLUS.fmt&amp;QUERY=%28I%29.ACIN1.+%26+%28%22CONVENIOS+INTERNACIONALES%22%29.SATI.&amp;DOCS=194-194</t>
  </si>
  <si>
    <t>STCA</t>
  </si>
  <si>
    <t>Extradition Treaty between Spain and Bolivia</t>
  </si>
  <si>
    <t>http://www.congreso.es/portal/page/portal/Congreso/Congreso/Iniciativas?_piref73_2148295_73_1335437_1335437.next_page=/wc/servidorCGI&amp;CMD=VERLST&amp;BASE=IWI4&amp;PIECE=IWI4&amp;FMT=INITXD1S.fmt&amp;FORM1=INITXLUS.fmt&amp;QUERY=%28I%29.ACIN1.+%26+%28%22CONVENIOS+INTERNACIONALES%22%29.SATI.&amp;DOCS=89-89</t>
  </si>
  <si>
    <t>Scientific and Technical Cooperation Agreement between the Kingdom of Spain and the Arab Republic of Egypt</t>
  </si>
  <si>
    <t>http://www.congreso.es/portal/page/portal/Congreso/Congreso/Iniciativas?_piref73_2148295_73_1335437_1335437.next_page=/wc/servidorCGI&amp;CMD=VERLST&amp;BASE=IWI4&amp;PIECE=IWI4&amp;FMT=INITXD1S.fmt&amp;FORM1=INITXLUS.fmt&amp;QUERY=%28I%29.ACIN1.+%26+%28%22CONVENIOS+INTERNACIONALES%22%29.SATI.&amp;DOCS=227-227</t>
  </si>
  <si>
    <t>STCE</t>
  </si>
  <si>
    <t>Framework Agreement for Scientific, Technical, Cultural and Educational Cooperation between the Kingdom of Spain and the Algerian Democratic People's Republic</t>
  </si>
  <si>
    <t>http://www.congreso.es/portal/page/portal/Congreso/Congreso/Iniciativas?_piref73_2148295_73_1335437_1335437.next_page=/wc/servidorCGI&amp;CMD=VERLST&amp;BASE=IWI5&amp;PIECE=IWI5&amp;FMT=INITXD1S.fmt&amp;FORM1=INITXLUS.fmt&amp;QUERY=%28I%29.ACIN1.+%26+%28%22CONVENIOS+INTERNACIONALES%22%29.SATI.&amp;DOCS=38-38</t>
  </si>
  <si>
    <t>Stockholm Convention on Persistent Organic Pollutants</t>
  </si>
  <si>
    <t>Revocation of the Declaration contained in the Instrument of Ratification of Spain of the Stockholm Convention on Persistent Organic Pollutants, done in Stockholm on May 22, 2001</t>
  </si>
  <si>
    <t>Tampere Convention</t>
  </si>
  <si>
    <t>Tampere Convention on the provision of telecommunication resources for disaster mitigation and disaster relief operations, made in Tampere on June 18, 1998, and Reservation that Spain will formulate upon accession</t>
  </si>
  <si>
    <t>TC</t>
  </si>
  <si>
    <t>General Complementary Agreement of the Basic Agreement of Technical Cooperation between the Kingdom of Spain and the Republic of El Salvador, for the financing of Cooperation Programs and Annex</t>
  </si>
  <si>
    <t>http://www.congreso.es/portal/page/portal/Congreso/Congreso/Iniciativas?_piref73_2148295_73_1335437_1335437.next_page=/wc/servidorCGI&amp;CMD=VERLST&amp;BASE=IWI6&amp;PIECE=IWI6&amp;FMT=INITXD1S.fmt&amp;FORM1=INITXLUS.fmt&amp;QUERY=%28I%29.ACIN1.+%26+%28%22CONVENIOS+INTERNACIONALES%22%29.SATI.&amp;DOCS=14-14</t>
  </si>
  <si>
    <t>TCA</t>
  </si>
  <si>
    <t>Technical Cooperation Agreement between the Kingdom of Spain and the Government of the Eastern Republic of Uruguay</t>
  </si>
  <si>
    <t>http://www.congreso.es/portal/page/portal/Congreso/Congreso/Iniciativas?_piref73_2148295_73_1335437_1335437.next_page=/wc/servidorCGI&amp;CMD=VERLST&amp;BASE=IWI4&amp;PIECE=IWI4&amp;FMT=INITXD1S.fmt&amp;FORM1=INITXLUS.fmt&amp;QUERY=%28I%29.ACIN1.+%26+%28%22CONVENIOS+INTERNACIONALES%22%29.SATI.&amp;DOCS=142-142</t>
  </si>
  <si>
    <t>TCMA</t>
  </si>
  <si>
    <t>Protocol between the Kingdom of Spain and the Portuguese Republic on Technical Cooperation and Mutual Assistance in the Field of Civil Protection</t>
  </si>
  <si>
    <t>http://www.congreso.es/portal/page/portal/Congreso/Congreso/Iniciativas?_piref73_2148295_73_1335437_1335437.next_page=/wc/servidorCGI&amp;CMD=VERLST&amp;BASE=IWI4&amp;PIECE=IWI4&amp;FMT=INITXD1S.fmt&amp;FORM1=INITXLUS.fmt&amp;QUERY=%28I%29.ACIN1.+%26+%28%22CONVENIOS+INTERNACIONALES%22%29.SATI.&amp;DOCS=213-213</t>
  </si>
  <si>
    <t>TFEU</t>
  </si>
  <si>
    <t>Decision of the European Council of March 25, 2011 amending Article 136 of the Treaty on the Functioning of the European Union in relation to a stability mechanism for Member States whose currency is the euro</t>
  </si>
  <si>
    <t>https://app.congreso.es/votacionesWeb/InvocaReport?sesion=30&amp;votacion=18&amp;legislatura=10</t>
  </si>
  <si>
    <t>TIC</t>
  </si>
  <si>
    <t>Torremolinos Protocol of 1993 relating to the Torremolinos International Convention for the safety of fishing vessels, 1977</t>
  </si>
  <si>
    <t>http://www.congreso.es/portal/page/portal/Congreso/Congreso/Iniciativas?_piref73_2148295_73_1335437_1335437.next_page=/wc/servidorCGI&amp;CMD=VERLST&amp;BASE=IWI7&amp;PIECE=IWI7&amp;FMT=INITXD1S.fmt&amp;FORM1=INITXLUS.fmt&amp;QUERY=%28I%29.ACIN1.+%26+%28%22CONVENIOS+INTERNACIONALES%22%29.SATI.&amp;DOCS=53-53</t>
  </si>
  <si>
    <t>UN</t>
  </si>
  <si>
    <t xml:space="preserve"> Exchange of Letters of 17 and 25/04/91, constituting an Agreement between Spain and the United Nations (UN) for the celebration in Madrid</t>
  </si>
  <si>
    <t>http://www.congreso.es/portal/page/portal/Congreso/Congreso/Iniciativas?_piref73_2148295_73_1335437_1335437.next_page=/wc/servidorCGI&amp;CMD=VERLST&amp;BASE=IWI4&amp;PIECE=IWI4&amp;FMT=INITXD1S.fmt&amp;FORM1=INITXLUS.fmt&amp;QUERY=%28I%29.ACIN1.+%26+%28%22CONVENIOS+INTERNACIONALES%22%29.SATI.&amp;DOCS=126-126</t>
  </si>
  <si>
    <t>UN Habiat</t>
  </si>
  <si>
    <t>Headquarters agreement between the Kingdom of Spain and the United Nations program for human settlements (UN-Habitat) regarding the holding in the city of Barcelona (Spain) of the second session of the World Urban Forum, held in Barcelona on 13 September 2004</t>
  </si>
  <si>
    <t>Agreement between the Kingdom of Spain and the United Nations Program for Human Settlements for their establishment in Spain, made in Madrid on November 30, 2011</t>
  </si>
  <si>
    <t>https://app.congreso.es/votacionesWeb/InvocaReport?sesion=36&amp;votacion=17&amp;legislatura=10</t>
  </si>
  <si>
    <t>UN Watercourses Convention</t>
  </si>
  <si>
    <t>Convention on the Law of Non-navigational Uses of International Watercourses, done in New York on May 21, 1997</t>
  </si>
  <si>
    <t>UNESCO</t>
  </si>
  <si>
    <t xml:space="preserve">Exchange of Letters, of February 7 and March 4, 1996, constituting an Agreement between Spain and UNESCO regarding the Colloquium on the effects of multimedia electronic communication (information highways) on the protection of copyright and others rights holders and their consequences on economic and cultural development </t>
  </si>
  <si>
    <t>http://www.congreso.es/portal/page/portal/Congreso/Congreso/Iniciativas?_piref73_2148295_73_1335437_1335437.next_page=/wc/servidorCGI&amp;CMD=VERLST&amp;BASE=IWI6&amp;PIECE=IWI6&amp;FMT=INITXD1S.fmt&amp;FORM1=INITXLUS.fmt&amp;QUERY=%28I%29.ACIN1.+%26+%28%22CONVENIOS+INTERNACIONALES%22%29.SATI.&amp;DOCS=17-17</t>
  </si>
  <si>
    <t xml:space="preserve">Exchange of Letters of 23/07/96 and 27/09/96, constituting an Agreement between Spain and UNESCO regarding the international seminar "UNESCO Forum / University and Heritage" </t>
  </si>
  <si>
    <t>http://www.congreso.es/portal/page/portal/Congreso/Congreso/Iniciativas?_piref73_2148295_73_1335437_1335437.next_page=/wc/servidorCGI&amp;CMD=VERLST&amp;BASE=IWI6&amp;PIECE=IWI6&amp;FMT=INITXD1S.fmt&amp;FORM1=INITXLUS.fmt&amp;QUERY=%28I%29.ACIN1.+%26+%28%22CONVENIOS+INTERNACIONALES%22%29.SATI.&amp;DOCS=70-70</t>
  </si>
  <si>
    <t>Cooperation agreement between the Kingdom of Spain and the United Nations Educational, Scientific and Cultural Organization (UNESCO) in matters of heritage</t>
  </si>
  <si>
    <t>Framework Cooperation Agreement between the Kingdom of Spain and the United Nations Educational, Scientific and Cultural Organization, regarding the UNESCO / Spain Trust Fund for Development Cooperation</t>
  </si>
  <si>
    <t>http://www.congreso.es/portal/page/portal/Congreso/Congreso/Iniciativas?_piref73_2148295_73_1335437_1335437.next_page=/wc/servidorCGI&amp;CMD=VERLST&amp;BASE=IWI7&amp;PIECE=IWI7&amp;FMT=INITXD1S.fmt&amp;FORM1=INITXLUS.fmt&amp;QUERY=%28I%29.ACIN1.+%26+%28%22CONVENIOS+INTERNACIONALES%22%29.SATI.&amp;DOCS=212-212</t>
  </si>
  <si>
    <t>UNFCCC</t>
  </si>
  <si>
    <t xml:space="preserve">Kyoto Protocol to the United Nations Framework Convention on Climate Change, </t>
  </si>
  <si>
    <t>http://www.congreso.es/portal/page/portal/Congreso/Congreso/Iniciativas?_piref73_2148295_73_1335437_1335437.next_page=/wc/servidorCGI&amp;CMD=VERLST&amp;BASE=IWI7&amp;PIECE=IWI7&amp;FMT=INITXD1S.fmt&amp;FORM1=INITXLUS.fmt&amp;QUERY=%28I%29.ACIN1.+%26+%28%22CONVENIOS+INTERNACIONALES%22%29.SATI.&amp;DOCS=151-151</t>
  </si>
  <si>
    <t>UNHCR</t>
  </si>
  <si>
    <t xml:space="preserve">Framework cooperation agreement between the Kingdom of Spain and the Office of the United Nations High Commissioner for Refugees (UNHCR), </t>
  </si>
  <si>
    <t>110/000279</t>
  </si>
  <si>
    <t>http://www.congreso.es/portal/page/portal/Congreso/Congreso/Iniciativas?_piref73_2148295_73_1335437_1335437.next_page=/wc/servidorCGI&amp;CMD=VERLST&amp;BASE=IWI7&amp;PIECE=IWI7&amp;FMT=INITXD1S.fmt&amp;FORM1=INITXLUS.fmt&amp;QUERY=%28I%29.ACIN1.+%26+%28%22CONVENIOS+INTERNACIONALES%22%29.SATI.&amp;DOCS=279-279</t>
  </si>
  <si>
    <t xml:space="preserve">UNIDROIT </t>
  </si>
  <si>
    <t>UNIDROIT Convention on Cultural Property Stolen or Illegally Exported, made in Rome on June 24, 1995, and Declarations to be made by Spain</t>
  </si>
  <si>
    <t>http://www.congreso.es/portal/page/portal/Congreso/Congreso/Iniciativas?_piref73_2148295_73_1335437_1335437.next_page=/wc/servidorCGI&amp;CMD=VERLST&amp;BASE=IWI7&amp;PIECE=IWI7&amp;FMT=INITXD1S.fmt&amp;FORM1=INITXLUS.fmt&amp;QUERY=%28I%29.ACIN1.+%26+%28%22CONVENIOS+INTERNACIONALES%22%29.SATI.&amp;DOCS=128-128</t>
  </si>
  <si>
    <t>UNITAID</t>
  </si>
  <si>
    <t>Agreement of accession of Spain to the Memorandum of Understanding between the Federative Republic of Brazil, the French Republic, the Republic of Chile, the Kingdom of Norway, the United Kingdom of Great Britain and Northern Ireland and the World Health Organization, regarding the International Device for the Purchase of Medicines (UNITAID), made in Geneva on May 8, 2007</t>
  </si>
  <si>
    <t>UNRWA</t>
  </si>
  <si>
    <t>Framework Agreement between the Kingdom of Spain and the United Nations Relief and Works Agency for Palestine Refugees in the Near East (UNRWA), made in Madrid on January 25, 2008</t>
  </si>
  <si>
    <t>UNWTO</t>
  </si>
  <si>
    <t>Headquarters Agreement between the World Tourism Organization and the Kingdom of Spain for the celebration of the 93rd meeting of the Executive Council, made in Madrid on June 4, 2012</t>
  </si>
  <si>
    <t>https://app.congreso.es/votacionesWeb/InvocaReport?sesion=91&amp;votacion=15&amp;legislatura=10</t>
  </si>
  <si>
    <t>tourism</t>
  </si>
  <si>
    <t>UPAEP</t>
  </si>
  <si>
    <t xml:space="preserve">Fifth Protocol amending the Constitution and Resolutions of the Postal Union of the Americas, Spain and Portugal (XV Congress of the UPAEP), </t>
  </si>
  <si>
    <t>http://www.congreso.es/portal/page/portal/Congreso/Congreso/Iniciativas?_piref73_2148295_73_1335437_1335437.next_page=/wc/servidorCGI&amp;CMD=VERLST&amp;BASE=IWI5&amp;PIECE=IWI5&amp;FMT=INITXD1S.fmt&amp;FORM1=INITXLUS.fmt&amp;QUERY=%28I%29.ACIN1.+%26+%28%22CONVENIOS+INTERNACIONALES%22%29.SATI.&amp;DOCS=87-87</t>
  </si>
  <si>
    <t xml:space="preserve"> 23-06-1993</t>
  </si>
  <si>
    <t xml:space="preserve">Minutes, Resolutions and Recommendations of the XVI Congress of the Postal Union of the Americas, Spain and Portugal (UPAEP), </t>
  </si>
  <si>
    <t>http://www.congreso.es/portal/page/portal/Congreso/Congreso/Iniciativas?_piref73_2148295_73_1335437_1335437.next_page=/wc/servidorCGI&amp;CMD=VERLST&amp;BASE=IWI6&amp;PIECE=IWI6&amp;FMT=INITXD1S.fmt&amp;FORM1=INITXLUS.fmt&amp;QUERY=%28I%29.ACIN1.+%26+%28%22CONVENIOS+INTERNACIONALES%22%29.SATI.&amp;DOCS=75-75</t>
  </si>
  <si>
    <t>Minutes, Resolutions and Recommendations of the Postal Union of the Americas, Spain and Portugal (UPAEP) adopted in Havana on September 13, 2013, during the XXII Ordinary Congress of the Postal Union of the Americas, Spain and Portugal</t>
  </si>
  <si>
    <t>UPC</t>
  </si>
  <si>
    <t>Modification of the Universal Postal Convention and its Final Protocol, Agreement regarding money orders, Agreement regarding the service of postal checks and Agreement regarding cash on delivery</t>
  </si>
  <si>
    <t>http://www.congreso.es/portal/page/portal/Congreso/Congreso/Iniciativas?_piref73_2148295_73_1335437_1335437.next_page=/wc/servidorCGI&amp;CMD=VERLST&amp;BASE=IWI4&amp;PIECE=IWI4&amp;FMT=INITXD1S.fmt&amp;FORM1=INITXLUS.fmt&amp;QUERY=%28I%29.ACIN1.+%26+%28%22CONVENIOS+INTERNACIONALES%22%29.SATI.&amp;DOCS=153-153</t>
  </si>
  <si>
    <t>UPU</t>
  </si>
  <si>
    <t xml:space="preserve">Minutes approved by the XXII Congress of the Universal Postal Union (UPU), </t>
  </si>
  <si>
    <t>110/000276</t>
  </si>
  <si>
    <t>http://www.congreso.es/portal/page/portal/Congreso/Congreso/Iniciativas?_piref73_2148295_73_1335437_1335437.next_page=/wc/servidorCGI&amp;CMD=VERLST&amp;BASE=IWI7&amp;PIECE=IWI7&amp;FMT=INITXD1S.fmt&amp;FORM1=INITXLUS.fmt&amp;QUERY=%28I%29.ACIN1.+%26+%28%22CONVENIOS+INTERNACIONALES%22%29.SATI.&amp;DOCS=276-276</t>
  </si>
  <si>
    <t xml:space="preserve">Minutes approved in Doha on October 11, 2012 during the XXV Congress of the Universal Postal Union (UPU). </t>
  </si>
  <si>
    <t>Vienna Convention on Diplomatic Relations</t>
  </si>
  <si>
    <t>Optional protocol on compulsory jurisdiction for the settlement of disputes of the Vienna Convention on Diplomatic Relations, done in Vienna on April 18, 1961.</t>
  </si>
  <si>
    <t xml:space="preserve">Optional protocol on the compulsory jurisdiction for the settlement of disputes of the Vienna Convention on consular relations, done in Vienna on April 24, 1963. </t>
  </si>
  <si>
    <t>WEU</t>
  </si>
  <si>
    <t>Agreement between the Kingdom of Spain and the Western European Union (WEU), regarding the transfer of land located at the Torrejón de Ardoz Air Base (Madrid) and a building located therein, destined to become the headquarters of the Western European Union (WEU) satellite center</t>
  </si>
  <si>
    <t>http://www.congreso.es/portal/page/portal/Congreso/Congreso/Iniciativas?_piref73_2148295_73_1335437_1335437.next_page=/wc/servidorCGI&amp;CMD=VERLST&amp;BASE=IWI5&amp;PIECE=IWI5&amp;FMT=INITXD1S.fmt&amp;FORM1=INITXLUS.fmt&amp;QUERY=%28I%29.ACIN1.+%26+%28%22CONVENIOS+INTERNACIONALES%22%29.SATI.&amp;DOCS=14-14</t>
  </si>
  <si>
    <t>Document on the Associate Members of the Western European Union (WEU) concerning the Republic of Iceland, the Kingdom of Norway and the Republic of Turkey</t>
  </si>
  <si>
    <t>http://www.congreso.es/portal/page/portal/Congreso/Congreso/Iniciativas?_piref73_2148295_73_1335437_1335437.next_page=/wc/servidorCGI&amp;CMD=VERLST&amp;BASE=IWI5&amp;PIECE=IWI5&amp;FMT=INITXD1S.fmt&amp;FORM1=INITXLUS.fmt&amp;QUERY=%28I%29.ACIN1.+%26+%28%22CONVENIOS+INTERNACIONALES%22%29.SATI.&amp;DOCS=5-5</t>
  </si>
  <si>
    <t xml:space="preserve">Protocol of Accession of the Hellenic Republic to the Treaty of collaboration in economic, social and cultural matters and of legitimate collective defense, Western European Union (WEU), </t>
  </si>
  <si>
    <t>http://www.congreso.es/portal/page/portal/Congreso/Congreso/Iniciativas?_piref73_2148295_73_1335437_1335437.next_page=/wc/servidorCGI&amp;CMD=VERLST&amp;BASE=IWI5&amp;PIECE=IWI5&amp;FMT=INITXD1S.fmt&amp;FORM1=INITXLUS.fmt&amp;QUERY=%28I%29.ACIN1.+%26+%28%22CONVENIOS+INTERNACIONALES%22%29.SATI.&amp;DOCS=23-23</t>
  </si>
  <si>
    <t>WEUSC</t>
  </si>
  <si>
    <t>Western European Union Security Agreement</t>
  </si>
  <si>
    <t>http://www.congreso.es/portal/page/portal/Congreso/Congreso/Iniciativas?_piref73_2148295_73_1335437_1335437.next_page=/wc/servidorCGI&amp;CMD=VERLST&amp;BASE=IWI5&amp;PIECE=IWI5&amp;FMT=INITXD1S.fmt&amp;FORM1=INITXLUS.fmt&amp;QUERY=%28I%29.ACIN1.+%26+%28%22CONVENIOS+INTERNACIONALES%22%29.SATI.&amp;DOCS=172-172</t>
  </si>
  <si>
    <t>WHO</t>
  </si>
  <si>
    <t>Agreement between the Kingdom of Spain and the World Health Organization regarding facilities and services and the legal status recognized to the Organization on the occasion of the celebration in Madrid (Spain) of the 51st session of the Regional Committee for Europe, from 10 to September 13, 2001</t>
  </si>
  <si>
    <t>http://www.congreso.es/portal/page/portal/Congreso/Congreso/Iniciativas?_piref73_2148295_73_1335437_1335437.next_page=/wc/servidorCGI&amp;CMD=VERLST&amp;BASE=IWI7&amp;PIECE=IWI7&amp;FMT=INITXD1S.fmt&amp;FORM1=INITXLUS.fmt&amp;QUERY=%28I%29.ACIN1.+%26+%28%22CONVENIOS+INTERNACIONALES%22%29.SATI.&amp;DOCS=113-113</t>
  </si>
  <si>
    <t>WTO</t>
  </si>
  <si>
    <t>Exchange of Letters constituting an Agreement to modify part of Articles 6, 13 and 23 of the Agreement between the Kingdom of Spain and the Kingdom of Great Britain and Northern Ireland to avoid double taxation and prevent tax evasion regarding taxes on the income and wealth</t>
  </si>
  <si>
    <t>http://www.congreso.es/portal/page/portal/Congreso/Congreso/Iniciativas?_piref73_2148295_73_1335437_1335437.next_page=/wc/servidorCGI&amp;CMD=VERLST&amp;BASE=IWI5&amp;PIECE=IWI5&amp;FMT=INITXD1S.fmt&amp;FORM1=INITXLUS.fmt&amp;QUERY=%28I%29.ACIN1.+%26+%28%22CONVENIOS+INTERNACIONALES%22%29.SATI.&amp;DOCS=119-119</t>
  </si>
  <si>
    <t>Agreement establishing the World Trade Organization and annexed Agreements, Understanding on commitments in financial services and Agreement on public procurement</t>
  </si>
  <si>
    <t>http://www.congreso.es/portal/page/portal/Congreso/Congreso/Iniciativas?_piref73_2148295_73_1335437_1335437.next_page=/wc/servidorCGI&amp;CMD=VERLST&amp;BASE=IWI5&amp;PIECE=IWI5&amp;FMT=INITXD1S.fmt&amp;FORM1=INITXLUS.fmt&amp;QUERY=%28I%29.ACIN1.+%26+%28%22CONVENIOS+INTERNACIONALES%22%29.SATI.&amp;DOCS=126-126</t>
  </si>
  <si>
    <t>Second and Third Protocol Annexes to the General Agreement on Trade in Services, Annex to the Agreement establishing the World Trade Organization (WTO) -Marrakech 15/04/94</t>
  </si>
  <si>
    <t>http://www.congreso.es/portal/page/portal/Congreso/Congreso/Iniciativas?_piref73_2148295_73_1335437_1335437.next_page=/wc/servidorCGI&amp;CMD=VERLST&amp;BASE=IWI6&amp;PIECE=IWI6&amp;FMT=INITXD1S.fmt&amp;FORM1=INITXLUS.fmt&amp;QUERY=%28I%29.ACIN1.+%26+%28%22CONVENIOS+INTERNACIONALES%22%29.SATI.&amp;DOCS=19-19</t>
  </si>
  <si>
    <t>FIN</t>
  </si>
  <si>
    <t>Katainen I</t>
  </si>
  <si>
    <t>Administrative Arrangement for the protection of classified information</t>
  </si>
  <si>
    <t>Administrative Arrangement for the protection of classified information exchanged between the Government of the Republic of Finland and the North Atlantic Treaty Organisation</t>
  </si>
  <si>
    <t>PTK 118/2012 vp</t>
  </si>
  <si>
    <t>https://www.eduskunta.fi/FI/Vaski/sivut/aanestys.aspx?aanestysnro=3&amp;istuntonro=118&amp;vuosi=2012</t>
  </si>
  <si>
    <t>Aho II</t>
  </si>
  <si>
    <t>Agreement for the Reciprocal Promotion and Protection of Investments (Turkey)</t>
  </si>
  <si>
    <t>Agreement for the Reciprocal Promotion and Protection of Investments</t>
  </si>
  <si>
    <t>PTK 192/1994 vp</t>
  </si>
  <si>
    <t>https://www.eduskunta.fi/FI/vaski/Poytakirja/Documents/ptk_192+1994.pdf</t>
  </si>
  <si>
    <t>Sipilae II</t>
  </si>
  <si>
    <t>Agreement on mutual protection of classified information</t>
  </si>
  <si>
    <t>Agreement on mutual protection of classified information between the Government of the Republic of Finland and the Government of the State of Israel/through the Israeli Ministry of Defence</t>
  </si>
  <si>
    <t>PTK 28/2012 vp</t>
  </si>
  <si>
    <t>https://www.eduskunta.fi/FI/Vaski/sivut/aanestys.aspx?aanestysnro=1&amp;istuntonro=28&amp;vuosi=2012</t>
  </si>
  <si>
    <t>Agreement on the Establishment of the North European Functional Airspace Block</t>
  </si>
  <si>
    <t>Agreement on the Establishment of the North European Functional Airspace Block between the Republic of Estonia, the Republic of Finland, the Republic of Latvia and the Kingdom of Norway</t>
  </si>
  <si>
    <t>PTK 102/2012 vp</t>
  </si>
  <si>
    <t>https://www.eduskunta.fi/FI/Vaski/sivut/aanestys.aspx?aanestysnro=1&amp;istuntonro=102&amp;vuosi=2012</t>
  </si>
  <si>
    <t>Stubb II</t>
  </si>
  <si>
    <t>Agreement on the transfer and pooling of contributions to the single resolution fund</t>
  </si>
  <si>
    <t>Agreement on the Transfer and Mutualisation of Contributions to the Single Resolution Fund</t>
  </si>
  <si>
    <t>PTK 125/2014 vp</t>
  </si>
  <si>
    <t>https://www.eduskunta.fi/FI/Vaski/sivut/aanestys.aspx?aanestysnro=8&amp;istuntonro=125&amp;vuosi=2014</t>
  </si>
  <si>
    <t>Vanhanen I</t>
  </si>
  <si>
    <t xml:space="preserve">Amendment to Article 10.2 of the Statute of the European System of Central Banks and of the ECB (2003/223/EC) </t>
  </si>
  <si>
    <t xml:space="preserve">Decision of the Council, meeting in the composition of the Heads of State or Government of 21 March 2003 on an amendment to Article 10.2 of the Statute of the European System of Central Banks and of the ECB (2003/223/EC) </t>
  </si>
  <si>
    <t>PTK 37/2004 vp</t>
  </si>
  <si>
    <t>https://www.eduskunta.fi/FI/Vaski/sivut/aanestys.aspx?aanestysnro=1&amp;istuntonro=37&amp;vuosi=2004</t>
  </si>
  <si>
    <t>Aho I</t>
  </si>
  <si>
    <t>Basel Convention</t>
  </si>
  <si>
    <t>Basel Convention on the Control of Transboundary Movements of Hazardous Wastes and their Disposal</t>
  </si>
  <si>
    <t>PKT 64/1991 vp</t>
  </si>
  <si>
    <t>https://www.eduskunta.fi/FI/vaski/Poytakirja/Documents/ptk_64+1991.pdf</t>
  </si>
  <si>
    <t>Vanhanen II</t>
  </si>
  <si>
    <t>Border River Agreement</t>
  </si>
  <si>
    <t>Agreement between Finland and Sweden concerning transboundary rivers</t>
  </si>
  <si>
    <t>PTK 66/2010 vp</t>
  </si>
  <si>
    <t>https://www.eduskunta.fi/FI/Vaski/sivut/aanestys.aspx?aanestysnro=2&amp;istuntonro=66&amp;vuosi=2010</t>
  </si>
  <si>
    <t>Kiviniemi</t>
  </si>
  <si>
    <t xml:space="preserve">EFSF Framework Agreement </t>
  </si>
  <si>
    <t>EFSF Framework Agreement between Kingdom of Belgium, Federal Republic of Germany, Ireland, Kingdom of Spain, French Republic, Italian Republic, Republic of Cyprus, Grand Duchy of Luxembourg, Republic of Malta, Kingdom of the Netherlands, Republic of Austria, Portuguese Republic, Republic of Slovenia, Slovak Republic, Republic of Finland, Hellenic Republic and European Financial Stability Facility</t>
  </si>
  <si>
    <t>PTK 77/2010 vp</t>
  </si>
  <si>
    <t>https://www.eduskunta.fi/FI/Vaski/sivut/aanestys.aspx?aanestysnro=1&amp;istuntonro=77&amp;vuosi=2010</t>
  </si>
  <si>
    <t xml:space="preserve">EU accession Croatia </t>
  </si>
  <si>
    <t>Treaty between the Kingdom of Belgium, the Republic of Bulgaria, the Czech Republic, the Kingdom of Denmark, the Federal Republic of Germany, the Republic of Estonia, Ireland, the Republic of Greece, the Kingdom of Spain, the Republic of France, the Italian Republic, the Republic of Cyprus, the Republic of Latvia, the Republic of Lithuania, the Republic of Lithuania, the Republic of Lithuania, Malta, the Kingdom of the Netherlands, the Republic of Austria, the Republic of Poland, the Portuguese Republic, Romania, the Republic of Slovenia, the Slovak Republic, the Republic of Finland, the Kingdom of Sweden, the United Kingdom of Great Britain and Northern Ireland (Member States of the European Union) and the Republic of Croatia concerning the Republic of Croatia's accession to the European Union</t>
  </si>
  <si>
    <t>PTK 132/2012 vp</t>
  </si>
  <si>
    <t>https://www.eduskunta.fi/FI/Vaski/sivut/aanestys.aspx?aanestysnro=1&amp;istuntonro=132&amp;vuosi=2012</t>
  </si>
  <si>
    <t>European Chemicals Agency (ECHA)</t>
  </si>
  <si>
    <t>Seat Agreement between The Government of the Republic of Finland and The European Chemicals Agency</t>
  </si>
  <si>
    <t>PTK 94/2007 vp</t>
  </si>
  <si>
    <t>https://www.eduskunta.fi/FI/Vaski/sivut/aanestys.aspx?aanestysnro=1&amp;istuntonro=94&amp;vuosi=2007</t>
  </si>
  <si>
    <t>European Stability Mechanism (ESM)</t>
  </si>
  <si>
    <t>Treaty establishing the European stability mechanism between the Kingdom of Belgium, the Federal Republic of Germany, the Republic of Estonia, Ireland, the Hellenic Republic, the Kingdom of Spain, the French Republic, the Republic of Cyprus, the Grand Duchy of Luxembourg, Malta, The Kingdom of the Netherlands, the Republic of Austria, the Portuguese Republic, the Republic of Slovenia, the Slovak Republic and the Republic of Finland</t>
  </si>
  <si>
    <t>PTK 71/2012 vp</t>
  </si>
  <si>
    <t>https://www.eduskunta.fi/FI/Vaski/sivut/aanestys.aspx?aanestysnro=5&amp;istuntonro=71&amp;vuosi=2012</t>
  </si>
  <si>
    <t>EU-Iceland agreement on Iceland's participation in the UNFCCF second commitment period (on Kyoto Protocol)</t>
  </si>
  <si>
    <t>Agreement on the participation of Iceland in the joint fulfillment of the obligations of the European Union, its Member States and Iceland under the Kyoto Protocol to the United Nations Framework Convention on Climate Change for the second commitment period</t>
  </si>
  <si>
    <t>PTK 173/2014 vp</t>
  </si>
  <si>
    <t>https://www.eduskunta.fi/FI/Vaski/sivut/aanestys.aspx?aanestysnro=54&amp;istuntonro=173&amp;vuosi=2014</t>
  </si>
  <si>
    <t>Ottawa Treaty</t>
  </si>
  <si>
    <t>Convention on the prohobition of the use, stockpiling, production and transfer of anti-personnel mines and on their destruction</t>
  </si>
  <si>
    <t>PTK 76/2011 vp</t>
  </si>
  <si>
    <t>https://www.eduskunta.fi/FI/Vaski/sivut/aanestys.aspx?aanestysnro=3&amp;istuntonro=76&amp;vuosi=2011</t>
  </si>
  <si>
    <t>Prüm Convention</t>
  </si>
  <si>
    <t>Treaty between the Kingdom of Belgium, the Federal Republic of Germany, the Kingdom of Spain, the French Republic, the Grand Duchy of Luxembourg, the Kingdom of the Netherlands and the Republic of Austria on the stepping up of cross border cooperation, particularly in combating terrorism, crossborder crime and illegal migration</t>
  </si>
  <si>
    <t>PTK 158/2006 vp</t>
  </si>
  <si>
    <t>https://www.eduskunta.fi/FI/Vaski/sivut/aanestys.aspx?aanestysnro=2&amp;istuntonro=158&amp;vuosi=2006</t>
  </si>
  <si>
    <t>Lipponen I</t>
  </si>
  <si>
    <t>Treaty of Amsterdam</t>
  </si>
  <si>
    <t>Treaty of Amsterdam amending the Treaty of European Union, the Treaties establishing the European Communities and certain related acts</t>
  </si>
  <si>
    <t>PTK 90/1998 vp</t>
  </si>
  <si>
    <t>https://www.eduskunta.fi/FI/vaski/Poytakirja/Documents/ptk_90+1998.pdf</t>
  </si>
  <si>
    <t>EU accession Austria, Finland, Sweden</t>
  </si>
  <si>
    <t>Treaty between the Kingdom of Belgium, the Kingdom of Denmark, the Federal Republic of Germany, the Hellenic Republic, the Kingdom of Spain, the French Republic, Ireland, the Italian Republic, the Grand Duchy of Luxemburg, the Kingdom of The Netherlands, the Portuguese Republic, the United Kingdom of Great Britain and Northern Ireland (Member States of the European Union) and the Republic of Austria, the Republic of Finland, the Kingdom of Sweden concerning the accession of the Republic of Austria, the Republic of Finland, the Kingdom of Sweden to the European union</t>
  </si>
  <si>
    <t>PTK 122/1994 vp</t>
  </si>
  <si>
    <t>https://www.eduskunta.fi/FI/vaski/Poytakirja/Documents/ptk_122+1994.pdf</t>
  </si>
  <si>
    <t>Treaty of Lisbon</t>
  </si>
  <si>
    <t>Treaty of Lisbon amending the Treaty on European Union and the Treaty establishing the European Community</t>
  </si>
  <si>
    <t>PTK 66/2008 vp</t>
  </si>
  <si>
    <t>https://www.eduskunta.fi/FI/Vaski/sivut/aanestys.aspx?aanestysnro=1&amp;istuntonro=66&amp;vuosi=2008</t>
  </si>
  <si>
    <t>Lipponen II</t>
  </si>
  <si>
    <t>Treaty of Nice</t>
  </si>
  <si>
    <t>Treaty of Nice amending the Treaty on European Union, the treaties establishing the European Communities and certain related acts</t>
  </si>
  <si>
    <t>PTK 155/2001 vp</t>
  </si>
  <si>
    <t>https://www.eduskunta.fi/FI/Vaski/sivut/aanestys.aspx?aanestysnro=1&amp;istuntonro=155&amp;vuosi=2001</t>
  </si>
  <si>
    <t>Treaty on stability, coordination and governance in the economic and monetary union</t>
  </si>
  <si>
    <t>Treaty on stability, coordination and governance in the economic and monetary union between the Kingdom of Belgium, the Republic of Bulgaria, the Kingdom of Denmark, the Federal Republic of Germany, the Republic of Estonia, Ireland, the Hellenic Republic, the Kingdom of Spain, the French Republic, the Italian Republic the Republic of Cyprus, the Republic of Latvia, the Republic of Lithuania, the Grand Duchy of Luxembourg, Hungary, Malta, the Kingdom of the Netherlands, the Republic of Austria, the Republic of Poland, the Portuguese Republic, Romania, the Republic of Slovenia, the Slovak Republic, the Republic of Finland and the Kingdom of Sweden</t>
  </si>
  <si>
    <t>https://www.eduskunta.fi/FI/Vaski/sivut/aanestys.aspx?aanestysnro=6&amp;istuntonro=132&amp;vuosi=2012</t>
  </si>
  <si>
    <t>Universal Postal Convention</t>
  </si>
  <si>
    <t>PTK 168/2011 vp</t>
  </si>
  <si>
    <t>https://www.eduskunta.fi/FI/Vaski/sivut/aanestys.aspx?aanestysnro=1&amp;istuntonro=168&amp;vuosi=2010</t>
  </si>
  <si>
    <t>Agreement in form of an exchange of letters concerning certain arrangements in agriculture</t>
  </si>
  <si>
    <t>Kirjeenvaihtona tehty sopimus tietyistä maatalouden järjestelyistä/EEC</t>
  </si>
  <si>
    <t>HE 96/1992 vp</t>
  </si>
  <si>
    <t>https://www.finlex.fi/fi/sopimukset/sopsviite/1993/19930019</t>
  </si>
  <si>
    <t>ACC</t>
  </si>
  <si>
    <t>Protocol to the Harmonized System 1.-24. groups on the treatment of certain products/POLAND</t>
  </si>
  <si>
    <t>Pöytäkirja harmonoidun järjestelmän 1.-24. ryhmiin kuuluviin eräisiin tuotteisiin sovellettavasta kohtelusta/PUOLA</t>
  </si>
  <si>
    <t>HE 17/1993 vp</t>
  </si>
  <si>
    <t>https://www.finlex.fi/fi/sopimukset/sopsviite/1993/19930078027</t>
  </si>
  <si>
    <t>Elintarvikkeiden ja maatalouden kasvigeenivaroja koskeva kansainvälinen sopimus</t>
  </si>
  <si>
    <t>HE 148/2003 vp</t>
  </si>
  <si>
    <t>https://www.finlex.fi/fi/sopimukset/sopsviite/2004/20040089</t>
  </si>
  <si>
    <t>Sipilae I</t>
  </si>
  <si>
    <t>Agreement between Finland and Norway on fishing in the Tenojoki basin/NORWAY</t>
  </si>
  <si>
    <t>Suomen ja Norjan välinen sopimus kalastuksesta Tenojoen vesistössä/NORJA</t>
  </si>
  <si>
    <t>HE 239/2016 vp</t>
  </si>
  <si>
    <t>https://www.finlex.fi/fi/sopimukset/sopsviite/2017/20170041</t>
  </si>
  <si>
    <t>Convention on the Prohibition of the Development, Production, Stockpiling and Use of Chemical Weapons and on their Destruction</t>
  </si>
  <si>
    <t>Kemiallisten aseiden kehittämisen, tuotannon,varastoinnin ja käytön kieltämistä sekä niiden hävittämistä koskeva yleissopimus</t>
  </si>
  <si>
    <t>HE 247/1994 vp</t>
  </si>
  <si>
    <t>https://www.finlex.fi/fi/sopimukset/sopsviite/1997/19970017</t>
  </si>
  <si>
    <t>The Comprehensive Nuclear Test-Ban Treaty</t>
  </si>
  <si>
    <t>Sopimus täydellisestä ydinkoekiellosta</t>
  </si>
  <si>
    <t>HE 186/1998 vp</t>
  </si>
  <si>
    <t>https://www.finlex.fi/fi/sopimukset/sopsviite/2001/20010014</t>
  </si>
  <si>
    <t>Memorandum of Understanding concerning A System Of Cooperation for Research And Technology in Europe (SOCRATE). Agreement on the Status of Western European Union, National Representatives and International Staff</t>
  </si>
  <si>
    <t>Socrate-sopimus joka koskee eurooppalaista tutkimus- ja teknologiayhteistyöjärjestelmää. Länsi-Euroopan unionin sekä sen kansallisten edustajien ja kansainvälisen henkilöstön asemasta tehty sopimus</t>
  </si>
  <si>
    <t>HE 76/2000 vp</t>
  </si>
  <si>
    <t>https://www.finlex.fi/fi/sopimukset/sopsviite/2001/20010005</t>
  </si>
  <si>
    <t>Convention on the Marking of Plastic Explosives for the Purpose of Detection</t>
  </si>
  <si>
    <t>Yleissopimus muovailtavien räjähteiden merkitsemisestä tunnistamista varten</t>
  </si>
  <si>
    <t>HE 95/2001 vp</t>
  </si>
  <si>
    <t>https://www.finlex.fi/fi/sopimukset/sopsviite/2002/20020007</t>
  </si>
  <si>
    <t>Agreement on the privileges and immunities of the OPCW</t>
  </si>
  <si>
    <t>Sopimus Kemiallisten aseiden kieltojärjestön erioikeuksista ja vapauksista/OPCW</t>
  </si>
  <si>
    <t>HE 156/2003 vp</t>
  </si>
  <si>
    <t>https://www.finlex.fi/fi/sopimukset/sopsviite/2004/20040059</t>
  </si>
  <si>
    <t>Convention for the protection of individuals with regard to automatic processing of personal data</t>
  </si>
  <si>
    <t>Yleissopimus yksilöiden suojelusta henkilötietojen automaattisessa tietojenkäsittelyssä</t>
  </si>
  <si>
    <t>HE 43/1991 vp</t>
  </si>
  <si>
    <t>https://www.finlex.fi/fi/sopimukset/sopsviite/1992/19920035</t>
  </si>
  <si>
    <t>Tampere Convention on the Provision of Telecommunication Resources for Disaster Mitigation and Relief Operations</t>
  </si>
  <si>
    <t>Tampereen yleissopimus televiestinnän voimavarojen antamisesta suuronnettomuuksien lievittämiseen ja pelastustoimiin</t>
  </si>
  <si>
    <t>HE 273/1998 vp</t>
  </si>
  <si>
    <t>https://www.finlex.fi/fi/sopimukset/sopsviite/2005/20050014</t>
  </si>
  <si>
    <t>Agreement on the Mutual Protection of Classified Information/GERMANY</t>
  </si>
  <si>
    <t>Turvallisuusluokitellun tiedon vastavuoroisesta suojaamisesta tehty sopimus/SAKSA</t>
  </si>
  <si>
    <t>HE 66/2004 vp</t>
  </si>
  <si>
    <t>https://www.finlex.fi/fi/sopimukset/sopsviite/2004/20040096</t>
  </si>
  <si>
    <t>General Security Agreement on the exchange and mutual protection of classified information/FRANCE</t>
  </si>
  <si>
    <t>Turvallisuusluokitellun tiedon vaihtamisesta ja vastavuoroisesta suojaamisesta tehty yleinen turvallisuussopimus/RANSKA</t>
  </si>
  <si>
    <t>HE 270/2004 vp</t>
  </si>
  <si>
    <t>https://www.finlex.fi/fi/sopimukset/sopsviite/2005/20050066</t>
  </si>
  <si>
    <t>Agreement on mutual protection of classified information/SLOVAKIA</t>
  </si>
  <si>
    <t>Sopimus turvallisuusluokiteltujen tietojen vastavuoroisesta suojaamisesta/SLOVAKIA</t>
  </si>
  <si>
    <t>HE 96/2007 vp</t>
  </si>
  <si>
    <t>https://www.finlex.fi/fi/sopimukset/sopsviite/2007/20070116</t>
  </si>
  <si>
    <t>Agreement on the Mutual Protection of Classified Information/POLAND</t>
  </si>
  <si>
    <t>Sopimus turvallisuusluokitellun tiedon vastavuoroisesta suojaamisesta/PUOLA</t>
  </si>
  <si>
    <t>HE 142/2007 vp</t>
  </si>
  <si>
    <t>https://www.finlex.fi/fi/sopimukset/sopsviite/2008/20080046</t>
  </si>
  <si>
    <t>Agreement on the Mutual Protection of Classified Information/ESTONIA</t>
  </si>
  <si>
    <t>Sopimus turvallisuusluokiteltujen tietojen vastavuoroisesta suojaamisesta/VIRO</t>
  </si>
  <si>
    <t>HE 127/2007 vp</t>
  </si>
  <si>
    <t>https://www.finlex.fi/fi/sopimukset/sopsviite/2008/20080012</t>
  </si>
  <si>
    <t>Agreement on the mutual protection of classified information/ITALY</t>
  </si>
  <si>
    <t>Sopimus turvallisuusluokiteltujen tietojen vastavuoroisesta suojaamisesta/ITALIA</t>
  </si>
  <si>
    <t>HE 154/2007 vp</t>
  </si>
  <si>
    <t>https://www.finlex.fi/fi/sopimukset/sopsviite/2008/20080023</t>
  </si>
  <si>
    <t>Agreement on Mutual Protection of Classified Information/LATVIA</t>
  </si>
  <si>
    <t>Sopimus turvallisuusluokiteltujen tietojen vastavuoroisesta suojaamisesta/LATVIA</t>
  </si>
  <si>
    <t>HE 159/2007 vp</t>
  </si>
  <si>
    <t>https://www.finlex.fi/fi/sopimukset/sopsviite/2008/20080033</t>
  </si>
  <si>
    <t>Agreement on the conditions applying to Finlands participation in the European Secure Software Radio, ESSOR</t>
  </si>
  <si>
    <t>Sopimus Suomen osallistumisesta eurooppalaisen puolustusmateriaalialan yhteistyöjärjestön (OCCAR) hallinnoimaan Euroopan Puolustusviraston ohjelmistoradioprojektiin (European Secure Software Radio, ESSOR)</t>
  </si>
  <si>
    <t>HE 39/2008 vp</t>
  </si>
  <si>
    <t>https://www.finlex.fi/fi/sopimukset/sopsviite/2008/20080079</t>
  </si>
  <si>
    <t>Agreement on mutual protection and exchange of Classified Information/BULGARIA</t>
  </si>
  <si>
    <t>Sopimus turvallisuusluokitellun tiedon vastavuoroisesta suojaamisesta ja vaihtamisesta/BULGARIA</t>
  </si>
  <si>
    <t>HE 106/2008 vp</t>
  </si>
  <si>
    <t>https://www.finlex.fi/fi/sopimukset/sopsviite/2008/20080116</t>
  </si>
  <si>
    <t>Agreement on the Exchange and Mutual Protection of Classified Information/SLOVENIA</t>
  </si>
  <si>
    <t>Sopimus turvallisuusluokitellun tiedon vaihtamisesta ja vastavuoroisesta suojaamisesta/SLOVENIA</t>
  </si>
  <si>
    <t>HE 144/2008 vp</t>
  </si>
  <si>
    <t>https://www.finlex.fi/fi/sopimukset/sopsviite/2009/20090022</t>
  </si>
  <si>
    <t>Agreement on the Exchange and Mutual Protection of Classified Information/CZECH REPUBLIC</t>
  </si>
  <si>
    <t>Sopimus turvallisuusluokitellun tiedon vaihtamisesta ja vastavuoroisesta suojaamisesta/TSHEKKI</t>
  </si>
  <si>
    <t>HE 183/2008 vp</t>
  </si>
  <si>
    <t>https://www.finlex.fi/fi/sopimukset/sopsviite/2009/20090053</t>
  </si>
  <si>
    <t>Agreement on the Mutual Protection of Classified Information/SPAIN</t>
  </si>
  <si>
    <t>Sopimus turvallisuusluokitellun tiedon vastavuoroisesta suojaamisesta/ESPANJA</t>
  </si>
  <si>
    <t>HE 168/2009 vp</t>
  </si>
  <si>
    <t>https://www.finlex.fi/fi/sopimukset/sopsviite/2010/20100038</t>
  </si>
  <si>
    <t>Memorandum of Understanding among the Department of Defence of Australia and the Ministry of Defence of Finland on behalf of the Government of Finland and the Minister of Defence of the French Republic and the Federal Ministry of Defense of the Federal Republic of Germany and the Ministry of Defense of the Italian Republic and Ministry of Defense of the Kingdom of Spain and the Swedish Armed Forces and the Secretary of State for Defence of the United Kingdom of Great Britain and Northern Ireland and the Department of Defense of the United States of America concerning the Coalition Wideband Networking Waveform (COALWNW)</t>
  </si>
  <si>
    <t>Yhteisymmärryspöytäkirja Suomen hallituksen puolesta toimivan Suomen puolustusministeriön, Amerikan yhdysvaltojen puolustusministeriön, Australian puolustusministeriön, Espanjan kuningaskunnan puolustusministeriön, Ison-Britannian ja Pohjois-Irlannin yhdistyneen kuningaskunnan puolustusministerin, Italian tasavallan puolustusministeriön, Ranskan tasavallan puolustusministerin, Ruotsin puolustusvoimien ja Saksan liittotasavallan puolustusministeriön välillä ohjelmistoradioteknologiaa koskevasta COALWNW-ohjelmasta</t>
  </si>
  <si>
    <t>HE 186/2009 vp</t>
  </si>
  <si>
    <t>https://www.finlex.fi/fi/sopimukset/sopsviite/2009/20090082</t>
  </si>
  <si>
    <t>General Security Agreement of the Mutual Protection and Exchange of Classified Information between Denmark, Finland, Iceland, Norway and Sweden</t>
  </si>
  <si>
    <t>Yleinen turvallisuussopimus Tanskan, Suomen, Islannin, Norjan ja Ruotsin välillä turvallisuusluokitellun tiedon vastavuoroisesta suojaamisesta ja vaihtamisesta</t>
  </si>
  <si>
    <t>HE 245/2010 vp</t>
  </si>
  <si>
    <t>https://www.finlex.fi/fi/sopimukset/sopsviite/2010/20100128</t>
  </si>
  <si>
    <t>Agreement among the Ministry of Defence of Finland acting on behalf of the Government of the Republic of Finland, the Minister of Defense of the French Republic, the Ministry of Defence of the Italian Republic, the Minister of National Defence of the Republic of Poland, the Ministry of Defense of the Kingdom of Spain, Försvarets Materielverk of the Kingdom of Sweden and the Department of Defense of the United States of America concerning Exchange of Secured Software-defined radio (SSDR) research and development information</t>
  </si>
  <si>
    <t>Sopimus Suomen tasavallan hallituksen puolesta toimivan Suomen puolustusministeriön, Ranskan tasavallan puolustusministerin, Italian tasavallan puolustusministeriön, Puolan tasavallan puolustusministerin, Espanjan kuningaskunnan puolustusministeriön, Ruotsin kuningaskunnan Försvarets Materielverkin ja Amerikan yhdysvaltojen puolustusministeriön välillä SSDR-ohjelmistoradioteknologiaa koskevasta tutkimus- ja kehitystiedon vaihdosta</t>
  </si>
  <si>
    <t>HE 267/2010 vp</t>
  </si>
  <si>
    <t>https://www.finlex.fi/fi/sopimukset/sopsviite/2011/20110022</t>
  </si>
  <si>
    <t>Agreement concerning the Mutual Protection and Exchange of Classified Information/LUXEMBOURG</t>
  </si>
  <si>
    <t>Sopimus turvallisuusluokiteltujen tietojen vastavuoroisesta suojaamisesta/LUXEMBURG</t>
  </si>
  <si>
    <t>HE 43/2012 vp</t>
  </si>
  <si>
    <t>https://www.finlex.fi/fi/sopimukset/sopsviite/2013/20130059</t>
  </si>
  <si>
    <t>Security Agreement/NATO</t>
  </si>
  <si>
    <t>Tietoturvallisuussopimus/NATO</t>
  </si>
  <si>
    <t>HE 139/2012 vp</t>
  </si>
  <si>
    <t>https://www.finlex.fi/fi/sopimukset/sopsviite/2013/20130007002</t>
  </si>
  <si>
    <t>Agreement concerning security measures for theprotection of classified information/UNITED STATES</t>
  </si>
  <si>
    <t>Sopimus turvallisuustoimenpiteistä turvallisuusluokitellun tiedon suojaamiseksi/YHDYSVALLAT</t>
  </si>
  <si>
    <t>HE 164/2012 vp</t>
  </si>
  <si>
    <t>https://www.finlex.fi/fi/sopimukset/sopsviite/2013/20130041</t>
  </si>
  <si>
    <t>Agreement concerning the Mutual Protection of Classified Information/GREAT BRITAIN</t>
  </si>
  <si>
    <t>Sopimus turvallisuusluokiteltujen tietojen vastavuoroisesta suojaamisesta/ISO-BRITANNIA</t>
  </si>
  <si>
    <t>HE 183/2012 vp</t>
  </si>
  <si>
    <t>https://www.finlex.fi/fi/sopimukset/sopsviite/2013/20130049</t>
  </si>
  <si>
    <t>European Convention on the Legal Protection of Services based on, or consisting of, conditional access</t>
  </si>
  <si>
    <t>Eurooppalainen yleissopimus ehdolliseen pääsyyn perustuvien ja ehdollisen pääsyn sisältävien palvelujen oikeussuojasta</t>
  </si>
  <si>
    <t>HE 194/2012 vp</t>
  </si>
  <si>
    <t>https://www.finlex.fi/fi/sopimukset/sopsviite/2013/20130061</t>
  </si>
  <si>
    <t>Katainen II</t>
  </si>
  <si>
    <t>Agreement between the Government of the Republic of Finland and the Swiss Federal Council on Mutual Protection of Classified Information</t>
  </si>
  <si>
    <t>Sopimus turvallisuusluokiteltujen tietojen vastavuoroisesta suojaamisesta/SVEITSI</t>
  </si>
  <si>
    <t>HE 67/2014 vp</t>
  </si>
  <si>
    <t>https://www.finlex.fi/fi/sopimukset/sopsviite/2014/20140088</t>
  </si>
  <si>
    <t>Agreement on Mutual Protection of Classified Information/CROATIA</t>
  </si>
  <si>
    <t>Sopimus turvallisuusluokitellun tiedon vastavuoroisesta suojaamisesta/KROATIA</t>
  </si>
  <si>
    <t>HE 283/2014 vp</t>
  </si>
  <si>
    <t>https://www.finlex.fi/fi/sopimukset/sopsviite/2015/20150038</t>
  </si>
  <si>
    <t>Agreement on Mutual Protection of Classified Information/AUSTRIA</t>
  </si>
  <si>
    <t>Sopimus turvallisuusluokiteltujen tietojen vastavuoroisesta suojaamisesta/ITÄVALTA</t>
  </si>
  <si>
    <t>HE 197/2017 vp</t>
  </si>
  <si>
    <t>https://www.finlex.fi/fi/sopimukset/sopsviite/2018/20180037</t>
  </si>
  <si>
    <t>Agreement on mutual protection of classified information/HUNGARY</t>
  </si>
  <si>
    <t>Sopimus turvallisuusluokiteltujen tietojen vastavuoroisesta suojaamisesta/UNKARI</t>
  </si>
  <si>
    <t>HE 185/2017 vp</t>
  </si>
  <si>
    <t>https://www.finlex.fi/fi/sopimukset/sopsviite/2018/20180063</t>
  </si>
  <si>
    <t>Agreement between the Ministry of Defence of Finland and the Department of Defense of the United States of America concerning exchange of research and development information, as amended/UNITED STATES</t>
  </si>
  <si>
    <t>Sopimus Suomen puolustusministeriön ja Amerikan yhdysvaltojen puolustusministeriön välillä tutkimus- ja kehitystiedon vaihdosta, sellaisena kuin se on muutettuna/YHDYSVALLAT</t>
  </si>
  <si>
    <t>HE 112/2010 vp</t>
  </si>
  <si>
    <t>https://www.finlex.fi/fi/sopimukset/sopsviite/2010/20100094</t>
  </si>
  <si>
    <t>Universal Postal Convention 2014. Final Act of the Universal Postal Convention. General Regulations of the Universal Postal Union.</t>
  </si>
  <si>
    <t>Maailman postiliiton yleissopimus 2014. Maailman postiliiton yleissopimuksen päättöpöytäkirja. Maailman postiliiton yleisohjesääntö</t>
  </si>
  <si>
    <t>HE 29/2014 vp</t>
  </si>
  <si>
    <t>https://www.finlex.fi/fi/sopimukset/sopsviite/2015/20150066</t>
  </si>
  <si>
    <t>Universal Postal Convention. Final Protocol to the Universal Postal Convention. The Ninth Additional Protocol to the Constitution of the Universal Postal Union. The First Additional Protocol to the General Regulations of the Universal Postal Union</t>
  </si>
  <si>
    <t>Maailman postiliiton yleissopimus. Maailman postiliiton yleissopimuksen päättöpöytäkirja. Maailman postiliiton perussopimuksen yhdeksäs lisäpöytäkirja. Maailman postiliiton yleisohjesäännön ensimmäinen lisäpöytäkirja.</t>
  </si>
  <si>
    <t>HE 181/2018 vp</t>
  </si>
  <si>
    <t>https://www.finlex.fi/fi/sopimukset/sopsviite/2019/20190057</t>
  </si>
  <si>
    <t>Convention for the Protection of Cultural Property in the Event of Armed Conflict</t>
  </si>
  <si>
    <t>Yleissopimus kulttuuriomaisuuden suojelemisesta aseellisen selkkauksen sattuessa sekä siihen liittyvä pöytäkirja</t>
  </si>
  <si>
    <t>HE 314/1993 vp</t>
  </si>
  <si>
    <t>https://www.finlex.fi/fi/sopimukset/sopsviite/1994/19940092</t>
  </si>
  <si>
    <t>Convention on the means of prohibiting and preventing the illicit import, export and transfer of ownership of cultural property</t>
  </si>
  <si>
    <t>Yleissopimus kulttuuriomaisuuden luvattoman tuonnin, viennin ja omistusoikeuden siirron kieltämiseksi ja ehkäisemiseksi</t>
  </si>
  <si>
    <t>HE 185/1998 vp</t>
  </si>
  <si>
    <t>https://www.finlex.fi/fi/sopimukset/sopsviite/1999/19990091</t>
  </si>
  <si>
    <t>Unidroit convention on stolen or illegally exported cultural objects</t>
  </si>
  <si>
    <t>Unidroit´n yleissopimus varastetuista tai laittomasti maasta viedyistä kulttuuriesineistä</t>
  </si>
  <si>
    <t>https://www.finlex.fi/fi/sopimukset/sopsviite/1999/19990093</t>
  </si>
  <si>
    <t>European Landscape Convention</t>
  </si>
  <si>
    <t>Eurooppalainen maisemayleissopimus</t>
  </si>
  <si>
    <t>HE 73/2005 vp</t>
  </si>
  <si>
    <t>https://www.finlex.fi/fi/sopimukset/sopsviite/2006/20060013</t>
  </si>
  <si>
    <t>Convention on the Protection and Promotion of the Diversity of Cultural Expressions 2005</t>
  </si>
  <si>
    <t>Yleissopimus kulttuuri-ilmaisujen moninaisuuden suojelemisesta ja edistämisestä</t>
  </si>
  <si>
    <t>HE 58/2006 vp</t>
  </si>
  <si>
    <t>https://www.finlex.fi/fi/sopimukset/sopsviite/2007/20070016</t>
  </si>
  <si>
    <t>Host Country Agreement</t>
  </si>
  <si>
    <t>Isäntämaasopimus/PIP</t>
  </si>
  <si>
    <t>HE 229/2010 vp</t>
  </si>
  <si>
    <t>https://www.finlex.fi/fi/sopimukset/sopsviite/2010/20100124</t>
  </si>
  <si>
    <t>Holkeri II</t>
  </si>
  <si>
    <t>European Charter of Local Self-Government</t>
  </si>
  <si>
    <t>Euroopan paikallisen itsehallinnon peruskirja</t>
  </si>
  <si>
    <t>HE 235/1990 vp</t>
  </si>
  <si>
    <t>https://www.finlex.fi/fi/sopimukset/sopsviite/1991/19910065</t>
  </si>
  <si>
    <t>Agreement concerning the regulations governing Lake Saimaa and the Vuoksi River/RUSSIA</t>
  </si>
  <si>
    <t>Saimaan ja Vuoksen juoksutussääntöä koskeva sopimus/VENÄJÄ</t>
  </si>
  <si>
    <t>HE 273/1990 vp</t>
  </si>
  <si>
    <t>https://www.finlex.fi/fi/sopimukset/sopsviite/1991/19910090</t>
  </si>
  <si>
    <t>Agreement between Denmark, Finland, Norway and Sweden on cooperation across state frontiers to prevent or limit damage to persons or property or to the environment in the case of accidents</t>
  </si>
  <si>
    <t>Sopimus Tanskan, Suomen, Norjan ja Ruotsin välillä valtakunnanrajojen yli ulottuvasta yhteistyöstä onnettomuustapauksissa ihmisiin, omaisuuteen tai ympäristöön kohdistuvien vahinkojen estämiseksi tai rajoittamiseksi</t>
  </si>
  <si>
    <t>HE 48/1991 vp</t>
  </si>
  <si>
    <t>https://www.finlex.fi/fi/sopimukset/sopsviite/1992/19920020</t>
  </si>
  <si>
    <t>Agreement on the Establishment and the Privileges and Immunities of the Delegation of the Commission of the European Communities in the Republic of Finland</t>
  </si>
  <si>
    <t>Sopimus Euroopan yhteisöjen komission valtuuskunnan perustamisesta Suomeen ja sen erioikeuksista ja vapauksista Suomessa/EUROOPAN KOMISSIO</t>
  </si>
  <si>
    <t>HE 344/1992 vp</t>
  </si>
  <si>
    <t>https://www.finlex.fi/fi/sopimukset/sopsviite/1993/19930014</t>
  </si>
  <si>
    <t>Agreement regarding co-operation and mutual assistance in customs matters/RUSSIA</t>
  </si>
  <si>
    <t>Sopimus yhteistyöstä ja keskinäisestä avunannosta tulliasioissa/VENÄJÄ</t>
  </si>
  <si>
    <t>HE 137/1994 vp</t>
  </si>
  <si>
    <t>https://www.finlex.fi/fi/sopimukset/sopsviite/1994/19940094</t>
  </si>
  <si>
    <t>European Agreement establishing an association between the European Communities and their Member States, of the one part, and the Republic of Estonia, of the other part</t>
  </si>
  <si>
    <t>Eurooppa-sopimus Euroopan yhteisöjen ja niiden jäsenvaltioiden sekä Viron tasavallan välisestä assosioinnista</t>
  </si>
  <si>
    <t>HE 184/1995 vp</t>
  </si>
  <si>
    <t>https://www.finlex.fi/fi/sopimukset/sopsviite/1998/19980013</t>
  </si>
  <si>
    <t>European Agreement establishing an association between the European Communities and their Member States, of the one part, and the Republic of Lithuania, of the other part</t>
  </si>
  <si>
    <t>Eurooppa-sopimus Euroopan yhteisöjen ja niiden jäsenvaltioiden sekä Liettuan tasavallan välisestä assosioinnista</t>
  </si>
  <si>
    <t>HE 194/1995 vp</t>
  </si>
  <si>
    <t>https://www.finlex.fi/fi/sopimukset/sopsviite/1998/19980017</t>
  </si>
  <si>
    <t>European Agreement establishing an association between the European Communities and their Member States, of the one part, and the Republic of Latvia, of the other part</t>
  </si>
  <si>
    <t>Eurooppa-sopimus Euroopan yhteisöjen ja niiden jäsenvaltioiden sekä Latvian tasavallan välisestä assosioinnista</t>
  </si>
  <si>
    <t>HE 204/1995 vp</t>
  </si>
  <si>
    <t>https://www.finlex.fi/fi/sopimukset/sopsviite/1998/19980015</t>
  </si>
  <si>
    <t>Agreement on cooperation for the prevention of accidents and their consequences/RUSSIA</t>
  </si>
  <si>
    <t>Sopimus yhteistyöstä onnettomuuksien ehkäisemiseksi ja niiden seurausten torjumiseksi/VENÄJÄ</t>
  </si>
  <si>
    <t>HE 52/1996 vp</t>
  </si>
  <si>
    <t>https://www.finlex.fi/fi/sopimukset/sopsviite/1996/19960051</t>
  </si>
  <si>
    <t>Agreement on cooperation and mutual assistance in cases of accidents/ESTONIA</t>
  </si>
  <si>
    <t>Sopimus yhteistyöstä ja keskinäisestä avunannosta onnettomuustapauksissa/VIRO</t>
  </si>
  <si>
    <t>HE 53/1996 vp</t>
  </si>
  <si>
    <t>https://www.finlex.fi/fi/sopimukset/sopsviite/1996/19960053</t>
  </si>
  <si>
    <t>European Agreement establishing an association between the European Communities and their Member States, of the one part, and the Republic of Slovenia, of the other part</t>
  </si>
  <si>
    <t>Eurooppa-sopimus Euroopan yhteisöjen ja niiden Euroopan unionina toimivien jäsenvaltioiden sekä Slovenian tasavallan välisestä assosioinnista</t>
  </si>
  <si>
    <t>HE 234/1996 vp</t>
  </si>
  <si>
    <t>https://www.finlex.fi/fi/sopimukset/sopsviite/1999/19990004</t>
  </si>
  <si>
    <t>Convention on the Safety of United Nations and Associated Personnel</t>
  </si>
  <si>
    <t>Yleissopimus Yhdistyneiden Kansakuntien ja sen yhteydessä toimivan henkilöstön turvallisuudesta</t>
  </si>
  <si>
    <t>HE 88/2000 vp</t>
  </si>
  <si>
    <t>https://www.finlex.fi/fi/sopimukset/sopsviite/2001/20010002</t>
  </si>
  <si>
    <t>Agreement between the European Community and its Member States, of the one part, and the Swiss Confederation, of the other, on the Free movement of Persons</t>
  </si>
  <si>
    <t>Sopimus Euroopan yhteisön ja sen jäsenvaltioiden sekä Sveitsin valaliiton välillä henkilöiden vapaasta liikkuvuudesta</t>
  </si>
  <si>
    <t>HE 40/2001 vp</t>
  </si>
  <si>
    <t>https://www.finlex.fi/fi/sopimukset/sopsviite/2002/20020037</t>
  </si>
  <si>
    <t>Jaatteenmaki</t>
  </si>
  <si>
    <t>Memorandum of Understanding contributing resources to the United Nations mission in Ethiopia/Eritrea (UNMEE)</t>
  </si>
  <si>
    <t>Yhteistyöpöytäkirja voimavarojen antamisesta Yhdistyneiden Kansakuntien operaatioon Etiopiassa ja Eritreassa (UNMEE)</t>
  </si>
  <si>
    <t>HE 4/2003 vp</t>
  </si>
  <si>
    <t>https://www.finlex.fi/fi/sopimukset/sopsviite/2003/20030046</t>
  </si>
  <si>
    <t>Agreement on the building of a road to link the international vehicle crossing points of Nuijamaa (Republic of Finland) and Brusnichnoe (Russian Federation) following the relocation of the Nuijamaa vehicle crossing point</t>
  </si>
  <si>
    <t>Sopimus maantien rakentamisesta maantieliikenteen turvaamiseksi Nuijamaan kansainvälisen maantieliikenteen rajanylityspaikan (Suomen tasavalta) ja Brusnitshnojen kansainvälisen maantieliikenteen rajanylityspaikan (Venäjän federaatio) välillä liittyen Nuijamaan rajanylityspaikan siirtämiseen</t>
  </si>
  <si>
    <t>HE 65/2004 vp</t>
  </si>
  <si>
    <t>https://www.finlex.fi/fi/sopimukset/sopsviite/2004/20040160</t>
  </si>
  <si>
    <t>Protocol on the privileges and immunities of the European Organization for Nuclear Research</t>
  </si>
  <si>
    <t>Pöytäkirja Euroopan ydinfysiikan tutkimusjärjestön erioikeuksista ja vapauksista</t>
  </si>
  <si>
    <t>HE 269/2004 vp</t>
  </si>
  <si>
    <t>https://www.finlex.fi/fi/sopimukset/sopsviite/2007/20070029</t>
  </si>
  <si>
    <t>Agreement on maintaining the exchange of goods and services in time of war or crisis situations/NORWAY</t>
  </si>
  <si>
    <t>Sopimus tavaroiden ja palvelujen vaihdon ylläpitämisestä sota- ja kriisitilanteissa/NORJA</t>
  </si>
  <si>
    <t>HE 41/2006 vp</t>
  </si>
  <si>
    <t>https://www.finlex.fi/fi/sopimukset/sopsviite/2006/20060054</t>
  </si>
  <si>
    <t>Agreement on the Privileges and Immunities of the International Tribunal for the Law of the Sea</t>
  </si>
  <si>
    <t>Sopimus Kansainvälisen Merioikeustuomioistuimen erioikeuksista ja vapauksista</t>
  </si>
  <si>
    <t>HE 18/2006 vp</t>
  </si>
  <si>
    <t>https://www.finlex.fi/fi/sopimukset/sopsviite/2006/20060063</t>
  </si>
  <si>
    <t>Agreement for the relocation to the territory of Finland of witnesses who have appeared or will appear in proceedings before the Special Court for Sierra Leone and their close relations</t>
  </si>
  <si>
    <t>Sopimus Sierra Leonen erityistuomioistuimen oikeudenkäynneissä kuultavina olleiden tai kuultaviksi tulevien todistajien ja heidän läheistensä sijoittamisesta Suomen alueelle</t>
  </si>
  <si>
    <t>HE 28/2006 vp</t>
  </si>
  <si>
    <t>https://www.finlex.fi/fi/sopimukset/sopsviite/2006/20060059</t>
  </si>
  <si>
    <t>Protocol on the Privileges and Immunities of the International Seabed Authority</t>
  </si>
  <si>
    <t>Pöytäkirja Kansainvälisen merenpohjajärjestön erioikeuksista ja vapauksista</t>
  </si>
  <si>
    <t>HE 35/2007 vp</t>
  </si>
  <si>
    <t>https://www.finlex.fi/fi/sopimukset/sopsviite/2007/20070087</t>
  </si>
  <si>
    <t>Agreement on mutual legal assistance between the European union and the united states of America</t>
  </si>
  <si>
    <t>Sopimus keskinäisestä oikeusavusta Euroopan unionin ja Amerikan yhdysvaltojen välillä</t>
  </si>
  <si>
    <t>HE 86/2005 vp</t>
  </si>
  <si>
    <t>https://www.finlex.fi/fi/sopimukset/sopsviite/2010/20100005</t>
  </si>
  <si>
    <t>Treaty on Certain Aspects of Mutual Legal Assistance in Criminal Matters/USA</t>
  </si>
  <si>
    <t>Sopimus tietyistä keskinäiseen oikeusapuun rikosasioissa liittyvistä näkökohdista/YHDYSVALLAT</t>
  </si>
  <si>
    <t>https://www.finlex.fi/fi/sopimukset/sopsviite/2010/20100007</t>
  </si>
  <si>
    <t>Agreement on Readmission of Persons Residing without Authorisation/SWIZERLAND</t>
  </si>
  <si>
    <t>Sopimus laittomasti maassa oleskelevien henkilöiden takaisinottamisesta/SVEITSI</t>
  </si>
  <si>
    <t>HE 284/2009 vp</t>
  </si>
  <si>
    <t>https://www.finlex.fi/fi/sopimukset/sopsviite/2010/20100065</t>
  </si>
  <si>
    <t>Treaty on the leasing of the part of the Saimaa Canal belonging to Russia and of the associated area to the Republic of Finland and on the shipping traffic through the Saimaa Canal/RUSSIA</t>
  </si>
  <si>
    <t>Sopimus Saimaan kanavan Venäjälle kuuluvan osan ja siihen liittyvän alueen vuokraamisesta Suomen tasavallalle sekä Saimaan kanavan kautta tapahtuvasta alusliikenteestä/VENÄJÄ</t>
  </si>
  <si>
    <t>HE 215/2010 vp</t>
  </si>
  <si>
    <t>https://www.finlex.fi/fi/sopimukset/sopsviite/2012/20120007</t>
  </si>
  <si>
    <t>Agreement between the Governments in the Barents Euro-Arctic Region on Cooperation within the Field of Emergency Prevention, Preparedness and Response</t>
  </si>
  <si>
    <t>Sopimus Barentsin euroarktisen alueen hallitusten välillä yhteistyöstä onnettomuuksien ehkäisemisen, niihin varautumisen ja pelastustoiminnan alalla</t>
  </si>
  <si>
    <t>HE 139/2011 vp</t>
  </si>
  <si>
    <t>https://www.finlex.fi/fi/sopimukset/sopsviite/2012/20120022</t>
  </si>
  <si>
    <t>Agreement between the Member States of the European Union, meeting within the Council, regarding the protection of classified information exchanged in the interests of the European Union</t>
  </si>
  <si>
    <t>Neuvostossa kokoontuneiden Euroopan unionin jäsenvaltioiden välinen sopimus Euroopan unionin edun vuoksi vaihdettujen turvallisuusluokiteltujen tietojen suojaamisesta</t>
  </si>
  <si>
    <t>HE 123/2011 vp</t>
  </si>
  <si>
    <t>https://www.finlex.fi/fi/sopimukset/sopsviite/2015/20150076</t>
  </si>
  <si>
    <t>Agreement on abolishing the requirement of legalisation for population register documents/ESTONIA</t>
  </si>
  <si>
    <t>Sopimus väestörekisteriasiakirjojen laillistamisvaatimuksen poistamisesta/VIRO</t>
  </si>
  <si>
    <t>HE 11/2012 vp</t>
  </si>
  <si>
    <t>https://www.finlex.fi/fi/sopimukset/sopsviite/2012/20120036</t>
  </si>
  <si>
    <t>Agreement between Denmark, Finland, Iceland, Norway and Sweden on Nordic citizenship</t>
  </si>
  <si>
    <t>Pohjoismainen kansalaisuussopimus</t>
  </si>
  <si>
    <t>HE 70/2011 vp</t>
  </si>
  <si>
    <t>https://www.finlex.fi/fi/sopimukset/sopsviite/2012/20120068</t>
  </si>
  <si>
    <t>Tillämpningsprotokoll om förfarandena för fullgörande av det avtal om återtagande som ingicks den 25 maj 2006 mellan Europeiska gemnskapen och Ryska federationen/RUSSIA</t>
  </si>
  <si>
    <t>Täytäntöönpanopöytäkirja Euroopan yhteisön ja Venäjän federaation välillä 25 päivänä toukokuuta 2006 tehdyn takaisinottoa kokevan sopimuksen toteuttamismenettelyistä/VENÄJÄ</t>
  </si>
  <si>
    <t>HE 65/2012 vp</t>
  </si>
  <si>
    <t>https://www.finlex.fi/fi/sopimukset/sopsviite/2013/20130019</t>
  </si>
  <si>
    <t>Protocol on the concerns of the Irish people on the Treaty of Lisbon</t>
  </si>
  <si>
    <t>Pöytäkirja Lissabonin sopimusta koskevista Irlannin kansan huolenaiheista</t>
  </si>
  <si>
    <t>HE 21/2013 vp</t>
  </si>
  <si>
    <t>https://www.finlex.fi/fi/sopimukset/sopsviite/2014/20140100</t>
  </si>
  <si>
    <t>Agreement on the Status of the Mission of Palestine in Helsinki/PALESTINE</t>
  </si>
  <si>
    <t>Sopimus Helsingissä toimivan Palestiinan edustuston asemasta/PALESTIINALAISHALLINTO</t>
  </si>
  <si>
    <t>HE 3/2014 vp</t>
  </si>
  <si>
    <t>https://www.finlex.fi/fi/sopimukset/sopsviite/2014/20140080</t>
  </si>
  <si>
    <t>Agreement on Cooperation within the Field of Emergency Prevention, Preparedness and Response/ESTONIA</t>
  </si>
  <si>
    <t>Sopimus yhteistyöstä onnettomuuksien ehkäisemisen, niihin varautumisen ja pelastustoiminnan alalla/VIRO</t>
  </si>
  <si>
    <t>HE 156/2014 vp</t>
  </si>
  <si>
    <t>https://www.finlex.fi/fi/sopimukset/sopsviite/2015/20150033</t>
  </si>
  <si>
    <t>Agreement amending the Agreement on the construction and maintenance of reindeer enclosures and other measures to prevent reindeer from entering the territory of another Kingdom/NORWAY</t>
  </si>
  <si>
    <t>Sopimus poroaitojen rakentamisesta ja kunnossapidosta sekä muista toimenpiteistä porojen estämiseksi pääsemästä toisen valtakunnan alueelle tehdyn sopimuksen muuttamisesta/NORJA</t>
  </si>
  <si>
    <t>HE 143/2016 vp</t>
  </si>
  <si>
    <t>https://www.finlex.fi/fi/sopimukset/sopsviite/2016/20160091</t>
  </si>
  <si>
    <t>Optional Protocol to the Convention on the Safety of United Nations and Associated Personnel</t>
  </si>
  <si>
    <t>Yhdistyneiden Kansakuntien ja sen yhteydessä toimivan henkilöstön turvallisuudesta tehdyn yleissopimuksen valinnainen pöytäkirja</t>
  </si>
  <si>
    <t>HE 92/2016 vp</t>
  </si>
  <si>
    <t>https://www.finlex.fi/fi/sopimukset/sopsviite/2017/20170009</t>
  </si>
  <si>
    <t>Convention for the avoidance of double taxation and the prevention of fiscal evasion with respect to taxes on income and on capital/UNITED STATES</t>
  </si>
  <si>
    <t>Sopimus tulo- ja varallisuusveroja koskevan kaksinkertaisen verotuksen välttämiseksi ja veron kiertämisen estämiseksi/YHDYSVALLAT</t>
  </si>
  <si>
    <t>HE 214/1990 vp</t>
  </si>
  <si>
    <t>https://www.finlex.fi/fi/sopimukset/sopsviite/1991/19910001</t>
  </si>
  <si>
    <t>Sopimus Euroopan jälleenrakennus- ja kehityspankin perustamisesta</t>
  </si>
  <si>
    <t>HE 240/1990 vp</t>
  </si>
  <si>
    <t>https://www.finlex.fi/fi/sopimukset/sopsviite/1991/19910027</t>
  </si>
  <si>
    <t>Convention for the avoidance of double taxation with respect to taxes on income/BARBADOS</t>
  </si>
  <si>
    <t>Sopimus tuloveroja koskevan kaksinkertaisen verotuksen välttämiseksi/BARBADOS</t>
  </si>
  <si>
    <t>HE 173/1991 vp</t>
  </si>
  <si>
    <t>https://www.finlex.fi/fi/sopimukset/sopsviite/1992/19920078</t>
  </si>
  <si>
    <t>Convention for the avoidance of double taxation and the prevention of fiscal evasion with respect to taxes on income/CANADA</t>
  </si>
  <si>
    <t>Sopimus tuloveroja koskevan kaksinkertaisen verotuksen välttämiseksi ja veron kiertämisen estämiseksi/KANADA</t>
  </si>
  <si>
    <t>HE 174/1991 vp</t>
  </si>
  <si>
    <t>https://www.finlex.fi/fi/sopimukset/sopsviite/1992/19920080</t>
  </si>
  <si>
    <t>Agreement between Denmark, Finland, Iceland, Norway and Sweden for the avoidance of double taxation with respect to inheritances and gifts</t>
  </si>
  <si>
    <t>Sopimus Tanskan, Suomen, Islannin, Norjan ja Ruotsin välillä perintö- ja lahjaveroja koskevan kaksinkertaisen verotuksen välttämiseksi</t>
  </si>
  <si>
    <t>HE 60/1992 vp</t>
  </si>
  <si>
    <t>https://www.finlex.fi/fi/sopimukset/sopsviite/1992/19920082</t>
  </si>
  <si>
    <t>Agreement for the Avoidance of Double Taxation and the Prevention of Fiscal Evasion with respect to Taxes on Income and Capital gains/IRELAND</t>
  </si>
  <si>
    <t>Sopimus tulo- ja myyntivoittoveroja koskevan kaksinkertaisen verotuksen välttämiseksi ja veron kiertämisen estämiseksi/IRLANTI</t>
  </si>
  <si>
    <t>HE 210/1993 vp</t>
  </si>
  <si>
    <t>https://www.finlex.fi/fi/sopimukset/sopsviite/1993/19930087</t>
  </si>
  <si>
    <t>Agreement for the avoidance of double taxation with respect to taxes on income and on capital/SWIZERLAND</t>
  </si>
  <si>
    <t>Sopimus tulo- ja varallisuusveroja koskevan kaksinkertaisen verotuksen välttämiseksi/SVEITSI</t>
  </si>
  <si>
    <t>HE 211/1993 vp</t>
  </si>
  <si>
    <t>https://www.finlex.fi/fi/sopimukset/sopsviite/1993/19930089</t>
  </si>
  <si>
    <t>Convention for the avoidance of double taxation and the prevention of fiscal evasion with respect to taxes on income and on capital/LATVIA</t>
  </si>
  <si>
    <t>Sopimus tulo- ja varallisuusveroja koskevan kaksinkertaisen verotuksen välttämiseksi ja veron kiertämisen estämiseksi/LATVIA</t>
  </si>
  <si>
    <t>HE 212/1993 vp</t>
  </si>
  <si>
    <t>https://www.finlex.fi/fi/sopimukset/sopsviite/1993/19930091</t>
  </si>
  <si>
    <t>Convention for the avoidance of double taxation and the prevention of fiscal evasion with respect to taxes on income and on capital/LITHUANIA</t>
  </si>
  <si>
    <t>Sopimus tulo- ja varallisuusveroja koskevan kaksinkertaisen verotuksen välttämiseksi ja veron kiertämisen estämiseksi/LIETTUA</t>
  </si>
  <si>
    <t>HE 213/1993 vp</t>
  </si>
  <si>
    <t>https://www.finlex.fi/fi/sopimukset/sopsviite/1993/19930093</t>
  </si>
  <si>
    <t>Convention for the avoidance of double taxation and the prevention of fiscal evasion with respect to taxes on income and on capital/ESTONIA</t>
  </si>
  <si>
    <t>Sopimus tulo- ja varallisuusveroja koskevan kaksinkertaisen verotuksen välttämiseksi ja veron kiertämisen estämiseksi/VIRO</t>
  </si>
  <si>
    <t>HE 214/1993 vp</t>
  </si>
  <si>
    <t>https://www.finlex.fi/fi/sopimukset/sopsviite/1993/19930095</t>
  </si>
  <si>
    <t>Convention on mutual administrative assistance in tax matters</t>
  </si>
  <si>
    <t>Yleissopimus veroasioissa annettavasta keskinäisestä virka-avusta</t>
  </si>
  <si>
    <t>HE 129/1994 vp</t>
  </si>
  <si>
    <t>https://www.finlex.fi/fi/sopimukset/sopsviite/1995/19950020</t>
  </si>
  <si>
    <t>Convention for the avoidance of double taxation and the prevention of fiscal evasion with respect to taxes on income and on capital/UKRAINE</t>
  </si>
  <si>
    <t>Sopimus tulo- ja varallisuusveroja koskevan kaksinkertaisen verotuksen välttämiseksi ja veron kiertämisen estämiseksi/UKRAINA</t>
  </si>
  <si>
    <t>HE 140/1995 vp</t>
  </si>
  <si>
    <t>https://www.finlex.fi/fi/sopimukset/sopsviite/1995/19950081</t>
  </si>
  <si>
    <t>Agreement for the avoidance of double taxation and the prevention of fiscal evasion with respect to taxes on income/SOUTH-AFRICA</t>
  </si>
  <si>
    <t>Sopimus tuloveroja koskevan kaksinkertaisen verotuksen välttämiseksi ja veron kiertämisen estämiseksi/ETELÄ-AFRIKKA</t>
  </si>
  <si>
    <t>HE 138/1995 vp</t>
  </si>
  <si>
    <t>https://www.finlex.fi/fi/sopimukset/sopsviite/1995/19950077</t>
  </si>
  <si>
    <t>Agreement for the avoidance of double taxation and the prevention of fiscal evasion with respect to taxes on income/CZECH REPUBLIC</t>
  </si>
  <si>
    <t>Sopimus tuloveroja koskevan kaksinkertaisen verotuksen välttämiseksi sekä veron kiertämisen estämiseksi/TSHEKKI</t>
  </si>
  <si>
    <t>https://www.finlex.fi/fi/sopimukset/sopsviite/1995/19950079</t>
  </si>
  <si>
    <t>Agreement for the avoidance of double taxation with respect to taxes on income and on capital/ARGENTINA</t>
  </si>
  <si>
    <t>Sopimus tulo- ja varallisuusveroja koskevan kaksinkertaisen verotuksen välttämiseksi/ARGENTIINA</t>
  </si>
  <si>
    <t>HE 137/1995 vp</t>
  </si>
  <si>
    <t>https://www.finlex.fi/fi/sopimukset/sopsviite/1996/19960084</t>
  </si>
  <si>
    <t>Agreement for the avoidance of double taxation and the prevention of fiscal evasion with respect to taxes on income/PAKISTAN</t>
  </si>
  <si>
    <t>Sopimus tuloveroja koskevan kaksinkertaisen verotuksen välttämiseksi ja veron kiertämisen estämiseksi/PAKISTAN</t>
  </si>
  <si>
    <t>HE 135/1995 vp</t>
  </si>
  <si>
    <t>https://www.finlex.fi/fi/sopimukset/sopsviite/1996/19960014</t>
  </si>
  <si>
    <t>Agreement on certain exemptions from the taxation of immovable property received as a donation/GREECE</t>
  </si>
  <si>
    <t>Sopimus lahjana saadun kiinteän omaisuuden vapauttamisesta lahjaverosta eräissä tapauksissa/KREIKKA</t>
  </si>
  <si>
    <t>HE 2/1996 vp</t>
  </si>
  <si>
    <t>https://www.finlex.fi/fi/sopimukset/sopsviite/1996/19960058</t>
  </si>
  <si>
    <t>Agreement between the Nordic countries for the avoidance of double taxation on income and on capital and protocol to the agreement</t>
  </si>
  <si>
    <t>Sopimus Pohjoismaiden välillä tulo- ja varallisuusveroja koskevan kaksinkertaisen verotuksen välttämiseksi ja sopimukseen liittyvä pöytäkirja</t>
  </si>
  <si>
    <t>HE 153/1996 vp</t>
  </si>
  <si>
    <t>https://www.finlex.fi/fi/sopimukset/sopsviite/1997/19970025</t>
  </si>
  <si>
    <t>Agreement for the avoidance of double taxation and the prevention of fiscal evasion with respect to taxes on income and on capital/THE NETHERLANDS</t>
  </si>
  <si>
    <t>Sopimus tulo- ja varallisuusveroja koskevan kaksinkertaisen verotuksen välttämiseksi ja veron kiertämisen estämiseksi/ALANKOMAAT</t>
  </si>
  <si>
    <t>HE 186/1997 vp</t>
  </si>
  <si>
    <t>https://www.finlex.fi/fi/sopimukset/sopsviite/1997/19970083</t>
  </si>
  <si>
    <t>Agreement for the avoidance of double taxation and the prevention of fiscal evasion with respect to taxes on income/MEXICO</t>
  </si>
  <si>
    <t>Sopimus tuloveroja koskevan kaksinkertaisen verotuksen välttämiseksi ja veron kiertämisen estämiseksi/MEKSIKO</t>
  </si>
  <si>
    <t>HE 190/1997 vp</t>
  </si>
  <si>
    <t>https://www.finlex.fi/fi/sopimukset/sopsviite/1998/19980064</t>
  </si>
  <si>
    <t>Agreement for the avoidande of double taxation and the prevention of fiscal evasion with respect to taxes on income and on capital/ISRAEL</t>
  </si>
  <si>
    <t>Sopimus tulo- ja varallisuusveroja koskevan kaksinkertaisen verotuksen välttämiseksi ja veron kiertämisen estämiseksi/ISRAEL</t>
  </si>
  <si>
    <t>HE 98/1998 vp</t>
  </si>
  <si>
    <t>https://www.finlex.fi/fi/sopimukset/sopsviite/1998/19980089</t>
  </si>
  <si>
    <t>Agreement for the avoidance of double taxation and the prevention of fiscal evasion with respect to taxes on income/UZBEKISTAN</t>
  </si>
  <si>
    <t>Sopimus tuloveroja koskevan kaksinkertaisen verotuksen välttämiseksi ja veron kiertämisen estämiseksi/UZBEKISTAN</t>
  </si>
  <si>
    <t>HE 198/1998 vp</t>
  </si>
  <si>
    <t>https://www.finlex.fi/fi/sopimukset/sopsviite/1999/19990009</t>
  </si>
  <si>
    <t>Agreement between Denmark, Finland, Iceland, Norway and Sweden on the Nordic Environmental Finance Corporation</t>
  </si>
  <si>
    <t>Sopimus Tanskan, Suomen, Islannin, Norjan ja Ruotsin välillä Pohjoismaiden ympäristörahoitusyhtiöstä</t>
  </si>
  <si>
    <t>HE 277/1998 vp</t>
  </si>
  <si>
    <t>https://www.finlex.fi/fi/sopimukset/sopsviite/1999/19990099</t>
  </si>
  <si>
    <t>Agreement between Denmark, Finland, Iceland, Norway and Sweden on the Nordic Development Fund (NDF)</t>
  </si>
  <si>
    <t>Sopimus Tanskan, Suomen, Islannin, Norjan ja Ruotsin välillä Pohjoismaiden kehitysrahastosta</t>
  </si>
  <si>
    <t>HE 2/1999 vp</t>
  </si>
  <si>
    <t>https://www.finlex.fi/fi/sopimukset/sopsviite/1999/19990097</t>
  </si>
  <si>
    <t>Agreement for the avoidance of double taxation with respect to taxes on income/ROMANIA</t>
  </si>
  <si>
    <t>Sopimus tuloveroja koskevan kaksinkertaisen verotuksen välttämiseksi/ROMANIA</t>
  </si>
  <si>
    <t>HE 114/1999 vp</t>
  </si>
  <si>
    <t>https://www.finlex.fi/fi/sopimukset/sopsviite/2000/20000006</t>
  </si>
  <si>
    <t>Agreement for the avoidance of double taxation and the prevention of fiscal evasion with respect to taxes on income/SLOVAKIA</t>
  </si>
  <si>
    <t>Sopimus tuloveroja koskevan kaksinkertaisen verotuksen välttämiseksi ja veron kiertämisen estämiseksi/SLOVAKIA</t>
  </si>
  <si>
    <t>HE 115/1999 vp</t>
  </si>
  <si>
    <t>https://www.finlex.fi/fi/sopimukset/sopsviite/2000/20000027</t>
  </si>
  <si>
    <t>Agreement for the avoidance of double taxation and the prevention of fiscal evasion with respect to taxes on income and on capital/AUSTRIA</t>
  </si>
  <si>
    <t>Sopimus tulo- ja varallisuusveroja koskevan kaksinkertaisen verotuksen välttämiseksi ja veron kiertämisen estämiseksi/ITÄVALTA</t>
  </si>
  <si>
    <t>HE 141/2000 vp</t>
  </si>
  <si>
    <t>https://www.finlex.fi/fi/sopimukset/sopsviite/2001/20010017</t>
  </si>
  <si>
    <t>Agreement for the avoidance of double taxation with respect to taxes on income/JUGOSLAVIA</t>
  </si>
  <si>
    <t>Sopimus tuloveroja koskevan kaksinkertaisen verotuksen välttämiseksi/JUGOSLAVIA</t>
  </si>
  <si>
    <t>HE 98/2001 vp</t>
  </si>
  <si>
    <t>https://www.finlex.fi/fi/sopimukset/sopsviite/2002/20020022</t>
  </si>
  <si>
    <t>Agreement for the avoidance of double taxation with respect to taxes on income/MALTA</t>
  </si>
  <si>
    <t>Sopimus tuloveroja koskevan kaksinkertaisen verotuksen välttämiseksi/MALTA</t>
  </si>
  <si>
    <t>HE 99/2001 vp</t>
  </si>
  <si>
    <t>https://www.finlex.fi/fi/sopimukset/sopsviite/2001/20010081</t>
  </si>
  <si>
    <t>Lipponen III</t>
  </si>
  <si>
    <t>Agreement for the avoidance of double taxation and the prevention of fiscal evasion with respect to taxes on income/VIETNAM</t>
  </si>
  <si>
    <t>Sopimus tuloveroja koskevan kaksinkertaisen verotuksen välttämiseksi ja veron kiertämisen estämiseksi/VIETNAM</t>
  </si>
  <si>
    <t>HE 168/2002 vp</t>
  </si>
  <si>
    <t>https://www.finlex.fi/fi/sopimukset/sopsviite/2002/20020111</t>
  </si>
  <si>
    <t>Agreement for the avoidance of double taxation and the prevention of fiscal evasion with respect to taxes on income/SINGAPORE</t>
  </si>
  <si>
    <t>Sopimus tuloveroja koskevan kaksinkertaisen verotuksen välttämiseksi ja veron kiertämisen estämiseksi/SINGAPORE</t>
  </si>
  <si>
    <t>HE 202/2002 vp</t>
  </si>
  <si>
    <t>https://www.finlex.fi/fi/sopimukset/sopsviite/2002/20020114</t>
  </si>
  <si>
    <t>Agreement for the avoidance of double taxation with respect to taxes on income/RUSSIA</t>
  </si>
  <si>
    <t>Sopimus tuloveroja koskevan kaksinkertaisen verotuksen välttämiseksi/VENÄJÄ</t>
  </si>
  <si>
    <t>HE 84/2000 vp</t>
  </si>
  <si>
    <t>https://www.finlex.fi/fi/sopimukset/sopsviite/2002/20020109</t>
  </si>
  <si>
    <t>Agreement for the avoidance of double taxation with respect to taxes on income/KYRGYZSTAN</t>
  </si>
  <si>
    <t>Sopimus tuloveroja koskevan kaksinkertaisen verotuksen välttämiseksi/KIRGISIA</t>
  </si>
  <si>
    <t>HE 91/2003 vp</t>
  </si>
  <si>
    <t>https://www.finlex.fi/fi/sopimukset/sopsviite/2004/20040013</t>
  </si>
  <si>
    <t>Agreement for the avoidance of double taxation with respect to taxes on income/SLOVENIA</t>
  </si>
  <si>
    <t>Sopimus tuloveroja koskevan kaksinkertaisen verotuksen välttämiseksi/SLOVENIA</t>
  </si>
  <si>
    <t>HE 90/2003 vp</t>
  </si>
  <si>
    <t>https://www.finlex.fi/fi/sopimukset/sopsviite/2004/20040069</t>
  </si>
  <si>
    <t>Agreement with Jersey on the taxation of savings income/GREAT BRITAIN</t>
  </si>
  <si>
    <t>Jerseyn kanssa tehty sopimus säästötulojen verotuksesta/ISO-BRITANNIA</t>
  </si>
  <si>
    <t>HE 36/2005 vp</t>
  </si>
  <si>
    <t>https://www.finlex.fi/fi/sopimukset/sopsviite/2005/20050046</t>
  </si>
  <si>
    <t>Convention in respect of the Netherlands Antilles concerning the automatic exchange of information regarding savings income in the form of interest payments/THE NETHERLANDS</t>
  </si>
  <si>
    <t>Alankomaiden Antillien osalta tehty sopimus automaattisesta tietojenvaihdosta säästöjen tuottamista korkotuloista/ALANKOMAAT</t>
  </si>
  <si>
    <t>https://www.finlex.fi/fi/sopimukset/sopsviite/2005/20050052</t>
  </si>
  <si>
    <t>Convention in respect of Aruba concerning the automatic exchange of information about savings income in the form of interest payments/THE NETHERLANDS</t>
  </si>
  <si>
    <t>Aruban osalta tehty sopimus automaattisesta tietojenvaihdosta säästöjen tuottamista korkotuloista/ALANKOMAAT</t>
  </si>
  <si>
    <t>https://www.finlex.fi/fi/sopimukset/sopsviite/2005/20050054</t>
  </si>
  <si>
    <t>Convention with Anguilla concerning the automatic exchange of information about savings income in the form of interest payments/GREAT BRITAIN</t>
  </si>
  <si>
    <t>Anguillan kanssa tehty sopimus automaattisesta tietojenvaihdosta säästöjen tuottamista korkotuloista/ISO-BRITANNIA</t>
  </si>
  <si>
    <t>https://www.finlex.fi/fi/sopimukset/sopsviite/2005/20050056</t>
  </si>
  <si>
    <t>Agreement with the British Virgin Islands on the taxation of savings income/GREAT BRITAIN</t>
  </si>
  <si>
    <t>Brittiläisten Neitsytsaarten kanssa tehty sopimus säästötulojen verotuksesta/ISO-BRITANNIA</t>
  </si>
  <si>
    <t>https://www.finlex.fi/fi/sopimukset/sopsviite/2005/20050058</t>
  </si>
  <si>
    <t>Agreement with the Cayman Islands on the taxation of savings/GREAT BRITAIN</t>
  </si>
  <si>
    <t>Caymansaarten kanssa tehty sopimus säästötulojen verotuksesta/ISO-BRITANNIA</t>
  </si>
  <si>
    <t>https://www.finlex.fi/fi/sopimukset/sopsviite/2005/20050060</t>
  </si>
  <si>
    <t>Agreement with Montserrat on the taxation of savings income/GREAT BRITAIN</t>
  </si>
  <si>
    <t>Montserratin kanssa tehty sopimus säästötulojen verotuksesta/ISO-BRITANNIA</t>
  </si>
  <si>
    <t>https://www.finlex.fi/fi/sopimukset/sopsviite/2005/20050062</t>
  </si>
  <si>
    <t>Agreement with the Turks and Caicos Islands on the taxation of savings/GREAT BRITAIN</t>
  </si>
  <si>
    <t>Turks- ja Caicossaarten kanssa tehty sopimus säästötulojen verotuksesta/ISO-BRITANNIA</t>
  </si>
  <si>
    <t>https://www.finlex.fi/fi/sopimukset/sopsviite/2005/20050064</t>
  </si>
  <si>
    <t>Agreement for the avoidance of double taxation and the prevention of fiscal evasion with respect to taxes on income and on capital/AZERBAIJAN</t>
  </si>
  <si>
    <t>Sopimus tulo- ja varallisuusveroja koskevan kaksinkertaisen verotuksen välttämiseksi ja veron kiertämisen estämiseksi/AZERBAIDZHAN</t>
  </si>
  <si>
    <t>HE 88/2006 vp</t>
  </si>
  <si>
    <t>https://www.finlex.fi/fi/sopimukset/sopsviite/2006/20060093</t>
  </si>
  <si>
    <t>Agreement for the avoidance of double taxation and the prevention of fiscal evasion with respect to taxes on income/MOROCCO</t>
  </si>
  <si>
    <t>Sopimus tuloveroja koskevan kaksinkertaisen verotuksen välttämiseksi ja veron kiertämisen estämiseksi/MAROKKO</t>
  </si>
  <si>
    <t>HE 87/2006 vp</t>
  </si>
  <si>
    <t>https://www.finlex.fi/fi/sopimukset/sopsviite/2013/20130017</t>
  </si>
  <si>
    <t>HE 159/2006 vp</t>
  </si>
  <si>
    <t>https://www.finlex.fi/fi/sopimukset/sopsviite/2007/20070001</t>
  </si>
  <si>
    <t>Agreement for the avoidance of double taxation with respect to taxes on income and the prevention of fiscal evasion/AUSTRALIA</t>
  </si>
  <si>
    <t>Sopimus tuloveroja koskevan kaksinkertaisen verotuksen välttämiseksi ja veron kiertämisen estämiseksi/AUSTRALIA</t>
  </si>
  <si>
    <t>HE 31/2007 vp</t>
  </si>
  <si>
    <t>https://www.finlex.fi/fi/sopimukset/sopsviite/2007/20070090</t>
  </si>
  <si>
    <t>Convention for the avoidance of double taxation and prevention of fiscal evasion with respect to taxes on income and on capital/ARMENIA</t>
  </si>
  <si>
    <t>Sopimus tulo- ja varallisuusveroja koskevan kaksinkertaisen verotuksen välttämiseksi ja veron kiertämisen estämiseksi/ARMENIA</t>
  </si>
  <si>
    <t>HE 32/2007 vp</t>
  </si>
  <si>
    <t>https://www.finlex.fi/fi/sopimukset/sopsviite/2007/20070119</t>
  </si>
  <si>
    <t>Agreement for the avoidance of double taxation and the prevention of fiscal evasion with respect to taxes on income/BELARUS</t>
  </si>
  <si>
    <t>Sopimus tuloveroja koskevan kaksinkertaisen verotuksen välttämiseksi ja veron kiertämisen estämiseksi/VALKO-VENÄJÄ</t>
  </si>
  <si>
    <t>HE 180/2007 vp</t>
  </si>
  <si>
    <t>https://www.finlex.fi/fi/sopimukset/sopsviite/2008/20080083</t>
  </si>
  <si>
    <t>Agreement for the exchange of information relating to tax matters. Agreement on the access to mutual agreement procedures in connection with the adjustment of profits of associated enterprises. Agreement for the avoidance of double taxation with respect to enterprises operating ships or aircraft in international traffic.Agreement for the avoidance of double taxation on individuals./GREAT BRITAIN</t>
  </si>
  <si>
    <t>Sopimus tietojen vaihtamisesta veroasioissa. Sopimus keskinäisestä sopimusmenettelystä etuyhteydessä keskenään olevien yritysten tulon oikaisemisen yhteydessä. Sopimus laivoja tai ilma-aluksia kansainvälisessä liikenteessä käyttävien yritysten kaksinkertaisen verotuksen välttämiseksi. Sopimus luonnollisten henkilöiden kaksinkertaisen verotuksen välttämiseksi./ISO-BRITANNIA</t>
  </si>
  <si>
    <t>HE 15/2008 vp</t>
  </si>
  <si>
    <t>https://www.finlex.fi/fi/sopimukset/sopsviite/2008/20080073</t>
  </si>
  <si>
    <t>Agreement for the avoidance of double taxation and the prevention of fiscal evasion with respect to taxes on income/GEORGIA</t>
  </si>
  <si>
    <t>Sopimus tuloveroja koskevan kaksinkertaisen verotuksen välttämiseksi ja veron kiertämisen estämiseksi/GEORGIA</t>
  </si>
  <si>
    <t>HE 35/2008 vp</t>
  </si>
  <si>
    <t>https://www.finlex.fi/fi/sopimukset/sopsviite/2008/20080075</t>
  </si>
  <si>
    <t>Agreement for the avoidance of double taxation and the prevention of fiscal evasion with respect to taxes on income/MOLDOVA</t>
  </si>
  <si>
    <t>Sopimus tuloveroja koskevan kaksinkertaisen verotuksen välttämiseksi ja veron kiertämisen estämiseksi/MOLDOVA</t>
  </si>
  <si>
    <t>HE 25/2008 vp</t>
  </si>
  <si>
    <t>https://www.finlex.fi/fi/sopimukset/sopsviite/2008/20080091</t>
  </si>
  <si>
    <t>Agreement on the exchange of information relating to tax matters. Agreement on the access to mutual agreement procedures in connection with the adjustment of profits of associated enterprises. Agreement for the avoidance of double taxation with respect to enterprises operating ships or aircraft in international traffic. Agreement for the avoidance of double taxation on individuals./GREAT BRITAIN</t>
  </si>
  <si>
    <t>Sopimus tietojen vaihtamisesta veroasioissa, sopimus laivoja tai ilma-aluksia kansainvälisessä liikenteessä käyttävien yritysten kaksinkertaisen verotuksen välttämiseksi, sopimus keskinäisestä sopimusmenettelystä etuyhteydessä keskenään olevien yritysten tulon oikaisemisen yhteydessä, sopimus luonnollisten henkilöiden kaksinkertaisen verotuksen välttämiseksi ja Suomen ja Guernseyn välinen poliittinen julistus/ISO-BRITANNIA</t>
  </si>
  <si>
    <t>HE 204/2008 vp</t>
  </si>
  <si>
    <t>https://www.finlex.fi/fi/sopimukset/sopsviite/2009/20090020</t>
  </si>
  <si>
    <t>Agreement for the exchange of information relating to tax matters. Agreement on the access to mutual agreement procedures in connection with the adjustment of profits of associated enterprises. Agreement for the avoidance of double taxation with respect to enterprises operating ships or aircraft in international traffic. Agreement for the avoidance of double taxation on individuals./GREAT BRITAIN</t>
  </si>
  <si>
    <t>Sopimus tietojen vaihtamisesta veroasioissa. Sopimus mahdollisuudesta päästä keskinäiseen sopimusmenettelyyn etuyhteydessä keskenään olevien yritysten tulon oikaisemisen yhteydessä. Sopimus laivoja tai ilma-aluksia kansainvälisessä liikenteessä käyttävien yritysten kaksinkertaisen verotuksen välttämiseksi. Sopimus luonnollisten henkilöiden kaksinkertaisen verotuksen välttämiseksi./ISO-BRITANNIA</t>
  </si>
  <si>
    <t>HE 203/2008 vp</t>
  </si>
  <si>
    <t>https://www.finlex.fi/fi/sopimukset/sopsviite/2009/20090077</t>
  </si>
  <si>
    <t>Agreement and Protocol on the exchange of information with respect to taxes. Agreement for the avoidance of double taxation of individuals. Agreement for the avoidance of double taxation with respect to enterprises operating ships or aircraft in international traffic. Agreement on the access to mutual agreement procedures in connection with the adjustment of profits of associated enterprises/GREAT BRITAIN</t>
  </si>
  <si>
    <t>Sopimus veroja koskevien tietojen vaihtamisesta sekä sopimuksen tulkintaa ja soveltamista koskeva pöytäkirja, sopimus keskinäisestä sopimusmenettelystä etuyhteydessä keskenään olevien yritysten tulon oikaisemisen yhteydessä, sopimus luonnollisten henkilöiden kaksinkertaisen verotuksen välttämiseksi, sopimus laivoja tai ilma-aluksia kansainvälisessä liikenteessä käyttävien yritysten kaksinkertaisen verotuksen välttämiseksi/ISO-BRITANNIA</t>
  </si>
  <si>
    <t>HE 126/2009 vp</t>
  </si>
  <si>
    <t>https://www.finlex.fi/fi/sopimukset/sopsviite/2009/20090086</t>
  </si>
  <si>
    <t>Convention for the avoidance of double taxation and the prevention of fiscal evasion with respect to taxes on income/POLAND</t>
  </si>
  <si>
    <t>Sopimus tuloveroja koskevan kaksinkertaisen verotuksen välttämiseksi ja veron kiertämisen estämiseksi/PUOLA</t>
  </si>
  <si>
    <t>HE 113/2009 vp</t>
  </si>
  <si>
    <t>https://www.finlex.fi/fi/sopimukset/sopsviite/2010/20100020</t>
  </si>
  <si>
    <t>Agreement with the Cayman Islands concerning information on tax matters, agreement on the access to mutual agreement procedures in connection with the adjustment of profits of associated enterprises, agreement for the avoidance of double taxation on idividuals and agreement for the avoidance of double taxation with respect to enterprises operating ships or aircraft in international traffic/GREAT BRITAIN</t>
  </si>
  <si>
    <t>Caymansaarten kanssa tehty sopimus veroasioita koskevista tiedoista, sopimus keskinäisestä sopimusmenettelystä etuyhteydessä keskenään olevien yritysten tulon oikaisemisen yhteydessä, sopimus luonnollisten henkilöiden kaksinkertaisen verotuksen välttämiseksi ja sopimus laivoja tai ilma-aluksia kansainvälisessä liikenteessä käyttävien yritysten kaksinkertaisen verotuksen välttämiseksi/ISO-BRITANNIA</t>
  </si>
  <si>
    <t>HE 127/2009 vp</t>
  </si>
  <si>
    <t>https://www.finlex.fi/fi/sopimukset/sopsviite/2010/20100033</t>
  </si>
  <si>
    <t>Agreement with the British Virgin Islands for the exchange of information relating to taxes, agreement for the avoidance of double taxation of individuals, agreement for the avoidance of double taxation with respect to enterprises operating ships or aircraft in international traffic and agreement on the access to mutual agreement procedures in connection with the adjustment of profits of associated enterprises/GREAT BRITAIN</t>
  </si>
  <si>
    <t>Brittiläisten Neitsytsaarten kanssa tehdyt sopimus tietojen vaihtamisesta veroasioissa, sopimus luonnollisten henkilöiden kaksinkertaisen verotuksen välttämiseksi, sopimus laivoja tai ilma-aluksia kansainvälisessä liikenteessä käyttävien yritysten kaksinkertaisen verotuksen välttämiseksi ja sopimus keskinäisestä sopimusmenettelystä etuyhteydessä keskenään olevien yritysten tulon oikaisemisen yhteydessä/ISO-BRITANNIA</t>
  </si>
  <si>
    <t>HE 128/2009 vp</t>
  </si>
  <si>
    <t>https://www.finlex.fi/fi/sopimukset/sopsviite/2011/20110058</t>
  </si>
  <si>
    <t>Agreement in respect of the Netherlands Antilles for the Exchange of information with respect to taxes. Agreement to promote economic relations in respect of the Netherlands Antilles/THE NETHERLANDS</t>
  </si>
  <si>
    <t>Alankomaiden Antillien osalta verotietojen vaihtamisesta tehty sopimus. Alankomaiden Antillien osalta tehty sopimus taloussuhteiden edistämisestä/ALANKOMAAT</t>
  </si>
  <si>
    <t>HE 199/2009 vp</t>
  </si>
  <si>
    <t>https://www.finlex.fi/fi/sopimukset/sopsviite/2011/20110062</t>
  </si>
  <si>
    <t>Agreement in respect of Aruba for the exchange of information with respect to taxes. Agreement to promote economic relations in respect of Aruba/THE NETHERLANDS</t>
  </si>
  <si>
    <t>Aruban osalta verotietojen vaihtamisesta tehty sopimus. Aruban osalta sopimus taloussuhteiden edistämisestä/ALANKOMAAT</t>
  </si>
  <si>
    <t>HE 200/2009 vp</t>
  </si>
  <si>
    <t>https://www.finlex.fi/fi/sopimukset/sopsviite/2011/20110064</t>
  </si>
  <si>
    <t>Protocol Amending the Convention between the Republic of Finland and the Kingdom of Belgium for the Avoidance of Double Taxation and the Prevention of Fiscal Evasion with Respect to Taxes on Income and on Capital, Signed at Brussels on 18 May 1976, as Amended by the Supplementary Agreement Signed at Brussels on 13 March 1991/BELGIUM</t>
  </si>
  <si>
    <t>Pöytäkirja Brysselissä 18 päivänä toukokuuta 1976 tehdyn ja Brysselissä 13 päivänä maaliskuuta 1991 tehdyllä lisäsopimuksella muutetun, tulo- ja varallisuusveroja koskevan kaksinkertaisen verotuksen välttämiseksi ja veron kiertämisen estämiseksi tehdyn sopimuksen muuttamisesta/BELGIA</t>
  </si>
  <si>
    <t>HE 198/2009 vp</t>
  </si>
  <si>
    <t>https://www.finlex.fi/fi/sopimukset/sopsviite/2014/20140012</t>
  </si>
  <si>
    <t>Agreement between the Government of the Republic of Finland and the Government of Gibraltar concerning Information on Tax Matters/GREAT BRITAIN</t>
  </si>
  <si>
    <t>Gibraltarin kanssa tehty sopimus veroasioita koskevista tiedoista/ISO-BRITANNIA</t>
  </si>
  <si>
    <t>HE 256/2009 vp</t>
  </si>
  <si>
    <t>https://www.finlex.fi/fi/sopimukset/sopsviite/2010/20100048</t>
  </si>
  <si>
    <t>Agreement for the avoidance of double taxation and the prevention of fiscal evasion with respect to taxes on income/INDIA</t>
  </si>
  <si>
    <t>Sopimus tuloveroja koskevan kaksinkertaisen verotuksen välttämiseksi ja veron kiertämisen estämiseksi/INTIA</t>
  </si>
  <si>
    <t>HE 286/2009 vp</t>
  </si>
  <si>
    <t>https://www.finlex.fi/fi/sopimukset/sopsviite/2010/20100057</t>
  </si>
  <si>
    <t>Agreement concerning information on tax matters/SAN MARINO</t>
  </si>
  <si>
    <t>Sopimus veroasioita koskevista tiedoista/SAN MARINO</t>
  </si>
  <si>
    <t>HE 285/2009 vp</t>
  </si>
  <si>
    <t>https://www.finlex.fi/fi/sopimukset/sopsviite/2010/20100059</t>
  </si>
  <si>
    <t>Agreement concerning information on tax matters/GREAT BRITAIN</t>
  </si>
  <si>
    <t>Sopimus veroasioita koskevista tiedoista/ISO-BRITANNIA</t>
  </si>
  <si>
    <t>HE 278/2009 vp</t>
  </si>
  <si>
    <t>https://www.finlex.fi/fi/sopimukset/sopsviite/2011/20110041</t>
  </si>
  <si>
    <t>HE 281/2009 vp</t>
  </si>
  <si>
    <t>https://www.finlex.fi/fi/sopimukset/sopsviite/2011/20110043</t>
  </si>
  <si>
    <t>Agreement concerning information on tax matters/COOK ISLANDS</t>
  </si>
  <si>
    <t>Sopimus veroasioita koskevista tiedoista/COOKINSAARET</t>
  </si>
  <si>
    <t>HE 279/2009 vp</t>
  </si>
  <si>
    <t>https://www.finlex.fi/fi/sopimukset/sopsviite/2012/20120010</t>
  </si>
  <si>
    <t>Agreement concerning information on tax matters/ANDORRA</t>
  </si>
  <si>
    <t>Sopimus veroasioita koskevista tiedoista/ANDORRA</t>
  </si>
  <si>
    <t>HE 10/2010 vp</t>
  </si>
  <si>
    <t>https://www.finlex.fi/fi/sopimukset/sopsviite/2011/20110015</t>
  </si>
  <si>
    <t>Agreement concerning information in tax matters/BAHAMAS</t>
  </si>
  <si>
    <t>Sopimus veroasioita koskevista tiedoista/BAHAMA</t>
  </si>
  <si>
    <t>HE 40/2010 vp</t>
  </si>
  <si>
    <t>https://www.finlex.fi/fi/sopimukset/sopsviite/2010/20100086</t>
  </si>
  <si>
    <t>Agreement concerning Information on Tax Matters/ST. VINCENT AND THE GRENADINES</t>
  </si>
  <si>
    <t>Sopimus veroasioita koskevista tiedoista/SAINT VINCENT JA GRENADIINIT</t>
  </si>
  <si>
    <t>HE 39/2010 vp</t>
  </si>
  <si>
    <t>https://www.finlex.fi/fi/sopimukset/sopsviite/2011/20110053</t>
  </si>
  <si>
    <t>Agreement concerning Information on Tax Matters/SAINT KITTS AND NEVIS</t>
  </si>
  <si>
    <t>Sopimus veroasioita koskevista tiedoista/SAINT KITTS JA NEVIS</t>
  </si>
  <si>
    <t>HE 38/2010 vp</t>
  </si>
  <si>
    <t>https://www.finlex.fi/fi/sopimukset/sopsviite/2011/20110096</t>
  </si>
  <si>
    <t>Agreement concerning information on tax matters/SAINT LUCIA</t>
  </si>
  <si>
    <t>Sopimus veroasioita koskevista tiedoista/SAINT LUCIA</t>
  </si>
  <si>
    <t>HE 85/2010 vp</t>
  </si>
  <si>
    <t>https://www.finlex.fi/fi/sopimukset/sopsviite/2011/20110055</t>
  </si>
  <si>
    <t>Agreement concerning information on tax matters/ANTIGUA AND BARBUDA</t>
  </si>
  <si>
    <t>Sopimus veroasioita koskevista tiedoista/ANTIGUA JA BARBUDA</t>
  </si>
  <si>
    <t>HE 82/2010 vp</t>
  </si>
  <si>
    <t>https://www.finlex.fi/fi/sopimukset/sopsviite/2011/20110060</t>
  </si>
  <si>
    <t>Agreement concerning information on tax matters/GRENADA</t>
  </si>
  <si>
    <t>Sopimus veroasioita koskevista tiedoista/GRENADA</t>
  </si>
  <si>
    <t>HE 84/2010 vp</t>
  </si>
  <si>
    <t>https://www.finlex.fi/fi/sopimukset/sopsviite/2012/20120054</t>
  </si>
  <si>
    <t>Agreement concerning information on tax matters/MONACO</t>
  </si>
  <si>
    <t>Sopimus veroasioita koskevista tiedoista/MONACO</t>
  </si>
  <si>
    <t>HE 105/2010 vp</t>
  </si>
  <si>
    <t>https://www.finlex.fi/fi/sopimukset/sopsviite/2010/20100113</t>
  </si>
  <si>
    <t>Agreement and Protocol for the avoidance of double taxation with respect to taxes on income/TURKEY</t>
  </si>
  <si>
    <t>Sopimus tuloveroja koskevan kaksinkertaisen verotuksen välttämiseksi ja siihen kuuluva pöytäkirja/TURKKI</t>
  </si>
  <si>
    <t>HE 161/2010 vp</t>
  </si>
  <si>
    <t>https://www.finlex.fi/fi/sopimukset/sopsviite/2012/20120048</t>
  </si>
  <si>
    <t>Agreement concerning information on tax matters/VANUATU</t>
  </si>
  <si>
    <t>Sopimus veroasioita koskevista tiedoista/VANUATU</t>
  </si>
  <si>
    <t>HE 233/2010 vp</t>
  </si>
  <si>
    <t>https://www.finlex.fi/fi/sopimukset/sopsviite/2011/20110019</t>
  </si>
  <si>
    <t>Agreement concerning information on tax matters/MARSHALL ISLANDS</t>
  </si>
  <si>
    <t>Sopimus veroasioita koskevista tiedoista/MARSHALLINSAARET</t>
  </si>
  <si>
    <t>HE 232/2010 vp</t>
  </si>
  <si>
    <t>https://www.finlex.fi/fi/sopimukset/sopsviite/2012/20120050</t>
  </si>
  <si>
    <t>Agreement concerning information on tax matters/BELIZE</t>
  </si>
  <si>
    <t>Sopimus veroasioita koskevista tiedoista/BELIZE</t>
  </si>
  <si>
    <t>HE 231/2010 vp</t>
  </si>
  <si>
    <t>https://www.finlex.fi/fi/sopimukset/sopsviite/2013/20130069</t>
  </si>
  <si>
    <t>HE 289/2010 vp</t>
  </si>
  <si>
    <t>https://www.finlex.fi/fi/sopimukset/sopsviite/2011/20110116</t>
  </si>
  <si>
    <t>Agreement for the exchange of information relating to Tax Matters/LIECHTENSTEIN</t>
  </si>
  <si>
    <t>Sopimus veroasioita koskevasta tiedonvaihdosta/LIECHTENSTEIN</t>
  </si>
  <si>
    <t>HE 327/2010 vp</t>
  </si>
  <si>
    <t>https://www.finlex.fi/fi/sopimukset/sopsviite/2012/20120052</t>
  </si>
  <si>
    <t>Agreement concerning information on tax matters/LIBERIA</t>
  </si>
  <si>
    <t>Sopimus veroasioita koskevista tiedoista/LIBERIA</t>
  </si>
  <si>
    <t>HE 288/2010 vp</t>
  </si>
  <si>
    <t>https://www.finlex.fi/fi/sopimukset/sopsviite/2013/20130027</t>
  </si>
  <si>
    <t>Agreement concerning the exchange of information on tax matters/MACAO</t>
  </si>
  <si>
    <t>Sopimus veroasioita koskevasta tietojenvaihdosta/MACAO</t>
  </si>
  <si>
    <t>HE 19/2011 vp</t>
  </si>
  <si>
    <t>https://www.finlex.fi/fi/sopimukset/sopsviite/2012/20120002</t>
  </si>
  <si>
    <t>Agreement concerning information on tax matters/SEYCHELLES</t>
  </si>
  <si>
    <t>Sopimus veroasioita koskevista tiedoista/SEYCHELLIT</t>
  </si>
  <si>
    <t>HE 20/2011 vp</t>
  </si>
  <si>
    <t>https://www.finlex.fi/fi/sopimukset/sopsviite/2012/20120084</t>
  </si>
  <si>
    <t>Agreement concerning information on tax matters/BAHRAIN</t>
  </si>
  <si>
    <t>Sopimus veroasioita koskevista tiedoista/BAHRAIN</t>
  </si>
  <si>
    <t>HE 118/2011 vp</t>
  </si>
  <si>
    <t>https://www.finlex.fi/fi/sopimukset/sopsviite/2012/20120057</t>
  </si>
  <si>
    <t>Agreement concerning information on tax matters/MAURITIUS</t>
  </si>
  <si>
    <t>Sopimus veroasioita koskevista tiedoista/MAURITIUS</t>
  </si>
  <si>
    <t>HE 147/2011 vp</t>
  </si>
  <si>
    <t>https://www.finlex.fi/fi/sopimukset/sopsviite/2012/20120059</t>
  </si>
  <si>
    <t>Agreement for the avoidance of double taxation and the prevention of fiscal evasion with respect to taxes on income and on capital/URUGUAY</t>
  </si>
  <si>
    <t>Sopimus tulo- ja varallisuusveroja koskevan kaksinkertaisen verotuksen välttämiseksi ja veron kiertämisen estämiseksi/URUGUAY</t>
  </si>
  <si>
    <t>HE 40/2012 vp</t>
  </si>
  <si>
    <t>https://www.finlex.fi/fi/sopimukset/sopsviite/2013/20130015</t>
  </si>
  <si>
    <t>Agreement concerning exchange of information on tax matters/BRUNEI</t>
  </si>
  <si>
    <t>Sopimus veroasioita koskevista tiedoista/BRUNEI</t>
  </si>
  <si>
    <t>HE 75/2012 vp</t>
  </si>
  <si>
    <t>https://www.finlex.fi/fi/sopimukset/sopsviite/2015/20150048</t>
  </si>
  <si>
    <t>Agreement for the avoidance of double taxation with respect to taxes on income/CYPRUS</t>
  </si>
  <si>
    <t>Sopimus tuloveroja koskevan kaksinkertaisen verotuksen välttämiseksi ja sopimukseen liittyvä pöytäkirja/KYPROS</t>
  </si>
  <si>
    <t>HE 173/2012 vp</t>
  </si>
  <si>
    <t>https://www.finlex.fi/fi/sopimukset/sopsviite/2013/20130039</t>
  </si>
  <si>
    <t>Agreement for the avoidance of double taxation and the prevention of fiscal evasion with respect to taxes on income/TAJIKISTAN</t>
  </si>
  <si>
    <t>Sopimus tuloveroja koskevan kaksinkertaisen verotuksen välttämiseksi ja veron kiertämisen estämiseksi/TADZHIKISTAN</t>
  </si>
  <si>
    <t>HE 189/2012 vp</t>
  </si>
  <si>
    <t>https://www.finlex.fi/fi/sopimukset/sopsviite/2013/20130071</t>
  </si>
  <si>
    <t>Agreement concerning information on tax matters/JAMAICA</t>
  </si>
  <si>
    <t>Sopimus veroasioita koskevista tiedoista/JAMAIKA</t>
  </si>
  <si>
    <t>HE 178/2012 vp</t>
  </si>
  <si>
    <t>https://www.finlex.fi/fi/sopimukset/sopsviite/2015/20150070</t>
  </si>
  <si>
    <t>Agreement concerning information on tax matters/BOTSWANA</t>
  </si>
  <si>
    <t>Sopimus veroasioita koskevista tiedoista/BOTSWANA</t>
  </si>
  <si>
    <t>HE 10/2013 vp</t>
  </si>
  <si>
    <t>https://www.finlex.fi/fi/sopimukset/sopsviite/2015/20150050</t>
  </si>
  <si>
    <t>Agreement for the exchange of information relating to tax matters/PANAMA</t>
  </si>
  <si>
    <t>Sopimus veroasioita koskevasta tietojenvaihdosta/PANAMA</t>
  </si>
  <si>
    <t>HE 86/2013 vp</t>
  </si>
  <si>
    <t>https://www.finlex.fi/fi/sopimukset/sopsviite/2014/20140002</t>
  </si>
  <si>
    <t>Agreement concerning information on tax matters/NIUE</t>
  </si>
  <si>
    <t>Sopimus veroasioita koskevista tiedoista/NIUE</t>
  </si>
  <si>
    <t>HE 179/2013 vp</t>
  </si>
  <si>
    <t>https://www.finlex.fi/fi/sopimukset/sopsviite/2014/20140060</t>
  </si>
  <si>
    <t>Agreement to Improve International Tax Compliance and to Implement FATCA</t>
  </si>
  <si>
    <t>Sopimus verosäännösten kansainvälisen noudattamisen parantamiseksi ja FATCAn toteuttamiseksi (sekä siihen liittyvä yhteisymmärrysmuistio)</t>
  </si>
  <si>
    <t>HE 301/2014 vp</t>
  </si>
  <si>
    <t>https://www.finlex.fi/fi/sopimukset/sopsviite/2015/20150024</t>
  </si>
  <si>
    <t>Asian Infrastructure Investment Bank Agreement</t>
  </si>
  <si>
    <t>Sopimus Aasian infrastruktuuri-investointipankin (AIIB) perustamisesta</t>
  </si>
  <si>
    <t>HE 57/2015 vp</t>
  </si>
  <si>
    <t>https://www.finlex.fi/fi/sopimukset/sopsviite/2016/20160001</t>
  </si>
  <si>
    <t>Agreement for the avoidance of double taxation and the prevention of fiscal evasion with respect to taxes on income/SPAIN</t>
  </si>
  <si>
    <t>Sopimus tuloveroja koskevan kaksinkertaisen verotuksen välttämiseksi ja veron kiertämisen estämiseksi ja pöytäkirja/ESPANJA</t>
  </si>
  <si>
    <t>HE 5/2016 vp</t>
  </si>
  <si>
    <t>https://www.finlex.fi/fi/sopimukset/sopsviite/2018/20180031</t>
  </si>
  <si>
    <t>To avoid double taxation and prevent tax evasion regarding income taxes/GERMANY</t>
  </si>
  <si>
    <t>Tuloveroja koskevan kaksinkertaisen verotuksen välttämiseksi ja veron kiertämisen estämiseksi; Täydennyksenä pöytäkirja tuloveroja koskevan kaksinkertaisen verotuksen välttämiseksi ja veron kiertämisen estämiseksi tehtyyn sopimukseen/SAKSA</t>
  </si>
  <si>
    <t>HE 17/2016 vp</t>
  </si>
  <si>
    <t>https://www.finlex.fi/fi/sopimukset/sopsviite/2017/20170085</t>
  </si>
  <si>
    <t>Agreement on Exchange of Information on Tax Matters/UNITED ARAB EMIRATES</t>
  </si>
  <si>
    <t>Sopimus veroasioita koskevasta tiedonvaihdosta/ARABIEMIIRIKUNNAT</t>
  </si>
  <si>
    <t>HE 166/2016 vp</t>
  </si>
  <si>
    <t>https://www.finlex.fi/fi/sopimukset/sopsviite/2017/20170078</t>
  </si>
  <si>
    <t>Agreement for the avoidance of double taxation with respect to taxes on income/TURKMENISTAN</t>
  </si>
  <si>
    <t>Sopimus tuloveroja koskevan kaksinkertaisen verotuksen välttämiseksi/TURKMENISTAN</t>
  </si>
  <si>
    <t>HE 202/2016 vp</t>
  </si>
  <si>
    <t>https://www.finlex.fi/fi/sopimukset/sopsviite/2017/20170011</t>
  </si>
  <si>
    <t>The Agreement on the Avoidance of Double Taxation and the Prevention of Fiscal Evasion with respect to Taxes on Income/SRI LANKA</t>
  </si>
  <si>
    <t>Sopimus tuloveroja koskevan kaksinkertaisen verotuksen välttämiseksi ja veron kiertämisen estämiseksi/SRI LANKA</t>
  </si>
  <si>
    <t>HE 235/2016 vp</t>
  </si>
  <si>
    <t>https://www.finlex.fi/fi/sopimukset/sopsviite/2018/20180027</t>
  </si>
  <si>
    <t>Agreement for the Elimination of Double Taxation with respect to taxes on income and the prevention of tax evasion and avoidance/HONG KONG</t>
  </si>
  <si>
    <t>Sopimus tuloveroja koskevan kaksinkertaisen verotuksen poistamiseksi ja veron kiertämisen ja välttämisen estämiseksi sekä siihen liittyvä pöytäkirja/HONGKONG</t>
  </si>
  <si>
    <t>HE 103/2018 vp</t>
  </si>
  <si>
    <t>https://www.finlex.fi/fi/sopimukset/sopsviite/2018/20180078</t>
  </si>
  <si>
    <t>Protocol amending the Agreement in order to avoid double taxation in respect of taxes on income and on capital</t>
  </si>
  <si>
    <t>Pöytäkirja tulo- ja varallisuusveroja koskevan kaksinkertaisen verotuksen välttämiseksi tehdyn sopimuksen muuttamisesta</t>
  </si>
  <si>
    <t>HE 169/2018 vp</t>
  </si>
  <si>
    <t>https://www.finlex.fi/fi/sopimukset/sopsviite/2019/20190080</t>
  </si>
  <si>
    <t>Agreement between the Nordic countries on official assistance in tax matters</t>
  </si>
  <si>
    <t>Sopimus Pohjoismaiden välillä virka-avusta veroasioissa</t>
  </si>
  <si>
    <t>HE 265/1990 vp</t>
  </si>
  <si>
    <t>https://www.finlex.fi/fi/sopimukset/sopsviite/1991/19910036</t>
  </si>
  <si>
    <t>Agreement on an International Energy Program</t>
  </si>
  <si>
    <t>Sopimus kansainvälisestä energiaohjelmasta</t>
  </si>
  <si>
    <t>HE 44/1991 vp</t>
  </si>
  <si>
    <t>https://www.finlex.fi/fi/sopimukset/sopsviite/1991/19910114</t>
  </si>
  <si>
    <t>Ilmastonmuutosta koskeva Yhdistyneiden Kansakuntien puitesopimus</t>
  </si>
  <si>
    <t>HE 289/1993 vp</t>
  </si>
  <si>
    <t>https://www.finlex.fi/fi/sopimukset/sopsviite/1994/19940061</t>
  </si>
  <si>
    <t>Biologista monimuotoisuutta koskeva yleissopimus</t>
  </si>
  <si>
    <t>HE 55/1994 vp</t>
  </si>
  <si>
    <t>https://www.finlex.fi/fi/sopimukset/sopsviite/1994/19940078</t>
  </si>
  <si>
    <t>05-06-1992
05.06.1992</t>
  </si>
  <si>
    <t>Protocol of 1992 to Amend the International Convention on the Establishment of an International Fund for Compensation for Oil Pollution Damage, 1971</t>
  </si>
  <si>
    <t>Vuoden 1992 pöytäkirja öljyn aiheuttamien pilaantumisvahinkojen kansainvälisen korvausrahaston perustamista koskevan vuoden 1971 kansainvälisen yleissopimuksen muuttamisesta</t>
  </si>
  <si>
    <t>HE 30/1995 vp</t>
  </si>
  <si>
    <t>https://www.finlex.fi/fi/sopimukset/sopsviite/1996/19960041</t>
  </si>
  <si>
    <t>The Energy Charter Treaty. Energy Charter Protocol on energy efficiency and related environmental aspects.</t>
  </si>
  <si>
    <t>Sopimus Euroopan energiaperuskirjasta. Energiaperuskirjan pöytäkirja energiatehokkuudesta ja siihen liittyvistä ympäristönäkökohdista</t>
  </si>
  <si>
    <t>HE 46/1997 vp</t>
  </si>
  <si>
    <t>https://www.finlex.fi/fi/sopimukset/sopsviite/1998/19980035</t>
  </si>
  <si>
    <t>Agreement between Denmark, Finland, Iceland, Norway and Sweden concerning cooperation on protection of the sea from oil pollution or other noxious substances</t>
  </si>
  <si>
    <t>Sopimus Tanskan, Suomen, Islannin, Norjan ja Ruotsin välillä yhteistyöstä öljyn tai muiden haitallisten aineiden aiheuttaman meren pilaantumisen torjunnassa</t>
  </si>
  <si>
    <t>HE 98/1997 vp</t>
  </si>
  <si>
    <t>https://www.finlex.fi/fi/sopimukset/sopsviite/1998/19980071</t>
  </si>
  <si>
    <t>Agreement for the Implementation of the Provisions of the United Nations Convention on the Law of the Sea of 10 December 1982 relating to the Conservation and Management of Straddling Fish Stocks and Highly Migratory Fish Stocks</t>
  </si>
  <si>
    <t>Sopimus hajallaan olevien kalakantojen ja laajasti vaeltavien kalakantojen säilyttämistä ja hoitoa koskevien 10 päivänä joulukuuta 1982 tehdyn Yhdistyneiden Kansakuntien merioikeusyleissopimuksen määräysten täytäntöönpanosta</t>
  </si>
  <si>
    <t>HE 8/2001 vp</t>
  </si>
  <si>
    <t>https://www.finlex.fi/fi/sopimukset/sopsviite/2003/20030080</t>
  </si>
  <si>
    <t>Agreement on the Exchange of Radiation Monitoring Data</t>
  </si>
  <si>
    <t>Sopimus säteilyvalvonnan tietojen vaihdosta</t>
  </si>
  <si>
    <t>HE 12/2002 vp</t>
  </si>
  <si>
    <t>https://www.finlex.fi/fi/sopimukset/sopsviite/2002/20020052</t>
  </si>
  <si>
    <t>Agreement on joint implementation of emission reductions of greenhouse gases/ESTONIA</t>
  </si>
  <si>
    <t>Sopimus kasvihuonekaasupäästöjen vähentämisen yhteistoteutuksesta/VIRO</t>
  </si>
  <si>
    <t>HE 34/2003 vp</t>
  </si>
  <si>
    <t>https://www.finlex.fi/fi/sopimukset/sopsviite/2004/20040022</t>
  </si>
  <si>
    <t>Convention on the European Forest Institute</t>
  </si>
  <si>
    <t>Yleissopimus Euroopan metsäinstituutista</t>
  </si>
  <si>
    <t>HE 26/2004 vp</t>
  </si>
  <si>
    <t>https://www.finlex.fi/fi/sopimukset/sopsviite/2005/20050090</t>
  </si>
  <si>
    <t>Rotterdam Convention on the Prior Informed Consent Procedure for Certain Hazardous Chemicals and Pesticides in International Trade</t>
  </si>
  <si>
    <t>Rotterdamin yleissopimus kansainvälisen kaupan kohteina olevia tiettyjä vaarallisia kemikaaleja ja torjunta-aineita koskevan ilmoitetun ennakkosuostumuksen menettelystä</t>
  </si>
  <si>
    <t>HE 25/2004 vp</t>
  </si>
  <si>
    <t>https://www.finlex.fi/fi/sopimukset/sopsviite/2004/20040107</t>
  </si>
  <si>
    <t>Yleissopimus tiedon saannista, yleisön osallistumisoikeudesta päätöksentekoon sekä muutoksenhaku- ja vireillepano-oikeudesta ympäristöasioissa</t>
  </si>
  <si>
    <t>HE 165/2003 vp</t>
  </si>
  <si>
    <t>https://www.finlex.fi/fi/sopimukset/sopsviite/2004/20040121</t>
  </si>
  <si>
    <t>International Convention on Civil Liability for Bunker Oil Pollution Damage, 2001</t>
  </si>
  <si>
    <t>Kansainvälinen yleissopimus aluksen polttoaineen aiheuttamasta pilaantumisvahingosta johtuvasta vahingonkorvausvastuusta</t>
  </si>
  <si>
    <t>HE 140/2008 vp</t>
  </si>
  <si>
    <t>https://www.finlex.fi/fi/sopimukset/sopsviite/2009/20090003</t>
  </si>
  <si>
    <t>Statute of the International Renewable Energy Agency (IRENA)</t>
  </si>
  <si>
    <t>Kansainvälisen uusiutuvan energian viraston (IRENA) perussääntö</t>
  </si>
  <si>
    <t>HE 171/2010 vp</t>
  </si>
  <si>
    <t>https://www.finlex.fi/fi/sopimukset/sopsviite/2011/20110025</t>
  </si>
  <si>
    <t>Amendment to the Convention on the Physical Protection of Nuclear Material</t>
  </si>
  <si>
    <t>Ydinaineiden turvajärjestelyjä koskevista toimista tehdyn sopimuksen muuttaminen</t>
  </si>
  <si>
    <t>HE 19/2012 vp</t>
  </si>
  <si>
    <t>https://www.finlex.fi/fi/sopimukset/sopsviite/2016/20160020</t>
  </si>
  <si>
    <t>Amendment to the Convention on Environmental Impact Assessment in a Transboundary Context</t>
  </si>
  <si>
    <t>Valtioiden rajat ylittävien ympäristövaikutusten arvioinnista tehdyn yleissopimuksen muutokset</t>
  </si>
  <si>
    <t>HE 202/2013 vp</t>
  </si>
  <si>
    <t>https://www.finlex.fi/fi/sopimukset/sopsviite/2015/20150083</t>
  </si>
  <si>
    <t>Amendments to the Annex of the Protobvol of 1997 to amend the International Convention for the Prevention of Pollution from Ships, 1973, as modified by the Protocol of 1978 relating thereto</t>
  </si>
  <si>
    <t>Alusten aiheuttaman meren pilaantumisen ehkäisemisestä vuonna 1973 tehtyyn kansainväliseen yleissopimukseen liittyvän vuoden 1978 pöytäkirjan uudistettu VI liite ja siihen myöhemmin tehdyt muutokset</t>
  </si>
  <si>
    <t>HE 86/2014 vp</t>
  </si>
  <si>
    <t>https://www.finlex.fi/fi/sopimukset/sopsviite/2014/20140103</t>
  </si>
  <si>
    <t>Protocol on Preparedness, Response and Co-operation to Pollution Incidents by Hazardous and Noxious Substances, 2000</t>
  </si>
  <si>
    <t>Vuoden 2000 pöytäkirja vaarallisista ja haitallisista aineista aiheutuvien pilaantumisvahinkojen torjuntavalmiudesta, torjumisesta ja torjuntayhteistyöstä</t>
  </si>
  <si>
    <t>HE 205/2014 vp</t>
  </si>
  <si>
    <t>https://www.finlex.fi/fi/sopimukset/sopsviite/2015/20150064</t>
  </si>
  <si>
    <t>Nagoya Protocol on access to genetic resources and the fair and equitable sharing of benefits arising from their utilization to the Convention on biological diversity</t>
  </si>
  <si>
    <t>Nagoyan pöytäkirja geenivarojen saatavuudesta ja niiden käytöstä saatavien hyötyjen oikeudenmukaisesta ja tasapuolisesta jaosta</t>
  </si>
  <si>
    <t>HE 126/2015 vp</t>
  </si>
  <si>
    <t>https://www.finlex.fi/fi/sopimukset/sopsviite/2016/20160045</t>
  </si>
  <si>
    <t>Paris Agreement relating to the United Nations Framework Convention on Climate Change</t>
  </si>
  <si>
    <t>Ilmastonmuutosta koskevaan Yhdistyneiden Kansakuntien puitesopimukseen liittyvä Pariisin sopimus</t>
  </si>
  <si>
    <t>HE 200/2016 vp</t>
  </si>
  <si>
    <t>https://www.finlex.fi/fi/sopimukset/sopsviite/2016/20160075</t>
  </si>
  <si>
    <t>Amendments to the Annex V of the Protocol of 1978 relating the International Convention for the Prevention of Pollution from Ships, 1973</t>
  </si>
  <si>
    <t>Alusten aiheuttaman meren pilaantumisen ehkäisemisestä vuonna 1973 tehtyyn kansainväliseen yleissopimukseen liittyvän vuoden 1978 pöytäkirjan uudistettu V liite ja siihen myöhemmin tehdyt muutokset</t>
  </si>
  <si>
    <t>HE 3/2017 vp</t>
  </si>
  <si>
    <t>https://www.finlex.fi/fi/sopimukset/sopsviite/2017/20170060</t>
  </si>
  <si>
    <t>1996 Protocol to the Convention on the Prevention of Marine Pollution by Dumping of Wastes and Other Matter, 1972</t>
  </si>
  <si>
    <t>Jätteen ja muun aineen mereen laskemisen aiheuttaman meren pilaantumisen ehkäisemistä tehdyn vuoden 1972 yleissopimuksen vuoden 1996 pöytäkirjasta</t>
  </si>
  <si>
    <t>HE 61/2017 vp</t>
  </si>
  <si>
    <t>https://www.finlex.fi/fi/sopimukset/sopsviite/2017/20170087</t>
  </si>
  <si>
    <t>Convention on registration of objects launched into outer space</t>
  </si>
  <si>
    <t>Avaruuteen lähetettyjen esineiden rekisteröimistä koskeva yleissopimus</t>
  </si>
  <si>
    <t>HE 157/2017 vp</t>
  </si>
  <si>
    <t>https://www.finlex.fi/fi/sopimukset/sopsviite/2018/20180008</t>
  </si>
  <si>
    <t>Convention on the Rights of the Child</t>
  </si>
  <si>
    <t>Yleissopimus lapsen oikeuksista</t>
  </si>
  <si>
    <t>HE 296/1990 vp</t>
  </si>
  <si>
    <t>https://www.finlex.fi/fi/sopimukset/sopsviite/1991/19910059</t>
  </si>
  <si>
    <t>Agreement on Social Security/UNITED STATES</t>
  </si>
  <si>
    <t>Sopimus sosiaaliturvasta/YHDYSVALLAT</t>
  </si>
  <si>
    <t>HE 193/1991 vp</t>
  </si>
  <si>
    <t>https://www.finlex.fi/fi/sopimukset/sopsviite/1992/19920085</t>
  </si>
  <si>
    <t>Agreement between Denmark, Finland, Iceland, Norway and Sweden on population registration</t>
  </si>
  <si>
    <t>Tanskan, Suomen, Islannin, Norjan ja Ruotsin välinen väestön rekisteröintiä koskeva sopimus</t>
  </si>
  <si>
    <t>HE 159/2005 vp</t>
  </si>
  <si>
    <t>https://www.finlex.fi/fi/sopimukset/sopsviite/2006/20060095</t>
  </si>
  <si>
    <t>Convention on Jurisdiction, Applicable Law, Recognition, Enforcement and Cooperation in respect of Parental Responsibility and Measures for the Protection of Children</t>
  </si>
  <si>
    <t>Yleissopimus toimivallasta, sovellettavasta laista, toimenpiteiden tunnustamisesta ja täytäntöönpanosta sekä yhteistyöstä vanhempainvastuuseen ja lasten suojeluun liittyvissä asioissa</t>
  </si>
  <si>
    <t>HE 218/2008 vp</t>
  </si>
  <si>
    <t>https://www.finlex.fi/fi/sopimukset/sopsviite/2011/20110008</t>
  </si>
  <si>
    <t>Convention on the International Protection of Adults</t>
  </si>
  <si>
    <t>Yleissopimus aikuisten kansainvälisestä suojelusta</t>
  </si>
  <si>
    <t>HE 61/2010 vp</t>
  </si>
  <si>
    <t>https://www.finlex.fi/fi/sopimukset/sopsviite/2011/20110010</t>
  </si>
  <si>
    <t>European Convention on the Exercise of Children's Rights</t>
  </si>
  <si>
    <t>Lasten oikeuksien käyttöä koskeva eurooppalainen yleissopimus</t>
  </si>
  <si>
    <t>HE 66/2010 vp</t>
  </si>
  <si>
    <t>https://www.finlex.fi/fi/sopimukset/sopsviite/2011/20110012</t>
  </si>
  <si>
    <t>European Convention on the Adoption of Children (Revised)</t>
  </si>
  <si>
    <t>Lasten adoptiota koskeva eurooppalainen yleissopimus</t>
  </si>
  <si>
    <t>https://www.finlex.fi/fi/sopimukset/sopsviite/2012/20120038</t>
  </si>
  <si>
    <t>Agreement amending the Convention on Inheritance, Wills and Inheritance</t>
  </si>
  <si>
    <t>Sopimus perintöä, testamenttia ja pesänselvitystä koskevan sopimuksen muuttamisesta</t>
  </si>
  <si>
    <t>HE 361/2014 vp</t>
  </si>
  <si>
    <t>https://www.finlex.fi/fi/sopimukset/sopsviite/2015/20150059</t>
  </si>
  <si>
    <t>WHO Framework Convention on Tobacco Control</t>
  </si>
  <si>
    <t>Tupakoinnin torjuntaa koskeva Maailman terveysjärjestön (WHO) puitesopimus</t>
  </si>
  <si>
    <t>HE 106/2004 vp</t>
  </si>
  <si>
    <t>https://www.finlex.fi/fi/sopimukset/sopsviite/2005/20050026</t>
  </si>
  <si>
    <t>Convention for the Protection of Human Rights and Fundamental Freedoms</t>
  </si>
  <si>
    <t>Yleissopimus ihmisoikeuksien ja perusvapauksien suojaamiseksi</t>
  </si>
  <si>
    <t>HE 22/1990 vp</t>
  </si>
  <si>
    <t>https://www.finlex.fi/fi/sopimukset/sopsviite/1990/19900018</t>
  </si>
  <si>
    <t>Eurooppalainen yleissopimus kidutuksen ja epäinhimillisen tai halventavan kohtelun tai rangaistuksen estämiseksi</t>
  </si>
  <si>
    <t>HE 71/1990 vp</t>
  </si>
  <si>
    <t>https://www.finlex.fi/fi/sopimukset/sopsviite/1991/19910016</t>
  </si>
  <si>
    <t>European Agreement relating to Persons Participating in Proceedings of the European Commission and Court of Human Rights</t>
  </si>
  <si>
    <t>Euroopan ihmisoikeustoimikunnan ja ihmisoikeustuomioistuimen käsittelyihin osallistuvia henkilöitä koskeva eurooppalainen sopimus</t>
  </si>
  <si>
    <t>HE 176/1990 vp</t>
  </si>
  <si>
    <t>https://www.finlex.fi/fi/sopimukset/sopsviite/1991/19910019</t>
  </si>
  <si>
    <t>Framework Convention for the Protection of National Minorities</t>
  </si>
  <si>
    <t>Kansallisten vähemmistöjen suojelua koskeva puiteyleissopimus</t>
  </si>
  <si>
    <t>HE 107/1997 vp</t>
  </si>
  <si>
    <t>https://www.finlex.fi/fi/sopimukset/sopsviite/1998/19980001</t>
  </si>
  <si>
    <t>European Agreement relating to Persons Participating in Proceedings of the European Court of Human Rights</t>
  </si>
  <si>
    <t>Euroopan ihmisoikeustuomioistuimen käsittelyyn osallistuvia henkilöitä koskeva eurooppalainen sopimus</t>
  </si>
  <si>
    <t>HE 184/1998 vp</t>
  </si>
  <si>
    <t>https://www.finlex.fi/fi/sopimukset/sopsviite/1999/19990002</t>
  </si>
  <si>
    <t>Convention on the participation of foreigners in public life at local level</t>
  </si>
  <si>
    <t>Yleissopimus ulkomaalaisten osallistumisesta julkiseen elämään paikallistasolla</t>
  </si>
  <si>
    <t>HE 64/2000 vp</t>
  </si>
  <si>
    <t>https://www.finlex.fi/fi/sopimukset/sopsviite/2001/20010026</t>
  </si>
  <si>
    <t>European Social Charter (revised)</t>
  </si>
  <si>
    <t>Uudistettu Euroopan sosiaalinen peruskirja</t>
  </si>
  <si>
    <t>HE 229/2001 vp</t>
  </si>
  <si>
    <t>https://www.finlex.fi/fi/sopimukset/sopsviite/2002/20020078</t>
  </si>
  <si>
    <t>European Convention on Nationality</t>
  </si>
  <si>
    <t>Eurooppalainen yleissopimus kansalaisuudesta</t>
  </si>
  <si>
    <t>HE 165/2007 vp</t>
  </si>
  <si>
    <t>https://www.finlex.fi/fi/sopimukset/sopsviite/2008/20080093</t>
  </si>
  <si>
    <t>Convention on the Reduction of Statelessness</t>
  </si>
  <si>
    <t>Yleissopimus kansalaisuudettomuuden vähentämisestä</t>
  </si>
  <si>
    <t>https://www.finlex.fi/fi/sopimukset/sopsviite/2008/20080096</t>
  </si>
  <si>
    <t>Convention for the protection of Human Rights and dignity of the human being with regard to the application of biology and medicine: Convention on Human Rights and Biomedicine</t>
  </si>
  <si>
    <t>Yleissopimus ihmisoikeuksien ja ihmisarvon suojaamiseksi biologian ja lääketieteen alalla: Yleissopimus ihmisoikeuksista ja biolääketieteestä</t>
  </si>
  <si>
    <t>HE 216/2008 vp</t>
  </si>
  <si>
    <t>https://www.finlex.fi/fi/sopimukset/sopsviite/2010/20100023</t>
  </si>
  <si>
    <t>Council of Europe Convention on the Protection of Children against sexual exploitation and sexual abuse</t>
  </si>
  <si>
    <t>Euroopan neuvoston yleissopimus lasten suojelemisesta seksuaalista hyväksikäyttöä ja seksuaalista väkivaltaa vastaan</t>
  </si>
  <si>
    <t xml:space="preserve">HE 282/2010 vp </t>
  </si>
  <si>
    <t>https://www.finlex.fi/fi/sopimukset/sopsviite/2011/20110087</t>
  </si>
  <si>
    <t>Additional Protocol to the European Charter of Local Self-Government on the right to participate in the affairs of a local authority</t>
  </si>
  <si>
    <t>Euroopan neuvoston paikallisen itsehallinnon peruskirjan lisäpöytäkirja oikeudesta osallistua paikallishallinnon toimintaan</t>
  </si>
  <si>
    <t>HE 26/2011 vp</t>
  </si>
  <si>
    <t>https://www.finlex.fi/fi/sopimukset/sopsviite/2016/20160048</t>
  </si>
  <si>
    <t>Euroopan neuvoston yleissopimus ihmiskaupan vastaisesta toiminnasta</t>
  </si>
  <si>
    <t>HE 122/2011 vp</t>
  </si>
  <si>
    <t>https://www.finlex.fi/fi/sopimukset/sopsviite/2012/20120043</t>
  </si>
  <si>
    <t>Optional Protocol to the International Covenant on Economic, Social and Cultural rights</t>
  </si>
  <si>
    <t>Taloudellisia, sosiaalisia ja sivistyksellisiä oikeuksia koskevan kansainvälisen yleissopimuksen valinnainen pöytäkirja</t>
  </si>
  <si>
    <t xml:space="preserve">HE 74/2012 vp </t>
  </si>
  <si>
    <t>https://www.finlex.fi/fi/sopimukset/sopsviite/2014/20140016</t>
  </si>
  <si>
    <t>Optional Protocol to the Convention against Torture and Other Cruel, Inhuman or Degrading Treatment or Punishment</t>
  </si>
  <si>
    <t>Kidutuksen ja muun julman, epäinhimillisen tai halventavan kohtelun tai rangaistuksen vastaisen yleissopimuksen valinnainen pöytäkirja</t>
  </si>
  <si>
    <t>HE 182/2012 vp</t>
  </si>
  <si>
    <t>https://www.finlex.fi/fi/sopimukset/sopsviite/2014/20140092</t>
  </si>
  <si>
    <t>Council of Europe Convention on preventing and combating violence against women and domestic violence</t>
  </si>
  <si>
    <t>Euroopan neuvoston yleissopimus naisiin kohdistuvan väkivallan ja perheväkivallan ehkäisemisestä ja torjumisesta</t>
  </si>
  <si>
    <t>HE 155/2014 vp</t>
  </si>
  <si>
    <t>https://www.finlex.fi/fi/sopimukset/sopsviite/2015/20150052</t>
  </si>
  <si>
    <t>Convention on the Rights of Persons with Disabilities, Optional protocol to the Convention on the Rights of Persons with Disabilities</t>
  </si>
  <si>
    <t>Yleissopimus vammaisten henkilöiden oikeuksista ja sen lisäpöytäkirja</t>
  </si>
  <si>
    <t>HE 284/2014 vp</t>
  </si>
  <si>
    <t>https://www.finlex.fi/fi/sopimukset/sopsviite/2016/20160027</t>
  </si>
  <si>
    <t>Optional Protocol to the Convention on the Rights of the Child on a Communicate Procedure</t>
  </si>
  <si>
    <t>Lapsen oikeuksia koskevan yleissopimuksen valinnainen pöytäkirja valitusmenettelystä</t>
  </si>
  <si>
    <t>HE 285/2014 vp</t>
  </si>
  <si>
    <t>https://www.finlex.fi/fi/sopimukset/sopsviite/2016/20160004</t>
  </si>
  <si>
    <t>Protocol No. 16 to the Convention for the Protection of Human Rights and Fundamental Freedoms</t>
  </si>
  <si>
    <t>Euroopan ihmisoikeussopimuksen (yleissopimus ihmisoikeuksien ja perusvapauksien suojaamiseksi) 16 pöytäkirja</t>
  </si>
  <si>
    <t>HE 286/2014 vp</t>
  </si>
  <si>
    <t>https://www.finlex.fi/fi/sopimukset/sopsviite/2018/20180052</t>
  </si>
  <si>
    <t>Agreement on a common Nordic labor market for certain categories of health and medical care personnel and veterinarians</t>
  </si>
  <si>
    <t>Sopimus eräiden terveyden- ja sairaanhoidon henkilöstöryhmien sekä eläinlääkäreiden yhteisistä pohjoismaisista työmarkkinoista</t>
  </si>
  <si>
    <t>HE 215/1993 vp</t>
  </si>
  <si>
    <t>https://www.finlex.fi/fi/sopimukset/sopsviite/1994/19940001</t>
  </si>
  <si>
    <t>Agreement between Denmark, Finland, Iceland, Norway and Sweden on a Nordic labour market for persons, who have received a higher education of at least 3 years, qualifying the said persons to carry on a profession</t>
  </si>
  <si>
    <t>Sopimus Tanskan, Suomen, Islannin, Norjan ja Ruotsin välillä pohjoismaisista työmarkkinoista henkilöille, jotka ovat saaneet ammattipätevyyden antavan, vähintään kolmevuotisen korkeamman koulutuksen</t>
  </si>
  <si>
    <t>HE 106/1997 vp</t>
  </si>
  <si>
    <t>https://www.finlex.fi/fi/sopimukset/sopsviite/1998/19980073</t>
  </si>
  <si>
    <t>Convention No 184 concerning Safety and Health in Agriculture. Recommendation No 192 concerning Safety and Health in Agriculture</t>
  </si>
  <si>
    <t>Yleissopimus nro 184 joka koskee maatalousalan työturvallisuutta ja -terveyttä. Suositus nro 192 joka koskee maatalousalan työturvallisuutta ja -terveyttä</t>
  </si>
  <si>
    <t>HE 250/2002 vp</t>
  </si>
  <si>
    <t>https://www.finlex.fi/fi/sopimukset/sopsviite/2003/20030025</t>
  </si>
  <si>
    <t>Agreement on the Legal Status, Privileges and Immunities of the European Forest Institute and its Personnel</t>
  </si>
  <si>
    <t>Sopimus Euroopan metsäinstituutin ja sen henkilöstön oikeudellisesta asemasta, erioikeuksista ja vapauksista/EFI</t>
  </si>
  <si>
    <t>HE 199/2006 vp</t>
  </si>
  <si>
    <t>https://www.finlex.fi/fi/sopimukset/sopsviite/2007/20070014</t>
  </si>
  <si>
    <t>Convention No 187 concerning Promotional Framework for Occupational Safety and Health, 2006. Recommendation No 197 concerning the Promotional Framework for Occupational Safety and Health, 2006</t>
  </si>
  <si>
    <t>Yleissopimus nro 187 joka koskee työturvallisuuden ja -terveyden edistämistä, 2006. Suositus nro 197 joka koskee työturvallisuuden ja -terveyden edistämistä, 2006.</t>
  </si>
  <si>
    <t>HE 174/2007 vp</t>
  </si>
  <si>
    <t>https://www.finlex.fi/fi/sopimukset/sopsviite/2008/20080121</t>
  </si>
  <si>
    <t>Convention no 174 concerning the Prevention of Major Industrial Accidents. Recommendation no 181 concerning the prevention of major industrial accidents</t>
  </si>
  <si>
    <t>Yleissopimus nro 174 suuronnettomuuksien torjunnasta teollisuudessa 1993. Suositus nro 181 suuronnettomuuksien torjunnasta teollisuudessa</t>
  </si>
  <si>
    <t>HE 71/2012 vp</t>
  </si>
  <si>
    <t>https://www.finlex.fi/fi/sopimukset/sopsviite/2013/20130045</t>
  </si>
  <si>
    <t>Maritime Labour Convention, 2006</t>
  </si>
  <si>
    <t>Merityötä koskeva vuoden 2006 yleissopimus</t>
  </si>
  <si>
    <t>HE 80/2012 vp</t>
  </si>
  <si>
    <t>https://www.finlex.fi/fi/sopimukset/sopsviite/2013/20130051</t>
  </si>
  <si>
    <t>Convention No 170 concerning Safety in the use of Chemicals at Work</t>
  </si>
  <si>
    <t>Yleissopimus nro 170 työturvallisuudesta kemikaaleja käytettäessä</t>
  </si>
  <si>
    <t>HE 91/2013 vp</t>
  </si>
  <si>
    <t>https://www.finlex.fi/fi/sopimukset/sopsviite/2015/20150029</t>
  </si>
  <si>
    <t>Convention Concerning Decent Work for Domestic Workers</t>
  </si>
  <si>
    <t>Kotitaloustyöntekijöiden ihmisarvoista työtä koskeva yleissopimus (nro 189)</t>
  </si>
  <si>
    <t>HE 93/2014 vp</t>
  </si>
  <si>
    <t>https://www.finlex.fi/fi/sopimukset/sopsviite/2015/20150021</t>
  </si>
  <si>
    <t>Agreement on the Performance of Gainful Occupation by Dependants of Members of Diplomatic Missions, Consular Posts or Permanent Missions to International Organizations/SERBIA</t>
  </si>
  <si>
    <t>Sopimus diplomaattisen edustuston ja konsuliedustuston sekä kansainväliseen järjestöön akkreditoidun edustuston henkilöstön perheenjäsenten työskentelystä/SERBIA</t>
  </si>
  <si>
    <t>HE 135/2015 vp</t>
  </si>
  <si>
    <t>https://www.finlex.fi/fi/sopimukset/sopsviite/2016/20160031</t>
  </si>
  <si>
    <t>Agreement on the Performance of Gainful Occupation by Dependants of Members of Diplomatic Missions, Consular Posts or Permanent Missions to International Organizations/VIETNAM</t>
  </si>
  <si>
    <t>Sopimus diplomaattisen edustuston ja konsuliedustuston sekä kansainväliseen järjestöön akkreditoidun edustuston henkilöstön perheenjäsenten työskentelystä/VIETNAM</t>
  </si>
  <si>
    <t>https://www.finlex.fi/fi/sopimukset/sopsviite/2016/20160034</t>
  </si>
  <si>
    <t>Agreement on Gainful Occupation for Family Members of A Member of a Diplomatic Mission or Consular Post/ISRAEL</t>
  </si>
  <si>
    <t>Sopimus diplomaattisen tai konsuliedustuston jäsenen perheenjäsenten ansiotyöstä/ISRAEL</t>
  </si>
  <si>
    <t>https://www.finlex.fi/fi/sopimukset/sopsviite/2016/20160040</t>
  </si>
  <si>
    <t>Agreement on the free Exercise of Remunerated Activities by Family Members of Dilplomatic, Consular, Administrative and Technical Staff of their Diplomatic Missions, Consular Offices and Missions to International Organizations/ARGENTINA</t>
  </si>
  <si>
    <t>Sopimus diplomaattisissa ja konsuliedustustoissa sekä kansainvälisten järjestöjen edustustoissa työskentelevän diplomaattisen, konsuli-, hallinnollisen ja teknillisen henkilökunnan perheenjäsenten vapaasta ansiotyön tekemisestä/ARGENTIINA</t>
  </si>
  <si>
    <t>https://www.finlex.fi/fi/sopimukset/sopsviite/2016/20160056</t>
  </si>
  <si>
    <t>Agreement on the Performance of Remunerated activities by Dependants of diplomatic, consular, military, administrative and technical staff/BRAZIL</t>
  </si>
  <si>
    <t>Sopimus diplomaattisen, konsuli-, sotilas-, hallinnollisen ja teknillisen henkilökunnan perheenjäsenten ansiotyön tekemisestä/BRASILIA</t>
  </si>
  <si>
    <t>https://www.finlex.fi/fi/sopimukset/sopsviite/2019/20190016</t>
  </si>
  <si>
    <t>Protocol of 2014 to the Forced Labour Convention, 1930</t>
  </si>
  <si>
    <t>Vuoden 2014 pöytäkirja, joka koskee pakkotyön yleissopimusta, 1930</t>
  </si>
  <si>
    <t>HE 69/2016 vp</t>
  </si>
  <si>
    <t>https://www.finlex.fi/fi/sopimukset/sopsviite/2017/20170028</t>
  </si>
  <si>
    <t>Agreement on Gainful Occupation of Spouses of Employees of their diplomatic Missions, Consular offices or Missions to International Governmental Organisations/SOUTH AFRICA</t>
  </si>
  <si>
    <t>Sopimus diplomaattisten tai konsuliedustustojen tai kansainvälisissä hallitustenvälisissä järjestöissä toimivien edustustojen työntekijöiden puolisoiden ansiotyöstä/ETELÄ-AFRIKKA</t>
  </si>
  <si>
    <t>HE 128/2017 vp</t>
  </si>
  <si>
    <t>https://www.finlex.fi/fi/sopimukset/sopsviite/2018/20180002</t>
  </si>
  <si>
    <t>Agreement on gainful occupation for family members of members of a diplomatic mission or consular post/INDIA</t>
  </si>
  <si>
    <t>Sopimus diplomaattisen edustuston tai konsuliedustuston sekä kansainväliseen järjestöön akkreditoidun edustuston henkilöstön perheenjäsenten työskentelystä/INTIA</t>
  </si>
  <si>
    <t>https://www.finlex.fi/fi/sopimukset/sopsviite/2019/20190013</t>
  </si>
  <si>
    <t>Agreement between the Government of the Republic of Finland and the Government of the Republic of Colombia on gainful occupation of dependents of members of diplomatic missions, consular posts or permanent missions to an international organization</t>
  </si>
  <si>
    <t>Sopimus diplomaattisten edustustojen, konsuliedustustojen tai kansainvälisessä hallitusten välisessä järjestössä toimivien edustustojen jäsenten perheenjäsenten ansiotyöstä/KOLUMBIA</t>
  </si>
  <si>
    <t>HE 229/2018 vp</t>
  </si>
  <si>
    <t>https://www.finlex.fi/fi/sopimukset/sopsviite/2019/20190008</t>
  </si>
  <si>
    <t>Agreement on the Performance of Gainful Occupation by Dependants of Members of Diplomatic Missions, Consular Posts or Permanent Missions to International Organizations/PERU</t>
  </si>
  <si>
    <t>Sopimus diplomaattisen edustuston ja konsuliedustuston sekä kansainväliseen järjestöön akkreditoidun edustuston henkilöstön perheenjäsenten työskentelystä/PERU</t>
  </si>
  <si>
    <t>https://www.finlex.fi/fi/sopimukset/sopsviite/2019/20190010</t>
  </si>
  <si>
    <t>Agreement among the States Parties to the North Atlantic Treaty and the Other States Participating in the Partnership for Peace regarding the Status of Their Forces</t>
  </si>
  <si>
    <t>Sopimus Pohjois-Atlantin sopimuksen sopimusvaltioiden ja muiden rauhankumppanuuteen osallistuvien valtioiden välillä niiden joukkojen asemasta ja sen lisäpöytäkirja</t>
  </si>
  <si>
    <t>HE 19/1997 vp</t>
  </si>
  <si>
    <t>https://www.finlex.fi/fi/sopimukset/sopsviite/1997/19970064</t>
  </si>
  <si>
    <t>Agreement for cooperation in the peaceful uses of nuclear energy/SOUTH KOREA</t>
  </si>
  <si>
    <t>Sopimus yhteistyöstä ydinenergian rauhanomaisessa käytössä/ETELÄ-KOREA</t>
  </si>
  <si>
    <t>HE 88/2014 vp</t>
  </si>
  <si>
    <t>https://www.finlex.fi/fi/sopimukset/sopsviite/2015/20150004</t>
  </si>
  <si>
    <t>Agreement for cooperation in the peaceful uses of nuclear energy/RUSSIA</t>
  </si>
  <si>
    <t>Sopimus yhteistyöstä ydinenergian rauhanomaisessa käytössä/VENÄJÄ</t>
  </si>
  <si>
    <t>HE 338/2014 vp</t>
  </si>
  <si>
    <t>https://www.finlex.fi/fi/sopimukset/sopsviite/2015/20150031</t>
  </si>
  <si>
    <t>Agreement for Cooperation on Peaceful Uses of Nuclear Energy between the Government of the Kingdom of Saudi Arabia and the Government of the Republic of Finland</t>
  </si>
  <si>
    <t>Sopimus yhteistyöstä ydinenergian rauhanomaisessa käytössä Suomen tasavallan hallituksen ja Saudi-Arabian kuningaskunnan hallituksen välillä/SAUDI-ARABIA</t>
  </si>
  <si>
    <t>HE 255/2016 vp</t>
  </si>
  <si>
    <t>https://www.finlex.fi/fi/sopimukset/sopsviite/2017/20170047</t>
  </si>
  <si>
    <t>Convention on Jurisdiction and the Enforcement of Judgements in Civil and Commercial Matters</t>
  </si>
  <si>
    <t>Yleissopimus tuomioistuimen toimivallasta sekä tuomioiden täytäntöönpanosta yksityisoikeuden alalla sekä siihen liittyvät pöytäkirjat</t>
  </si>
  <si>
    <t>HE 177/1992 vp</t>
  </si>
  <si>
    <t>https://www.finlex.fi/fi/sopimukset/sopsviite/1993/19930043</t>
  </si>
  <si>
    <t>Convention drawn up on the basis of Article K.3(2)(c) of the Treaty on the European Union on the fight against corruption involving officials of the European Communities or officials of Member States of the European Union</t>
  </si>
  <si>
    <t>Euroopan unionista tehdyn sopimuksen K.3 artiklan 2 kohdan c alakohdan nojalla tehty sellaisen lahjonnan, jossa on osallisina Euroopan yhteisöjen virkamiehiä tai Euroopan unionin jäsenvaltioiden virkamiehiä, torjumista koskeva yleissopimus</t>
  </si>
  <si>
    <t>HE 46/1998 vp</t>
  </si>
  <si>
    <t>https://www.finlex.fi/fi/sopimukset/sopsviite/2005/20050097</t>
  </si>
  <si>
    <t>Convention on the accession of the Republic of Austria, the Republic of Finland and the Kingdom of Sweden to the Convention on jurisdiction and the enforcement of judgments in civil and commercial matters and to the Protocol on its interpretation by the Court of Justice, with the adjustments made to them by the Convention on the accession of the Kingdom of Denmark, of Ireland and of the United Kingdom of Great Britain and Northern Ireland, by the Convention on the accession of the Hellenic Republic and by the Convention on the accession of the Kingdom of Spain and the Portuguese Republic</t>
  </si>
  <si>
    <t>Yleissopimus Itävallan tasavallan, Suomen tasavallan ja Ruotsin kuningaskunnan liittymisestä tuomioistuimen toimivaltaa sekä tuomioiden täytäntöönpanoa yksityisoikeuden alalla koskevaan yleissopimukseen sekä sen tulkintaa Euroopan yhteisöjen tuomioistuimessa koskevaan pöytäkirjaan sellaisena kuin se on mukautettuna Tanskan, Irlannin, Ison-Britannian ja Pohjois-Irlannin Yhdistyneen Kuningaskunnan liittymissopimuksella, Helleenien tasavallan liittymissopimuksella sekä Espanjan kuningaskunnan ja Portugalin tasavallan liittymissopimuksella</t>
  </si>
  <si>
    <t>HE 92/1998 vp</t>
  </si>
  <si>
    <t>https://www.finlex.fi/fi/sopimukset/sopsviite/1999/19990025</t>
  </si>
  <si>
    <t>Convention, drawn up on the basis of Article K.3 of the Treaty on European Union, relating to extradition between Member States of the European Union</t>
  </si>
  <si>
    <t>Euroopan unionista tehdyn sopimuksen K.3 artiklan perusteella tehty yleissopimus Euroopan unionin jäsenvaltioiden välillä rikoksen johdosta tapahtuvasta luovuttamisesta</t>
  </si>
  <si>
    <t>HE 187/1998 vp</t>
  </si>
  <si>
    <t>https://www.finlex.fi/fi/sopimukset/sopsviite/1999/19990070</t>
  </si>
  <si>
    <t>Convention, drawn up on the basis of Article K.3 of the Treaty on European Union, on simplified extradition procedure between the Member States of the European Union</t>
  </si>
  <si>
    <t>Yleissopimus Euroopan unionista tehdyn sopimuksen K.3 artiklan perusteella tehty yksinkertaistetusta menettelystä Euroopan unionin jäsenvaltioiden välillä rikoksen johdosta tapahtuvassa luovuttamisessa</t>
  </si>
  <si>
    <t>https://www.finlex.fi/fi/sopimukset/sopsviite/1999/19990072</t>
  </si>
  <si>
    <t>Rome Statute of the International Criminal Court</t>
  </si>
  <si>
    <t>Kansainvälisen rikostuomioistuimen Rooman perussääntö</t>
  </si>
  <si>
    <t>HE 161/2000 vp</t>
  </si>
  <si>
    <t>https://www.finlex.fi/fi/sopimukset/sopsviite/2002/20020055</t>
  </si>
  <si>
    <t>Civil Law Convention on Corruption</t>
  </si>
  <si>
    <t>Lahjontaa koskeva siviilioikeudellinen yleissopimus</t>
  </si>
  <si>
    <t>HE 86/2001 vp</t>
  </si>
  <si>
    <t>https://www.finlex.fi/fi/sopimukset/sopsviite/2004/20040064</t>
  </si>
  <si>
    <t>International Convention for the Suppression of Terrorist Bombings</t>
  </si>
  <si>
    <t>Terrorististen pommi-iskujen torjumista koskeva kansainvälinen yleissopimus</t>
  </si>
  <si>
    <t>HE 231/2001 vp</t>
  </si>
  <si>
    <t>https://www.finlex.fi/fi/sopimukset/sopsviite/2002/20020059</t>
  </si>
  <si>
    <t>Criminal law convention on corruption</t>
  </si>
  <si>
    <t>Lahjontaa koskeva Euroopan neuvoston rikosoikeudellinen yleissopimus</t>
  </si>
  <si>
    <t>HE 77/2001 vp</t>
  </si>
  <si>
    <t>https://www.finlex.fi/fi/sopimukset/sopsviite/2002/20020107</t>
  </si>
  <si>
    <t>International Convention for the Suppression of the Financing of Terrorism</t>
  </si>
  <si>
    <t>Terrorismin rahoituksen torjumista koskeva kansainvälinen yleissopimus</t>
  </si>
  <si>
    <t>HE 43/2002 vp</t>
  </si>
  <si>
    <t>https://www.finlex.fi/fi/sopimukset/sopsviite/2002/20020073</t>
  </si>
  <si>
    <t>Kansainvälisen järjestäytyneen rikollisuuden vastainen Yhdistyneiden Kansakuntien yleissopimus</t>
  </si>
  <si>
    <t>HE 32/2003 vp</t>
  </si>
  <si>
    <t>https://www.finlex.fi/fi/sopimukset/sopsviite/2004/20040018</t>
  </si>
  <si>
    <t>Convention, established by the Council in accordance with Article 34 of the Treaty on European Union, on Mutual Assistance in Criminal Matters between the Member States of the European Union</t>
  </si>
  <si>
    <t>Euroopan unionista tehdyn sopimuksen 34 artiklan mukaisesti tehty yleissopimus keskinäisestä oikeusavusta rikosasioissa Euroopan unionin jäsenvaltioiden välillä</t>
  </si>
  <si>
    <t>HE 31/2003 vp</t>
  </si>
  <si>
    <t>https://www.finlex.fi/fi/sopimukset/sopsviite/2005/20050087</t>
  </si>
  <si>
    <t>Agreement on the Privileges and Immunities of the International Criminal Court</t>
  </si>
  <si>
    <t>Sopimus Kansainvälisen rikostuomioistuimen erioikeuksista ja vapauksista</t>
  </si>
  <si>
    <t>HE 129/2004 vp</t>
  </si>
  <si>
    <t>https://www.finlex.fi/fi/sopimukset/sopsviite/2005/20050037</t>
  </si>
  <si>
    <t>Arrangement for the relocation to the territory of Finland of Witnesses who have appeared or will appear in proceedings before the International Criminal Court, and, where necessary, their close relations/ICC</t>
  </si>
  <si>
    <t>Sopimus Kansainvälisen rikostuomioistuimen oikeudenkäynneissä kuultavina olleiden tai kuultavaksi tulevien todistajien ja heidän läheistensä sijoittamisesta Suomen alueelle/ICC</t>
  </si>
  <si>
    <t>HE 84/2005 vp</t>
  </si>
  <si>
    <t>https://www.finlex.fi/fi/sopimukset/sopsviite/2006/20060004</t>
  </si>
  <si>
    <t>United Nations Convention against Corruption</t>
  </si>
  <si>
    <t>Korruption vastainen Yhdistyneiden Kansakuntien yleissopimus</t>
  </si>
  <si>
    <t>HE 197/2005 vp</t>
  </si>
  <si>
    <t>https://www.finlex.fi/fi/sopimukset/sopsviite/2006/20060056</t>
  </si>
  <si>
    <t>Convention on cybercrime</t>
  </si>
  <si>
    <t>Euroopan neuvoston tietoverkkorikollisuutta koskeva yleissopimus</t>
  </si>
  <si>
    <t>HE 153/2006 vp</t>
  </si>
  <si>
    <t>https://www.finlex.fi/fi/sopimukset/sopsviite/2007/20070059</t>
  </si>
  <si>
    <t>Agreement between the European Union and the Republic of Iceland and the Kingdom of Norway on the application of certain provisions of the Convention of 29 May 2000 on Mutual Assistance in Criminal Matters between the Member States of the European Union and the 2001 Protocol thereto</t>
  </si>
  <si>
    <t>Sopimus keskinäisestä oikeusavusta rikosasioissa Euroopan unionin jäsenvaltioiden välillä 29 päivänä toukokuuta 2000 tehdyn yleissopimuksen ja siihen vuonna 2001 liitetyn pöytäkirjan tiettyjen määräysten soveltamisesta Euroopan unionin sekä Islannin tasavallan ja Norjan kuningaskunnan välillä</t>
  </si>
  <si>
    <t>HE 14/2007 vp</t>
  </si>
  <si>
    <t>https://www.finlex.fi/fi/sopimukset/sopsviite/2013/20130005</t>
  </si>
  <si>
    <t>Convention on Extradition between the Nordic States for Crime (Nordic Arrest Warrant)</t>
  </si>
  <si>
    <t>Rikoksen johdosta tapahtuvaa luovuttamista koskeva Pohjoismaiden välinen sopimus (Pohjoismainen pidätysmääräys)</t>
  </si>
  <si>
    <t>HE 51/2007 vp</t>
  </si>
  <si>
    <t>https://www.finlex.fi/fi/sopimukset/sopsviite/2012/20120071</t>
  </si>
  <si>
    <t>Council of Europe Convention on the Prevention of Terrorism</t>
  </si>
  <si>
    <t>Terrorismin ennaltaehkäisyä koskeva Euroopan neuvoston yleissopimus</t>
  </si>
  <si>
    <t>HE 81/2007 vp</t>
  </si>
  <si>
    <t>https://www.finlex.fi/fi/sopimukset/sopsviite/2008/20080048</t>
  </si>
  <si>
    <t>Agreement on extradition between the European Union and the United States of America</t>
  </si>
  <si>
    <t>Sopimus rikoksen johdosta tapahtuvasta luovuttamisesta Euroopan unionin ja Amerikan yhdysvaltojen välillä</t>
  </si>
  <si>
    <t>https://www.finlex.fi/fi/sopimukset/sopsviite/2010/20100001</t>
  </si>
  <si>
    <t>International Convention for the Suppression of Acts of Nuclear Terrorism</t>
  </si>
  <si>
    <t>Kansainvälinen yleissopimus ydinterrorismin torjumisesta</t>
  </si>
  <si>
    <t>HE 80/2008 vp</t>
  </si>
  <si>
    <t>https://www.finlex.fi/fi/sopimukset/sopsviite/2009/20090005</t>
  </si>
  <si>
    <t>Agreement with the Special Court for Sierra Leone on the Enforcement of Sentences of the Special Court for Sierra Leone</t>
  </si>
  <si>
    <t>Sierra Leonen erityistuomioistuimen kanssa tehty sopimus erityistuomioistuimen tuomioiden täytäntöönpanosta</t>
  </si>
  <si>
    <t>HE 120/2009 vp</t>
  </si>
  <si>
    <t>https://www.finlex.fi/fi/sopimukset/sopsviite/2009/20090079</t>
  </si>
  <si>
    <t>Agreement on the enforcement of sentences of the International Criminal Court/ICC</t>
  </si>
  <si>
    <t>Sopimus Kansainvälisen rikostuomioistuimen tuomioiden täytäntöönpanosta/ICC</t>
  </si>
  <si>
    <t>HE 276/2010 vp</t>
  </si>
  <si>
    <t>https://www.finlex.fi/fi/sopimukset/sopsviite/2011/20110037</t>
  </si>
  <si>
    <t>Agreement concerning mutual legal assistance in criminal matters/HONG KONG</t>
  </si>
  <si>
    <t>Sopimus keskinäisestä oikeusavusta rikosasioissa/HONGKONG</t>
  </si>
  <si>
    <t>HE 36/2011 vp</t>
  </si>
  <si>
    <t>https://www.finlex.fi/fi/sopimukset/sopsviite/2012/20120004</t>
  </si>
  <si>
    <t>Sopimus yhteistyön tehostamisesta rikollisuuden estämiseksi ja torjumiseksi (PCSC-sopimus)</t>
  </si>
  <si>
    <t>HE 187/2010 vp</t>
  </si>
  <si>
    <t>https://www.finlex.fi/fi/sopimukset/sopsviite/2012/20120062</t>
  </si>
  <si>
    <t>Agreement on the readmission of persons residing without authorisation/KOSOVO</t>
  </si>
  <si>
    <t>Sopimus laittomasti maassa oleskelevien henkilöiden takaisinottamisesta/KOSOVO</t>
  </si>
  <si>
    <t>HE 187/2012 vp</t>
  </si>
  <si>
    <t>https://www.finlex.fi/fi/sopimukset/sopsviite/2013/20130053</t>
  </si>
  <si>
    <t>Agreement for the Establishment of the International Anti-Corruption Academy as an International Organization</t>
  </si>
  <si>
    <t>Sopimus Kansainvälisen Korruption vastaisen Akatemian perustamisesta kansainväliseksi järjestöksi</t>
  </si>
  <si>
    <t>HE 79/2013 vp</t>
  </si>
  <si>
    <t>https://www.finlex.fi/fi/sopimukset/sopsviite/2014/20140074</t>
  </si>
  <si>
    <t>Second Additional Protocol to the European Convention on Mutual Assistance in Criminal Matters</t>
  </si>
  <si>
    <t>Keskinäistä oikeusapua rikosasioissa koskevan eurooppalaisen yleissopimuksen toinen lisäpöytäkirja</t>
  </si>
  <si>
    <t>HE 213/2013 vp</t>
  </si>
  <si>
    <t>https://www.finlex.fi/fi/sopimukset/sopsviite/2014/20140034</t>
  </si>
  <si>
    <t>Amendments on the Crime of Aggression to the Rome Statute of the International Criminal Court</t>
  </si>
  <si>
    <t>Kansainvälisen rikostuomioistuimen Rooman perussäännön tarkistaminen</t>
  </si>
  <si>
    <t>HE 289/2014 vp</t>
  </si>
  <si>
    <t>https://www.finlex.fi/fi/sopimukset/sopsviite/2016/20160077</t>
  </si>
  <si>
    <t>Amendment to Article 8 of the Rome Statute of the International Criminal Court</t>
  </si>
  <si>
    <t>Rooman perussäännön 8 artiklan muuttaminen</t>
  </si>
  <si>
    <t>https://www.finlex.fi/fi/sopimukset/sopsviite/2016/20160078</t>
  </si>
  <si>
    <t>Convention based on article K.3 of the Treaty on European Union, on the establishment of a European Police Office (Europol Convention)</t>
  </si>
  <si>
    <t>Euroopan unionista tehdyn sopimuksen K.3 artiklan perusteella tehty yleissopimus Euroopan poliisiviraston perustamisesta (Europol-yleissopimus)</t>
  </si>
  <si>
    <t>HE 136/1997 vp</t>
  </si>
  <si>
    <t>https://www.finlex.fi/fi/sopimukset/sopsviite/1998/19980078</t>
  </si>
  <si>
    <t>Convention setting up a European University Institute. Protocol on the privileges and immunities of the European University Institute</t>
  </si>
  <si>
    <t>Yleissopimus yliopistollisen Eurooppa-instituutin perustamisesta. Yliopistollisen Eurooppa-instituutin erioikeuksia ja vapauksia koskeva pöytäkirja</t>
  </si>
  <si>
    <t>HE 47/1997 vp</t>
  </si>
  <si>
    <t>https://www.finlex.fi/fi/sopimukset/sopsviite/1997/19970055</t>
  </si>
  <si>
    <t>Convention on the recognition of qualifications concerning higher education in the European region</t>
  </si>
  <si>
    <t>Yleissopimus korkea-asteen koulutusta koskevien tutkintojen tunnustamisesta Euroopan alueella</t>
  </si>
  <si>
    <t>HE 155/2002 vp</t>
  </si>
  <si>
    <t>https://www.finlex.fi/fi/sopimukset/sopsviite/2004/20040009</t>
  </si>
  <si>
    <t>Convention Defining the Statute of the European Schools</t>
  </si>
  <si>
    <t>Eurooppa-koulujen perussäännön määrittelevä yleissopimus</t>
  </si>
  <si>
    <t>HE 118/2004 vp</t>
  </si>
  <si>
    <t>https://www.finlex.fi/fi/sopimukset/sopsviite/2004/20040105</t>
  </si>
  <si>
    <t>International Convention against Doping in Sport</t>
  </si>
  <si>
    <t>Kansainvälinen dopingin vastainen yleissopimus</t>
  </si>
  <si>
    <t>HE 191/2006 vp</t>
  </si>
  <si>
    <t>https://www.finlex.fi/fi/sopimukset/sopsviite/2007/20070003</t>
  </si>
  <si>
    <t>Agreement between the Department of Defense of the United States of America and the Ministry of Defence of Finland acting on behalf of the Government of the Republic of Finland for Research, Development, Testing and Evaluation Projects/UNITED STATES</t>
  </si>
  <si>
    <t>Sopimus Amerikan yhdysvaltojen puolustusministeriön ja Suomen tasavallan hallituksen puolesta toimivan Suomen puolustusministeriön välillä tutkimus-, kehitys-, testaus- ja arviointihankkeista/YHDYSVALLAT</t>
  </si>
  <si>
    <t>HE 5/2012 vp</t>
  </si>
  <si>
    <t>https://www.finlex.fi/fi/sopimukset/sopsviite/2012/20120028</t>
  </si>
  <si>
    <t>ELIXIR Consortium Agreement Establishing the European Life-Science Infrastructure for Biological Information (ELIXIR)</t>
  </si>
  <si>
    <t>ELIXIR-konsortiosopimus, jolla perustetaan eurooppalainen luonnontieteiden tutkimusinfrastruktuuri biologiselle tiedolle(ELIXIR)</t>
  </si>
  <si>
    <t>HE 32/2014 vp</t>
  </si>
  <si>
    <t>https://www.finlex.fi/fi/sopimukset/sopsviite/2015/20150006</t>
  </si>
  <si>
    <t>Agreement on cooperation in the field of foreign education/SWEDEN</t>
  </si>
  <si>
    <t>Sopimus yhteistyöstä ulkomaanopetuksen alalla/RUOTSI</t>
  </si>
  <si>
    <t>HE 57/2014 vp</t>
  </si>
  <si>
    <t>https://www.finlex.fi/fi/sopimukset/sopsviite/2014/20140071</t>
  </si>
  <si>
    <t>Council of Europe Framework Convention on the Value of Cultural Heritage for Society</t>
  </si>
  <si>
    <t>Euroopan neuvoston puiteyleissopimus kulttuuriperinnön yhteiskunnallisesta merkityksestä</t>
  </si>
  <si>
    <t>HE 87/2017 vp</t>
  </si>
  <si>
    <t>https://www.finlex.fi/fi/sopimukset/sopsviite/2018/20180049</t>
  </si>
  <si>
    <t>Security Agreement WEU</t>
  </si>
  <si>
    <t>Turvallisuussopimus/WEU</t>
  </si>
  <si>
    <t>HE 179/1997 vp</t>
  </si>
  <si>
    <t>https://www.finlex.fi/fi/sopimukset/sopsviite/1998/19980041</t>
  </si>
  <si>
    <t>Agreement between the Kingdom of Denmark, the Republic of Finland, the Kingdom of Norway, and the Kingdom of Sweden concerning support for industry cooperation in the defence materiel area</t>
  </si>
  <si>
    <t>Sopimus Tanskan kuningaskunnan, Suomen tasavallan, Norjan kuningaskunnan ja Ruotsin kuningaskunnan välillä puolustusmateriaalialan teollisuuden yhteistyön tukemisesta</t>
  </si>
  <si>
    <t>HE 238/2001 vp</t>
  </si>
  <si>
    <t>https://www.finlex.fi/fi/sopimukset/sopsviite/2003/20030012</t>
  </si>
  <si>
    <t>Memorandum of Understanding Contributing Resources to the United Nations Interim Forces in Lebanon (UNIFIL)</t>
  </si>
  <si>
    <t>Yhteistyöpöytäkirja voimavarojen antamisesta Yhdistyneiden Kansakuntien operaatioon Libanonissa (UNIFIL)</t>
  </si>
  <si>
    <t>HE 171/2006 vp</t>
  </si>
  <si>
    <t>https://www.finlex.fi/fi/sopimukset/sopsviite/2006/20060088</t>
  </si>
  <si>
    <t>Agreement on the Protection of Classified Information relating to the OCCAR ESSOR Programme</t>
  </si>
  <si>
    <t>Sopimus OCCARIN ESSOR-ohjelmaan liittyvän turvallisuusluokitellun tiedon suojaamisesta</t>
  </si>
  <si>
    <t>HE 104/2008 vp</t>
  </si>
  <si>
    <t>https://www.finlex.fi/fi/sopimukset/sopsviite/2008/20080109</t>
  </si>
  <si>
    <t>Protocol Additional to the Geneva Conventions of 12 August 1949, and relating to the Adoption of an Additional Distinctive Emblem (Protocol III)</t>
  </si>
  <si>
    <t>12 päivänä elokuuta 1949 tehtyjen Geneven yleissopimusten, uuden tunnusmerkin käyttöönotosta tehty lisäpöytäkirja (III pöytäkirja)</t>
  </si>
  <si>
    <t>HE 174/2008 vp</t>
  </si>
  <si>
    <t>https://www.finlex.fi/fi/sopimukset/sopsviite/2009/20090032</t>
  </si>
  <si>
    <t>Memorandum of Understanding Contributing Resources to the United Nations Mission in Central African Republic and Chad (MINURCAT)</t>
  </si>
  <si>
    <t>Yhteistyöpöytäkirja voimavarojen antamisesta Yhdistyneiden Kansakuntien operaatioon Keski-Afrikan tasavallassa ja Tshadissa (MINURCAT)</t>
  </si>
  <si>
    <t>HE 86/2009 vp</t>
  </si>
  <si>
    <t>https://www.finlex.fi/fi/sopimukset/sopsviite/2009/20090062</t>
  </si>
  <si>
    <t>Agreement between the Ministry of Defence of the Republic of Finland acting on behalf of the Government of the Republic of Finland and the Federal Ministry of Defense of the Federal Republic of Germany and the Department of Defense of the United States of America concerning surface combatant aluminium structure design</t>
  </si>
  <si>
    <t>Sopimus Suomen tasavallan hallituksen puolesta toimivan Suomen tasavallan puolustusministeriön ja Saksan liittotasavallan puolustusministeriön ja Amerikan Yhdysvaltojen puolustusministeriön välillä pintataistelualusten alumiinirakennesuunnittelusta</t>
  </si>
  <si>
    <t>HE 12/2010 vp</t>
  </si>
  <si>
    <t>https://www.finlex.fi/fi/sopimukset/sopsviite/2010/20100055</t>
  </si>
  <si>
    <t>Memorandum of Understanding Contributing Resources to the United Nations Interim Force in Lebanon (UNIFIL)</t>
  </si>
  <si>
    <t>HE 56/2012 vp</t>
  </si>
  <si>
    <t>https://www.finlex.fi/fi/sopimukset/sopsviite/2012/20120064</t>
  </si>
  <si>
    <t>Agreement between the Governments of Denmark, Finland, Norway and Sweden concerning cooperation in the defence materiel area</t>
  </si>
  <si>
    <t>Sopimus Tanskan, Suomen, Norjan ja Ruotsin hallitusten välillä yhteistyöstä puolustusmateriaalialalla</t>
  </si>
  <si>
    <t>HE 253/2016 vp</t>
  </si>
  <si>
    <t>https://www.finlex.fi/fi/sopimukset/sopsviite/2017/20170031</t>
  </si>
  <si>
    <t>Agreement on Medical Treatment for Temporary visitors/AUSTRALIA</t>
  </si>
  <si>
    <t>Sopimus sairaanhoidon antamisesta tilapäisen oleskelun aikana/AUSTRALIA</t>
  </si>
  <si>
    <t>HE 34/1993 vp</t>
  </si>
  <si>
    <t>https://www.finlex.fi/fi/sopimukset/sopsviite/1993/19930060</t>
  </si>
  <si>
    <t>Nordic Convention on social assistance and social services</t>
  </si>
  <si>
    <t>Pohjoismainen sosiaalipalvelusopimus</t>
  </si>
  <si>
    <t>HE 29/1995 vp</t>
  </si>
  <si>
    <t>https://www.finlex.fi/fi/sopimukset/sopsviite/1996/19960068</t>
  </si>
  <si>
    <t>Agreement on social security/GERMANY</t>
  </si>
  <si>
    <t>Sopimus sosiaaliturvasta/SAKSA</t>
  </si>
  <si>
    <t>HE 237/1997 vp</t>
  </si>
  <si>
    <t>https://www.finlex.fi/fi/sopimukset/sopsviite/1998/19980066</t>
  </si>
  <si>
    <t>Agreement on social security/CHILE</t>
  </si>
  <si>
    <t>Sopimus sosiaaliturvasta/CHILE</t>
  </si>
  <si>
    <t>HE 257/1998 vp</t>
  </si>
  <si>
    <t>https://www.finlex.fi/fi/sopimukset/sopsviite/2007/20070097</t>
  </si>
  <si>
    <t>Agreement on Social Security/ISRAEL</t>
  </si>
  <si>
    <t>Sopimus sosiaaliturvasta/ISRAEL</t>
  </si>
  <si>
    <t>HE 21/1999 vp</t>
  </si>
  <si>
    <t>https://www.finlex.fi/fi/sopimukset/sopsviite/1999/19990089</t>
  </si>
  <si>
    <t>Agreement on Social Security/LATVIA</t>
  </si>
  <si>
    <t>Sopimus sosiaaliturvasta/LATVIA</t>
  </si>
  <si>
    <t>HE 192/1999 vp</t>
  </si>
  <si>
    <t>https://www.finlex.fi/fi/sopimukset/sopsviite/2000/20000034</t>
  </si>
  <si>
    <t>Agreement on Social Security/LUXEMBURG</t>
  </si>
  <si>
    <t>Sopimus sosiaaliturvasta/LUXEMBURG</t>
  </si>
  <si>
    <t>HE 104/2001 vp</t>
  </si>
  <si>
    <t>https://www.finlex.fi/fi/sopimukset/sopsviite/2002/20020012</t>
  </si>
  <si>
    <t>Agreement between Denmark, Finland, Iceland, Norway and Sweden on coordination of pension rights according to state pension schemes</t>
  </si>
  <si>
    <t>Suomen, Islannin, Norjan, Ruotsin ja Tanskan välinen sopimus valtioiden eläkejärjestelmien mukaisen eläkeoikeuden sopeuttamisesta</t>
  </si>
  <si>
    <t>HE 172/2001 vp</t>
  </si>
  <si>
    <t>https://www.finlex.fi/fi/sopimukset/sopsviite/2002/20020096</t>
  </si>
  <si>
    <t>Agreement on Social Security/ESTONIA</t>
  </si>
  <si>
    <t>Sopimus sosiaaliturvasta/VIRO</t>
  </si>
  <si>
    <t>HE 208/2005 vp</t>
  </si>
  <si>
    <t>https://www.finlex.fi/fi/sopimukset/sopsviite/2006/20060078</t>
  </si>
  <si>
    <t>International Health Regulations (2005)</t>
  </si>
  <si>
    <t>Kansainvälinen terveyssäännöstö (2005)</t>
  </si>
  <si>
    <t>HE 259/2006 vp</t>
  </si>
  <si>
    <t>https://www.finlex.fi/fi/sopimukset/sopsviite/2007/20070050</t>
  </si>
  <si>
    <t>Agreement for the Enforcement of Maintenance (Support) Obligations/UNITED STATES</t>
  </si>
  <si>
    <t>Sopimus elatusvelvollisuuden täytäntöönpanosta/YHDYSVALLAT</t>
  </si>
  <si>
    <t>HE 8/2007 vp</t>
  </si>
  <si>
    <t>https://www.finlex.fi/fi/sopimukset/sopsviite/2007/20070073</t>
  </si>
  <si>
    <t>Agreement on social security/AUSTRALIA</t>
  </si>
  <si>
    <t>Sosiaaliturvasopimus ja sen toimeenpanosopimus/AUSTRALIA</t>
  </si>
  <si>
    <t>HE 127/2008 vp</t>
  </si>
  <si>
    <t>https://www.finlex.fi/fi/sopimukset/sopsviite/2009/20090035</t>
  </si>
  <si>
    <t>Nordic Convention on Social Security</t>
  </si>
  <si>
    <t>Sosiaaliturvasopimus</t>
  </si>
  <si>
    <t>HE 170/2012 vp</t>
  </si>
  <si>
    <t>https://www.finlex.fi/fi/sopimukset/sopsviite/2014/20140054</t>
  </si>
  <si>
    <t>Agreement on Social Security/INDIA</t>
  </si>
  <si>
    <t>Sopimus sosiaaliturvasta/INTIA</t>
  </si>
  <si>
    <t>HE 82/2013 vp</t>
  </si>
  <si>
    <t>https://www.finlex.fi/fi/sopimukset/sopsviite/2014/20140066</t>
  </si>
  <si>
    <t>Agreement on Social Security /CHINA</t>
  </si>
  <si>
    <t>Sopimus sosiaaliturvasta/KIINA</t>
  </si>
  <si>
    <t>HE 322/2014 vp</t>
  </si>
  <si>
    <t>https://www.finlex.fi/fi/sopimukset/sopsviite/2017/20170004</t>
  </si>
  <si>
    <t>Agreement on Social Security between the Government of Finland and the Government of the Republic of Korea</t>
  </si>
  <si>
    <t>Sopimus sosiaaliturvasta/ETELÄ-KOREA</t>
  </si>
  <si>
    <t>HE 106/2016 vp</t>
  </si>
  <si>
    <t>https://www.finlex.fi/fi/sopimukset/sopsviite/2017/20170007</t>
  </si>
  <si>
    <t>Agreement on cooperation in astrophysics</t>
  </si>
  <si>
    <t>Sopimus yhteistyöstä astrofysiikan alalla</t>
  </si>
  <si>
    <t>HE 166/2003 vp</t>
  </si>
  <si>
    <t>https://www.finlex.fi/fi/sopimukset/sopsviite/2007/20070047</t>
  </si>
  <si>
    <t>ESO Agreement</t>
  </si>
  <si>
    <t>Agreement concerning the accession to the Convention establishing a European Organisation for Astronomical Research in the Southern Hemisphere and related terms and conditions</t>
  </si>
  <si>
    <t>Sopimus liittymisestä Eteläisen pallonpuoliskon tähtitieteellistä tutkimusta harjoittavan eurooppalaisen järjestön perustamisesta tehtyyn yleissopimukseen sekä siihen liittyviin määräyksiin ja ehtoihin. Rahoituspöytäkirja. Järjestön erioikeuksia ja -vapauksia koskeva pöytäkirja./ESO</t>
  </si>
  <si>
    <t>HE 58/2004 vp</t>
  </si>
  <si>
    <t>https://www.finlex.fi/fi/sopimukset/sopsviite/2004/20040073</t>
  </si>
  <si>
    <t>Agreement between the States Parties to the Convention for the Establishment of a European Space Agency and the European Space Agency for the Protection and the Exchange of Classified Information</t>
  </si>
  <si>
    <t>Euroopan Avaruusjärjestöä koskevan yleissopimuksen sopimuspuolten ja Euroopan Avaruusjärjestön välillä turvallisuusluokiteltujen tietojen suojaamisesta ja vaihdosta tehty yleissopimus</t>
  </si>
  <si>
    <t>https://www.finlex.fi/fi/sopimukset/sopsviite/2004/20040094</t>
  </si>
  <si>
    <t>Agreement between the European Union and the United States of America on the processing and transfer of passenger name record (PNR) data by air carriers to the United States Department of Homeland Security (DHS) (2007 PNR Agreement)</t>
  </si>
  <si>
    <t>Euroopan unionin ja Amerikan yhdysvaltojen välinen sopimus lentoyhtiöiden PNR- eli matkustajarekisteritietojen käsittelemisestä ja siirtämisestä Yhdysvaltojen turvallisuusministeriölle (DHS) (vuoden 2007 PNR-sopimus)</t>
  </si>
  <si>
    <t>HE 143/2007 vp</t>
  </si>
  <si>
    <t>https://www.finlex.fi/fi/sopimukset/sopsviite/2008/20080018</t>
  </si>
  <si>
    <t>Agreement between the European Union and Australia on the processing and transfer of European Union-sourced passenger name record (PNR) data by air carriers to the Australian Customs Service</t>
  </si>
  <si>
    <t>Euroopan Union ja Australian välinen sopimus lentoliikenteenharjoittajien Euroopan unionista peräisin olevien PNR- eli matkustajarekisteritietojen käsittelemisestä ja siirtämisestä Australian tullilaitokselle</t>
  </si>
  <si>
    <t>HE 116/2009 vp</t>
  </si>
  <si>
    <t>https://www.finlex.fi/fi/sopimukset/sopsviite/2009/20090075</t>
  </si>
  <si>
    <t>Protocol of 2002 to the Athens Convention relating to the Carriage of Passengers and their Luggage by Sea, 1974</t>
  </si>
  <si>
    <t>Matkustajien ja heidän matkatavaransa kuljettamisesta meritse vuonna 1974 tehdyn Ateenan yleissopimuksen vuoden 2002 pöytäkirja</t>
  </si>
  <si>
    <t>HE 271/2016 vp</t>
  </si>
  <si>
    <t>https://www.finlex.fi/fi/sopimukset/sopsviite/2017/20170069</t>
  </si>
  <si>
    <t>Agreement establishing the NORSAD fund and the NORSAD agency</t>
  </si>
  <si>
    <t>Sopimus NORSAD-rahaston ja NORSAD-sihteeristön perustamisesta</t>
  </si>
  <si>
    <t>HE 103/1990 vp</t>
  </si>
  <si>
    <t>https://www.finlex.fi/fi/sopimukset/sopsviite/1991/19910034</t>
  </si>
  <si>
    <t>Memorandum of Understanding Regarding Mutual Administrative Assistance between the Customs Authorities of Finland and the United Kingdom</t>
  </si>
  <si>
    <t>Sopimus keskinäisestä hallinnollisesta avunannosta Suomen ja Ison-Britannian tulliviranomaisten kesken/ISO-BRITANNIA</t>
  </si>
  <si>
    <t>HE 28/1991 vp</t>
  </si>
  <si>
    <t>https://www.finlex.fi/fi/sopimukset/sopsviite/1991/19910074</t>
  </si>
  <si>
    <t>Convention on the Law applicable to Products Liability</t>
  </si>
  <si>
    <t>Yleissopimus tuotevastuuseen sovellettavasta laista</t>
  </si>
  <si>
    <t>HE 22/1992 vp</t>
  </si>
  <si>
    <t>https://www.finlex.fi/fi/sopimukset/sopsviite/1992/19920090</t>
  </si>
  <si>
    <t xml:space="preserve"> Agreement on trade and economic cooperation, exchange of notes in connection with the Agreement and provisional rules concerning the origin of goods in trade between the Russian federation and the Republic of Finland/RUSSIA</t>
  </si>
  <si>
    <t>Sopimus kaupasta ja taloudellisesta yhteistyöstä, siihen liittyvä kirjeenvaihto ja Suomen ja Venäjän välisessä kaupassa sovellettavat väliaikaiset alkuperäsäännöt/VENÄJÄ</t>
  </si>
  <si>
    <t>HE 41/1992 vp</t>
  </si>
  <si>
    <t>https://www.finlex.fi/fi/sopimukset/sopsviite/1992/19920069</t>
  </si>
  <si>
    <t>Agreement for the promotion and protection of investments/ESTONIA</t>
  </si>
  <si>
    <t>Sopimus sijoitusten edistämisestä ja suojelusta/VIRO</t>
  </si>
  <si>
    <t>HE 46/1992 vp</t>
  </si>
  <si>
    <t>https://www.finlex.fi/fi/sopimukset/sopsviite/1992/19920103</t>
  </si>
  <si>
    <t>Agreement for the promotion and protection of investments/LATVIA</t>
  </si>
  <si>
    <t>Sopimus sijoitusten edistämisestä ja suojelusta/LATVIA</t>
  </si>
  <si>
    <t>HE 47/1992 vp</t>
  </si>
  <si>
    <t>https://www.finlex.fi/fi/sopimukset/sopsviite/1993/19930004</t>
  </si>
  <si>
    <t>Agreement for the promotion and protection of investments/LITHUANIA</t>
  </si>
  <si>
    <t>Sopimus sijoitusten edistämisestä ja suojelusta/LIETTUA</t>
  </si>
  <si>
    <t>HE 163/1992 vp</t>
  </si>
  <si>
    <t>https://www.finlex.fi/fi/sopimukset/sopsviite/1992/19920118</t>
  </si>
  <si>
    <t>Agreement for the promotion and reciprocal protection of investments/UZBEKISTAN</t>
  </si>
  <si>
    <t>Sopimus sijoitusten edistämisestä ja molemminpuolisesta suojelusta/UZBEKISTAN</t>
  </si>
  <si>
    <t>HE 59/1993 vp</t>
  </si>
  <si>
    <t>https://www.finlex.fi/fi/sopimukset/sopsviite/1993/19930073</t>
  </si>
  <si>
    <t>Agreement on mutual assistance in customs matters/ESTONIA</t>
  </si>
  <si>
    <t>Sopimus keskinäisestä avunannosta tulliasioissa/VIRO</t>
  </si>
  <si>
    <t>HE 321/1993 vp</t>
  </si>
  <si>
    <t>https://www.finlex.fi/fi/sopimukset/sopsviite/1994/19940042</t>
  </si>
  <si>
    <t>Agreement regarding co-operation in customs matters/LITHUANIA</t>
  </si>
  <si>
    <t>Sopimus yhteistyöstä tulliasioissa/LIETTUA</t>
  </si>
  <si>
    <t>HE 91/1994 vp</t>
  </si>
  <si>
    <t>https://www.finlex.fi/fi/sopimukset/sopsviite/1994/19940076</t>
  </si>
  <si>
    <t>Agreement regarding mutual assistance in customs matters/LATVIA</t>
  </si>
  <si>
    <t>Sopimus keskinäisestä avunannosta tulliasioissa/LATVIA</t>
  </si>
  <si>
    <t>HE 136/1994 vp</t>
  </si>
  <si>
    <t>https://www.finlex.fi/fi/sopimukset/sopsviite/1995/19950061</t>
  </si>
  <si>
    <t>Agreement establishing the World Trade Organization</t>
  </si>
  <si>
    <t>Maailman kauppajärjestön perustamissopimus</t>
  </si>
  <si>
    <t>HE 296/1994 vp</t>
  </si>
  <si>
    <t>https://www.finlex.fi/fi/sopimukset/sopsviite/1995/19950004</t>
  </si>
  <si>
    <t>Agreement on the promotion and reciprocal protection of investments/ARGENTINA</t>
  </si>
  <si>
    <t>Sopimus investointien edistämisestä ja molemminpuolisesta suojaamisesta/ARGENTIINA</t>
  </si>
  <si>
    <t>HE 144/1995 vp</t>
  </si>
  <si>
    <t>https://www.finlex.fi/fi/sopimukset/sopsviite/1996/19960020</t>
  </si>
  <si>
    <t>Agreement on the promotion and reciprocal protection of investments/CHILE</t>
  </si>
  <si>
    <t>Sopimus sijoitusten edistämisestä ja molemminpuolisesta suojaamisesta/CHILE</t>
  </si>
  <si>
    <t>HE 145/1995 vp</t>
  </si>
  <si>
    <t>https://www.finlex.fi/fi/sopimukset/sopsviite/1996/19960022</t>
  </si>
  <si>
    <t>Agreement for the Promotion and Protection of Investments/SOUTH KOREA</t>
  </si>
  <si>
    <t>Sopimus investointien edistämisestä ja suojaamisesta/ETELÄ-KOREA</t>
  </si>
  <si>
    <t>HE 146/1995 vp</t>
  </si>
  <si>
    <t>https://www.finlex.fi/fi/sopimukset/sopsviite/1996/19960024</t>
  </si>
  <si>
    <t>Agreement for the Promotion and Protection of Investments/THAILAND</t>
  </si>
  <si>
    <t>Sopimus sijoitusten edistämisestä ja suojaamisesta/THAIMAA</t>
  </si>
  <si>
    <t>HE 147/1995 vp</t>
  </si>
  <si>
    <t>https://www.finlex.fi/fi/sopimukset/sopsviite/1996/19960034</t>
  </si>
  <si>
    <t>Agreement on the Promotion and protection of investments/PERU</t>
  </si>
  <si>
    <t>Sopimus sijoitusten edistämisestä ja suojaamisesta/PERU</t>
  </si>
  <si>
    <t>HE 196/1995 vp</t>
  </si>
  <si>
    <t>https://www.finlex.fi/fi/sopimukset/sopsviite/1996/19960032</t>
  </si>
  <si>
    <t>Euro-Mediterranean Agreement establishing an Association between the European Communities and their Member States, of the one part, and the Republic of Tunisia, of the other part</t>
  </si>
  <si>
    <t>Euro-Välimeri-sopimus Euroopan yhteisöjen ja niiden jäsenvaltioiden sekä Tunisian tasavallan välisestä assosioinnista</t>
  </si>
  <si>
    <t>HE 96/1996 vp</t>
  </si>
  <si>
    <t>https://www.finlex.fi/fi/sopimukset/sopsviite/1998/19980025</t>
  </si>
  <si>
    <t>Agreement for the promotion and protection of investments/MOLDOVA</t>
  </si>
  <si>
    <t>Sopimus sijoitusten edistämisestä ja suojaamisesta/MOLDOVA</t>
  </si>
  <si>
    <t>HE 222/1996 vp</t>
  </si>
  <si>
    <t>https://www.finlex.fi/fi/sopimukset/sopsviite/1997/19970041</t>
  </si>
  <si>
    <t>Euro-Mediterranean agreement establishing an association between the European Communities and their Member States, of the one part, and the State of Israel, of the other part</t>
  </si>
  <si>
    <t>Euro-Välimeri -sopimus Euroopan yhteisöjen ja niiden jäsenvaltioiden sekä Israelin valtion välisestä assosioinnista</t>
  </si>
  <si>
    <t>HE 235/1996 vp</t>
  </si>
  <si>
    <t>https://www.finlex.fi/fi/sopimukset/sopsviite/2000/20000040</t>
  </si>
  <si>
    <t>Agreement on the Promotion and Reciprocal Protection of Investments/UNITED ARAB EMIRATES</t>
  </si>
  <si>
    <t>Sopimus sijoitusten edistämisestä ja molemminpuolisesta suojaamisesta/ARABIEMIRAATTIEN LIITTO</t>
  </si>
  <si>
    <t>HE 1/1997 vp</t>
  </si>
  <si>
    <t>https://www.finlex.fi/fi/sopimukset/sopsviite/1997/19970021</t>
  </si>
  <si>
    <t>Agreement for the promotion and protection of investments/KUWAIT</t>
  </si>
  <si>
    <t>Sopimus sijoitusten edistämisestä ja suojelemisesta/KUWAIT</t>
  </si>
  <si>
    <t>HE 2/1997 vp</t>
  </si>
  <si>
    <t>https://www.finlex.fi/fi/sopimukset/sopsviite/1997/19970031</t>
  </si>
  <si>
    <t>Euro-Mediterranean Agreement establishing an association between the European Communities and their member states, of the one part, and the Kingdom of Morocco, of the other part</t>
  </si>
  <si>
    <t>Euro-Välimeri -sopimus Euroopan yhteisöjen ja niiden jäsenvaltioiden sekä Marokon kuningaskunnan välisestä assosioinnista</t>
  </si>
  <si>
    <t>HE 31/1997 vp</t>
  </si>
  <si>
    <t>https://www.finlex.fi/fi/sopimukset/sopsviite/2000/20000038</t>
  </si>
  <si>
    <t>Agreement on the promotion and protection of investments/POLAND</t>
  </si>
  <si>
    <t>Sopimus sijoitusten edistämisestä ja suojaamisesta/PUOLA</t>
  </si>
  <si>
    <t>HE 126/1997 vp</t>
  </si>
  <si>
    <t>https://www.finlex.fi/fi/sopimukset/sopsviite/1998/19980027</t>
  </si>
  <si>
    <t>Convention drawn up on the basis of Article K.3 of the Treaty on the European Union, on the Protection of the European Communities´ financial interests</t>
  </si>
  <si>
    <t>Euroopan unionista tehdyn sopimuksen K.3 artiklan perusteella tehty yleissopimus yhteisöjen taloudellisten etujen suojaamisesta</t>
  </si>
  <si>
    <t>HE 45/1998 vp</t>
  </si>
  <si>
    <t>https://www.finlex.fi/fi/sopimukset/sopsviite/2002/20020084</t>
  </si>
  <si>
    <t>Agreement on the promotion and protection of investments/ALBANIA</t>
  </si>
  <si>
    <t>Sopimus sijoitusten edistämisestä ja suojaamisesta/ALBANIA</t>
  </si>
  <si>
    <t>HE 93/1998 vp</t>
  </si>
  <si>
    <t>https://www.finlex.fi/fi/sopimukset/sopsviite/1999/19990015</t>
  </si>
  <si>
    <t>Agreement on the promotion and protection of investments/OMAN</t>
  </si>
  <si>
    <t>Sopimus sijoitusten edistämisestä ja suojaamisesta/OMAN</t>
  </si>
  <si>
    <t>HE 95/1998 vp</t>
  </si>
  <si>
    <t>https://www.finlex.fi/fi/sopimukset/sopsviite/1999/19990017</t>
  </si>
  <si>
    <t>Agreement on the promotion and mutual protection of investments/LEBANON</t>
  </si>
  <si>
    <t>Sopimus sijoitusten edistämisestä ja keskinäisestä suojaamisesta/LIBANON</t>
  </si>
  <si>
    <t>HE 94/1998 vp</t>
  </si>
  <si>
    <t>https://www.finlex.fi/fi/sopimukset/sopsviite/2000/20000003</t>
  </si>
  <si>
    <t>Convention on the accession of the Republic of Austria, the Republic of Finland and the Kingdom of Sweden to the Convention on the elimination of double taxation in connection with the adjustment of profits of associated enterprises (96/C 26/01)</t>
  </si>
  <si>
    <t>Sopimus Itävallan tasavallan, Suomen tasavallan ja Ruotsin kuningaskunnan liittymisestä Brysselissä 23 päivänä heinäkuuta 1990 tehtyyn, allekirjoitusten osalta avoimeksi jätettyyn yleissopimukseen kaksinkertaisen verotuksen poistamisesta etuyhteydessä keskenään olevien yritysten tulonoikaisun yhteydessä (96/C 26/01)</t>
  </si>
  <si>
    <t>HE 199/1998 vp</t>
  </si>
  <si>
    <t>https://www.finlex.fi/fi/sopimukset/sopsviite/1999/19990060</t>
  </si>
  <si>
    <t>Convention drawn up on the basis of Article K.3 of the Treaty on European Union, on the use of information technology for customs purposes</t>
  </si>
  <si>
    <t>Yleissopimus tehty Euroopan unionista tehdyn sopimuksen K.3 artiklan perusteella tietotekniikan käytöstä tullialalla</t>
  </si>
  <si>
    <t>HE 205/1998 vp</t>
  </si>
  <si>
    <t>https://www.finlex.fi/fi/sopimukset/sopsviite/2000/20000056</t>
  </si>
  <si>
    <t>Agreement on the promotion and protection of investments/BULGARIA</t>
  </si>
  <si>
    <t>Sopimus sijoitusten edistämisestä ja suojaamisesta/BULGARIA</t>
  </si>
  <si>
    <t>HE 270/1998 vp</t>
  </si>
  <si>
    <t>https://www.finlex.fi/fi/sopimukset/sopsviite/1999/19990049</t>
  </si>
  <si>
    <t>Agreement on the promotion and protection of investments/PHILIPPINES</t>
  </si>
  <si>
    <t>Sopimus sijoitusten edistämisestä ja suojaamisesta/FILIPPIINIT</t>
  </si>
  <si>
    <t xml:space="preserve"> HE 271/1998 vp</t>
  </si>
  <si>
    <t>https://www.finlex.fi/fi/sopimukset/sopsviite/1999/19990051</t>
  </si>
  <si>
    <t>Agreement on the Promotion and Protection of Investments/SLOVENIA</t>
  </si>
  <si>
    <t>Sopimus sijoitusten edistämisestä ja suojaamisesta/SLOVENIA</t>
  </si>
  <si>
    <t>HE 272/1998 vp</t>
  </si>
  <si>
    <t>https://www.finlex.fi/fi/sopimukset/sopsviite/2000/20000036</t>
  </si>
  <si>
    <t>Euro-Mediterranean Agreement establishing an Association between the European Communities and their Member States, of the one part, and the Hashemite Kingdom of Jordan, of the other part</t>
  </si>
  <si>
    <t>Euroopan yhteisöjen ja niiden jäsenvaltioiden sekä Jordanian Hashemiittisen kuningaskunnan Euro-Välimeri-assosiaatiosopimus</t>
  </si>
  <si>
    <t>HE 279/1998 vp</t>
  </si>
  <si>
    <t>https://www.finlex.fi/fi/sopimukset/sopsviite/2002/20020035</t>
  </si>
  <si>
    <t>Agreement on the promotion and reciprocal protection of investments/SOUTH AFRICA</t>
  </si>
  <si>
    <t>Sopimus sijoitusten edistämisestä ja vastavuoroisesta suojaamisesta/ETELÄ-AFRIKKA</t>
  </si>
  <si>
    <t>HE 1/1999 vp</t>
  </si>
  <si>
    <t>https://www.finlex.fi/fi/sopimukset/sopsviite/2001/20010007</t>
  </si>
  <si>
    <t>Agreement on the Promotion and Reciprocal Protection of Investments/MEXICO</t>
  </si>
  <si>
    <t>Sopimus sijoitusten edistämisestä ja vastavuoroisesta suojaamisesta/MEKSIKO</t>
  </si>
  <si>
    <t>HE 31/1999 vp</t>
  </si>
  <si>
    <t>https://www.finlex.fi/fi/sopimukset/sopsviite/2000/20000053</t>
  </si>
  <si>
    <t>Agreement on the reciprocal promotion and protection of investments/CROATIA</t>
  </si>
  <si>
    <t>Sopimus sijoitusten vastavuoroisesta edistämisestä ja suojaamisesta/KROATIA</t>
  </si>
  <si>
    <t>HE 147/1999 vp</t>
  </si>
  <si>
    <t>https://www.finlex.fi/fi/sopimukset/sopsviite/2002/20020091</t>
  </si>
  <si>
    <t>Agreement on Co-operation and Mutual Assistance in Customs Matters/SLOVAKIA</t>
  </si>
  <si>
    <t>Sopimus yhteistyöstä ja keskinäisestä avunannosta tulliasioissa/SLOVAKIA</t>
  </si>
  <si>
    <t>HE 34/2001 vp</t>
  </si>
  <si>
    <t>https://www.finlex.fi/fi/sopimukset/sopsviite/2001/20010065</t>
  </si>
  <si>
    <t>Agreement on the promotion and protection of investments/BOSNIA-HERZEGOVINA</t>
  </si>
  <si>
    <t>Sopimus sijoitusten edistämisestä ja suojaamisesta/BOSNIA-HERTSEGOVINA</t>
  </si>
  <si>
    <t>HE 41/2001 vp</t>
  </si>
  <si>
    <t>https://www.finlex.fi/fi/sopimukset/sopsviite/2001/20010076</t>
  </si>
  <si>
    <t>Agreement on the promotion and protection of investments/MACEDONIA</t>
  </si>
  <si>
    <t>Sopimus sijoitusten edistämisestä ja suojaamisesta/MAKEDONIA</t>
  </si>
  <si>
    <t>HE 42/2001 vp</t>
  </si>
  <si>
    <t>https://www.finlex.fi/fi/sopimukset/sopsviite/2002/20020020</t>
  </si>
  <si>
    <t>Agreement on the promotion and protection of investments/ECUADOR</t>
  </si>
  <si>
    <t>Sopimus sijoitusten edistämisestä ja suojaamisesta/ECUADOR</t>
  </si>
  <si>
    <t>HE 109/2001 vp</t>
  </si>
  <si>
    <t>https://www.finlex.fi/fi/sopimukset/sopsviite/2001/20010078</t>
  </si>
  <si>
    <t>Agreement on the promotion and protection of investments/TANZANIA</t>
  </si>
  <si>
    <t>Sopimus sijoitusten edistämisestä ja suojaamisesta/TANSANIA</t>
  </si>
  <si>
    <t>HE 110/2001 vp</t>
  </si>
  <si>
    <t>https://www.finlex.fi/fi/sopimukset/sopsviite/2002/20020093</t>
  </si>
  <si>
    <t>Agreement establishing the Inter-American Investment Corporation</t>
  </si>
  <si>
    <t>Sopimus Latinalaisen Amerikan sijoitusyhtiön perustamisesta</t>
  </si>
  <si>
    <t>HE 175/2001 vp</t>
  </si>
  <si>
    <t>https://www.finlex.fi/fi/sopimukset/sopsviite/2002/20020024</t>
  </si>
  <si>
    <t>Agreement Establishing the International Organisation of Vine and Wine</t>
  </si>
  <si>
    <t>Sopimus Kansainvälisen viinijärjestön perustamisesta</t>
  </si>
  <si>
    <t>HE 174/2001 vp</t>
  </si>
  <si>
    <t>https://www.finlex.fi/fi/sopimukset/sopsviite/2004/20040005</t>
  </si>
  <si>
    <t>Partnership Agreement between the African, Caribbean and Pacific Group of States (ACP), of the one part, and the European Community and its Member States, of the other part</t>
  </si>
  <si>
    <t>Afrikan, Karibian ja Tyynenmeren valtioiden ryhmän jäsenten sekä Euroopan yhteisön ja sen jäsenvaltioiden välinen kumppanuussopimus</t>
  </si>
  <si>
    <t>HE 84/2001 vp</t>
  </si>
  <si>
    <t>https://www.finlex.fi/fi/sopimukset/sopsviite/2005/20050068</t>
  </si>
  <si>
    <t>Agreement on Trade, Development and Cooperation between the European Community and its Member States, on the one part, and the Republic of South Africa, on the other part</t>
  </si>
  <si>
    <t>Euroopan yhteisön ja sen jäsenvaltioiden sekä Etelä-Afrikan tasavallan välinen kauppaa, kehitystä ja yhteistyötä koskeva sopimus</t>
  </si>
  <si>
    <t>HE 239/2001 vp</t>
  </si>
  <si>
    <t>https://www.finlex.fi/fi/sopimukset/sopsviite/2004/20040067</t>
  </si>
  <si>
    <t>Agreement on the Promotion and Reciprocal Protection of Investments/MOROCCO</t>
  </si>
  <si>
    <t>Sopimus sijoitusten edistämisestä ja vastavuoroisesta suojaamisesta/MAROKKO</t>
  </si>
  <si>
    <t>HE 214/2001 vp</t>
  </si>
  <si>
    <t>https://www.finlex.fi/fi/sopimukset/sopsviite/2003/20030027</t>
  </si>
  <si>
    <t>Agreement on the Promotion and Protection of Investments/QATAR</t>
  </si>
  <si>
    <t>Sopimus sijoitusten edistämisestä ja suojaamisesta/QATAR</t>
  </si>
  <si>
    <t>HE 230/2001 vp</t>
  </si>
  <si>
    <t>https://www.finlex.fi/fi/sopimukset/sopsviite/2003/20030036</t>
  </si>
  <si>
    <t>Agreement on the promotion and protection of investments/TUNISIA</t>
  </si>
  <si>
    <t>Sopimus sijoitusten edistämisestä ja suojaamisesta/TUNISIA</t>
  </si>
  <si>
    <t>HE 215/2001 vp</t>
  </si>
  <si>
    <t>https://www.finlex.fi/fi/sopimukset/sopsviite/2003/20030051</t>
  </si>
  <si>
    <t>Agreement on the promotion and protection of investments/DOMINICAN REPUBLIC</t>
  </si>
  <si>
    <t>Sopimus sijoitusten edistämisestä ja suojaamisesta/DOMINIKAANINEN TASAVALTA</t>
  </si>
  <si>
    <t>HE 28/2002 vp</t>
  </si>
  <si>
    <t>https://www.finlex.fi/fi/sopimukset/sopsviite/2007/20070035</t>
  </si>
  <si>
    <t>Agreement on the Promotion and Protection of Investments/URUGUAY</t>
  </si>
  <si>
    <t>Sopimus sijoitusten edistämisestä ja suojaamisesta/URUGUAY</t>
  </si>
  <si>
    <t>HE 64/2002 vp</t>
  </si>
  <si>
    <t>https://www.finlex.fi/fi/sopimukset/sopsviite/2004/20040083</t>
  </si>
  <si>
    <t>Agreement on the Promotion and Protection of Investments/EL SALVADOR</t>
  </si>
  <si>
    <t>Sopimus sijoitusten edistämisestä ja suojaamisesta/EL SALVADOR</t>
  </si>
  <si>
    <t>HE 82/2002 vp</t>
  </si>
  <si>
    <t>https://www.finlex.fi/fi/sopimukset/sopsviite/2003/20030010</t>
  </si>
  <si>
    <t>Euro-Mediterranean Agreement establishing an Association between the European Communities and their Member States, of the one part, and the Arab Republic of Egypt, of the other part</t>
  </si>
  <si>
    <t>Euroopan yhteisöjen ja niiden jäsenvaltioiden sekä Egyptin arabitasavallan välisen assosiaation perustava Euro-Välimeri-sopimus</t>
  </si>
  <si>
    <t>HE 182/2002 vp</t>
  </si>
  <si>
    <t>https://www.finlex.fi/fi/sopimukset/sopsviite/2004/20040091</t>
  </si>
  <si>
    <t>Protocol of amendment to the International Convention on the simplification and harmonization of customs procedures</t>
  </si>
  <si>
    <t>Pöytäkirja tullimenettelyjen yksinkertaistamisesta ja yhdenmukaistamisesta tehdyn kansainvälisen yleissopimuksen muuttamisesta</t>
  </si>
  <si>
    <t>HE 183/2002 vp</t>
  </si>
  <si>
    <t>https://www.finlex.fi/fi/sopimukset/sopsviite/2006/20060002</t>
  </si>
  <si>
    <t>Agreement on the Promotion and Protection of Investments/INDIA</t>
  </si>
  <si>
    <t>Sopimus sijoitusten edistämisestä ja suojaamisesta/INTIA</t>
  </si>
  <si>
    <t>HE 262/2002 vp</t>
  </si>
  <si>
    <t>https://www.finlex.fi/fi/sopimukset/sopsviite/2003/20030029</t>
  </si>
  <si>
    <t>Agreement on the Promotion and Protection of Investments/IRAN</t>
  </si>
  <si>
    <t>Sopimus sijoitusten edistämisestä ja suojaamisesta/IRAN</t>
  </si>
  <si>
    <t>HE 263/2002 vp</t>
  </si>
  <si>
    <t>https://www.finlex.fi/fi/sopimukset/sopsviite/2004/20040081</t>
  </si>
  <si>
    <t>Agreement on the Promotion and Protection of Investments/NAMIBIA</t>
  </si>
  <si>
    <t>Sopimus sijoitusten edistämisestä ja suojaamisesta/NAMIBIA</t>
  </si>
  <si>
    <t>HE 252/2002 vp</t>
  </si>
  <si>
    <t>https://www.finlex.fi/fi/sopimukset/sopsviite/2005/20050041</t>
  </si>
  <si>
    <t>Agreement on the Promotion and Protection of Investments/AZERBAIJAN</t>
  </si>
  <si>
    <t>Sopimus sijoitusten edistämisestä ja suojaamisesta/AZERBAIDZHAN</t>
  </si>
  <si>
    <t>HE 18/2003 vp</t>
  </si>
  <si>
    <t>https://www.finlex.fi/fi/sopimukset/sopsviite/2005/20050001</t>
  </si>
  <si>
    <t>Agreement on the Promotion and Protection of Investments/KYRGYZSTAN</t>
  </si>
  <si>
    <t>Sopimus sijoitusten edistämisestä ja suojaamisesta/KIRGISIA</t>
  </si>
  <si>
    <t>HE 25/2003 vp</t>
  </si>
  <si>
    <t>https://www.finlex.fi/fi/sopimukset/sopsviite/2004/20040162</t>
  </si>
  <si>
    <t>Stabilisation and Association Agreement between the European Communities and their Member States, of the one part, and the former Yugoslav Republic of Macedonia, of the other part</t>
  </si>
  <si>
    <t>Euroopan yhteisöjen ja niiden jäsenvaltioiden sekä entisen Jugoslavian tasavallan Makedonian vakautus- ja assosiaatiosopimus</t>
  </si>
  <si>
    <t>HE 101/2003 vp</t>
  </si>
  <si>
    <t>https://www.finlex.fi/fi/sopimukset/sopsviite/2004/20040027</t>
  </si>
  <si>
    <t>Agreement establishing an Association between the European Community and its Member States, of the one part, and the Republic of Chile, of the other part</t>
  </si>
  <si>
    <t>Sopimus Euroopan yhteisön ja sen jäsenvaltioiden sekä Chilen tasavallan välisestä assosiaatiosta</t>
  </si>
  <si>
    <t>HE 99/2003 vp</t>
  </si>
  <si>
    <t>https://www.finlex.fi/fi/sopimukset/sopsviite/2005/20050030</t>
  </si>
  <si>
    <t>EU accession 2004</t>
  </si>
  <si>
    <t>Treaty between the Kingdom of Belgium, the Kingdom of Denmark, the Federal Republic of Germany, the Hellenic Republic, the Kingdom of Spain, the French Republic, Ireland, the Italian Republic, the Grand Duchy of Luxembourg, the Kingdom of the Netherlands, the Republic of Austria, the Portuguese Republic, the Republic of Finland, the Kingdom of Sweden, the United Kingdom of Great Britain and Northern Ireland (Member States of the European Union) and the Czech Republic, the Republic of Estonia, the Republic of Cyprus,the Republic of Latvia, the Republic of Lithuania, the Republic of Hungary, the Republic of Malta, the Republic of Poland, the Republic of Slovenia, the Slovak Republic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t>
  </si>
  <si>
    <t>Sopimus Belgian kuningaskunnan, Tanskan kuningaskunnan, Saksan liittotasavallan, Helleenien tasavallan, Espanjan kuningaskunnan, Ranskan tasavallan, Irlannin, Italian tasavallan, Luxemburgin suurherttuakunnan, Alankomaiden kuningaskunnan, Itävallan tasavallan, Portugalin tasavallan, Suomen tasavallan, Ruotsin kuningaskunnan, Ison-Britannian ja Pohjois-Irlannin yhdistyneen kuningaskunnan (Euroopan unionin jäsenvaltiot) ja Tsekin tasavallan, Viron tasavallan, Kyproksen tasavallan, Latvian tasavallan, Liettuan tasavallan, Unkarin tasavallan, Maltan tasavallan, Puolan tasavallan, Slovenian tasavallan, Slovakian tasavallan, välillä Tsekin tasavallan, Viron tasavallan, Kyproksen tasavallan, Latvian tasavallan, Liettuan tasavallan, Unkarin tasavallan, Maltan tasavallan, Puolan tasavallan, Slovenian tasavallan ja Slovakian tasavallan liittymisestä Euroopan unioniin</t>
  </si>
  <si>
    <t>HE 78/2003 vp</t>
  </si>
  <si>
    <t>https://www.finlex.fi/fi/sopimukset/sopsviite/2004/20040041</t>
  </si>
  <si>
    <t>Euro-Mediterranean Agreement establishing an Association between the European Community and its Member States, of the one part, and the People's Democratic Republic of Algeria, of the other part</t>
  </si>
  <si>
    <t>Euro-Välimeri-sopimus Euroopan yhteisön ja sen jäsenvaltioiden sekä Algerian demokraattisen kansantasavallan välisestä assosiaatiosta</t>
  </si>
  <si>
    <t>HE 174/2003 vp</t>
  </si>
  <si>
    <t>https://www.finlex.fi/fi/sopimukset/sopsviite/2006/20060011</t>
  </si>
  <si>
    <t>Euro-Mediterranean Agreement establishing an Association between the European Community and its Member States, of the one part, and the Republic of Lebanon, of the other part</t>
  </si>
  <si>
    <t>Euro-Välimeri-sopimus Euroopan yhteisön ja sen jäsenvaltioiden sekä Libanonin tasavallan välisestä assosiaatiosta</t>
  </si>
  <si>
    <t>HE 173/2003 vp</t>
  </si>
  <si>
    <t>https://www.finlex.fi/fi/sopimukset/sopsviite/2006/20060061</t>
  </si>
  <si>
    <t>Convention, drawn up on the basis of article K.3 of the Treaty on European union, on mutual assistance and cooperation between customs administrations</t>
  </si>
  <si>
    <t>Yleissopimus tehty Euroopan unionista tehdyn sopimuksen K.3 artiklan perusteella, tullihallintojen keskinäisestä avunannosta ja yhteistyöstä</t>
  </si>
  <si>
    <t>HE 92/2003 vp</t>
  </si>
  <si>
    <t>https://www.finlex.fi/fi/sopimukset/sopsviite/2004/20040147</t>
  </si>
  <si>
    <t>Agreement between Denmark, Estonia, Finland, Iceland, Latvia, Lithuania, Norway and Sweden concerning the Nordic Investment Bank</t>
  </si>
  <si>
    <t>Sopimus Tanskan, Viron, Suomen, Islannin, Latvian, Liettuan, Norjan ja Ruotsin välillä koskien Pohjoismaiden investointipankkia</t>
  </si>
  <si>
    <t>HE 188/2004 vp</t>
  </si>
  <si>
    <t>https://www.finlex.fi/fi/sopimukset/sopsviite/2004/20040174</t>
  </si>
  <si>
    <t>Agreement on the Promotion and Protection of Investments/EGYPT</t>
  </si>
  <si>
    <t>Sopimus sijoitusten edistämisestä ja suojaamisesta/EGYPTI</t>
  </si>
  <si>
    <t>HE 101/2004 vp</t>
  </si>
  <si>
    <t>https://www.finlex.fi/fi/sopimukset/sopsviite/2005/20050010</t>
  </si>
  <si>
    <t>Agreement on the Promotion and Reciprocal Protection of Investments/MOZAMBIQUE</t>
  </si>
  <si>
    <t>Sopimus sijoitusten edistämisestä ja vastavuoroisesta suojaamisesta/MOSAMBIK</t>
  </si>
  <si>
    <t>HE 51/2005 vp</t>
  </si>
  <si>
    <t>https://www.finlex.fi/fi/sopimukset/sopsviite/2005/20050092</t>
  </si>
  <si>
    <t>Agreement on the Promotion and Protection of Investments/UKRAINE</t>
  </si>
  <si>
    <t>Sopimus sijoitusten edistämisestä ja suojaamisesta/UKRAINA</t>
  </si>
  <si>
    <t>HE 100/2005 vp</t>
  </si>
  <si>
    <t>https://www.finlex.fi/fi/sopimukset/sopsviite/2005/20050101</t>
  </si>
  <si>
    <t>WIPO Copyright Treaty</t>
  </si>
  <si>
    <t>Tekijänoikeussopimus</t>
  </si>
  <si>
    <t>HE 29/2004 vp</t>
  </si>
  <si>
    <t>https://www.finlex.fi/fi/sopimukset/sopsviite/2010/20100016</t>
  </si>
  <si>
    <t>WIPO Performances and Phonograms Treaty</t>
  </si>
  <si>
    <t>Esitys- ja äänitesopimus</t>
  </si>
  <si>
    <t>https://www.finlex.fi/fi/sopimukset/sopsviite/2010/20100018</t>
  </si>
  <si>
    <t>Patent Law Treaty (PLT)</t>
  </si>
  <si>
    <t>Patenttilakisopimus (PLT)</t>
  </si>
  <si>
    <t>HE 92/2005 vp</t>
  </si>
  <si>
    <t>https://www.finlex.fi/fi/sopimukset/sopsviite/2006/20060006</t>
  </si>
  <si>
    <t>Agreement on the Reciprocal Promotion and Protection of Investments/ALGERIA</t>
  </si>
  <si>
    <t>Sopimus sijoitusten vastavuoroisesta edistämisestä ja suojaamisesta/ALGERIA</t>
  </si>
  <si>
    <t>HE 115/2005 vp</t>
  </si>
  <si>
    <t>https://www.finlex.fi/fi/sopimukset/sopsviite/2007/20070008</t>
  </si>
  <si>
    <t>Agreement on the Promotion and Protection of Investments/ARMENIA</t>
  </si>
  <si>
    <t>Sopimus sijoitusten edistämisestä ja suojaamisesta/ARMENIA</t>
  </si>
  <si>
    <t>HE 114/2005 vp</t>
  </si>
  <si>
    <t>https://www.finlex.fi/fi/sopimukset/sopsviite/2007/20070031</t>
  </si>
  <si>
    <t>Agreement on the encouragement and reciprocal protection of investments/CHINA</t>
  </si>
  <si>
    <t>Sopimus sijoitusten edistämisestä ja vastavuoroisesta suojaamisesta/KIINA</t>
  </si>
  <si>
    <t>HE 99/2005 vp</t>
  </si>
  <si>
    <t>https://www.finlex.fi/fi/sopimukset/sopsviite/2006/20060086</t>
  </si>
  <si>
    <t>Agreement on the Promotion and Protection of Investments/GUATEMALA</t>
  </si>
  <si>
    <t>Sopimus sijoitusten edistämisestä ja suojaamisesta/GUATEMALA</t>
  </si>
  <si>
    <t>HE 205/2005 vp</t>
  </si>
  <si>
    <t>https://www.finlex.fi/fi/sopimukset/sopsviite/2006/20060107</t>
  </si>
  <si>
    <t>Agreement on the Promotion and Protection of Investments/NIGERIA</t>
  </si>
  <si>
    <t>Sopimus sijoitusten edistämisestä ja suojaamisesta/NIGERIA</t>
  </si>
  <si>
    <t>HE 219/2005 vp</t>
  </si>
  <si>
    <t>https://www.finlex.fi/fi/sopimukset/sopsviite/2007/20070033</t>
  </si>
  <si>
    <t>Partnership and Cooperation Agreement establishing a partnership between the European Communities and their Member States, of the one part, and the Republic of Tajikistan, of the other part</t>
  </si>
  <si>
    <t>Euroopan yhteisöjen ja niiden jäsenvaltioiden sekä Tadzhikistanin tasavallan välinen kumppanuus- ja yhteistyösopimus kumppanuuden perustamisesta</t>
  </si>
  <si>
    <t>HE 230/2005 vp</t>
  </si>
  <si>
    <t>https://www.finlex.fi/fi/sopimukset/sopsviite/2010/20100014</t>
  </si>
  <si>
    <t>EU accession Bulgaria, Romania</t>
  </si>
  <si>
    <t>Treaty between the Kingdom of Belgium, the Czech Republic, the Kingdom of Denmark, the Federal Republic of Germany, the Republic of Estonia, the Hellenic Republic, the Kingdom of Spain, the French Republic, Ireland, the Italian Republic, the Republic of Cyprus, the Republic of Latvia, the Republic of Lithuania, the Grand Duchy of Luxembourg, the Republic of Hungary, the Republic of Malta, the Kingdom of the Netherlands, the Republic of Austria, the Republic of Poland, the Portuguese Republic, the Republic of Slovenia, the Slovak Republic, the Republic of Finland, the Kingdom of Sweden, the United Kingdom of Great Britain and Northern Ireland (Member States of the European Union) and the Republic of Bulgaria and Romania, concerning the Accession of the Republic of Bulgaria and Romania to the European Union</t>
  </si>
  <si>
    <t>Sopimus Belgian kuningaskunnan, Tshekin tasavallan, Tanskan kuningaskunnan, Saksan liittotasavallan, Viron tasavallan, Helleenien tasavallan, Espanjan kuningaskunnan, Ranskan tasavallan, Irlannin, Italian tasavallan, Kyproksen tasavallan, Latvian tasavallan, Liettuan tasavallan, Luxemburgin suurherttuakunnan, Unkarin tasavallan, Maltan tasavallan, Alankomaiden kuningaskunnan, Itävallan tasavallan, Puolan tasavallan, Portugalin tasavallan, Slovenian tasavallan, Slovakian tasavallan, Suomen tasavallan, Ruotsin kuningaskunnan, Ison-Britannian ja Pohjois-Irlannin yhdistyneen kuningaskunnan (Euroopan unionin jäsenvaltiot) ja Bulgarian tasavallan ja Romanian välillä Bulgarian tasavallan ja Romanian liittymisestä Euroopan unioniin</t>
  </si>
  <si>
    <t>HE 218/2005 vp</t>
  </si>
  <si>
    <t>https://www.finlex.fi/fi/sopimukset/sopsviite/2006/20060114</t>
  </si>
  <si>
    <t>Agreement on the Promotion and Protection of Investments/ZAMBIA</t>
  </si>
  <si>
    <t>Sopimus sijoitusten edistämisestä ja suojaamisesta/SAMBIA</t>
  </si>
  <si>
    <t>HE 51/2006 vp</t>
  </si>
  <si>
    <t>https://www.finlex.fi/fi/sopimukset/sopsviite/2014/20140020</t>
  </si>
  <si>
    <t>Agreement on the Reciprocal Holding of Stocks of Crude Oil and Petroleum Products/ESTONIA</t>
  </si>
  <si>
    <t>Sopimus raakaöljyn ja öljytuotteiden vastavuoroisesta varmuusvarastoinnista/VIRO</t>
  </si>
  <si>
    <t>HE 229/2006 vp</t>
  </si>
  <si>
    <t>https://www.finlex.fi/fi/sopimukset/sopsviite/2006/20060103</t>
  </si>
  <si>
    <t>Agreement on the Promotion and Protection of Investments/ETHIOPIA</t>
  </si>
  <si>
    <t>Sopimus sijoitusten edistämisestä ja suojaamisesta/ETIOPIA</t>
  </si>
  <si>
    <t>HE 185/2006 vp</t>
  </si>
  <si>
    <t>https://www.finlex.fi/fi/sopimukset/sopsviite/2007/20070041</t>
  </si>
  <si>
    <t>Agreement on cooperation and mutual assistance in customs matters/MACEDONIA</t>
  </si>
  <si>
    <t>Sopimus yhteistyöstä ja keskinäisestä avunannosta tulliasioissa/MAKEDONIA</t>
  </si>
  <si>
    <t>HE 17/2007 vp</t>
  </si>
  <si>
    <t>https://www.finlex.fi/fi/sopimukset/sopsviite/2007/20070068</t>
  </si>
  <si>
    <t>Agreement on the Promotion and Protection of Investments/GEORGIA</t>
  </si>
  <si>
    <t>Sopimus sijoitusten edistämisestä ja suojaamisesta/GEORGIA</t>
  </si>
  <si>
    <t>HE 9/2007 vp</t>
  </si>
  <si>
    <t>https://www.finlex.fi/fi/sopimukset/sopsviite/2008/20080004</t>
  </si>
  <si>
    <t>Agreement on the Reciprocal Promotion and Protection of Investments/JORDANIA</t>
  </si>
  <si>
    <t>Sopimus sijoitusten vastavuoroisesta edistämisestä ja suojaamisesta/JORDANIA</t>
  </si>
  <si>
    <t>HE 11/2007 vp</t>
  </si>
  <si>
    <t>https://www.finlex.fi/fi/sopimukset/sopsviite/2008/20080006</t>
  </si>
  <si>
    <t>Agreement on the Promotion and Mutual Protection of Investments/KAZAKHSTAN</t>
  </si>
  <si>
    <t>Sopimus sijoitusten edistämisestä ja vastavuoroisesta suojaamisesta/KAZAKSTAN</t>
  </si>
  <si>
    <t>HE 12/2007 vp</t>
  </si>
  <si>
    <t>https://www.finlex.fi/fi/sopimukset/sopsviite/2008/20080062</t>
  </si>
  <si>
    <t>Agreement on the Reciprocal Holding of Stocks of Crude Oil and Petroleum Products/DENMARK</t>
  </si>
  <si>
    <t>Sopimus raakaöljyn ja/tai öljytuotteiden vastavuoroisesta varmuusvarastoinnista/TANSKA</t>
  </si>
  <si>
    <t>HE 73/2007 vp</t>
  </si>
  <si>
    <t>https://www.finlex.fi/fi/sopimukset/sopsviite/2007/20070103</t>
  </si>
  <si>
    <t>Stabilisation and Association Agreement between the European Communities and their Member States, of the one part, and the Republic of Albania, of the other part</t>
  </si>
  <si>
    <t>Euroopan yhteisöjen ja niiden jäsenvaltioiden sekä Albanian tasavallan välinen vakautus- ja assosiaatiosopimus</t>
  </si>
  <si>
    <t>HE 42/2007 vp</t>
  </si>
  <si>
    <t>https://www.finlex.fi/fi/sopimukset/sopsviite/2009/20090016</t>
  </si>
  <si>
    <t>Council of Europe Convention on the Prevention of Terrorism/BELARUS</t>
  </si>
  <si>
    <t>Sopimus sijoitusten edistämisestä ja suojaamisesta/VALKO-VENÄJÄ</t>
  </si>
  <si>
    <t>HE 24/2007 vp</t>
  </si>
  <si>
    <t>https://www.finlex.fi/fi/sopimukset/sopsviite/2008/20080057</t>
  </si>
  <si>
    <t>Agreement on the Promotion and Protection of Investments/MONGOLIA</t>
  </si>
  <si>
    <t>Sopimus sijoitusten edistämisestä ja suojaamisesta/MONGOLIA</t>
  </si>
  <si>
    <t>HE 2/2008 vp</t>
  </si>
  <si>
    <t>https://www.finlex.fi/fi/sopimukset/sopsviite/2008/20080086</t>
  </si>
  <si>
    <t>Agreement on the Promotion and Protection of Investments/MAURITIUS</t>
  </si>
  <si>
    <t>Sopimus sijoitusten edistämisestä ja suojaamisesta/MAURITIUS</t>
  </si>
  <si>
    <t>HE 1/2008 vp</t>
  </si>
  <si>
    <t>https://www.finlex.fi/fi/sopimukset/sopsviite/2008/20080089</t>
  </si>
  <si>
    <t>International Tropical Timber Agreement, 2006</t>
  </si>
  <si>
    <t>Uusittu trooppista puuta koskeva sopimus</t>
  </si>
  <si>
    <t>HE 40/2008 vp</t>
  </si>
  <si>
    <t>https://www.finlex.fi/fi/sopimukset/sopsviite/2011/20110120</t>
  </si>
  <si>
    <t>Stabilisation and Association Agreement between the European Communities and their Member States of the one part, and the Republic of Montenegro, of the other part</t>
  </si>
  <si>
    <t>Euroopan yhteisöjen ja niiden jäsenvaltioiden sekä Montenegron tasavallan välinen vakautus- ja assosiaatiosopimus</t>
  </si>
  <si>
    <t>HE 200/2008 vp</t>
  </si>
  <si>
    <t>https://www.finlex.fi/fi/sopimukset/sopsviite/2010/20100036</t>
  </si>
  <si>
    <t>Stabilisation and Association Agreement between the European Communities and their Member States, of the one part, and Bosnia and Herzegovina, of the other part</t>
  </si>
  <si>
    <t>Euroopan yhteisöjen ja niiden jäsenvaltioiden sekä Bosnia ja Hertsegovinan välinen vakautus- ja assosiaatiosopimus</t>
  </si>
  <si>
    <t>HE 201/2008 vp</t>
  </si>
  <si>
    <t>https://www.finlex.fi/fi/sopimukset/sopsviite/2015/20150045</t>
  </si>
  <si>
    <t>Agreement on the Promotion and Protection of Investments/VIETNAM</t>
  </si>
  <si>
    <t>Sopimus sijoitusten edistämisestä ja suojaamisesta/VIETNAM</t>
  </si>
  <si>
    <t>HE 231/2008 vp</t>
  </si>
  <si>
    <t>https://www.finlex.fi/fi/sopimukset/sopsviite/2009/20090028</t>
  </si>
  <si>
    <t>Agreement on mutual assistance in customs matters/UZBEKISTAN</t>
  </si>
  <si>
    <t>Sopimus keskinäisestä avunannosta tulliasioissa/UZBEKISTAN</t>
  </si>
  <si>
    <t>HE 213/2008 vp</t>
  </si>
  <si>
    <t>https://www.finlex.fi/fi/sopimukset/sopsviite/2009/20090045</t>
  </si>
  <si>
    <t>Memorandum of Understanding concerning Reciprocal Defense Procurement/UNITED STATES</t>
  </si>
  <si>
    <t>Pöytäkirja vastavuoroisista puolustushankinnoista/YHDYSVALLAT</t>
  </si>
  <si>
    <t>HE 25/2009 vp</t>
  </si>
  <si>
    <t>https://www.finlex.fi/fi/sopimukset/sopsviite/2009/20090051</t>
  </si>
  <si>
    <t>Agreement for the avoidance of double taxation and the prevention of fiscal evasion with respect to taxes on income/KAZAKSTAN</t>
  </si>
  <si>
    <t>Sopimus tuloveroja koskevan kaksinkertaisen verotuksen välttämiseksi ja veron kiertämisen estämiseksi/KAZAKSTAN</t>
  </si>
  <si>
    <t>HE 71/2009 vp</t>
  </si>
  <si>
    <t>https://www.finlex.fi/fi/sopimukset/sopsviite/2010/20100084</t>
  </si>
  <si>
    <t>Agreement on the Promotion and Protection of Investments/MONTENEGRO</t>
  </si>
  <si>
    <t>Sopimus sijoitusten edistämisestä ja suojaamisesta/MONTENEGRO</t>
  </si>
  <si>
    <t>HE 91/2009 vp</t>
  </si>
  <si>
    <t>https://www.finlex.fi/fi/sopimukset/sopsviite/2010/20100052</t>
  </si>
  <si>
    <t>Agreement on the Promotion and Protection of Investments/PANAMA</t>
  </si>
  <si>
    <t>Sopimus sijoitusten edistämisestä ja suojaamisesta/PANAMA</t>
  </si>
  <si>
    <t>HE 114/2009 vp</t>
  </si>
  <si>
    <t>https://www.finlex.fi/fi/sopimukset/sopsviite/2010/20100101</t>
  </si>
  <si>
    <t>Agreement on the Promotion and Protection of Investments/NEPAL</t>
  </si>
  <si>
    <t>Sopimus sijoitusten edistämisestä ja suojaamisesta/NEPAL</t>
  </si>
  <si>
    <t>HE 115/2009 vp</t>
  </si>
  <si>
    <t>https://www.finlex.fi/fi/sopimukset/sopsviite/2011/20110004</t>
  </si>
  <si>
    <t>Agreement on the reciprolcal holding of stocks of crude oil and petroleum products/LATVIA</t>
  </si>
  <si>
    <t>Sopimus raakaöljyn ja öljytuotteiden vastavuoroisesta varmuusvarastoinnista/LATVIA</t>
  </si>
  <si>
    <t>HE 45/2010 vp</t>
  </si>
  <si>
    <t>https://www.finlex.fi/fi/sopimukset/sopsviite/2010/20100078</t>
  </si>
  <si>
    <t>Convention on centralised customs clearance, concerning the allocation of national collection costs retained when traditional own resources are made available to the EU budget</t>
  </si>
  <si>
    <t>Keskitettyä tulliselvitystä koskeva yleissopimus jäsenvaltioiden itselleen pidättämien kantopalkkioiden jaosta perinteisiä omia varoja Euroopan unionin talousarviokäyttöön asetettaessa</t>
  </si>
  <si>
    <t>HE 86/2010 vp</t>
  </si>
  <si>
    <t>https://www.finlex.fi/fi/sopimukset/sopsviite/2010/20100106</t>
  </si>
  <si>
    <t>Agreement for the avoidance of double taxation and the prevention of fiscal evasion with respect to taxes on income/CHINA</t>
  </si>
  <si>
    <t>Sopimus tuloveroja koskevan kaksinkertaisen verotuksen välttämiseksi ja veron kiertämisen estämiseksi/KIINA</t>
  </si>
  <si>
    <t>HE 106/2010 vp</t>
  </si>
  <si>
    <t>https://www.finlex.fi/fi/sopimukset/sopsviite/2010/20100103</t>
  </si>
  <si>
    <t>Agreement on cooperation and mutual assistance in customs matters/BELARUS</t>
  </si>
  <si>
    <t>Sopimus yhteistyöstä ja keskinäisestä avunannosta tulliasioissa/VALKO-VENÄJÄ</t>
  </si>
  <si>
    <t>HE 114/2010 vp</t>
  </si>
  <si>
    <t>https://www.finlex.fi/fi/sopimukset/sopsviite/2011/20110002</t>
  </si>
  <si>
    <t>The Geneva (1999) Act of the Hague Agreement Concerning the International Registration of Industrial Designs and Common Regulations under the Act</t>
  </si>
  <si>
    <t>Teollismallien kansainvälistä rekisteröintiä koskevaan Haagin sopimukseen liittyvä Geneven asiakirja ja sen täytäntöönpanomääräykset</t>
  </si>
  <si>
    <t>HE 225/2008 vp</t>
  </si>
  <si>
    <t>https://www.finlex.fi/fi/sopimukset/sopsviite/2011/20110050</t>
  </si>
  <si>
    <t>Agreement on co-operation and mutual assistance in customs matters/KOSOVO</t>
  </si>
  <si>
    <t>Sopimus yhteistyöstä ja keskinäisestä avunannosta tulliasioissa/KOSOVO</t>
  </si>
  <si>
    <t>HE 291/2010 vp</t>
  </si>
  <si>
    <t>https://www.finlex.fi/fi/sopimukset/sopsviite/2011/20110035</t>
  </si>
  <si>
    <t>Stabilisation and Association Agreement between the European Communities and their Member States, of the one part, and the Republic of Serbia, of the other part</t>
  </si>
  <si>
    <t>Euroopan yhteisöjen ja niiden jäsenvaltioiden sekä Serbian tasavallan välinen vakautus- ja assosiaatiosopimus</t>
  </si>
  <si>
    <t>HE 9/2011 vp</t>
  </si>
  <si>
    <t>https://www.finlex.fi/fi/sopimukset/sopsviite/2013/20130064</t>
  </si>
  <si>
    <t>Joint Procurement Agreement to procure an auction monitor</t>
  </si>
  <si>
    <t>Sopimus yhteisestä hankintamenettelystä huutokauppatarkkailijan nimeämiseks</t>
  </si>
  <si>
    <t>HE 7/2012 vp</t>
  </si>
  <si>
    <t>https://www.finlex.fi/fi/sopimukset/sopsviite/2012/20120024</t>
  </si>
  <si>
    <t>Join Procurement Agreement to procure common auction platforms</t>
  </si>
  <si>
    <t>Sopimus yhteisestä hankintamenettelystä yhteisten huutokauppapaikkojen nimeämiseksi</t>
  </si>
  <si>
    <t>https://www.finlex.fi/fi/sopimukset/sopsviite/2012/20120026</t>
  </si>
  <si>
    <t>Framework Agreement on Comprehensive Partnership and cooperation between the European Community and its Member States, of the one part, and the Republic of Indonesia, of the other part</t>
  </si>
  <si>
    <t>Puitesopimus Euroopan yhteisön ja sen jäsenvaltioiden sekä Indonesian tasavallan kokonaisvaltaisesta kumppanuudesta ja yhteistyöstä</t>
  </si>
  <si>
    <t>HE 20/2012 vp</t>
  </si>
  <si>
    <t>https://www.finlex.fi/fi/sopimukset/sopsviite/2019/20190028</t>
  </si>
  <si>
    <t>Agreement for the promotion and protection of investments/HONG KONG</t>
  </si>
  <si>
    <t>Sijoitusten edistämistä ja suojaamista koskeva sopimus/HONGKONG</t>
  </si>
  <si>
    <t>HE 56/2013 vp</t>
  </si>
  <si>
    <t>https://www.finlex.fi/fi/sopimukset/sopsviite/2014/20140018</t>
  </si>
  <si>
    <t>Framework Agreement between the European Union and its Member States, of the one part, and the Republic of Korea, of the other part</t>
  </si>
  <si>
    <t>Puitesopimus Euroopan unionin ja sen jäsenvaltioiden sekä Korean tasavallan välillä</t>
  </si>
  <si>
    <t>HE 163/2013 vp</t>
  </si>
  <si>
    <t>https://www.finlex.fi/fi/sopimukset/sopsviite/2014/20140056</t>
  </si>
  <si>
    <t>Agreement on Mutual Assistance and Cooperation in Customs Matters/AZERBAIJAN</t>
  </si>
  <si>
    <t>Sopimus keskinäisestä avunannosta ja yhteistyöstä tulliasioissa/AZERBAIDZHAN</t>
  </si>
  <si>
    <t>HE 1/2014 vp</t>
  </si>
  <si>
    <t>https://www.finlex.fi/fi/sopimukset/sopsviite/2014/20140069</t>
  </si>
  <si>
    <t>Free Trade Agreement between the European Union and its Member States, of the one part, and the Republic of Korea, of the other part</t>
  </si>
  <si>
    <t>Euroopan unionin ja sen jäsenvaltioiden sekä Korean tasavallan välinen vapaakauppasopimus</t>
  </si>
  <si>
    <t>HE 211/2013 vp</t>
  </si>
  <si>
    <t>https://www.finlex.fi/fi/sopimukset/sopsviite/2015/20150079</t>
  </si>
  <si>
    <t>Partnership and Cooperation Agreement between the European Union and its Member States, of the one part, and the Republic of Iraq, of the other part</t>
  </si>
  <si>
    <t>Euroopan yhteisön ja sen jäsenvaltioiden ja Irakin tasavallan kumppanuutta ja yhteistyötä koskeva sopimus</t>
  </si>
  <si>
    <t>HE 215/2013 vp</t>
  </si>
  <si>
    <t>https://www.finlex.fi/fi/sopimukset/sopsviite/2018/20180056</t>
  </si>
  <si>
    <t>Framework Agreement on Comprehensive Partnership and Cooperation between the European Union and its Member States, of the one part, and the Socialist Republic of Viet Nam, of the other part</t>
  </si>
  <si>
    <t>Euroopan unionin ja sen jäsenvaltioiden sekä Vietnamin sosialistisen tasavallan kokonaisvaltaista kumppanuutta ja yhteistyötä käsittelevä puitesopimus</t>
  </si>
  <si>
    <t>HE 68/2014 vp</t>
  </si>
  <si>
    <t>https://www.finlex.fi/fi/sopimukset/sopsviite/2016/20160065</t>
  </si>
  <si>
    <t>Framework Agreement on Partnership and Cooperation between the European Union and its Member States,of the one part, and the Republic of the Philippines, of the other part</t>
  </si>
  <si>
    <t>Puitesopimus Euroopan unionin ja sen jäsenvaltioiden sekä Filippiinien tasavallan kumppanuudesta ja yhteistyöstä</t>
  </si>
  <si>
    <t>HE 54/2014 vp</t>
  </si>
  <si>
    <t>https://www.finlex.fi/fi/sopimukset/sopsviite/2018/20180019</t>
  </si>
  <si>
    <t>Association Agreement between the European Union and the European Atomic Energy Community and their Member States, of the one part, and the Democratic Republic of Georgia, of the other part</t>
  </si>
  <si>
    <t>Euroopan unionin ja Euroopan atomienergiayhteisön ja niiden jäsenvaltioiden sekä Georgian välinen assosiaatiosopimus</t>
  </si>
  <si>
    <t>HE 355/2014 vp</t>
  </si>
  <si>
    <t>https://www.finlex.fi/fi/sopimukset/sopsviite/2016/20160036</t>
  </si>
  <si>
    <t>Association Agreement between the European Union and the European Atomic Energy Community and their Member States, of the one part, and the Republic of Moldova, of the other part</t>
  </si>
  <si>
    <t>Euroopan unionin ja Euroopan atomienergiayhteisön ja niiden jäsenvaltioiden sekä Moldovan tasavallan välinen assosiaatiosopimus</t>
  </si>
  <si>
    <t>https://www.finlex.fi/fi/sopimukset/sopsviite/2016/20160038</t>
  </si>
  <si>
    <t>Association Agreement between the European Union and the European Atomic Energy Community and their Member States, of the one part, and Ukraine, of the other part</t>
  </si>
  <si>
    <t>Euroopan unionin ja Euroopan atomienergiayhteisön ja niiden jäsenvaltioiden sekä Ukrainan välillä tehty assosiaatiosopimus</t>
  </si>
  <si>
    <t>https://www.finlex.fi/fi/sopimukset/sopsviite/2017/20170065</t>
  </si>
  <si>
    <t>Framework Agreement on Partnership and Cooperation between the European Union and its Member States, of the one part, and Mongolia, of the other part</t>
  </si>
  <si>
    <t>Euroopan unionin ja sen jäsenvaltioiden sekä Mongolian kumppanuutta ja yhteistyötä koskeva puitesopimus</t>
  </si>
  <si>
    <t>HE 61/2015 vp</t>
  </si>
  <si>
    <t>https://www.finlex.fi/fi/sopimukset/sopsviite/2017/20170093</t>
  </si>
  <si>
    <t>Agreement on Mutual Assistance and Cooperation in Customs Matters/ARGENTINA</t>
  </si>
  <si>
    <t>Sopimus keskinisestä avunannosta ja yhteistyöstä tulliasioissa/ARGENTIINA</t>
  </si>
  <si>
    <t>HE 222/2016 vp</t>
  </si>
  <si>
    <t>https://www.finlex.fi/fi/sopimukset/sopsviite/2017/20170034</t>
  </si>
  <si>
    <t>Agreement establishing the EU-LAC International Foundation</t>
  </si>
  <si>
    <t>Euroopan Unionin ja sen jäsenvaltioiden sekä Latinalaisen Amerikan ja Karibian valtioiden (EU-LAC) välisen kansainvälisen säätiön perustaminen</t>
  </si>
  <si>
    <t>HE 62/2017 vp</t>
  </si>
  <si>
    <t>https://www.finlex.fi/fi/sopimukset/sopsviite/2019/20190023</t>
  </si>
  <si>
    <t>Agreement between the Republic of Finland and the Oriental Republic of Uruguay on mutual assistance and cooperation in customs matters</t>
  </si>
  <si>
    <t>Sopimus Suomen tasavallan ja Uruguayn itäisen tasavallan välisestä keskinäisestä avunannosta ja yhteistyöstä tulliasioissa/URUGUAY</t>
  </si>
  <si>
    <t>HE 91/2017 vp</t>
  </si>
  <si>
    <t>https://www.finlex.fi/fi/sopimukset/sopsviite/2017/20170103</t>
  </si>
  <si>
    <t>13-02-2017 </t>
  </si>
  <si>
    <t>Agreement of Cooperation in Competition Cases/NORDIC COUNTRIES</t>
  </si>
  <si>
    <t>Sopimus yhteistyöstä kilpailuasioissa Tanskan kuningaskunnan, Suomen tasavallan, Islannin tasavallan, Norjan kuningaskunnan ja Ruotsin kuningaskunnan välillä</t>
  </si>
  <si>
    <t>HE 193/2017 vp</t>
  </si>
  <si>
    <t>https://www.finlex.fi/fi/sopimukset/sopsviite/2018/20180068</t>
  </si>
  <si>
    <t>Multilateral Convention to implement Tax Treaty related measures to prevent base erosion and Profit Shifting</t>
  </si>
  <si>
    <t>Monenvälinen yleissopimus jolla toteutetaan verosopimuksiin liittyvät toimenpiteet veropohjan rapautumisen ja voitonsiirron estämiseksi</t>
  </si>
  <si>
    <t>HE 307/2018 vp</t>
  </si>
  <si>
    <t>https://www.finlex.fi/fi/sopimukset/sopsviite/2019/20190021</t>
  </si>
  <si>
    <t>Singapore Treaty on the Law of Trademarks</t>
  </si>
  <si>
    <t>Tavaramerkkioikeudesta tehty Singaporen sopimus</t>
  </si>
  <si>
    <t>HE 201/2018 vp</t>
  </si>
  <si>
    <t>https://www.finlex.fi/fi/sopimukset/sopsviite/2019/20190052</t>
  </si>
  <si>
    <t>United Nations Convention on the Law of the Sea of 10 December 1982 and Agreement relating to the implementation of Part XI of it</t>
  </si>
  <si>
    <t>10 päivänä joulukuuta 1982 tehty Yhdistyneiden Kansakuntien merioikeusyleissopimus ja sen XI osan toteuttamiseen liittyvä sopimus</t>
  </si>
  <si>
    <t>HE 12/1996 vp</t>
  </si>
  <si>
    <t>https://www.finlex.fi/fi/sopimukset/sopsviite/1996/19960049</t>
  </si>
  <si>
    <t>Agreement on international road transport/RUSSIA</t>
  </si>
  <si>
    <t>Sopimus kansainvälisestä tieliikenteestä/VENÄJÄ</t>
  </si>
  <si>
    <t>HE 30/1997 vp</t>
  </si>
  <si>
    <t>https://www.finlex.fi/fi/sopimukset/sopsviite/2001/20010055</t>
  </si>
  <si>
    <t>Agreement on international road transport/UKRAINE</t>
  </si>
  <si>
    <t>Sopimus kansainvälisestä maantieliikenteestä/UKRAINA</t>
  </si>
  <si>
    <t>HE 95/1997 vp</t>
  </si>
  <si>
    <t>https://www.finlex.fi/fi/sopimukset/sopsviite/2000/20000042</t>
  </si>
  <si>
    <t>European Agreement concerning the Work of Crews of Vehicles Engaged in International Road Transport (AETR) och Protocol of Signature</t>
  </si>
  <si>
    <t>Eurooppalainen sopimus koskien kansainvälisessä maantieliikenteessä toimivien ajoneuvojen miehistöjen työtä (AETR) ja allekirjoituspöytäkirja</t>
  </si>
  <si>
    <t>HE 100/1998 vp</t>
  </si>
  <si>
    <t>https://www.finlex.fi/fi/sopimukset/sopsviite/1999/19990065</t>
  </si>
  <si>
    <t>Agreement on International Road Transport and Protocol/KAZAKSTAN</t>
  </si>
  <si>
    <t>Sopimus kansainvälisestä maantieliikenteestä ja siihen liittyvä pöytäkirja/KAZAKSTAN</t>
  </si>
  <si>
    <t>HE 220/1998 vp</t>
  </si>
  <si>
    <t>https://www.finlex.fi/fi/sopimukset/sopsviite/2004/20040119</t>
  </si>
  <si>
    <t>Protocol of 1996 to Amend the Convention on Limitation of Liability for Maritime Claims, 1976</t>
  </si>
  <si>
    <t>Merioikeudellisia vaateita koskevan vastuun rajoittamisesta tehdyn vuoden 1976 kansainvälisen yleissopimuksen muuttamisesta tehty vuoden 1996 pöytäkirja</t>
  </si>
  <si>
    <t>HE 190/1999 vp</t>
  </si>
  <si>
    <t>https://www.finlex.fi/fi/sopimukset/sopsviite/2004/20040031</t>
  </si>
  <si>
    <t>The Eurocontrol International Convention relating to Co-operation for the Safety of Air Navigation of 13 December 1960, as amended by the Protocol done on 12 February 1981</t>
  </si>
  <si>
    <t>Lennonvarmistusalan yhteistyöstä tehty kansainvälinen yleissopimus (EUROCONTROL) 13 päivältä joulukuuta 1960, sellaisena kuin se on muutettuna 12 päivänä helmikuuta 1981 tehdyllä pöytäkirjalla</t>
  </si>
  <si>
    <t>HE 31/2000 vp</t>
  </si>
  <si>
    <t>https://www.finlex.fi/fi/sopimukset/sopsviite/2000/20000069</t>
  </si>
  <si>
    <t>Treaty on Open Skies</t>
  </si>
  <si>
    <t>Avoin taivas -sopimus</t>
  </si>
  <si>
    <t>HE 71/2002 vp</t>
  </si>
  <si>
    <t>https://www.finlex.fi/fi/sopimukset/sopsviite/2003/20030039</t>
  </si>
  <si>
    <t>Convention for the Unification of Certain Rules for International Carriage by Air</t>
  </si>
  <si>
    <t>Yleissopimus eräiden kansainvälistä ilmakuljetusta koskevien sääntöjen yhtenäistämisestä</t>
  </si>
  <si>
    <t>HE 184/2002 vp</t>
  </si>
  <si>
    <t>https://www.finlex.fi/fi/sopimukset/sopsviite/2004/20040076</t>
  </si>
  <si>
    <t>Agreement on International Road Transport/LITHUANIA</t>
  </si>
  <si>
    <t>Sopimus kansainvälisestä maantieliikenteestä/LIETTUA</t>
  </si>
  <si>
    <t>HE 7/2004 vp</t>
  </si>
  <si>
    <t>https://www.finlex.fi/fi/sopimukset/sopsviite/2004/20040086</t>
  </si>
  <si>
    <t>Agreement on international road traffic/MOLDOVA</t>
  </si>
  <si>
    <t>Sopimus kansainvälisestä maantieliikenteestä/MOLDOVA</t>
  </si>
  <si>
    <t>HE 177/2003 vp</t>
  </si>
  <si>
    <t>https://www.finlex.fi/fi/sopimukset/sopsviite/2004/20040113</t>
  </si>
  <si>
    <t>Agreement on International Transport of Passengers and Goods by Road/SLOVENIA</t>
  </si>
  <si>
    <t>Sopimus kansainvälisestä henkilö- ja tavaraliikenteestä maanteitse/SLOVENIA</t>
  </si>
  <si>
    <t>HE 6/2004 vp</t>
  </si>
  <si>
    <t>https://www.finlex.fi/fi/sopimukset/sopsviite/2004/20040115</t>
  </si>
  <si>
    <t>Agreement on international road transport/UZBEKISTAN</t>
  </si>
  <si>
    <t>Kansainvälistä maantieliikennettä koskeva sopimus/UZBEKISTAN</t>
  </si>
  <si>
    <t>HE 178/2003 vp</t>
  </si>
  <si>
    <t>https://www.finlex.fi/fi/sopimukset/sopsviite/2004/20040117</t>
  </si>
  <si>
    <t>Agreement on International Road Transport/CROATIA</t>
  </si>
  <si>
    <t>Sopimus kansainvälisestä maantieliikenteestä/KROATIA</t>
  </si>
  <si>
    <t>HE 5/2004 vp</t>
  </si>
  <si>
    <t>https://www.finlex.fi/fi/sopimukset/sopsviite/2005/20050016</t>
  </si>
  <si>
    <t>Agreement on international road transport and Protocol of the rules of implementation of the Agreement/BELARUS</t>
  </si>
  <si>
    <t>Kansainvälistä maantieliikennettä koskeva sopimus ja sen lisäpöytäkirja/VALKO-VENÄJÄ</t>
  </si>
  <si>
    <t>HE 179/2003 vp</t>
  </si>
  <si>
    <t>https://www.finlex.fi/fi/sopimukset/sopsviite/2009/20090060</t>
  </si>
  <si>
    <t>Agreement on Maritime Transport between the European Community and its Member States, of the one part, and the People's Republic of China, on the other part</t>
  </si>
  <si>
    <t>Euroopan yhteisön ja sen jäsenvaltioiden sekä Kiinan kansantasavallan välinen meriliikennesopimus</t>
  </si>
  <si>
    <t>HE 1/2006 vp</t>
  </si>
  <si>
    <t>https://www.finlex.fi/fi/sopimukset/sopsviite/2008/20080038</t>
  </si>
  <si>
    <t>Agreement on the reciprocal exemption from certain taxes concerning international air transport business/CHINA</t>
  </si>
  <si>
    <t>Sopimus kansainvälisen ilmakuljetusliiketoiminnan vastavuoroisesta vapauttamisesta eräistä veroista/KIINA</t>
  </si>
  <si>
    <t>HE 188/2006 vp</t>
  </si>
  <si>
    <t>https://www.finlex.fi/fi/sopimukset/sopsviite/2006/20060116</t>
  </si>
  <si>
    <t>International Convention on Salvage, 1989</t>
  </si>
  <si>
    <t>Kansainvälinen meripelastusyleissopimus, 1989</t>
  </si>
  <si>
    <t>HE 97/2006 vp</t>
  </si>
  <si>
    <t>https://www.finlex.fi/fi/sopimukset/sopsviite/2007/20070106</t>
  </si>
  <si>
    <t>Multilateral Agreement between the European Community and its Member States, the Republic of Albania, Bosnia and Herzegovina, the Republic of Bulgaria, the Republic of Croatia, the former Yugoslav Republic of Macedonia, the Republic of Iceland, the Republic of Montenegro, the Kingdom of Norway, Romania, the Republic of Serbia and the United Nations Interim Administration Mission in Kosovo on the Establishment of a European Common Aviation Area (ECAA)</t>
  </si>
  <si>
    <t>Euroopan yhteisön ja sen jäsenvaltioiden, Albanian tasavallan, Bosnia ja Hertsegovinan, Bulgarian tasavallan, entisen Jugoslavian tasavallan Makedonian, Islannin tasavallan, Kroatian tasavallan, Montenegron tasavallan, Norjan kuningaskunnan, Romanian, Serbian tasavallan ja Yhdistyneiden Kansakuntien väliaikaisen Kosovon-siviilioperaation monenvälinen sopimus Euroopan yhteisen ilmailualueen perustamisesta</t>
  </si>
  <si>
    <t>HE 149/2007 vp</t>
  </si>
  <si>
    <t>https://www.finlex.fi/fi/sopimukset/sopsviite/2013/20130035</t>
  </si>
  <si>
    <t>Air Transport Agreement between the European Community and its Member States, on the one hand, and the United States of America, on the other hand</t>
  </si>
  <si>
    <t>Euroopan yhteisön ja sen jäsenvaltioiden sekä Amerikan yhdysvaltojen välillä tehty lentoliikennesopimus</t>
  </si>
  <si>
    <t>HE 170/2007 vp</t>
  </si>
  <si>
    <t>https://www.finlex.fi/fi/sopimukset/sopsviite/2008/20080040</t>
  </si>
  <si>
    <t>Euro-Mediterranean Aviation Agreement between the European Community and its Member States, of the one part, and the Kingdom of Morocco, of the other part</t>
  </si>
  <si>
    <t>Euroopan yhteisön ja sen jäsenvaltioiden sekä Marokon kuningaskunnan välinen Euro-Välimeri-lentoliikennesopimus</t>
  </si>
  <si>
    <t>HE 163/2007 vp</t>
  </si>
  <si>
    <t>https://www.finlex.fi/fi/sopimukset/sopsviite/2008/20080064</t>
  </si>
  <si>
    <t>Agreement for the avoidance of double taxation with respect to taxes on income from aircraft operation/HONG KONG</t>
  </si>
  <si>
    <t>Sopimus ilma-aluksen käyttämisestä saadun tulon kaksinkertaisen verotuksen välttämiseksi/HONGKONG</t>
  </si>
  <si>
    <t>HE 9/2008 vp</t>
  </si>
  <si>
    <t>https://www.finlex.fi/fi/sopimukset/sopsviite/2008/20080124</t>
  </si>
  <si>
    <t>The International COSPAS-SARSAT Programme Agreement</t>
  </si>
  <si>
    <t>Kansainvälinen COSPAS-SARSAT-ohjelmasopimus</t>
  </si>
  <si>
    <t>HE 185/2009 vp</t>
  </si>
  <si>
    <t>https://www.finlex.fi/fi/sopimukset/sopsviite/2010/20100026</t>
  </si>
  <si>
    <t>International Convention on the Control of Harmful Anti-Fouling Systems on Ships, 2001</t>
  </si>
  <si>
    <t>Vuoden 2001 kansainvälinen yleissopimus alusten haitallisten kiinnittymisenestojärjestelmien rajoittamisesta</t>
  </si>
  <si>
    <t>HE 248/2009 vp</t>
  </si>
  <si>
    <t>https://www.finlex.fi/fi/sopimukset/sopsviite/2010/20100092</t>
  </si>
  <si>
    <t>Agreement on the Secretariat of the northern dimension partnership for transport and logistics</t>
  </si>
  <si>
    <t>Sopimus Pohjoisen ulottuvuuden liikenne- ja logistiikkakumppanuuden sihteeristöstä</t>
  </si>
  <si>
    <t>HE 168/2010 vp</t>
  </si>
  <si>
    <t>https://www.finlex.fi/fi/sopimukset/sopsviite/2011/20110006</t>
  </si>
  <si>
    <t>Agreement on Cooperation on Aeronautical and Maritime Search and Rescue in the Arctic</t>
  </si>
  <si>
    <t>Sopimus lento- ja meripelastusyhteistyöstä arktisella alueella</t>
  </si>
  <si>
    <t>HE 17/2012 vp</t>
  </si>
  <si>
    <t>https://www.finlex.fi/fi/sopimukset/sopsviite/2013/20130002</t>
  </si>
  <si>
    <t>Air Services Agreement/PHILIPPINES</t>
  </si>
  <si>
    <t>Sopimus lentoliikenteestä/FILIPPIINIT</t>
  </si>
  <si>
    <t>HE 46/2012 vp</t>
  </si>
  <si>
    <t>https://www.finlex.fi/fi/sopimukset/sopsviite/2012/20120066</t>
  </si>
  <si>
    <t>Agreement on international taxi traffic on the road/SWEDEN</t>
  </si>
  <si>
    <t>Sopimus kansainvälisestä taksiliikenteestä tiellä/RUOTSI</t>
  </si>
  <si>
    <t>HE 53/2012 vp</t>
  </si>
  <si>
    <t>https://www.finlex.fi/fi/sopimukset/sopsviite/2014/20140010</t>
  </si>
  <si>
    <t>Avtal om gemensam organisering och samarbete i fråga om service till vintersjöfarten/SWEDEN</t>
  </si>
  <si>
    <t>Sopimus talvimerenkulun palvelujen yhteisestä järjestämisestä ja yhteistyöstä talvimerenkulun palvelujen alalla/RUOTSI</t>
  </si>
  <si>
    <t>HE 70/2012 vp</t>
  </si>
  <si>
    <t>https://www.finlex.fi/fi/sopimukset/sopsviite/2013/20130076</t>
  </si>
  <si>
    <t>Air Services Agreement/UNITED ARAB EMIRATES</t>
  </si>
  <si>
    <t>Sopimus lentoliikenteestä/ARABIEMIRAATTIEN LIITTO</t>
  </si>
  <si>
    <t>HE 189/2013 vp</t>
  </si>
  <si>
    <t>https://www.finlex.fi/fi/sopimukset/sopsviite/2014/20140028</t>
  </si>
  <si>
    <t>Agreement on the transport of dangerous goods in direct international rail traffi/RUSSIA</t>
  </si>
  <si>
    <t>Sopimus vaarallisten aineiden kuljetuksista Suomen ja Venäjän välisessä suorassa kansainvälisessä rautatieliikenteessä/VENÄJÄ</t>
  </si>
  <si>
    <t>HE 41/2014 vp</t>
  </si>
  <si>
    <t>https://www.finlex.fi/fi/sopimukset/sopsviite/2014/20140076</t>
  </si>
  <si>
    <t>Amendment of the Agreement on International Road Transport/BELARUS</t>
  </si>
  <si>
    <t>Sopimus kansainvälisestä maantieliikenteestä tehdyn sopimuksen muuttamisesta/VALKO-VENÄJÄ</t>
  </si>
  <si>
    <t>HE 221/2014 vp</t>
  </si>
  <si>
    <t>https://www.finlex.fi/fi/sopimukset/sopsviite/2015/20150008</t>
  </si>
  <si>
    <t>Common Aviation Area Agreement between the European Union and its Member States and Georgia</t>
  </si>
  <si>
    <t>Euroopan unionin ja sen jäsenvaltioiden sekä Georgian yhteistä ilmailualuetta koskeva sopimus</t>
  </si>
  <si>
    <t>HE 225/2014 vp</t>
  </si>
  <si>
    <t>https://www.finlex.fi/fi/sopimukset/sopsviite/2015/20150042</t>
  </si>
  <si>
    <t>Agreement on cooperation in icebreaking assistance in the Baltic Sea/RUSSIA</t>
  </si>
  <si>
    <t>Sopimus jäänmurtoavustusta koskevasta yhteistyöstä ja vuorovaikutuksesta Itämerellä/VENÄJÄ</t>
  </si>
  <si>
    <t>HE 314/2014 vp</t>
  </si>
  <si>
    <t>https://www.finlex.fi/fi/sopimukset/sopsviite/2015/20150089</t>
  </si>
  <si>
    <t>Agreement on air transport between the European Community and its Member States, of the one part, and Canada, of the other part</t>
  </si>
  <si>
    <t>Kanadan sekä Euroopan yhteisön ja sen jäsenvaltioiden välinen lentoliikennesopimus</t>
  </si>
  <si>
    <t>HE 316/2014 vp</t>
  </si>
  <si>
    <t>https://www.finlex.fi/fi/sopimukset/sopsviite/2019/20190050</t>
  </si>
  <si>
    <t>Air Services Agreement/VIETNAM</t>
  </si>
  <si>
    <t>Sopimus lentoliikenteestä/VIETNAM</t>
  </si>
  <si>
    <t>HE 10/2015 vp</t>
  </si>
  <si>
    <t>https://www.finlex.fi/fi/sopimukset/sopsviite/2019/20190055</t>
  </si>
  <si>
    <t>Agreement amending the International Road Transport Agreement/RUSSIA</t>
  </si>
  <si>
    <t>Sopimus kansainvälisen tieliikennesopimuksen muuttamisesta/VENÄJÄ</t>
  </si>
  <si>
    <t>HE 85/2015 vp</t>
  </si>
  <si>
    <t>https://www.finlex.fi/fi/sopimukset/sopsviite/2016/20160021029</t>
  </si>
  <si>
    <t>Agreement between the Government of the Republic of Finland and the Government of the Russian Federation amending the Agreement of 27 October 1995 on International Road Traffic and the Protocol implementing the Agreement</t>
  </si>
  <si>
    <t>Sopimus Suomen tasavallan hallituksen ja Venäjän federaation hallituksen välillä kansainvälisestä tieliikenteestä 27 päivänä lokakuuta 1995 tehdyn sopimuksen sekä sen soveltamisesta tehdyn pöytäkirjan muuttamisesta/VENÄJÄ</t>
  </si>
  <si>
    <t>https://www.finlex.fi/fi/sopimukset/sopsviite/2016/20160021021</t>
  </si>
  <si>
    <t>Agreement on Direct International Rail Traffic/RUSSIA</t>
  </si>
  <si>
    <t>Sopimus suorasta kansainvälisestä rautatieliikenteestä/VENÄJÄ</t>
  </si>
  <si>
    <t>HE 149/2015 vp</t>
  </si>
  <si>
    <t>https://www.finlex.fi/fi/sopimukset/sopsviite/2016/20160084</t>
  </si>
  <si>
    <t>International Convention for the Control and Management of Ships' Ballast Water and Sediments, 2004</t>
  </si>
  <si>
    <t>Kansainvälinen yleissopimus alusten painolastiveden ja sedimenttien valvonnasta ja käsittelystä</t>
  </si>
  <si>
    <t>HE 122/2015 vp</t>
  </si>
  <si>
    <t>https://www.finlex.fi/fi/sopimukset/sopsviite/2017/20170037</t>
  </si>
  <si>
    <t>Air Services Agreement/NEW ZEALAND</t>
  </si>
  <si>
    <t>Lentoliikennesopimus/UUSI-SEELANTI</t>
  </si>
  <si>
    <t>HE 81/2016 vp</t>
  </si>
  <si>
    <t>https://www.finlex.fi/fi/sopimukset/sopsviite/2016/20160058</t>
  </si>
  <si>
    <t>Nairobi International Convention on the Removal of Wrecks, 2007</t>
  </si>
  <si>
    <t>Kansainvälisen merenkulkujärjestön hylkyjen poistamista koskeva yleissopimus</t>
  </si>
  <si>
    <t>HE 96/2016 vp</t>
  </si>
  <si>
    <t>https://www.finlex.fi/fi/sopimukset/sopsviite/2017/20170013</t>
  </si>
  <si>
    <t>Air Services Agreement/MAURITIUS</t>
  </si>
  <si>
    <t>Lentoliikennesopimus/MAURITIUS</t>
  </si>
  <si>
    <t>HE 64/2017 vp</t>
  </si>
  <si>
    <t>https://www.finlex.fi/fi/sopimukset/sopsviite/2017/20170082</t>
  </si>
  <si>
    <t>Air Transport Agreement/KUBA</t>
  </si>
  <si>
    <t>Lentoliikennesopimus/KUUBA</t>
  </si>
  <si>
    <t>HE 187/2017 vp</t>
  </si>
  <si>
    <t>https://www.finlex.fi/fi/sopimukset/sopsviite/2018/20180041</t>
  </si>
  <si>
    <t>Treaty concerning a European vehicle and driving licence information system (EUCARIS)</t>
  </si>
  <si>
    <t>Sopimus eurooppalaisesta ajoneuvo- ja ajokorttitietojärjestelmästä (EUCARIS)</t>
  </si>
  <si>
    <t>HE 155/2018 vp</t>
  </si>
  <si>
    <t>https://www.finlex.fi/fi/sopimukset/sopsviite/2019/20190081</t>
  </si>
  <si>
    <t>Additional Protocol to the Convention on the Contract for the International Carriage of Goods by Road (CMR) concerning the Electronic Consignment Note</t>
  </si>
  <si>
    <t>Sähköistä rahtikirjaa koskeva lisäpöytäkirja, joka liittyy tavaran kansainvälisessä tiekuljetuksessa käytettävästä rahtisopimuksesta tehtyyn yleissopimukseen (CMR-sopimus)</t>
  </si>
  <si>
    <t>HE 156/2018 vp</t>
  </si>
  <si>
    <t>https://www.finlex.fi/fi/sopimukset/sopsviite/2019/20190006</t>
  </si>
  <si>
    <t>FRN</t>
  </si>
  <si>
    <t>Raffarin II</t>
  </si>
  <si>
    <t xml:space="preserve"> Agreement on the reciprocal encouragement and protection of investments France-Iran</t>
  </si>
  <si>
    <t>Draft law authorizing the approval of the agreement between the Government of the French Republic and the Government of the Islamic Republic of Iran on the reciprocal encouragement and protection of investments, adopted without modification at 1st reading by the National Assembly January 29th, 2004, TA n°244</t>
  </si>
  <si>
    <t xml:space="preserve">Projet de loi autorisant l'approbation de l'accord entre le Gouvernement de la République française et le Gouvernement de la République islamique d'Iran sur l'encouragement et la protection réciproques des investissements, adopté sans modification en 1ère lecture par l'Assemblée nationale le 29 janvier 2004 , TA n° 244 </t>
  </si>
  <si>
    <t>Texte n° 244</t>
  </si>
  <si>
    <t>http://www.assemblee-nationale.fr/12/dossiers/031252.asp</t>
  </si>
  <si>
    <t xml:space="preserve"> Agreement on the status of the building of the legation of the Republic of Latvia in Paris</t>
  </si>
  <si>
    <t>Bill authorizing the approval of the agreement between the Government of the French Republic and the Government of the Republic of Latvia on the status of the building of the Legation of the Republic of Latvia in Paris, adopted without modification on 1st reading by the National Assembly on December 19th, 2002, TA n°54</t>
  </si>
  <si>
    <t xml:space="preserve">Projet de loi autorisant l'approbation de l'accord entre le Gouvernement de la République française et le Gouvernement de la République de Lettonie relatif au statut de l'immeuble de la légation de la République de Lettonie à Paris, adopté sans modification en 1ère lecture par l'Assemblée nationale le 19 décembre 2002 , TA n° 54 </t>
  </si>
  <si>
    <t>Texte n° 54</t>
  </si>
  <si>
    <t>http://www.assemblee-nationale.fr/12/dossiers/020150.asp</t>
  </si>
  <si>
    <t>Jospin</t>
  </si>
  <si>
    <t xml:space="preserve"> Convention on jurisdiction and the enforcement of judgments in civil and commercial matters (accession Austria, Finland, Sweden)</t>
  </si>
  <si>
    <t>Law n°2000-333 of April 14th, 2000 authorizing the ratification of the convention on the accession of the Republic of Austria, the Republic of Finland and the Kingdom of Sweden to the convention on jurisdiction and the enforcement of decisions in civil and commercial matters, as well as to the Protocol concerning its interpretation by the Court of Justice, with the adaptations made thereto by the Convention relating to the accession of the Kingdom of Denmark, Ireland and the United Kingdom of Great Britain and Northern Ireland, by the convention relating to the accession of the Hellenic Republic and by the convention relating to the accession of the Kingdom of Spain and the Portuguese Republic (J.O of April 15th, 2000)</t>
  </si>
  <si>
    <t>Loi n°2000-333 du 14 avril 2000 autorisant la ratification de la convention relative à l'adhésion de la République d'Autriche, de la République de Finlande et du Royaume de Suède à la convention concernant la compétence judiciaire et l'exécution des décisions en matière civile et commerciale, ainsi qu'au protocole concernant son interprétation par la Cour de justice, avec les adaptations y apportées par la convention relative à l'adhésion du Royaume de Danemark, de l'Irlande et du Royaume-Uni de Grande-Bretagne et d'Irlande du Nord, par la convention relative à l'adhésion de la République hellénique et par la convention relative à l'adhésion du Royaume d'Espagne et de la République portugaise</t>
  </si>
  <si>
    <t>Texte n° 493 </t>
  </si>
  <si>
    <t>http://www.assemblee-nationale.fr/documents/index-promulgations-2000.asp#L2000_333</t>
  </si>
  <si>
    <t xml:space="preserve"> International Mobile Telecommunications Satellite Organization (IMSO) convention amendment on International Maritime Telecommunications Satellite Organization (INMARSAT)</t>
  </si>
  <si>
    <t>Law n°99-990 of December 1st, 1999 authorizing the ratification of amendments to the convention establishing the International Organization for Maritime Telecommunications by Satellite (INMARSAT) relating to the creation of the International Organization for Mobile Telecommunications by Satellite</t>
  </si>
  <si>
    <t>Loi n° 99-990 du 1er décembre 1999 autorisant la ratification des amendements à la convention portant création de l’Organisation internationale de télécommunications maritimes par satellites (INMARSAT) relatifs à la création de l’Organisation internationale de télécommunications mobiles par satellites </t>
  </si>
  <si>
    <t>Texte n° 395</t>
  </si>
  <si>
    <t>http://www.assemblee-nationale.fr/documents/index-promulgations-2000.asp#L99_0990</t>
  </si>
  <si>
    <t xml:space="preserve"> International Telecommunications Satellite Organization (INTELSAT) amendments</t>
  </si>
  <si>
    <t>Bill authorizing the approval of the agreement of August 20,th 1971 relating to the International Telecommunications Satellite Organization (INTELSAT) as it results from the amendments adopted in Washington on November 17th, 2000, adopted without modification at 1st reading by the National Assembly July 24th, 2002, TA n°10</t>
  </si>
  <si>
    <t xml:space="preserve">Projet de loi autorisant l'approbation de l'accord du 20 août 1971 relatif à l'Organisation internationale de télécommunications par satellites INTELSAT tel qu'il résulte des amendements adoptés à Washington le 17 novembre 2000, adopté sans modification en 1ère lecture par l'Assemblée nationale le 24 juillet 2002 , TA n° 10 </t>
  </si>
  <si>
    <t>Texte n° 10</t>
  </si>
  <si>
    <t>http://www.assemblee-nationale.fr/12/dossiers/0201820102.asp</t>
  </si>
  <si>
    <t xml:space="preserve"> Joint Convention on the Safety of Used Fuel Management and on the Safety of Radioactive Waste Management</t>
  </si>
  <si>
    <t>Law n°2000-174 of March 2nd, 200 authorizing the approval of the joint convention on the safety of spent fuel management and on the safety of radioactive waste management (J.O of March 3rd, 2000)</t>
  </si>
  <si>
    <t xml:space="preserve">Loi n°2000-174 du 2 mars 200 autorisant l'approbation de la convention commune sur la sûreté de la gestion du combustible usé et sur la sûreté de la gestion des déchets radioactifs </t>
  </si>
  <si>
    <t>Texte n° 450</t>
  </si>
  <si>
    <t>http://www.assemblee-nationale.fr/documents/index-promulgations-2000.asp#loi2000_174</t>
  </si>
  <si>
    <t xml:space="preserve"> Stabilization and Association Agreement EC-North North Macedonia</t>
  </si>
  <si>
    <t>Bill authorizing the ratification of the Stabilization and Association Agreement between the European Communities and their Member States, on the one hand, and the former Yugoslav Republic of Macedonia, on the other hand (together 7 annexes and 5 protocols ), adopted without modification at 1st reading by the National Assembly on January 16th, 2003, TA n°70</t>
  </si>
  <si>
    <t xml:space="preserve">Projet de loi autorisant la ratification de l'accord de stabilisation et d'association entre les Communautés européennes et leurs Etats membres, d'une part, et l'ancienne République yougoslave de Macédoine, d'autre part (ensemble 7 annexes et 5 protocoles), adopté sans modification en 1ère lecture par l'Assemblée nationale le 16 janvier 2003 , TA n° 70 </t>
  </si>
  <si>
    <t>Texte n° 70</t>
  </si>
  <si>
    <t>http://www.assemblee-nationale.fr/12/dossiers/020252.asp</t>
  </si>
  <si>
    <t>cooperation</t>
  </si>
  <si>
    <t>Juppé II</t>
  </si>
  <si>
    <t xml:space="preserve"> United Nations convention to combat desertification (UNCCD)</t>
  </si>
  <si>
    <t>Texte n° 665</t>
  </si>
  <si>
    <t xml:space="preserve">Accession Indian Ocean Tuna Commission </t>
  </si>
  <si>
    <t>Texte n° 596</t>
  </si>
  <si>
    <t>Balladur</t>
  </si>
  <si>
    <t>Accession of Spain and Portugal to Rome Convention</t>
  </si>
  <si>
    <t>Texte n° 356</t>
  </si>
  <si>
    <t>policing and other justice &amp; home affairs issues</t>
  </si>
  <si>
    <t>Cresson</t>
  </si>
  <si>
    <t xml:space="preserve">Accord related to the construction of road tunnel at Somport Pass France-Spain </t>
  </si>
  <si>
    <t>Texte n° 554 </t>
  </si>
  <si>
    <t>ACP-EC convention financial protocol</t>
  </si>
  <si>
    <t>Law n°98-78 of February 11th, 1998 authorizing the ratification of the internal agreement between the representatives of the governments of the Member States, meeting within the council relating to the financing and management of Community aid under the second protocol financing of the fourth ACP-EC convention (J.O of 13 February 1998)</t>
  </si>
  <si>
    <t xml:space="preserve">LOI n° 98-78 du 11 février 1998 autorisant la ratification de l'accord interne entre les représentants des gouvernements des Etats membres, réunis au sein du conseil relatif au financement et à la gestion des aides de la Communauté dans le cadre du second protocole financier de la quatrième convention ACP-CE </t>
  </si>
  <si>
    <t>Texte n° 58</t>
  </si>
  <si>
    <t>http://www.assemblee-nationale.fr/documents/index-promulgations-1998.asp#P802_157795</t>
  </si>
  <si>
    <t>ACP-EC Lomé amendment</t>
  </si>
  <si>
    <t>Law n°98-76 of February 11th 1998 authorizing the ratification of the Agreement amending the Fourth Convention between the European Community and its member States, on the one hand, and the African, Caribbean and Pacific Group of States, on the other hand (known as the ACP-EC of Lomé)</t>
  </si>
  <si>
    <t>LOI n° 98-76 du 11 février 1998 autorisant la ratification de l'accord portant modification de la quatrième convention entre la Communauté européenne et ses États membres, d'une part, et le groupe des États d'Afrique, des Caraïbes et du Pacifique, d'autre part (dite convention ACP-CE de Lomé)</t>
  </si>
  <si>
    <t>Texte n° 56 </t>
  </si>
  <si>
    <t>http://www.assemblee-nationale.fr/11/documents/index-promulgations-1998.asp#P812_159422</t>
  </si>
  <si>
    <t>ACP-EC Lomé amendment accession Austria, Finland, Sweden</t>
  </si>
  <si>
    <t>Law n°98-77 of February 1998 authorizing the ratification of the protocol to the fourth convention between the European Community and its Member States, on the one hand, and the African, Caribbean and Pacific Group of States, on the other hand (known as the ACP-EC Convention of Lomé), following the accession of the Republic of Austria, the Republic of Finland and the Kingdom of Sweden to the European Union</t>
  </si>
  <si>
    <t>LOI n° 98-77 du 11 février 1998 autorisant la ratification du protocole à la quatrième convention entre la Communauté européenne et ses États membres, d'une part, et le groupe des États d'Afrique, des Caraïbes et du Pacifique, d'autre part (dite convention ACP-CE de Lomé), à la suite de l'adhésion de la République d'Autriche, de la République de Finlande et du Royaume de Suède à l'Union européenne</t>
  </si>
  <si>
    <t>Texte n° 57</t>
  </si>
  <si>
    <t>http://www.assemblee-nationale.fr/11/documents/index-promulgations-1998.asp#P807_158563</t>
  </si>
  <si>
    <t>Philippe II</t>
  </si>
  <si>
    <t>Act on the election of members of the European Parliament by direct universal suffrage (amendment)</t>
  </si>
  <si>
    <t>Law n°2019-131 of February 25th, 2019 authorizing the approval of Council Decision (EU, EURATOM) 2018/994 of July 13th, 2018 amending the act on the election of members of the European Parliament by direct universal suffrage, annexed to the Council Decision 76/787 / ECSC, EEC, Euratom of 20th September 1976</t>
  </si>
  <si>
    <t>Loi n° 2019-131 du 25 février 2019 autorisant l'approbation de la décision (UE, EURATOM) 2018/994 du Conseil du 13 juillet 2018 modifiant l'acte portant élection des membres du Parlement européen au suffrage universel direct, annexé à la décision 76/787/CECA, CEE, Euratom du Conseil du 20 septembre 1976</t>
  </si>
  <si>
    <t>Texte n° 212</t>
  </si>
  <si>
    <t>http://www.assemblee-nationale.fr/dyn/15/dossiers/acte_election_parlement_europeen</t>
  </si>
  <si>
    <t>Rocard II</t>
  </si>
  <si>
    <t xml:space="preserve">Additional protocol to Rhine River Navigation Convention </t>
  </si>
  <si>
    <t>Texte n° 291</t>
  </si>
  <si>
    <t>Additional protocol to the general cooperation agreement between the States of the Indian Ocean Commission</t>
  </si>
  <si>
    <t>Texte n° 433</t>
  </si>
  <si>
    <t>Agency for Scientific and Technical Cultural Cooperation headquarters agreement</t>
  </si>
  <si>
    <t>Bill authorizing the approval of the amendment to the agreement between the Agency for Cultural and Technical Cooperation and the Government of the French Republic relating to the headquarters of the Agency and its privileges and immunities on French territory</t>
  </si>
  <si>
    <t>Projet de loi autorisant l'approbation de l'avenant à l'accord entre l'Agence de coopération culturelle et technique et le Gouvernement de la République française relatif au siège de l'Agence et à ses privilèges et immunités sur le territoire français</t>
  </si>
  <si>
    <t>Texte n° 8</t>
  </si>
  <si>
    <t>http://www.assemblee-nationale.fr/12/dossiers/0100320102.asp</t>
  </si>
  <si>
    <t>Agreement  on the reciprocal encouragement and protection of investments France-Ethiopia</t>
  </si>
  <si>
    <t>Draft law authorizing the approval of the agreement between the Government of the French Republic and the Government of the Federal Democratic Republic of Ethiopia on the reciprocal encouragement and protection of investments (together a protocol), adopted without modification in 1st reading by the National Assembly on January 29th, 2004, TA n°245</t>
  </si>
  <si>
    <t xml:space="preserve">Projet de loi autorisant l'approbation de l'accord entre le Gouvernement de la République française et le Gouvernement de la République démocratique fédérale d'Ethiopie sur l'encouragement et la protection réciproques des investissements (ensemble un protocole), adopté sans modification en 1ère lecture par l'Assemblée nationale le 29 janvier 2004 , TA n° 245 </t>
  </si>
  <si>
    <t>Texte n° 245</t>
  </si>
  <si>
    <t>http://www.assemblee-nationale.fr/12/dossiers/031253.asp</t>
  </si>
  <si>
    <t>Fillon II</t>
  </si>
  <si>
    <t>Agreement establishing an operational maritime intelligence analysis center for narcotics</t>
  </si>
  <si>
    <t>Draft law authorizing the ratification of the agreement between Ireland, the Kingdom of the Netherlands, the Kingdom of Spain, the Italian Republic, the Portuguese Republic, the French Republic and the United Kingdom of Great Britain and Northern Ireland, establishing an operational maritime intelligence analysis center for narcotics, adopted without modification on first reading by the National Assembly on September 28th, 2009, TA n°340</t>
  </si>
  <si>
    <t>Projet de loi autorisant la ratification de l'accord entre l'Irlande, le Royaume des Pays-Bas, le Royaume d'Espagne, la République italienne, la République portugaise, la République française et le Royaume-Uni de Grande Bretagne et d'Irlande du Nord, établissant un centre opérationnel d'analyse du renseignement maritime pour les stupéfiants, adopté sans modification en 1èrelecture par l'Assemblée nationale le 28 septembre 2009 , TA n° 340 </t>
  </si>
  <si>
    <t>Texte n° 340</t>
  </si>
  <si>
    <t>http://www.assemblee-nationale.fr/13/dossiers/centre_renseignt_stup.asp</t>
  </si>
  <si>
    <t>Valls II</t>
  </si>
  <si>
    <t>Agreement establishing relations EU-Central America (SICA)</t>
  </si>
  <si>
    <t>Draft law authorizing the ratification of the agreement establishing an association between the European Union and its member states, on the one hand, and Central America on the other hand, adopted in 1st reading by the National Assembly on September 18th, 2014 , TA n°405</t>
  </si>
  <si>
    <t>Projet de loi autorisant la ratification de l'accord établissant une association entre l'Union européenne et ses Etats membres d'une part, et l'Amérique centrale d'autre part, adopté en 1ère lecture par l'Assemblée nationale le 18 septembre 2014 , TA n° 405 </t>
  </si>
  <si>
    <t>Texte n° 405</t>
  </si>
  <si>
    <t>http://www.assemblee-nationale.fr/14/dossiers/accord_association_UE_Amerique_centrale.asp</t>
  </si>
  <si>
    <t xml:space="preserve">Agreement establishing the African Legal Support Facility </t>
  </si>
  <si>
    <t>Draft law authorizing the accession of France to the agreement establishing the African Legal Support Facility, adopted without modification at 1st reading by the National Assembly on November 20th, 2014, TA n°424</t>
  </si>
  <si>
    <t>Projet de loi autorisant l'adhésion de la (Franceà l'accord portant création de la Facilité africaine de soutien juridique , adopté sans modification en 1ère lecture par l'Assemblée nationale le 20 novembre 2014 , TA n° 424 </t>
  </si>
  <si>
    <t>Texte n° 424</t>
  </si>
  <si>
    <t>http://www.assemblee-nationale.fr/14/dossiers/facilite_africaine_soutien_juridique.asp</t>
  </si>
  <si>
    <t>Agreement establishing the Asian Infrastructure and Investment Bank (AIIB)</t>
  </si>
  <si>
    <t>Draft law authorizing the ratification of the agreement establishing the Asian Infrastructure Investment Bank, adopted in the 1st reading by the National Assembly on March 17th, 2016, TA n°703</t>
  </si>
  <si>
    <t>Projet de loi autorisant la ratification de l'accord portant création de la Banque asiatique d'investissement dans les infrastructures, adopté en 1èrelecture par l'Assemblée nationale le 17 mars 2016 , TA n° 703 </t>
  </si>
  <si>
    <t>Texte n° 703</t>
  </si>
  <si>
    <t>http://www.assemblee-nationale.fr/14/dossiers/banque_asiatique_investissement_infrastructures.asp</t>
  </si>
  <si>
    <t>Valls I</t>
  </si>
  <si>
    <t>Agreement establishing the Consortium of International Agricultural Research Centers as an international organization</t>
  </si>
  <si>
    <t>Draft law authorizing the approval of the agreement establishing the Consortium of International Agricultural Research Centers as an international organization, adopted in 1st reading by the National Assembly on May 5th, 2014, TA n°330</t>
  </si>
  <si>
    <t>Projet de loi autorisant l'approbation de l'accord instituant le Consortium des centres internationaux de recherche agricole en qualité d'organisation internationale, adopté en 1ère lecture par l'Assemblée nationale le 5 mai 2014 , TA n° 330 </t>
  </si>
  <si>
    <t>Texte n° 330</t>
  </si>
  <si>
    <t>http://www.assemblee-nationale.fr/14/dossiers/consortium_centres_internationaux_recherche_agricole.asp</t>
  </si>
  <si>
    <t>de Villepin</t>
  </si>
  <si>
    <t>Agreement in the field of education France-Andorra</t>
  </si>
  <si>
    <t>Draft law authorizing the approval of the convention between the Government of the French Republic and the Government of the Principality of Andorra in the field of education, adopted without modification at 1st reading by the National Assembly on June 30th, 2005, TA n°465</t>
  </si>
  <si>
    <t xml:space="preserve">Projet de loi autorisant l'approbation de la convention entre le Gouvernement de la République française et le Gouvernement de la Principauté d'Andorre dans le domaine de l'enseignement, adopté sans modification en 1ère lecture par l'Assemblée nationale le 30 juin 2005 , TA n° 465 </t>
  </si>
  <si>
    <t>Texte n° 465</t>
  </si>
  <si>
    <t>http://www.assemblee-nationale.fr/12/dossiers/0400800405.asp</t>
  </si>
  <si>
    <t>Draft law authorizing the approval of the convention between the Government of the French Republic and the Government of the Principality of Andorra in the field of education, adopted in 1st reading by the National Assembly on June 25th 2015, TA n°546</t>
  </si>
  <si>
    <t>Projet de loi autorisant l'approbation de la convention entre le Gouvernement de la République française et le Gouvernement de la Principauté d'Andorre dans le domaine de l'enseignement, adopté en 1ère lecture par l'Assemblée nationale le 25 juin 2015 , TA n° 546 </t>
  </si>
  <si>
    <t>Texte n° 546</t>
  </si>
  <si>
    <t>http://www.assemblee-nationale.fr/14/dossiers/convention_Andorre_enseignement.asp</t>
  </si>
  <si>
    <t>Agreement of supression of control over the common border of France, Germany and Benelux</t>
  </si>
  <si>
    <t>Texte n° 483</t>
  </si>
  <si>
    <t>Agreement offices with national controls juxtaposed in the stations of Pontarlier and Vallorbe (France- Switzerland)</t>
  </si>
  <si>
    <t>Draft law authorizing the approval of the agreement in the form of an exchange of letters between the Government of the French Republic and the Swiss Federal Council relating to the creation of offices with national controls juxtaposed at the stations of Pontarlier and Vallorbe, adopted in 1st reading by the National Assembly on October 16th, 2008, TA n ° 194</t>
  </si>
  <si>
    <t>Projet de loi autorisant l'approbation de l'accord sous forme d'échange de lettres entre le Gouvernement de la République française et le Conseil fédéral suisse relatif à la création de bureaux à contrôles nationaux juxtaposés en gares de Pontarlier et de Vallorbe, adopté en 1ère lecture par l'Assemblée nationale le 16 octobre 2008 , TA n° 194 </t>
  </si>
  <si>
    <t>Texte n° 194</t>
  </si>
  <si>
    <t>http://www.assemblee-nationale.fr/13/dossiers/suisse_creation_bureaux_controles_nationaux.asp</t>
  </si>
  <si>
    <t>Raffarin III</t>
  </si>
  <si>
    <t>Agreement on  commercial navigation and other related maritime matters France-South Africa</t>
  </si>
  <si>
    <t>Draft law authorizing the approval of the agreement between the Government of the French Republic and the Government of the Republic of South Africa concerning commercial navigation and other related maritime matters</t>
  </si>
  <si>
    <t>Projet de loi autorisant l'approbation de l'accord entre le Gouvernement de la République française et le Gouvernement de la République d'Afrique du Sud concernant la navigation de commerce et autres matières maritimes connexes</t>
  </si>
  <si>
    <t>Texte n° 331</t>
  </si>
  <si>
    <t>http://www.assemblee-nationale.fr/12/dossiers/0304230203.asp</t>
  </si>
  <si>
    <t>Fillon III</t>
  </si>
  <si>
    <t>Agreement on  common radiographic and hydrodynamic installations France-UK</t>
  </si>
  <si>
    <t>Draft law authorizing the ratification of the treaty between the French Republic and the United Kingdom of Great Britain and Northern Ireland relating to common radiographic and hydrodynamic installations, adopted without modification at 1st reading by the National Assembly on May 17th, 2011</t>
  </si>
  <si>
    <t>Projet de loi autorisant la ratification du traité entre la République française et le Royaume-Uni de Grande Bretagne et d'Irlande du nord relatif à des installations radiographiques et hydrodynamiques communes, adopté sans modification en 1ère lecture par l'Assemblée nationale le 17 mai 2011</t>
  </si>
  <si>
    <t>Texte n° 661</t>
  </si>
  <si>
    <t>http://www.assemblee-nationale.fr/13/dossiers/installations_radiographiques_hydrodynamiques_RU.asp</t>
  </si>
  <si>
    <t>Agreement on  cooperation in matters of internal security and civil defense France-Bahrain</t>
  </si>
  <si>
    <t>Draft law authorizing the approval of the agreement between the Government of the French Republic and the Government of the Kingdom of Bahrain relating to cooperation in matters of internal security and civil defense, adopted without modification on 1st reading by the National Assembly April 8th 2010, TA n°446</t>
  </si>
  <si>
    <t>Projet de loi autorisant l'approbation de l'accord entre le Gouvernement de la République française et le Gouvernement du Royaume du Bahreïn relatif à la coopération en matière de sécurité intérieure et de défense civile, adopté sans modification en 1ère lecture par l'Assemblée nationale le 8 avril 2010 , TA n° 446 </t>
  </si>
  <si>
    <t>Texte n° 446</t>
  </si>
  <si>
    <t>http://www.assemblee-nationale.fr/13/dossiers/accord_bahrein_defense.asp</t>
  </si>
  <si>
    <t>Agreement on  cooperation in matters of internal security France-Columbia</t>
  </si>
  <si>
    <t>Draft law authorizing the approval of the agreement between the Government of the French Republic and the Government of the Republic of Colombia relating to cooperation in matters of internal security, adopted without modification at 1st reading by the National Assembly on February 23rd 2006, TA n°538</t>
  </si>
  <si>
    <t xml:space="preserve">Projet de loi autorisant l'approbation de l'accord entre le Gouvernement de la République française et le Gouvernement de la République de Colombie relatif à la coopération en matière de sécurité intérieure, adopté sans modification en 1ère lecture par l'Assemblée nationale le 23 février 2006 , TA n° 538 </t>
  </si>
  <si>
    <t>Texte n° 538</t>
  </si>
  <si>
    <t>http://www.assemblee-nationale.fr/12/dossiers/0404300304.asp</t>
  </si>
  <si>
    <t>Agreement on  cooperation in matters of internal security France-Cyprus</t>
  </si>
  <si>
    <t>Draft law authorizing the approval of an agreement between the Government of the French Republic and the Government of the Republic of Cyprus relating to cooperation in matters of internal security, adopted in 1st reading by the National Assembly on February 22nd, 2007, TA n°688</t>
  </si>
  <si>
    <t xml:space="preserve">Projet de loi autorisant l'approbation d'un accord entre le Gouvernement de la République française et le Gouvernement de la République de Chypre relatif à la coopération en matière de sécurité intérieure, adopté en 1ère lecture par l'Assemblée nationale le 22 février 2007 , TA n° 688 </t>
  </si>
  <si>
    <t>Texte n° 688</t>
  </si>
  <si>
    <t>http://www.assemblee-nationale.fr/12/dossiers/france_chypre_cooperation_interieure.asp</t>
  </si>
  <si>
    <t>Agreement on  cross-border cooperation in police and customs matters France-Italy</t>
  </si>
  <si>
    <t>Draft law authorizing the approval of the agreement in the form of an exchange of letters between the Government of the French Republic and the Government of the Italian Republic aimed at completing the agreement on cross-border cooperation in police and customs matters, adopted without modification in 1st reading by the National Assembly on September 28th, 2009, TA n°338</t>
  </si>
  <si>
    <t>Projet de loi autorisant l'approbation de l'accord sous forme d'échange de lettres entre le Gouvernement de la République française et le Gouvernement de la République italienne visant à compléter l'accord relatif à la coopération transfrontalière en matière policière et douanière, adopté sans modification en 1ère lecture par l'Assemblée nationale le 28 septembre 2009 , TA n° 338 </t>
  </si>
  <si>
    <t>Texte n° 338</t>
  </si>
  <si>
    <t>http://www.assemblee-nationale.fr/13/dossiers/it_police_douanes.asp</t>
  </si>
  <si>
    <t>Agreement on  cross-border police and customs cooperation France-Italy</t>
  </si>
  <si>
    <t>Law n°99-994 of December 1st, 1999 authorizing the approval of the agreement between the Government of the French Republic and the Government of the Italian Republic relating to cross-border cooperation in police and customs matters (J.O of December 2nd, 1999)</t>
  </si>
  <si>
    <t>Loi n° 99-994 du 1er décembre 1999 autorisant l’approbation de l’accord entre le Gouvernement de la République française et le Gouvernement de la République italienne relatif à la coopération transfrontalière en matière policière et douanière</t>
  </si>
  <si>
    <t>Texte n° 392 </t>
  </si>
  <si>
    <t>http://www.assemblee-nationale.fr/documents/index-promulgations-2000.asp#L99_0994</t>
  </si>
  <si>
    <t>Agreement on  cultural establishments and their tax exemptions France-Italy</t>
  </si>
  <si>
    <t>Draft law authorizing the approval of the agreement in the form of an exchange of letters between the Government of the French Republic and the Government of the Italian Republic aiming to complete the list of cultural and educational establishments to which the provisions apply of the cultural convention of November 4th, 1949 and of the agreement by exchange of letters of November 9th and December 6th, 1954 relating to tax exemptions in favor of cultural establishments, adopted in 1st reading by the National Assembly on June 9th, 2005, TA n°442</t>
  </si>
  <si>
    <t xml:space="preserve">Projet de loi autorisant l'approbation de l'accord sous forme d'échange de lettres entre le Gouvernement de la République française et le Gouvernement de la République italienne visant à compléter la liste des établissements culturels et d'enseignement auxquels s'appliquent les dispositions de la convention culturelle du 4 novembre 1949 et de l'accord par échange de lettres du 9 novembre et du 6 décembre 1954 relatif aux exemptions fiscales en faveur des établissements culturels, adopté en 1ère lecture par l'Assemblée nationale le 9 juin 2005 , TA n° 442 </t>
  </si>
  <si>
    <t>Texte n° 442</t>
  </si>
  <si>
    <t>http://www.assemblee-nationale.fr/12/dossiers/italie_etablissements_culturels.asp</t>
  </si>
  <si>
    <t>Agreement on  employment of members of the families of the agents of the official missions of each state in the other France- Brazil</t>
  </si>
  <si>
    <t>Draft law authorizing the approval of the agreement between the Government of the French Republic and the Government of the Federative Republic of Brazil relating to the salaried employment of members of the families of officials of official missions of each State in the other ( together an exchange of letters)</t>
  </si>
  <si>
    <t>Projet de loi autorisant l'approbation de l'accord entre le Gouvernement de la République française et le Gouvernement de la République fédérative du Brésil relatif à l'emploi salarié des membres des familles des agents des missions officielles de chaque Etat dans l'autre (ensemble un échange de lettres)</t>
  </si>
  <si>
    <t>Texte n° 154</t>
  </si>
  <si>
    <t>http://www.assemblee-nationale.fr/12/documents/index-traite-encours.asp#s2002_294</t>
  </si>
  <si>
    <t>Agreement on  fisheries in the Bay of Granville France-UK</t>
  </si>
  <si>
    <t>Draft law authorizing the ratification of the agreement relating to fisheries in the Bay of Granville between the French Republic and the United Kingdom of Great Britain and Northern Ireland (together four exchanges of notes)</t>
  </si>
  <si>
    <r>
      <t xml:space="preserve">Projet de loi autorisant la ratification de l'accord relatif à la </t>
    </r>
    <r>
      <rPr>
        <sz val="11"/>
        <color theme="1"/>
        <rFont val="Calibri"/>
        <family val="2"/>
        <scheme val="minor"/>
      </rPr>
      <t>pêche dans la baie de Granville entre la République française et le Royaume-Uni de Grande-Bretagne et d'Irlande du Nord (ensemble quatre échanges de notes)</t>
    </r>
  </si>
  <si>
    <t>Texte n° 94</t>
  </si>
  <si>
    <t>http://www.assemblee-nationale.fr/12/documents/index-traite-encours.asp#s2002_136</t>
  </si>
  <si>
    <t>Cazeneuve</t>
  </si>
  <si>
    <t>Agreement on  fisheries in the Southern Indian Ocean relating to the seat of the Secretariat and its privileges and immunities on French territory</t>
  </si>
  <si>
    <t>Draft law authorizing the approval of the agreement between the Government of the French Republic and the Secretariat of the agreement relating to fisheries in the Southern Indian Ocean concerning the seat of the Secretariat and its privileges and immunities in the territory French, adopted in 1st reading by the National Assembly on January 26th, 2017, TA n°892</t>
  </si>
  <si>
    <t>Projet de loi autorisant l'approbation de l'accord entre le Gouvernement de la République française et le Secrétariat de l'accord relatif aux pêches dans le sud de l'océan Indien portant sur le siège du Secrétariat et ses privilèges et immunités sur le territoire français, adopté en 1ère lecture par l'Assemblée nationale le 26 janvier 2017 , TA n° 892 </t>
  </si>
  <si>
    <t>Texte n° 892</t>
  </si>
  <si>
    <t>http://www.assemblee-nationale.fr/14/dossiers/accord_peches_siege_secretariat_privileges.asp</t>
  </si>
  <si>
    <t>Agreement on  Franco-German high schools and to the Franco-German baccalaureate (AbiBac)</t>
  </si>
  <si>
    <t>Draft law authorizing the approval of the agreement between the Government of the French Republic and the Government of the Federal Republic of Germany relating to Franco-German high schools and the Franco-German baccalaureate</t>
  </si>
  <si>
    <r>
      <t>Projet de loi autorisant l’approbation de la convention entre le Gouvernement de la République française et le Gouvernement de la République fédérale d’</t>
    </r>
    <r>
      <rPr>
        <b/>
        <sz val="11"/>
        <color rgb="FF000080"/>
        <rFont val="Calibri"/>
        <family val="2"/>
        <scheme val="minor"/>
      </rPr>
      <t>Allemagne</t>
    </r>
    <r>
      <rPr>
        <sz val="11"/>
        <color theme="1"/>
        <rFont val="Calibri"/>
        <family val="2"/>
        <scheme val="minor"/>
      </rPr>
      <t xml:space="preserve"> relative aux </t>
    </r>
    <r>
      <rPr>
        <b/>
        <sz val="11"/>
        <color rgb="FF000080"/>
        <rFont val="Calibri"/>
        <family val="2"/>
        <scheme val="minor"/>
      </rPr>
      <t>lycées franco-allemands</t>
    </r>
    <r>
      <rPr>
        <sz val="11"/>
        <color theme="1"/>
        <rFont val="Calibri"/>
        <family val="2"/>
        <scheme val="minor"/>
      </rPr>
      <t xml:space="preserve"> et au </t>
    </r>
    <r>
      <rPr>
        <b/>
        <sz val="11"/>
        <color rgb="FF000080"/>
        <rFont val="Calibri"/>
        <family val="2"/>
        <scheme val="minor"/>
      </rPr>
      <t>baccalauréat franco-allemand</t>
    </r>
  </si>
  <si>
    <t>Texte n° 243 </t>
  </si>
  <si>
    <t>http://www.assemblee-nationale.fr/12/documents/index-traite-encours.asp#pl1108</t>
  </si>
  <si>
    <t>Ayrault II</t>
  </si>
  <si>
    <t>Agreement on  intellectual and artistic relations France-Greece (additional protocol)</t>
  </si>
  <si>
    <t>Draft law authorizing the approval of the additional protocol to the agreement relating to intellectual and artistic relations of December 19th, 1938 between the Government of the French Republic and the Government of the Hellenic Republic, adopted without modification at 1st reading by the National Assembly July 25th, 2012, TA n°8</t>
  </si>
  <si>
    <t>Projet de loi autorisant l'approbation du protocole additionnel à l'accord relatif aux rapports intellectuels et artistiques du 19 décembre 1938 entre le Gouvernement de la République française et le Gouvernement de la République hellénique, adopté sans modification en 1ère lecture par l'Assemblée nationale le 25 juillet 2012 , TA n° 8 </t>
  </si>
  <si>
    <t>http://www.assemblee-nationale.fr/14/dossiers/Grece_rapports_intellectuels_artistiques.asp</t>
  </si>
  <si>
    <t>Agreement on  international road transport of goods France-Andorra</t>
  </si>
  <si>
    <t>Draft law authorizing the approval of the agreement between the Government of the French Republic and the Government of the Principality of Andorra concerning international road transport of goods (together an annex), adopted without modification at 1st reading by the Assembly national on June 30th, 2006, TA n°597</t>
  </si>
  <si>
    <t xml:space="preserve">Projet de loi autorisant l'approbation de l'accord entre le Gouvernement de la République française et le Gouvernement de la Principauté d'Andorre concernant les transports routiers internationaux de marchandises (ensemble une annexe), adopté sans modification en 1ère lecture par l'Assemblée nationale le 30 juin 2006 , TA n° 597 </t>
  </si>
  <si>
    <t>Texte n° 597</t>
  </si>
  <si>
    <t>http://www.assemblee-nationale.fr/12/dossiers/andorre_tir_marchandises.asp</t>
  </si>
  <si>
    <t>Agreement on  movement and stay of nationals France-Spain-Andorra</t>
  </si>
  <si>
    <t>Draft law authorizing the ratification of the convention between the French Republic, the Kingdom of Spain and the Principality of Andorra relating to the entry, movement, stay and establishment of their nationals, adopted definitively in the 1st reading by the National Assembly on March 6th, 2003, TA n°90</t>
  </si>
  <si>
    <t xml:space="preserve">Projet de loi autorisant la ratification de la convention entre la République française, le Royaume d'Espagne et la principauté d'Andorre relative à l'entrée, à la circulation, au séjour et à l'établissement de leurs ressortissants, adopté définitivement en 1ère lecture par l'Assemblée nationale le 6 mars 2003 , TA n° 90 </t>
  </si>
  <si>
    <t>Texte n° 90</t>
  </si>
  <si>
    <t>http://www.assemblee-nationale.fr/12/dossiers/0202810102.asp</t>
  </si>
  <si>
    <t>Agreement on  movement and stay of nationals of a third state France-Spain-Andorra</t>
  </si>
  <si>
    <t>Draft law authorizing the ratification of the convention between the French Republic, the Kingdom of Spain and the Principality of Andorra relating to the movement and stay in the Principality of Andorra of nationals of third States, definitively adopted in 1st reading by the National Assembly on March 6th, 2003, TA n°91</t>
  </si>
  <si>
    <t xml:space="preserve">Projet de loi autorisant la ratification de la convention entre la République française, le Royaume d'Espagne et la Principauté d'Andorre relative à la circulation et au séjour en Principauté d'Andorre des ressortissants des Etats tiers, adopté définitivement en 1ère lecture par l'Assemblée nationale le 6 mars 2003 , TA n° 91 </t>
  </si>
  <si>
    <t>Texte n° 91</t>
  </si>
  <si>
    <t>http://www.assemblee-nationale.fr/12/dossiers/0202800102.asp</t>
  </si>
  <si>
    <t>Agreement on  national service obligations in the case of dual nationality France-Tunisia</t>
  </si>
  <si>
    <t>Draft law authorizing the approval of the amendment to the convention between the Government of the French Republic and the Government of the Republic of Tunisia relating to national service obligations in the event of dual nationality, as well as to the exchange of French letters -Tunisien of June 17th, 1982 relating to this convention, adopted without modification in 1st reading by the National Assembly on December 21th, 2006, TA n°645</t>
  </si>
  <si>
    <t xml:space="preserve">Projet de loi autorisant l'approbation de l'avenant à la convention entre le Gouvernement de la République française et le Gouvernement de la République tunisienne relative aux obligations de service national en cas de double nationalité, ainsi qu'à l'échange de lettres franco-tunisien du 17 juin 1982 relatif à cette convention, adopté sans modification en 1ère lecture par l'Assemblée nationale le 21 décembre 2006 , TA n° 645 </t>
  </si>
  <si>
    <t>Texte n° 645</t>
  </si>
  <si>
    <t>http://www.assemblee-nationale.fr/12/dossiers/tunisie_convention_service_national.asp</t>
  </si>
  <si>
    <t>Agreement on  persons participating in proceedings before the European Court of Human Rights (Council of Europe, 6th additional protocol)</t>
  </si>
  <si>
    <t>Law n°98-993 of November 5th, 1998 authorizing the ratification of the European agreement concerning persons participating in proceedings before the European Court of Human Rights (J.P of November 6th, 1998)</t>
  </si>
  <si>
    <t xml:space="preserve">LOI n° 98-993 du 5 novembre 1998 autorisant la ratification de l'accord européen concernant les personnes participant aux procédures devant la Cour européenne des droits de l'homme </t>
  </si>
  <si>
    <t>Texte n° 187</t>
  </si>
  <si>
    <t>http://www.assemblee-nationale.fr/documents/index-promulgations-1999.asp#P497_97818</t>
  </si>
  <si>
    <t>Agreement on  police cooperation France-Ukraine</t>
  </si>
  <si>
    <t>Draft law authorizing the approval of an agreement between the Government of the French Republic and the Government of Ukraine relating to police cooperation (together an exchange of letters), definitively adopted in 1st reading by the National Assembly on 11th May 2004, TA n° 96</t>
  </si>
  <si>
    <t xml:space="preserve">Projet de loi autorisant l'approbation d'un accord entre le Gouvernement de la République française et le Gouvernement de l'Ukraine relatif à la coopération policière (ensemble un échange de lettres), adopté définitivement en 1ère lecture par l'Assemblée nationale le 11 mai 2004 , TA n° 296 </t>
  </si>
  <si>
    <t>Texte n° 296</t>
  </si>
  <si>
    <t>http://www.assemblee-nationale.fr/12/dossiers/0304240203.asp</t>
  </si>
  <si>
    <t xml:space="preserve">Agreement on  the common ownership of a system of underwater rescue France-Norway-UK </t>
  </si>
  <si>
    <t>Draft law authorizing the approval of the agreement between the Government of the French Republic, the Government of the Kingdom of Norway and the Government of the United Kingdom of Great Britain and Northern Ireland relating to the common ownership of a system of underwater rescue, adopted without modification in 1st reading by the National Assembly on November 9th, 2006, TA n°617</t>
  </si>
  <si>
    <t xml:space="preserve">Projet de loi autorisant l'approbation de l'accord entre le Gouvernement de la République française, le Gouvernement du Royaume de Norvège et le Gouvernement du Royaume Uni de Grande-Bretagne et d'Irlande du Nord relatif à la propriété commune d'un système de sauvetage sous-marin, adopté sans modification en 1ère lecture par l'Assemblée nationale le 9 novembre 2006 , TA n° 617 </t>
  </si>
  <si>
    <t>Texte n° 617</t>
  </si>
  <si>
    <t>http://www.assemblee-nationale.fr/12/dossiers/norvege_ru_accord.asp</t>
  </si>
  <si>
    <t>Agreement on  the compensation of Estonia for the building of its former legation in Paris</t>
  </si>
  <si>
    <t>Draft law authorizing the approval of the agreement between the Government of the French Republic and the Government of the Republic of Estonia relating to the compensation of the Republic of Estonia for the building of its former legation in Paris, adopted without modification in 1st reading by the National Assembly on December 19th, 2002, TA n°56</t>
  </si>
  <si>
    <t xml:space="preserve">Projet de loi autorisant l'approbation de l'accord entre le Gouvernement de la République française et le Gouvernement de la République d'Estonie relatif à l'indemnisation de la République d'Estonie pour l'immeuble de son ancienne légation à Paris, adopté sans modification en 1ère lecture par l'Assemblée nationale le 19 décembre 2002 , TA n° 56 </t>
  </si>
  <si>
    <t>Texte n° 56</t>
  </si>
  <si>
    <t>http://www.assemblee-nationale.fr/12/dossiers/020152.asp</t>
  </si>
  <si>
    <t xml:space="preserve">Agreement on  the connection of Switzerland to the French rail network </t>
  </si>
  <si>
    <t>Law authorizing the approval of the agreement between the Government of the French Republic and the Swiss Federal Council relating to the connection of Switzerland to the French rail network, in particular to high-speed links</t>
  </si>
  <si>
    <t>Loi autorisant l'approbation de la convention entre le Gouvernement de la République française et le Conseil fédéral suisse relative au raccordement de la Suisse au réseau ferré français, notamment aux liaisons à grande vitesse</t>
  </si>
  <si>
    <t>Texte n° 73</t>
  </si>
  <si>
    <t>http://www.assemblee-nationale.fr/12/dossiers/0203220102.asp</t>
  </si>
  <si>
    <t>Agreement on  the connection of the A35 motorway to the N 2 national road between Basel and Saint-Louis</t>
  </si>
  <si>
    <t>Draft law authorizing the approval of the agreement between the Government of the French Republic and the Swiss Federal Council relating to the connection of the A35 motorway to the N2 national road between Basel and Saint-Louis, adopted without modification in the 1st reading by the National Assembly on November 9th, 2006, TA n°618</t>
  </si>
  <si>
    <t xml:space="preserve">Projet de loi autorisant l'approbation de l'accord entre le Gouvernement de la République française et le Conseil fédéral suisse relatif au raccordement de l'autoroute A 35 à la route nationale N 2 entre Bâle et Saint-Louis, adopté sans modification en 1ère lecture par l'Assemblée nationale le 9 novembre 2006 , TA n° 618 </t>
  </si>
  <si>
    <t>Texte n° 618</t>
  </si>
  <si>
    <t>http://www.assemblee-nationale.fr/12/dossiers/autoroute_bale_saintlouis.asp</t>
  </si>
  <si>
    <t>Agreement on  the employment of dependents of members of official missions France-New Zealand</t>
  </si>
  <si>
    <t>Draft law authorizing the approval of the agreement between the Government of the French Republic and the Government of New Zealand relating to the employment of dependents of members of official missions from one state in the other (together a exchange of letters), adopted without modification on 1st reading by the National Assembly on April 8th, 2004, TA n°268</t>
  </si>
  <si>
    <t xml:space="preserve">Projet de loi autorisant l'approbation de la convention entre le Gouvernement de la République française et le Gouvernement de la Nouvelle-Zélande relative à l'emploi des personnes à charge des membres des missions officielles d'un Etat dans l'autre (ensemble un échange de lettres), adopté sans modification en 1ère lecture par l'Assemblée nationale le 8 avril 2004 , TA n° 268 </t>
  </si>
  <si>
    <t>Texte n° 268</t>
  </si>
  <si>
    <t>http://www.assemblee-nationale.fr/12/dossiers/031207.asp</t>
  </si>
  <si>
    <t>Agreement on  the employment of dependents of members of official missions of a State in the other France-Argentina</t>
  </si>
  <si>
    <t>Texte n° 644</t>
  </si>
  <si>
    <t>Agreement on  the establishment in Paris of a delegation of the Agency for Security of Air Navigation in Africa and Madagascar and its privileges and immunities on French territory</t>
  </si>
  <si>
    <t>Draft law authorizing the approval of the agreement between the Government of the French Republic and the Agency for the Safety of Air Navigation in Africa and Madagascar relating to the establishment in Paris of a delegation of the Agency for air navigation safety in Africa and Madagascar and its privileges and immunities on French territory (together an annex) and  with the amedement n°1 to this agreement, adopted without modification at 1st reading by the National Assembly on December 21th, 2006, TA n°643</t>
  </si>
  <si>
    <t xml:space="preserve">Projet de loi autorisant l'approbation de l'accord entre le Gouvernement de la République française et l'Agence pour la sécurité de la navigation aérienne en Afrique et à Madagascar relatif à l'établissement à Paris d'une délégation de l'Agence pour la sécurité de la navigation aérienne en Afrique et à Madagascar et à ses privilèges et immunités sur le territoire français (ensemble une annexe) et de l'avenant n°1 à cet accord, adopté sans modification en 1ère lecture par l'Assemblée nationale le 21 décembre 2006 , TA n° 643 </t>
  </si>
  <si>
    <t>Texte n° 643</t>
  </si>
  <si>
    <t>http://www.assemblee-nationale.fr/12/dossiers/accord_navigation_aerienne_afrique.asp</t>
  </si>
  <si>
    <t>Agreement on  the exchange of information in tax matters and the taxation of pensions France-Jersey</t>
  </si>
  <si>
    <t>Draft law authorizing the approval of the agreement in the form of an exchange of letters between the Government of the French Republic and the Government of Jersey relating to the exchange of information in fiscal matters and the taxation of pensions, adopted in 1st reading by the National Assembly on June 10, 2010, TA n°473</t>
  </si>
  <si>
    <t>Projet de loi autorisant l'approbation de l'accord sous forme d'échange de lettres entre le Gouvernement de la République française et le Gouvernement de Jersey relatif à l'échange de renseignements en matière fiscale et à l'imposition des pensions, adopté en 1ère lecture par l'Assemblée nationale le 10 juin 2010 , TA n° 473 </t>
  </si>
  <si>
    <t>Texte n° 473</t>
  </si>
  <si>
    <t>http://www.assemblee-nationale.fr/13/dossiers/Fr-Jersey_renseignements_impots.asp</t>
  </si>
  <si>
    <t>Agreement on  the exchange of information in tax matters France-Antigua and Barbuda</t>
  </si>
  <si>
    <t>Draft law authorizing the approval of the agreement in the form of an exchange of letters between the Government of the French Republic and the Government of Antigua and Barbuda relating to the exchange of information on tax matters, adopted on 1st reading by the National Assembly on October 7th, 2010, TA n°540</t>
  </si>
  <si>
    <t>Projet de loi autorisant l'approbation de l'accord sous forme d'échange de lettres entre le Gouvernement de la République française et le Gouvernement d'Antigua-et- Barbuda relatif à l'échange de renseignements en matière fiscale, adopté en 1ère lecture par l'Assemblée nationale le 7 octobre 2010 , TA n° 540 </t>
  </si>
  <si>
    <t>Texte n° 540</t>
  </si>
  <si>
    <t>http://www.assemblee-nationale.fr/13/dossiers/Antigua_Barbuda_echange_fiscal.asp</t>
  </si>
  <si>
    <t>Agreement on  the exchange of information on  tax matters France-Cayman Islands</t>
  </si>
  <si>
    <t>Draft law authorizing the approval of the agreement in the form of an exchange of letters between the Government of the French Republic and the Government of the Cayman Islands relating to the exchange of information in tax matters, adopted on 1st reading by the Assembly national on June 10th, 2010, TA n°477</t>
  </si>
  <si>
    <t>Projet de loi autorisant l'approbation de l'accord sous forme d'échange de lettres entre le Gouvernement de la République française et le Gouvernement des Îles Caïmans relatif à l'échange de renseignements en matière fiscale, adopté en 1ère lecture par l'Assemblée nationale le 10 juin 2010 , TA n° 477 </t>
  </si>
  <si>
    <t>Texte n° 477</t>
  </si>
  <si>
    <t>http://www.assemblee-nationale.fr/13/dossiers/Fr-Caimans_renseignements-fiscaux.asp</t>
  </si>
  <si>
    <t>Agreement on  the exchange of information on tax matters  France-Bahamas</t>
  </si>
  <si>
    <t>Draft law authorizing the approval of the agreement in the form of an exchange of letters between the Government of the French Republic and the Government of the Commonwealth of the Bahamas relating to the exchange of information in tax matters, adopted on 1st reading by the National Assembly on June 10th, 2010, TA n°474</t>
  </si>
  <si>
    <t>Projet de loi autorisant l'approbation de l'accord sous forme d'échange de lettres entre le Gouvernement de la République française et le Gouvernement du Commonwealth des Bahamas relatif à l'échange de renseignements en matière fiscale, adopté en 1ère lecture par l'Assemblée nationale le 10 juin 2010 , TA n° 474 </t>
  </si>
  <si>
    <t>Texte n° 474</t>
  </si>
  <si>
    <t>http://www.assemblee-nationale.fr/13/dossiers/Fr-Bahamas_renseignements_fiscaux.asp</t>
  </si>
  <si>
    <t>Agreement on  the exchange of information on tax matters  France-Turks and Caicos Islands</t>
  </si>
  <si>
    <t>Draft law authorizing the approval of the agreement in the form of an exchange of letters between the Government of the French Republic and the Government of the Turks and Caicos Islands relating to the exchange of information in tax matters, adopted on 1st reading by the National Assembly on June 10th, 2010, TA n°475</t>
  </si>
  <si>
    <t>Projet de loi autorisant l'approbation de l'accord sous forme d'échange de lettres entre le Gouvernement de la République française et le Gouvernement des Îles Turques et Caïques relatif à l'échange de renseignements en matière fiscale, adopté en 1ère lecture par l'Assemblée nationale le 10 juin 2010 , TA n° 475 </t>
  </si>
  <si>
    <t>Texte n° 475</t>
  </si>
  <si>
    <t>http://www.assemblee-nationale.fr/13/dossiers/Fr-Iles-turquesetcaiques_renseignements_fiscaux.asp</t>
  </si>
  <si>
    <t>Agreement on  the exchange of information on tax matters France-Andorra</t>
  </si>
  <si>
    <t>Draft law authorizing the approval of the agreement between the Government of the French Republic and the Government of the Principality of Andorra relating to the exchange of information in tax matters, n°2331, filed on February 23rd, 2010</t>
  </si>
  <si>
    <t>Projet de loi autorisant l'approbation de l'accord entre le Gouvernement de la République française et le Gouvernement de la Principauté d'Andorre relatif à l'échange de renseignements en matière fiscale, n° 2331, déposé le 23 février 2010</t>
  </si>
  <si>
    <t>Texte n° 481</t>
  </si>
  <si>
    <t>http://www.assemblee-nationale.fr/13/dossiers/andorre_echange_fiscal.asp</t>
  </si>
  <si>
    <t>Agreement on  the exchange of information on tax matters France-Anguilla</t>
  </si>
  <si>
    <t>Draft law authorizing the approval of the agreement in the form of an exchange of letters between the Government of the French Republic and the Government of Anguilla relating to the exchange of information on tax matters</t>
  </si>
  <si>
    <t>Projet de loi autorisant l'approbation de l'accord sous forme d'échange de lettres entre le Gouvernement de la République française et le Gouvernement d'Anguilla relatif à l'échange de renseignements en matière fiscale</t>
  </si>
  <si>
    <t>Texte n° 730</t>
  </si>
  <si>
    <t>http://www.assemblee-nationale.fr/13/dossiers/accord_fiscal_Anguilla.asp</t>
  </si>
  <si>
    <t>Agreement on  the exchange of information on tax matters France-Aruba (Netherlands)</t>
  </si>
  <si>
    <t>Draft law authorizing the approval of the agreement between the Government of the French Republic and the Government of the Kingdom of the Netherlands with regard to Aruba relating to the exchange of information in fiscal matters, adopted on 1st reading by the National Assembly on November 19th, 2012, TA n°37</t>
  </si>
  <si>
    <t>Projet de loi autorisant l'approbation de l'accord entre le Gouvernement de la République française et le Gouvernement du Royaume des Pays-Bas pour ce qui est d'Aruba relatif à l'échange de renseignements en matière fiscale , adopté en 1ère lecture par l'Assemblée nationale le 19 novembre 2012 , TA n° 37 </t>
  </si>
  <si>
    <t>Texte n° 37</t>
  </si>
  <si>
    <t>http://www.assemblee-nationale.fr/14/dossiers/accord_Pays-Bas_Aruba.asp</t>
  </si>
  <si>
    <t>Agreement on  the exchange of information on tax matters France-Belize</t>
  </si>
  <si>
    <t>Draft law authorizing the approval of the agreement in the form of an exchange of letters between the Government of the French Republic and the Government of Belize relating to the exchange of information on fiscal matters</t>
  </si>
  <si>
    <t>Projet de loi autorisant l'approbation de l'accord sous forme d'échange de lettres entre le Gouvernement de la République française et le Gouvernement du Belize relatif à l'échange de renseignements en matière fiscale</t>
  </si>
  <si>
    <t>Texte n° 732</t>
  </si>
  <si>
    <t>http://www.assemblee-nationale.fr/13/dossiers/accord_fiscal_Belize.asp</t>
  </si>
  <si>
    <t>Agreement on  the exchange of information on tax matters France-Bermuda</t>
  </si>
  <si>
    <t>Draft law authorizing the approval of the agreement in the form of an exchange of letters between the Government of the French Republic and the Government of Bermuda relating to the exchange of information in tax matters, adopted on 1st reading by the National Assembly on June 10th, 2010, TA n°476</t>
  </si>
  <si>
    <t>Projet de loi autorisant l'approbation de l'accord sous forme d'échange de lettres entre le Gouvernement de la République française et le Gouvernement des Bermudes relatif à l'échange de renseignements en matière fiscale, adopté en 1ère lecture par l'Assemblée nationale le 10 juin 2010 , TA n° 476 </t>
  </si>
  <si>
    <t>Texte n° 476</t>
  </si>
  <si>
    <t>http://www.assemblee-nationale.fr/13/dossiers/bermudes_echange_fiscal.asp</t>
  </si>
  <si>
    <t>Agreement on  the exchange of information on tax matters France-British Virgin Islands</t>
  </si>
  <si>
    <t>Draft law authorizing the approval of the Agreement between the Government of the French Republic and the Government of the British Virgin Islands relating to the exchange of information in tax matters, n°2337, filed on February 23rd, 2010</t>
  </si>
  <si>
    <t>Projet de loi autorisant l'approbation de l'accord entre le Gouvernement de la République française et le Gouvernement des Iles Vierges britanniques relatif à l'échange de renseignements en matière fiscale, n° 2337, déposé le 23 février 2010</t>
  </si>
  <si>
    <t>Texte n° 484</t>
  </si>
  <si>
    <t>http://www.assemblee-nationale.fr/13/dossiers/iles_vierges_echange_fiscal.asp</t>
  </si>
  <si>
    <t>Agreement on  the exchange of information on tax matters France-Brunei Darussalam</t>
  </si>
  <si>
    <t>Draft law authorizing the approval of the agreement between the Government of the French Republic and the Government of His Majesty the Sultan and Yang Di-Pertuan of Brunei Darussalam relating to the exchange of information on fiscal matters</t>
  </si>
  <si>
    <t>Projet de loi autorisant l'approbation de l'accord entre le Gouvernement de la République française et le Gouvernement de Sa majesté le Sultan et Yang Di-Pertuan de Brunei Darussalam relatif à l'échange de renseignements en matière fiscale</t>
  </si>
  <si>
    <t>Texte n° 733</t>
  </si>
  <si>
    <t>http://www.assemblee-nationale.fr/13/dossiers/accord_fiscal_Brunei.asp</t>
  </si>
  <si>
    <t>Agreement on  the exchange of information on tax matters France-Commonwealth of Dominica</t>
  </si>
  <si>
    <t>Draft law authorizing the approval of the agreement in the form of an exchange of letters between the Government of the French Republic and the Government of the Commonwealth of Dominica relating to the exchange of information on tax matters</t>
  </si>
  <si>
    <t>Projet de loi autorisant l'approbation de l'accord sous forme d'échange de lettres entre le Gouvernement de la République française et le Gouvernement du Commonwealth de la Dominique relatif à l'échange de renseignements en matière fiscale</t>
  </si>
  <si>
    <t>Texte n° 735</t>
  </si>
  <si>
    <t>http://www.assemblee-nationale.fr/13/dossiers/accord_fiscal_Dominique.asp</t>
  </si>
  <si>
    <t>Agreement on  the exchange of information on tax matters France-Cook Islands</t>
  </si>
  <si>
    <t>Draft law authorizing the approval of the agreement in the form of an exchange of letters between the Government of the French Republic and the Government of the Cook Islands relating to the exchange of information in tax matters</t>
  </si>
  <si>
    <t>Projet de loi autorisant l'approbation de l'accord sous forme d'échange de lettres entre le Gouvernement de la République française et le Gouvernement des îles Cook relatif à l'échange de renseignements en matière fiscale</t>
  </si>
  <si>
    <t>Texte n° 736</t>
  </si>
  <si>
    <t>http://www.assemblee-nationale.fr/13/dossiers/iles_cook_accord_fiscal.asp</t>
  </si>
  <si>
    <t>Agreement on  the exchange of information on tax matters France-Costa Rica</t>
  </si>
  <si>
    <t>Draft law authorizing the approval of the agreement in the form of an exchange of letters between the Government of the French Republic and the Government of the Republic of Costa Rica relating to the exchange of information on fisclal matters</t>
  </si>
  <si>
    <t>Projet de loi autorisant l'approbation de l'accord sous forme d'échange de lettres entre le Gouvernement de la République française et le Gouvernement de la République du Costa Rica relatif à l'échange de renseignements en matière fiscale</t>
  </si>
  <si>
    <t>Texte n° 7</t>
  </si>
  <si>
    <t>http://www.assemblee-nationale.fr/13/dossiers/accord_fiscal_Costa_Rica.asp</t>
  </si>
  <si>
    <t>Agreement on  the exchange of information on tax matters France-Gibraltar</t>
  </si>
  <si>
    <t>Draft law authorizing the approval of the agreement in the form of an exchange of letters between the Government of the French Republic and the Government of Gibraltar relating to the exchange of information in fiscal matters, adopted on 1st reading by the National Assembly on June 10th, 2010, TA n°478</t>
  </si>
  <si>
    <t>Projet de loi autorisant l'approbation de l'accord sous forme d'échange de lettres entre le Gouvernement de la République française et le Gouvernement de Gibraltar relatif à l'échange de renseignements en matière fiscale, adopté en 1ère lecture par l'Assemblée nationale le 10 juin 2010 , TA n° 478 </t>
  </si>
  <si>
    <t>Texte n° 478</t>
  </si>
  <si>
    <t>http://www.assemblee-nationale.fr/13/dossiers/gibraltar_echange_fiscal.asp</t>
  </si>
  <si>
    <t>Agreement on  the exchange of information on tax matters France-Grenada</t>
  </si>
  <si>
    <t>Draft law authorizing the approval of the agreement in the form of an exchange of letters between the Government of the French Republic and the Government of Grenada relating to the exchange of information on fiscal matters, adopted on 1st reading by the Assembly national on September 30th, 2010, TA n°535</t>
  </si>
  <si>
    <t>Projet de loi autorisant l'approbation de l'accord sous forme d'échange de lettres entre le Gouvernement de la République française et le Gouvernement de la Grenade relatif à l'échange de renseignements en matière fiscale, adopté en 1ère lecture par l'Assemblée nationale le 30 septembre 2010 , TA n° 535 </t>
  </si>
  <si>
    <t>Texte n° 535</t>
  </si>
  <si>
    <t>http://www.assemblee-nationale.fr/13/dossiers/grenade_echange_fiscal.asp</t>
  </si>
  <si>
    <t>Agreement on  the exchange of information on tax matters France-Guernsey</t>
  </si>
  <si>
    <t>Bill authorizing the approval of the agreement between the Government of the French Republic and the Government of Guernsey relating to the exchange of information in fiscal matters, n°2333, filed on February 23rd, 2010</t>
  </si>
  <si>
    <t>Projet de loi autorisant l'approbation de l'accord entre le Gouvernement de la République française et le Gouvernement de Guernesey relatif à l'échange de renseignements en matière fiscale, n° 2333, déposé le 23 février 2010</t>
  </si>
  <si>
    <t>Texte n° 482 </t>
  </si>
  <si>
    <t>http://www.assemblee-nationale.fr/13/dossiers/guernesey_echange_fiscal.asp</t>
  </si>
  <si>
    <t>Agreement on  the exchange of information on tax matters France-Isle of Man</t>
  </si>
  <si>
    <t>Bill authorizing the approval of the agreement between the Government of the French Republic and the Government of the Isle of Man relating to the exchange of information in tax matters, n°2334, filed on February 23rd, 2010</t>
  </si>
  <si>
    <t>Projet de loi autorisant l'approbation de l'accord entre le Gouvernement de la République française et le Gouvernement de l'Ile de Man relatif à l'échange de renseignements en matière fiscale, n° 2334, déposé le 23 février 2010</t>
  </si>
  <si>
    <t>Texte n° 483</t>
  </si>
  <si>
    <t>http://www.assemblee-nationale.fr/13/dossiers/man_echange_fiscal.asp</t>
  </si>
  <si>
    <t>Agreement on  the exchange of information on tax matters France-Liberia</t>
  </si>
  <si>
    <t>Draft law authorizing the approval of the agreement in the form of an exchange of letters between the Government of the French Republic and the Government of the Republic of Liberia relating to the exchange of information on fiscal matters</t>
  </si>
  <si>
    <t>Projet de loi autorisant l'approbation de l'accord sous forme d'échange de lettres entre le Gouvernement de la République française et le Gouvernement de la République du Libéria relatif à l'échange de renseignements en matière fiscale</t>
  </si>
  <si>
    <t>Texte n° 738</t>
  </si>
  <si>
    <t>http://www.assemblee-nationale.fr/13/dossiers/accord_fiscal_Liberia.asp</t>
  </si>
  <si>
    <t>Agreement on  the exchange of information on tax matters France-Liechtenstein</t>
  </si>
  <si>
    <t>Law authorizing the approval of the agreement between the Government of the French Republic and the Government of Liechtenstein relating to the exchange of information in tax matters, adopted in 1st reading by the National Assembly on June 10th, 2010, TA n°480</t>
  </si>
  <si>
    <t>Projet de loi autorisant l'approbation de l'accord entre le Gouvernement de la République française et le Gouvernement du Liechtenstein relatif à l'échange de renseignements en matière fiscale, adopté en 1ère lecture par l'Assemblée nationale le 10 juin 2010 , TA n° 480 </t>
  </si>
  <si>
    <t>Texte n° 480</t>
  </si>
  <si>
    <t>http://www.assemblee-nationale.fr/13/dossiers/Fr-Liechtenstein_renseignements-fiscaux.asp</t>
  </si>
  <si>
    <t>Agreement on  the exchange of information on tax matters France-Netherlands Antilles</t>
  </si>
  <si>
    <t>Draft law authorizing the approval of the agreement between the Government of the French Republic and the Government of the Kingdom of the Netherlands, in respect of the Netherlands Antilles, relating to the exchange of information on fiscal matters</t>
  </si>
  <si>
    <t>Projet de loi autorisant l'approbation de l'accord entre le Gouvernement de la République française et le Gouvernement du Royaume des Pays-Bas, au titre des Antilles néerlandaises, relatif à l'échange de renseignements en matière fiscale</t>
  </si>
  <si>
    <t>Texte n° 731</t>
  </si>
  <si>
    <t>http://www.assemblee-nationale.fr/13/dossiers/antilles_neerlandaises_accord_fiscal.asp</t>
  </si>
  <si>
    <t>Agreement on  the exchange of information on tax matters France-Saint Kitts and Nevis</t>
  </si>
  <si>
    <t>Draft law authorizing the approval of the agreement in the form of an exchange of letters between the Government of the French Republic and the Government of Saint Kitts and Nevis relating to the exchange of information on tax matters, adopted in 1st reading by the National Assembly on September 30th, 2010, TA n°532</t>
  </si>
  <si>
    <t>Projet de loi autorisant l'approbation de l'accord sous forme d'échange de lettres entre le Gouvernement de la République française et le Gouvernement de Saint-Christophe-et-Niévès relatif à l'échange de renseignements en matière fiscale, adopté en 1ère lecture par l'Assemblée nationale le 30 septembre 2010 , TA n° 532 </t>
  </si>
  <si>
    <t>Texte n° 532</t>
  </si>
  <si>
    <t>http://www.assemblee-nationale.fr/13/dossiers/saint-christophe-et-nieves_echange_fiscale.asp</t>
  </si>
  <si>
    <t>Agreement on  the exchange of information on tax matters France-Saint Lucia</t>
  </si>
  <si>
    <t>Draft law authorizing the approval of the agreement in the form of an exchange of letters between the Government of the French Republic and the Government of Saint Lucia relating to the exchange of information on tax matters, adopted on 1st reading by the Assembly national on September 30th, 2010, TA n°534</t>
  </si>
  <si>
    <t>Projet de loi autorisant l'approbation de l'accord sous forme d'échange de lettres entre le Gouvernement de la République française et le Gouvernement de Sainte Lucie relatif à l'échange de renseignements en matière fiscale, adopté en 1ère lecture par l'Assemblée nationale le 30 septembre 2010 , TA n° 534 </t>
  </si>
  <si>
    <t>Texte n° 534</t>
  </si>
  <si>
    <t>http://www.assemblee-nationale.fr/13/dossiers/saintelucie_echange_fiscal.asp</t>
  </si>
  <si>
    <t>Agreement on  the exchange of information on tax matters France-Saint Vincent and the Grenadines</t>
  </si>
  <si>
    <t>Draft law authorizing the approval of the agreement in the form of an exchange of letters between the Government of the French Republic and the Government of Saint Vincent and the Grenadines relating to the exchange of information on tax matters, adopted in 1st reading by the National Assembly on September 30th, 2010, TA n°533</t>
  </si>
  <si>
    <t>Projet de loi autorisant l'approbation de l'accord sous forme d'échange de lettres entre le Gouvernement de la République française et le Gouvernement de Saint-Vincent-et-les-Grenadines relatif à l'échange de renseignements en matière fiscale, adopté en 1ère lecture par l'Assemblée nationale le 30 septembre 2010 , TA n° 533 </t>
  </si>
  <si>
    <t>Texte n° 533</t>
  </si>
  <si>
    <t>http://www.assemblee-nationale.fr/13/dossiers/Saint-Vincent-et-les-Grenadines_echange_fiscal.asp</t>
  </si>
  <si>
    <t>Agreement on  the exchange of information on tax matters France-San Marino</t>
  </si>
  <si>
    <t>Draft law authorizing the approval of the agreement between the Government of the French Republic and the Government of the Republic of San Marino relating to the exchange of information in fiscal matters, adopted in 1st reading by the National Assembly on 10th June 2010, TA n°479</t>
  </si>
  <si>
    <t>Projet de loi autorisant l'approbation de l'accord entre le Gouvernement de la République française et le Gouvernement de la République de Saint-Marin relatif à l'échange de renseignements en matière fiscale, adopté en 1ère lecture par l'Assemblée nationale le 10 juin 2010 , TA n° 479 </t>
  </si>
  <si>
    <t>Texte n° 479</t>
  </si>
  <si>
    <t>http://www.assemblee-nationale.fr/13/dossiers/saint_marin_echange_fiscal.asp</t>
  </si>
  <si>
    <t>Agreement on  the exchange of information on tax matters France-Uruguay</t>
  </si>
  <si>
    <t>Draft law authorizing the approval of the agreement between the Government of the French Republic and the Government of the Eastern Republic of Uruguay relating to the exchange of information on fiscal matters, adopted in 1st reading by the National Assembly on September 30th, 2010, TA n°537</t>
  </si>
  <si>
    <t>Projet de loi autorisant l'approbation de l'accord entre le Gouvernement de la République française et le Gouvernement de la République orientale de l'Uruguay relatif à l'échange de renseignements en matière fiscale, adopté en 1ère lecture par l'Assemblée nationale le 30 septembre 2010 , TA n° 537 </t>
  </si>
  <si>
    <t>Texte n° 537</t>
  </si>
  <si>
    <t>http://www.assemblee-nationale.fr/13/dossiers/uruguay_echange_fiscal.asp</t>
  </si>
  <si>
    <t>Agreement on  the exchange of information on tax matters France-Vanuatu</t>
  </si>
  <si>
    <t>Draft law authorizing the approval of the agreement in the form of an exchange of letters between the Government of the French Republic and the Government of the Republic of Vanuatu relating to the exchange of information on tax matters, adopted on 1st reading by the 'National Assembly on September 30,th 2010, TA n°536</t>
  </si>
  <si>
    <t>Projet de loi autorisant l'approbation de l'accord sous forme d'échange de lettres entre le Gouvernement de la République française et le Gouvernement de la République du Vanuatu relatif à l'échange de renseignements en matière fiscale, adopté en 1ère lecture par l'Assemblée nationale le 30 septembre 2010 , TA n° 536 </t>
  </si>
  <si>
    <t>Texte n° 536</t>
  </si>
  <si>
    <t>http://www.assemblee-nationale.fr/13/dossiers/vanuatu_echange_fiscal.asp</t>
  </si>
  <si>
    <t>Agreement on  the financial and fiscal situation of the French forces present on the territory of the Republic of Djibouti</t>
  </si>
  <si>
    <t>Draft law authorizing the approval of the agreement between the Government of the French Republic and the Government of the Republic of Djibouti relating to the financial and fiscal situation of the French forces present on the territory of the Republic of Djibouti, adopted without modification in 1st reading by the National Assembly on October 12th, 2004, TA n°338</t>
  </si>
  <si>
    <t xml:space="preserve">Projet de loi autorisant l'approbation de la convention entre le Gouvernement de la République française et le Gouvernement de la République de Djibouti relative à la situation financière et fiscale des forces françaises présentes sur le territoire de la République de Djibouti, adopté sans modification en 1ère lecture par l'Assemblée nationale le 12 octobre 2004 , TA n° 338 </t>
  </si>
  <si>
    <t>http://www.assemblee-nationale.fr/12/dossiers/041636.asp</t>
  </si>
  <si>
    <t>Agreement on  the fiscal and customs status of cultural and educational establishments France-Spain</t>
  </si>
  <si>
    <t>Draft law authorizing the approval of the agreement in the form of an exchange of letters concerning the fiscal and customs status of cultural and educational establishments, supplementing the agreement on cultural, scientific and technical cooperation between the Government of the French Republic and the Government of the Kingdom of Spain, adopted without modification at 1st reading by the National Assembly on January 29th, 2004, TA n°242</t>
  </si>
  <si>
    <t xml:space="preserve">Projet de loi autorisant l'approbation de l'accord sous forme d'échange de lettres concernant le statut fiscal et douanier des établissements culturels et d'enseignement complétant l'accord de coopération culturelle, scientifique et technique entre le Gouvernement de la République française et le Gouvernement du Royaume d'Espagne, adopté sans modification en 1ère lecture par l'Assemblée nationale le 29 janvier 2004 , TA n° 242 </t>
  </si>
  <si>
    <t>Texte n° 242</t>
  </si>
  <si>
    <t>http://www.assemblee-nationale.fr/12/dossiers/031014.asp</t>
  </si>
  <si>
    <t>Agreement on  the headquarters of the Consortium of International Agricultural Research Centers and its privileges and immunities on French territory</t>
  </si>
  <si>
    <t>Draft law authorizing the approval of the agreement between the Government of the French Republic and the Consortium of International Agricultural Research Centers relating to the headquarters of the Consortium and its privileges and immunities on French territory, adopted in 1st reading by the National Assembly on May 5th, 2014, TA n°331</t>
  </si>
  <si>
    <t>Projet de loi autorisant l'approbation de l'accord entre le Gouvernement de la République française et le Consortium des centres internationaux de recherche agricole relatif au siège du Consortium et à ses privilèges et immunités sur le territoire français, adopté en 1ère lecture par l'Assemblée nationale le 5 mai 2014 , TA n° 331 </t>
  </si>
  <si>
    <t>http://www.assemblee-nationale.fr/14/dossiers/siege_consortium_centres_internationaux_recherche_agricole.asp</t>
  </si>
  <si>
    <t>Agreement on  the international stations of Modane and Vintimille and to the sections of railways included between these stations and the borders of Italy and France</t>
  </si>
  <si>
    <t>Draft law authorizing the approval of the amendment to the convention of January 29th, 1951 between the Government of the French Republic and the Government of the Italian Republic relating to the international stations of Modane and Ventimiglia and to the sections of railways between these stations and the borders of Italy and France, adopted without modification in 1st reading by the National Assembly on April 8th, 2004, TA n°269</t>
  </si>
  <si>
    <t xml:space="preserve">Projet de loi autorisant l'approbation de l'avenant à la convention du 29 janvier 1951 entre le Gouvernement de la République française et le Gouvernement de la République italienne relative aux gares internationales de Modane et de Vintimille et aux sections de chemins de fer comprises entre ces gares et les frontières d'Italie et de France, adopté sans modification en 1ère lecture par l'Assemblée nationale le 8 avril 2004 , TA n° 269 </t>
  </si>
  <si>
    <t>Texte n° 269</t>
  </si>
  <si>
    <t>http://www.assemblee-nationale.fr/12/dossiers/031208.asp</t>
  </si>
  <si>
    <t>Agreement on  the movement and stay of persons France-Benin</t>
  </si>
  <si>
    <t>Texte n° 164</t>
  </si>
  <si>
    <t>Agreement on  the movement and stay of persons France-Congo</t>
  </si>
  <si>
    <t>Texte n° 167</t>
  </si>
  <si>
    <t>Agreement on  the movement and stay of persons France-Gabon</t>
  </si>
  <si>
    <t>Texte n° 168</t>
  </si>
  <si>
    <t>Agreement on  the movement and stay of persons France-Ivory Coast</t>
  </si>
  <si>
    <t>Texte n° 169</t>
  </si>
  <si>
    <t>Agreement on  the protection of the financial interests of the European Communities</t>
  </si>
  <si>
    <t>Law n°99-422 of May 27th, 1999 authorizing the ratification of the second protocol established on the basis of article K. 3 of the Treaty on European Union to the convention on the protection of the financial interests of the European Communities, done in Brussels on June 19th, 1997 (J.O of May 28th, 1999)</t>
  </si>
  <si>
    <t xml:space="preserve">LOI n° 99-422 du 27 mai 1999 autorisant la ratification du deuxième protocole établi sur la base de l'article K. 3 du traité sur l'Union européenne à la convention relative à la protection des intérêts financiers des Communautés européennes, fait à Bruxelles le 19 juin 1997 </t>
  </si>
  <si>
    <t>Texte n° 315</t>
  </si>
  <si>
    <t>http://www.assemblee-nationale.fr/documents/index-promulgations-1999.asp#P202_44693</t>
  </si>
  <si>
    <t>Agreement on  the provision of French police to Monaco in case of special events</t>
  </si>
  <si>
    <t>Draft law authorizing the approval of the agreement between the Government of the French Republic and the Government of His Serene Highness the Prince of Monaco relating to the provision of French national police personnel for the benefit of the Principality of Monaco in the occasion of special events, adopted in 1st reading by the National Assembly on April 10th, 2008, TA n°128</t>
  </si>
  <si>
    <t>Projet de loi autorisant l'approbation de l'accord entre le Gouvernement de la République française et le Gouvernement de Son Altesse Sérénissime le Prince de Monaco relatif à la mise à disposition de personnels de la police nationale française au profit de la Principauté de Monaco à l'occasion d'événements particuliers , adopté en 1ère lecture par l'Assemblée nationale le 10 avril 2008 , TA n° 128 </t>
  </si>
  <si>
    <t>Texte n° 128</t>
  </si>
  <si>
    <t>http://www.assemblee-nationale.fr/13/dossiers/monaco_mad_police_evts.asp</t>
  </si>
  <si>
    <t>Agreement on  the stay and circular migration of professionals France-Mauritius</t>
  </si>
  <si>
    <t>Draft law authorizing the approval of the agreement between the Government of the French Republic and the Government of the Republic of Mauritius relating to the stay and circular migration of professionals, adopted without modification at 1st reading by the National Assembly on April 8th 2010, TA n°444</t>
  </si>
  <si>
    <t>Projet de loi autorisant l'approbation de l'accord entre le Gouvernement de la République française et le Gouvernement de la République de Maurice relatif au séjour et à la migration circulaire de professionnels, adopté sans modification en 1ère lecture par l'Assemblée nationale le 8 avril 2010 , TA n° 444 </t>
  </si>
  <si>
    <t>Texte n° 444</t>
  </si>
  <si>
    <t>http://www.assemblee-nationale.fr/13/dossiers/maurice_migration_circulaire.asp</t>
  </si>
  <si>
    <t>Agreement on  the transfer of sentenced persons France-Cuba</t>
  </si>
  <si>
    <t>Law n°2002-284 of February 28th, 2002 authorizing the approval of the agreement between the Government of the French Republic and the Government of the Republic of Cuba relating to the transfer of sentenced persons for the purpose of serving the sentence (together an exchange letters) (J.O of 1st March 2002)</t>
  </si>
  <si>
    <t xml:space="preserve">Loi n° 2002-284 du 28 février 2002 autorisant l'approbation de la convention entre le gouvernement de la République française et le gouvernement de la République de Cuba relative au transfèrement de personnes condamnées aux fins d'exécution de la peine (ensemble un échange de lettres) </t>
  </si>
  <si>
    <t>Texte n° 802</t>
  </si>
  <si>
    <t>http://www.assemblee-nationale.fr/documents/index-promulgations-2002.asp#s2000_431</t>
  </si>
  <si>
    <t>Agreement on  the transfer of sentenced persons France-Paraguay</t>
  </si>
  <si>
    <t>Bill authorizing the approval of the convention on the transfer of sentenced persons between the Government of the French Republic and the Government of the Republic of Paraguay, definitively adopted in 1st reading by the National Assembly on July 24th, 2002, TA n°12</t>
  </si>
  <si>
    <t xml:space="preserve">Projet de loi autorisant l'approbation de la convention sur le transfèrement des personnes condamnées entre le Gouvernement de la République française et le Gouvernement de la République du Paraguay, adopté définitivement en 1ère lecture par l'Assemblée nationale le 24 juillet 2002 , TA n° 12 </t>
  </si>
  <si>
    <t>Texte n° 12</t>
  </si>
  <si>
    <t>http://www.assemblee-nationale.fr/12/dossiers/0002209900.asp</t>
  </si>
  <si>
    <t>Agreement on a defense partnership France-Cameroon</t>
  </si>
  <si>
    <t>Draft law authorizing the approval of the agreement between the Government of the French Republic and the Government of the Republic of Cameroon establishing a defense partnership, adopted without modification at 1st reading by the National Assembly on April 7th, 2011, TA n°639</t>
  </si>
  <si>
    <t>Projet de loi autorisant l'approbation de l'accord entre le Gouvernement de la République française et le Gouvernement de la République du Cameroun instituant un partenariat de défense, adopté sans modification en 1ère lecture par l'Assemblée nationale le 7 avril 2011 , TA n° 639 </t>
  </si>
  <si>
    <t>Texte n° 639 </t>
  </si>
  <si>
    <t>http://www.assemblee-nationale.fr/13/dossiers/cameroun_partenariat_defense.asp</t>
  </si>
  <si>
    <t>Agreement on a defense partnership France-Central African Republic</t>
  </si>
  <si>
    <t>Bill authorizing the approval of the agreement between the Government of the French Republic and the Government of the Central African Republic establishing a defense partnership, adopted without modification at 1st reading by the National Assembly on April 7th, 2011, TA n°642</t>
  </si>
  <si>
    <t>Projet de loi autorisant l'approbation de l'accord entre le Gouvernement de la République française et le Gouvernement de la République centrafricaine instituant un partenariat de défense, adopté sans modification en 1ère lecture par l'Assemblée nationale le 7 avril 2011 , TA n° 642 </t>
  </si>
  <si>
    <t>Texte n° 642</t>
  </si>
  <si>
    <t>http://www.assemblee-nationale.fr/13/dossiers/republique_centrafricaine_defense.asp</t>
  </si>
  <si>
    <t>Agreement on a defense partnership France-Gabon</t>
  </si>
  <si>
    <t>Draft law authorizing the ratification of the treaty establishing a defense partnership between the French Republic and the Gabonese Republic, adopted without modification at 1st reading by the National Assembly on April 7th, 2011, TA n°640</t>
  </si>
  <si>
    <t>Projet de loi autorisant la ratification du traité instituant un partenariat de défense entre la République française et la République gabonaise, adopté sans modification en 1ère lecture par l'Assemblée nationale le 7 avril 2011 , TA n° 640 </t>
  </si>
  <si>
    <t>Texte n° 640</t>
  </si>
  <si>
    <t>http://www.assemblee-nationale.fr/13/dossiers/gabon_partenariat_defense.asp</t>
  </si>
  <si>
    <t>Agreement on a defense partnership France-Togo</t>
  </si>
  <si>
    <t>Draft law authorizing the approval of the agreement between the Government of the French Republic and the Government of the Togolese Republic establishing a defense partnership, adopted without modification at 1st reading by the National Assembly on April 7th, 2011, TA n°641</t>
  </si>
  <si>
    <t>Projet de loi autorisant l'approbation de l'accord entre le Gouvernement de la République française et le Gouvernement de la République togolaise instituant un partenariat de défense, adopté sans modification en 1ère lecture par l'Assemblée nationale le 7 avril 2011 , TA n° 641 </t>
  </si>
  <si>
    <t>Texte n° 641</t>
  </si>
  <si>
    <t>http://www.assemblee-nationale.fr/13/dossiers/togo_partenariat_defense.asp</t>
  </si>
  <si>
    <t>Agreement on a Unified Patent Court</t>
  </si>
  <si>
    <t>Draft law authorizing the ratification of the agreement relating to a unified patent court, adopted without modification on 1st reading by the National Assembly on February 13th, 2014, TA n°294</t>
  </si>
  <si>
    <t>Projet de loi autorisant la ratification de l'accord relatif à une juridiction unifiée du brevet , adopté sans modification en 1ère lecture par l'Assemblée nationale le 13 février 2014 , TA n° 294 </t>
  </si>
  <si>
    <t>Texte n° 294</t>
  </si>
  <si>
    <t>http://www.assemblee-nationale.fr/14/dossiers/juridiction_unifiee_brevet.asp</t>
  </si>
  <si>
    <t>Agreement on ACP-EU aid 2014-2020</t>
  </si>
  <si>
    <t>Draft law authorizing the approval of the internal agreement between the representatives of the Governments of the Member States of the European Union, meeting within the Council, on the financing of European Union aid under the multiannual financial framework for the period 2014-2020 in accordance with the ACP-EU partnership agreement and the allocation of financial aid intended for the overseas countries and territories to which the provisions of part four of the treaty on the functioning of the European Union, adopted in 1st reading by the National Assembly on November 20, 2014, TA n ° 425</t>
  </si>
  <si>
    <t>Projet de loi autorisant l'approbation de l'accord interne entre les représentants des Gouvernements des États membres de l'Union européenne, réunis au sein du Conseil, relatif au financement de l'aide de l'Union européenne au titre du cadre financier pluriannuel pour la période 2014-2020 conformément à l'accord de partenariat ACP-UE et à l'affectation des aides financières destinées aux pays et territoires d'outre-mer auxquels s'appliquent les dispositions de la quatrième partie du traité sur le fonctionnement de l'Union européenne , adopté en 1ère lecture par l'Assemblée nationale le 20 novembre 2014 , TA n° 425 </t>
  </si>
  <si>
    <t>Texte n° 425</t>
  </si>
  <si>
    <t>http://www.assemblee-nationale.fr/14/dossiers/financement_aide_UE_2014-2020.asp</t>
  </si>
  <si>
    <t>Agreement on additional protocol to the Geneva Conventions of 12th August 1949 relating to the adoption of an additional distinctive sign (Protocol III)</t>
  </si>
  <si>
    <t>Draft law authorizing the ratification of the additional protocol to the Geneva Conventions of 12 August 1949 relating to the adoption of an additional distinctive sign (Protocol III), adopted without modification at 1st reading by the National Assembly on 9th April 2009, TA n°251</t>
  </si>
  <si>
    <t>Projet de loi autorisant la ratification du protocole additionnel aux conventions de Genève du 12 août 1949 relatif à l'adoption d'un signe distinctif additionnel (protocole III), adopté sans modification en 1ère lecture par l'Assemblée nationale le 9 avril 2009 , TA n° 251 </t>
  </si>
  <si>
    <t>Texte n° 251</t>
  </si>
  <si>
    <t>http://www.assemblee-nationale.fr/13/dossiers/signe_additionnel.asp</t>
  </si>
  <si>
    <t>Agreement on administrative cooperation France-Andorra</t>
  </si>
  <si>
    <t>Bill authorizing the approval of the convention between the Government of the French Republic and the Government of the Principality of Andorra relating to administrative cooperation, definitively adopted in 1st reading by the National Assembly on January 16th, 2003, TA n°76</t>
  </si>
  <si>
    <t xml:space="preserve">Projet de loi autorisant l'approbation de la convention entre le Gouvernement de la République française et le Gouvernement de la Principauté d'Andorre relative à la coopération administrative, adopté définitivement en 1ère lecture par l'Assemblée nationale le 16 janvier 2003 , TA n° 76 </t>
  </si>
  <si>
    <t>Texte n° 76</t>
  </si>
  <si>
    <t>http://www.assemblee-nationale.fr/12/dossiers/0202820102.asp</t>
  </si>
  <si>
    <t>Agreement on African solidarity fund</t>
  </si>
  <si>
    <t>Texte n° 568 </t>
  </si>
  <si>
    <t>Juppé I</t>
  </si>
  <si>
    <t>Agreement on air and rational use of energy</t>
  </si>
  <si>
    <t>Texte n° 386</t>
  </si>
  <si>
    <t>Agreement on air services France-Angola</t>
  </si>
  <si>
    <t xml:space="preserve">Law n°2020-86 of February 5th, 2020 authorizing the approval of the agreement between the Government of the French Republic and the Government of the Republic of Chad relating to air services and of the agreement between the Government of the French Republic and the Government of the Republic of Angola relating to air services </t>
  </si>
  <si>
    <t>Loi n° 2020-86 du 5 février 2020 autorisant l’approbation de l’accord entre le Gouvernement de la République française et le Gouvernement de la République du Tchad relatif aux services aériens et de l’accord entre le Gouvernement de la République française et le Gouvernement de la République d’Angola relatif aux services aériens</t>
  </si>
  <si>
    <t>Texte n° 336</t>
  </si>
  <si>
    <t>http://www.assemblee-nationale.fr/dyn/15/dossiers/accord_tchad_angola_services_aeriens</t>
  </si>
  <si>
    <t>Agreement on air services France-Bahrain</t>
  </si>
  <si>
    <t>Draft law authorizing the approval of the protocol to the agreement of July 3rd, 1995 between the Government of the French Republic and the Government of the Kingdom of Bahrain relating to air services, adopted in 1st reading by the National Assembly on May 14th, 2009, TA n°278</t>
  </si>
  <si>
    <t>Projet de loi autorisant l'approbation du protocole à l'accord du 3 juillet 1995 entre le Gouvernement de la République française et le Gouvernement du Royaume de Bahreïn relatif aux services aériens, adopté en 1ère lecture par l'Assemblée nationale le 14 mai 2009 , TA n° 278 </t>
  </si>
  <si>
    <t>Texte n° 278</t>
  </si>
  <si>
    <t>http://www.assemblee-nationale.fr/13/dossiers/accord_Bahrein_services_aeriens.asp</t>
  </si>
  <si>
    <t>Agreement on air services France-Chad</t>
  </si>
  <si>
    <t>Agreement on air services France-Comoros</t>
  </si>
  <si>
    <t>Draft law authorizing the approval of the agreement on air transport services between the Government of the French Republic and the Government of the Union of the Comoros, adopted in 1st reading by the National Assembly on December 22nd, 2016, TA n°870</t>
  </si>
  <si>
    <t>Projet de loi autorisant l'approbation de l'accord relatif aux services de transport aérien entre le Gouvernement de la République française et le Gouvernement de l'Union des Comores, adopté en 1ère lecture par l'Assemblée nationale le 22 décembre 2016 , TA n° 870 </t>
  </si>
  <si>
    <t>Texte n° 870</t>
  </si>
  <si>
    <t>http://www.assemblee-nationale.fr/14/dossiers/transport_aerien_comores.asp</t>
  </si>
  <si>
    <t>Agreement on air services France-Costa Rica</t>
  </si>
  <si>
    <t>Law n°2020-85 of February 6th, 2020 authorizing the approval of the agreement between the Government of the French Republic and the Government of the Federal Democratic Republic of Ethiopia relating to air services, of the agreement between the Government of the French Republic and the Government of the Republic of Costa Rica on air services and the air services agreement between the Government of the French Republic and the Government of the Republic of Mozambique</t>
  </si>
  <si>
    <t>Loi n° 2020-85 du 6 février 2020 autorisant l’approbation de l’accord entre le Gouvernement de la République française et le Gouvernement de la République fédérale démocratique d’Ethiopie relatif aux services aériens, de l’accord entre le Gouvernement de la République française et le Gouvernement de la République du Costa Rica relatif aux services aériens et de l’accord relatif aux services aériens entre le Gouvernement de la République française et le Gouvernement de la République du Mozambique</t>
  </si>
  <si>
    <t>Texte n° 337</t>
  </si>
  <si>
    <t>http://www.assemblee-nationale.fr/dyn/15/dossiers/accord_services_aeriens_ethiopie_costa-rica_mozambique</t>
  </si>
  <si>
    <t>Agreement on air services France-Democratic Republic of Congo</t>
  </si>
  <si>
    <t>Draft law authorizing the approval of the agreement relating to air transport services between the Government of the French Republic and the Government of the Democratic Republic of the Congo, adopted without modification at 1st reading by the National Assembly on December 22, 2016, TA n°872</t>
  </si>
  <si>
    <t>Projet de loi autorisant l'approbation de l'accord relatif aux services de transport aérien entre le Gouvernement de la République française et le Gouvernement de la République démocratique du Congo, adopté sans modification en 1ère lecture par l'Assemblée nationale le 22 décembre 2016 , TA n° 872 </t>
  </si>
  <si>
    <t>Texte n° 872</t>
  </si>
  <si>
    <t>http://www.assemblee-nationale.fr/14/dossiers/accord_Congo_transport_aerien.asp</t>
  </si>
  <si>
    <t>Agreement on air services France-Ethiopia</t>
  </si>
  <si>
    <t>Agreement on air services France-Gabon</t>
  </si>
  <si>
    <t>Draft law authorizing the ratification of the agreement relating to air transport services between the Government of the French Republic and the Government of the Gabonese Republic, adopted without modification in 1st reading by the National Assembly on January 18th, 2017, TA n°886</t>
  </si>
  <si>
    <t>Projet de loi autorisant la ratification de l'accord relatif aux services de transport aérien entre le Gouvernement de la République française et le Gouvernement de la République gabonaise, adopté sans modification en 1ère lecture par l'Assemblée nationale le 18 janvier 2017 , TA n° 886 </t>
  </si>
  <si>
    <t>Texte n° 886</t>
  </si>
  <si>
    <t>http://www.assemblee-nationale.fr/14/dossiers/accord_Gabon_services_transport_aerien.asp</t>
  </si>
  <si>
    <t>Agreement on air services France-Ivory Coast</t>
  </si>
  <si>
    <t>Law n°2019-128 of February 25th, 2019 authorizing the approval of the agreement between the Government of the French Republic and the Government of the Republic of Uzbekistan relating to air services, of the agreement between the Government of the French Republic and the Government of the Republic of Kazakhstan relating to air services and the agreement between the Government of the French Republic and the Government of the Republic of Ivory Coast relating to air services</t>
  </si>
  <si>
    <t>Loi n° 2019-128 du 25 février 2019 autorisant l'approbation de l'accord entre le Gouvernement de la République française et le Gouvernement de la République d'Ouzbékistan relatif aux services aériens, de l'accord entre le Gouvernement de la République française et le Gouvernement de la République du Kazakhstan relatif aux services aériens et de l'accord entre le Gouvernement de la République française et le Gouvernement de la République de Côte d'Ivoire relatif aux services aériens</t>
  </si>
  <si>
    <t>Texte n° 229</t>
  </si>
  <si>
    <t>http://www.assemblee-nationale.fr/15/dossiers/accords_ouzbekistan_kazakhstan_cote_ivoire_services_aeriens.asp</t>
  </si>
  <si>
    <t>Agreement on air services France-Kazakhstan</t>
  </si>
  <si>
    <t>Agreement on air services France-Mozambique</t>
  </si>
  <si>
    <t>Agreement on air services France-Panama</t>
  </si>
  <si>
    <t>Draft law authorizing the approval of the agreement between the Government of the French Republic and the Government of the Republic of Panama relating to air services, adopted without modification at 1st reading by the National Assembly on December 22nd, 2016, TA n°874</t>
  </si>
  <si>
    <t>Projet de loi autorisant l'approbation de l'accord entre le Gouvernement de la République française et le Gouvernement de la République du Panama relatif aux services aériens, adopté sans modification en 1ère lecture par l'Assemblée nationale le 22 décembre 2016 , TA n° 874 </t>
  </si>
  <si>
    <t>Texte n° 874</t>
  </si>
  <si>
    <t>http://www.assemblee-nationale.fr/14/dossiers/accord_Panama_services_aeriens.asp</t>
  </si>
  <si>
    <t>Agreement on air services France-Philippines</t>
  </si>
  <si>
    <t>Draft law authorizing the approval of the agreement between the Government of the French Republic and the Government of the Republic of the Philippines relating to air services, adopted in 1st reading by the National Assembly on December 22nd, 2016, TA n°871</t>
  </si>
  <si>
    <t>Projet de loi autorisant l'approbation de l'accord entre le Gouvernement de la République française et le Gouvernement de la République des Philippines relatif aux services aériens, adopté en 1ère lecture par l'Assemblée nationale le 22 décembre 2016 , TA n° 871 </t>
  </si>
  <si>
    <t>Texte n° 871</t>
  </si>
  <si>
    <t>http://www.assemblee-nationale.fr/14/dossiers/services_aeriens_philippines.asp</t>
  </si>
  <si>
    <t>Agreement on air services France-Republic of Congo</t>
  </si>
  <si>
    <t>Draft law authorizing the approval of the agreement between the Government of the French Republic and the Government of the Republic of Congo relating to air services, adopted without modification at 1st reading by the National Assembly on December 22nd, 2016, TA n°873</t>
  </si>
  <si>
    <t>Projet de loi autorisant l'approbation de l'accord entre le Gouvernement de la République française et le Gouvernement de la République du Congo relatif aux services aériens, adopté sans modification en 1ère lecture par l'Assemblée nationale le 22 décembre 2016 , TA n° 873 </t>
  </si>
  <si>
    <t>Texte n° 873</t>
  </si>
  <si>
    <t>http://www.assemblee-nationale.fr/14/dossiers/accord_Congo_services_aeriens.asp</t>
  </si>
  <si>
    <t>Agreement on air services France-Turkmenistan</t>
  </si>
  <si>
    <t>Draft law authorizing the ratification of the agreement between the Government of the French Republic and the Government of Turkmenistan relating to air services, adopted without modification in 1st reading by the National Assembly on June 16th, 2015, TA n°535</t>
  </si>
  <si>
    <t>Projet de loi autorisant la ratification de l'accord entre le Gouvernement de la République française et le Gouvernement du Turkménistan relatif aux services aériens , adopté sans modification en 1ère lecture par l'Assemblée nationale le 16 juin 2015 , TA n° 535 </t>
  </si>
  <si>
    <t>http://www.assemblee-nationale.fr/14/dossiers/accord_Turkmenistan_services_aeriens.asp</t>
  </si>
  <si>
    <t>Agreement on air services France-Uzbekistan</t>
  </si>
  <si>
    <t>Agreement on air transport EC-Canada</t>
  </si>
  <si>
    <t>Draft law authorizing the ratification of the agreement on air transport between Canada and the European Community and its member states, adopted in 1st reading by the National Assembly on July 25, 2012, TA n°6</t>
  </si>
  <si>
    <t>Projet de loi autorisant la ratification de l'accord sur le transport aérien entre le Canada et la Communauté européenne et ses Etats membres , adopté en 1ère lecture par l'Assemblée nationale le 25 juillet 2012 , TA n° 6 </t>
  </si>
  <si>
    <t>Texte n° 6</t>
  </si>
  <si>
    <t>http://www.assemblee-nationale.fr/14/dossiers/accord_transport_aerien_Canada.asp</t>
  </si>
  <si>
    <t>Agreement on air transport services France-Madagascar</t>
  </si>
  <si>
    <t>Draft law authorizing the approval of the agreement relating to air transport services between the Government of the French Republic and the Government of the Republic of Madagascar, adopted in 1st reading by the National Assembly on April 10th, 2008, TA n°125</t>
  </si>
  <si>
    <t>Projet de loi autorisant l'approbation de l'accord relatif aux services de transport aérien entre le Gouvernement de la République française et le Gouvernement de la République de Madagascar , adopté en 1ère lecture par l'Assemblée nationale le 10 avril 2008 , TA n° 125 </t>
  </si>
  <si>
    <t>Texte n° 125</t>
  </si>
  <si>
    <t>http://www.assemblee-nationale.fr/13/dossiers/convention_madagascar_transport_aerien.asp</t>
  </si>
  <si>
    <t>Agreement on an optional matrimonial regime for goods acquired during marriage France-Germany</t>
  </si>
  <si>
    <t>Draft law authorizing the ratification of the agreement between the French Republic and the Federal Republic of Germany establishing an optional matrimonial regime for good acquired during marriage, adopted without modification at 1st reading by the National Assembly on January 17th, 2013, TA n°77</t>
  </si>
  <si>
    <t>Projet de loi autorisant la ratification de l'accord entre la République française et la République fédérale d'Allemagne instituant un régime matrimonial optionnel de la participation aux acquêts, adopté sans modification en 1ère lecture par l'Assemblée nationale le 17 janvier 2013 , TA n° 77 </t>
  </si>
  <si>
    <t>Texte n° 77 </t>
  </si>
  <si>
    <t>http://www.assemblee-nationale.fr/14/dossiers/allemagne_regime_matrimonial_optionnel.asp</t>
  </si>
  <si>
    <t xml:space="preserve">Agreement on anti-personnel mines </t>
  </si>
  <si>
    <t>Law n°98-542 of July 1st, 1998 authorizing the ratification of the convention on the prohibition of the use, stockpiling, production and transfer of anti-personnel mines and on their destruction (J.O of July 2nd, 1998)</t>
  </si>
  <si>
    <t>LOI n° 98-542 du 1er juillet 1998 autorisant la ratification de la convention sur l'interdiction de l'emploi, du stockage, de la production et du transfert des mines antipersonnel et sur leur destruction</t>
  </si>
  <si>
    <t>Texte n° 171</t>
  </si>
  <si>
    <t>http://www.assemblee-nationale.fr/documents/index-promulgations-1998.asp#P552_110906</t>
  </si>
  <si>
    <t xml:space="preserve">Agreement on Ariane, Vega and Soyuz at the Guyana Space Center </t>
  </si>
  <si>
    <t>Draft law authorizing the approval of the declaration of certain European governments relating to the operating phase of the Ariane, Vega and Soyuz launchers at the Guyanese Space Center, adopted without modification at 1st reading by the National Assembly on April 9th, 2009, TA n°258</t>
  </si>
  <si>
    <t>Projet de loi autorisant l'approbation de la déclaration de certains gouvernements européens relative à la phase d'exploitation des lanceurs Ariane, Vega et Soyouz au Centre spatial guyanais, adopté sans modification en 1ère lecture par l'Assemblée nationale le 9 avril 2009 , TA n° 258 </t>
  </si>
  <si>
    <t>Texte n° 258</t>
  </si>
  <si>
    <t>http://www.assemblee-nationale.fr/13/dossiers/ase_csg.asp</t>
  </si>
  <si>
    <t>Agreement on assistance to detained persons and on the transfer of convicted persons France-Morocco (amendment)</t>
  </si>
  <si>
    <t>Draft law authorizing the approval of the amendment to the convention between the Government of the French Republic and the Government of the Kingdom of Morocco on assistance to detained persons and on the transfer of convicted persons, adopted without modification on 1st reading by the 'National Assembly on February 9th, 2012, TA n°844</t>
  </si>
  <si>
    <t>Projet de loi autorisant l'approbation de l'avenant à la convention entre le Gouvernement de la République française et le Gouvernement du Royaume du Maroc sur l'assistance aux personnes détenues et sur le transfèrement des condamnés, adopté sans modification en 1ère lecture par l'Assemblée nationale le 9 février 2012 , TA n° 844 </t>
  </si>
  <si>
    <t>Texte n° 844</t>
  </si>
  <si>
    <t>http://www.assemblee-nationale.fr/13/dossiers/maroc_assistance_detenus.asp</t>
  </si>
  <si>
    <t>Agreement on bilingual education France-Romania</t>
  </si>
  <si>
    <t>Draft law authorizing the approval of the agreement on bilingual education between the Government of the French Republic and the Government of Romania, adopted in 1st reading by the National Assembly on April 9th, 2009, TA n°262</t>
  </si>
  <si>
    <t>Projet de loi autorisant l'approbation de l'accord sur l'enseignement bilingue entre le Gouvernement de la République française et le Gouvernement de la Roumanie , adopté en 1ère lecture par l'Assemblée nationale le 9 avril 2009 , TA n° 262 </t>
  </si>
  <si>
    <t>Texte n° 262</t>
  </si>
  <si>
    <t>http://www.assemblee-nationale.fr/13/dossiers/enseignement_bilingue.asp</t>
  </si>
  <si>
    <t>Agreement on border control offices France-Andorra</t>
  </si>
  <si>
    <t>Draft law authorizing the approval of the agreement between the Government of the French Republic and the Government of the Principality of Andorra relating to juxtaposed national control offices, adopted without modification at 1st reading by the National Assembly on October 9th, 2003, TA n°189</t>
  </si>
  <si>
    <t xml:space="preserve">Projet de loi autorisant l'approbation de la convention entre le Gouvernement de la République française et le Gouvernement de la Principauté d'Andorre relative aux bureaux à contrôles nationaux juxtaposés, adopté sans modification en 1ère lecture par l'Assemblée nationale le 9 octobre 2003 , TA n° 189 </t>
  </si>
  <si>
    <t>Texte n° 189</t>
  </si>
  <si>
    <t>http://www.assemblee-nationale.fr/12/dossiers/030812.asp</t>
  </si>
  <si>
    <t>Agreement on border corrections France-Switzerland (Ain, Haute-Savoie, Geneva)</t>
  </si>
  <si>
    <t>Draft law authorizing the ratification of the convention between the French Republic and the Swiss Confederation on rectifications of the border between the departments of Ain and Haute-Savoie and the canton of Geneva, adopted definitively in 1st reading by the Assembly national on January 29th, 2004, TA n°248</t>
  </si>
  <si>
    <t xml:space="preserve">Projet de loi autorisant la ratification de la convention entre la République française et la Confédération suisse portant rectifications de la frontière entre les départements de l'Ain et de la Haute-Savoie et le canton de Genève, adopté définitivement en 1ère lecture par l'Assemblée nationale le 29 janvier 2004 , TA n° 248 </t>
  </si>
  <si>
    <t>Texte n° 248 </t>
  </si>
  <si>
    <t>http://www.assemblee-nationale.fr/12/dossiers/0302210203.asp</t>
  </si>
  <si>
    <t>Agreement on border delimitation France-Andorra</t>
  </si>
  <si>
    <t>Draft law authorizing the approval of the agreement between the Government of the French Republic and the Government of the Principality of Andorra on the delimitation of the border, adopted without modification at 1st reading by the National Assembly on June 25th, 2015, TA n°549</t>
  </si>
  <si>
    <t>Projet de loi autorisant l'approbation de l'accord entre le Gouvernement de la République française et le Gouvernement de la Principauté d'Andorre portant délimitation de la frontière, adopté sans modification en 1ère lecture par l'Assemblée nationale le 25 juin 2015 , TA n° 549 </t>
  </si>
  <si>
    <t>Texte n° 549</t>
  </si>
  <si>
    <t>http://www.assemblee-nationale.fr/14/dossiers/accord_delimitation_frontiere_Andorre.asp</t>
  </si>
  <si>
    <t>Agreement on broder delimitation in the developed areas of the Rhine River France-Germany</t>
  </si>
  <si>
    <t>Bill authorizing the ratification of the Treaty between the French Republic and the Federal Republic of Germany on the delimitation of the border in the developed areas of the Rhine River, definitively adopted in 1st reading by the National Assembly on December 19th, 2002, TA n°59</t>
  </si>
  <si>
    <t xml:space="preserve">Projet de loi autorisant la ratification du Traité entre la République française et la République fédérale d'Allemagne portant délimitation de la frontière dans les zones aménagées du Rhin, adopté définitivement en 1ère lecture par l'Assemblée nationale le 19 décembre 2002 , TA n° 59 </t>
  </si>
  <si>
    <t>Texte n° 59</t>
  </si>
  <si>
    <t>http://www.assemblee-nationale.fr/12/dossiers/0102880001.asp</t>
  </si>
  <si>
    <t>Agreement on centers of excellence in missile systems France-UK</t>
  </si>
  <si>
    <t>Draft law authorizing the approval of the agreement between the Government of the French Republic and the Government of the United Kingdom of Great Britain and Northern Ireland concerning the centers of excellence implemented as part of the strategy of rationalization of the missile systems sector, adopted in 1st reading by the National Assembly on June 30th, 2016, TA n°782</t>
  </si>
  <si>
    <t>Projet de loi autorisant l'approbation de l'accord entre le Gouvernement de la République française et le Gouvernement du Royaume-Uni de Grande-Bretagne et d'Irlande du Nord concernant les centres d'excellence mis en œuvre dans le cadre de la stratégie de rationalisation du secteur des systèmes de missiles, adopté en 1ère lecture par l'Assemblée nationale le 30 juin 2016 , TA n° 782 </t>
  </si>
  <si>
    <t>Texte n° 782</t>
  </si>
  <si>
    <t>http://www.assemblee-nationale.fr/14/dossiers/accord_royaume-uni_centres_excellence_missiles.asp</t>
  </si>
  <si>
    <t>Bérégovoy</t>
  </si>
  <si>
    <t>Agreement on Channel border control and judicial cooperation France-UK</t>
  </si>
  <si>
    <t>Texte n° 757</t>
  </si>
  <si>
    <t>Agreement on childbirth allocation France-Belgium</t>
  </si>
  <si>
    <t>Texte n° 206</t>
  </si>
  <si>
    <t>Agreement on civil liability for oil pollution damage</t>
  </si>
  <si>
    <t>Texte n° 188</t>
  </si>
  <si>
    <t>Agreement on coastal protection North-East Atlantic</t>
  </si>
  <si>
    <t>Texte n° 756</t>
  </si>
  <si>
    <t>Agreement on common aviation area EC-Georgia</t>
  </si>
  <si>
    <t>Draft law authorizing the ratification of the agreement on the creation of a common aviation area between the European Union and its member states, on the one hand, and Georgia, on the other hand, adopted in 1st reading by the National Assembly on June 26th, 2014, TA n°363</t>
  </si>
  <si>
    <t>Projet de loi autorisant la ratification de l'accord sur la création d'un espace aérien commun entre l'Union européenne et ses Etats membres, d'une part, et la Géorgie, d'autre part, adopté en 1ère lecture par l'Assemblée nationale le 26 juin 2014 , TA n° 363 </t>
  </si>
  <si>
    <t>Texte n° 363 </t>
  </si>
  <si>
    <t>http://www.assemblee-nationale.fr/14/dossiers/espace_aerien_commun_UE_Georgie.asp</t>
  </si>
  <si>
    <t>Agreement on common aviation area EU-Moldova</t>
  </si>
  <si>
    <t>Draft law authorizing the ratification of the agreement on the creation of a common aviation area between the European Union and its member states and the Republic of Moldova, adopted without modification at 1st reading by the National Assembly on June 30th, 2016, TA n°778</t>
  </si>
  <si>
    <t>Projet de loi autorisant la ratification de l'accord sur la création d'un espace aérien commun entre l'Union européenne et ses Etats membres et la République de Moldavie, adopté sans modification en 1ère lecture par l'Assemblée nationale le 30 juin 2016 , TA n° 778 </t>
  </si>
  <si>
    <t>Texte n° 778 </t>
  </si>
  <si>
    <t>http://www.assemblee-nationale.fr/14/dossiers/espace_aerien_commun_UE_Moldavie.asp</t>
  </si>
  <si>
    <t>Agreement on construction and operation of a high-speed rail line France-Spain</t>
  </si>
  <si>
    <t>Law n°97-968 of October 21st, 1997 authorizing the approval of the agreement between the Government of the French Republic and the Government of the Kingdom of Spain concerning the construction and operation of the international section of a railway line at high speed between France and Spain (Mediterranean coast)</t>
  </si>
  <si>
    <t>LOI n° 97-968 du 21 octobre 1997 autorisant l'approbation de l'accord entre le Gouvernement de la République française et le Gouvernement du Royaume d'Espagne concernant la construction et l'exploitation de la section internationale d'une ligne ferroviaire à grande vitesse entre la (Franceet l'Espagne (façade méditerranéenne)</t>
  </si>
  <si>
    <t>Texte n° 648</t>
  </si>
  <si>
    <t>http://www.assemblee-nationale.fr/documents/index-promulgations-1998.asp#L97_968</t>
  </si>
  <si>
    <t>Agreement on control of carcinogenic substances</t>
  </si>
  <si>
    <t>Texte n° 12 </t>
  </si>
  <si>
    <t>Agreement on Convention on the provision of telecommunications resources for the mitigation of the effects of disasters and for disaster relief operations</t>
  </si>
  <si>
    <t>Draft law authorizing the accession to the convention on the provision of telecommunications resources for the mitigation of the effects of disasters and for disaster relief operations, adopted without modification at 1st reading by the National Assembly on December 18th, 2007, TA n°72</t>
  </si>
  <si>
    <t>Projet de loi autorisant l'adhésion à la convention sur la mise à disposition de ressources de télécommunication pour l'atténuation des effets des catastrophes et pour les opérations de secours en cas de catastrophe, adopté sans modification en 1ère lecture par l'Assemblée nationale le 18 décembre 2007 , TA n° 72 </t>
  </si>
  <si>
    <t>Texte n° 72</t>
  </si>
  <si>
    <t>http://www.assemblee-nationale.fr/13/dossiers/telecommunications_ressources_catastrophe.asp</t>
  </si>
  <si>
    <t>Agreement on cooperation against fraud in social security benefits France-Czech Republic</t>
  </si>
  <si>
    <t>Draft law authorizing the approval of the agreement between the Government of the French Republic and the Government of the Czech Republic on the exchange of data and cooperation in matters of contributions and the fight against fraud in social security benefits, adopted without modification at 1st reading by the National Assembly on December 21st, 2010, TA n°587</t>
  </si>
  <si>
    <t>Projet de loi autorisant l'approbation de l'accord entre le Gouvernement de la République française et le Gouvernement de la République tchèque sur l'échange de données et la coopération en matière de cotisations et de lutte contre la fraude aux prestations de sécurité sociale, adopté sans modification en 1ère lecture par l'Assemblée nationale le 21 décembre 2010 , TA n° 587 </t>
  </si>
  <si>
    <t>Texte n° 587</t>
  </si>
  <si>
    <t>http://www.assemblee-nationale.fr/13/dossiers/accord_tcheque_secsoc.asp</t>
  </si>
  <si>
    <t>Agreement on cooperation in administrative matters France-Slovakia</t>
  </si>
  <si>
    <t>Draft law authorizing the approval of the agreement between the Government of the French Republic and the Government of the Slovak Republic on cooperation in administrative matters, adopted without modification at 1st reading by the National Assembly on March 1st, 2012, TA n°875</t>
  </si>
  <si>
    <t>Projet de loi autorisant l'approbation de l'accord entre le Gouvernement de la République française et le Gouvernement de la République slovaque relatif à la coopération en matière administrative, adopté sans modification en 1ère lecture par l'Assemblée nationale le 1er mars 2012 , TA n° 875 </t>
  </si>
  <si>
    <t>Texte n° 875</t>
  </si>
  <si>
    <t>http://www.assemblee-nationale.fr/13/dossiers/slovaquie_cooperation_administrative.asp</t>
  </si>
  <si>
    <t>Agreement on cooperation in internal security and the fight against crime France-Russia</t>
  </si>
  <si>
    <t>Draft law authorizing the approval of the agreement between France and Russia relating to cooperation in matters of internal security and the fight against crime, adopted without modification at 1st reading by the National Assembly on May 11th, 2004, TA n°295</t>
  </si>
  <si>
    <t xml:space="preserve">Projet de loi autorisant l'approbation de l'accord entre la (Franceet la Russie relatif à la coopération en matière de sécurité intérieure et de lutte contre la criminalité, adopté sans modification en 1ère lecture par l'Assemblée nationale le 11 mai 2004 , TA n° 295 </t>
  </si>
  <si>
    <t>Texte n° 295</t>
  </si>
  <si>
    <t>http://www.assemblee-nationale.fr/12/dossiers/041365.asp</t>
  </si>
  <si>
    <t>Agreement on cooperation in matters of defense France-UAE</t>
  </si>
  <si>
    <t>Draft law authorizing the approval of the agreement between the Government of the French Republic and the Government of the United Arab Emirates on defense cooperation as well as an exchange of letters, adopted on 1st reading by the National Assembly on June 14th, 2011, TA n°686</t>
  </si>
  <si>
    <t>Projet de loi autorisant l'approbation de l'accord entre le Gouvernement de la République française et le Gouvernement des Emirats arabes unis relatif à la coopération en matière de défense ainsi qu'un échange de lettres, adopté en 1ère lecture par l'Assemblée nationale le 14 juin 2011 , TA n° 686 </t>
  </si>
  <si>
    <t>Texte n° 686</t>
  </si>
  <si>
    <t>http://www.assemblee-nationale.fr/13/dossiers/cooperation_defense_EAU.asp</t>
  </si>
  <si>
    <t>Agreement on cooperation in matters of internal affairs France-Slovakia</t>
  </si>
  <si>
    <t>Draft law authorizing the approval of an agreement between the Government of the French Republic and the Government of the Slovak Republic on cooperation in internal affairs, adopted without modification at 1st reading by the National Assembly on February 10th, 2005, TA n°382</t>
  </si>
  <si>
    <t xml:space="preserve">Projet de loi autorisant l'approbation d'un accord entre le Gouvernement de la République française et le Gouvernement de la République slovaque relatif à la coopération en matière d'affaires intérieures, adopté sans modification en 1ère lecture par l'Assemblée nationale le 10 février 2005 , TA n° 382 </t>
  </si>
  <si>
    <t>Texte n° 382</t>
  </si>
  <si>
    <t>http://www.assemblee-nationale.fr/12/dossiers/0401660304.asp</t>
  </si>
  <si>
    <t>Agreement on cooperation in matters of internal security and civil defense France-Saudi Arabia</t>
  </si>
  <si>
    <t>Draft law authorizing the approval of the agreement between the Government of the French Republic and the Government of the Kingdom of Saudi Arabia relating to cooperation in matters of internal security and civil defense, adopted without modification at 1st reading by the National Assembly July 12th, 2010, TA n°518</t>
  </si>
  <si>
    <t>Projet de loi autorisant l'approbation de l'accord entre le Gouvernement de la République française et le Gouvernement du Royaume d'Arabie saoudite relatif à la coopération en matière de sécurité intérieure et de défense civile, adopté sans modification en 1ère lecture par l'Assemblée nationale le 12 juillet 2010 , TA n° 518 </t>
  </si>
  <si>
    <t>Texte n° 518</t>
  </si>
  <si>
    <t>http://www.assemblee-nationale.fr/13/dossiers/accord_arabsaoud_securite.asp</t>
  </si>
  <si>
    <t>Agreement on cooperation in matters of internal security France-Albania</t>
  </si>
  <si>
    <t>Draft law authorizing the approval of the agreement between the Government of the French Republic and the Council of Ministers of the Republic of Albania on cooperation in matters of internal security, adopted without modification at 1st reading by the National Assembly February 9th, 2010, TA n°408</t>
  </si>
  <si>
    <t>Projet de loi autorisant l'approbation de l'accord entre le Gouvernement de la République française et le Conseil des Ministres de la République d'Albanie relatif à la coopération en matière de sécurité intérieure, adopté sans modification en 1ère lecture par l'Assemblée nationale le 9 février 2010 , TA n° 408 </t>
  </si>
  <si>
    <t>Texte n° 408</t>
  </si>
  <si>
    <t>http://www.assemblee-nationale.fr/13/dossiers/accord_albanie_securite.asp</t>
  </si>
  <si>
    <t>Agreement on cooperation in matters of internal security France-Bosnia-Herzegovina</t>
  </si>
  <si>
    <t>Draft law authorizing the approval of the agreement between the Government of the French Republic and the Council of Ministers of Bosnia-Herzegovina relating to cooperation in the field of internal security, adopted in 1st reading by the National Assembly on December 13th, 2011 , TA n°794</t>
  </si>
  <si>
    <t>Projet de loi autorisant l'approbation de l'accord entre le Gouvernement de la République française et le conseil des ministres de Bosnie-Herzégovine relatif à la coopération en matière de sécurité intérieure, adopté en 1ère lecture par l'Assemblée nationale le 13 décembre 2011 , TA n° 794 </t>
  </si>
  <si>
    <t>Texte n° 794</t>
  </si>
  <si>
    <t>http://www.assemblee-nationale.fr/13/dossiers/securite_interieure_bosnie_herzegovine.asp</t>
  </si>
  <si>
    <t>Agreement on cooperation in matters of internal security France-Bulgaria</t>
  </si>
  <si>
    <t>Draft law authorizing the approval of the agreement between the Government of the French Republic and the Government of the Republic of Bulgaria on cooperation in matters of internal security</t>
  </si>
  <si>
    <t>Projet de loi autorisant l'approbation de l'accord entre le gouvernement de la République française et le gouvernement de la république de Bulgarie relatif à la coopération en matière de sécurité intérieure</t>
  </si>
  <si>
    <t>Texte n° 383</t>
  </si>
  <si>
    <t>http://www.assemblee-nationale.fr/12/documents/index-traite-encours.asp#s0304167</t>
  </si>
  <si>
    <t>Agreement on cooperation in matters of internal security France-Croatia</t>
  </si>
  <si>
    <t>Draft law authorizing the approval of the agreement between the Government of the French Republic and the Government of the Republic of Croatia on cooperation in the field of internal security, adopted in 1st reading by the National Assembly on April 9th, 2009, TA n°253</t>
  </si>
  <si>
    <t>Projet de loi autorisant l'approbation de l'accord entre le Gouvernement de la République française et le Gouvernement de la République de Croatie relatif à la coopération en matière de sécurité intérieure, adopté en 1ère lecture par l'Assemblée nationale le 9 avril 2009 , TA n° 253 </t>
  </si>
  <si>
    <t>Texte n° 253 </t>
  </si>
  <si>
    <t>http://www.assemblee-nationale.fr/13/dossiers/croatie_cooperation.asp</t>
  </si>
  <si>
    <t>Agreement on cooperation in matters of internal security France-Georgia</t>
  </si>
  <si>
    <t>Draft law authorizing the approval of the agreement between the Government of the French Republic and the Government of Georgia relating to cooperation in matters of internal security, adopted without modification at 1st reading by the National Assembly on July 23rd, 2014, TA n°391</t>
  </si>
  <si>
    <t>Projet de loi autorisant l'approbation de l'accord entre le Gouvernement de la République française et le Gouvernement de Géorgie relatif à la coopération en matière de sécurité intérieure, adopté sans modification en 1ère lecture par l'Assemblée nationale le 23 juillet 2014 , TA n° 391 </t>
  </si>
  <si>
    <t>Texte n° 391</t>
  </si>
  <si>
    <t>http://www.assemblee-nationale.fr/14/dossiers/cooperation_securite_interieure_Georgie.asp</t>
  </si>
  <si>
    <t>Agreement on cooperation in matters of internal security France-Greece</t>
  </si>
  <si>
    <t>Draft law authorizing the approval of the agreement between the Government of the French Republic and the Government of the Hellenic Republic relating to cooperation in matters of internal security, adopted without modification at 1st reading by the National Assembly on March 10th, 2011 , TA n°614</t>
  </si>
  <si>
    <t>Projet de loi autorisant l'approbation de l'accord entre le Gouvernement de la République française et le Gouvernement de la République hellénique relatif à la coopération en matière de sécurité intérieure, adopté sans modification en 1ère lecture par l'Assemblée nationale le 10 mars 2011 , TA n° 614 </t>
  </si>
  <si>
    <t>Texte n° 614 </t>
  </si>
  <si>
    <t>http://www.assemblee-nationale.fr/13/dossiers/accord_grece_securite.asp</t>
  </si>
  <si>
    <t>Agreement on cooperation in matters of internal security France-Mauritius</t>
  </si>
  <si>
    <t>Draft law authorizing the approval of the agreement between the Government of the French Republic and the Government of the Republic of Mauritius relating to cooperation in matters of internal security, adopted without modification at 1st reading by the National Assembly on April 8th, 2010, TA n°445</t>
  </si>
  <si>
    <t>Projet de loi autorisant l'approbation de l'accord entre le Gouvernement de la République française et le Gouvernement de la République de Maurice relatif à la coopération en matière de sécurité intérieure, adopté sans modification en 1ère lecture par l'Assemblée nationale le 8 avril 2010 , TA n° 445 </t>
  </si>
  <si>
    <t>Texte n° 445</t>
  </si>
  <si>
    <t>http://www.assemblee-nationale.fr/13/dossiers/accord_maurice_securite.asp</t>
  </si>
  <si>
    <t>Agreement on cooperation in matters of internal security France-North North Macedonia</t>
  </si>
  <si>
    <t>Draft law authorizing the approval of the agreement between the Government of the French Republic and the Government of the Republic of Macedonia relating to cooperation in matters of internal security, adopted without modification at 1st reading by the National Assembly on October 21st, 2005, TA n°491</t>
  </si>
  <si>
    <t xml:space="preserve">Projet de loi autorisant l'approbation de l'accord entre le Gouvernement de la République française et le Gouvernement de la République de Macédoine relatif à la coopération en matière de sécurité intérieure, adopté sans modification en 1ère lecture par l'Assemblée nationale le 21 octobre 2005 , TA n° 491 </t>
  </si>
  <si>
    <t>Texte n° 491</t>
  </si>
  <si>
    <t>http://www.assemblee-nationale.fr/12/dossiers/0400210405.asp</t>
  </si>
  <si>
    <t>Agreement on cooperation in matters of internal security France-Tadjikistan</t>
  </si>
  <si>
    <t>Draft law authorizing the approval of the agreement between the Government of the French Republic and the Government of the Republic of Tajikistan relating to cooperation in matters of internal security, adopted without modification at 1st reading by the National Assembly on February 10th, 2005, TA n°381</t>
  </si>
  <si>
    <t xml:space="preserve">Projet de loi autorisant l'approbation de l'accord entre le Gouvernement de la République française et le Gouvernement de la République du Tadjikistan relatif à la coopération en matière de sécurité intérieure, adopté sans modification en 1ère lecture par l'Assemblée nationale le 10 février 2005 , TA n° 381 </t>
  </si>
  <si>
    <t>Texte n° 381</t>
  </si>
  <si>
    <t>http://www.assemblee-nationale.fr/12/dossiers/0401650304.asp</t>
  </si>
  <si>
    <t>Agreement on cooperation in matters of internal security France-Vietnam</t>
  </si>
  <si>
    <t>Draft law authorizing the approval of the agreement between the Government of the French Republic and the Government of the Socialist Republic of Vietnam relating to cooperation in matters of internal security, adopted in 1st reading by the National Assembly on October 3rd, 2011 , TA n°728</t>
  </si>
  <si>
    <t>Projet de loi autorisant l'approbation de l'accord entre le Gouvernement de la République française et le Gouvernement de la République socialiste du Vietnam relatif à la coopération en matière de sécurité intérieure, adopté en 1ère lecture par l'Assemblée nationale le 3 octobre 2011 , TA n° 728 </t>
  </si>
  <si>
    <t>Texte n° 728</t>
  </si>
  <si>
    <t>http://www.assemblee-nationale.fr/13/dossiers/accord_securite_interieure_vietnam.asp</t>
  </si>
  <si>
    <t>Agreement on cooperation in matters of internal security, civil security and administration France-Lebanon</t>
  </si>
  <si>
    <t>Draft law authorizing the approval of the agreement between the Government of the French Republic and the Government of the Lebanese Republic relating to cooperation in matters of internal security, civil security and administration, adopted without modification on 1st reading by the National Assembly on July 23rd, 2014, TA n°394</t>
  </si>
  <si>
    <t>Projet de loi autorisant l'approbation de l'accord entre le Gouvernement de la République française et le Gouvernement de la République libanaise relatif à la coopération en matière de sécurité intérieure, de sécurité civile et d'administration, adopté sans modification en 1ère lecture par l'Assemblée nationale le 23 juillet 2014 , TA n° 394 </t>
  </si>
  <si>
    <t>Texte n° 394</t>
  </si>
  <si>
    <t>http://www.assemblee-nationale.fr/14/dossiers/cooperation_Liban_securite_interieure_civile.asp</t>
  </si>
  <si>
    <t>Agreement on cooperation in matters of judicial investigations to prevent and to fight serious crime and terrorism France-USA</t>
  </si>
  <si>
    <t>Draft law authorizing the approval of the agreement in the form of an exchange of letters between the Government of the French Republic and the Government of the United States of America relating to the strengthening of cooperation in matters of judicial investigations to prevent and fight against serious crime and terrorism, adopted without modification in 1st reading by the National Assembly on January 28th, 2016, TA n°669</t>
  </si>
  <si>
    <t>Projet de loi autorisant l'approbation de l'accord sous forme d'échange de lettres entre le Gouvernement de la République française et le Gouvernement des États-Unis d'Amérique relatif au renforcement de la coopération en matière d'enquêtes judiciaires en vue de prévenir et de lutter contre la criminalité grave et le terrorisme , adopté sans modification en 1ère lecture par l'Assemblée nationale le 28 janvier 2016 , TA n° 669 </t>
  </si>
  <si>
    <t>Texte n° 669</t>
  </si>
  <si>
    <t>http://www.assemblee-nationale.fr/14/dossiers/accord_Etats_Unis_cooperation_enquetes_judiciaires.asp</t>
  </si>
  <si>
    <t>Agreement on cooperation in the enforcement of legislation relating to fisheries in the maritime areas adjacent to the French Southern and Antarctic Lands, Heard Island and McDonald Islands France-Australia</t>
  </si>
  <si>
    <t>Draft law authorizing the approval of the Agreement between the Government of the French Republic and the Government of Australia on cooperation in enforcement of laws relating to fisheries in maritime areas adjacent to the Southern Territories and French Antarctic, Heard Island and Mc Donald's Islands, adopted in 1st reading by the National Assembly on February 7th, 2008, TA n°103</t>
  </si>
  <si>
    <t>Projet de loi autorisant l'approbation de l'accord entre le Gouvernement de la République française et le Gouvernement de l'Australie relatif à la coopération en matière d'application de la législation relative à la pêche dans les zones maritimes adjacentes aux Terres australes et antarctiques françaises, à l'île Heard et aux îles Mc Donald, adopté en 1ère lecture par l'Assemblée nationale le 7 février 2008 , TA n° 103 </t>
  </si>
  <si>
    <t>Texte n° 103</t>
  </si>
  <si>
    <t>http://www.assemblee-nationale.fr/13/dossiers/australie_legislation_peche_heard_mcdonald.asp</t>
  </si>
  <si>
    <t>Agreement on cooperation in the field of adoption France-Russia</t>
  </si>
  <si>
    <t>Draft law authorizing the ratification of the treaty between the French Republic and the Russian Federation relating to cooperation in the field of adoption, adopted in 1st reading by the National Assembly on October 31st, 2013, TA n°226</t>
  </si>
  <si>
    <t>Projet de loi autorisant la ratification du traité entre la République française et la Fédération de Russie relatif à la coopération dans le domaine de l'adoption, adopté en 1ère lecture par l'Assemblée nationale le 31 octobre 2013 , TA n° 226 </t>
  </si>
  <si>
    <t>Texte n° 226</t>
  </si>
  <si>
    <t>http://www.assemblee-nationale.fr/14/dossiers/cooperation_Russie_adoption.asp</t>
  </si>
  <si>
    <t>Agreement on cooperation in the field of centrifugation technology France-Germany-UK-Netherlands</t>
  </si>
  <si>
    <t>Draft law authorizing the approval of the agreement between the Governments of the French Republic, the Federal Republic of Germany, the United Kingdom of Great Britain and Northern Ireland and the Kingdom of the Netherlands, relating to cooperation in the field of centrifugation technology, adopted in 1st reading by the National Assembly on October 21st, 2005, TA n°494</t>
  </si>
  <si>
    <t xml:space="preserve">Projet de loi autorisant l'approbation de l'accord entre les Gouvernements de la République française, de la République fédérale d'Allemagne, du Royaume-Uni de Grande-Bretagne et d'Irlande du Nord et du Royaume des Pays-Bas, relatif à la coopération dans le domaine de la technologie de la centrifugation, adopté en 1ère lecture par l'Assemblée nationale le 21 octobre 2005 , TA n° 494 </t>
  </si>
  <si>
    <t>Texte n° 494</t>
  </si>
  <si>
    <t>http://www.assemblee-nationale.fr/12/dossiers/technologie_centrifugation.asp</t>
  </si>
  <si>
    <t>Agreement on cooperation in the field of civil protection and security France-Luxemburg (art. 2)</t>
  </si>
  <si>
    <t>Law n°2017-1478 of October 18th, 2017 authorizing the ratification of the agreement between the French Republic and the Portuguese Republic relating to assistance and cooperation in the field of civil security and the approval of the agreement between the Government of the French Republic and the Government of the Grand Duchy of Luxembourg on assistance and cooperation in the field of civil protection and security</t>
  </si>
  <si>
    <t>Loi n° 2017-1478 du 18 octobre 2017 autorisant la ratification de l'accord entre la République française et la République portugaise relatif à l'assistance et à la coopération dans le domaine de la sécurité civile et l'approbation de l'accord entre le Gouvernement de la République française et le Gouvernement du Grand-Duché de Luxembourg relatif à l'assistance et à la coopération dans le domaine de la protection et de la sécurité civiles</t>
  </si>
  <si>
    <t>Texte n° 22</t>
  </si>
  <si>
    <t>http://www.assemblee-nationale.fr/15/dossiers/accords_portugal_luxembourg_securite_civile.asp</t>
  </si>
  <si>
    <t>Agreement on cooperation in the field of civil protection and security France-Portugal (art. 1)</t>
  </si>
  <si>
    <t>Agreement on cooperation in the field of civil protection, prevention and elimination of emergency situations France-Kazakhstan</t>
  </si>
  <si>
    <t>Draft law authorizing the approval of the cooperation agreement between the Government of the French Republic and the Government of the Republic of Kazakhstan in the field of civil protection, prevention and elimination of emergency situations, adopted in 1st reading by the National Assembly on February 9th, 2012, TA n°847</t>
  </si>
  <si>
    <t>Projet de loi autorisant l'approbation de l'accord de coopération entre le Gouvernement de la République française et le Gouvernement de la République du Kazakhstan dans le domaine de la protection civile, de la prévention et de l'élimination des situations d'urgence, adopté en 1èrelecture par l'Assemblée nationale le 9 février 2012 , TA n° 847 </t>
  </si>
  <si>
    <t>Texte n° 847 </t>
  </si>
  <si>
    <t>http://www.assemblee-nationale.fr/13/dossiers/Kazakhstan_protection_civile.asp</t>
  </si>
  <si>
    <t>Agreement on cooperation in the field of defense and the status of forces (SOFA) France-Brazil</t>
  </si>
  <si>
    <t>Draft law authorizing the approval of an agreement between the Government of the French Republic and the Government of the Federative Republic of Brazil relating to cooperation in the field of defense and the status of their forces, adopted on 1st reading by the 'National Assembly on December 4th, 2008, TA n°213</t>
  </si>
  <si>
    <t>Projet de loi autorisant l'approbation d'un accord entre le Gouvernement de la République française et le Gouvernement de la République fédérative du Brésil relatif à la coopération dans le domaine de la défense et au statut de leurs forces, adopté en 1ère lecture par l'Assemblée nationale le 4 décembre 2008 , TA n° 213 </t>
  </si>
  <si>
    <t>Texte n° 213</t>
  </si>
  <si>
    <t>http://www.assemblee-nationale.fr/13/dossiers/accord_fr_bresil_defense.asp</t>
  </si>
  <si>
    <t>Agreement on cooperation in the field of defense France-Croatia</t>
  </si>
  <si>
    <t>Draft law authorizing the approval of the agreement between the Government of the French Republic and the Government of the Republic of Croatia on cooperation in the field of defense</t>
  </si>
  <si>
    <t>Projet de loi autorisant l'approbation de l'accord entre le Gouvernement de la République française et le Gouvernement de la République de Croatie relatif à la coopération dans le domaine de la défense</t>
  </si>
  <si>
    <t>Texte n° 772</t>
  </si>
  <si>
    <t>http://www.assemblee-nationale.fr/14/dossiers/accord_cooperation_defense_Croatie.asp</t>
  </si>
  <si>
    <t>Agreement on cooperation in the field of defense France-Iraq</t>
  </si>
  <si>
    <t>Draft law authorizing the approval of the agreement between the Government of the French Republic and the Government of the Republic of Iraq relating to cooperation in the field of defense, adopted without modification at 1st reading by the National Assembly on March 10th, 2011, TA n°618</t>
  </si>
  <si>
    <t>Projet de loi autorisant l'approbation de l'accord entre le Gouvernement de la République française et le Gouvernement de la République d'Irak relatif à la coopération dans le domaine de la défense, adopté sans modification en 1ère lecture par l'Assemblée nationale le 10 mars 2011 , TA n° 618 </t>
  </si>
  <si>
    <t>http://www.assemblee-nationale.fr/13/dossiers/irak_cooperation_defense.asp</t>
  </si>
  <si>
    <t>Agreement on cooperation in the field of defense France-Slovakia</t>
  </si>
  <si>
    <t>Draft law authorizing the approval of the agreement between the Government of the French Republic and the Government of the Slovak Republic on cooperation in the field of defense, adopted without modification at 1st reading by the National Assembly on June 14th, 2011, TA n°684</t>
  </si>
  <si>
    <t>Projet de loi autorisant l'approbation de l'accord entre le Gouvernement de la République française et le Gouvernement de la République Slovaque relatif à la coopération dans le domaine de la défense, adopté sans modification en 1ère lecture par l'Assemblée nationale le 14 juin 2011 , TA n° 684 </t>
  </si>
  <si>
    <t>Texte n° 684</t>
  </si>
  <si>
    <t>http://www.assemblee-nationale.fr/13/dossiers/cooperation_defense_slovaquie.asp</t>
  </si>
  <si>
    <t>Agreement on cooperation in the field of internal security France-China</t>
  </si>
  <si>
    <t>Draft law authorizing the approval of the agreement between the Government of the French Republic and the Government of the People's Republic of China relating to cooperation in matters of internal security, adopted in 1st reading by the National Assembly on February 23th, 2006 , TA n°540</t>
  </si>
  <si>
    <t xml:space="preserve">Projet de loi autorisant l'approbation de l'accord entre le Gouvernement de la République française et le Gouvernement de la République populaire de Chine relatif à la coopération en matière de sécurité intérieure, adopté en 1ère lecture par l'Assemblée nationale le 23 février 2006 , TA n° 540 </t>
  </si>
  <si>
    <t>http://www.assemblee-nationale.fr/12/dossiers/chine_cooperation.asp</t>
  </si>
  <si>
    <t>Agreement on cooperation in the field of land mobility France-Belgium</t>
  </si>
  <si>
    <t>Law n°2019-551 of June 3rd, 2019 authorizing the approval of the agreement between the Government of the French Republic and the Government of the Kingdom of Belgium relating to their cooperation in the field of land mobility</t>
  </si>
  <si>
    <t>Loi n° 2019-551 du 3 juin 2019 autorisant l'approbation de l'accord entre le Gouvernement de la République française et le Gouvernement du Royaume de Belgique relatif à leur coopération dans le domaine de la mobilité terrestre</t>
  </si>
  <si>
    <t>Texte n° 276</t>
  </si>
  <si>
    <t>http://www.assemblee-nationale.fr/15/dossiers/accord_belgique_mobilite_terrestre.asp</t>
  </si>
  <si>
    <t>Agreement on cooperation in the fight against crime France-Kazakhstan</t>
  </si>
  <si>
    <t>Draft law authorizing the approval of the agreement between the Government of the French Republic and the Government of the Republic of Kazakhstan on cooperation in the fight against crime, adopted in 1st reading by the National Assembly on February 9th, 2012, TA n°846</t>
  </si>
  <si>
    <t>Projet de loi autorisant l'approbation de l'accord entre le Gouvernement de la République française et le Gouvernement de la République du Kazakhstan relatif à la coopération en matière de lutte contre la criminalité, adopté en 1ère lecture par l'Assemblée nationale le 9 février 2012 , TA n° 846 </t>
  </si>
  <si>
    <t>Texte n° 846</t>
  </si>
  <si>
    <t>http://www.assemblee-nationale.fr/13/dossiers/accord_kazakhstan_criminalite.asp</t>
  </si>
  <si>
    <t>Agreement on cooperation in the suppression of illicit traffic by sea and air in narcotic drugs and psychotropic substances in the Caribbean region</t>
  </si>
  <si>
    <t>Draft law authorizing the approval of the agreement concerning cooperation for the suppression of illicit maritime and air traffic in narcotic drugs and psychotropic substances in the Caribbean region, adopted in 1st reading by the National Assembly on May 12th, 2005 , TA n°428</t>
  </si>
  <si>
    <t xml:space="preserve">Projet de loi autorisant l'approbation de l'accord concernant la coopération en vue de la répression du trafic illicite maritime et aérien de stupéfiants et de substances psychotropes dans la région des Caraïbes, adopté en 1ère lecture par l'Assemblée nationale le 12 mai 2005 , TA n° 428 </t>
  </si>
  <si>
    <t>Texte n° 428</t>
  </si>
  <si>
    <t>http://www.assemblee-nationale.fr/12/dossiers/041980.asp</t>
  </si>
  <si>
    <t>Agreement on cooperation in their border areas between the police authorities and the customs authorities France-Luxembourg</t>
  </si>
  <si>
    <t>Draft law authorizing the approval of the agreement between the Government of the French Republic and the Government of the Grand Duchy of Luxembourg relating to cooperation in their border areas between the police authorities and the customs authorities, adopted without modification in 1st reading by the National Assembly on June 26, 2014, TA n°360</t>
  </si>
  <si>
    <t>Projet de loi autorisant l'approbation de l'accord entre le Gouvernement de la République française et le Gouvernement du Grand-Duché de Luxembourg relatif à la coopération dans leurs zones frontalières entre les autorités de police et les autorités douanières, adopté sans modification en 1ère lecture par l'Assemblée nationale le 26 juin 2014 , TA n° 360 </t>
  </si>
  <si>
    <t>Texte n° 360</t>
  </si>
  <si>
    <t>http://www.assemblee-nationale.fr/14/dossiers/cooperation_police_frontiere_Luxembourg.asp</t>
  </si>
  <si>
    <t>Agreement on cooperation in their border areas between the police authorities and the customs authorities France-Luxembourg-Belgium-Germany</t>
  </si>
  <si>
    <t>Draft law authorizing the approval of the agreement between the Government of the French Republic, the Government of the Kingdom of Belgium, the Government of the Federal Republic of Germany and the Government of the Grand Duchy of Luxembourg concerning the establishment and the operation of a common police and customs cooperation center in the common border zone, adopted without modification in 1st reading by the National Assembly on June 26th, 2014, TA n°361</t>
  </si>
  <si>
    <t>Projet de loi autorisant l'approbation de l'accord entre le Gouvernement de la République française, le Gouvernement du Royaume de Belgique, le Gouvernement de la République fédérale d'Allemagne et le Gouvernement du Grand-Duché de Luxembourg concernant la mise en place et l'exploitation d'un centre commun de coopération policière et douanière dans la zone frontalière commune, adopté sans modification en 1ère lecture par l'Assemblée nationale le 26 juin 2014 , TA n° 361 </t>
  </si>
  <si>
    <t>Texte n° 361</t>
  </si>
  <si>
    <t>http://www.assemblee-nationale.fr/14/dossiers/centre_commun_police_BDL.asp</t>
  </si>
  <si>
    <t>Agreement on cooperation in training people in the economic sector France-USSR</t>
  </si>
  <si>
    <t>Texte n° 295 </t>
  </si>
  <si>
    <t>Agreement on cooperation uin the observation of the Earth France-Italy</t>
  </si>
  <si>
    <t>Draft law authorizing the approval of the agreement between the Government of the French Republic and the Government of the Italian Republic relating to cooperation on observation of the Earth, adopted without modification at 1st reading by the National Assembly on 26th June 2003, TA n°159</t>
  </si>
  <si>
    <t xml:space="preserve">Projet de loi autorisant l'approbation de l'accord entre le Gouvernement de la République française et le Gouvernement de la République italienne relatif à une coopération sur l'observation de la Terre, adopté sans modification en 1ère lecture par l'Assemblée nationale le 26 juin 2003 , TA n° 159 </t>
  </si>
  <si>
    <t>Texte n° 159</t>
  </si>
  <si>
    <t>http://www.assemblee-nationale.fr/12/dossiers/030556.asp</t>
  </si>
  <si>
    <t>Agreement on creation of a European Common Aviation Area</t>
  </si>
  <si>
    <t>Draft law authorizing the ratification of the multilateral agreement between the European Community and its member states, the Republic of Albania, the former Yugoslav Republic of Macedonia, Bosnia and Herzegovina, the Republic of Bulgaria, the Republic of Croatia , the Republic of Iceland, the Republic of Montenegro, the Kingdom of Norway, Romania, the Republic of Serbia and the United Nations Interim Administration Mission in Kosovo on the creation of a European Common Aviation Area, adopted in 1st reading by the National Assembly on April 10th, 2008, TA n°127</t>
  </si>
  <si>
    <t>Projet de loi autorisant la ratification de l'accord multilatéral entre la Communauté européenne et ses Etats membres, la République d'Albanie, l'ancienne République yougoslave de Macédoine, la Bosnie-et- Herzégovine, la République de Bulgarie, la République de Croatie, la République d'Islande, la République du Monténégro, le Royaume de Norvège, la Roumanie, la République de Serbie et la Mission d'administration intérimaire des Nations unies au Kosovo sur la création d'un espace aérien commun européen, adopté en 1ère lecture par l'Assemblée nationale le 10 avril 2008 , TA n° 127 </t>
  </si>
  <si>
    <t>Texte n° 127</t>
  </si>
  <si>
    <t>http://www.assemblee-nationale.fr/13/dossiers/espace_aerien_commun_europeen.asp</t>
  </si>
  <si>
    <t>Agreement on creation of a police cooperation center France-Brazil</t>
  </si>
  <si>
    <t>Draft law authorizing the approval of the additional protocol to the partnership and cooperation agreement between the Government of the French Republic and the Government of the Federative Republic of Brazil relating to the creation of a Police Cooperation Center, n°3139, filed February 2nd, 2011</t>
  </si>
  <si>
    <t>Projet de loi autorisant l'approbation du protocole additionnel à l'accord de partenariat et de coopération entre le Gouvernement de la République française et le Gouvernement de la République fédérative du Brésil, relatif à la création d'un Centre de coopération policière, n° 3139, déposé le 2 février 2011</t>
  </si>
  <si>
    <t>Texte n° 729</t>
  </si>
  <si>
    <t>http://www.assemblee-nationale.fr/13/dossiers/centre_cooperation_policiere_bresil.asp</t>
  </si>
  <si>
    <t>Agreement on creation of Association of Caribbean States (ACS-AEC)</t>
  </si>
  <si>
    <t>Law n°97-1272 of December 29th 1997 authorizing the ratification of the convention creating the Association of Caribbean States (together two annexes)</t>
  </si>
  <si>
    <t>LOI n° 97-1272 du 29 décembre 1997 autorisant la ratification de la convention créant l'Association des Etats de la Caraïbe</t>
  </si>
  <si>
    <t>Texte n° 52 </t>
  </si>
  <si>
    <t>http://www.assemblee-nationale.fr/documents/index-promulgations-1998.asp#L97_1272</t>
  </si>
  <si>
    <t>Agreement on cross-border cooperation between local authorities and local public bodies France, Germany, Luxembourg and Switzerland</t>
  </si>
  <si>
    <t>Texte n° 650 </t>
  </si>
  <si>
    <t>Agreement on cross-border cooperation between territorial communities France- Spain</t>
  </si>
  <si>
    <t>Texte n° 597</t>
  </si>
  <si>
    <t>Agreement on cross-border cooperation between territorial communities or authorities</t>
  </si>
  <si>
    <t>Law n°99-384 of May 19th, 1999 authorizing the approval of the additional protocol to the European framework convention on cross-border cooperation between territorial communities or authorities (all three declarations) (JO of May 21st, 1999)</t>
  </si>
  <si>
    <t xml:space="preserve">LOI n° 99-384 du 19 mai 1999 autorisant l'approbation du protocole additionnel à la convention-cadre européenne sur la coopération transfrontalière des collectivités ou autorités territoriales (ensemble trois déclarations) </t>
  </si>
  <si>
    <t>Texte n° 297 </t>
  </si>
  <si>
    <t>http://www.assemblee-nationale.fr/documents/index-promulgations-1999.asp#P297_58977</t>
  </si>
  <si>
    <t>Agreement on cross-border cooperation France-Belgium-Wallonia-Flanders</t>
  </si>
  <si>
    <t>Draft law authorizing the approval of the agreement between the Government of the French Republic, on the one hand, and the Government of the Kingdom of Belgium, the Government of the French Community, the Government of the Walloon Region and the Flemish Government, on the other hand, on cross-border cooperation between local authorities and local public bodies</t>
  </si>
  <si>
    <t>Projet de loi autorisant l'approbation de l'accord entre le gouvernement de la République française, d'une part, et le gouvernement du Royaume de Belgique, le gouvernement de la communauté française, le gouvernement de la région wallonne et le gouvernement flamand, d'autre part, sur la coopération transfrontalière entre les collectivités territoriales et organismes publics locaux</t>
  </si>
  <si>
    <t>Texte n° 396</t>
  </si>
  <si>
    <t>http://www.assemblee-nationale.fr/12/documents/index-traite-encours.asp#s0203_220</t>
  </si>
  <si>
    <t>Agreement on cross-border cooperation in judicial, police and customs matters France-Switzerland</t>
  </si>
  <si>
    <t>Law n°2000-536 of June 16th, 2000 authorizing the approval of the agreement between the Government of the French Republic and the Swiss Federal Council relating to cross-border cooperation in judicial, police and customs matters (together a declaration) (J.O of June 20th, 2000)</t>
  </si>
  <si>
    <t>Loi n° 2000-536 du 16 juin 2000 autorisant l'approbation de l'accord entre le Gouvernement de la République française et le Conseil fédéral suisse relatif à la coopération transfrontalière en matière judiciaire, policière et douanière (ensemble une déclaration)</t>
  </si>
  <si>
    <t>Texte n° 528 </t>
  </si>
  <si>
    <t>http://www.assemblee-nationale.fr/documents/index-promulgations-2000.asp#L2000_536</t>
  </si>
  <si>
    <t>Agreement on cross-border cooperation in judicial, police and customs matters France-Switzerland (amendment)</t>
  </si>
  <si>
    <t>Draft law authorizing the approval of the agreement between the Government of the French Republic and the Swiss Federal Council on cross-border cooperation in judicial, police and customs matters, adopted in 1st reading by the National Assembly on April 9th, 2009, TA n°263</t>
  </si>
  <si>
    <t>Projet de loi autorisant l'approbation de l'accord entre le Gouvernement de la République française et le Conseil fédéral suisse relatif à la coopération transfrontalière en matière judiciaire, policière et douanière, adopté en 1ère lecture par l'Assemblée nationale le 9 avril 2009 , TA n° 263 </t>
  </si>
  <si>
    <t>Texte n° 263</t>
  </si>
  <si>
    <t>http://www.assemblee-nationale.fr/13/dossiers/suisse_cooperation_judiciaire.asp</t>
  </si>
  <si>
    <t>Agreement on cross-border cooperation in police and customs matters (amendment) France-Spain</t>
  </si>
  <si>
    <t>Draft law authorizing the approval of the agreement in the form of an exchange of letters, signed on November 26th and December 30th, 2002, supplementing the treaty of July 7th, 1998 between the French Republic and the Kingdom of Spain relating to cooperation cross-border in police and customs matters, adopted without modification in 1st reading by the National Assembly on April 8th, 2004, TA n°271</t>
  </si>
  <si>
    <t xml:space="preserve">Projet de loi autorisant l'approbation de l'accord sous forme d'échange de lettres, signées le 26 novembre et le 30 décembre 2002, complétant le traité du 7 juillet 1998 entre la République française et le Royaume d'Espagne relatif à la coopération transfrontalière en matière policière et douanière, adopté sans modification en 1ère lecture par l'Assemblée nationale le 8 avril 2004 , TA n° 271 </t>
  </si>
  <si>
    <t>Texte n° 271</t>
  </si>
  <si>
    <t>http://www.assemblee-nationale.fr/12/dossiers/041328.asp</t>
  </si>
  <si>
    <t>Agreement on cross-border cooperation in police and customs matters France- Italy</t>
  </si>
  <si>
    <t>Draft law authorizing the approval of an agreement in the form of an exchange of letters supplementing the agreement between the Government of the French Republic and the Government of the Italian Republic on cross-border cooperation in police and customs matters of October 3rd, 1997 , adopted without modification in 1st reading by the National Assembly on June 26th, 2003, TA n ° 160</t>
  </si>
  <si>
    <t xml:space="preserve">Projet de loi autorisant l'approbation d'un accord sous forme d'échange de lettres complétant l'accord entre le Gouvernement de la République française et le Gouvernement de la République italienne relatif à la coopération transfrontalière en matière policière et douanière du 3 octobre 1997, adopté sans modification en 1ère lecture par l'Assemblée nationale le 26 juin 2003 , TA n° 160 </t>
  </si>
  <si>
    <t>Texte n° 160</t>
  </si>
  <si>
    <t>http://www.assemblee-nationale.fr/12/dossiers/030757.asp</t>
  </si>
  <si>
    <t>Agreement on cross-border cooperation in police and customs matters France-Andorra</t>
  </si>
  <si>
    <t>Law n°2018-53 of January 31st, 2018 authorizing the approval of the agreement between the Government of the French Republic and the Government of the Principality of Andorra relating to cross-border cooperation in police and customs matters</t>
  </si>
  <si>
    <t>Loi n° 2018-53 du 31 janvier 2018 autorisant l'approbation de l'accord entre le Gouvernement de la République française et le Gouvernement de la Principauté d'Andorre relatif à la coopération transfrontalière en matière policière et douanière</t>
  </si>
  <si>
    <t>Texte n° 53</t>
  </si>
  <si>
    <t>http://www.assemblee-nationale.fr//15/dossiers/accord_cooperation_policiere_andorre.asp</t>
  </si>
  <si>
    <t>Agreement on cross-border cooperation in police and customs matters France-Belgium</t>
  </si>
  <si>
    <t>Draft law authorizing the approval of the agreement between the Government of the French Republic and the Government of the Kingdom of Belgium relating to cross-border cooperation in police and customs matters (together an exchange of letters)</t>
  </si>
  <si>
    <t> Projet de loi autorisant l'approbation de l'accord entre le Gouvernement de la République française et le Gouvernement du Royaume de Belgique relatif à la coopération transfrontalière en matière policière et douanière (ensemble un échange de lettres)</t>
  </si>
  <si>
    <t>Texte n° 233</t>
  </si>
  <si>
    <t>http://www.assemblee-nationale.fr/12/documents/index-traite-encours.asp#pl0756</t>
  </si>
  <si>
    <t>Draft law authorizing the approval of the agreement between the Government of the French Republic and the Government of the Kingdom of Belgium relating to cross-border cooperation in police and customs matters, adopted in 1st reading by the National Assembly on June 25th, 2015, TA n°550</t>
  </si>
  <si>
    <t>Projet de loi autorisant l'approbation de l'accord entre le Gouvernement de la République française et le Gouvernement du Royaume de Belgique relatif à la coopération transfrontalière en matière policière et douanière, adopté en 1ère lecture par l'Assemblée nationale le 25 juin 2015 , TA n° 550 </t>
  </si>
  <si>
    <t>Texte n° 550</t>
  </si>
  <si>
    <t>http://www.assemblee-nationale.fr/14/dossiers/accord_cooperation_policiere_douaniere_Belgique.asp</t>
  </si>
  <si>
    <t>Agreement on cross-border health cooperation France-Belgium</t>
  </si>
  <si>
    <t>Draft law authorizing the approval of the framework agreement between the government of the French Republic and the government of the Kingdom of Belgium on cross-border health cooperation, adopted without modification at 1st reading by the National Assembly on September 26th, 2007, TA n°30</t>
  </si>
  <si>
    <t xml:space="preserve">Projet de loi autorisant l’approbation de l’accord-cadre entre le gouvernement de la République française et le gouvernement du Royaume de Belgique sur la coopération sanitaire transfrontalière, adopté sans modification en 1ère lecture par l'Assemblée nationale le 26 septembre 2007 , TA n° 30 </t>
  </si>
  <si>
    <t>Texte n° 30</t>
  </si>
  <si>
    <t>http://www.assemblee-nationale.fr/13/dossiers/france_belgique_cooperation_sanitaire_tranfrontaliere.asp</t>
  </si>
  <si>
    <t>Agreement on cross-border health cooperation France-Germany</t>
  </si>
  <si>
    <t>Draft law authorizing the approval of the framework agreement between the Government of the French Republic and the Government of the Federal Republic of Germany on cross-border health cooperation, adopted in 1st reading by the National Assembly on June 30th, 2006, TA n°603</t>
  </si>
  <si>
    <t xml:space="preserve">Projet de loi autorisant l'approbation de l'accord cadre entre le Gouvernement de la République française et le Gouvernement de la République Fédérale d'Allemagne sur la coopération sanitaire transfrontalière, adopté en 1ère lecture par l'Assemblée nationale le 30 juin 2006 , TA n° 603 </t>
  </si>
  <si>
    <t>Texte n° 603</t>
  </si>
  <si>
    <t>http://www.assemblee-nationale.fr/12/dossiers/allemagne_cooperation_sanitaire.asp</t>
  </si>
  <si>
    <t>Agreement on cross-border health cooperation France-Luxembourg</t>
  </si>
  <si>
    <t>Law n°2019-686 of July 1st, 2019 authorizing the approval of the framework agreement on cross-border health cooperation between the Government of the French Republic and the Swiss Federal Council and of the framework agreement between the Government of the French Republic and the Government of the Grand Duchy of Luxembourg on cross-border health cooperation</t>
  </si>
  <si>
    <t>Loi n° 2019-686 du 1 juillet 2019 autorisant l'approbation de l'accord-cadre sur la coopération sanitaire transfrontalière entre le Gouvernement de la République française et le Conseil fédéral suisse et de l'accord-cadre entre le Gouvernement de la République française et le Gouvernement du Grand-Duché de Luxembourg sur la coopération sanitaire transfrontalière</t>
  </si>
  <si>
    <t>http://www.assemblee-nationale.fr/15/dossiers/accord_cooperation_sanitaire_suisse_luxembourg.asp</t>
  </si>
  <si>
    <t>Agreement on cross-border health cooperation France-Spain</t>
  </si>
  <si>
    <t>Draft law authorizing the ratification of the framework agreement between the French Republic and the Kingdom of Spain on cross-border health cooperation, adopted in 1st reading by the National Assembly on June 27, 2013, TA n°172</t>
  </si>
  <si>
    <t>Projet de loi autorisant la ratification de l'accord cadre entre la République française et le Royaume d'Espagne sur la coopération sanitaire transfrontalière, adopté en 1ère lecture par l'Assemblée nationale le 27 juin 2013 , TA n° 172 </t>
  </si>
  <si>
    <t>Texte n° 172</t>
  </si>
  <si>
    <t>http://www.assemblee-nationale.fr/14/dossiers/cooperation_sanitaire_transfrontaliere_Espagne.asp</t>
  </si>
  <si>
    <t>Agreement on cross-border health cooperation France-Switzerland</t>
  </si>
  <si>
    <t>Agreement on cross-border police and customs cooperation France-Germany</t>
  </si>
  <si>
    <t>Law n°99-993 of December 1st, 1999 authorizing the approval of the agreement between the Government of the French Republic and the Government of the Federal Republic of Germany relating to cooperation in their border areas between the police authorities and the customs authorities (together a declaration) (J.O of 2nd December 1999)</t>
  </si>
  <si>
    <t xml:space="preserve">Loi n° 99-993 du 1er décembre 1999 autorisant l’approbation de l’accord entre le Gouvernement de la République française et le Gouvernement de la République fédérale d’Allemagne relatif à la coopération dans leurs zones frontalières entre les autorités de police et les autorités douanières (ensemble une déclaration) </t>
  </si>
  <si>
    <t>Texte n° 393 </t>
  </si>
  <si>
    <t>http://www.assemblee-nationale.fr/documents/index-promulgations-2000.asp#L99_0993</t>
  </si>
  <si>
    <t>Agreement on cultural centers France-Vietnam</t>
  </si>
  <si>
    <t>Draft law authorizing the approval of the agreement between the Government of the French Republic and the Government of the Socialist Republic of Vietnam relating to cultural centers, adopted without modification at 1st reading by the National Assembly on June 27th, 2013, TA n°173</t>
  </si>
  <si>
    <t>Projet de loi autorisant l'approbation de l'accord entre le Gouvernement de la République française et le Gouvernement de la République socialiste du Vietnam relatif aux centres culturels, adopté sans modification en 1ère lecture par l'Assemblée nationale le 27 juin 2013 , TA n° 173 </t>
  </si>
  <si>
    <t>Texte n° 173</t>
  </si>
  <si>
    <t>http://www.assemblee-nationale.fr/14/dossiers/accord_Vietnam_centres_culturels.asp</t>
  </si>
  <si>
    <t>Agreement on cultural cooperation and development France-Morocco</t>
  </si>
  <si>
    <t>Draft law authorizing the approval of the partnership agreement for cultural cooperation and development between the Government of the French Republic and the Government of the Kingdom of Morocco, adopted in 1st reading by the National Assembly on February 7th, 2008, TA n°102</t>
  </si>
  <si>
    <t>Projet de loi autorisant l'approbation de la convention de partenariat pour la coopération culturelle et le développement entre le Gouvernement de la République française et le Gouvernement du Royaume du Maroc, adopté en 1ère lecture par l'Assemblée nationale le 7 février 2008 , TA n° 102 </t>
  </si>
  <si>
    <t>Texte n° 102</t>
  </si>
  <si>
    <t>http://www.assemblee-nationale.fr/13/dossiers/france_maroc_cooperation_culturelle.asp</t>
  </si>
  <si>
    <t>Agreement on cultural, scientific and technical cooperation France-Namibia</t>
  </si>
  <si>
    <t>Law n°98-1145 of December 16th, 1998 authorizing the approval of an agreement between the Government of the French Republic and the Government of the Republic of Namibia on cultural, scientific and technical cooperation (OJ of December 17th, 1998)</t>
  </si>
  <si>
    <t>LOI n° 98-1145 du 16 décembre 1998 autorisant l'approbation d'un accord entre le Gouvernement de la République française et le Gouvernement de la République de Namibie sur la coopération culturelle, scientifique et technique</t>
  </si>
  <si>
    <t>Texte n° 211</t>
  </si>
  <si>
    <t>http://www.assemblee-nationale.fr/documents/index-promulgations-1999.asp#L98_1145</t>
  </si>
  <si>
    <t>Agreement on cultural, scientific and technical cooperation France-Yemen</t>
  </si>
  <si>
    <t>Texte n° 5 </t>
  </si>
  <si>
    <t>Agreement on custom infractions France-Mauritius</t>
  </si>
  <si>
    <t>Texte n° 552</t>
  </si>
  <si>
    <t>Agreement on custom offences and punishments France-Malta</t>
  </si>
  <si>
    <t>Draft law authorizing the approval of the mutual customs assistance agreement between the Government of the French Republic and the Government of Malta for the prevention, investigation, observation and sanctioning of customs offenses, adopted without modification on 1st reading by the National Assembly on January 6th, 2004, TA n°227</t>
  </si>
  <si>
    <t xml:space="preserve">Projet de loi autorisant l'approbation de l'accord d'assistance mutuelle douanière entre le Gouvernement de la République française et le Gouvernement de Malte pour la prévention, la recherche, la constatation et la sanction des infractions douanières, adopté sans modification en 1ère lecture par l'Assemblée nationale le 6 janvier 2004 , TA n° 227 </t>
  </si>
  <si>
    <t>Texte n° 227</t>
  </si>
  <si>
    <t>http://www.assemblee-nationale.fr/12/dossiers/031150.asp</t>
  </si>
  <si>
    <t>Agreement on customs fraud France-Russia</t>
  </si>
  <si>
    <t>Law n°2000-179 of March 3rd, 2000 authorizing the approval of the mutual administrative assistance agreement between the Government of the French Republic and the Government of the Russian Federation for the prevention, investigation and prosecution of customs fraud (J.O of March 4th, 2000)</t>
  </si>
  <si>
    <t>Loi n°2000-179 du 3 mars 2000 autorisant l'approbation de la convention d'assistance administrative mutuelle entre le Gouvernement de la République française et le Gouvernement de la Fédération de Russie pour la prévention, la recherche et la poursuite des fraudes douanières</t>
  </si>
  <si>
    <t>Texte n° 445 </t>
  </si>
  <si>
    <t>http://www.assemblee-nationale.fr/documents/index-promulgations-2000.asp#L2000_179</t>
  </si>
  <si>
    <t>Agreement on customs fraud France-Slovakia</t>
  </si>
  <si>
    <t>Law n°2000-182 of March 3rd, 2000 authorizing the approval of the mutual administrative assistance agreement between the Government of the French Republic and the Government of the Slovak Republic for the prevention, investigation and prosecution of customs fraud (J.O of March 4th, 2000)</t>
  </si>
  <si>
    <t xml:space="preserve">Loi n°2000-182 du 3 mars 2000 autorisant l'approbation de la convention d'assistance administrative mutuelle entre le Gouvernement de la République française et le Gouvernement de la République slovaque pour la prévention, la recherche et la poursuite des fraudes douanières </t>
  </si>
  <si>
    <t>Texte n° 447</t>
  </si>
  <si>
    <t>http://www.assemblee-nationale.fr/documents/index-promulgations-2000.asp#L2000_182</t>
  </si>
  <si>
    <t>Agreement on customs infractions France-Madagascar</t>
  </si>
  <si>
    <t>Texte n° 428</t>
  </si>
  <si>
    <t>Agreement on customs infractions France-Mali</t>
  </si>
  <si>
    <t>Texte n° 432 </t>
  </si>
  <si>
    <t>Agreement on customs infractions France-Morocco</t>
  </si>
  <si>
    <t>Texte n° 431 </t>
  </si>
  <si>
    <t>Agreement on customs offences and punishments France-Suriname</t>
  </si>
  <si>
    <t>Draft law authorizing the approval of the agreement on mutual administrative assistance between the Government of the French Republic and the Government of the Republic of Surinam for the prevention, investigation, observation and sanctioning of customs offenses, adopted without modification in 1st reading by the National Assembly on January 6th, 2004, TA n°226</t>
  </si>
  <si>
    <t xml:space="preserve">Projet de loi autorisant l'approbation de la convention d'assistance administrative mutuelle entre le Gouvernement de la République française et le Gouvernement de la République du Surinam pour la prévention, la recherche, la constatation et la sanction des infractions douanières, adopté sans modification en 1ère lecture par l'Assemblée nationale le 6 janvier 2004 , TA n° 226 </t>
  </si>
  <si>
    <t>http://www.assemblee-nationale.fr/12/dossiers/031148.asp</t>
  </si>
  <si>
    <t>Agreement on customs offences France-Argentina</t>
  </si>
  <si>
    <t>Draft law authorizing the approval of the mutual administrative assistance agreement between the Government of the French Republic and the Government of the Argentine Republic for the prevention, investigation and punishment of customs offenses</t>
  </si>
  <si>
    <t>Projet de loi autorisant l’approbation de la convention d’assistance administrative mutuelle entre le Gouvernement de la République française et le Gouvernement de la République argentine pour la prévention, la recherche et la sanction des infractions douanières</t>
  </si>
  <si>
    <t>Texte n° 22</t>
  </si>
  <si>
    <t>http://www.assemblee-nationale.fr/12/documents/index-traite-encours.asp#pl1147</t>
  </si>
  <si>
    <t>Agreement on customs offences France-Azerbaijan</t>
  </si>
  <si>
    <t>Draft law authorizing the approval of the agreement on mutual administrative assistance between the Government of the French Republic and the Government of the Azerbaijani Republic for the prevention, investigation, detection and punishment of customs offenses., Adopted without modification in 1st reading by the National Assembly on December 21st, 2006, TA n°641</t>
  </si>
  <si>
    <t xml:space="preserve">Projet de loi autorisant l'approbation de la convention d'assistance administrative mutuelle entre le Gouvernement de la République française et le Gouvernement de la République azerbaïdjanaise pour la prévention, la recherche, la constatation et la sanction des infractions douanières., adopté sans modification en 1ère lecture par l'Assemblée nationale le 21 décembre 2006 , TA n° 641 </t>
  </si>
  <si>
    <t>http://www.assemblee-nationale.fr/12/dossiers/france_azerbaidjan.asp</t>
  </si>
  <si>
    <t>Agreement on customs offences France-North North Macedonia</t>
  </si>
  <si>
    <t>Law n°2000-184 of March 3rd, 2000 authorizing the approval of the mutual administrative assistance agreement between the French government and the Macedonian government for the prevention, research, observation and sanctioning of customs offenses (J.O of March 4th 2000)</t>
  </si>
  <si>
    <t xml:space="preserve">Loi n°2000-184 du 3 mars 2000 autorisant l'approbation de la convention d'assistance administrative mutuelle entre le gouvernement français et le Gouvernement macédonien pour la prévention, la recherche, la constatation et la sanction des infractions douanières </t>
  </si>
  <si>
    <t>http://www.assemblee-nationale.fr/documents/index-promulgations-2000.asp#L2000_184</t>
  </si>
  <si>
    <t>Agreement on customs offenses France-South Africa</t>
  </si>
  <si>
    <t>Law n°2000-183 of March 3rd, 2000 authorizing the approval of the mutual administrative assistance agreement between the Government of the French Republic and the Government of the Republic of South Africa for the prevention, research, detection and repression of customs offenses (J.O of March 4,th 2000)</t>
  </si>
  <si>
    <t>Loi n°2000-183 du 3 mars 2000 autorisant l'approbation de la convention d'assistance administrative mutuelle entre le Gouvernement de la République française et le Gouvernement de la République d'Afrique du Sud pour la prévention, la recherche, la constatation et la répression des infractions douanières</t>
  </si>
  <si>
    <t>Texte n° 449 </t>
  </si>
  <si>
    <t>http://www.assemblee-nationale.fr/documents/index-promulgations-2000.asp#L2000_183</t>
  </si>
  <si>
    <t>Agreement on customs union EEC-San Marino</t>
  </si>
  <si>
    <t>Texte n° 478 </t>
  </si>
  <si>
    <t>Agreement on defense cooperation and SOFA France-Singapore</t>
  </si>
  <si>
    <t>Law n°2002-269 of February 26th, 2002 authorizing the approval of the agreement between the Government of the French Republic and the Government of the Republic of Singapore relating to defense cooperation and the status of their forces (J.O of February 27th 2002)</t>
  </si>
  <si>
    <t>Loi n° 2002-269 du 26 février 2002 autorisant l'approbation de l'accord entre le Gouvernement de la République française et le Gouvernement de la République de Singapour relatif à la coopération de défense et aux statut de leurs forces</t>
  </si>
  <si>
    <t>http://www.assemblee-nationale.fr/documents/index-promulgations-2002.asp#s2000_238</t>
  </si>
  <si>
    <t>Agreement on defense cooperation and status of forces agreement (SOFA) France-Australia</t>
  </si>
  <si>
    <t>Draft law authorizing the approval of the agreement between the Government of the French Republic and the Government of Australia concerning defense cooperation and the status of forces, adopted without modification at 1st reading by the National Assembly on May 14th, 2009, TA n°279</t>
  </si>
  <si>
    <t>Projet de loi autorisant l'approbation de l'accord entre le Gouvernement de la République française et le Gouvernement de l'Australie concernant la coopération en matière de défense et le statut des forces, adopté sans modification en 1ère lecture par l'Assemblée nationale le 14 mai 2009 , TA n° 279 </t>
  </si>
  <si>
    <t>Texte n° 279</t>
  </si>
  <si>
    <t>http://www.assemblee-nationale.fr/13/dossiers/france_australie_defense.asp</t>
  </si>
  <si>
    <t>Agreement on defense cooperation and status of forces agreement (SOFA) France-Nigeria</t>
  </si>
  <si>
    <t>Law n°2019-282 of April 8th, 2019 authorizing the approval of the agreement between the Government of the French Republic and the Government of the Federal Republic of Nigeria relating to defense cooperation and the status of forces</t>
  </si>
  <si>
    <t>Loi n° 2019-282 du 8 avril 2019 autorisant l'approbation de l'accord entre le Gouvernement de la République française et le Gouvernement de la République fédérale du Nigeria relatif à la coopération en matière de défense et au statut des forces</t>
  </si>
  <si>
    <t>Texte n° 253</t>
  </si>
  <si>
    <t>http://www.assemblee-nationale.fr/15/dossiers/cooperation_defense_nigeria.asp</t>
  </si>
  <si>
    <t>Agreement on defense cooperation France-Argentina</t>
  </si>
  <si>
    <t>Draft law authorizing the approval of the agreement between the Government of the French Republic and the Government of the Argentine Republic relating to cooperation in the field of defense</t>
  </si>
  <si>
    <r>
      <t xml:space="preserve">Projet de loi autorisant l'approbation de l'accord entre le Gouvernement de la République française et le Gouvernement de la République </t>
    </r>
    <r>
      <rPr>
        <b/>
        <sz val="11"/>
        <color rgb="FF000099"/>
        <rFont val="Calibri"/>
        <family val="2"/>
        <scheme val="minor"/>
      </rPr>
      <t>Argentine</t>
    </r>
    <r>
      <rPr>
        <sz val="11"/>
        <color theme="1"/>
        <rFont val="Calibri"/>
        <family val="2"/>
        <scheme val="minor"/>
      </rPr>
      <t xml:space="preserve"> relatif à la coopération dans le </t>
    </r>
    <r>
      <rPr>
        <b/>
        <sz val="11"/>
        <color rgb="FF000099"/>
        <rFont val="Calibri"/>
        <family val="2"/>
        <scheme val="minor"/>
      </rPr>
      <t>domaine de la défense</t>
    </r>
  </si>
  <si>
    <t>Texte n° 190</t>
  </si>
  <si>
    <t>http://www.assemblee-nationale.fr/12/documents/index-traite-encours.asp#pl0186</t>
  </si>
  <si>
    <t>Agreement on defense cooperation France-Romania</t>
  </si>
  <si>
    <t>Draft law authorizing the approval of the agreement between the Government of the French Republic and the Government of Romania relating to cooperation in the field of defense, definitively adopted in 1st reading by the National Assembly on January 29th, 2004, TA n°239</t>
  </si>
  <si>
    <t xml:space="preserve">Projet de loi autorisant l'approbation de l'accord entre le Gouvernement de la République française et le Gouvernement de la Roumanie relatif à la coopération dans le domaine de la défense, adopté définitivement en 1ère lecture par l'Assemblée nationale le 29 janvier 2004 , TA n° 239 </t>
  </si>
  <si>
    <t>Texte n° 239</t>
  </si>
  <si>
    <t>http://www.assemblee-nationale.fr/12/dossiers/0101020102.asp</t>
  </si>
  <si>
    <t>Agreement on defense cooperation France-South Africa</t>
  </si>
  <si>
    <t>Draft law authorizing the approval of the agreement between the Government of the French Republic and the Government of the Republic of South Africa relating to cooperation in the field of defense</t>
  </si>
  <si>
    <t>Projet de loi autorisant l'approbation de l'accord entre le Gouvernement de la République française et le Gouvernement de la République d'Afrique du Sud relatif à la coopération dans le domaine de la défense</t>
  </si>
  <si>
    <t>Texte n° 188</t>
  </si>
  <si>
    <t>http://www.assemblee-nationale.fr/12/dossiers/020185.asp</t>
  </si>
  <si>
    <t>Agreement on destruction of chemical weapons stockpiles France-Russia</t>
  </si>
  <si>
    <t>Draft law authorizing the approval of an agreement between the Government of the French Republic and the Government of the Russian Federation relating to cooperation in the destruction of chemical weapons stockpiles in the Russian Federation, adopted without modification in the 1st reading by the National Assembly on February 22nd, 2007, TA n°696</t>
  </si>
  <si>
    <t xml:space="preserve">Projet de loi autorisant l’approbation d’un accord entre le Gouvernement de la République française et le Gouvernement de la Fédération de Russie relatif à une coopération en matière de destruction des stocks d’armes chimiques en Fédération de Russie, adopté sans modification en 1ère lecture par l'Assemblée nationale le 22 février 2007 , TA n° 696 </t>
  </si>
  <si>
    <t>Texte n° 696</t>
  </si>
  <si>
    <t>http://www.assemblee-nationale.fr/12/dossiers/russie_armes_chimiques.asp</t>
  </si>
  <si>
    <t>Agreement on East European TGV France-Luxembourg</t>
  </si>
  <si>
    <t>Draft law authorizing the approval of the memorandum of understanding between the Government of the French Republic and the Government of the Grand Duchy of Luxembourg relating to the connection of the Grand Duchy of Luxembourg to the East European TGV (all three annexes), definitively adopted in 1st reading by the National Assembly on January 7th, 2004, TA n°232</t>
  </si>
  <si>
    <t xml:space="preserve">Projet de loi autorisant l'approbation du protocole d'accord entre le Gouvernement de la République française et le Gouvernement du Grand-Duché de Luxembourg relatif au raccordement du Grand-Duché de Luxembourg au TGV Est-européen (ensemble trois annexes), adopté définitivement en 1ère lecture par l'Assemblée nationale le 7 janvier 2004 , TA n° 232 </t>
  </si>
  <si>
    <t>Texte n° 232</t>
  </si>
  <si>
    <t>http://www.assemblee-nationale.fr/12/dossiers/0301300203.asp</t>
  </si>
  <si>
    <t xml:space="preserve">Agreement on EC Patent </t>
  </si>
  <si>
    <t>Texte n° 549</t>
  </si>
  <si>
    <t>Agreement on education and French language France-Bostwana</t>
  </si>
  <si>
    <t>Draft law authorizing the approval of the framework agreement between the Government of the French Republic and the Government of the Republic of Botswana on education and the French language, adopted without modification at 1st reading by the National Assembly on 9th February 2010, TA n°406</t>
  </si>
  <si>
    <t>Projet de loi autorisant l'approbation de l'accord-cadre entre le Gouvernement de la République française et le Gouvernement de la République du Botswana sur l'éducation et la langue française, adopté sans modification en 1ère lecture par l'Assemblée nationale le 9 février 2010 , TA n° 406 </t>
  </si>
  <si>
    <t>Texte n° 406</t>
  </si>
  <si>
    <t>http://www.assemblee-nationale.fr/13/dossiers/education_botswana.asp</t>
  </si>
  <si>
    <t>Agreement on educational, linguistic and cultural devices in educational establishments France-Spain</t>
  </si>
  <si>
    <t>Draft law authorizing the approval of the framework agreement between the Government of the French Republic and the Government of the Kingdom of Spain on educational, linguistic and cultural measures in educational establishments of the two States, adopted in 1st reading by the National Assembly on July 20th, 2009, TA n°319</t>
  </si>
  <si>
    <t>Projet de loi autorisant l'approbation de l'accord-cadre entre le Gouvernement de la République française et le Gouvernement du Royaume d'Espagne sur les dispositifs éducatifs, linguistiques et culturels dans les établissements de l'enseignement scolaire des deux États, adopté en 1ère lecture par l'Assemblée nationale le 20 juillet 2009 , TA n° 319 </t>
  </si>
  <si>
    <t>Texte n° 319</t>
  </si>
  <si>
    <t>http://www.assemblee-nationale.fr/13/dossiers/espagne_enseignement.asp</t>
  </si>
  <si>
    <t xml:space="preserve">Agreement on election of representatives to the European Parliament </t>
  </si>
  <si>
    <t>Texte n° 144</t>
  </si>
  <si>
    <t>Agreement on employment of dependent people of official mission agents France-Albania</t>
  </si>
  <si>
    <t>Law n°2019-129 of February 25th, 2019 authorizing the approval of the agreement between the Government of the French Republic and the Government of the Republic of Moldova on the remunerated employment of people dependents on the agents working on official missions of each State in the other and the agreement between the Government of the French Republic and the Government of the Republic of Benin relating to the salaried employment of members of the families of agents on official missions of each State in the other, and the agreement between the Government of the French Republic and the Government of the Republic of Serbia relating to the remunerated activity of members of the families of agents on official missions of each State in the other and  the agreement between the Government of the French Republic and the Government of the Council of Ministers of the Republic of Alabania relating to the salaried employment of members of the families of agents on official missions of each State in the other</t>
  </si>
  <si>
    <t>Loi n° 2019-129 du 25 février 2019 autorisant l'approbation de l'accord entre le Gouvernement de la République française et le Gouvernement de la République de Moldavie relatif à l'emploi salarié des conjoints des agents des missions officielles de chaque Etat dans l'autre, de l'accord entre le Gouvernement de la République française et le Gouvernement de la République du Bénin relatif à l'emploi salarié des personnes à charge des agents des missions officielles de chaque Etat dans l'autre, de l'accord entre le Gouvernement de la République française et le Gouvernement de la République de Serbie relatif à l'exercice d'une activité rémunérée des membres des familles des agents des missions officielles de chaque Etat dans l'autre et de l'accord entre le Gouvernement de la République française et le conseil des ministres de la République d'Albanie relatif à l'emploi salarié des membres des familles des agents des missions officielles de chaque Etat dans l'autre</t>
  </si>
  <si>
    <t>Texte n° 228</t>
  </si>
  <si>
    <t>http://www.assemblee-nationale.fr/15/dossiers/accord_pays_emploi_familles_missions_officielles.asp</t>
  </si>
  <si>
    <t>Agreement on employment of dependent people of official mission agents France-Benin</t>
  </si>
  <si>
    <t>Agreement on employment of dependent people of official mission agents France-Moldova</t>
  </si>
  <si>
    <t>Agreement on employment of dependent people of official mission agents France-Serbia</t>
  </si>
  <si>
    <t>Agreement on employment of dependents of members of official missions France-Bolivia</t>
  </si>
  <si>
    <t>Law n°2018-581 of July 6th, 2018 authorizing the approval of the agreement between the Government of the French Republic and the Government of the Republic of Chili on the remunerated employment of people dependents on the agents working on official missions of each State in the other and of the agreement between the Government of the French Republic and the Government of the Plurinational State of Bolivia relating to the salaried employment of members of the families of agents on official missions of each State in the other</t>
  </si>
  <si>
    <t>Loi n° 2018-581 du 6 juillet 2018 autorisant l'approbation de l'accord entre le Gouvernement de la République française et le Gouvernement de la République du Chili relatif à l'emploi rémunéré des personnes à charge des agents des missions officielles de chaque Etat dans l'autre et de l'accord entre le Gouvernement de la République française et le Gouvernement de l'Etat plurinational de Bolivie relatif à l'emploi salarié des membres des familles des agents des missions officielles de chaque Etat dans l'autre</t>
  </si>
  <si>
    <t>Texte n° 148</t>
  </si>
  <si>
    <t>http://www.assemblee-nationale.fr/15/dossiers/accord_chili_bolivie_agents_missions_officielles.asp</t>
  </si>
  <si>
    <t>Agreement on employment of dependents of members of official missions France-Chili</t>
  </si>
  <si>
    <t>Agreement on employment of dependents of members of official missions France-Costa Rica</t>
  </si>
  <si>
    <t>Draft law authorizing the approval of the agreement between the Government of the French Republic and the Government of the Republic of Costa Rica on the salaried employment of dependents of members of official missions, adopted on 1st reading by the Assembly national on June 12th, 2008, TA n°153</t>
  </si>
  <si>
    <t>Projet de loi autorisant l'approbation de l'accord entre le Gouvernement de la République française et le Gouvernement de la République du Costa Rica sur l'emploi salarié des personnes à charge des membres des missions officielles, adopté en 1ère lecture par l'Assemblée nationale le 12 juin 2008 , TA n° 153 </t>
  </si>
  <si>
    <t>Texte n° 153</t>
  </si>
  <si>
    <t>http://www.assemblee-nationale.fr/13/dossiers/costa_rica_emploi_salarie.asp</t>
  </si>
  <si>
    <t>Agreement on employment of dependents of members of official missions France-Dominican Republic</t>
  </si>
  <si>
    <t>Law n°2019-285 of April 8th, 2019 authorizing the approval of the agreement between the Government of the French Republic and the Government of the Dominican Republic relating to the employment of the spouses of the agents on official missions of each State in the other, and of the agreement between the Government of the French Republic and the Government of the Republic of Nicaragua on the free exercise of salaried professional activities of family members of diplomatic, consular, administrative and technical staff of official missions</t>
  </si>
  <si>
    <t>Loi n° 2019-285 du 8 avril 2019 autorisant l'approbation de l'accord entre le Gouvernement de la République française et le Gouvernement de la République dominicaine relatif à l'emploi des conjoints des agents des missions officielles de chaque Etat dans l'autre, et de l'accord entre le Gouvernement de la République française et le Gouvernement de la République du Nicaragua relatif au libre exercice des activités professionnelles salariées des membres des familles du personnel diplomatique, consulaire, administratif et technique des missions officielles</t>
  </si>
  <si>
    <t>Texte n° 218</t>
  </si>
  <si>
    <t>http://www.assemblee-nationale.fr/dyn/15/dossiers/accord_republicaine_dominicaine_et_nicaragua</t>
  </si>
  <si>
    <t>Agreement on employment of dependents of members of official missions France-Ecuador</t>
  </si>
  <si>
    <t>Law n°2018-870 of October 9th, 2018 authorizing the approval of the agreement between the Government of the French Republic and the Government of the Republic of Congo on the remunerated employment of people dependents on the agents working on official missions of each State in the other and of the agreement between the Government of the French Republic and the Government of the Rpublic of Ecuador relating to the salaried employment of members of the families of agents on official missions of each State in the other, and the agreement between the Government of the French Republic and the Government of the Republic of Peru relating to the remunerated activity of members of the families of agents on official missions of each State in the other</t>
  </si>
  <si>
    <t>Loi n° 2018-870 du 9 octobre 2018 autorisant l'approbation de l'accord entre le Gouvernement de la République française et le Gouvernement de la République du Congo relatif à l'activité professionnelle salariée des personnes à charge des agents des missions officielles de chaque Etat dans l'autre, de l'accord entre le Gouvernement de la République française et le Gouvernement de la République d'Equateur sur l'emploi salarié des personnes à charge des membres des missions officielles, et de l'accord entre le Gouvernement de la République française et le Gouvernement de la République du Pérou relatif à l'activité rémunérée des membres des familles des agents des missions officielles de chaque Etat dans l'autre</t>
  </si>
  <si>
    <t>Texte n° 174</t>
  </si>
  <si>
    <t>http://www.assemblee-nationale.fr/15/dossiers/accord_congo_equateur_perou_missions.asp</t>
  </si>
  <si>
    <t>Agreement on employment of dependents of members of official missions France-Nicaragua</t>
  </si>
  <si>
    <t>Agreement on employment of dependents of members of official missions France-Peru</t>
  </si>
  <si>
    <t>Agreement on employment of dependents of members of official missions France-Republic of Congo</t>
  </si>
  <si>
    <t>Agreement on employment of dependents of members of official missions France-Uruguay</t>
  </si>
  <si>
    <t>Draft law authorizing the approval of the agreement between the Government of the French Republic and the Government of the Eastern Republic of Uruguay on the salaried employment of dependents of members of official missions, adopted without modification on 1st reading by the National Assembly on May 14th, 2009, TA n°285</t>
  </si>
  <si>
    <t>Projet de loi autorisant l'approbation de l'accord entre le Gouvernement de la République française et le Gouvernement de la République orientale de l'Uruguay sur l'emploi salarié des personnes à charge des membres des missions officielles, adopté sans modification en 1ère lecture par l'Assemblée nationale le 14 mai 2009 , TA n° 285 </t>
  </si>
  <si>
    <t>Texte n° 285</t>
  </si>
  <si>
    <t>http://www.assemblee-nationale.fr/13/dossiers/uruguay_salaries_missions.asp</t>
  </si>
  <si>
    <t>Agreement on employment of dependents of members of official missions France-Venezuela</t>
  </si>
  <si>
    <t>Draft law authorizing the approval of the agreement between the Government of the French Republic and the Government of the Bolivarian Republic of Venezuela on the employment of dependents of members of official missions, adopted without modification on 1st reading by the National Assembly April 7th, 2011, TA n°636</t>
  </si>
  <si>
    <t>Projet de loi autorisant l'approbation de l'accord entre le Gouvernement de la République française et le Gouvernement de la République bolivarienne du Venezuela sur l'emploi des personnes à charge des membres des missions officielles, adopté sans modification en 1ère lecture par l'Assemblée nationale le 7 avril 2011 , TA n° 636 </t>
  </si>
  <si>
    <t>Texte n° 636</t>
  </si>
  <si>
    <t>http://www.assemblee-nationale.fr/13/dossiers/bolivie_emploi_missions.asp</t>
  </si>
  <si>
    <t>Agreement on establishing a defense partnership France-Comoros</t>
  </si>
  <si>
    <t>Draft law authorizing the approval of the agreement between the Government of the French Republic and the Government of the Union of the Comoros establishing a defense partnership, adopted in 1st reading by the National Assembly on November 24th, 2011, TA n°768</t>
  </si>
  <si>
    <t>Projet de loi autorisant l'approbation de l'accord entre le Gouvernement de la République française et le Gouvernement de l'Union des Comores instituant un partenariat de défense, adopté en 1ère lecture par l'Assemblée nationale le 24 novembre 2011 , TA n° 768 </t>
  </si>
  <si>
    <t>Texte n° 768</t>
  </si>
  <si>
    <t>http://www.assemblee-nationale.fr/13/dossiers/accord_defense_Comores.asp</t>
  </si>
  <si>
    <t>Agreement on establishment of an office of International Institute of Plant Genetic Resources (IPGRI) in France and to its privileges and immunities on French territory</t>
  </si>
  <si>
    <t>Bill authorizing the approval of the agreement in the form of an exchange of letters between the Government of the French Republic and the International Institute of Plant Genetic Resources (IPGRI) relating to the establishment of an office of IPGRI in France and its privileges and immunities on French territory, adopted without modification in 1st reading by the National Assembly on April 11th, 2013, TA n°112</t>
  </si>
  <si>
    <t>Projet de loi autorisant l'approbation de l'accord sous forme d'échange de lettres entre le Gouvernement de la République française et l'Institut international des ressources phytogénétiques (IPGRI) relatif à l'établissement d'un bureau de l'IPGRI en (Franceet à ses privilèges et immunités sur le territoire français, adopté sans modification en 1ère lecture par l'Assemblée nationale le 11 avril 2013 , TA n° 112 </t>
  </si>
  <si>
    <t>Texte n° 112</t>
  </si>
  <si>
    <t>http://www.assemblee-nationale.fr/14/dossiers/bureau_IPGRI_France.asp</t>
  </si>
  <si>
    <t>Agreement on establishment of the “Central Europe” functional airspace block France-Germany-Belgium-Luxembourg-Switzerland</t>
  </si>
  <si>
    <t>Draft law authorizing the ratification of the treaty relating to the establishment of the "Central Europe" functional airspace block between the Federal Republic of Germany, the Kingdom of Belgium, the French Republic, the Grand Duchy of Luxembourg, the Kingdom of the Netherlands and the Swiss Confederation, adopted without modification at 1st reading by the National Assembly on October 19, 2012, TA n°27</t>
  </si>
  <si>
    <t>Projet de loi autorisant la ratification du traité relatif à l'établissement du bloc d'espace aérien fonctionnel « Europe Central » entre la République fédérale d'Allemagne, le Royaume de Belgique, la République française, le Grand-Duché de Luxembourg, le Royaume des Pays-Bas et la Confédération suisse, adopté sans modification en 1ère lecture par l'Assemblée nationale le 19 octobre 2012 , TA n° 27 </t>
  </si>
  <si>
    <t>Texte n° 27</t>
  </si>
  <si>
    <t>http://www.assemblee-nationale.fr/14/dossiers/bloc_espace_aerien_fonctionnel_EC.asp</t>
  </si>
  <si>
    <t>Agreement on European Bank for Reconstruction and Development (EBRD)</t>
  </si>
  <si>
    <t>Draft law authorizing the approval of amendments to article 1 and article 18 of the agreement establishing the European Bank for reconstruction and development, adopted in 1st reading by the National Assembly on February 9th, 2012 , TA n°851</t>
  </si>
  <si>
    <t>Projet de loi autorisant l'approbation des amendements à l'article 1er et à l'article 18 de l'accord portant création de la Banque européenne pour la reconstruction et le développement, adopté en 1ère lecture par l'Assemblée nationale le 9 février 2012 , TA n° 851 </t>
  </si>
  <si>
    <t>Texte n° 851</t>
  </si>
  <si>
    <t>http://www.assemblee-nationale.fr/13/dossiers/amendements_accord_creation_BERD.asp</t>
  </si>
  <si>
    <t>Agreement on European Investment Fund</t>
  </si>
  <si>
    <t>Texte n° 100</t>
  </si>
  <si>
    <t>Agreement on European patents (revision)</t>
  </si>
  <si>
    <t>Texte n° 199</t>
  </si>
  <si>
    <t>Agreement on Eurotunnel train movements Belgium-France-UK</t>
  </si>
  <si>
    <t>Texte n° 172</t>
  </si>
  <si>
    <t>Agreement on exchange of information to sanction traffic violations France-Belgium</t>
  </si>
  <si>
    <t>Draft law authorizing the approval of the agreement between the Government of the French Republic and the Government of the Kingdom of Belgium concerning the exchange of information and personal data relating to the holders of the vehicle registration certificate contained in the national vehicle registration files with the aim of sanctioning infringements of traffic rules, adopted in 1st reading by the National Assembly on December 21st, 2010, TA n°584</t>
  </si>
  <si>
    <t>Projet de loi autorisant l'approbation de l'accord entre le Gouvernement de la République française et le Gouvernement du Royaume de Belgique concernant l'échange d'informations et de données à caractère personnel relatives aux titulaires du certificat d'immatriculation de véhicules contenues dans les fichiers nationaux d'immatriculation des véhicules dans le but de sanctionner les infractions aux règles de la circulation, adopté en 1ère lecture par l'Assemblée nationale le 21 décembre 2010 , TA n° 584 </t>
  </si>
  <si>
    <t>Texte n° 584</t>
  </si>
  <si>
    <t>http://www.assemblee-nationale.fr/13/dossiers/Belgique_immatriculations.asp</t>
  </si>
  <si>
    <t>Agreement on exchange of information to sanction traffic violations France-Germany</t>
  </si>
  <si>
    <t>Draft law authorizing the approval of the agreement between the Government of the French Republic and the Government of the Federal Republic of Germany concerning the exchange of information on the holders of the vehicle registration certificate contained in the national vehicle registration files with the aim of sanctioning infringements of traffic rules, adopted without modification at 1st reading by the National Assembly on December 21st, 2010, TA n°583</t>
  </si>
  <si>
    <t>Projet de loi autorisant l'approbation de l'accord entre le Gouvernement de la République française et le Gouvernement de la République fédérale d'Allemagne concernant l'échange de renseignements sur les titulaires du certificat d'immatriculation de véhicules contenus dans les fichiers nationaux d'immatriculation des véhicules dans le but de sanctionner les infractions aux règles de la circulation, adopté sans modification en 1ère lecture par l'Assemblée nationale le 21 décembre 2010 , TA n° 583 </t>
  </si>
  <si>
    <t>Texte n° 583</t>
  </si>
  <si>
    <t>http://www.assemblee-nationale.fr/13/dossiers/allemagne_vehicules.asp</t>
  </si>
  <si>
    <t>Agreement on extradition France-Mexico</t>
  </si>
  <si>
    <t>Texte n° 298</t>
  </si>
  <si>
    <t>Agreement on extradition France-Monaco</t>
  </si>
  <si>
    <t>Texte n° 6</t>
  </si>
  <si>
    <t>Agreement on fight against illegal gold mining in protected areas or areas of heritage interest France-Brazil</t>
  </si>
  <si>
    <t>Draft law authorizing the approval of the agreement between the Government of the French Republic and the Government of the Federative Republic of Brazil in the field of the fight against illegal gold mining in protected areas or areas of heritage interest, adopted in 1st reading by the National Assembly on April 7th, 2011, TA n°638</t>
  </si>
  <si>
    <t>Projet de loi autorisant l'approbation de l'accord entre le Gouvernement de la République française et le Gouvernement de la République fédérative du Brésil dans le domaine de la lutte contre l'exploitation aurifère illégale dans les zones protégées ou d'intérêt patrimonial, adopté en 1ère lecture par l'Assemblée nationale le 7 avril 2011 , TA n° 638 </t>
  </si>
  <si>
    <t>Texte n° 638</t>
  </si>
  <si>
    <t>http://www.assemblee-nationale.fr/13/dossiers/bresil_exploitation_or.asp</t>
  </si>
  <si>
    <t>Agreement on final settlement of reciprocal claims France-Russia</t>
  </si>
  <si>
    <t>Law n°97-1160 of December 19th 1997 authorizing the approval of the agreement between the Government of the French Republic and the Government of the Russian Federation relating to the final settlement of reciprocal claims between France and Russia prior to May 9th, 1945 in the form of a memorandum of understanding and of the agreement between the Government of the French Republic and the Government of the Russian Federation on the final settlement of reciprocal financial and real claims that arose prior to May 9th, 1945</t>
  </si>
  <si>
    <t>LOI n° 97-1160 du 19 décembre 1997 autorisant l'approbation de l'accord entre le Gouvernement de la République française et le Gouvernement de la Fédération de Russie relatif au règlement définitif des créances réciproques entre la (Franceet la Russie antérieures au 9 mai 1945 sous forme de mémorandum d'accord et de l'accord entre le Gouvernement de la République française et le Gouvernement de la Fédération de Russie sur le règlement définitif des créances réciproques financières et réelles apparues antérieurement au 9 mai 1945</t>
  </si>
  <si>
    <t>Texte n° 38</t>
  </si>
  <si>
    <t>http://www.assemblee-nationale.fr/documents/index-promulgations-1998.asp#L97_1160</t>
  </si>
  <si>
    <t>Agreement on financing rail traffic on the Belfort-Delle line as well as to the operation of the Belfort-Delle-Delémont line France-Switzerland</t>
  </si>
  <si>
    <t>Draft law authorizing the approval of the agreement between the Government of the French Republic and the Swiss Federal Council relating to the works and co-financing by Switzerland of the operation to reactivate rail traffic on the Belfort - Delle line as well as to the operation of the Belfort - Delle - Delémont line, adopted without modification in 1st reading by the National Assembly on February 16th, 2017, TA n°917</t>
  </si>
  <si>
    <t>Projet de loi autorisant l'approbation de la convention entre le Gouvernement de la République française et le Conseil fédéral suisse relative aux travaux et au cofinancement par la Suisse de l'opération de réactivation du trafic ferroviaire sur la ligne Belfort–Delle ainsi qu'à l'exploitation de la ligne Belfort–Delle–Delémont, adopté sans modification en 1ère lecture par l'Assemblée nationale le 16 février 2017 , TA n° 917 </t>
  </si>
  <si>
    <t>Texte n° 917</t>
  </si>
  <si>
    <t>http://www.assemblee-nationale.fr/14/dossiers/convention_suisse_ligne_belfort-delle-delemont.asp</t>
  </si>
  <si>
    <t>Agreement on fishing and the protection of aquatic environments Doubs River France-Switzerland</t>
  </si>
  <si>
    <t>Texte n° 758</t>
  </si>
  <si>
    <t>Agreement on France's participation in Association of Caribbean States (ACS-EAC)</t>
  </si>
  <si>
    <t>Law n°97-1271 of December 29th 1997 authorizing the approval of the agreement between the Government of the French Republic and the Association of Caribbean States defining the modalities of the participation of the French Republic in the Association of Caribbean States as an associate member of the title of Guadeloupe, Guyana and Martinique</t>
  </si>
  <si>
    <t>LOI n° 97-1271 du 29 décembre 1997 autorisant l'approbation de l'accord entre le Gouvernement de la République française et l'Association des Etats de la Caraïbe définissant les modalités de la participation de la République française à l'Association des Etats de la Caraïbe en tant que membre associé au titre de la Guadeloupe, de la Guyane et de la Martinique</t>
  </si>
  <si>
    <t>Texte n° 53</t>
  </si>
  <si>
    <t>http://www.assemblee-nationale.fr/documents/index-promulgations-1998.asp#L97_1271</t>
  </si>
  <si>
    <t>Agreement on Franco-German University</t>
  </si>
  <si>
    <t>Law n°99-386 of May 19th, 1999 authorizing the approval of the agreement between the Government of the French Republic and the Government of the Federal Republic of Germany relating to the creation of the Franco-German University (J.O of 21st May 1999)</t>
  </si>
  <si>
    <t>LOI n° 99-386 du 19 mai 1999 autorisant l'approbation de l'accord entre le Gouvernement de la République française et le Gouvernement de la République fédérale d'Allemagne relatif à la création de l'Université franco-allemande</t>
  </si>
  <si>
    <t>Texte n° 295 </t>
  </si>
  <si>
    <t>http://www.assemblee-nationale.fr/documents/index-promulgations-1999.asp#P287_57552</t>
  </si>
  <si>
    <t xml:space="preserve">Agreement on franco-quebecers youth office </t>
  </si>
  <si>
    <t>Draft law authorizing the approval of the agreement between the Government of the French Republic and the Government of Quebec relating to the franco-quebecers youth office, adopted without modification in 1st reading by the National Assembly on February 13th, 2014, TA n°293</t>
  </si>
  <si>
    <t>Projet de loi autorisant l'approbation de l'entente entre le Gouvernement de la République française et le Gouvernement du Québec relative à l'Office franco-québécois pour la jeunesse, adopté sans modification en 1ère lecture par l'Assemblée nationale le 13 février 2014 , TA n° 293 </t>
  </si>
  <si>
    <t>Texte n° 293</t>
  </si>
  <si>
    <t>http://www.assemblee-nationale.fr/14/dossiers/office_franco_quebecois_jeunesse.asp</t>
  </si>
  <si>
    <t>Agreement on Franco-Swiss border correction (Doubs, Vaud)</t>
  </si>
  <si>
    <t>Law n°99-991 of December 1st, 1999 authorizing the ratification of the agreement between the French Republic and the Swiss Confederation on the rectification of the Franco-Swiss border between the department of Doubs and the canton of Vaud (J.O of December 2nd, 1999)</t>
  </si>
  <si>
    <t>Loi n° 99-991 du 1er décembre 1999 autorisant la ratification de la convention entre la République française et la Confédération suisse portant rectification de la frontière franco-suisse entre le département du Doubs et le canton de Vaud</t>
  </si>
  <si>
    <t>Texte n° 379</t>
  </si>
  <si>
    <t>http://www.assemblee-nationale.fr/documents/index-promulgations-2000.asp#L99_0991</t>
  </si>
  <si>
    <t>Agreement on Franco-Swiss border correction (highway)</t>
  </si>
  <si>
    <t>Law n°99-992 of December 1st, 1999 authorizing the ratification of the agreement between the French Republic and the Swiss Confederation on the rectification of the Franco-Swiss border following the connection of the motorways between Saint-Julien-en-Genevois (department of Haute -Savoie) and Bardonnex (canton of Geneva) (J.O of 2nd December 1999)</t>
  </si>
  <si>
    <t xml:space="preserve">Loi n° 99-992 du 1er décembre 1999 autorisant la ratification de la convention entre la République française et la Confédération suisse portant rectification de la frontière franco-suisse suite au raccordement des autoroutes entre Saint-Julien-en-Genevois (département de la Haute-Savoie) et Bardonnex (canton de Genève) </t>
  </si>
  <si>
    <t>Texte n° 378 </t>
  </si>
  <si>
    <t>http://www.assemblee-nationale.fr/documents/index-promulgations-2000.asp#L99_0992</t>
  </si>
  <si>
    <t>Agreement on freedom of movement France-Azerbaijan</t>
  </si>
  <si>
    <t>Law n°99-398 of May 25th, 1999 authorizing the approval of the agreement between the Government of the French Republic and the Government of the Republic of Azerbaijan on freedom of movement (J.Oof May 26th, 1999) [on the website of Legifrance].</t>
  </si>
  <si>
    <t xml:space="preserve">LOI n° 99-398 du 25 mai 1999 autorisant l'approbation de l'accord entre le Gouvernement de la République française et le Gouvernement de la République d'Azerbaïdjan sur la liberté de circulation </t>
  </si>
  <si>
    <t>Texte n° 308</t>
  </si>
  <si>
    <t>http://www.assemblee-nationale.fr/documents/index-promulgations-1999.asp#P267_54559</t>
  </si>
  <si>
    <t>Agreement on freedom of movement France-Uzbekistan</t>
  </si>
  <si>
    <t>Texte n° 406</t>
  </si>
  <si>
    <t>Agreement on function of cultural centres France-Czechoslovakia</t>
  </si>
  <si>
    <t>Texte n° 629</t>
  </si>
  <si>
    <t>Agreement on functioning of cultural centres France-Bulgaria</t>
  </si>
  <si>
    <t>Texte n° 394</t>
  </si>
  <si>
    <t>Agreement on functioning of cultural centres France-Romania</t>
  </si>
  <si>
    <t>Texte n° 630</t>
  </si>
  <si>
    <t>Agreement on functioning of cultural centres France-Russia</t>
  </si>
  <si>
    <t>Texte n° 162</t>
  </si>
  <si>
    <t>Agreement on Guyanese Space Center and associated services France-European Space Agency (ESA)</t>
  </si>
  <si>
    <t>Draft law authorizing the approval of the agreement between the Government of the French Republic and the European Space Agency relating to the Guyanese Space Center and associated services, adopted without modification at 1st reading by the National Assembly on December 10th, 2015, TA n°640</t>
  </si>
  <si>
    <t>Projet de loi autorisant l'approbation de l'accord entre le Gouvernement de la République française et l'Agence spatiale européenne relatif au Centre spatial guyanais et aux prestations associées, adopté sans modification en 1ère lecture par l'Assemblée nationale le 10 décembre 2015 , TA n° 640 </t>
  </si>
  <si>
    <t>Texte n° 640 </t>
  </si>
  <si>
    <t>http://www.assemblee-nationale.fr/14/dossiers/accord_centre_spatial_guyanais.asp</t>
  </si>
  <si>
    <t>Agreement on health security and blood transfusion France-Monaco</t>
  </si>
  <si>
    <t xml:space="preserve">Law n°2019-1364 of December 17th, 2019 authorizing the approval of the framework agreement on cooperation in matters of health security between the Government of the French Republic and the Principality of Monaco and of the agreement on cooperation in matters of blood transfusion between the Government of the French Republic and the Principality of Monaco </t>
  </si>
  <si>
    <t>Loi n° 2019-1364 du 17 décembre 2019 autorisant l'approbation de l'accord-cadre relatif à la coopération en matière de sécurité sanitaire entre le Gouvernement de la République française et la Principauté de Monaco et de l'accord relatif à la coopération en matière de transfusion sanguine entre le Gouvernement de la République française et la Principauté de Monaco</t>
  </si>
  <si>
    <t>Texte n° 364</t>
  </si>
  <si>
    <t>http://www.assemblee-nationale.fr/15/dossiers/accord-cadres_cooperation_monaco.asp</t>
  </si>
  <si>
    <t>Agreement on implementation of border controls in the seaports of the English Channel and the North Sea France-UK</t>
  </si>
  <si>
    <t>Draft law authorizing the approval of the treaty between the Government of the French Republic and the Government of the United Kingdom of Great Britain and Northern Ireland relating to the implementation of border controls in the seaports of the English Channel and of the North Sea of the two countries, definitively adopted in 1st reading by the National Assembly on December 18th, 2003, TA n°217</t>
  </si>
  <si>
    <t xml:space="preserve">Projet de loi autorisant l'approbation du traité entre le Gouvernement de la République française et le Gouvernement du Royaume-Uni de Grande-Bretagne et d'Irlande du Nord relatif à la mise en oeuvre de contrôles frontaliers dans les ports maritimes de la Manche et de la mer du Nord des deux pays, adopté définitivement en 1ère lecture par l'Assemblée nationale le 18 décembre 2003 , TA n° 217 </t>
  </si>
  <si>
    <t>Texte n° 217</t>
  </si>
  <si>
    <t>http://www.assemblee-nationale.fr/12/dossiers/0304330203.asp</t>
  </si>
  <si>
    <t>Agreement on information exchange relating to financial transactions to prevent and combat operations resulting from illicit activities or money laundering France-Mexico</t>
  </si>
  <si>
    <t>Draft law authorizing the approval of the mutual cooperation agreement between the Government of the French Republic and the Government of the United Mexican States for the exchange of information relating to financial transactions carried out through institutions to prevent and combat operations resulting from illicit activities or money laundering, n°35, filed on October 20th, 2004</t>
  </si>
  <si>
    <t>Projet de loi autorisant l'approbation de l'accord de coopération mutuelle entre le Gouvernement de la République française et le Gouvernement des Etats-unis du Mexique pour l'échange d'informations relatives à des opérations financières effectuées par l'entremise d'institutions financières pour prévenir et combattre les opérations provenant d'activités illicites ou de blanchiment d'argent, n° 35, déposé le 20 octobre 2004</t>
  </si>
  <si>
    <t>Texte n° 9</t>
  </si>
  <si>
    <t>http://www.assemblee-nationale.fr/12/dossiers/0400350405.asp</t>
  </si>
  <si>
    <t>Agreement on internal security France-UAE</t>
  </si>
  <si>
    <t>Draft law authorizing the approval of the cooperation agreement on internal security between the Government of the French Republic and the Government of the State of the United Arab Emirates, adopted without modification at 1st reading by the National Assembly on 23rd, July 2014, TA n°393</t>
  </si>
  <si>
    <t>Projet de loi autorisant l'approbation de l'accord de coopération en matière de sécurité intérieure entre le Gouvernement de la République française et le Gouvernement de l'État des Émirats arabes unis, adopté sans modification en 1ère lecture par l'Assemblée nationale le 23 juillet 2014 , TA n° 393 </t>
  </si>
  <si>
    <t>Texte n° 393</t>
  </si>
  <si>
    <t>http://www.assemblee-nationale.fr/14/dossiers/accord_securite_interieure_EAU.asp</t>
  </si>
  <si>
    <t>Agreement on International Commission for the International Tracing Service</t>
  </si>
  <si>
    <t>Draft law authorizing the approval of the protocol on the modification of the agreement establishing an International Commission for the International Tracing Service, modification at 1st reading by the National Assembly on Ocotber 9th, 2007, TA n°41</t>
  </si>
  <si>
    <t>Projet de loi autorisant l'approbation du protocole sur la modification de l'accord instituant une Commission internationale pour le Service international de recherches, adopté sans modification en 1ère lecture par l'Assemblée nationale le 9 octobre 2007 , TA n° 41 </t>
  </si>
  <si>
    <t>Texte n° 41</t>
  </si>
  <si>
    <t>http://www.assemblee-nationale.fr/13/dossiers/bonn_service_recherches.asp</t>
  </si>
  <si>
    <t>Agreement on international energy program</t>
  </si>
  <si>
    <t>Texte n° 671</t>
  </si>
  <si>
    <t xml:space="preserve">Agreement on international factoring </t>
  </si>
  <si>
    <t>Texte n° 508</t>
  </si>
  <si>
    <t>Agreement on international finance leasing</t>
  </si>
  <si>
    <t>Texte n° 509</t>
  </si>
  <si>
    <t>Agreement on international fund for compensation for oil pollution damages</t>
  </si>
  <si>
    <t>Texte n° 189 </t>
  </si>
  <si>
    <t>Agreement on international jute</t>
  </si>
  <si>
    <t>Texte n° 203</t>
  </si>
  <si>
    <t>Agreement on international recording of audiovisual work</t>
  </si>
  <si>
    <t>Texte n° 294 </t>
  </si>
  <si>
    <t>Agreement on international road transport and the transit of travelers and goods France-Algeria</t>
  </si>
  <si>
    <t>Draft law authorizing the approval of the agreement between the Government of the French Republic and the Government of the People's Democratic Republic of Algeria relating to international road transport and the transit of travelers and goods, adopted without modifications at 1st reading by the National Assembly on September 26th 2007, TA n°28</t>
  </si>
  <si>
    <t>Projet de loi autorisant l’approbation de l’accord entre le Gouvernement de la République française et le Gouvernement de la République algérienne démocratique et populaire relatif aux transports routiers internationaux et au transit des voyageurs et des marchandises, adopté sans modification en 1ère lecture par l'Assemblée nationale le 26 septembre 2007 , TA n° 28 </t>
  </si>
  <si>
    <t>Texte n° 28</t>
  </si>
  <si>
    <t>http://www.assemblee-nationale.fr/13/dossiers/algerie_transports_routiers.asp</t>
  </si>
  <si>
    <t>Agreement on investor guarantees France-Monaco</t>
  </si>
  <si>
    <t>Draft law authorizing the approval of the agreement in the form of an exchange of letters relating to investor guarantees between the Government of the French Republic and the Government of His Serene Highness the Prince of Monaco, adopted in 1st reading by the National Assembly April 9th, 2009, TA n°261</t>
  </si>
  <si>
    <t>Projet de loi autorisant l'approbation de l'accord sous forme d'échange de lettres relatives à la garantie des investisseurs entre le Gouvernement de la République française et le Gouvernement de Son Altesse Sérénissime le Prince de Monaco , adopté en 1ère lecture par l'Assemblée nationale le 9 avril 2009 , TA n° 261 </t>
  </si>
  <si>
    <t>Texte n° 261</t>
  </si>
  <si>
    <t>http://www.assemblee-nationale.fr/13/dossiers/garantie_investisseurs.asp</t>
  </si>
  <si>
    <t>Agreement on island cooperation in police matters in Saint-Martin France-Netherlands</t>
  </si>
  <si>
    <t>Draft law authorizing the approval of the agreement between the Government of the French Republic and the Government of the Kingdom of the Netherlands relating to island cooperation in police matters in Saint-Martin, adopted in 1st reading by the National Assembly on March 19, 2015, TA n°488</t>
  </si>
  <si>
    <t>Projet de loi autorisant l'approbation de l'accord entre le Gouvernement de la République française et le Gouvernement du Royaume des Pays-Bas relatif à la coopération insulaire en matière policière à Saint-Martin, adopté en 1ère lecture par l'Assemblée nationale le 19 mars 2015 , TA n° 488 </t>
  </si>
  <si>
    <t>Texte n° 488</t>
  </si>
  <si>
    <t>http://www.assemblee-nationale.fr/14/dossiers/accord_cooperation_policiere_Pays-Bas_Saint-Martin.asp</t>
  </si>
  <si>
    <t>Agreement on ITER headquarters (amendment) and safety at work</t>
  </si>
  <si>
    <t>Draft law authorizing the approval of the additional protocol to the headquarters agreement between the Government of the French Republic and the International Organization for Fusion Energy for the purpose of the joint  implementation ITER project relating to the role of inspection work on the site of the ITER International Organization and relating to health and safety at work, adopted without modification at 1st reading by the National Assembly on April 8th, 2010, TA n°447</t>
  </si>
  <si>
    <t>Projet de loi autorisant l'approbation du protocole additionnel à l'accord de siège entre le Gouvernement de la République française et l'Organisation internationale pour l'énergie de fusion en vue de la mise en oeuvre conjointe du projet ITER relatif au rôle de l'inspection du travail sur le site de l'Organisation internationale ITER et portant sur la santé et la sécurité au travail, adopté sans modification en 1ère lecture par l'Assemblée nationale le 8 avril 2010 , TA n° 447 </t>
  </si>
  <si>
    <t>http://www.assemblee-nationale.fr/13/dossiers/iter_inspection_travail.asp</t>
  </si>
  <si>
    <t>Agreement on ITER headquarters and priviledges</t>
  </si>
  <si>
    <t>Draft law authorizing the approval of the agreement between the Government of the French Republic and the International Organization for Fusion Energy relating to the headquarters of the ITER Organization and to the privileges and immunities of the ITER Organization on the French territory, adopted without modification in 1st reading by the National Assembly on February 7th, 2008, TA n°109</t>
  </si>
  <si>
    <t>Projet de loi autorisant l'approbation de l'accord entre le Gouvernement de la République française et l'Organisation internationale ITER pour l'énergie de fusion relatif au siège de l'Organisation ITER et aux privilèges et immunités de l'Organisation ITER sur le territoire français, adopté sans modification en 1ère lecture par l'Assemblée nationale le 7 février 2008 , TA n° 109 </t>
  </si>
  <si>
    <t>Texte n° 109</t>
  </si>
  <si>
    <t>http://www.assemblee-nationale.fr/13/dossiers/iter.asp</t>
  </si>
  <si>
    <t>Agreement on judiciary cooperation France-Argentina</t>
  </si>
  <si>
    <t>Texte n° 598</t>
  </si>
  <si>
    <t xml:space="preserve">Agreement on launching of probe rockets and balloons European Space Agency-ESA member states </t>
  </si>
  <si>
    <t>Draft law authorizing the approval of the agreement between the European Space Agency and some of its member states concerning the launching of probe rockets and balloons, adopted without modification at 1st reading by the National Assembly on February 22nd, 2007, TA n°693</t>
  </si>
  <si>
    <t xml:space="preserve">Projet de loi autorisant l'approbation de l'accord entre l'Agence spatiale européenne et certains de ses États membres concernant le lancement de fusées-sondes et de ballons, adopté sans modification en 1ère lecture par l'Assemblée nationale le 22 février 2007 , TA n° 693 </t>
  </si>
  <si>
    <t>Texte n° 693</t>
  </si>
  <si>
    <t>http://www.assemblee-nationale.fr/12/dossiers/esa_fusees_ballons.asp</t>
  </si>
  <si>
    <t>Agreement on laundering, search, seizure and confiscation of the proceeds from crime</t>
  </si>
  <si>
    <t>Texte n° 465 </t>
  </si>
  <si>
    <t>Agreement on law applicable to companies intervening in the domain of the Organization in order to provide services of transnational nature France-Switzerland-CERN</t>
  </si>
  <si>
    <t>Draft law authorizing the approval of the agreement between the Government of the French Republic, the Swiss Federal Council and the European Organization for Nuclear Research on the law applicable to companies operating in the domain of the Organization in order to provide services of a transnational nature, adopted in 1st reading by the National Assembly on April 11th, 2013, TA n°107</t>
  </si>
  <si>
    <t>Projet de loi autorisant l'approbation de l'accord entre le Gouvernement de la République française, le Conseil fédéral suisse et l'Organisation européenne pour la recherche nucléaire sur le droit applicable aux entreprises intervenant sur le domaine de l'Organisation afin d'y réaliser des prestations de services revêtant un caractère transnational , adopté en 1ère lecture par l'Assemblée nationale le 11 avril 2013 , TA n° 107 </t>
  </si>
  <si>
    <t>Texte n° 107</t>
  </si>
  <si>
    <t>http://www.assemblee-nationale.fr/14/dossiers/accord_Suisse_CERN_entreprises.asp</t>
  </si>
  <si>
    <t>Agreement on legal personality of international non-governmental organizations</t>
  </si>
  <si>
    <t>Law n°98-1166 of December 18th, 1998 authorizing the ratification of the European convention on the recognition of the legal personality of international non-governmental organizations (J.O of December 22nd, 1998)</t>
  </si>
  <si>
    <t xml:space="preserve">LOI n° 98-1166 du 18 décembre 1998 autorisant la ratification de la convention européenne sur la reconnaissance de la personnalité juridique des organisations internationales non gouvernementales </t>
  </si>
  <si>
    <t>http://www.assemblee-nationale.fr/documents/index-promulgations-1999.asp#P442_89999</t>
  </si>
  <si>
    <t>Agreement on Lyon-Turin railway line France-Italy</t>
  </si>
  <si>
    <t>Draft law authorizing the approval of the agreement between the Government of the French Republic and the Government of the Italian Republic for the construction and operation of a new Lyon-Turin railway line, adopted in 1st reading by the Assembly national on October 31st, 2013, TA n°230</t>
  </si>
  <si>
    <t>Projet de loi autorisant l'approbation de l'accord entre le Gouvernement de la République française et le Gouvernement de la République italienne pour la réalisation et l'exploitation d'une nouvelle ligne ferroviaire Lyon-Turin, adopté en 1ère lecture par l'Assemblée nationale le 31 octobre 2013 , TA n° 230 </t>
  </si>
  <si>
    <t>Texte n° 230</t>
  </si>
  <si>
    <t>http://www.assemblee-nationale.fr/14/dossiers/ligne_ferroviaire_Lyon-Turin.asp</t>
  </si>
  <si>
    <t xml:space="preserve">Agreement on Lyon-Turin railway line section France-Italy </t>
  </si>
  <si>
    <t>Draft law authorizing the approval of the agreement between the Government of the French Republic and the Government of the Italian Republic signed on February 24th, 2015 for the start of the final works of the cross-border section of the new Lyon-Turin railway line, adopted in 1st reading by the National Assembly on December 22nd, 2016, TA n°876</t>
  </si>
  <si>
    <t>Projet de loi autorisant l'approbation de l'accord entre le Gouvernement de la République française et le Gouvernement de la République italienne signé le 24 février 2015 pour l'engagement des travaux définitifs de la section transfrontalière de la nouvelle ligne ferroviaire Lyon-Turin, adopté en 1ère lecture par l'Assemblée nationale le 22 décembre 2016 , TA n° 876 </t>
  </si>
  <si>
    <t>Texte n° 876</t>
  </si>
  <si>
    <t>http://www.assemblee-nationale.fr/14/dossiers/accord_italie_travaux_tgv_lyon-turin.asp</t>
  </si>
  <si>
    <t>Agreement on management of migratory flows and co-development France-Benin</t>
  </si>
  <si>
    <t>Draft law authorizing the approval of the agreement between the Government of the French Republic and the Government of the Republic of Benin relating to the concerted management of migratory flows and co-development, adopted without modification at 1st reading by the National Assembly on May 14th, 2009, TA n°290</t>
  </si>
  <si>
    <t>Projet de loi autorisant l'approbation de l'accord entre le Gouvernement de la République française et le Gouvernement de la République du Bénin relatif à la gestion concertée des flux migratoires et au codéveloppement, adopté sans modification en 1ère lecture par l'Assemblée nationale le 14 mai 2009 , TA n° 290 </t>
  </si>
  <si>
    <t>Texte n° 290</t>
  </si>
  <si>
    <t>http://www.assemblee-nationale.fr/13/dossiers/benin_codeveloppement.asp</t>
  </si>
  <si>
    <t>Agreement on management of migratory flows and co-development France-Republic of Congo</t>
  </si>
  <si>
    <t>Draft law authorizing the approval of the agreement between the Government of the French Republic and the Government of the Republic of the Congo on the concerted management of migratory flows and co-development, adopted without modification at 1st reading by the National Assembly on May 14th, 2009, TA n°289</t>
  </si>
  <si>
    <t>Projet de loi autorisant l'approbation de l'accord entre le Gouvernement de la République française et le Gouvernement de la République du Congo relatif à la gestion concertée des flux migratoires et au codéveloppement, adopté sans modification en 1ère lecture par l'Assemblée nationale le 14 mai 2009 , TA n° 289 </t>
  </si>
  <si>
    <t>Texte n° 289</t>
  </si>
  <si>
    <t>http://www.assemblee-nationale.fr/13/dossiers/congo_codeveloppement.asp</t>
  </si>
  <si>
    <t>Agreement on management of migratory flows and to solidary development France-Burkina Faso</t>
  </si>
  <si>
    <t>Draft law authorizing the approval of the agreement between the Government of the French Republic and the Government of Burkina Faso relating to the concerted management of migratory flows and solidarity development, adopted in 1st reading by the National Assembly on April 8th, 2010 , TA n°443</t>
  </si>
  <si>
    <t>Projet de loi autorisant l'approbation de l'accord entre le Gouvernement de la République française et le Gouvernement du Burkina Faso relatif à la gestion concertée des flux migratoires et au développement solidaire, adopté en 1ère lecture par l'Assemblée nationale le 8 avril 2010 , TA n° 443 </t>
  </si>
  <si>
    <t>Texte n° 443</t>
  </si>
  <si>
    <t>http://www.assemblee-nationale.fr/13/dossiers/Burkina_Faso_flux_migratoires.asp</t>
  </si>
  <si>
    <t>Agreement on management of migratory flows and to solidary development France-Cape Verde</t>
  </si>
  <si>
    <t>Draft law authorizing the approval of the agreement between the Government of the French Republic and the Government of the Republic of Cape Verde relating to the concerted management of migratory flows and to solidarity development, adopted in 1st reading by the National Assembly April 8th, 2010, TA n°442</t>
  </si>
  <si>
    <t>Projet de loi autorisant l'approbation de l'accord entre le Gouvernement de la République française et le Gouvernement de la République du Cap-Vert relatif à la gestion concertée des flux migratoires et au développement solidaire, adopté en 1ère lecture par l'Assemblée nationale le 8 avril 2010 , TA n° 442 </t>
  </si>
  <si>
    <t>http://www.assemblee-nationale.fr/13/dossiers/cap-vert_flux_migratoires.asp</t>
  </si>
  <si>
    <t>Agreement on management of migratory flows France- Senegal (incl amendment)</t>
  </si>
  <si>
    <t>Draft law authorizing the approval of the agreement relating to the concerted management of migratory flows between the Government of the French Republic and the Government of the Republic of Senegal and its amedement, adopted without modification at 1st reading by the National Assembly May 14th, 2009, TA n°288</t>
  </si>
  <si>
    <t>Projet de loi autorisant l'approbation de l'accord relatif à la gestion concertée des flux migratoires entre le Gouvernement de la République française et le Gouvernement de la République du Sénégal et de son avenant, adopté sans modification en 1ère lecture par l'Assemblée nationale le 14 mai 2009 , TA n° 288 </t>
  </si>
  <si>
    <t>Texte n° 288</t>
  </si>
  <si>
    <t>http://www.assemblee-nationale.fr/13/dossiers/senegal_flux_migratoires.asp</t>
  </si>
  <si>
    <t>Agreement on maritime delimitation line France-Jersey</t>
  </si>
  <si>
    <t>Draft law authorizing the ratification of an agreement between the French Republic and the United Kingdom of Great Britain and Northern Ireland relating to the establishment of a maritime delimitation line between France and Jersey, adopted definitively in 1st reading by the National Assembly on March 6th, 2003, TA n°93</t>
  </si>
  <si>
    <t xml:space="preserve">Projet de loi autorisant la ratification d'un accord entre la République française et le Royaume-Uni de Grande-Bretagne et d'Irlande du Nord relatif à l'établissement d'une ligne de délimitation maritime entre la (Franceet Jersey, adopté définitivement en 1ère lecture par l'Assemblée nationale le 6 mars 2003 , TA n° 93 </t>
  </si>
  <si>
    <t>Texte n° 93 </t>
  </si>
  <si>
    <t>http://www.assemblee-nationale.fr/12/dossiers/0101350102.asp</t>
  </si>
  <si>
    <t>Agreement on Maritime Labor Convention of the International Labor Organization</t>
  </si>
  <si>
    <t>Draft law authorizing the ratification of the maritime labor convention of the International Labor Organization, adopted without modification at 1st reading by the National Assembly on November 19th, 2012, TA n°33</t>
  </si>
  <si>
    <t>Projet de loi autorisant la ratification de la convention du travail maritime de l'Organisation internationale du travail, adopté sans modification en 1ère lecture par l'Assemblée nationale le 19 novembre 2012 , TA n° 33 </t>
  </si>
  <si>
    <t>Texte n° 33</t>
  </si>
  <si>
    <t>http://www.assemblee-nationale.fr/14/dossiers/ratification_convention_travail_maritime_OIT.asp</t>
  </si>
  <si>
    <t>Agreement on matters of internal security France-Slovenia</t>
  </si>
  <si>
    <t>Draft law authorizing the approval of the cooperation agreement on internal security between the Government of the French Republic and the Government of the Republic of Slovenia, adopted in 1st reading by the National Assembly on April 9th, 2009, TA n°254</t>
  </si>
  <si>
    <t>Projet de loi autorisant l'approbation de l'accord de coopération en matière de sécurité intérieure entre le Gouvernement de la République française et le Gouvernement de la République de Slovénie, adopté en 1ère lecture par l'Assemblée nationale le 9 avril 2009 , TA n° 254 </t>
  </si>
  <si>
    <t>Texte n° 254</t>
  </si>
  <si>
    <t>http://www.assemblee-nationale.fr/13/dossiers/slovenie_securite_interieure.asp</t>
  </si>
  <si>
    <t xml:space="preserve">Agreement on matters of parental responsibility and measures for the protection of children (Hague Convention 1996) </t>
  </si>
  <si>
    <t>Draft law authorizing the accession to the Hague Convention of 19th October 1996 on jurisdiction, applicable law, recognition, enforcement and cooperation in matters of parental responsibility and measures for the protection of children, adopted without modification in 1st reading by the National Assembly on July 26th, 2007, TA n°5</t>
  </si>
  <si>
    <t xml:space="preserve">Projet de loi autorisant l'adhésion à la convention de La Haye du 19 octobre 1996 concernant la compétence, la loi applicable, la reconnaissance, l'exécution et la coopération en matière de responsabilité parentale et de mesures de protection des enfants, adopté sans modification en 1ère lecture par l'Assemblée nationale le 26 juillet 2007 , TA n° 5 </t>
  </si>
  <si>
    <t>Texte n° 5</t>
  </si>
  <si>
    <t>http://www.assemblee-nationale.fr/13/dossiers/lahaye_responsabilite_parentale.asp</t>
  </si>
  <si>
    <t>Agreement on matters of residence and job (amendment) France-Tunisia</t>
  </si>
  <si>
    <t>Law n°2002-1304 of October 29th, 2002 authorizing the approval of the amendment to the agreement of March 17th, 1988, as modified by the amendment of December 19th, 1991, between the government of the French Republic and the Government of the Republic of Tunisia in terms of residence and work</t>
  </si>
  <si>
    <t>Loi n° 2002-1304 du 29 octobre 2002 autorisant l'approbation de l'avenant à l'accord du 17 mars 1988, tel que modifié par l'avenant du 19 décembre 1991, entre le gouvernement de la République française et le Gouvernement de la République tunisienne en matière de séjour et de travail</t>
  </si>
  <si>
    <t>http://www.assemblee-nationale.fr/12/dossiers/accord_tunisie.asp#020188</t>
  </si>
  <si>
    <t>Agreement on measures to prevent, deter and eliminate illegal, unreported and unregulated fishing</t>
  </si>
  <si>
    <t>Draft law authorizing the approval of the agreement relating to port state measures aimed at preventing, thwarting and eliminating illegal, unreported and unregulated fishing, adopted without modification at 1st reading by the National Assembly March 17th, 2016, TA n°700</t>
  </si>
  <si>
    <t>Projet de loi autorisant l'approbation de l'accord relatif aux mesures du ressort de l'Etat du port visant à prévenir, contrecarrer et éliminer la pêche illicite, non déclarée et non réglementée , adopté sans modification en 1ère lecture par l'Assemblée nationale le 17 mars 2016 , TA n° 700 </t>
  </si>
  <si>
    <t>Texte n° 700</t>
  </si>
  <si>
    <t>http://www.assemblee-nationale.fr/14/dossiers/accord_prevention_elimination_peche_illicite.asp</t>
  </si>
  <si>
    <t>Agreement on migration and solidarity-based development France-Tunisia</t>
  </si>
  <si>
    <t>Draft law authorizing the approval of the framework agreement relating to the concerted management of migration and solidarity-based development, the protocol relating to the concerted management of migration and the protocol in matters of solidarity-based development between the Government of the French Republic and the Government of the Republic of Tunisia, adopted without modification in the 1st reading by the National Assembly on May 14th, 2009, TA n°287</t>
  </si>
  <si>
    <t>Projet de loi autorisant l'approbation de l'accord-cadre relatif à la gestion concertée des migrations et au développement solidaire, du protocole relatif à la gestion concertée des migrations et du protocole en matière de développement solidaire entre le Gouvernement de la République française et le Gouvernement de la République tunisienne, adopté sans modification en 1èrelecture par l'Assemblée nationale le 14 mai 2009 , TA n° 287 </t>
  </si>
  <si>
    <t>Texte n° 287</t>
  </si>
  <si>
    <t>http://www.assemblee-nationale.fr/13/dossiers/tunisie_migrations.asp</t>
  </si>
  <si>
    <t>Agreement on military cooperation France-Ivory Coast</t>
  </si>
  <si>
    <t>Draft law authorizing the ratification of the treaty establishing a defense partnership between the French Republic and the Republic of Ivory Coast, adopted in 1st reading by the National Assembly on June 27th, 2013, TA n°169</t>
  </si>
  <si>
    <t>Projet de loi autorisant la ratification du traité instituant un partenariat de défense entre la République française et la République de Côte d'Ivoire, adopté en 1ère lecture par l'Assemblée nationale le 27 juin 2013 , TA n° 169 </t>
  </si>
  <si>
    <t>http://www.assemblee-nationale.fr/14/dossiers/partenariat_defense_Cote-d-Ivoire.asp</t>
  </si>
  <si>
    <t>Agreement on military cooperation France-Senegal</t>
  </si>
  <si>
    <t>Draft law authorizing the ratification of the treaty establishing a partnership in matters of military cooperation between the French Republic and the Republic of Senegal, adopted in 1st reading by the National Assembly on June 27th, 2013, TA n°170</t>
  </si>
  <si>
    <t>Projet de loi autorisant la ratification du traité instituant un partenariat en matière de coopération militaire entre la République française et la République du Sénégal, adopté en 1ère lecture par l'Assemblée nationale le 27 juin 2013 , TA n° 170 </t>
  </si>
  <si>
    <t>Texte n° 170</t>
  </si>
  <si>
    <t>http://www.assemblee-nationale.fr/14/dossiers/cooperation_militaire_Senegal.asp</t>
  </si>
  <si>
    <t>Agreement on military service of dual nationals France-Switzerland</t>
  </si>
  <si>
    <t>Texte n° 643 </t>
  </si>
  <si>
    <t>Agreement on minimum age for admission to employment</t>
  </si>
  <si>
    <t>Texte n° 261</t>
  </si>
  <si>
    <t>Agreement on Mistral ships treaty cancellation France-Russia</t>
  </si>
  <si>
    <t>Draft law authorizing the approval of the agreement in the form of an exchange of letters between the Government of the French Republic and the Government of the Russian Federation on the settlement of additional obligations related to the termination of the January 2th5 agreement 2011 relating to cooperation in the field of construction of projection and command ships, adopted in 1st reading by the National Assembly on September 17th, 2015, TA n°585</t>
  </si>
  <si>
    <t>Projet de loi autorisant l'approbation de l'accord sous forme d'échange de lettres entre le Gouvernement de la République française et le Gouvernement de la Fédération de Russie sur le règlement des obligations complémentaires liées à la cessation de l'accord du 25 janvier 2011 relatif à la coopération dans le domaine de la construction de bâtiments de projection et de commandement, adopté en 1ère lecture par l'Assemblée nationale le 17 septembre 2015 , TA n° 585 </t>
  </si>
  <si>
    <t>Texte n° 585</t>
  </si>
  <si>
    <t>http://www.assemblee-nationale.fr/14/dossiers/accord_russie_non-livraison_mistral.asp</t>
  </si>
  <si>
    <t>Agreement on mobility of young people France-Canada</t>
  </si>
  <si>
    <t>Draft law authorizing the approval of the agreement between the Government of the French Republic and the Government of Canada relating to youth mobility, adopted at 1st reading by the National Assembly on May 5th, 2014, TA n°332</t>
  </si>
  <si>
    <t>Projet de loi autorisant l'approbation de l'accord entre le Gouvernement de la République française et le Gouvernement du Canada relatif à la mobilité des jeunes, adopté en 1ère lecture par l'Assemblée nationale le 5 mai 2014 , TA n° 332 </t>
  </si>
  <si>
    <t>Texte n° 332</t>
  </si>
  <si>
    <t>http://www.assemblee-nationale.fr/14/dossiers/accord_Canada_mobilite_jeunes.asp</t>
  </si>
  <si>
    <t>Agreement on Mont-Blanc road tunnel France-Italy</t>
  </si>
  <si>
    <t>Draft law authorizing the approval of the agreement between the Government of the French Republic and the Government of the Italian Republic relating to the road tunnel under Mont-Blanc, adopted without modification at 1st reading by the National Assembly on June 12th, 2008, TA n°154</t>
  </si>
  <si>
    <t>Projet de loi autorisant l’approbation de la convention entre le Gouvernement de la République française et le gouvernement de la République italienne relative au tunnel routier sous le Mont-Blanc, adopté sans modification en 1ère lecture par l'Assemblée nationale le 12 juin 2008 , TA n° 154 </t>
  </si>
  <si>
    <t>http://www.assemblee-nationale.fr/13/dossiers/italie_tunnel_montblanc.asp</t>
  </si>
  <si>
    <t>Agreement on movement and stay of persons France-Burkina Faso</t>
  </si>
  <si>
    <t>Texte n° 166</t>
  </si>
  <si>
    <t>Agreement on movement and stay of persons France-Mali</t>
  </si>
  <si>
    <t>Texte n° 445</t>
  </si>
  <si>
    <t xml:space="preserve">Agreement on multilateral cooperation in the fisheries of the Northwest Atlantic </t>
  </si>
  <si>
    <t>Texte n° 569</t>
  </si>
  <si>
    <t xml:space="preserve">Agreement on multiple nationalities </t>
  </si>
  <si>
    <t>Texte n° 294</t>
  </si>
  <si>
    <t>Agreement on mutual assistance and cooperation between their customs administrations in the Carribean region France-Netherlands</t>
  </si>
  <si>
    <t>Draft law authorizing the ratification of the convention between the French Republic and the Kingdom of the Netherlands, relating to mutual assistance and cooperation between their customs administrations, to correctly applying customs legislation, preventing, to investigate, establish and punish customs offenses in the Caribbean region, and in particular on the island of Saint-Martin, adopted in 1st reading by the National Assembly on September 16th, 2010, TA n°529</t>
  </si>
  <si>
    <t>Projet de loi autorisant la ratification de la convention entre la République française et le Royaume des Pays-Bas, relative à l'assistance mutuelle et à la coopération entre leurs administrations douanières, en vue d'appliquer correctement la législation douanière, de prévenir, de rechercher, de constater et de réprimer les infractions douanières dans la région des Caraïbes, et notamment sur l'île de Saint-Martin, adopté en 1ère lecture par l'Assemblée nationale le 16 septembre 2010 , TA n° 529 </t>
  </si>
  <si>
    <t>Texte n° 529</t>
  </si>
  <si>
    <t>http://www.assemblee-nationale.fr/13/dossiers/Pays-Bas_coop_douaniere_caraibes.asp</t>
  </si>
  <si>
    <t>Agreement on mutual legal assistance in civil and commercial matters France-Uruguay</t>
  </si>
  <si>
    <t>Texte n° 760</t>
  </si>
  <si>
    <t>Agreement on mutual legal assistance in civil matters France-Brazil</t>
  </si>
  <si>
    <t xml:space="preserve">Law n°99-979 of December 1st, 1999 authorizing the approval of the agreement on mutual legal assistance in civil matters between the Government of the French Republic and the Government of the Federative Republic of Brazil (J.O of December 2nd, 1999) </t>
  </si>
  <si>
    <t xml:space="preserve">Loi n° 99-979 du 1er décembre 1999 autorisant l'approbation de la convention d'entraide judiciaire en matière civile entre le Gouvernement de la République française et le Gouvernement de la République fédérative du Brésil </t>
  </si>
  <si>
    <t>Texte n° 371</t>
  </si>
  <si>
    <t>http://www.assemblee-nationale.fr/documents/index-promulgations-2000.asp#L99_0979</t>
  </si>
  <si>
    <t>Agreement on mutual legal assistance in civil matters France-Vietnam</t>
  </si>
  <si>
    <t>Law n°2001-77 of January 30th, 2001 authorizing the ratification of the convention relating to mutual legal assistance in civil matters between the French Republic and the Socialist Republic of Vietnam (J.O of January 31st, 2001)</t>
  </si>
  <si>
    <t>Loi n°2001-77 du 30 janvier 2001 autorisant la ratification de la convention relative à l'entraide judiciaire en matière civile entre la République française et la République socialiste du Vietnam</t>
  </si>
  <si>
    <t>Texte n° 616</t>
  </si>
  <si>
    <t>http://www.assemblee-nationale.fr/documents/index-promulgations-2001.asp#2001_77</t>
  </si>
  <si>
    <t>Agreement on mutual legal assistance in criminal matters and extradition convention France-Saint Lucia</t>
  </si>
  <si>
    <t>Law n°2018-582 of July 6th, 2018 authorizing the approval of the agreement on mutual legal assistance in criminal matters between the Government of the French Republic and the Government of Saint Lucia and of the extradition agreement between the Government of French Republic and the Government of Saint Lucia</t>
  </si>
  <si>
    <t>Loi n° 2018-582 du 6 juillet 2018 autorisant l'approbation de la convention d'entraide judiciaire en matière pénale entre le Gouvernement de la République française et le Gouvernement de Sainte-Lucie et de la convention d'extradition entre le Gouvernement de la République française et le Gouvernement de Sainte-Lucie</t>
  </si>
  <si>
    <t>Texte n° 147</t>
  </si>
  <si>
    <t>http://www.assemblee-nationale.fr/15/dossiers/convention_entraide_judiciaire_sainte-lucie.asp</t>
  </si>
  <si>
    <t>Agreement on mutual legal assistance in criminal matters France-Australia</t>
  </si>
  <si>
    <t>Texte n° 94</t>
  </si>
  <si>
    <t>Agreement on mutual legal assistance in criminal matters France-China</t>
  </si>
  <si>
    <t>Draft law authorizing the approval of the agreement on mutual legal assistance in criminal matters between the Government of the French Republic and the Government of the People's Republic of China, adopted without modification at 1st reading by the National Assembly on July 26th 2007, TA n°10</t>
  </si>
  <si>
    <t xml:space="preserve">Projet de loi autorisant l’approbation de l’accord d’entraide judiciaire en matière pénale entre le Gouvernement de la République française et le Gouvernement de la République populaire de Chine., adopté sans modification en 1ère lecture par l'Assemblée nationale le 26 juillet 2007 , TA n° 10 </t>
  </si>
  <si>
    <t>http://www.assemblee-nationale.fr/13/dossiers/france_chine_accord_penal.asp</t>
  </si>
  <si>
    <t>Agreement on mutual legal assistance in criminal matters France-India</t>
  </si>
  <si>
    <t>Draft law authorizing the approval of the convention on mutual legal assistance in criminal matters between the Government of the French Republic and the Government of the Republic of India (together an amendment in the form of an exchange of letters), adopted without modification in 1st reading by the National Assembly on April 8th, 2004, TA n°266</t>
  </si>
  <si>
    <t xml:space="preserve">Projet de loi autorisant l'approbation de la convention d'entraide judiciaire en matière pénale entre le Gouvernement de la République française et le Gouvernement de la République de l'Inde (ensemble un avenant sous forme d'échange de lettres), adopté sans modification en 1ère lecture par l'Assemblée nationale le 8 avril 2004 , TA n° 266 </t>
  </si>
  <si>
    <t>Texte n° 266</t>
  </si>
  <si>
    <t>http://www.assemblee-nationale.fr/12/dossiers/031197.asp</t>
  </si>
  <si>
    <t>Agreement on mutual legal assistance in criminal matters France-Lebanon</t>
  </si>
  <si>
    <t>Draft law authorizing the approval of the convention on mutual legal assistance in criminal matters between the Government of the French Republic and the Government of the Lebanese Republic, adopted in 1st reading by the National Assembly on December 13th, 2011, TA n°795</t>
  </si>
  <si>
    <t>Projet de loi autorisant l'approbation de la convention d'entraide judiciaire en matière pénale entre le Gouvernement de la République française et le Gouvernement de la République libanaise, adopté en 1ère lecture par l'Assemblée nationale le 13 décembre 2011 , TA n° 795 </t>
  </si>
  <si>
    <t>Texte n° 795</t>
  </si>
  <si>
    <t>http://www.assemblee-nationale.fr/13/dossiers/Liban_convention_entraide_judiciaire_matiere_penale_.asp</t>
  </si>
  <si>
    <t>Agreement on mutual legal assistance in criminal matters France-Mexico</t>
  </si>
  <si>
    <t>Texte n° 297</t>
  </si>
  <si>
    <t>Agreement on mutual legal assistance in criminal matters France-Nigeria</t>
  </si>
  <si>
    <t>Draft law authorizing the approval of the agreement on mutual legal assistance in criminal matters between the Government of the French Republic and the Government of the Federal Republic of Nigeria, adopted in 1st reading by the National Assembly on February 9th, 2012, TA n°850</t>
  </si>
  <si>
    <t>Projet de loi autorisant l'approbation de l'accord d'entraide judiciaire en matière pénale entre le Gouvernement de la République française et le Gouvernement de la République fédérale du Nigeria, adopté en 1ère lecture par l'Assemblée nationale le 9 février 2012 , TA n° 850 </t>
  </si>
  <si>
    <t>Texte n° 850</t>
  </si>
  <si>
    <t>http://www.assemblee-nationale.fr/13/dossiers/Nigeria_convention_entraide_judiciaire.asp</t>
  </si>
  <si>
    <t>Agreement on mutual legal assistance in criminal matters France-South Korea</t>
  </si>
  <si>
    <t>Agreement on mutual legal assistance in criminal matters France-UAE</t>
  </si>
  <si>
    <t>Draft law authorizing the approval of the convention on mutual legal assistance in criminal matters between the Government of the French Republic and the Government of the State of the United Arab Emirates, adopted in 1st reading by the National Assembly on April 9th, 2009, TA n°256</t>
  </si>
  <si>
    <t>Projet de loi autorisant l'approbation de la convention d'entraide judiciaire en matière pénale entre le Gouvernement de la République française et le Gouvernement de l'Etat des Emirats Arabes Unis, adopté en 1ère lecture par l'Assemblée nationale le 9 avril 2009 , TA n° 256 </t>
  </si>
  <si>
    <t>Texte n° 256</t>
  </si>
  <si>
    <t>http://www.assemblee-nationale.fr/13/dossiers/entraide_judiciaire_emirats_arabes_unis.asp</t>
  </si>
  <si>
    <t>Agreement on mutual legal assistance in criminal matters France-Uruguay</t>
  </si>
  <si>
    <t>Law n°2000-532 of June 16th, 2000 authorizing the approval of the agreement on mutual legal assistance in criminal matters between the Government of the French Republic and the Government of the Eastern Republic of Uruguay (J.O of June 20th, 2000)</t>
  </si>
  <si>
    <t xml:space="preserve">Loi n° 2000-532 du 16 juin 2000 autorisant l'approbation de la convention d'entraide judiciaire en matière pénale entre entre le Gouvernement de la République française et le Gouvernement de la République orientale de l'Uruguay </t>
  </si>
  <si>
    <t>Texte n° 526 </t>
  </si>
  <si>
    <t>http://www.assemblee-nationale.fr/documents/index-promulgations-2000.asp#L2000_532</t>
  </si>
  <si>
    <t>Agreement on mutual legal assistance, recognition and enforcement of judgments in civil and commercial matters France-UAE</t>
  </si>
  <si>
    <t>Texte n° 759 </t>
  </si>
  <si>
    <t>Agreement on mutual legal assistance, recognition and enforcement of judgments in civil matters France-Mongolia</t>
  </si>
  <si>
    <t>Texte n° 7</t>
  </si>
  <si>
    <t>Agreement on mutual reciprocal encouragement and protection of investments France-Lao</t>
  </si>
  <si>
    <t>Texte n° 425 </t>
  </si>
  <si>
    <t>Agreement on mutual reciprocal encouragement and protection of investments France-Mongolia</t>
  </si>
  <si>
    <t>Texte n° 4</t>
  </si>
  <si>
    <t>Agreement on national roads 20, 320 and 22 between Tarascon-sur-Ariège and the Franco-Andorran border</t>
  </si>
  <si>
    <t>Law n°2018-305 of April 27th, 2018 authorizing the approval of the agreement between the Government of the French Republic and the Government of the Principality of Andorra concerning the improvement of the viability of national roads 20, 320 and 22 between Tarascon-sur-Ariège and the Franco-Andorran border</t>
  </si>
  <si>
    <t>Loi n° 2018-305 du 27 avril 2018 autorisant l'approbation de l'accord entre le Gouvernement de la République française et le Gouvernement de la Principauté d'Andorre concernant l'amélioration de la viabilité des routes nationales 20, 320 et 22 entre Tarascon-sur-Ariège et la frontière franco-andorrane</t>
  </si>
  <si>
    <t>Texte n° 85 </t>
  </si>
  <si>
    <t>http://www.assemblee-nationale.fr/15/dossiers/accord_andorre_routes_nationales.asp</t>
  </si>
  <si>
    <t>Agreement on navigation policing missions on the Franco-German sector of the Rhine River</t>
  </si>
  <si>
    <t>Draft law authorizing the approval of an agreement between the government of the French Republic and the government of the Federal Republic of Germany relating to cooperation in the exercise of navigation police missions in the Franco-German sector of the Rhine River</t>
  </si>
  <si>
    <t>Projet de loi autorisant l'approbation d'un accord entre le gouvernement de la République française et le gouvernement de la République fédérale d'Allemagne relatif à la coopération dans l'exercice des missions de police de la navigation sur le secteur franco-allemand du Rhin</t>
  </si>
  <si>
    <t>Texte n° 57</t>
  </si>
  <si>
    <t>http://www.assemblee-nationale.fr/12/documents/index-traite-encours.asp#s2002_167</t>
  </si>
  <si>
    <t>Agreement on ne bis in idem principle between EU member states</t>
  </si>
  <si>
    <t>Texte n° 497</t>
  </si>
  <si>
    <t>Agreement on on the reciprocal encouragement and protection of investment France-Albania</t>
  </si>
  <si>
    <t>Agreement on on the reciprocal encouragement and protection of investment France-Oman</t>
  </si>
  <si>
    <t>Texte n° 502</t>
  </si>
  <si>
    <t>Agreement on on the reciprocal encouragement and protection of investment France-Romania</t>
  </si>
  <si>
    <t>Texte n° 505</t>
  </si>
  <si>
    <t>Agreement on on the reciprocal encouragement and protection of investments France-Uruguay</t>
  </si>
  <si>
    <t>Texte n° 501</t>
  </si>
  <si>
    <t>Texte n° 506</t>
  </si>
  <si>
    <t>Agreement on operational management of large-scale information systems within the area of freedom, security and justice (EU-Lisa)</t>
  </si>
  <si>
    <t>Draft law authorizing the approval of the agreement relating to the technical site of the European Agency for the operational management of large-scale information systems within the area of freedom, security and justice between the Government of the French Republic and the European Agency for the operational management of large-scale information systems within the area of freedom, security and justice, adopted without modification at 1st reading by the National Assembly on June 1st, 2016 , TA n°748</t>
  </si>
  <si>
    <t>Projet de loi autorisant l'approbation de l'accord relatif au site technique de l'Agence européenne pour la gestion opérationnelle des systèmes d'information à grande échelle au sein de l'espace de liberté, de sécurité et de justice entre le Gouvernement de la République française et l'Agence européenne pour la gestion opérationnelle des systèmes d'information à grande échelle au sein de l'espace de liberté, de sécurité et de justice, adopté sans modification en 1ère lecture par l'Assemblée nationale le 1er juin 2016 , TA n° 748 </t>
  </si>
  <si>
    <t>Texte n° 748</t>
  </si>
  <si>
    <t>http://www.assemblee-nationale.fr/14/dossiers/agence_europeenne_gestion_operationnelle_systemes_information.asp</t>
  </si>
  <si>
    <t>Agreement on ownership of the Donges-Melun-Metz pipeline system France-USA</t>
  </si>
  <si>
    <t>Texte n° 322</t>
  </si>
  <si>
    <t>Agreement on partnership and cooperation EC-Indonesia</t>
  </si>
  <si>
    <t>Draft law authorizing the ratification of the comprehensive framework agreement on partnership and cooperation between the European Community and its member states, on the one hand, and the Republic of Indonesia, on the other hand, adopted without modification on 1st reading by the National Assembly on July 25th, 2013, TA n°200</t>
  </si>
  <si>
    <t>Projet de loi autorisant la ratification de l'accord-cadre global de partenariat et de coopération entre la Communauté européenne et ses Etats membres, d'une part, et la République d'Indonésie, d'autre part, adopté sans modification en 1ère lecture par l'Assemblée nationale le 25 juillet 2013 , TA n° 200 </t>
  </si>
  <si>
    <t>Texte n° 200</t>
  </si>
  <si>
    <t>http://www.assemblee-nationale.fr/14/dossiers/accord_partenariat_UE_Indonesie.asp</t>
  </si>
  <si>
    <t>Agreement on partnership and cooperation EU-Iraq</t>
  </si>
  <si>
    <t>Bill authorizing the ratification of the partnership and cooperation agreement between the European Union and its member states, on the one hand, and the Republic of Iraq, on the other hand, adopted at 1st reading by the Assembly national on November 20th, 2014, TA n°423</t>
  </si>
  <si>
    <t>Projet de loi autorisant la ratification de l'accord de partenariat et de coopération entre l'Union européenne et ses Etats membres, d'une part, et la République d'Irak, d'autre part, adopté en 1ère lecture par l'Assemblée nationale le 20 novembre 2014 , TA n° 423 </t>
  </si>
  <si>
    <t>Texte n° 423</t>
  </si>
  <si>
    <t>http://www.assemblee-nationale.fr/14/dossiers/partenariat_Europe_Irak.asp</t>
  </si>
  <si>
    <t>Agreement on partnership and cultural, scientici, technological, and development cooperation France-Iraq</t>
  </si>
  <si>
    <t>Draft law authorizing the ratification of the partnership and cultural, scientifique, technical, and development cooperation agreement between the French Republic and the Government of the the Republic of Iraq</t>
  </si>
  <si>
    <t>Projet de loi autorisant l'approbation de l'accord de partenariat pour la coopération culturelle, scientifique et technique et pour le développement entre le Gouvernement de la République française et le Gouvernement de la République d'Irak, adopté en 1ère lecture par l'Assemblée nationale le 20 novembre 2014 , TA n° 422 </t>
  </si>
  <si>
    <t>Texte n° 422</t>
  </si>
  <si>
    <t>http://www.assemblee-nationale.fr/14/dossiers/partenariat_Irak.asp</t>
  </si>
  <si>
    <t>Agreement on pension rights France-EC</t>
  </si>
  <si>
    <t>Texte n° 198</t>
  </si>
  <si>
    <t>Agreement on police cooperation France-Serbia</t>
  </si>
  <si>
    <t>Draft law authorizing the approval of the agreement between the Government of the French Republic and the Government of the Republic of Serbia on police cooperation</t>
  </si>
  <si>
    <t>Projet de loi autorisant l'approbation de l'accord entre le Gouvernement de la République française et le Gouvernement de la République de Serbie portant sur la coopération policière</t>
  </si>
  <si>
    <t>Texte n° 109</t>
  </si>
  <si>
    <t>http://www.assemblee-nationale.fr/14/dossiers/accord_Serbie_cooperation_policiere.asp</t>
  </si>
  <si>
    <t>Agreement on police, customs trans-border cooperation France-Germany (use of aircraft)</t>
  </si>
  <si>
    <t>Law n°2018-281 of April 19th, 2018 authorizing the approval of the additional protocol to the agreement of October 9th, 1997 between the Government of the French Republic and the Government of the Federal Republic of Germany on cooperation in their border areas between police and customs authorities regarding the transborder use of aircraft</t>
  </si>
  <si>
    <t>Loi n° 2018-281 du 19 avril 2018 autorisant l'approbation du protocole additionnel à l'accord du 9 octobre 1997 entre le Gouvernement de la République française et le Gouvernement de la République fédérale d'Allemagne relatif à la coopération dans leurs zones frontalières entre les autorités de police et les autorités douanières concernant l'emploi transfrontalier d'aéronefs</t>
  </si>
  <si>
    <t>http://www.assemblee-nationale.fr/15/dossiers/accord_allemagne_emploi_transfrontalier_aeronefs.asp</t>
  </si>
  <si>
    <t>Agreement on political dialogue and cooperation EC-Andean Community</t>
  </si>
  <si>
    <t>Draft law authorizing the ratification of the agreement on political dialogue and cooperation between the European Community and its member States, on the one hand, and the Andean Community and its member countries (Bolivia, Colombia, Ecuador, Peru and Venezuela), on the other hand, adopted without modification in 1st reading by the National Assembly on July 26th, 2007, TA n°11</t>
  </si>
  <si>
    <t xml:space="preserve">Projet de loi autorisant la ratification de l'accord de dialogue politique et de coopération entre la Communauté européenne et ses États membres, d'une part, et la Communauté andine et ses pays membres (Bolivie, Colombie, Équateur, Pérou et Venezuela), d'autre part, adopté sans modification en 1ère lecture par l'Assemblée nationale le 26 juillet 2007 , TA n° 11 </t>
  </si>
  <si>
    <t>Texte n° 11</t>
  </si>
  <si>
    <t>http://www.assemblee-nationale.fr/13/dossiers/dialogue_politique_cee_andes.asp</t>
  </si>
  <si>
    <t>Agreement on political dialogue and cooperation EC-Costa Rica-El Salvador-Guatemala-Honduras-Nicaragua-Panama</t>
  </si>
  <si>
    <t>Law n°2007-1159 of August 1st, 2007 authorizing the ratification of the agreement on political dialogue and cooperation between the European Community and its member states, on the one hand, and the Andean Community and its member countries (Bolivia, Colombia, Ecuador, Peru and Venezuela), on the other hand</t>
  </si>
  <si>
    <t xml:space="preserve">Loi n° 2007-1159 du 1er août 2007 autorisant la ratification de l'accord de dialogue politique et de coopération entre la Communauté européenne et ses Etats membres, d'une part, et la Communauté andine et ses pays membres (Bolivie, Colombie, Equateur, Pérou et Venezuela), d'autre part </t>
  </si>
  <si>
    <t>Texte n° 13</t>
  </si>
  <si>
    <t>Agreement on political dialogue and cooperation EU-Cuba</t>
  </si>
  <si>
    <t>Law n°2019-90 of February 13th, 2019 authorizing the ratification of the political dialogue and cooperation agreement between the European Union and its member states, on the one hand, and the Republic of Cuba, on the other hand</t>
  </si>
  <si>
    <t>Loi n° 2019-90 du 13 février 2019 autorisant la ratification de l'accord de dialogue politique et de coopération entre l'Union européenne et ses Etats membres, d'une part, et la République de Cuba, d'autre part</t>
  </si>
  <si>
    <t>Texte n° 176</t>
  </si>
  <si>
    <t>http://www.assemblee-nationale.fr/15/dossiers/ratification_accord_dialogue_politique_ue_cuba.asp</t>
  </si>
  <si>
    <t>Agreement on port area of Strasbourg and Kehl France-Baden-Württemberg</t>
  </si>
  <si>
    <t>Texte n° 76</t>
  </si>
  <si>
    <t>Agreement on postal payment services</t>
  </si>
  <si>
    <t>Draft law authorizing the approval of the arrangement concerning postal payment services, adopted in 1st reading by the National Assembly on March 5th, 2015, TA n°480</t>
  </si>
  <si>
    <t>Projet de loi autorisant l'approbation de l'arrangement concernant les services postaux de paiement, adopté en 1ère lecture par l'Assemblée nationale le 5 mars 2015 , TA n° 480 </t>
  </si>
  <si>
    <t>http://www.assemblee-nationale.fr/14/dossiers/approbation_services_postaux_paiement.asp</t>
  </si>
  <si>
    <t>Agreement on privileges and immunities EUISS, EU SatCen staff</t>
  </si>
  <si>
    <t>Draft law authorizing the approval of the decision of the representatives of the Governments of the member states of the European Union concerning the privileges and immunities granted to the Institute for Security Studies and to the Satellite Center of the European Union, as well as to their bodies and members of their staff, definitively adopted in 1st reading by the National Assembly on March 6th, 2003, TA n°96</t>
  </si>
  <si>
    <t xml:space="preserve">Projet de loi autorisant l'approbation de la décision des représentants des gouvernements des Etats membres de l'Union européenne concernant les privilèges et immunités accordés à l'Institut d'études de sécurité et au Centre satellitaire de l'Union européenne, ainsi qu'à leurs organes et aux membres de leur personnel, adopté définitivement en 1ère lecture par l'Assemblée nationale le 6 mars 2003 , TA n° 96 </t>
  </si>
  <si>
    <t>Texte n° 96 </t>
  </si>
  <si>
    <t>http://www.assemblee-nationale.fr/12/dossiers/0203240102.asp</t>
  </si>
  <si>
    <t>Agreement on prohibition or limitation of the use of mines, booby traps and other devices</t>
  </si>
  <si>
    <t>Law n°98-537 of July 1st, 1998 authorizing the ratification of the protocol on the prohibition or limitation of the use of mines, booby traps and other devices as amended on May 3rd, 1996 (protocol II, as it was modified on May 3rd, 1996), annexed to the convention on the prohibition or limitation of the use of certain conventional weapons which may be considered as producing excessive traumatic effects or as striking indiscriminately (JO of July 2 1998)</t>
  </si>
  <si>
    <t xml:space="preserve">LOI n° 98-537 du 1er juillet 1998 autorisant la ratification du protocole sur l'interdiction ou la limitation de l'emploi des mines, pièges et autres dispositifs tel qu'il a été modifié le 3 mai 1996 (protocole II, tel qu'il a été modifié le 3 mai 1996), annexé à la convention sur l'interdiction ou la limitation de l'emploi de certaines armes classiques qui peuvent être considérées comme produisant des effets traumatiques excessifs ou comme frappant sans discrimination </t>
  </si>
  <si>
    <t>http://www.assemblee-nationale.fr/documents/index-promulgations-1998.asp#P537_107644</t>
  </si>
  <si>
    <t>Agreement on protection and use of transboundary water courses and international lakes</t>
  </si>
  <si>
    <t>Law n°97-1101 of November 28th, 1998 authorizing the approval of the agreement concerning the protection and use of transboundary water courses and international lakes</t>
  </si>
  <si>
    <t>LOI n° 97-1101 du 28 novembre 1997 autorisant l'approbation de la convention sur la protection et l'utilisation des cours d'eau transfrontières et des lacs internationaux</t>
  </si>
  <si>
    <t>Texte n° 33</t>
  </si>
  <si>
    <t>http://www.assemblee-nationale.fr/documents/index-promulgations-1998.asp#L97_1101</t>
  </si>
  <si>
    <t>Agreement on protection encouragement and protection of investments France-Jamaica</t>
  </si>
  <si>
    <t>Texte n° 233</t>
  </si>
  <si>
    <t xml:space="preserve">Agreement on protection of children of international adoption </t>
  </si>
  <si>
    <t>Law n°98-147 of March 9th, 1998 authorizing the approval of the convention on the protection of children and cooperation in matters of intercountry adoption (J.O of March 10th, 1998)</t>
  </si>
  <si>
    <t xml:space="preserve">LOI n° 98-147 du 9 mars 1998 autorisant l'approbation de la convention sur la protection des enfants et la coopération en matière d'adoption internationale </t>
  </si>
  <si>
    <t>Texte n° 93 </t>
  </si>
  <si>
    <t>http://www.assemblee-nationale.fr/documents/index-promulgations-1998.asp#P742_146914</t>
  </si>
  <si>
    <t>Agreement on protection of individuals with regard to automatic processing of personal data</t>
  </si>
  <si>
    <t>Draft law authorizing the approval of the additional protocol to the convention for the protection of individuals with regard to automatic processing of personal data, concerning supervisory authorities and transborder data flows., Adopted without modification on 1st reading by the National Assembly on February 22nd, 2007, TA n°695</t>
  </si>
  <si>
    <t xml:space="preserve">Projet de loi autorisant l’approbation du protocole additionnel à la convention pour la protection des personnes à l’égard du traitement automatisé des données à caractère personnel, concernant les autorités de contrôle et les flux transfrontières de données., adopté sans modification en 1ère lecture par l'Assemblée nationale le 22 février 2007 , TA n° 695 </t>
  </si>
  <si>
    <t>Texte n° 695</t>
  </si>
  <si>
    <t>http://www.assemblee-nationale.fr/12/dossiers/protection_donnees_personnelles.asp</t>
  </si>
  <si>
    <t>Agreement on protection of marine environment of the North-East Atlantic</t>
  </si>
  <si>
    <t>Law n°97 - 1274 of December 29th 1997 authorizing the ratification of the convention for the protection of the marine environment of the North-East Atlantic (together four annexes and two appendices)</t>
  </si>
  <si>
    <t>LOI n° 97-1274 du 29 décembre 1997 autorisant la ratification de la convention pour la protection du milieu marin de l'Atlantique du Nord-Est</t>
  </si>
  <si>
    <t>Texte n° 59 </t>
  </si>
  <si>
    <t>http://www.assemblee-nationale.fr/documents/index-promulgations-1998.asp#L97_1274</t>
  </si>
  <si>
    <t>Agreement on protection of mutual investment France-Nigeria</t>
  </si>
  <si>
    <t>Texte n° 473 </t>
  </si>
  <si>
    <t>Agreement on protection of mutual investments France-Kuwait</t>
  </si>
  <si>
    <t>Texte n° 341</t>
  </si>
  <si>
    <t>Agreement on protection of the environment in the South Pacific region</t>
  </si>
  <si>
    <t>Texte n° 280</t>
  </si>
  <si>
    <t>Agreement on protection of the Meuse River</t>
  </si>
  <si>
    <t>Law n°97-1100 of November 28, 1997 authorizing the approval of the agreement concerning the protection of the Meuse River</t>
  </si>
  <si>
    <t>LOI n° 97-1100 du 28 novembre 1997 autorisant l'approbation de l'accord concernant la protection de la Meuse</t>
  </si>
  <si>
    <t>Texte n° 34 </t>
  </si>
  <si>
    <t>http://www.assemblee-nationale.fr/documents/index-promulgations-1998.asp#L97_1100</t>
  </si>
  <si>
    <t>Agreement on protection of the Rhine River (additional protocol)</t>
  </si>
  <si>
    <t>Texte n° 34</t>
  </si>
  <si>
    <t>Agreement on railway bridge over the Rhine River at Kehl France-Germany</t>
  </si>
  <si>
    <t>Draft law authorizing the ratification of the agreement between the French Republic and the Federal Republic of Germany relating to the construction of a railway bridge over the Rhine River at Kehl, adopted in 1st reading by the National Assembly on February 15th, 2007, TA n°682</t>
  </si>
  <si>
    <t xml:space="preserve">Projet de loi autorisant la ratification de l'accord entre la République française et la République fédérale d'Allemagne relatif à la construction d'un pont ferroviaire sur le Rhin à Kehl, adopté en 1ère lecture par l'Assemblée nationale le 15 février 2007 , TA n° 682 </t>
  </si>
  <si>
    <t>Texte n° 682</t>
  </si>
  <si>
    <t>http://www.assemblee-nationale.fr/12/dossiers/construction_pont_ferroviaire_pont_rhin_kehl.asp</t>
  </si>
  <si>
    <t>Agreement on readmission of illegally staying persons and its implementing protocol France-Kosovo</t>
  </si>
  <si>
    <t>Draft law authorizing the approval of the agreement between the Government of the French Republic and the Government of the Republic of Kosovo relating to the readmission of illegally staying persons and its implementing protocol, adopted in 1st reading by the National Assembly on June 27th, 2013, TA n°166</t>
  </si>
  <si>
    <t>Projet de loi autorisant l'approbation de l'accord entre le Gouvernement de la République française et le Gouvernement de la République du Kosovo relatif à la réadmission des personnes en séjour irrégulier et de son protocole d'application , adopté en 1ère lecture par l'Assemblée nationale le 27 juin 2013 , TA n° 166 </t>
  </si>
  <si>
    <t>Texte n° 166</t>
  </si>
  <si>
    <t>http://www.assemblee-nationale.fr/14/dossiers/readmission_sejour_irregulier_Kosovo.asp</t>
  </si>
  <si>
    <t>Agreement on readmission of illegally staying persons and its implementing protocol France-Serbia</t>
  </si>
  <si>
    <t>Draft law authorizing the approval of the protocol between the Government of the French Republic and the Government of the Republic of Serbia on the application of the agreement between the European Community and the Republic of Serbia on the readmission of illegally staying persons , adopted in 1st reading by the National Assembly on June 27th, 2013, TA n°167</t>
  </si>
  <si>
    <t>Projet de loi autorisant l'approbation du protocole entre le Gouvernement de la République française et le Gouvernement de la République de Serbie portant sur l'application de l'accord entre la Communauté européenne et la République de Serbie concernant la réadmission des personnes en séjour irrégulier, adopté en 1ère lecture par l'Assemblée nationale le 27 juin 2013 , TA n° 167 </t>
  </si>
  <si>
    <t>Texte n° 167</t>
  </si>
  <si>
    <t>http://www.assemblee-nationale.fr/14/dossiers/readmission_sejour_irregulier_Serbie.asp</t>
  </si>
  <si>
    <t>Agreement on readmission of illegally staying persons France-Bosnia-Herzegovina</t>
  </si>
  <si>
    <t>Law n°2018-888 of October 16th, 2018 authorizing the approval of the protocol between the Government of the French Republic and the Council of Ministers of Bosnia Herzegovina relating to the application of the agreement of September 18th, 2007 between the European Community and Bosnia Herzegovina on the readmission of illegally staying persons</t>
  </si>
  <si>
    <t>Loi n° 2018-888 du 16 octobre 2018 autorisant l'approbation du protocole entre le Gouvernement de la République française et le Conseil des ministres de Bosnie-Herzégovine portant sur l'application de l'accord du 18 septembre 2007 entre la Communauté européenne et la Bosnie-Herzégovine concernant la réadmission des personnes en séjour irrégulier</t>
  </si>
  <si>
    <t>Texte n° 145</t>
  </si>
  <si>
    <t>http://www.assemblee-nationale.fr/15/dossiers/application_accord_bosnie-herzegovine_sejour_irregulier.asp</t>
  </si>
  <si>
    <t>Agreement on readmission of persons in an irregular situation France-Austria</t>
  </si>
  <si>
    <t>Law n°2018-692 of August 3rd, 2018 authorizing the approval of the agreement between the Government of the French Republic and the Austrian Federal Government relating to the readmission of persons in an irregular situation</t>
  </si>
  <si>
    <t>Loi n° 2018-692 du 3 août 2018 autorisant l'approbation de l'accord entre le Gouvernement de la République française et le Gouvernement fédéral autrichien relatif à la réadmission des personnes en situation irrégulière</t>
  </si>
  <si>
    <t>Texte n° 119</t>
  </si>
  <si>
    <t>http://www.assemblee-nationale.fr/15/dossiers/accord_readmission_personnes_situation_irreguliere.asp</t>
  </si>
  <si>
    <t>Agreement on readmission of persons in an irregular situation France-Switzerland</t>
  </si>
  <si>
    <t>Law n°99-982 of December 1st, 1999 authorizing the approval of an agreement between the Government of the French Republic and the Swiss Federal Council relating to the readmission of people in an irregular situation (J.O of December 2nd, 1999)</t>
  </si>
  <si>
    <t xml:space="preserve">Loi n° 99-982 du 1er décembre 1999 autorisant l’approbation d’un accord entre le Gouvernement de la République française et le Conseil fédéral suisse relatif à la réadmission des personnes en situation irrégulière </t>
  </si>
  <si>
    <t>http://www.assemblee-nationale.fr/documents/index-promulgations-2000.asp#L99_0982</t>
  </si>
  <si>
    <t>Agreement on real estate matters France-Russia</t>
  </si>
  <si>
    <t>Draft law authorizing the approval of the agreement between the Government of the French Republic and the Government of the Russian Federation relating to certain real estate matters, adopted in 1st reading by the National Assembly on December 13th, 2005, TA n°517</t>
  </si>
  <si>
    <t xml:space="preserve">Projet de loi autorisant l'approbation de l'accord entre le Gouvernement de la République française et le Gouvernement de la Fédération de Russie relatif à certaines questions immobilières, adopté en 1ère lecture par l'Assemblée nationale le 13 décembre 2005 , TA n° 517 </t>
  </si>
  <si>
    <t>Texte n° 517</t>
  </si>
  <si>
    <t>http://www.assemblee-nationale.fr/12/dossiers/russie_accord_immobilier.asp</t>
  </si>
  <si>
    <t>Agreement on reciprocal encouragement and protection of investments (France- Moldova)</t>
  </si>
  <si>
    <t>Law n°99-346 of May 5th, 1999 authorizing the approval of the agreement between the Government of the French Republic and the Government of the Republic of Moldova on the reciprocal encouragement and protection of investments (J.O of May 6th, 1999)</t>
  </si>
  <si>
    <t xml:space="preserve">LOI n° 99-346 du 5 mai 1999 autorisant l'approbation de l'accord entre le Gouvernement de la République française et le Gouvernement de la République de Moldavie sur l'encouragement et la protection réciproques des investissements </t>
  </si>
  <si>
    <t>Texte n° 281</t>
  </si>
  <si>
    <t>http://www.assemblee-nationale.fr/documents/index-promulgations-1999.asp#P317_61611</t>
  </si>
  <si>
    <t>Agreement on reciprocal encouragement and protection of investments France-Algeria</t>
  </si>
  <si>
    <t>Law n°2000-64 of January 27th, 2000 authorizing the approval of an agreement between the Government of the French Republic and the Government of the People's Democratic Republic of Algeria on the reciprocal encouragement and protection of investments (together an exchange of interpretative letters) (J.O of January 28th, 2000)</t>
  </si>
  <si>
    <t xml:space="preserve">Loi n°2000-64 du 27 janvier 2000 autorisant l'approbation d'un accord entre le Gouvernement de la République française et le Gouvernement de la République algérienne démocratique et populaire sur l'encouragement et la protection réciproques des investissements (ensemble un échange de lettres interprétatif) </t>
  </si>
  <si>
    <t>http://www.assemblee-nationale.fr/documents/index-promulgations-2000.asp#L2000_064</t>
  </si>
  <si>
    <t>Agreement on reciprocal encouragement and protection of investments France-Argentina</t>
  </si>
  <si>
    <t>Texte n° 762 </t>
  </si>
  <si>
    <t>Agreement on reciprocal encouragement and protection of investments France-Chili</t>
  </si>
  <si>
    <t>Texte n° 202 </t>
  </si>
  <si>
    <t>Agreement on reciprocal encouragement and protection of investments France-Czechoslovakia</t>
  </si>
  <si>
    <t>Texte n° 48</t>
  </si>
  <si>
    <t>Agreement on reciprocal encouragement and protection of investments France-Ecuador</t>
  </si>
  <si>
    <t>Texte n° 504</t>
  </si>
  <si>
    <t>Agreement on reciprocal encouragement and protection of investments France-Estonia</t>
  </si>
  <si>
    <t>Texte n° 301</t>
  </si>
  <si>
    <t>Agreement on reciprocal encouragement and protection of investments France-Georgia</t>
  </si>
  <si>
    <t>Law n°99-980 of December 1st, 1999 authorizing the approval of the agreement between the Government of the French Republic and the Government of Georgia on the encouragement and reciprocal protection of investments (J.O of December 2nd, 1999)</t>
  </si>
  <si>
    <t>Loi n° 99-980 du 1er décembre 1999 autorisant l'approbation de l'accord entre le Gouvernement de la République française et le Gouvernement de Géorgie sur l'encouragement et la protection réciproques des investissements</t>
  </si>
  <si>
    <t>Texte n° 372 </t>
  </si>
  <si>
    <t>http://www.assemblee-nationale.fr/documents/index-promulgations-2000.asp#L99_0980</t>
  </si>
  <si>
    <t>Agreement on reciprocal encouragement and protection of investments France-Guatemala</t>
  </si>
  <si>
    <t>Law n°99-998 of December 1st, 1999, authorizing the approval of an agreement between the Government of the French Republic and the Government of the Republic of Guatemala on the encouragement and reciprocal protection of investments</t>
  </si>
  <si>
    <t>Loi n° 99-998 du 1er décembre 1999 autorisant l’approbation d’un accord entre le Gouvernement de la République française et le Gouvernement de la République du Guatemala sur l’encouragement et la protection réciproques des investissements</t>
  </si>
  <si>
    <t>Texte n° 385</t>
  </si>
  <si>
    <t>http://www.assemblee-nationale.fr/documents/index-promulgations-2000.asp#L99_0998</t>
  </si>
  <si>
    <t>Agreement on reciprocal encouragement and protection of investments France-Honduras</t>
  </si>
  <si>
    <t>Law n°99-1000 of December 1st, 1999 authorizing the approval of an agreement between the Government of the French Republic and the Government of the Republic of Honduras on the reciprocal encouragement and protection of investments</t>
  </si>
  <si>
    <t>Loi n° 99-1000 du 1er décembre 1999 autorisant l’approbation d’un accord entre le Gouvernement de la République française et le Gouvernement de la République du Honduras sur l’encouragement et la protection réciproques des investissements</t>
  </si>
  <si>
    <t>Texte n° 386</t>
  </si>
  <si>
    <t>http://www.assemblee-nationale.fr/documents/index-promulgations-2000.asp#L99_1000</t>
  </si>
  <si>
    <t>Agreement on reciprocal encouragement and protection of investments France-Hong Kong</t>
  </si>
  <si>
    <t>Texte n° 649</t>
  </si>
  <si>
    <t>Agreement on reciprocal encouragement and protection of investments France-India</t>
  </si>
  <si>
    <t>Law n°99-344 of May 5th, 1999 authorizing the approval of the agreement between the Government of the French Republic and the Government of the Republic of India on the reciprocal encouragement and protection of investments</t>
  </si>
  <si>
    <t>LOI n° 99-344 du 5 mai 1999 autorisant l'approbation de l'accord entre le Gouvernement de la République française et le Gouvernement de la République d'Inde sur l'encouragement et la protection réciproques des investissements</t>
  </si>
  <si>
    <t>Texte n° 282</t>
  </si>
  <si>
    <t>http://www.assemblee-nationale.fr/documents/index-promulgations-1999.asp#P327_63055</t>
  </si>
  <si>
    <t>Agreement on reciprocal encouragement and protection of investments France-Latvia</t>
  </si>
  <si>
    <t>Texte n° 234</t>
  </si>
  <si>
    <t>Agreement on reciprocal encouragement and protection of investments France-Lebanon</t>
  </si>
  <si>
    <t>Law n°99-345 of May 5th, 1999 authorizing the approval of the agreement between the Government of the French Republic and the Government of the Lebanese Republic on the reciprocal encouragement and protection of investments</t>
  </si>
  <si>
    <t>LOI n° 99-345 du 5 mai 1999 autorisant l'approbation de l'accord entre le Gouvernement de la République française et le Gouvernement de la République libanaise sur l'encouragement et la protection réciproques des investissements</t>
  </si>
  <si>
    <t>Texte n° 283</t>
  </si>
  <si>
    <t>http://www.assemblee-nationale.fr/documents/index-promulgations-1999.asp#P322_62313</t>
  </si>
  <si>
    <t>Agreement on reciprocal encouragement and protection of investments France-Lithuania</t>
  </si>
  <si>
    <t>Texte n° 303</t>
  </si>
  <si>
    <t>Agreement on reciprocal encouragement and protection of investments France-Namibia</t>
  </si>
  <si>
    <t>Law n°99-999 of December 1st, 1999 authorizing the approval of an agreement between the Government of the French Republic and the Government of the Republic of Namibia on the reciprocal encouragement and protection of investments</t>
  </si>
  <si>
    <t>Loi n° 99-999 du 1er décembre 1999 autorisant l’approbation d’un accord entre le Gouvernement de la République française et le Gouvernement de la République de Namibie sur l’encouragement et la protection réciproques des investissements</t>
  </si>
  <si>
    <t>Texte n° 388</t>
  </si>
  <si>
    <t>http://www.assemblee-nationale.fr/documents/index-promulgations-2000.asp#L99_0999</t>
  </si>
  <si>
    <t>Agreement on reciprocal encouragement and protection of investments France-Nicaragua</t>
  </si>
  <si>
    <t>Law n°99-996 of December 1st, 1999 authorizing the approval of an agreement between the Government of the French Republic and the Government of the Republic of Nicaragua on the reciprocal encouragement and protection of investments (J.O of December 2nd, 1999)</t>
  </si>
  <si>
    <t>Loi n° 99-996 du 1er décembre 1999 autorisant l’approbation d’un accord entre le Gouvernement de la République française et le Gouvernement de la République du Nicaragua sur l’encouragement et la protection réciproques des investissements</t>
  </si>
  <si>
    <t>Texte n° 387</t>
  </si>
  <si>
    <t>http://www.assemblee-nationale.fr/documents/index-promulgations-2000.asp#L99_0996</t>
  </si>
  <si>
    <t>Agreement on reciprocal encouragement and protection of investments France-North Macedonia</t>
  </si>
  <si>
    <t>Law n°99-997 of December 1st, 1999 authorizing the approval of an agreement between the Government of the French Republic and the Macedonian Government on the encouragement and reciprocal protection of investments (J.O of December 2nd, 1999)</t>
  </si>
  <si>
    <t>Loi n° 99-997 du 1er décembre 1999 autorisant l’approbation d’un accord entre le Gouvernement de la République française et le Gouvernement macédonien sur l’encouragement et la protection réciproques des investissements</t>
  </si>
  <si>
    <t>Texte n° 389</t>
  </si>
  <si>
    <t>http://www.assemblee-nationale.fr/documents/index-promulgations-2000.asp#L99_0997</t>
  </si>
  <si>
    <t>Agreement on reciprocal encouragement and protection of investments France-Qatar</t>
  </si>
  <si>
    <t>Law n°99-981 of December 1st, 1999 authorizing the approval of the treaty on the encouragement and reciprocal protection of investments between France and Qatar (J.O of December 2nd, 1999)</t>
  </si>
  <si>
    <t xml:space="preserve">Loi n° 99-981 du 1er décembre 1999 autorisant l'approbation du traité sur l’encouragement et la protection réciproques des investissements entre la France et le Qatar </t>
  </si>
  <si>
    <t>Texte n° 373</t>
  </si>
  <si>
    <t>http://www.assemblee-nationale.fr/documents/index-promulgations-2000.asp#L99_0981</t>
  </si>
  <si>
    <t>Agreement on reciprocal encouragement and protection of investments France-Tunisia</t>
  </si>
  <si>
    <t>Law n°98-1147 of December 16th, 1998 authorizing the approval of the agreement between the Government of the French Republic and the Government of the Republic of Tunisia on the reciprocal encouragement and protection of investments (together as an exchange of letters) (J.O of December 17th, 1998)</t>
  </si>
  <si>
    <t xml:space="preserve">LOI n° 98-1147 du 16 décembre 1998 autorisant l'approbation de l'accord entre le Gouvernement de la République française et le Gouvernement de la République tunisienne sur l'encouragement et la protection réciproques des investissements (ensemble un échange de lettres) </t>
  </si>
  <si>
    <t>Texte n° 210</t>
  </si>
  <si>
    <t>http://www.assemblee-nationale.fr/documents/index-promulgations-1999.asp#P462_92736</t>
  </si>
  <si>
    <t>Agreement on reciprocal encouragement and protection of investments France-Turkmenistan</t>
  </si>
  <si>
    <t>Texte n° 401</t>
  </si>
  <si>
    <t>Agreement on reciprocal encouragement and protection of investments France-UAE</t>
  </si>
  <si>
    <t>Texte n° 761 </t>
  </si>
  <si>
    <t>Agreement on reciprocal encouragement and protection of investments France-Ukraine</t>
  </si>
  <si>
    <t>Texte n° 399</t>
  </si>
  <si>
    <t>Agreement on reciprocal encouragement and protection of investments France-Uzbekistan</t>
  </si>
  <si>
    <t>Texte n° 472</t>
  </si>
  <si>
    <t>Agreement on reciprocal encouragement and protection of investments France-Vietnam</t>
  </si>
  <si>
    <t>Texte n° 205 </t>
  </si>
  <si>
    <t>Agreement on responsibility for Monegasque radioactive waste on French territory</t>
  </si>
  <si>
    <t>Draft law authorizing the approval of the agreement between the Government of the French Republic and the Government of the Principality of Monaco relating to taking charge of Monegasque radioactive waste on French territory, adopted in 1st reading by the National Assembly on April 11th, 2013, TA n°108</t>
  </si>
  <si>
    <t>Projet de loi autorisant l'approbation de l'accord entre le Gouvernement de la République française et le Gouvernement de la Principauté de Monaco relatif à la prise en charge sur le territoire français de déchets radioactifs monégasques , adopté en 1ère lecture par l'Assemblée nationale le 11 avril 2013 , TA n° 108 </t>
  </si>
  <si>
    <t>Texte n° 108</t>
  </si>
  <si>
    <t>http://www.assemblee-nationale.fr/14/dossiers/accord_Monaco_dechets_radioactifs.asp</t>
  </si>
  <si>
    <t>Agreement on restoration of the architectural heritage of the city of Aquila France-Italy</t>
  </si>
  <si>
    <t>Draft law authorizing the approval of the agreement between the Government of the French Republic and the Government of the Italian Republic relating to the restoration of the architectural heritage of the city of Aquila, adopted without modification at 1st reading by the Assembly national on July 7th, 2011, TA n°709</t>
  </si>
  <si>
    <t>Projet de loi autorisant l'approbation de l'accord entre le Gouvernement de la République française et le Gouvernement de la République italienne relatif à la restauration du patrimoine architectural de la ville de L'Aquila, adopté sans modification en 1ère lecture par l'Assemblée nationale le 7 juillet 2011 , TA n° 709 </t>
  </si>
  <si>
    <t>Texte n° 709</t>
  </si>
  <si>
    <t>http://www.assemblee-nationale.fr/13/dossiers/restauration_patrimoine_architectural_Aquila.asp</t>
  </si>
  <si>
    <t xml:space="preserve">Agreement on scientific cooperation France-Lao </t>
  </si>
  <si>
    <t>Texte n° 293</t>
  </si>
  <si>
    <t>Agreement on scientific personnel of the Max von Institute Laue-Paul Langevin Institute</t>
  </si>
  <si>
    <t>Law n°99-983 of December 1st, 1999 authorizing the approval of the agreement between the Government of the French Republic, the Government of the Federal Republic of Germany and the United Kingdom of Great Britain and Northern Ireland relating to the scientific staff of the Max von Laue-Paul Langevin Institute (J.O of 2nd December 1999)</t>
  </si>
  <si>
    <t>Loi n° 99-983 du 1er décembre 1999 autorisant l'approbation de la convention entre le Gouvernement de la République française, le Gouvernement de la République fédérale d'Allemagne et le Royaume-Uni de Grande-Bretagne et d'Irlande du Nord relative aux personnels scientifiques de l'institut Max von Laue-Paul Langevin</t>
  </si>
  <si>
    <t>Texte n° 376 </t>
  </si>
  <si>
    <t>http://www.assemblee-nationale.fr/documents/index-promulgations-2000.asp#L99_0983</t>
  </si>
  <si>
    <t>Agreement on screening of persons at the airports of Saint-Martin France-Netherlands</t>
  </si>
  <si>
    <t>Texte n° 380</t>
  </si>
  <si>
    <t>Agreement on security cooperation and the fight against organized crime France-Algeria</t>
  </si>
  <si>
    <t>Draft law authorizing the approval of the agreement between the Government of the French Republic and the Government of the People's Democratic Republic of Algeria relating to cooperation in matters of security and the fight against organized crime, adopted on 1st reading by the 'National Assembly on May 12th, 2005, TA n°426</t>
  </si>
  <si>
    <t xml:space="preserve">Projet de loi autorisant l'approbation de l'accord entre le Gouvernement de la République française et le Gouvernement de la République algérienne démocratique et populaire relatif à la coopération en matière de sécurité et de lutte contre la criminalité organisée, adopté en 1ère lecture par l'Assemblée nationale le 12 mai 2005 , TA n° 426 </t>
  </si>
  <si>
    <t>Texte n° 426</t>
  </si>
  <si>
    <t>http://www.assemblee-nationale.fr/12/dossiers/041861.asp</t>
  </si>
  <si>
    <t>crime (fight against)</t>
  </si>
  <si>
    <t>Agreement on security of maritime navigation</t>
  </si>
  <si>
    <t>Texte n° 396</t>
  </si>
  <si>
    <t>Agreement on social protection of Council of Europe personnel working on French territory</t>
  </si>
  <si>
    <t>Bill authorizing the approval of the agreement between the Government of the French Republic and the Council of Europe relating to the social protection of staff members employed by the said organization on French territory, definitively adopted on 1st reading by the National Assembly on December 19th, 2002, TA n°60</t>
  </si>
  <si>
    <t xml:space="preserve">Projet de loi autorisant l'approbation de l'accord entre le Gouvernement de la République française et le Conseil de l'Europe relatif à la protection sociale des membres du personnel employés par ladite organisation sur le territoire français, adopté définitivement en 1ère lecture par l'Assemblée nationale le 19 décembre 2002 , TA n° 60 </t>
  </si>
  <si>
    <t>Texte n° 60</t>
  </si>
  <si>
    <t>http://www.assemblee-nationale.fr/12/dossiers/0104440001.asp</t>
  </si>
  <si>
    <t>Agreement on social protection of pupils and students and participants in cooperation France-Quebec</t>
  </si>
  <si>
    <t>Law n°2002-172 of February 12th, 2002 authorizing the approval of the memorandum of understanding between the Government of the French Republic and the Government of Quebec relating to the social protection of pupils and students and participants in cooperation</t>
  </si>
  <si>
    <t>Loi n° 2002-172 du 12 février 2002 autorisant l'approbation du protocole d'entente entre le Gouvernement de la République française et le Gouvernement du Québec relatif à la protection sociale des élèves et étudiants et des participants à la coopération </t>
  </si>
  <si>
    <t>Texte n° 771</t>
  </si>
  <si>
    <t>http://www.assemblee-nationale.fr/documents/index-promulgations-2002.asp#S9900_252</t>
  </si>
  <si>
    <t>Agreement on social protection of staff members of the OSCE</t>
  </si>
  <si>
    <t>Texte n° 670 </t>
  </si>
  <si>
    <t>Agreement on social security (amendment) France-Monaco</t>
  </si>
  <si>
    <t>Law n°99-995 of December 1st, 1999 authorizing the approval of addendum n°5 to the agreement of February 28th, 1952 between France and the Principality of Monaco on social security (J.O of December 2nd, 1999=</t>
  </si>
  <si>
    <t xml:space="preserve">Loi n° 99-995 du 1er décembre 1999 autorisant l’approbation de l’avenant n° 5 à la convention du 28 février 1952 entre la France et la Principauté de Monaco sur la sécurité sociale </t>
  </si>
  <si>
    <t>Texte n° 384</t>
  </si>
  <si>
    <t>http://www.assemblee-nationale.fr/11/documents/index-promulgations-2000.asp#L99_0995</t>
  </si>
  <si>
    <t>Agreement on social security and social protection of pupils and students and of cooperation participants France-Québec</t>
  </si>
  <si>
    <t>Draft law authorizing the approval of the amendment modifying the first modification to the social security agreement of December 17th, 2003 between the Government of the French Republic and the Government of Quebec and of the amendment modifying the second modification to the protocol of agreement of December 19th, 1998 between the Government of the French Republic and the Government of Quebec relating to the social protection of pupils and students and of cooperation participants, adopted in 1st reading by the National Assembly on November 23rd, 2016, TA n°835</t>
  </si>
  <si>
    <t>Projet de loi autorisant l'approbation de l'avenant portant première modification à l'entente en matière de sécurité sociale du 17 décembre 2003 entre le Gouvernement de la République française et le Gouvernement du Québec et de l'avenant portant seconde modification au protocole d'entente du 19 décembre 1998 entre le Gouvernement de la République française et le Gouvernement du Québec relatif à la protection sociale des élèves et étudiants et des participants à la coopération, adopté en 1ère lecture par l'Assemblée nationale le 23 novembre 2016 , TA n° 835 </t>
  </si>
  <si>
    <t>Texte n° 835</t>
  </si>
  <si>
    <t>http://www.assemblee-nationale.fr/14/dossiers/accord_quebec_protection_sociale_etudiants.asp</t>
  </si>
  <si>
    <t>Agreement on social security for the ITER project France-International Organization for Fusion Energy</t>
  </si>
  <si>
    <t>Draft law authorizing the approval of the social security agreement in the form of an exchange of letters between the Government of the French Republic and the International Organization for Fusion Energy concerning the joint implementation of the ITER project , adopted in 1st reading by the National Assembly on April 11th, 2013, TA n°113</t>
  </si>
  <si>
    <t>Projet de loi autorisant l'approbation de l'accord de sécurité sociale sous forme d'échange de lettres entre le Gouvernement de la République française et l'Organisation internationale pour l'énergie de fusion en vue de la mise en oeuvre conjointe du projet ITER , adopté en 1ère lecture par l'Assemblée nationale le 11 avril 2013 , TA n° 113 </t>
  </si>
  <si>
    <t>Texte n° 113 </t>
  </si>
  <si>
    <t>http://www.assemblee-nationale.fr/14/dossiers/securite_sociale_organisation_energie_fusion.asp</t>
  </si>
  <si>
    <t>Agreement on social security France-Algeria (health care)</t>
  </si>
  <si>
    <t>Law n°2018-149 of March 2nd, 2018 authorizing the approval of the protocol annexed to the general agreement between the Government of the French Republic and the Government of the People's Democratic Republic of Algeria on social security of October 1st, 1980 relating to scheduled health care provided in France to insured Algerian nationals social and poor people not socially insured esiding in Algeria</t>
  </si>
  <si>
    <t>Loi n° 2018-149 du 2 mars 2018 autorisant l'approbation du protocole annexe à la convention générale entre le Gouvernement de la République française et le Gouvernement de la République algérienne démocratique et populaire sur la sécurité sociale du 1er octobre 1980 relatif aux soins de santé programmés dispensés en France aux ressortissants algériens assurés sociaux et démunis non assurés sociaux résidant en Algérie</t>
  </si>
  <si>
    <t>Texte n° 58</t>
  </si>
  <si>
    <t>http://www.assemblee-nationale.fr/15/dossiers/protocole_convention_algerie_securite_sociale.asp</t>
  </si>
  <si>
    <t>Agreement on social security France-Brazil</t>
  </si>
  <si>
    <t>Draft law authorizing the ratification of the agreement between the French Republic and the Federative Republic of Brazil on social security, adopted in 1st reading by the National Assembly on February 26th, 2014, TA n°313</t>
  </si>
  <si>
    <t>Projet de loi autorisant la ratification de l'accord entre la République française et la République fédérative du Brésil en matière de sécurité sociale, adopté en 1ère lecture par l'Assemblée nationale le 26 février 2014 , TA n° 313 </t>
  </si>
  <si>
    <t>Texte n° 313</t>
  </si>
  <si>
    <t>http://www.assemblee-nationale.fr/14/dossiers/accord_Bresil_securite_sociale.asp</t>
  </si>
  <si>
    <t>Agreement on social security France-Cameroon</t>
  </si>
  <si>
    <t>Texte n° 555</t>
  </si>
  <si>
    <t>Agreement on social security France-Canada</t>
  </si>
  <si>
    <t>Draft law authorizing the approval of the agreement between the Government of the French Republic and the Government of Canada on social security, adopted without modification at 1st reading by the National Assembly on December 10th, 2015, TA n°634</t>
  </si>
  <si>
    <t>Projet de loi autorisant l'approbation de l'accord entre le Gouvernement de la République française et le Gouvernement du Canada sur la sécurité sociale , adopté sans modification en 1ère lecture par l'Assemblée nationale le 10 décembre 2015 , TA n° 634 </t>
  </si>
  <si>
    <t>Texte n° 634 </t>
  </si>
  <si>
    <t>http://www.assemblee-nationale.fr/14/dossiers/accord_Canada_securite_sociale.asp</t>
  </si>
  <si>
    <t>Agreement on social security France-Luxembourg</t>
  </si>
  <si>
    <t>Draft law authorizing the approval of the agreement in the form of an exchange of letters between the Government of the French Republic and the Government of the Grand Duchy of Luxembourg for the development of cooperation and administrative assistance in matters of security social, adopted without modification in 1st reading by the National Assembly on June 26th, 2014, TA n°365</t>
  </si>
  <si>
    <t>Projet de loi autorisant l'approbation de l'accord sous forme d'échange de lettres entre le Gouvernement de la République française et le Gouvernement du Grand-Duché de Luxembourg pour le développement de la coopération et de l'entraide administrative en matière de sécurité sociale, adopté sans modification en 1ère lecture par l'Assemblée nationale le 26 juin 2014 , TA n° 365 </t>
  </si>
  <si>
    <t>Texte n° 365</t>
  </si>
  <si>
    <t>http://www.assemblee-nationale.fr/14/dossiers/cooperation_securite_sociale_Luxembourg.asp</t>
  </si>
  <si>
    <t>Agreement on social security France-Morocco</t>
  </si>
  <si>
    <t>Draft law authorizing the approval of the social security agreement between the Government of the French Republic and the Government of the Kingdom of Morocco, adopted without modification at 1st reading by the National Assembly on December 21st, 2010, TA n°585</t>
  </si>
  <si>
    <t>Projet de loi autorisant l'approbation de la convention de sécurité sociale entre le Gouvernement de la République française et le Gouvernement du Royaume du Maroc, adopté sans modification en 1ère lecture par l'Assemblée nationale le 21 décembre 2010 , TA n° 585 </t>
  </si>
  <si>
    <t>http://www.assemblee-nationale.fr/13/dossiers/maroc_secsoc.asp</t>
  </si>
  <si>
    <t>Agreement on social security France-Philippines</t>
  </si>
  <si>
    <t>Texte n° 631</t>
  </si>
  <si>
    <t>Agreement on social security France-Turkey</t>
  </si>
  <si>
    <t>Texte n° 632</t>
  </si>
  <si>
    <t xml:space="preserve">Agreement on Soyuz Launch Complex at the Guiana Space Center France-European Space Agency </t>
  </si>
  <si>
    <t>Draft law authorizing the approval of the agreement between the Government of the French Republic and the European Space Agency relating to the Soyuz Launch Complex (ELS) at the Guiana Space Center (CSG) and linked to the implementation of the optional program of the European Space Agency entitled "Soyuz to the CSG" and to the exploitation of Soyuz from the CSG, adopted in 1st reading by the National Assembly on September 26th, 2007, TA n°35</t>
  </si>
  <si>
    <t xml:space="preserve">Projet de loi autorisant l'approbation de l'accord entre le Gouvernement de la République française et l'Agence spatiale européenne relatif à l'Ensemble de lancement Soyouz (ELS) au Centre spatial guyanais (CSG) et lié à la mise en oeuvre du programme facultatif de l'Agence spatiale européenne intitulé « Soyouz au CSG » et à l'exploitation de Soyouz à partir du CSG, adopté en 1ère lecture par l'Assemblée nationale le 26 septembre 2007 , TA n° 35 </t>
  </si>
  <si>
    <t>Texte n° 35</t>
  </si>
  <si>
    <t>http://www.assemblee-nationale.fr/13/dossiers/ase_soyouz_csg.asp</t>
  </si>
  <si>
    <t>Agreement on specially protected areas and biological diversity in the Mediterranean</t>
  </si>
  <si>
    <t>Law n°2001-81 of January 30th, 2001 authorizing the approval of the protocol relating to specially protected areas and biological diversity in the Mediterranean (all three annexes adopted in Monaco on November 24th, 1996) (J.O of January 31, 2001)</t>
  </si>
  <si>
    <t xml:space="preserve">Loi n°2001-81 du 30 janvier 2001 autorisant l'approbation du protocole relatif aux aires spécialement protégées et à la diversité biologique en Méditerranée (ensemble trois annexes adoptées à Monaco le 24 novembre 1996) </t>
  </si>
  <si>
    <t>Texte n° 621</t>
  </si>
  <si>
    <t>http://www.assemblee-nationale.fr/documents/index-promulgations-2001.asp#2001_81</t>
  </si>
  <si>
    <t>Agreement on state-owned land France-Vanuatu</t>
  </si>
  <si>
    <t>Texte n° 13 </t>
  </si>
  <si>
    <t>Agreement on stay and circular migration of professionals France-Georgia</t>
  </si>
  <si>
    <t>Law n°2018-1068 of December 3rd, 2018 authorizing the approval of the agreement between the Government of the French Republic and the Government of Georgia relating to the stay and circular migration of professionals</t>
  </si>
  <si>
    <t>Loi n° 2018-1068 du 3 décembre 2018 autorisant l'approbation de l'accord entre le Gouvernement de la République française et le Gouvernement de la Géorgie relatif au séjour et à la migration circulaire de professionnels</t>
  </si>
  <si>
    <t>Texte n° 192</t>
  </si>
  <si>
    <t>http://www.assemblee-nationale.fr/14/dossiers/accord_georgie_sejour_professionnels.asp</t>
  </si>
  <si>
    <t>Agreement on strengthening of cooperation in the field of cross-border transportation France-Luxembourg</t>
  </si>
  <si>
    <t>Law n°2019-1094 of October 28th, 2019 authorizing the approval of the memorandum of understanding between the Government of the French Republic and the Government of the Grand Duchy of Luxembourg relating to the strengthening of cooperation in cross-border transportation</t>
  </si>
  <si>
    <t>Loi n° 2019-1094 du 28 octobre 2019 autorisant l'approbation du protocole d'accord entre le Gouvernement de la République française et le Gouvernement du Grand-Duché de Luxembourg relatif au renforcement de la coopération en matière de transports transfrontaliers</t>
  </si>
  <si>
    <t>Texte n° 307</t>
  </si>
  <si>
    <t>http://www.assemblee-nationale.fr/dyn/15/dossiers/accord_luxembourg_transports_transfrontaliers</t>
  </si>
  <si>
    <t>Agreement on system of own resources of the European Communities</t>
  </si>
  <si>
    <t>Texte n° 332</t>
  </si>
  <si>
    <t>Agreement on system of own resources of the European Communities (Council decision)</t>
  </si>
  <si>
    <t>Law n°2001-1249 of December 21st, 2001 authorizing the approval of the decision of the Council of the European Union of September 29th, 2000 relating to the system of own resources of the European Communities</t>
  </si>
  <si>
    <t>Loi n° 2001-1249 du 21 décembre 2001 autorisant l'approbation de la décision du Conseil de l'Union européenne du 29 septembre 2000 relative au système des ressources propres des Communautés européennes</t>
  </si>
  <si>
    <t>Texte n° 739</t>
  </si>
  <si>
    <t>http://www.assemblee-nationale.fr/dossiers/ressources_ce.asp</t>
  </si>
  <si>
    <t>Agreement on teaching, culture, sports and audiovisual communication and press France-Burkina Faso</t>
  </si>
  <si>
    <t>Texte n° 495 </t>
  </si>
  <si>
    <t>Agreement on technical cooperation and mutual assistance in matters of civil security France-Andorra</t>
  </si>
  <si>
    <t>Law n°2018-52 of January 31st, 2018 authorizing the approval of the agreement between the Government of the French Republic and the Government of the Principality of Andorra relating to technical cooperation and mutual assistance in matters of civil security</t>
  </si>
  <si>
    <t>Loi n° 2018-52 du 31 janvier 2018 autorisant l'approbation de l'accord entre le Gouvernement de la République française et le Gouvernement de la Principauté d'Andorre relatif à la coopération technique et à l'assistance mutuelle en matière de sécurité civile</t>
  </si>
  <si>
    <t>http://www.assemblee-nationale.fr/15/dossiers/accord_cooperation_securite_civile_andorre.asp</t>
  </si>
  <si>
    <t>Agreement on Télé Monte Carlo emission France-Monaco</t>
  </si>
  <si>
    <t>Bill authorizing the approval of the agreement between the Government of the French Republic and the Government of His Serene Highness the Prince of Monaco relating to the allocation and use by Télé Monte Carlo of terrestrial Hertzian frequencies for the broadcasting of its program from broadcast facilities located in French territory (together an annex), adopted without modification in 1st reading by the National Assembly on December 19th, 2002, TA n°58</t>
  </si>
  <si>
    <t xml:space="preserve">Projet de loi autorisant l'approbation de l'accord entre le Gouvernement de la République française et le Gouvernement de Son Altesse Sérénissime le Prince de Monaco relatif à l'attribution et à l'utilisation par la société Télé Monte Carlo de fréquences hertziennes terrestres pour la diffusion de son programme à partir d'installations d'émission implantées en territoire français (ensemble une annexe), adopté sans modification en 1ère lecture par l'Assemblée nationale le 19 décembre 2002 , TA n° 58 </t>
  </si>
  <si>
    <t>http://www.assemblee-nationale.fr/12/dossiers/020021.asp</t>
  </si>
  <si>
    <t xml:space="preserve">Agreement on temporary goods admission </t>
  </si>
  <si>
    <t>Texte n° 645</t>
  </si>
  <si>
    <t>Agreement on the  creation and development of the University of Science and Technology of Hanoi France-Vietnam</t>
  </si>
  <si>
    <t>Draft law authorizing the approval of the agreement between the Government of the French Republic and the Government of the Socialist Republic of Vietnam for the establishment and development of the Hanoi University of Science and Technology, adopted on 1st reading by the National Assembly on July 25th, 2012, TA n°7</t>
  </si>
  <si>
    <t>Projet de loi autorisant l'approbation de l'accord entre le Gouvernement de la République française et le Gouvernement de la République socialiste du Vietnam pour la création et le développement de l'université des sciences et des technologies de Hanoï , adopté en 1ère lecture par l'Assemblée nationale le 25 juillet 2012 , TA n° 7 </t>
  </si>
  <si>
    <t>Texte n° 7 </t>
  </si>
  <si>
    <t>http://www.assemblee-nationale.fr/14/dossiers/accord_universite_sciences_Hanoi.asp</t>
  </si>
  <si>
    <t>Agreement on the accession of Andorra to cross-border cooperation treaty between France-Spain</t>
  </si>
  <si>
    <t>Draft law authorizing the approval of the protocol for the amendment and accession of the Principality of Andorra to the treaty between the French Republic and the Kingdom of Spain relating to cross-border cooperation between territorial communities, adopted in 1st reading by the National Assembly on November 24th, 2011, TA n°770</t>
  </si>
  <si>
    <t>Projet de loi autorisant l'approbation du protocole d'amendement et d'adhésion de la Principauté d'Andorre au traité entre la République française et le Royaume d'Espagne relatif à la coopération transfrontalière entre collectivités territoriales, adopté en 1ère lecture par l'Assemblée nationale le 24 novembre 2011 , TA n° 770 </t>
  </si>
  <si>
    <t>Texte n° 770</t>
  </si>
  <si>
    <t>http://www.assemblee-nationale.fr/13/dossiers/Andorre_cooperation_transfrontaliere.asp</t>
  </si>
  <si>
    <t>Agreement on the accommodation and operation of the Galileo Security Center</t>
  </si>
  <si>
    <t>Law authorizing the approval of the agreement relating to the accommodation and operation of the Galileo Security Center</t>
  </si>
  <si>
    <t xml:space="preserve">Loi autorisant l'approbation de l'accord relatif à l'hébergement et au fonctionnement du centre de sécurité Galileo </t>
  </si>
  <si>
    <t>Texte n° 329</t>
  </si>
  <si>
    <t>http://www.assemblee-nationale.fr/14/projets/pl1846.asp</t>
  </si>
  <si>
    <t>Agreement on the allocation of intellectual property rights in agreements for the development of peaceful uses of nuclear energy France-India</t>
  </si>
  <si>
    <t>Draft law authorizing the approval of the agreement between the Government of the French Republic and the Government of the Republic of India on the allocation of intellectual property rights in agreements for the development of peaceful uses of nuclear energy, adopted in 1st reading by the National Assembly on February 9th, 2012, TA n°852</t>
  </si>
  <si>
    <t>Projet de loi autorisant l'approbation de l'accord entre le Gouvernement de la République française et le Gouvernement de la République de l'Inde relatif à la répartition des droits de propriété intellectuelle dans les accords de développement des utilisations pacifiques de l'énergie nucléaire, adopté en 1ère lecture par l'Assemblée nationale le 9 février 2012 , TA n° 852 </t>
  </si>
  <si>
    <t>Texte n° 852</t>
  </si>
  <si>
    <t>http://www.assemblee-nationale.fr/13/dossiers/accord_Inde_propriete_intellectuelle.asp</t>
  </si>
  <si>
    <t>Agreement on the assistance and cooperation in matters of civil protection and security in emergency situations France-Romania</t>
  </si>
  <si>
    <t>Draft law authorizing the approval of the agreement between the Government of the French Republic and the Government of Romania relating to assistance and cooperation in matters of civilian protection and security in emergency situations, adopted without modification in 1st reading by the National Assembly on December 21st, 2010, TA n° 588</t>
  </si>
  <si>
    <t>Projet de loi autorisant l'approbation de l'accord entre le Gouvernement de la République française et le Gouvernement de la Roumanie relatif à l'assistance et à la coopération en matière de protection et de sécurité civiles dans les situations d'urgence, adopté sans modification en 1ère lecture par l'Assemblée nationale le 21 décembre 2010 , TA n° 588 </t>
  </si>
  <si>
    <t>Texte n° 588</t>
  </si>
  <si>
    <t>http://www.assemblee-nationale.fr/13/dossiers/roumanie_protection_civile.asp</t>
  </si>
  <si>
    <t>Agreement on the automatic exchange of information concerning the income of savings France-Netherlands Aruba</t>
  </si>
  <si>
    <t>Approval of the agreement in the form of an exchange of letters between the Government of the French Republic and the Kingdom of the Netherlands in respect of the Netherlands Antilles relating to the automatic exchange of information concerning the income of savings in the form of interest payments, signed in Paris and The Hague on June 29th and August 27th, 2004</t>
  </si>
  <si>
    <t>Est autorisée l'approbation de l'accord sous forme d'échange de lettres entre le Gouvernement de la République française et le Royaume des Pays-Bas pour ce qui est des Antilles néerlandaises relatif à l'échange automatique d'informations concernant les revenus de l'épargne sous forme de paiements d'intérêts, signées à Paris et à La Haye les 29 juin et 27 août 2004</t>
  </si>
  <si>
    <t>Texte n° 665</t>
  </si>
  <si>
    <t>http://www.assemblee-nationale.fr/12/dossiers/ru_paysbas_epargne.asp</t>
  </si>
  <si>
    <t>Approval of the agreement in the form of an exchange of letters between the Government of the French Republic and the Kingdom of the Netherlands in respect of Aruba relating to the automatic exchange of information concerning the income of savings in the form of interest payments, signed in Paris and The Hague on June 29th and November 9th, 2004</t>
  </si>
  <si>
    <t>Est autorisée l'approbation de l'accord sous forme d'échange de lettres entre le Gouvernement de la République française et le Royaume des Pays-Bas pour ce qui est d'Aruba relatif à l'échange automatique d'informations concernant les revenus de l'épargne sous forme de paiements d'intérêts, signées à Paris et à La Haye les 29 juin et 9 novembre 2004</t>
  </si>
  <si>
    <t>Agreement on the Clean Development Mechanism (Kyoto Protocol) France-Mexico</t>
  </si>
  <si>
    <t>Draft law authorizing the approval of the agreement between France and the United Mexican States on the clean development mechanism within the framework of the Kyoto protocol, adopted in 1st reading by the National Assembly on February 22nd, 2007, TA n°686</t>
  </si>
  <si>
    <t xml:space="preserve">Projet de loi autorisant l'approbation de l'accord entre la (Franceet les Etats-Unis du Mexique sur le mécanisme de développement propre dans le cadre du protocole de Kyoto, adopté en 1ère lecture par l'Assemblée nationale le 22 février 2007 , TA n° 686 </t>
  </si>
  <si>
    <t>http://www.assemblee-nationale.fr/12/dossiers/accord_mexique_kyoto.asp</t>
  </si>
  <si>
    <t>Agreement on the compensation of certain victims of the Shoah deported from France France-USA</t>
  </si>
  <si>
    <t>Draft law authorizing the approval of the agreement between the Government of the French Republic and the Government of the United States of America on compensation for certain victims of the Shoah deported from France, not covered by French programs, adopted in 1st reading by the National Assembly on June 24th, 2015, TA n°541</t>
  </si>
  <si>
    <t>Projet de loi autorisant l'approbation de l'accord entre le Gouvernement de la République française et le Gouvernement des Etats-Unis d'Amérique sur l'indemnisation de certaines victimes de la Shoah déportées depuis la France, non couvertes par des programmes français, adopté en 1èrelecture par l'Assemblée nationale le 24 juin 2015 , TA n° 541 </t>
  </si>
  <si>
    <t>Texte n° 541</t>
  </si>
  <si>
    <t>http://www.assemblee-nationale.fr/14/dossiers/accord_USA_indemnisation_victimes_Shoah.asp</t>
  </si>
  <si>
    <t>Draft law authorizing the approval of the agreement on the conservation of albatrosses and petrels, adopted without modification at 1st reading by the National Assembly on May 12th, 2005, TA n°425</t>
  </si>
  <si>
    <t xml:space="preserve">Projet de loi autorisant l'approbation de l'accord sur la conservation des albatros et des pétrels, adopté sans modification en 1ère lecture par l'Assemblée nationale le 12 mai 2005 , TA n° 425 </t>
  </si>
  <si>
    <t>http://www.assemblee-nationale.fr/12/dossiers/0300450304.asp</t>
  </si>
  <si>
    <t>Agreement on the conservation of cetaceans of the Black Sea, Mediterranean Sea and adjacent Atlantic Area</t>
  </si>
  <si>
    <t>Draft law authorizing the approval of the agreement on the conservation of cetaceans of the Black Sea, the Mediterranean and the adjacent Atlantic area</t>
  </si>
  <si>
    <t>Projet de loi autorisant l'approbation de l'accord sur la conservation des cétacés de la mer Noir, de la Méditerranée et de la zone atlantique adjacente</t>
  </si>
  <si>
    <t>Texte n° 241</t>
  </si>
  <si>
    <t>http://www.assemblee-nationale.fr/12/documents/index-traite-encours.asp#s2002_063</t>
  </si>
  <si>
    <t>Agreement on the conservation of small cetaceans of the Baltic sea, North East Atlantic, Irish and North seas</t>
  </si>
  <si>
    <t>Draft law authorizing the accession to the agreement on the conservation of small cetaceans in the Baltic Sea, the North-East Atlantic and the Irish and North Seas (together an annex), adopted without modification in 1st reading by the National Assembly on June 30th, 2005, TA n°461</t>
  </si>
  <si>
    <t xml:space="preserve">Projet de loi autorisant l'adhésion à l'accord sur la conservation des petits cétacés de la mer Baltique, de l'Atlantique du nord-est et des mers d'Irlande et du Nord (ensemble une annexe), adopté sans modification en 1ère lecture par l'Assemblée nationale le 30 juin 2005 , TA n° 461 </t>
  </si>
  <si>
    <t>Texte n° 461</t>
  </si>
  <si>
    <t>http://www.assemblee-nationale.fr/12/dossiers/0400460405.asp</t>
  </si>
  <si>
    <t>Agreement on the construction and operation of a very high flux reactor France-Germany-UK (addition)</t>
  </si>
  <si>
    <t>Draft law authorizing the approval of the fifth amendment to the convention of January 19th, 1967, amended by the amendment of July 6th, 1971 between the Government of the French Republic and the Government of the Federal Republic of Germany on the construction and operation of a very high flux reactor and subsequently amended by the agreement of July 19th, 1974 between the two above-mentioned Governments and the Government of the United Kingdom of Great Britain and Northern Ireland relating to the accession of the latter Government to the agreement and by the rider of July 27th, 1976, the second rider of December 9th, 1981, the third rider of March 25th, 1993, adopted without modification on 1st reading by the 'National Assembly on March 19th, 2015, TA n°490</t>
  </si>
  <si>
    <t>Projet de loi autorisant l'approbation du cinquième avenant à la convention du 19 janvier 1967, modifiée par l'avenant du 6 juillet 1971 entre le Gouvernement de la République française et le Gouvernement de la République fédérale d'Allemagne sur la construction et l'exploitation d'un réacteur à très haut flux et modifiée ultérieurement par la convention du 19 juillet 1974 entre les deux Gouvernements susmentionnés et le Gouvernement du Royaume-Uni de Grande-Bretagne et d'Irlande du Nord relative à l'adhésion de ce dernier Gouvernement à la convention et par l'avenant du 27 juillet 1976, le deuxième avenant du 9 décembre 1981, le troisième avenant du 25 mars 1993 et le quatrième avenant du 4 décembre 2002 entre les trois Gouvernements susmentionnés , adopté sans modification en 1ère lecture par l'Assemblée nationale le 19 mars 2015 , TA n° 490 </t>
  </si>
  <si>
    <t>Texte n° 490</t>
  </si>
  <si>
    <t>http://www.assemblee-nationale.fr/14/dossiers/convention_Allemagne_reacteur_tres_haut_flux.asp</t>
  </si>
  <si>
    <t>Agreement on the construction of a control tower at Dushanbe airport France-Tajikistan</t>
  </si>
  <si>
    <t>Draft law authorizing the approval of the agreement between the Government of the French Republic and the Government of the Republic of Tajikistan relating to the construction of a control tower at Dushanbe airport, adopted in 1st reading by the National Assembly on November 23rd, 2016, TA n°836</t>
  </si>
  <si>
    <t>Projet de loi autorisant l'approbation de l'accord entre le Gouvernement de la République française et le Gouvernement de la République du Tadjikistan relatif à la construction d'une tour de contrôle sur l'aéroport de Douchanbé, adopté en 1ère lecture par l'Assemblée nationale le 23 novembre 2016 , TA n° 836 </t>
  </si>
  <si>
    <t>Texte n° 836</t>
  </si>
  <si>
    <t>http://www.assemblee-nationale.fr/14/dossiers/accord_tadjikistan_tour_aeroport_douchanbe.asp</t>
  </si>
  <si>
    <t>Agreement on the construction of a road bridge over the Oyapock River connecting French Guyana and the State of Amapá (France-Brazil)</t>
  </si>
  <si>
    <t>Draft law authorizing the approval of the agreement between the Government of the French Republic and the Government of the Federative Republic of Brazil relating to the construction of a road bridge over the Oyapock River connecting French Guyana and the State of Amapá, adopted in 1st reading by the National Assembly on November 9th, 2006, TA n°615</t>
  </si>
  <si>
    <t xml:space="preserve">Projet de loi autorisant l'approbation de l'accord entre le Gouvernement de la République française et le Gouvernement de la République fédérative du Brésil relatif à la construction d'un pont routier sur le fleuve Oyapock reliant la Guyane française et l'État de l'Amapá, adopté en 1ère lecture par l'Assemblée nationale le 9 novembre 2006 , TA n° 615 </t>
  </si>
  <si>
    <t>Texte n° 615</t>
  </si>
  <si>
    <t>http://www.assemblee-nationale.fr/12/dossiers/accord_bresil_oyapock.asp</t>
  </si>
  <si>
    <t xml:space="preserve">Agreement on the construction of Lyon-Turin railway line </t>
  </si>
  <si>
    <t>Law n°2002-291 of February 28th, 2002 authorizing the approval of the agreement between the Government of the French Republic and the Government of the Italian Republic for the construction of a new Lyon-Turin rail line (J.O of March 1st, 2002)</t>
  </si>
  <si>
    <t xml:space="preserve">Loi n° 2002-291 du 28 février 2002 autorisant l'approbation de l'accord entre le gouvernement de la République française et le Gouvernement de la République italienne pour la réalisation d'une nouvelle ligne ferroviaire Lyon-Turin </t>
  </si>
  <si>
    <t>Texte n° 787</t>
  </si>
  <si>
    <t>http://www.assemblee-nationale.fr/documents/index-promulgations-2002.asp#pl3581</t>
  </si>
  <si>
    <t>Agreement on the continuation of the euro in Saint-Barthélemy EU-France</t>
  </si>
  <si>
    <t>Draft law authorizing the ratification of the monetary agreement between the French Republic and the European Union relating to the continuation of the euro in Saint-Barthélemy, following its change of status with regard to the European Union, adopted in 1st reading by the National Assembly on November 24th, 2011, TA n°772</t>
  </si>
  <si>
    <t>Projet de loi autorisant la ratification de l'accord monétaire entre la République française et l'Union européenne relatif au maintien de l'euro à Saint-Barthélemy, à la suite de son changement de statut au regard de l'Union européenne, adopté en 1ère lecture par l'Assemblée nationale le 24 novembre 2011 , TA n° 772 </t>
  </si>
  <si>
    <t>Texte n° 772</t>
  </si>
  <si>
    <t>http://www.assemblee-nationale.fr/13/dossiers/accord_monetaire_saint-barthelemy_euro.asp</t>
  </si>
  <si>
    <t>Agreement on the control of traffic in the Mont-Blanc and Fréjus tunnels France-Italy</t>
  </si>
  <si>
    <t>Law n°2002-290 of February 28th, 2002 authorizing the approval of the agreement in the form of an exchange of letters between the government of the French Republic and the government of the Italian Republic on the control of traffic in the tunnels of Mont -Blanc and Fréjus (J.O of March 1st, 2002)</t>
  </si>
  <si>
    <t xml:space="preserve">Loi n° 2002-290 du 28 février 2002 autorisant l'approbation de l'accord sous forme d'échange de lettres entre le gouvernement de la République française et le gouvernement de la République italienne relatif au contrôle de la circulation dans les tunnels du Mont-Blanc et du Fréjus </t>
  </si>
  <si>
    <t>Texte n° 797</t>
  </si>
  <si>
    <t>http://www.assemblee-nationale.fr/documents/index-promulgations-2002.asp#s2002_181</t>
  </si>
  <si>
    <t>Agreement on the creation of a juxtaposed national control office in Porta France-Andorra</t>
  </si>
  <si>
    <t>Draft law authorizing the approval of the agreement in the form of an exchange of notes verbales between the Government of the French Republic and the Government of the Principality of Andorra relating to the creation of a juxtaposed national control office in Porta, adopted without modification at 1st reading by the National Assembly on June 25th, 2015, TA n°547</t>
  </si>
  <si>
    <t>Projet de loi autorisant l'approbation de l'accord sous forme d'échange de notes verbales entre le Gouvernement de la République française et le Gouvernement de la Principauté d'Andorre relatif à la création d'un bureau à contrôles nationaux juxtaposés à Porta, adopté sans modification en 1ère lecture par l'Assemblée nationale le 25 juin 2015 , TA n° 547 </t>
  </si>
  <si>
    <t>Texte n° 547 </t>
  </si>
  <si>
    <t>http://www.assemblee-nationale.fr/14/dossiers/bureau_controles_nationaux_juxtaposes_Porta.asp</t>
  </si>
  <si>
    <t>Agreement on the development of cooperation and administrative assistance in the field of social security France-Belgium</t>
  </si>
  <si>
    <t>Draft law authorizing the approval of the agreement between the Government of the French Republic and the Government of the Kingdom of Belgium for the development of cooperation and administrative assistance in the field of social security, adopted in 1st reading by the National Assembly on February 9th, 2010, TA n°407</t>
  </si>
  <si>
    <t>Projet de loi autorisant l'approbation de l'accord entre le Gouvernement de la République française et le Gouvernement du Royaume de Belgique pour le développement de la coopération et de l'entraide administrative en matière de sécurité sociale, adopté en 1ère lecture par l'Assemblée nationale le 9 février 2010 , TA n° 407 </t>
  </si>
  <si>
    <t>Texte n° 407</t>
  </si>
  <si>
    <t>http://www.assemblee-nationale.fr/13/dossiers/belgique_securite_sociale.asp</t>
  </si>
  <si>
    <t>Agreement on the development of the peaceful uses of nuclear energy France-India</t>
  </si>
  <si>
    <t>Draft law authorizing the approval of the cooperation agreement between the Government of the French Republic and the Government of the Republic of India for the development of the peaceful uses of nuclear energy, adopted without modification on 1st reading by the National Assembly on November 24th, 2009, TA n°369</t>
  </si>
  <si>
    <t>Projet de loi autorisant l'approbation de l'accord de coopération entre le Gouvernement de la République française et le Gouvernement de la République de l'Inde pour le développement des utilisations pacifiques de l'énergie nucléaire, adopté sans modification en 1ère lecture par l'Assemblée nationale le 24 novembre 2009 , TA n° 369 </t>
  </si>
  <si>
    <t>Texte n° 369</t>
  </si>
  <si>
    <t>http://www.assemblee-nationale.fr/13/dossiers/inde_nucleaire.asp</t>
  </si>
  <si>
    <t>Agreement on the development of the Somport road tunnel France-Spain</t>
  </si>
  <si>
    <t>Draft law authorizing the approval of the agreement between the Government of the French Republic and the Government of the Kingdom of Spain relating to the operation, maintenance, safety and, where applicable, development of the Somport road tunnel (together an exchange of letters), adopted without modification in 1st reading by the National Assembly on April 10th, 2003, TA n°127</t>
  </si>
  <si>
    <t xml:space="preserve">Projet de loi autorisant l'approbation de l'accord entre le Gouvernement de la République française et le Gouvernement du Royaume d'Espagne relatif à l'exploitation, à l'entretien, à la sécurité et, le cas échéant, à l'évolution du tunnel routier du Somport (ensemble un échange de lettres), adopté sans modification en 1ère lecture par l'Assemblée nationale le 10 avril 2003 , TA n° 127 </t>
  </si>
  <si>
    <t>http://www.assemblee-nationale.fr/12/dossiers/020342.asp</t>
  </si>
  <si>
    <t>Agreement on the education provided in France to Norwegian pupils and the functioning of the Norwegian sections established in the academies of Rouen, Caen and Lyon</t>
  </si>
  <si>
    <t>Draft law authorizing the approval of the agreement between the Government of the French Republic and the Government of the Kingdom of Norway on the education provided in (Franceto Norwegian pupils and the functioning of the Norwegian sections established in the academies of Rouen, Caen and Lyon, adopted in 1st reading by the National Assembly on April 11th, 2013, TA n°110</t>
  </si>
  <si>
    <t>Projet de loi autorisant l'approbation de l'accord entre le Gouvernement de la République française et le Gouvernement du Royaume de Norvège sur l'enseignement dispensé en (Franceaux élèves norvégiens et le fonctionnement des sections norvégiennes établies dans les académies de Rouen, Caen et Lyon, adopté en 1ère lecture par l'Assemblée nationale le 11 avril 2013 , TA n° 110 </t>
  </si>
  <si>
    <t>Texte n° 110</t>
  </si>
  <si>
    <t>http://www.assemblee-nationale.fr/14/dossiers/accord_enseignement_eleves_norvegiens.asp</t>
  </si>
  <si>
    <t xml:space="preserve">Agreement on the electric supply of France-Monaco </t>
  </si>
  <si>
    <t>Draft law authorizing the approval of the agreement between the Government of the French Republic and the Government of the Principality of Monaco relating to the supply of the Principality of Monaco with electricity, adopted without modification at 1st reading by the National Assembly on February 9th, 2012, TA n°845</t>
  </si>
  <si>
    <t>Projet de loi autorisant l'approbation de la convention entre le Gouvernement de la République française et le Gouvernement de la Principauté de Monaco relative à l'approvisionnement de la Principauté de Monaco en électricité, adopté sans modification en 1ère lecture par l'Assemblée nationale le 9 février 2012 , TA n° 845 </t>
  </si>
  <si>
    <t>Texte n° 845</t>
  </si>
  <si>
    <t>http://www.assemblee-nationale.fr/13/dossiers/approvisionnement_monaco_electricite.asp</t>
  </si>
  <si>
    <t>Agreement on the elimination of double taxation in the event of correction of the profits of associated companies (amendment)</t>
  </si>
  <si>
    <t>Bill authorizing the approval of the protocol amending the convention of 23rd July 1990 relating to the elimination of double taxation in the event of correction of the profits of associated companies</t>
  </si>
  <si>
    <t>Projet de loi autorisant l'approbation du protocole modifiant la convention du 23 juillet 1990 relative à l'élimination des doubles impositions en cas de correction des bénéfices d'entreprises associées</t>
  </si>
  <si>
    <t>Texte n° 19</t>
  </si>
  <si>
    <t>http://www.assemblee-nationale.fr/12/documents/index-traite-encours.asp#pl313</t>
  </si>
  <si>
    <t>Agreement on the employment of dependents of members of official missions from one state in the other France-Australia</t>
  </si>
  <si>
    <t>Draft law authorizing the approval of the agreement between the Government of the French Republic and the Government of Australia on the employment of dependents of members of official missions from one state in the other</t>
  </si>
  <si>
    <r>
      <t>Projet de loi autorisant l'approbation de l'accord entre le Gouvernement de la République française et le Gouvernement de l'</t>
    </r>
    <r>
      <rPr>
        <b/>
        <sz val="11"/>
        <color rgb="FF000080"/>
        <rFont val="Calibri"/>
        <family val="2"/>
        <scheme val="minor"/>
      </rPr>
      <t>Australie</t>
    </r>
    <r>
      <rPr>
        <sz val="11"/>
        <color theme="1"/>
        <rFont val="Calibri"/>
        <family val="2"/>
        <scheme val="minor"/>
      </rPr>
      <t xml:space="preserve"> sur l'e</t>
    </r>
    <r>
      <rPr>
        <b/>
        <sz val="11"/>
        <color rgb="FF000080"/>
        <rFont val="Calibri"/>
        <family val="2"/>
        <scheme val="minor"/>
      </rPr>
      <t>mploi des personnes à charge des membres des missions officielles</t>
    </r>
    <r>
      <rPr>
        <sz val="11"/>
        <color theme="1"/>
        <rFont val="Calibri"/>
        <family val="2"/>
        <scheme val="minor"/>
      </rPr>
      <t xml:space="preserve"> d'un Etat dans l'autre</t>
    </r>
  </si>
  <si>
    <t>http://www.assemblee-nationale.fr/12/documents/index-traite-encours.asp#pl0403</t>
  </si>
  <si>
    <t>Agreement on the encouragement and reciprocal protection of investments France-Dominican Republic</t>
  </si>
  <si>
    <t>Law n°2001-338 of April 19th, 2001 authorizing the approval of the agreement between the Government of the French Republic and the Government of the Dominican Republic on the encouragement and reciprocal protection of investments (J.O of April 20th, 2001)</t>
  </si>
  <si>
    <t xml:space="preserve">Loi n° 2001-338 du 19 avril 2001 autorisant l'approbation de l'accord entre le Gouvernement de la République française et le Gouvernement de la République dominicaine sur l'encouragement et le protection réciproque des investissements </t>
  </si>
  <si>
    <t>Texte n° 654 </t>
  </si>
  <si>
    <t>http://www.assemblee-nationale.fr/documents/index-promulgations-2001.asp#2001_338</t>
  </si>
  <si>
    <t>Agreement on the encouragement and reciprocal protection of investments France-Mexico</t>
  </si>
  <si>
    <t>Law n°2000-334 of April 14th, 2000 authorizing the approval of the agreement between the Government of the French Republic and the Government of the United Mexican States on the encouragement and reciprocal protection of investments (J.O of April 15th, 2000)</t>
  </si>
  <si>
    <t>Loi n°2000-334 du 14 avril 2000 autorisant l'approbation de l'accord entre le Gouvernement de la République française et le Gouvernement des Etats-Unis du Mexique sur l'encouragement et la protection réciproque des investissements</t>
  </si>
  <si>
    <t>http://www.assemblee-nationale.fr/documents/index-promulgations-2000.asp#L2000_334</t>
  </si>
  <si>
    <t>Agreement on the establishment and conditions of activities of cultural centers France-Azerbaijan</t>
  </si>
  <si>
    <t>Draft law authorizing the approval of the agreement between the Government of the French Republic and the Government of the Republic of Azerbaijan relating to the establishment and conditions of activities of cultural centers, adopted without modification on 1st reading by the National Assembly on January 22nd, 2015, TA n°465</t>
  </si>
  <si>
    <t>Projet de loi autorisant l'approbation de l'accord entre le Gouvernement de la République française et le Gouvernement de la République d'Azerbaïdjan relatif à la création et aux conditions d'activités des centres culturels , adopté sans modification en 1ère lecture par l'Assemblée nationale le 22 janvier 2015 , TA n° 465 </t>
  </si>
  <si>
    <t>http://www.assemblee-nationale.fr/14/dossiers/accord_Azerbaidjan_centres_culturels.asp</t>
  </si>
  <si>
    <t>Agreement on the establishment and statutes of cultural centers France-China</t>
  </si>
  <si>
    <t>Draft law approving the agreement between the Government of the French Republic and the Government of the People's Republic of China on the establishment and statutes of cultural centers</t>
  </si>
  <si>
    <t>Projet de loi portant approbation de l’accord entre le Gouvernement de la République française et le Gouvernement de la République populaire de Chine sur la création et les statuts des centres culturels</t>
  </si>
  <si>
    <t>http://www.assemblee-nationale.fr/12/documents/index-traite-encours.asp#pl81</t>
  </si>
  <si>
    <t>Agreement on the establishment of a piggyback service France - Italy (Mont-Blanc tunnel)</t>
  </si>
  <si>
    <t>Draft law authorizing the approval of the agreement between the Government of the French Republic and the Government of the Italian Republic relating to the establishment of a piggyback service between France and Italy, adopted in 1st reading by the National Assembly on April 8, 2010, TA n°449</t>
  </si>
  <si>
    <t>Projet de loi autorisant l'approbation de l'accord entre le Gouvernement de la République française et le Gouvernement de la République italienne relatif à la mise en place d'un service de ferroutage entre la France et l'Italie, adopté en 1ère lecture par l'Assemblée nationale le 8 avril 2010 , TA n° 449 </t>
  </si>
  <si>
    <t>Texte n° 449</t>
  </si>
  <si>
    <t>http://www.assemblee-nationale.fr/13/dossiers/accord_ferroutage_italie.asp</t>
  </si>
  <si>
    <t>Agreement on the establishment of a special cross-border regime concerning subsistence products between the localities of Saint-Georges de Oyapock (French-Guyana) and Oiapoque (Brazil)</t>
  </si>
  <si>
    <t>Draft law authorizing the approval of the agreement between the Government of the French Republic and the Government of the Federative Republic of Brazil for the establishment of a special cross-border regime concerning subsistence products between the localities of Saint- Georges de l'Oyapock (France) and Oiapoque (Brazil), adopted without modification in 1st reading by the National Assembly on June 30th, 2016, TA n°784</t>
  </si>
  <si>
    <t>Projet de loi autorisant l'approbation de l'accord entre le Gouvernement de la République française et le Gouvernement de la République fédérative du Brésil en vue de l'établissement d'un régime spécial transfrontalier concernant des produits de subsistance entre les localités de Saint-Georges de l'Oyapock (France) et Oiapoque (Brésil), adopté sans modification en 1ère lecture par l'Assemblée nationale le 30 juin 2016 , TA n° 784 </t>
  </si>
  <si>
    <t>Texte n° 784</t>
  </si>
  <si>
    <t>http://www.assemblee-nationale.fr/14/dossiers/produits_subsistance_saint-georges_oyapock_oiapoque.asp</t>
  </si>
  <si>
    <t>Agreement on the establishment of the Secretariat of the Antarctic Treaty</t>
  </si>
  <si>
    <t>Draft law authorizing the approval of the Measure relating to the establishment of the Secretariat of the Antarctic Treaty, adopted in 1st reading by the National Assembly on May 12th, 2005, TA n°436</t>
  </si>
  <si>
    <t xml:space="preserve">Projet de loi autorisant l'approbation de la Mesure relative à l'institution du secrétariat du Traité sur l'Antarctique, adopté en 1ère lecture par l'Assemblée nationale le 12 mai 2005 , TA n° 436 </t>
  </si>
  <si>
    <t>Texte n° 436</t>
  </si>
  <si>
    <t>http://www.assemblee-nationale.fr/12/dossiers/secretariat_traite_antactique.asp</t>
  </si>
  <si>
    <t>Agreement on the EU-LAC Foundation</t>
  </si>
  <si>
    <t>Law n°2018-871 of October 9th, 2018 authorizing the ratification of the agreement establishing the EU-LAC International Foundation</t>
  </si>
  <si>
    <t>Loi n° 2018-871 du 9 octobre 2018 autorisant la ratification de l'accord instituant la Fondation internationale UE-ALC</t>
  </si>
  <si>
    <t>Texte n° 175</t>
  </si>
  <si>
    <t>http://www.assemblee-nationale.fr/15/dossiers/ratification_accord_fondation_internationale_ue-alc.asp</t>
  </si>
  <si>
    <t>Agreement on the exchanges of active young people France-Algeria</t>
  </si>
  <si>
    <t>Law n°2017-1249 of August 9th, 2017 authorizing the approval of the agreement between the Government of the French Republic and the Government of the People's Democratic Republic of Algeria relating to exchanges of active young people</t>
  </si>
  <si>
    <t>Loi n° 2017-1249 du 9 août 2017 autorisant l'approbation de l'accord entre le Gouvernement de la République française et le Gouvernement de la République algérienne démocratique et populaire relatif aux échanges de jeunes actifs</t>
  </si>
  <si>
    <t>Texte n° 12</t>
  </si>
  <si>
    <t>http://www.assemblee-nationale.fr/14/dossiers/accord_algerie_echanges_jeunes_actifs.asp</t>
  </si>
  <si>
    <t>Agreement on the extension into French territory of the domain of the European Organization for Nuclear Research (CERN) France-Switzerland</t>
  </si>
  <si>
    <t>Draft law authorizing the approval of the protocol amending the Convention between the Government of the French Republic and the Swiss Federal Council on the extension into French territory of the domain of the European Organization for Nuclear Research, concluded on September 13 1965, adopted in 1st reading by the National Assembly on April 11th, 2013, TA n°106</t>
  </si>
  <si>
    <t>Projet de loi autorisant l'approbation du protocole d'amendement de la Convention entre le Gouvernement de la République française et le Conseil fédéral suisse relative à l'extension en territoire français du domaine de l'Organisation européenne pour la recherche nucléaire conclue le 13 septembre 1965, adopté en 1ère lecture par l'Assemblée nationale le 11 avril 2013 , TA n° 106 </t>
  </si>
  <si>
    <t>Texte n° 106</t>
  </si>
  <si>
    <t>http://www.assemblee-nationale.fr/14/dossiers/extension_domaine_CERN_France.asp</t>
  </si>
  <si>
    <t>Agreement on the fight against illegal work and respect of social law in cross-border movement of workers and services France-Netherlands</t>
  </si>
  <si>
    <t>Draft law authorizing the approval of the administrative cooperation agreement on the fight against illegal work and respect of social law in the event of cross-border movement of workers and services between the Government of the French Republic and the Government of the Kingdom of Netherlands, adopted in 1st reading by the National Assembly on May 14th, 2009, TA n°277</t>
  </si>
  <si>
    <t>Projet de loi autorisant l'approbation de l'accord de coopération administrative pour la lutte contre le travail illégal et le respect du droit social en cas de circulation transfrontalière de travailleurs et de services entre le Gouvernement de la République française et le Gouvernement du Royaume des Pays-Bas, adopté en 1ère lecture par l'Assemblée nationale le 14 mai 2009 , TA n° 277 </t>
  </si>
  <si>
    <t>Texte n° 277</t>
  </si>
  <si>
    <t>http://www.assemblee-nationale.fr/13/dossiers/accord_pays_bas_travail_illegal.asp</t>
  </si>
  <si>
    <t>Agreement on the fight against the illicit use and trafficking of narcotic drugs and psychotropic substances France-Mexico</t>
  </si>
  <si>
    <t>Draft law authorizing the approval of the cooperation agreement between the Government of the French Republic and the Government of the United Mexican States to combat the illicit use and trafficking of narcotic drugs and psychotropic substances, adopted without modification in 1st reading by the National Assembly on July 26th, 2007, TA n°8</t>
  </si>
  <si>
    <t xml:space="preserve">Projet de loi autorisant l'approbation de l'accord de coopération entre le Gouvernement de la République française et le Gouvernement des Etats-Unis du Mexique en vue de lutter contre l'usage et le trafic illicites de stupéfiants et de substances psychotropes, adopté sans modification en 1ère lecture par l'Assemblée nationale le 26 juillet 2007 , TA n° 8 </t>
  </si>
  <si>
    <t>http://www.assemblee-nationale.fr/13/dossiers/0402380304.asp</t>
  </si>
  <si>
    <t>Agreement on the France-Luxembourg border</t>
  </si>
  <si>
    <t>Texte n° 263</t>
  </si>
  <si>
    <t>Agreement on the Franco-German Brigade</t>
  </si>
  <si>
    <t>Draft law authorizing the approval of the agreement between the Government of the French Republic and the Government of the Federal Republic of Germany relating to the Franco-German Brigade, adopted in 1st reading by the National Assembly on November 24, 2011, TA n°773</t>
  </si>
  <si>
    <t>Projet de loi autorisant l'approbation de l'accord entre le Gouvernement de la République française et le Gouvernement de la République fédérale d'Allemagne relatif à la Brigade franco-allemande, adopté en 1ère lecture par l'Assemblée nationale le 24 novembre 2011 , TA n° 773 </t>
  </si>
  <si>
    <t>Texte n° 773</t>
  </si>
  <si>
    <t>http://www.assemblee-nationale.fr/13/dossiers/accord_brigade_franco-allemande.asp</t>
  </si>
  <si>
    <t>Agreement on the Franco-German Youth Office (OFAJ/DFJW)</t>
  </si>
  <si>
    <t>Draft law authorizing the approval of the agreement on the Franco-German Youth Office, adopted in 1st reading by the National Assembly on December 13th, 2005, TA n°518</t>
  </si>
  <si>
    <t xml:space="preserve">Projet de loi autorisant l'approbation de l'accord sur l'Office franco-allemand pour la jeunesse, adopté en 1ère lecture par l'Assemblée nationale le 13 décembre 2005 , TA n° 518 </t>
  </si>
  <si>
    <t>http://www.assemblee-nationale.fr/12/dossiers/accord_office_francoallemand.asp</t>
  </si>
  <si>
    <t>Agreement on the functioning and statutes of cultural centers France-Slovenia</t>
  </si>
  <si>
    <t>Draft law authorizing the approval of the agreement between the Government of the French Republic and the Government of the Republic of Slovenia relating to the statutes and functioning of cultural centers, definitively adopted in 1st reading by the National Assembly on May 11th, 2004 , TA n°294</t>
  </si>
  <si>
    <t xml:space="preserve">Projet de loi autorisant l'approbation de l'accord entre le Gouvernement de la République française et le Gouvernement de la République de Slovénie relatif au statut et au fonctionnement des centres culturels, adopté définitivement en 1ère lecture par l'Assemblée nationale le 11 mai 2004 , TA n° 294 </t>
  </si>
  <si>
    <t>http://www.assemblee-nationale.fr/12/dossiers/0300800304.asp</t>
  </si>
  <si>
    <t>Agreement on the installation of the Maison de la Francophonie in Paris</t>
  </si>
  <si>
    <t>Draft law authorizing the approval of the agreement between the Government of the French Republic and the International Organization of the Francophonie relating to the provision of premises to install the Maison de la Francophonie in Paris, adopted in 1st reading by the National Assembly April 9th, 2009, TA n°264</t>
  </si>
  <si>
    <t>Projet de loi autorisant l'approbation de la convention entre le Gouvernement de la République française et l'Organisation internationale de la francophonie relative à la mise à disposition de locaux pour installer la Maison de la francophonie à Paris, adopté en 1ère lecture par l'Assemblée nationale le 9 avril 2009 , TA n° 264 </t>
  </si>
  <si>
    <t>Texte n° 264</t>
  </si>
  <si>
    <t>http://www.assemblee-nationale.fr/13/dossiers/Fr-OIF_locaux.asp</t>
  </si>
  <si>
    <t>Agreement on the international copper study group status</t>
  </si>
  <si>
    <t>Texte n° 673 </t>
  </si>
  <si>
    <t>Agreement on the international nickel study group status</t>
  </si>
  <si>
    <t>Texte n° 674</t>
  </si>
  <si>
    <t>Agreement on the international road transport of passengers and goods France-Brazil</t>
  </si>
  <si>
    <t>Draft law authorizing the approval of the agreement between the Government of the French Republic and the Government of the Federative Republic of Brazil concerning international road transport of passengers and goods, adopted without modification at 1st reading by the National Assembly on June 30,th 2016, TA n°783</t>
  </si>
  <si>
    <t>Projet de loi autorisant l'approbation de l'accord entre le Gouvernement de la République française et le Gouvernement de la République fédérative du Brésil concernant les transports routiers internationaux de voyageurs et de marchandises, adopté sans modification en 1ère lecture par l'Assemblée nationale le 30 juin 2016 , TA n° 783 </t>
  </si>
  <si>
    <t>Texte n° 783</t>
  </si>
  <si>
    <t>http://www.assemblee-nationale.fr/14/dossiers/accord_bresil_transports_routiers_internationaux.asp</t>
  </si>
  <si>
    <t>Agreement on the international tin study group status</t>
  </si>
  <si>
    <t>Texte n° 672</t>
  </si>
  <si>
    <t>Agreement on the interpretation of European Court of Justice on the protection of interests of financial institutions of the European Communities</t>
  </si>
  <si>
    <t>Law n°99-421 of May 27th, 1999 authorizing the ratification of the protocol established on the basis of article K. 3 of the Treaty on European Union concerning the interpretation, for a preliminary ruling, by the Court of Justice of the European Communities of the convention relating to the protection of the financial interests of the European Communities, done in Brussels on November 29th, 1996 (J.O of May 28th, 1999)</t>
  </si>
  <si>
    <t xml:space="preserve">LOI n° 99-421 du 27 mai 1999 autorisant la ratification du protocole établi sur la base de l'article K. 3 du traité sur l'Union européenne concernant l'interprétation, à titre préjudiciel, par la Cour de justice des Communautés européennes de la convention relative à la protection des intérêts financiers des Communautés européennes, fait à Bruxelles le 29 novembre 1996 </t>
  </si>
  <si>
    <t>Texte n° 314 </t>
  </si>
  <si>
    <t>http://www.assemblee-nationale.fr/documents/index-promulgations-1999.asp#P207_45419</t>
  </si>
  <si>
    <t>Agreement on the joint diplomatic missions and consular posts France-Germany</t>
  </si>
  <si>
    <t>Draft law authorizing the approval of the framework agreement between the Government of the French Republic and the Government of the Federal Republic of Germany relating to the joint siting of diplomatic missions and consular posts, adopted without modification on 1st reading by the National Assembly September 26th, 2007, TA n°32</t>
  </si>
  <si>
    <t xml:space="preserve">Projet de loi autorisant l'approbation de l'accord-cadre entre le Gouvernement de la République française et le Gouvernement de la République fédérale d'Allemagne relatif aux implantations communes de missions diplomatiques et de postes consulaires, adopté sans modification en 1ère lecture par l'Assemblée nationale le 26 septembre 2007 , TA n° 32 </t>
  </si>
  <si>
    <t>Texte n° 32</t>
  </si>
  <si>
    <t>http://www.assemblee-nationale.fr/13/dossiers/france_allemagne_implantations_communes_diplomatiques.asp</t>
  </si>
  <si>
    <t>Agreement on the joint management of water resources in the hydrographic basin of the sources of the Ariège River France-Andorra</t>
  </si>
  <si>
    <t>Draft law authorizing the approval of the agreement between the Government of the French Republic and the Government of the Principality of Andorra relating to the joint management of water resources in the hydrographic basin of the sources of Ariège River, adopted without modification in 1st reading by the National Assembly on June 25th, 2015, TA n°548</t>
  </si>
  <si>
    <t>Projet de loi autorisant l'approbation de l'accord entre le Gouvernement de la République française et le Gouvernement de la Principauté d'Andorre relatif à la gestion commune de la ressource en eau dans le bassin hydrographique des sources de l'Ariège , adopté sans modification en 1èrelecture par l'Assemblée nationale le 25 juin 2015 , TA n° 548 </t>
  </si>
  <si>
    <t>Texte n° 548</t>
  </si>
  <si>
    <t>http://www.assemblee-nationale.fr/14/dossiers/gestion_bassin_hydrographique_sources_Ariege.asp</t>
  </si>
  <si>
    <t>Agreement on the joint procurement Agreement on the acquisition of medical countermeasures</t>
  </si>
  <si>
    <t>Draft law authorizing the ratification of the joint procurement agreement for the acquisition of medical countermeasures, adopted in 1st reading by the National Assembly on December 14th, 2016, TA n°859</t>
  </si>
  <si>
    <t>Projet de loi autorisant la ratification de l'accord de passation conjointe de marché en vue de l'acquisition de contre-mesures médicales, adopté en 1ère lecture par l'Assemblée nationale le 14 décembre 2016 , TA n° 859 </t>
  </si>
  <si>
    <t>Texte n° 859</t>
  </si>
  <si>
    <t>http://www.assemblee-nationale.fr/14/dossiers/accord_acquisition_contre-mesures_medicales.asp</t>
  </si>
  <si>
    <t>Agreement on the jurisdiction and the executive powers on civil and commercial matters</t>
  </si>
  <si>
    <t>Texte n° 337</t>
  </si>
  <si>
    <t>Agreement on the management of migratory flows and co-development France- Gabon</t>
  </si>
  <si>
    <t>Draft law authorizing the approval of the agreement between the Government of the French Republic and the Government of the Gabonese Republic on the concerted management of migratory flows and co-development, adopted in 1st reading by the National Assembly on April 10th, 2008 , TA n°129</t>
  </si>
  <si>
    <t>Projet de loi autorisant l'approbation de l'accord entre le Gouvernement de la République française et le Gouvernement de la République gabonaise relatif à la gestion concertée des flux migratoires et au codéveloppement, adopté en 1ère lecture par l'Assemblée nationale le 10 avril 2008 , TA n° 129 </t>
  </si>
  <si>
    <t>Texte n° 129</t>
  </si>
  <si>
    <t>http://www.assemblee-nationale.fr/13/dossiers/gabon_flux_migratoires.asp</t>
  </si>
  <si>
    <t>Agreement on the mobility of young people and professionals France-Lebanon</t>
  </si>
  <si>
    <t>Draft law authorizing the approval of the agreement between the Government of the French Republic and the Government of the Lebanese Republic relating to the mobility of young people and professionals, adopted in 1st reading by the National Assembly on March 1st, 2012, TA n°878</t>
  </si>
  <si>
    <t>Projet de loi autorisant l'approbation de l'accord entre le Gouvernement de la République française et le Gouvernement de la République libanaise relatif à la mobilité des jeunes et des professionnels, adopté en 1ère lecture par l'Assemblée nationale le 1er mars 2012 , TA n° 878 </t>
  </si>
  <si>
    <t>Texte n° 878</t>
  </si>
  <si>
    <t>http://www.assemblee-nationale.fr/13/dossiers/mobilite_jeunes_professionnels_Liban.asp</t>
  </si>
  <si>
    <t>Agreement on the modernization and operation of the railway line from Annemasse to Geneva France-Switzerland</t>
  </si>
  <si>
    <t>Draft law authorizing the approval of the convention between the Government of the French Republic and the Swiss Federal Council concerning the modernization and operation of the Annemasse to Geneva railway line (together an interpretative exchange of letters), adopted without modification in 1st reading by the National Assembly on February 16th, 2017, TA n°918</t>
  </si>
  <si>
    <t>Projet de loi autorisant l'approbation de la convention entre le Gouvernement de la République française et le Conseil fédéral suisse concernant la modernisation et l'exploitation de la ligne ferroviaire d'Annemasse à Genève (ensemble un échange de lettres interprétatif), adopté sans modification en 1ère lecture par l'Assemblée nationale le 16 février 2017 , TA n° 918 </t>
  </si>
  <si>
    <t>Texte n° 918</t>
  </si>
  <si>
    <t>http://www.assemblee-nationale.fr/14/dossiers/convention_suisse_ligne_ferroviaire_annemasse.asp</t>
  </si>
  <si>
    <t>Agreement on the movement and stay of persons France-Cameroon</t>
  </si>
  <si>
    <t>Texte n° 477</t>
  </si>
  <si>
    <t>Agreement on the movement and stay of persons France-Central African Republic</t>
  </si>
  <si>
    <t>Texte n° 431</t>
  </si>
  <si>
    <t>Agreement on the movement and stay of persons France-Mauritania</t>
  </si>
  <si>
    <t>Texte n° 165 </t>
  </si>
  <si>
    <t>Agreement on the movement and stay of persons France-Niger</t>
  </si>
  <si>
    <t>Texte n° 666</t>
  </si>
  <si>
    <t>Agreement on the movement and stay of persons France-Togo</t>
  </si>
  <si>
    <t>Law n°98-237 of April 1st, 1998 authorizing the approval of the agreement between the Government of the French Republic and the Government of the Togolese Republic relating to the movement and stay of persons (together two exchanges of letters) (J.O of April 3rd, 1998)</t>
  </si>
  <si>
    <t xml:space="preserve">LOI n° 98-237 du 1er avril 1998 autorisant l'approbation de la convention entre le Gouvernement de la République française et le Gouvernement de la République togolaise relative à la circulation et au séjour des personnes (ensemble deux échanges de lettres) </t>
  </si>
  <si>
    <t>Texte n° 107 </t>
  </si>
  <si>
    <t>http://www.assemblee-nationale.fr/documents/index-promulgations-1998.asp#P707_141354</t>
  </si>
  <si>
    <t>Agreement on the movement of persons France-Senegal</t>
  </si>
  <si>
    <t>Texte n° 667</t>
  </si>
  <si>
    <t>Agreement on the office of juxtaposed national controls of Biriatou France-Spain</t>
  </si>
  <si>
    <t>Draft law authorizing the ratification of the agreement between the French Republic and the Kingdom of Spain relating to the office of juxtaposed national controls of Biriatou, adopted in the 1st reading by the National Assembly on October 16th, 2008, TA n °193</t>
  </si>
  <si>
    <t>Projet de loi autorisant la ratification de l'accord entre la République française et le Royaume d'Espagne relatif au bureau à contrôles nationaux juxtaposés de Biriatou, adopté en 1èrelecture par l'Assemblée nationale le 16 octobre 2008 , TA n° 193 </t>
  </si>
  <si>
    <t>Texte n° 193</t>
  </si>
  <si>
    <t>http://www.assemblee-nationale.fr/13/dossiers/france_espagne_biriatou.asp</t>
  </si>
  <si>
    <t xml:space="preserve">Agreement on the powers of the provost (military police) on the territory of Djibouti </t>
  </si>
  <si>
    <t>Law n°2019-1093 of October 28th, 2019 authorizing the approval of the protocol between the Government of the French Republic and the Government of the Republic of Djibouti relating to the powers of the provost on the territory of the Republic of Djibouti</t>
  </si>
  <si>
    <t>Loi n° 2019-1093 du 28 octobre 2019 autorisant l'approbation du protocole entre le Gouvernement de la République française et le Gouvernement de la République de Djibouti relatif aux compétences de la prévôté sur le territoire de la République de Djibouti</t>
  </si>
  <si>
    <t>Texte n° 309 </t>
  </si>
  <si>
    <t>http://www.assemblee-nationale.fr/dyn/15/dossiers/protocole_djibouti_competences_prevote</t>
  </si>
  <si>
    <t>Agreement on the privileges and immunities granted to ATHENA (EU)</t>
  </si>
  <si>
    <t>Draft law authorizing the approval of the decision of the representatives of the Governments of the Member States, meeting within the Council on April 28th, 2004, concerning the privileges and immunities granted to ATHENA, adopted in 1st reading by the National Assembly on June 9th, 2005 , TA n°445</t>
  </si>
  <si>
    <t xml:space="preserve">Projet de loi autorisant l'approbation de la décision des représentants des Gouvernements des Etats membres, réunis au sein du Conseil le 28 avril 2004, concernant les privilèges et immunités accordés à ATHENA, adopté en 1ère lecture par l'Assemblée nationale le 9 juin 2005 , TA n° 445 </t>
  </si>
  <si>
    <t>http://www.assemblee-nationale.fr/12/dossiers/privileges_immunites_athena.asp</t>
  </si>
  <si>
    <t>Agreement on the privileges and immunities of the international tribunal for the law of the sea (ITLOS)</t>
  </si>
  <si>
    <t>Draft law authorizing accession to the agreement on the privileges and immunities of the International Tribunal for the Law of the Sea, adopted in 1st reading by the National Assembly on December 21st, 2010, TA n°586</t>
  </si>
  <si>
    <t>Projet de loi autorisant l'adhésion à l'accord sur les privilèges et immunités du Tribunal international du droit de la mer, adopté en 1ère lecture par l'Assemblée nationale le 21 décembre 2010 , TA n° 586 </t>
  </si>
  <si>
    <t>Texte n° 586</t>
  </si>
  <si>
    <t>http://www.assemblee-nationale.fr/13/dossiers/tribunal_international_mer.asp</t>
  </si>
  <si>
    <t>Agreement on the procedures and measures necessary to apply the third convention ACP-EC</t>
  </si>
  <si>
    <t>Texte n° 393</t>
  </si>
  <si>
    <t>Agreement on the promotion and reciprocal protection of investments France-Senegal</t>
  </si>
  <si>
    <t>Draft law authorizing the approval of the agreement between the Government of the French Republic and the Government of the Republic of Senegal on the reciprocal promotion and protection of investments, adopted in 1st reading by the National Assembly on July 20, 2009, TA n°314</t>
  </si>
  <si>
    <t>Projet de loi autorisant l'approbation de l'accord entre le Gouvernement de la République française et le Gouvernement de la République du Sénégal sur la promotion et la protection réciproques des investissements, adopté en 1ère lecture par l'Assemblée nationale le 20 juillet 2009 , TA n° 314 </t>
  </si>
  <si>
    <t>Texte n° 314</t>
  </si>
  <si>
    <t>http://www.assemblee-nationale.fr/13/dossiers/Fr-Senegal_investissements.asp</t>
  </si>
  <si>
    <t>Agreement on the promotion and reciprocal protection of investments France-Seychelles</t>
  </si>
  <si>
    <t>Draft law authorizing the approval of the agreement between the Government of the French Republic and the Government of the Republic of Seychelles on the reciprocal promotion and protection of investments, adopted in 1st reading by the National Assembly on May 14th, 2009, TA n°282</t>
  </si>
  <si>
    <t>Projet de loi autorisant l'approbation de l'accord entre le Gouvernement de la République française et le Gouvernement de la République des Seychelles sur la promotion et la protection réciproques des investissements, adopté en 1ère lecture par l'Assemblée nationale le 14 mai 2009 , TA n° 282 </t>
  </si>
  <si>
    <t>http://www.assemblee-nationale.fr/13/dossiers/Fr-Seychelles_investissements.asp</t>
  </si>
  <si>
    <t>Agreement on the protection and reciprocal encouragement of investments France-Cambodia</t>
  </si>
  <si>
    <t>Law n°2002-286 of February 28th, 2002 authorizing the approval of an agreement for the protection and reciprocal encouragement of investments between the Government of the French Republic and the Government of the Kingdom of Cambodia (J.O of March 1st, 2002)</t>
  </si>
  <si>
    <t xml:space="preserve">Loi n° 2002-286 du 28 février 2002 autorisant l'approbation d'un accord de protection et d'encouragement réciproques des investissements entre le gouvernement de la République française et le gouvernement du royaume du Cambodge </t>
  </si>
  <si>
    <t>Texte n° 800</t>
  </si>
  <si>
    <t>http://www.assemblee-nationale.fr/documents/index-promulgations-2002.asp#s2000_330</t>
  </si>
  <si>
    <t>Agreement on the protection of the Moselle and the Sarre River France-Luxembourg-Germany</t>
  </si>
  <si>
    <t>Texte n° 567</t>
  </si>
  <si>
    <t>Agreement on the protection of the Scheldt River</t>
  </si>
  <si>
    <t>Law n°97-1099 of November 28th, 1997 authorizing the approval of the agreement concerning the protection of the Scheldt River</t>
  </si>
  <si>
    <t>LOI n° 97-1099 du 28 novembre 1997 autorisant l'approbation de l'accord concernant la protection de l'Escaut</t>
  </si>
  <si>
    <t>Texte n° 35 </t>
  </si>
  <si>
    <t>http://www.assemblee-nationale.fr/documents/index-promulgations-1998.asp#L97_1099</t>
  </si>
  <si>
    <t>Agreement on the provision of a building for the purposes of cultural cooperation France-Bulgaria</t>
  </si>
  <si>
    <t>Draft law authorizing the approval of the agreement between the Government of the French Republic and the Government of the Republic of Bulgaria relating to the provision of a building for the purposes of cultural cooperation, adopted in 1st reading by the National Assembly on June 30th, 2006, TA n°602</t>
  </si>
  <si>
    <t xml:space="preserve">Projet de loi autorisant l'approbation de l'accord entre le Gouvernement de la République française et le Gouvernement de la République de Bulgarie relatif à la mise à disposition d'un immeuble à des fins de coopération culturelle, adopté en 1ère lecture par l'Assemblée nationale le 30 juin 2006 , TA n° 602 </t>
  </si>
  <si>
    <t>Texte n° 602</t>
  </si>
  <si>
    <t>http://www.assemblee-nationale.fr/12/dossiers/france_bulgarie_cooperation_culturelle.asp</t>
  </si>
  <si>
    <t>Agreement on the readmission of persons in an irregular situation France-Italy</t>
  </si>
  <si>
    <t>Law n°99-472 of June 8th 1999 authorizing the ratification of an agreement between the French Republic and the Italian Republic relating to the readmission of persons in an irregular situation</t>
  </si>
  <si>
    <t>LOI n° 99-472 du 8 juin 1999 autorisant la ratification d'un accord entre la République française et la République italienne relatif à la réadmission des personnes en situation irrégulière</t>
  </si>
  <si>
    <t>Texte n° 303 </t>
  </si>
  <si>
    <t>http://www.assemblee-nationale.fr/11/documents/index-promulgations-1999.asp#P177_40800</t>
  </si>
  <si>
    <t>Agreement on the readmission of persons on irregular stay France-Albania</t>
  </si>
  <si>
    <t>Draft law authorizing the approval of the protocol between the Government of the French Republic and the Council of Ministers of the Republic of Albania relating to the application of the agreement between the European Community and the Republic of Albania concerning the readmission of illegal residents, adopted in 1st reading by the National Assembly on March 19th, 2015, TA n°491</t>
  </si>
  <si>
    <t>Projet de loi autorisant l'approbation du protocole entre le Gouvernement de la République française et le conseil des ministres de la République d'Albanie portant sur l'application de l'accord entre la Communauté européenne et la République d'Albanie concernant la réadmission des personnes en séjour irrégulier, adopté en 1ère lecture par l'Assemblée nationale le 19 mars 2015 , TA n° 491 </t>
  </si>
  <si>
    <t>http://www.assemblee-nationale.fr/14/dossiers/readmission_Albanie_personnes_sejour_irregulier.asp</t>
  </si>
  <si>
    <t>Agreement on the reception of disabled people France-Belgium (Walloonia)</t>
  </si>
  <si>
    <t>Draft law authorizing the ratification of the framework agreement between the European Union and its member states, on the one hand, and the Republic of Korea, on the other hand, adopted without modification at 1st reading by the National Assembly on October 31st, 2013, TA n°228</t>
  </si>
  <si>
    <t>Projet de loi autorisant la ratification de l'accord-cadre entre l'Union européenne et ses Etats membres, d'une part, et la République de Corée, d'autre part , adopté sans modification en 1ère lecture par l'Assemblée nationale le 31 octobre 2013 , TA n° 228 </t>
  </si>
  <si>
    <t>http://www.assemblee-nationale.fr/14/dossiers/accord-cadre_Coree.asp</t>
  </si>
  <si>
    <t>Draft law authorizing the ratification of the framework agreement between the European Union and its member states, on the one hand, and the Republic of Korea, on the other hand, adopted without modification at 1st reading by the National Assembly on October 31st, 2013, TA n°229</t>
  </si>
  <si>
    <t>Projet de loi autorisant l'approbation de l'accord-cadre entre le Gouvernement de la République française et le Gouvernement de la région wallonne du Royaume de Belgique sur l'accueil des personnes handicapées, adopté sans modification en 1ère lecture par l'Assemblée nationale le 31 octobre 2013 , TA n° 229 </t>
  </si>
  <si>
    <t>http://www.assemblee-nationale.fr/14/dossiers/accord-cadre_Wallonie_handicapes.asp</t>
  </si>
  <si>
    <t>Agreement on the reciprocal encouragement and protection of investments France-Angola</t>
  </si>
  <si>
    <t>Draft law authorizing the approval of the agreement between the Government of the French Republic and the Government of the Republic of Angola on the reciprocal encouragement and protection of investments, adopted in 1st reading by the National Assembly on May 14 2009, TA n °280</t>
  </si>
  <si>
    <t>Projet de loi autorisant l'approbation de l'accord entre le Gouvernement de la République française et le Gouvernement de la République d'Angola sur l'encouragement et la protection réciproques des investissements, adopté en 1ère lecture par l'Assemblée nationale le 14 mai 2009 , TA n° 280 </t>
  </si>
  <si>
    <t>Texte n° 280</t>
  </si>
  <si>
    <t>http://www.assemblee-nationale.fr/13/dossiers/Fr-Angola_investissements.asp</t>
  </si>
  <si>
    <t>Agreement on the reciprocal encouragement and protection of investments France-Armenia</t>
  </si>
  <si>
    <t>Texte n° 668</t>
  </si>
  <si>
    <t>Agreement on the reciprocal encouragement and protection of investments France-Azerbaijan</t>
  </si>
  <si>
    <t>Law n°99-1001 of December 1st, 1999 authorizing the approval of an agreement between the Government of the French Republic and the Government of the Republic of Azerbaijan on the reciprocal encouragement and protection of investments (together a protocol). (J.O of December 2nd, 1999)</t>
  </si>
  <si>
    <t xml:space="preserve">Loi n° 99-1001 du 1er décembre 1999 autorisant l’approbation d’un accord entre le Gouvernement de la République française et le Gouvernement de la République d’Azerbaïdjan sur l’encouragement et la protection réciproques des investissements (ensemble un protocole) </t>
  </si>
  <si>
    <t>Texte n° 390</t>
  </si>
  <si>
    <t>http://www.assemblee-nationale.fr/documents/index-promulgations-2000.asp#L99_1001</t>
  </si>
  <si>
    <t>Agreement on the reciprocal encouragement and protection of investments France-Bahrain</t>
  </si>
  <si>
    <t>Draft law authorizing the approval of the agreement between the Government of the French Republic and the Government of the Kingdom of Bahrain on the reciprocal encouragement and protection of investments, adopted without modification at 1st reading by the National Assembly on June 30th, 2005, TA n°466</t>
  </si>
  <si>
    <t xml:space="preserve">Projet de loi autorisant l'approbation de l'accord entre le Gouvernement de la République française et le Gouvernement du Royaume de Bahreïn sur l'encouragement et la protection réciproques des investissements, adopté sans modification en 1ère lecture par l'Assemblée nationale le 30 juin 2005 , TA n° 466 </t>
  </si>
  <si>
    <t>Texte n° 466 </t>
  </si>
  <si>
    <t>http://www.assemblee-nationale.fr/12/dossiers/0401240405.asp</t>
  </si>
  <si>
    <t>Agreement on the reciprocal encouragement and protection of investments France-Bolivia</t>
  </si>
  <si>
    <t>Texte n° 468</t>
  </si>
  <si>
    <t>Agreement on the reciprocal encouragement and protection of investments France-Bosnia Herzegovina</t>
  </si>
  <si>
    <t>Draft law authorizing the approval of the agreement between the Government of the French Republic and Bosnia-Herzegovina on the reciprocal encouragement and protection of investments, adopted without modification at 1st reading by the National Assembly on June 30th, 2005, TA n°464</t>
  </si>
  <si>
    <t xml:space="preserve">Projet de loi autorisant l'approbation de l'accord entre le Gouvernement de la République française et la Bosnie-Herzégovine sur l'encouragement et la protection réciproques des investissements, adopté sans modification en 1ère lecture par l'Assemblée nationale le 30 juin 2005 , TA n° 464 </t>
  </si>
  <si>
    <t>Texte n° 464</t>
  </si>
  <si>
    <t>http://www.assemblee-nationale.fr/12/dossiers/0404430304.asp</t>
  </si>
  <si>
    <t>Agreement on the reciprocal encouragement and protection of investments France-Brazil</t>
  </si>
  <si>
    <t>Texte n° 470</t>
  </si>
  <si>
    <t>Agreement on the reciprocal encouragement and protection of investments France-China</t>
  </si>
  <si>
    <t>Draft law authorizing the approval of the agreement between the Government of the French Republic and the Government of the People's Republic of China on the reciprocal encouragement and protection of investments, adopted in 1st reading by the National Assembly on February 9 2010, TA n°412</t>
  </si>
  <si>
    <t>Projet de loi autorisant l'approbation de l'accord entre le Gouvernement de la République française et le Gouvernement de la République populaire de Chine sur l'encouragement et la protection réciproques des investissements, adopté en 1ère lecture par l'Assemblée nationale le 9 février 2010 , TA n° 412 </t>
  </si>
  <si>
    <t>Texte n° 412</t>
  </si>
  <si>
    <t>http://www.assemblee-nationale.fr/13/dossiers/chine_investissements.asp</t>
  </si>
  <si>
    <t>Agreement on the reciprocal encouragement and protection of investments France-Colombia</t>
  </si>
  <si>
    <t>Draft law authorizing the approval of the agreement between the Government of the French Republic and the Government of the Republic of Colombia on the reciprocal encouragement and protection of investments, adopted without modification at 1st reading by the National Assembly on 30th June 2016, TA n°779</t>
  </si>
  <si>
    <t>Projet de loi autorisant l'approbation de l'accord entre le Gouvernement de la République française et le Gouvernement de la République de Colombie sur l'encouragement et la protection réciproques des investissements, adopté sans modification en 1ère lecture par l'Assemblée nationale le 30 juin 2016 , TA n° 779 </t>
  </si>
  <si>
    <t>Texte n° 779</t>
  </si>
  <si>
    <t>http://www.assemblee-nationale.fr/14/dossiers/accord_colombie_investissements.asp</t>
  </si>
  <si>
    <t>Agreement on the reciprocal encouragement and protection of investments France-Croatia</t>
  </si>
  <si>
    <t>Law n°97-1103 of November 28th, 1997 authorizing the approval of the agreement between the Government of the French Republic and the Government of the Republic of Croatia on the reciprocal encouragement and protection of investments</t>
  </si>
  <si>
    <t>LOI n° 97-1103 du 28 novembre 1997 autorisant l'approbation de l'accord entre le Gouvernement de la République française et le Gouvernement de la République de Croatie sur l'encouragement et la protection réciproques des investissements</t>
  </si>
  <si>
    <t>Texte n° 32</t>
  </si>
  <si>
    <t>http://www.assemblee-nationale.fr/documents/index-promulgations-1998.asp#L97_1103</t>
  </si>
  <si>
    <t>Agreement on the reciprocal encouragement and protection of investments France-Cuba</t>
  </si>
  <si>
    <t>Law n°99-385 of May 19th, 1999 authorizing the approval of the agreement between the Government of the French Republic and the Government of the Republic of Cuba on the reciprocal encouragement and protection of investments (together a protocol) (JO of May 21st, 1999)</t>
  </si>
  <si>
    <t>LOI n° 99-385 du 19 mai 1999 autorisant l'approbation de l'accord entre le Gouvernement de la République française et le Gouvernement de la République de Cuba sur l'encouragement et la protection réciproques des investissements (ensemble un protocole)</t>
  </si>
  <si>
    <t>http://www.assemblee-nationale.fr/documents/index-promulgations-1999.asp#P292_58252</t>
  </si>
  <si>
    <t>Agreement on the reciprocal encouragement and protection of investments France-Djibouti</t>
  </si>
  <si>
    <t>Draft law authorizing the approval of the agreement between the Government of the French Republic and the Government of the Republic of Djibouti on the reciprocal encouragement and protection of investments, adopted in 1st reading by the National Assembly on May 14th, 2009 , TA n°281</t>
  </si>
  <si>
    <t>Projet de loi autorisant l'approbation de l'accord entre le Gouvernement de la République française et le Gouvernement de la République de Djibouti sur l'encouragement et la protection réciproques des investissements, adopté en 1ère lecture par l'Assemblée nationale le 14 mai 2009 , TA n° 281 </t>
  </si>
  <si>
    <t>http://www.assemblee-nationale.fr/13/dossiers/Fr-Djibouti_investissements.asp</t>
  </si>
  <si>
    <t>Agreement on the reciprocal encouragement and protection of investments France-Ghana</t>
  </si>
  <si>
    <t>Law n°2001-83 of January 30th, 2001 authorizing the approval of the agreement between the Government of the French Republic and the Government of the Republic of Ghana on the encouragement and reciprocal protection of investments (J.O of January 31st, 2001)</t>
  </si>
  <si>
    <t>Loi n°2001-83 du 30 janvier 2001 autorisant l'approbation de l'accord entre le Gouvernement de la République française et le Gouvernement de la République du Ghana sur l'encouragement et le protection réciproque des investissements</t>
  </si>
  <si>
    <t>Texte n° 626</t>
  </si>
  <si>
    <t>http://www.assemblee-nationale.fr/documents/index-promulgations-2001.asp#2001_83</t>
  </si>
  <si>
    <t>Agreement on the reciprocal encouragement and protection of investments France-Iraq</t>
  </si>
  <si>
    <t>Draft law authorizing the approval of the agreement between the Government of the French Republic and the Government of the Republic of Iraq on the reciprocal encouragement and protection of investments, adopted in 1st reading by the National Assembly on March 17th, 2016, TA n°702</t>
  </si>
  <si>
    <t>Projet de loi autorisant l'approbation de l'accord entre le Gouvernement de la République française et le Gouvernement de la République d'Irak sur l'encouragement et la protection réciproques des investissements, adopté en 1ère lecture par l'Assemblée nationale le 17 mars 2016 , TA n° 702 </t>
  </si>
  <si>
    <t>Texte n° 702</t>
  </si>
  <si>
    <t>http://www.assemblee-nationale.fr/14/dossiers/accord_Irak_protection_investissements.asp</t>
  </si>
  <si>
    <t>Agreement on the reciprocal encouragement and protection of investments France-Kazakhstan</t>
  </si>
  <si>
    <t>Law n°2000-330 of April 14th, 2000 authorizing the approval of an agreement between the Government of the French Republic and the Government of the Republic of Kazakhstan on the reciprocal encouragement and protection of investments (together a protocol) (J.O of April 15th, 2000)</t>
  </si>
  <si>
    <t xml:space="preserve">Loi n°2000-330 du 14 avril 2000 autorisant l'approbation d'un accord entre le Gouvernement de la République française et le Gouvernement de la République du Kazakhstan sur l'encouragement et la protection réciproques des investissements (ensemble un protocole) </t>
  </si>
  <si>
    <t>http://www.assemblee-nationale.fr/documents/index-promulgations-2000.asp#L2000_330</t>
  </si>
  <si>
    <t>Agreement on the reciprocal encouragement and protection of investments France-Kyrgyzstan</t>
  </si>
  <si>
    <t>Texte n° 400</t>
  </si>
  <si>
    <t>Agreement on the reciprocal encouragement and protection of investments France-Libya</t>
  </si>
  <si>
    <t>Draft law authorizing the approval of the agreement between the Government of the French Republic and the Great Socialist People's Libyan Arab Jamahiriya on the reciprocal encouragement and protection of investments, adopted without modification at 1st reading by the National Assembly on October 21st, 2005, TA n°492</t>
  </si>
  <si>
    <t>Projet de loi autorisant l'approbation de l'accord entre le Gouvernement de la République française et la Grande Jamahiriya arabe libyenne populaire et socialiste sur l'encouragement et la protection réciproques des investissements, adopté sans modification en 1ère lecture par l'Assemblée nationale le 21 octobre 2005 , TA n° 492 </t>
  </si>
  <si>
    <t>Texte n° 492</t>
  </si>
  <si>
    <t>http://www.assemblee-nationale.fr/12/dossiers/0401230405.asp</t>
  </si>
  <si>
    <t>Agreement on the reciprocal encouragement and protection of investments France-Madagascar</t>
  </si>
  <si>
    <t>Draft law authorizing the approval of the agreement between the Government of the French Republic and the Government of the Republic of Madagascar on the reciprocal encouragement and protection of investments, adopted without modification at 1st reading by the National Assembly on 12th October 2004, TA n°333</t>
  </si>
  <si>
    <t xml:space="preserve">Projet de loi autorisant l'approbation de l'accord entre le Gouvernement de la République française et le Gouvernement de la République de Madagascar sur l'encouragement et la protection réciproques des investissements, adopté sans modification en 1ère lecture par l'Assemblée nationale le 12 octobre 2004 , TA n° 333 </t>
  </si>
  <si>
    <t>Texte n° 333</t>
  </si>
  <si>
    <t>http://www.assemblee-nationale.fr/12/dossiers/041438.asp</t>
  </si>
  <si>
    <t>Agreement on the reciprocal encouragement and protection of investments France-Morocco</t>
  </si>
  <si>
    <t>Texte n° 679</t>
  </si>
  <si>
    <t>Agreement on the reciprocal encouragement and protection of investments France-Mozambique</t>
  </si>
  <si>
    <t>Draft law authorizing the approval of the agreement between the Government of the French Republic and the Government of the Republic of Mozambique on the reciprocal encouragement and protection of investments (together a protocol), definitively adopted in 1st reading by the National Assembly on October 12th, 2004, TA n°337</t>
  </si>
  <si>
    <t xml:space="preserve">Projet de loi autorisant l'approbation de l'accord entre le Gouvernement de la République française et le Gouvernement de la République du Mozambique sur l'encouragement et la protection réciproques des investissements (ensemble un protocole), adopté définitivement en 1ère lecture par l'Assemblée nationale le 12 octobre 2004 , TA n° 337 </t>
  </si>
  <si>
    <t>http://www.assemblee-nationale.fr/12/dossiers/0301020304.asp</t>
  </si>
  <si>
    <t>Agreement on the reciprocal encouragement and protection of investments France-Peru</t>
  </si>
  <si>
    <t>Texte n° 471</t>
  </si>
  <si>
    <t>Agreement on the reciprocal encouragement and protection of investments France-Philipines</t>
  </si>
  <si>
    <t>Texte n° 503</t>
  </si>
  <si>
    <t>Agreement on the reciprocal encouragement and protection of investments France-Saudi Arabia</t>
  </si>
  <si>
    <t>Draft law authorizing the approval of the agreement between the Government of the French Republic and the Government of the Kingdom of Saudi Arabia on the reciprocal encouragement and protection of investments (together a protocol)</t>
  </si>
  <si>
    <r>
      <t xml:space="preserve">Projet de loi autorisant l'approbation de l'accord entre le Gouvernement de la République française et le Gouvernement du </t>
    </r>
    <r>
      <rPr>
        <b/>
        <sz val="11"/>
        <color rgb="FF000080"/>
        <rFont val="Calibri"/>
        <family val="2"/>
        <scheme val="minor"/>
      </rPr>
      <t>Royaume d'Arabie saoudite</t>
    </r>
    <r>
      <rPr>
        <sz val="11"/>
        <color theme="1"/>
        <rFont val="Calibri"/>
        <family val="2"/>
        <scheme val="minor"/>
      </rPr>
      <t xml:space="preserve"> sur l'encouragement et la protection réciproques des </t>
    </r>
    <r>
      <rPr>
        <b/>
        <sz val="11"/>
        <color rgb="FF000080"/>
        <rFont val="Calibri"/>
        <family val="2"/>
        <scheme val="minor"/>
      </rPr>
      <t>investissements</t>
    </r>
    <r>
      <rPr>
        <sz val="11"/>
        <color theme="1"/>
        <rFont val="Calibri"/>
        <family val="2"/>
        <scheme val="minor"/>
      </rPr>
      <t xml:space="preserve"> (ensemble un protocole)</t>
    </r>
  </si>
  <si>
    <t>Texte n° 157</t>
  </si>
  <si>
    <t>http://www.assemblee-nationale.fr/12/documents/index-traite-encours.asp#pl0519</t>
  </si>
  <si>
    <t>Agreement on the reciprocal encouragement and protection of investments France-Slovenia</t>
  </si>
  <si>
    <t>Law n°2000-329 of April 14th, 2000 authorizing the approval of an agreement between the Government of the French Republic and the Government of the Republic of Slovenia on the reciprocal encouragement and protection of investments (together a protocol) (J.O of April 15th, 2000)</t>
  </si>
  <si>
    <t xml:space="preserve">Loi n°2000-329 du 14 avril 2000 autorisant l'approbation d'un accord entre le Gouvernement de la République française et le Gouvernement de la République de Slovénie sur l'encouragement et la protection réciproques des investissements (ensemble un protocole) </t>
  </si>
  <si>
    <t>Texte n° 489</t>
  </si>
  <si>
    <t>http://www.assemblee-nationale.fr/documents/index-promulgations-2000.asp#L2000_329</t>
  </si>
  <si>
    <t>Agreement on the reciprocal encouragement and protection of investments France-South Africa</t>
  </si>
  <si>
    <t>Texte n° 664 </t>
  </si>
  <si>
    <t>Agreement on the reciprocal encouragement and protection of investments France-Tajikistan</t>
  </si>
  <si>
    <t>Draft law authorizing the approval of the agreement between the Government of the French Republic and the Government of the Republic of Tajikistan on the reciprocal encouragement and protection of investments, adopted without modification at 1st reading by the National Assembly on 29th January 2004, TA n°246</t>
  </si>
  <si>
    <t xml:space="preserve">Projet de loi autorisant l'approbation de l'accord entre le Gouvernement de la République française et le Gouvernement de la République du Tadjikistan sur l'encouragement et la protection réciproques des investissements, adopté sans modification en 1ère lecture par l'Assemblée nationale le 29 janvier 2004 , TA n° 246 </t>
  </si>
  <si>
    <t>Texte n° 246</t>
  </si>
  <si>
    <t>http://www.assemblee-nationale.fr/12/dossiers/031254.asp</t>
  </si>
  <si>
    <t>Agreement on the reciprocal encouragement and protection of investments France-Trinidad and Tobago</t>
  </si>
  <si>
    <t>Texte n° 398</t>
  </si>
  <si>
    <t>Agreement on the reciprocal encouragement and protection of investments France-Turkey</t>
  </si>
  <si>
    <t>Draft law authorizing the approval of the agreement between the Government of the French Republic and the Government of the Republic of Turkey on the reciprocal encouragement and protection of investments, adopted without modification at 1st reading by the National Assembly on 7th, February 2008, TA n°112</t>
  </si>
  <si>
    <t>Projet de loi autorisant l'approbation de l'accord entre le Gouvernement de la République française et le Gouvernement de la République de Turquie sur l'encouragement et la protection réciproques des investissements , adopté sans modification en 1ère lecture par l'Assemblée nationale le 7 février 2008 , TA n° 112 </t>
  </si>
  <si>
    <t>http://www.assemblee-nationale.fr/13/dossiers/turquie_investissements.asp</t>
  </si>
  <si>
    <t>Agreement on the reciprocal encouragement and protection of investments France-Uganda</t>
  </si>
  <si>
    <t>Draft law authorizing the approval of the agreement between the Government of the French Republic and the Government of the Republic of Uganda on the reciprocal encouragement and protection of investments, adopted without modification at 1st reading by the National Assembly October 12th, 2004, TA n°335</t>
  </si>
  <si>
    <t xml:space="preserve">Projet de loi autorisant l'approbation de l'accord entre le Gouvernement de la République française et le Gouvernement de la République de l'Ouganda sur l'encouragement et la protection réciproques des investissements, adopté sans modification en 1ère lecture par l'Assemblée nationale le 12 octobre 2004 , TA n° 335 </t>
  </si>
  <si>
    <t>Texte n° 335</t>
  </si>
  <si>
    <t>http://www.assemblee-nationale.fr/12/dossiers/0301000304.asp</t>
  </si>
  <si>
    <t>Agreement on the reciprocal encouragement and protection of investments France-Venezuela</t>
  </si>
  <si>
    <t>Draft law authorizing the approval of the agreement between the Government of the French Republic and the Government of the Bolivarian Republic of Venezuela on the encouragement and reciprocal protection of investments, definitively adopted in 1st reading by the National Assembly on 26th June 2003, TA n°156</t>
  </si>
  <si>
    <t xml:space="preserve">Projet de loi autorisant l'approbation de l'accord entre le Gouvernement de la République française et le Gouvernement de la République bolivarienne du Venezuela sur l'encouragement et la protection réciproque des investissements, adopté définitivement en 1ère lecture par l'Assemblée nationale le 26 juin 2003 , TA n° 156 </t>
  </si>
  <si>
    <t>Texte n° 156 </t>
  </si>
  <si>
    <t>http://www.assemblee-nationale.fr/12/dossiers/0202860102.asp</t>
  </si>
  <si>
    <t>Agreement on the reciprocal encouragement and protection of investments France-Zambia</t>
  </si>
  <si>
    <t>Law authorizing the approval of the agreement between the Government of the French Republic and the Government of the Republic of Zambia on the reciprocal encouragement and protection of investments</t>
  </si>
  <si>
    <t>Loi autorisant l'approbation de l'accord entre le Gouvernement de la République française et le Gouvernement de la République de Zambie sur l'encouragement et la protection réciproques des investissements</t>
  </si>
  <si>
    <t>Texte n° 336 </t>
  </si>
  <si>
    <t>http://www.assemblee-nationale.fr/12/dossiers/0301010304.asp</t>
  </si>
  <si>
    <t>Agreement on the reciprocal promotion and protection of investments France-Guinea</t>
  </si>
  <si>
    <t>Draft law authorizing the approval of the agreement between the Government of the French Republic and the Government of the Republic of Guinea on the reciprocal promotion and protection of investments, adopted in 1st reading by the National Assembly on January 29th, 2009, TA n°233</t>
  </si>
  <si>
    <t>Projet de loi autorisant l'approbation de l'accord entre le Gouvernement de la République française et le Gouvernement de la République de Guinée sur la promotion et la protection réciproques des investissements, adopté en 1ère lecture par l'Assemblée nationale le 29 janvier 2009 , TA n° 233 </t>
  </si>
  <si>
    <t>http://www.assemblee-nationale.fr/13/dossiers/guinee_investissements.asp</t>
  </si>
  <si>
    <t>Agreement on the reciprocal promotion and protection of investments France-Kenya</t>
  </si>
  <si>
    <t>Draft law authorizing the approval of the agreement between the Government of the French Republic and the Government of the Republic of Kenya on the reciprocal encouragement and protection of investments, adopted at 1st reading by the National Assembly on January 29th, 2009 , TA n°232</t>
  </si>
  <si>
    <t>Projet de loi autorisant l'approbation de l'accord entre le Gouvernement de la République française et le Gouvernement de la République du Kenya sur l'encouragement et la protection réciproques des investissements, adopté en 1ère lecture par l'Assemblée nationale le 29 janvier 2009 , TA n° 232 </t>
  </si>
  <si>
    <t>http://www.assemblee-nationale.fr/13/dossiers/kenya_investissements.asp</t>
  </si>
  <si>
    <t>Agreement on the rectification of the Franco-Luxembourg border</t>
  </si>
  <si>
    <t>Draft law authorizing the approval of the agreement between the Government of the French Republic and the Government of the Grand Duchy of Luxembourg on the rectification of the Franco-Luxembourg border following, on the one hand, the framework agreement establishing relative cooperation to cross-border development linked to the Esch-Belval project, and on the other hand to the agreement relating to the construction of infrastructures linked to the Belval-Ouest site, adopted in 1st reading by the National Assembly on January 31st, 2007, TA n°666</t>
  </si>
  <si>
    <t xml:space="preserve">Projet de loi autorisant l'approbation de la convention entre le Gouvernement de la République française et le Gouvernement du Grand-Duché de Luxembourg portant rectification de la frontière franco-luxembourgeoise suite, d'une part, à la convention-cadre instituant la coopération relative au développement transfrontalier liée au projet Esch-Belval, et d'autre part à la convention relative à la réalisation d'infrastructures liées au site de Belval-Ouest, adopté en 1ère lecture par l'Assemblée nationale le 31 janvier 2007 , TA n° 666 </t>
  </si>
  <si>
    <t>Texte n° 666</t>
  </si>
  <si>
    <t>http://www.assemblee-nationale.fr/12/dossiers/luxembourg_esch_belval.asp</t>
  </si>
  <si>
    <t xml:space="preserve">Agreement on the responsibility to examine an asylum application between Member States </t>
  </si>
  <si>
    <t>Texte n° 150</t>
  </si>
  <si>
    <t>migration</t>
  </si>
  <si>
    <t>Agreement on the road tunnel under the Mont-Blanc France-Italy (additional protocol)</t>
  </si>
  <si>
    <t>Draft law authorizing the approval of the additional protocol to the convention between the Government of the French Republic and the Government of the Italian Republic relating to the road tunnel under Mont-Blanc, adopted without modification at 1st reading by the National Assembly on 10th December 2015, TA n°633</t>
  </si>
  <si>
    <t>Projet de loi autorisant l'approbation du protocole additionnel à la convention entre le Gouvernement de la République française et le Gouvernement de la République italienne relative au tunnel routier sous le Mont-Blanc, adopté sans modification en 1ère lecture par l'Assemblée nationale le 10 décembre 2015 , TA n° 633 </t>
  </si>
  <si>
    <t>Texte n° 633</t>
  </si>
  <si>
    <t>http://www.assemblee-nationale.fr/14/dossiers/tunnel_routier_Mont-Blanc.asp</t>
  </si>
  <si>
    <t>Agreement on the seat of the European Securities and Markets Authority (ESMA) and its privileges and immunities on French territory</t>
  </si>
  <si>
    <t>Law n°2019-550 of June 3rd, 2019 authorizing the approval of the agreement between the Government of the French Republic and the European Securities and Markets Authority relating to the seat of the Authority and its privileges and immunities on French territory</t>
  </si>
  <si>
    <t>Loi n° 2019-550 du 3 juin 2019 autorisant l'approbation de l'accord entre le Gouvernement de la République française et l'Autorité européenne des marchés financiers relatif au siège de l'Autorité et à ses privilèges et immunités sur le territoire français</t>
  </si>
  <si>
    <t>http://www.assemblee-nationale.fr/15/dossiers/accord_siege_autorite_europeenne_marches_financiers.asp</t>
  </si>
  <si>
    <t xml:space="preserve">Agreement on the security of fixed platforms on the continental plateau </t>
  </si>
  <si>
    <t>Texte n° 397</t>
  </si>
  <si>
    <t>Agreement on the status of the building of the legation of Lithuania in Paris</t>
  </si>
  <si>
    <t>Bill authorizing the approval of the agreement between the Government of the French Republic and the Government of the Republic of Lithuania on the status of the building of the legation of the Republic of Lithuania in Paris, adopted without modification on 1st reading by the National Assembly on December 19th, 2002, TA n°55</t>
  </si>
  <si>
    <t xml:space="preserve">Projet de loi autorisant l'approbation de l'accord entre le Gouvernement de la République française et le Gouvernement de la République de Lituanie relatif au statut de l'immeuble de la légation de la République de Lituanie à Paris, adopté sans modification en 1ère lecture par l'Assemblée nationale le 19 décembre 2002 , TA n° 55 </t>
  </si>
  <si>
    <t>Texte n° 55</t>
  </si>
  <si>
    <t>http://www.assemblee-nationale.fr/12/dossiers/020151.asp</t>
  </si>
  <si>
    <t>Agreement on the statutes and functioning of cultural centers France-Estonia</t>
  </si>
  <si>
    <t>Draft law authorizing the approval of the agreement between the Government of the French Republic and the Government of the Republic of Estonia relating to the statutes and operation of cultural centers, adopted without modification at 1st reading by the National Assembly on 30th, June 2005, TA n°462</t>
  </si>
  <si>
    <t xml:space="preserve">Projet de loi autorisant l'approbation de l'accord entre le Gouvernement de la République française et le Gouvernement de la République d'Estonie relatif au statut et au fonctionnement des centres culturels, adopté sans modification en 1ère lecture par l'Assemblée nationale le 30 juin 2005 , TA n° 462 </t>
  </si>
  <si>
    <t>Texte n° 462</t>
  </si>
  <si>
    <t>http://www.assemblee-nationale.fr/12/dossiers/0402260304.asp</t>
  </si>
  <si>
    <t>Agreement on the statutes of the International Renewable Energy Agency (IRENA)</t>
  </si>
  <si>
    <t>Draft law authorizing the ratification of the statutes of the International Renewable Energy Agency (IRENA), adopted in 1st reading by the National Assembly on February 3rd, 2011, TA n° 603</t>
  </si>
  <si>
    <t>Projet de loi autorisant la ratification des statuts de l'Agence internationale pour les énergies renouvelables (IRENA), adopté en 1ère lecture par l'Assemblée nationale le 3 février 2011 , TA n° 603 </t>
  </si>
  <si>
    <t>http://www.assemblee-nationale.fr/13/dossiers/agence_internationale_energies_renouvelables.asp</t>
  </si>
  <si>
    <t>Agreement on the system of own resources of the European Communities</t>
  </si>
  <si>
    <t>Draft law authorizing the approval of the Council decision on the system of own resources of the European Communities, adopted without modification at 1st reading by the National Assembly on June 12th, 2008, TA n°155</t>
  </si>
  <si>
    <t>Projet de loi autorisant l'approbation de la décision du Conseil relative au système des ressources propres des Communautés européennes, adopté sans modification en 1ère lecture par l'Assemblée nationale le 12 juin 2008 , TA n° 155 </t>
  </si>
  <si>
    <t>Texte n° 155</t>
  </si>
  <si>
    <t>http://www.assemblee-nationale.fr/13/dossiers/ue_ressources_propres.asp</t>
  </si>
  <si>
    <t>Agreement on the system of own resources of the European Union</t>
  </si>
  <si>
    <t>Draft law authorizing the approval of the Council decision of May 26th, 2014 on the system of own resources of the European Union, adopted without modification at 1st reading by the National Assembly on December 8th, 2015, TA n°625</t>
  </si>
  <si>
    <t>Projet de loi autorisant l'approbation de la décision du Conseil du 26 mai 2014 relative au système des ressources propres de l'Union européenne , adopté sans modification en 1ère lecture par l'Assemblée nationale le 8 décembre 2015 , TA n° 625 </t>
  </si>
  <si>
    <t>Texte n° 625</t>
  </si>
  <si>
    <t>http://www.assemblee-nationale.fr/14/dossiers/systeme_ressources_propres_ue.asp</t>
  </si>
  <si>
    <t>Agreement on the tax exemption of agents of International Organization for Migration (IOM) who reside in France</t>
  </si>
  <si>
    <t>Draft law authorizing the approval of the agreement between the Government of the French Republic and the International Organization for Migration on the tax exemption of officials of this organization who reside in France, adopted without modification on 1st reading by the National Assembly on December 10th, 2015, TA n°635</t>
  </si>
  <si>
    <t>Projet de loi autorisant l'approbation de l'accord entre le Gouvernement de la République française et l'Organisation internationale pour les migrations portant sur l'exonération fiscale des agents de cette organisation qui résident en France, adopté sans modification en 1ère lecture par l'Assemblée nationale le 10 décembre 2015 , TA n° 635 </t>
  </si>
  <si>
    <t>Texte n° 635</t>
  </si>
  <si>
    <t>http://www.assemblee-nationale.fr/14/dossiers/exoneration_fiscale_agents_OMI.asp</t>
  </si>
  <si>
    <t>Agreement on the taxation of savings income France-Anguilla</t>
  </si>
  <si>
    <t>Approval of the agreement in the form of an exchange of letters between the Government of the French Republic and the Government of Anguilla relating to the taxation of savings income, signed in Paris and Anguilla on March 11th and 14th April 2005</t>
  </si>
  <si>
    <t>Est autorisée l'approbation de l'accord sous forme d'échange de lettres entre le Gouvernement de la République française et le Gouvernement d'Anguilla relatif à la fiscalité des revenus de l'épargne, signées à Paris et Anguilla les 11 mars et 14 avril 2005</t>
  </si>
  <si>
    <t>Agreement on the taxation of savings income France-British Virgin Islands</t>
  </si>
  <si>
    <t>Approval of the agreement in the form of an exchange of letters between the Government of the French Republic and the Government of the British Virgin Islands relating to the taxation of savings income, signed in Paris and Tortola on March 11th and April 18th, 2005</t>
  </si>
  <si>
    <t>Est autorisée l'approbation de l'accord sous forme d'échange de lettres entre le Gouvernement de la République française et le Gouvernement des îles Vierges britanniques relatif à la fiscalité des revenus de l'épargne, signées à Paris et à Tortola les 11 mars et 18 avril 2005</t>
  </si>
  <si>
    <t>Agreement on the taxation of savings income France-Cayman Islands</t>
  </si>
  <si>
    <t>Approval of the agreement in the form of an exchange of letters between the Government of the French Republic and the Government of the Cayman Islands relating to the taxation of savings income, signed in Paris and Grand Cayman on March 11 and April 15, 2005</t>
  </si>
  <si>
    <t>Est autorisée l'approbation de l'accord sous forme d'échange de lettres entre le Gouvernement de la République française et le Gouvernement des îles Caïmans relatif à la fiscalité des revenus de l'épargne, signées à Paris et à Grand Cayman les 11 mars et 15 avril 2005</t>
  </si>
  <si>
    <t>Agreement on the taxation of savings income France-Guernsey</t>
  </si>
  <si>
    <t>Approval of the agreement in the form of an exchange of letters between the Government of the French Republic and Guernsey relating to the taxation of savings income, signed in Paris and Saint Peter Port on June 29th and November 19th 2004</t>
  </si>
  <si>
    <t>Est autorisée l'approbation de l'accord sous forme d'échange de lettres entre le Gouvernement de la République française et Guernesey relatif à la fiscalité des revenus de l'épargne, signées à Paris et à Saint Peter Port les 29 juin et 19 novembre 2004</t>
  </si>
  <si>
    <t>Agreement on the taxation of savings income France-Isle of Man</t>
  </si>
  <si>
    <t>Approval of the agreement in the form of an exchange of letters between the Government of the French Republic and the Isle of Man relating to the taxation of savings income, signed in Paris and Douglas on June 29th and November 19th, 2004</t>
  </si>
  <si>
    <t>Est autorisée l'approbation de l'accord sous forme d'échange de lettres entre le Gouvernement de la République française et l'île de Man relatif à la fiscalité des revenus de l'épargne, signées à Paris et à Douglas les 29 juin et 19 novembre 2004</t>
  </si>
  <si>
    <t>Agreement on the taxation of savings income France-Jersey</t>
  </si>
  <si>
    <t>Approval of the agreement in the form of an exchange of letters between the Government of the French Republic and Jersey relating to the taxation of savings income, signed in Paris and Saint-Hélier on June 29th and November 19th 2004</t>
  </si>
  <si>
    <t>Est autorisée l'approbation de l'accord sous forme d'échange de lettres entre le Gouvernement de la République française et Jersey relatif à la fiscalité des revenus de l'épargne, signées à Paris et à Saint-Hélier les 29 juin et 19 novembre 2004</t>
  </si>
  <si>
    <t xml:space="preserve">Agreement on the taxation of savings income France-Montserrat </t>
  </si>
  <si>
    <t>Approval of the agreement in the form of an exchange of letters between the Government of the French Republic and the Government of Montserrat relating to the taxation of savings income, signed in Paris and at Montserrat on March 11th and 20th April 2005</t>
  </si>
  <si>
    <t>Est autorisée l'approbation de l'accord sous forme d'échange de lettres entre le Gouvernement de la République française et le Gouvernement de Montserrat relatif à la fiscalité des revenus de l'épargne, signées à Paris et à Montserrat les 11 mars et 20 avril 2005</t>
  </si>
  <si>
    <t xml:space="preserve">Agreement on the taxation of savings income France-Turks and Caicos Islands </t>
  </si>
  <si>
    <t>Approval of the agreement in the form of an exchange of letters between the Government of the French Republic and the Government of the Turks and Caicos Islands relating to the taxation of savings income, signed in Paris and Grand Turk on March 11th and April 19th, 2005</t>
  </si>
  <si>
    <t>Est autorisée l'approbation de l'accord sous forme d'échange de lettres entre le Gouvernement de la République française et le Gouvernement des îles Turks et Caicos relatif à la fiscalité des revenus de l'épargne, signées à Paris et à Grand Turk les 11 mars et 19 avril 2005</t>
  </si>
  <si>
    <t>Agreement on the Tende road tunnel France-Italy</t>
  </si>
  <si>
    <t>Draft law authorizing the approval of the agreement between the Government of the French Republic and the Government of the Italian Republic relating to the Tende road tunnel, adopted without modification at 1st reading by the National Assembly on October 11th, 2007, TA n°46</t>
  </si>
  <si>
    <t>Projet de loi autorisant l'approbation de l'accord entre le Gouvernement de la République française et le Gouvernement de la République italienne relatif au tunnel routier de Tende, adopté sans modification en 1ère lecture par l'Assemblée nationale le 11 octobre 2007 , TA n° 46 </t>
  </si>
  <si>
    <t>Texte n° 46</t>
  </si>
  <si>
    <t>http://www.assemblee-nationale.fr/13/dossiers/italie_tende.asp</t>
  </si>
  <si>
    <t>Agreement on the transfer and pooling of contributions to the Single Resolution Fund (SRF, euro)</t>
  </si>
  <si>
    <t>Draft law authorizing the ratification of the agreement concerning the transfer and pooling of contributions to the Single Resolution Fund, adopted without modification at 1st reading by the National Assembly on May 4th, 2015, TA n°510</t>
  </si>
  <si>
    <t>Projet de loi autorisant la ratification de l'accord concernant le transfert et la mutualisation des contributions au Fonds de résolution unique , adopté sans modification en 1ère lecture par l'Assemblée nationale le 4 mai 2015 , TA n° 510 </t>
  </si>
  <si>
    <t>Texte n° 510</t>
  </si>
  <si>
    <t>http://www.assemblee-nationale.fr/14/dossiers/accord_Fonds_resolution_unique.asp</t>
  </si>
  <si>
    <t>Agreement on the transfer of defense equipment and technologies France-Japan</t>
  </si>
  <si>
    <t>Draft law authorizing the approval of the agreement between the Government of the French Republic and the Government of Japan relating to the transfer of defense equipment and technologies, adopted without modification at 1st reading by the National Assembly on July 19th, 2016 , TA n°796</t>
  </si>
  <si>
    <t>Projet de loi autorisant l'approbation de l'accord entre le Gouvernement de la République française et le Gouvernement du Japon relatif au transfert d'équipements et de technologies de défense, adopté sans modification en 1ère lecture par l'Assemblée nationale le 19 juillet 2016 , TA n° 796 </t>
  </si>
  <si>
    <t>Texte n° 796</t>
  </si>
  <si>
    <t>http://www.assemblee-nationale.fr/14/dossiers/accord_japon_equipements_defense.asp</t>
  </si>
  <si>
    <t>Agreement on the transfer of sentenced persons France-Hong Kong</t>
  </si>
  <si>
    <t>Draft law authorizing the approval of the agreement between the Government of the French Republic and the Government of the Hong Kong Special Administrative Region of the People's Republic of China on the transfer of sentenced persons, adopted without modification on 1st reading by the National Assembly on February 7th, 2008, TA n°107</t>
  </si>
  <si>
    <t>Projet de loi autorisant l’approbation de l’accord entre le Gouvernement de la République française et le Gouvernement de la Région administrative spéciale de Hong Kong de la République populaire de Chine sur le transfèrement des personnes condamnées, adopté sans modification en 1ère lecture par l'Assemblée nationale le 7 février 2008 , TA n° 107 </t>
  </si>
  <si>
    <t>http://www.assemblee-nationale.fr/13/dossiers/accord_france_hongkong.asp</t>
  </si>
  <si>
    <t>Agreement on the transfer of sentenced persons France-India</t>
  </si>
  <si>
    <t>Draft law authorizing the approval of the convention between the Government of the French Republic and the Government of the Republic of India on the transfer of sentenced persons, adopted in 1st reading by the National Assembly on July 20th, 2009, TA n°315</t>
  </si>
  <si>
    <t>Projet de loi autorisant l'approbation de la convention entre le Gouvernement de la République française et le Gouvernement de la République de l'Inde sur le transfèrement des personnes condamnées, adopté en 1ère lecture par l'Assemblée nationale le 20 juillet 2009 , TA n° 315 </t>
  </si>
  <si>
    <t>http://www.assemblee-nationale.fr/13/dossiers/inde_tranfert_condamnes.asp</t>
  </si>
  <si>
    <t>Agreement on the Universal Postal Convention</t>
  </si>
  <si>
    <t>Draft law authorizing the approval of the universal postal convention, adopted in 1st reading by the National Assembly on March 5th, 2015, TA n°481</t>
  </si>
  <si>
    <t>Projet de loi autorisant l'approbation de la convention postale universelle, adopté en 1ère lecture par l'Assemblée nationale le 5 mars 2015 , TA n° 481 </t>
  </si>
  <si>
    <t>http://www.assemblee-nationale.fr/14/dossiers/approbation_convention_postale_universelle.asp</t>
  </si>
  <si>
    <t>Agreement on Trade, Development and Cooperation EC-South Africa</t>
  </si>
  <si>
    <t>Draft law adopted without amendment by the Senate, authorizing the ratification of the Agreement on Trade, Development and Cooperation between the European Community and its Member States, on the one hand, and the Republic of South Africa</t>
  </si>
  <si>
    <t>Projet de loi , adopté sans modification par le Sénat, autorisant la ratification de l'accord sur le commerce, le développement et la coopération entre la Communauté européenne et ses Etats membres, d'une part, et la République d'Afrique du Sud</t>
  </si>
  <si>
    <t>http://www.assemblee-nationale.fr/12/dossiers/0301830203.asp</t>
  </si>
  <si>
    <t>Agreement on trade, development and cooperation EC-South Africa</t>
  </si>
  <si>
    <t>Draft law authorizing the ratification of the agreement between the European Community and its member States, on the one hand, and the Republic of South Africa, on the other hand, amending the agreement on trade, development and cooperation, adopted in 1st reading by the National Assembly on June 25th, 2015, TA n°551</t>
  </si>
  <si>
    <t>Projet de loi autorisant la ratification de l'accord entre la Communauté européenne et ses Etats membres, d'une part, et la République d'Afrique du Sud, d'autre part, modifiant l'accord sur le commerce, le développement et la coopération, adopté en 1ère lecture par l'Assemblée nationale le 25 juin 2015 , TA n° 551 </t>
  </si>
  <si>
    <t>Texte n° 551</t>
  </si>
  <si>
    <t>http://www.assemblee-nationale.fr/14/dossiers/accord_commerce_ce_afrique_du_sud.asp</t>
  </si>
  <si>
    <t>Agreement on transborder police cooperation France-Suriname</t>
  </si>
  <si>
    <t>Draft law authorizing the approval of an agreement between the Government of the French Republic and the Government of the Republic of Suriname relating to transboundary cooperation in police matters, n°115, tabled on December 6th, 2007</t>
  </si>
  <si>
    <t>Projet de loi autorisant l'approbation d'un accord entre le Gouvernement de la République française et le Gouvernement de la République du Suriname relatif à la coopération transfrontalière en matière policière, n° 115, déposé le 6 décembre 2007</t>
  </si>
  <si>
    <t>Texte n° 115</t>
  </si>
  <si>
    <t>http://www.assemblee-nationale.fr/13/dossiers/surinam_cooperation_policiere.asp</t>
  </si>
  <si>
    <t>Agreement on transboundary hydrocarbon fields France-Canada</t>
  </si>
  <si>
    <t>Draft law authorizing the approval of the agreement between the Government of the French Republic and the Government of Canada on the exploration and exploitation of cross-border hydrocarbon fields, adopted in 1st reading by the National Assembly on September 26th 2007, TA n°36</t>
  </si>
  <si>
    <t>Projet de loi autorisant l'approbation de l'accord entre le Gouvernement de la République française et le Gouvernement du Canada sur l'exploration et l'exploitation des champs d'hydrocarbures transfrontaliers, adopté en 1ère lecture par l'Assemblée nationale le 26 septembre 2007 , TA n° 36 </t>
  </si>
  <si>
    <t>Texte n° 36</t>
  </si>
  <si>
    <t>http://www.assemblee-nationale.fr/13/dossiers/canada_champs_petroliers.asp</t>
  </si>
  <si>
    <t>Agreement on two motorways of the sea projects between France and Spain on the Atlantic-Channel-North Sea</t>
  </si>
  <si>
    <t>Draft law authorizing the ratification of the agreement between the French Republic and the Kingdom of Spain relating to the selection, implementation and financing of two motorway of the sea projects between France and Spain on the façade Atlantic-Channel-North Sea facade, adopted in 1st reading by the National Assembly on April 8th, 2010, TA n°448</t>
  </si>
  <si>
    <t>Projet de loi autorisant la ratification de l'accord entre la République française et le Royaume d'Espagne relatif à la sélection, à la mise en oeuvre et au financement de deux projets d'autoroutes de la mer entre la (Franceet l'Espagne sur la façade Atlantique-Manche-mer du Nord, adopté en 1ère lecture par l'Assemblée nationale le 8 avril 2010 , TA n° 448 </t>
  </si>
  <si>
    <t>Texte n° 448 </t>
  </si>
  <si>
    <t>http://www.assemblee-nationale.fr/13/dossiers/accord_espagne_autoroutes_mer.asp</t>
  </si>
  <si>
    <t>Agreement on undeclared employment and respect for social law in the event of cross-border movement of workers and services France-Bulgaria</t>
  </si>
  <si>
    <t>Draft law authorizing the approval of the administrative cooperation agreement between the Government of the French Republic and the Government of the Republic of Bulgaria relating to the fight against undeclared employment and respect for social law in the event of cross-border traffic of workers and services, adopted without modification in 1st reading by the National Assembly on February 26th, 2014, TA n°315</t>
  </si>
  <si>
    <t>Projet de loi autorisant l'approbation de l'accord de coopération administrative entre le Gouvernement de la République française et le Gouvernement de la République de Bulgarie relatif à la lutte contre l'emploi non déclaré et au respect du droit social en cas de circulation transfrontalière de travailleurs et de services, adopté sans modification en 1ère lecture par l'Assemblée nationale le 26 février 2014 , TA n° 315 </t>
  </si>
  <si>
    <t>http://www.assemblee-nationale.fr/14/dossiers/Bulgarie_emploi_droit_social.asp</t>
  </si>
  <si>
    <t xml:space="preserve">Agreement on uniform law in the form of an international will </t>
  </si>
  <si>
    <t>Texte n° 97 </t>
  </si>
  <si>
    <t>Agreement on Universal Museum of Abu Dhabi France-UAE</t>
  </si>
  <si>
    <t>Draft law authorizing the approval of agreements between the Government of the French Republic and the Government of the United Arab Emirates relating to the Universal Museum of Abu Dhabi, adopted without modification on 1st reading by the National Assembly on October 9th, 2007, TA n°39</t>
  </si>
  <si>
    <t>Projet de loi autorisant l'approbation d'accords entre le Gouvernement de la République française et le Gouvernement des Émirats Arabes Unis relatifs au musée universel d'Abou Dabi, adopté sans modification en 1ère lecture par l'Assemblée nationale le 9 octobre 2007 , TA n° 39 </t>
  </si>
  <si>
    <t>Texte n° 39</t>
  </si>
  <si>
    <t>http://www.assemblee-nationale.fr/13/dossiers/musee_universel_abou_dabi.asp</t>
  </si>
  <si>
    <t xml:space="preserve">Agreement on wetlands of international importance </t>
  </si>
  <si>
    <t>Texte n° 187</t>
  </si>
  <si>
    <t>Agreement on youth mobility France-Bosnia-Herzegovina</t>
  </si>
  <si>
    <t>Law n°2018-1001 of 19th November 2018 authorizing the approval of the agreement between the Government of the French Republic and the Council of Ministers of Bosnia Herzegovina relating to youth mobility</t>
  </si>
  <si>
    <t>Loi n° 2018-1001 du 19 novembre 2018 autorisant l'approbation de l'accord entre le Gouvernement de la République française et le Conseil des ministres de Bosnie-Herzégovine relatif à la mobilité des jeunes</t>
  </si>
  <si>
    <t>Texte n° 146</t>
  </si>
  <si>
    <t>http://www.assemblee-nationale.fr/dyn/15/dossiers/accord_bosnie-herzegovine_mobilite_jeunes</t>
  </si>
  <si>
    <t>Agreement on youth mobility France-Montenegro</t>
  </si>
  <si>
    <t>Draft law authorizing the approval of the agreement between the Government of the French Republic and the Government of Montenegro on youth mobility, adopted in 1st reading by the National Assembly on February 9th, 2012, TA n°848</t>
  </si>
  <si>
    <t>Projet de loi autorisant l'approbation de l'accord entre le Gouvernement de la République française et le Gouvernement du Monténégro relatif à la mobilité des jeunes, adopté en 1ère lecture par l'Assemblée nationale le 9 février 2012 , TA n° 848 </t>
  </si>
  <si>
    <t>Texte n° 848</t>
  </si>
  <si>
    <t>http://www.assemblee-nationale.fr/13/dossiers/accord_Montenegro_mobilite_jeunes.asp</t>
  </si>
  <si>
    <t>Agreement on youth mobility France-Serbia</t>
  </si>
  <si>
    <t>Draft law authorizing the approval of the agreement between the Government of the French Republic and the Government of the Republic of Serbia relating to youth mobility, adopted in 1st reading by the National Assembly on February 9th, 2012, TA n°849</t>
  </si>
  <si>
    <t>Projet de loi autorisant l'approbation de l'accord entre le Gouvernement de la République française et le Gouvernement de la République de Serbie relatif à la mobilité des jeunes, adopté en 1ère lecture par l'Assemblée nationale le 9 février 2012 , TA n° 849 </t>
  </si>
  <si>
    <t>Texte n° 849</t>
  </si>
  <si>
    <t>http://www.assemblee-nationale.fr/13/dossiers/accord_Serbie_mobilite_jeunes.asp</t>
  </si>
  <si>
    <t xml:space="preserve">Agreement repressive procedures between EU member states </t>
  </si>
  <si>
    <t>Texte n° 496 </t>
  </si>
  <si>
    <t>Agreement to combat fraud and any other illegal activity detrimental to their financial interests EU-Switzerland</t>
  </si>
  <si>
    <t>Draft law authorizing the approval of the cooperation agreement between the European Community and its member states, on the one hand, and the Swiss Confederation, on the other hand, to combat fraud and any other illegal activity detrimental to their financial interests., adopted without modification in 1st reading by the National Assembly on January 31st, 2007, TA n°663</t>
  </si>
  <si>
    <t xml:space="preserve">Projet de loi autorisant l'approbation de l'accord de coopération entre la Communauté européenne et ses Etats membres, d'une part, et la Confédération suisse, d'autre part, pour lutter contre la fraude et toute autre activité illégale portant atteinte à leurs intérêts financiers., adopté sans modification en 1ère lecture par l'Assemblée nationale le 31 janvier 2007 , TA n° 663 </t>
  </si>
  <si>
    <t>Texte n° 663 </t>
  </si>
  <si>
    <t>http://www.assemblee-nationale.fr/12/dossiers/cooperation_cee_suisse_lutte_fraude.asp</t>
  </si>
  <si>
    <t>Agreement to construction of a tunnel linking roads France-Monaco</t>
  </si>
  <si>
    <t>Texte n° 553</t>
  </si>
  <si>
    <t>Agreement to improve the compliance with tax related obligations France-USA</t>
  </si>
  <si>
    <t>Draft law authorizing the approval of the agreement between the Government of the French Republic and the Government of the United States of America to improve compliance with tax obligations internationally and to implement the law on compliance with tax obligations concerning foreign accounts (known as the “FATCA law”), adopted without modification in 1st reading by the National Assembly on September 18th, 2014, TA n°408</t>
  </si>
  <si>
    <t>Projet de loi autorisant l'approbation de l'accord entre le Gouvernement de la République française et le Gouvernement des Etats-Unis d'Amérique en vue d'améliorer le respect des obligations fiscales à l'échelle internationale et de mettre en œuvre la loi relative au respect des obligations fiscales concernant les comptes étrangers (dite « loi FATCA »), adopté sans modification en 1ère lecture par l'Assemblée nationale le 18 septembre 2014 , TA n° 408 </t>
  </si>
  <si>
    <t>Texte n° 408 </t>
  </si>
  <si>
    <t>http://www.assemblee-nationale.fr/14/dossiers/accord_USA_loi_FATCA.asp</t>
  </si>
  <si>
    <t>Air transport agreement EC-USA</t>
  </si>
  <si>
    <t>Draft law authorizing the ratification of the air transport agreement between the European Community and its member states, on the one hand, and the United States of America, on the other hand, adopted on 1st reading by the Assembly national on February 7th, 2008, TA n°110</t>
  </si>
  <si>
    <t>Projet de loi autorisant la ratification de l'accord de transport aérien entre la Communauté européenne et ses Etats membres, d'une part, et les Etats-Unis d'Amérique, d'autre part., adopté en 1ère lecture par l'Assemblée nationale le 7 février 2008 , TA n° 110 </t>
  </si>
  <si>
    <t>http://www.assemblee-nationale.fr/13/dossiers/transport_aerien_etats_unis_cee.asp</t>
  </si>
  <si>
    <t>Air transport agreement EC-USA (amendment)</t>
  </si>
  <si>
    <t>Draft law authorizing the ratification of the protocol amending the air transport agreement between the European Community and its member States, on the one hand, and the United States of America, on the other hand, adopted on 1st reading by the National Assembly on July 23rd, 2014, TA n°392</t>
  </si>
  <si>
    <t>Projet de loi autorisant la ratification du protocole modifiant l'accord de transport aérien entre la Communauté européenne et ses Etats membres, d'une part, et les Etats-Unis d'Amérique, d'autre part, adopté en 1ère lecture par l'Assemblée nationale le 23 juillet 2014 , TA n° 392 </t>
  </si>
  <si>
    <t>Texte n° 392</t>
  </si>
  <si>
    <t>http://www.assemblee-nationale.fr/14/dossiers/protocole_transport_aerien_CE_Etats-Unis.asp</t>
  </si>
  <si>
    <t>Air transport agreement France-Algeria</t>
  </si>
  <si>
    <t>Draft law authorizing the approval of the agreement relating to air transport services between the Government of the French Republic and the Government of the People's Democratic Republic of Algeria, adopted in 1st reading by the National Assembly on October 16th, 2008, TA n°196</t>
  </si>
  <si>
    <t>Projet de loi autorisant l'approbation de l'accord relatif aux services de transport aérien entre le Gouvernement de la République française et le Gouvernement de la République algérienne démocratique et populaire, adopté en 1ère lecture par l'Assemblée nationale le 16 octobre 2008 , TA n° 196 </t>
  </si>
  <si>
    <t>Texte n° 196</t>
  </si>
  <si>
    <t>http://www.assemblee-nationale.fr/13/dossiers/france_algerie_accord_services_transport_aerien.asp</t>
  </si>
  <si>
    <t>Air transport agreement France-Macao</t>
  </si>
  <si>
    <t>Draft law authorizing the approval of the air services agreement between the Government of the French Republic and the Government of the Macao Special Administrative Region of the People's Republic of China, adopted in 1st reading by the National Assembly on 16th October 2008, TA n°197</t>
  </si>
  <si>
    <t>Projet de loi autorisant l'approbation de l'accord relatif aux services aériens entre le Gouvernement de la République française et le Gouvernement de la région administrative spéciale de Macao de la République populaire de Chine, adopté en 1ère lecture par l'Assemblée nationale le 16 octobre 2008 , TA n° 197 </t>
  </si>
  <si>
    <t>Texte n° 197</t>
  </si>
  <si>
    <t>http://www.assemblee-nationale.fr/13/dossiers/france_macao_accord_services_aeriens.asp</t>
  </si>
  <si>
    <t>Air transport agreement France-Mongolia</t>
  </si>
  <si>
    <t>Draft law authorizing the approval of the agreement relating to air transport between the Government of the French Republic and the Government of Mongolia, adopted in 1st reading by the National Assembly on October 16th, 2008, TA n°195</t>
  </si>
  <si>
    <t>Projet de loi autorisant l'approbation de l'accord relatif aux transports aériens entre le Gouvernement de la République française et le Gouvernement de la Mongolie, adopté en 1ère lecture par l'Assemblée nationale le 16 octobre 2008 , TA n° 195 </t>
  </si>
  <si>
    <t>Texte n° 195</t>
  </si>
  <si>
    <t>http://www.assemblee-nationale.fr/13/dossiers/france_mongolie_accord_transports_aeriens.asp</t>
  </si>
  <si>
    <t>Alpine Convention 1991</t>
  </si>
  <si>
    <t>Approval of the protocol for the application of the 1991 Alpine Convention in the field of nature protection and landscape maintenance, made in Chambéry on December 20th, 1994 [protection of nature] is authorized</t>
  </si>
  <si>
    <t>Est autorisée l'approbation du protocole d'application de la convention alpine de 1991 dans le domaine de la protection de la nature et de l'entretien des paysages, fait à Chambéry le 20 décembre 1994 [protection of nature]</t>
  </si>
  <si>
    <t>Texte n° 399</t>
  </si>
  <si>
    <t>http://www.assemblee-nationale.fr/12/dossiers/030813.asp</t>
  </si>
  <si>
    <t>Amendment n°1 to the general social security agreement France-Senegal</t>
  </si>
  <si>
    <t xml:space="preserve"> </t>
  </si>
  <si>
    <t>Texte n° 96</t>
  </si>
  <si>
    <t>Antarctic Treaty Annex V</t>
  </si>
  <si>
    <t>Draft law authorizing the approval of annex V to the protocol to the Antarctic Treaty, relating to environmental protection, protection and management of areas, adopted without modification at 1st reading by the National Assembly on May 12th, 2005, TA n°430</t>
  </si>
  <si>
    <t xml:space="preserve">Projet de loi autorisant l'approbation de l'annexe V au protocole au traité sur l'Antarctique, relatif à la protection de l'environnement, protection et gestion des zones, adopté sans modification en 1ère lecture par l'Assemblée nationale le 12 mai 2005 , TA n° 430 </t>
  </si>
  <si>
    <t>Texte n° 430</t>
  </si>
  <si>
    <t>http://www.assemblee-nationale.fr/12/dossiers/0404290304.asp</t>
  </si>
  <si>
    <t>Antarctic Treaty environmental protocol</t>
  </si>
  <si>
    <t>Texte n° 755 </t>
  </si>
  <si>
    <t>Arms trade treaty</t>
  </si>
  <si>
    <t>Draft law authorizing the ratification of the arms trade treaty, adopted without modification at 1st reading by the National Assembly on December 12th, 2013, TA n°258</t>
  </si>
  <si>
    <t>Projet de loi autorisant la ratification du traité sur le commerce des armes, adopté sans modification en 1ère lecture par l'Assemblée nationale le 12 décembre 2013 , TA n° 258 </t>
  </si>
  <si>
    <t>Texte n° 258</t>
  </si>
  <si>
    <t>http://www.assemblee-nationale.fr/14/dossiers/ratification_traite_commerce_armes.asp</t>
  </si>
  <si>
    <t>Association Agreement EC-Estonia</t>
  </si>
  <si>
    <t>Law n°97-1094 of November 27th, 1997 authorizing the ratification of the Europe Agreement establishing an association between the European Communities and their Member States, on the one hand, and the Republic of Estonia</t>
  </si>
  <si>
    <t>LOI n° 97-1094 du 27 novembre 1997 autorisant la ratification de l'accord européen établissant une association entre les Communautés européennes et leurs Etats membres, d'une part, et la République d'Estonie</t>
  </si>
  <si>
    <t>Texte n° 30 </t>
  </si>
  <si>
    <t>http://www.assemblee-nationale.fr/documents/index-promulgations-1998.asp#L97_1094</t>
  </si>
  <si>
    <t>Association agreement EC-Latvia</t>
  </si>
  <si>
    <t>Law n°97-1093 of November 27th, 1997 authorizing the ratification of the Europe Agreement establishing an association between the European Communities and their Member States, acting within the framework of the European Union, on the one hand, and the Republic of Latvia</t>
  </si>
  <si>
    <t>LOI n° 97-1093 du 27 novembre 1997 autorisant la ratification de l'accord européen établissant une association entre les Communautés européennes et leurs Etats membres, d'une part, et la République de Lettonie</t>
  </si>
  <si>
    <t>Texte n° 29 </t>
  </si>
  <si>
    <t>http://www.assemblee-nationale.fr/documents/index-promulgations-1998.asp#L97_1093</t>
  </si>
  <si>
    <t>Association agreement EC-Lithuania</t>
  </si>
  <si>
    <t>Law n°97-1092 of November 27th, 1997 authorizing the ratification of the Europe Agreement establishing an association between the European Communities and their Member States, acting within the framework of the European Union, on the one hand, and the Republic of Lithuania, on the other hand</t>
  </si>
  <si>
    <t>LOI n° 97-1092 du 27 novembre 1997 autorisant la ratification de l'accord européen établissant une association entre les Communautés européennes et leurs Etats membres, d'une part, et la République de Lituanie</t>
  </si>
  <si>
    <t>Texte n° 28 </t>
  </si>
  <si>
    <t>http://www.assemblee-nationale.fr/documents/index-promulgations-1998.asp#L97_1092</t>
  </si>
  <si>
    <t>Association agreement EC-Slovenia</t>
  </si>
  <si>
    <t>Law n°97-1091 of November 27th, 1997 authorizing the ratification of the Europe Agreement establishing an association between the European Communities and their Member States, acting within the framework of the European Union, on the one hand, and the Republic of Slovenia, on the other hand</t>
  </si>
  <si>
    <t>LOI n° 97-1091 du 27 novembre 1997 autorisant la ratification de l'accord européen établissant une association entre les Communautés européennes et leurs Etats membres, agissant dans le cadre de l'Union européenne, d'une part, et la République de Slovénie</t>
  </si>
  <si>
    <t>http://www.assemblee-nationale.fr/documents/index-promulgations-1998.asp#L97_1091</t>
  </si>
  <si>
    <t>Association agreement EU (Atomic Energy Community)-Georgia</t>
  </si>
  <si>
    <t>Draft law authorizing the ratification of the Association Agreement between the European Union and the European Atomic Energy Community and their Member States, on the one hand, and Georgia, on the other hand, adopted on 1st reading by the National Assembly on June 25th, 2015, TA n°554</t>
  </si>
  <si>
    <t>Projet de loi autorisant la ratification de l'accord d'association entre l'Union européenne et la Communauté européenne de l'énergie atomique et leurs États membres, d'une part, et la Géorgie, d'autre part , adopté en 1ère lecture par l'Assemblée nationale le 25 juin 2015 , TA n° 554 </t>
  </si>
  <si>
    <t>Texte n° 554</t>
  </si>
  <si>
    <t>http://www.assemblee-nationale.fr/14/dossiers/accord_association_UE_Euratom_Georgie.asp</t>
  </si>
  <si>
    <t xml:space="preserve">Association agreement EU (Atomic Energy Community)-Moldova </t>
  </si>
  <si>
    <t>Draft law authorizing the ratification of the Association Agreement between the European Union and the European Atomic Energy Community and their Member States, of the one hand, and the Republic of Moldova, of the other hand, adopted without modification in 1st reading by the National Assembly on April 16th, 2015, TA n°508</t>
  </si>
  <si>
    <t>Projet de loi autorisant la ratification de l'accord d'association entre l'Union européenne et la Communauté européenne de l'énergie atomique et leurs États membres, d'une part, et la République de Moldavie, d'autre part , adopté sans modification en 1ère lecture par l'Assemblée nationale le 16 avril 2015 , TA n° 508 </t>
  </si>
  <si>
    <t>http://www.assemblee-nationale.fr/14/dossiers/accord_association_UE_Euratom_Moldavie.asp</t>
  </si>
  <si>
    <t>Association agreement EU (Atomic Energy Community)-Ukraine</t>
  </si>
  <si>
    <t>Draft law authorizing the ratification of the Association Agreement between the European Union and the European Atomic Energy Community and their Member States, on the one hand, and Ukraine, on the other hand, adopted without amendment in 1st reading by the National Assembly on June 25th, 2015, TA n°553</t>
  </si>
  <si>
    <t>Projet de loi autorisant la ratification de l'accord d'association entre l'Union européenne et la Communauté européenne de l'énergie atomique et leurs États membres, d'une part, et l'Ukraine, d'autre part , adopté sans modification en 1ère lecture par l'Assemblée nationale le 25 juin 2015 , TA n° 553 </t>
  </si>
  <si>
    <t>http://www.assemblee-nationale.fr/14/dossiers/accord_association_UE_Euratom_Ukraine.asp</t>
  </si>
  <si>
    <t>Athens convention of 1974 relating to the transport by sea of passengers and their luggage (protocol)</t>
  </si>
  <si>
    <t>Draft law authorizing the accession of France to the protocol to the Athens convention of 1974 relating to the transport by sea of passengers and their baggage, adopted without modification in 1st reading by the National Assembly on May 19th, 2016, TA n°730</t>
  </si>
  <si>
    <t>Projet de loi autorisant l'adhésion de la France au protocole à la convention d'Athènes de 1974 relative au transport par mer de passagers et de leurs bagages, adopté sans modification en 1ère lecture par l'Assemblée nationale le 19 mai 2016 , TA n° 730 </t>
  </si>
  <si>
    <t>http://www.assemblee-nationale.fr/14/dossiers/adhesion_protocole_convention_Athenes_1974.asp</t>
  </si>
  <si>
    <t>Basel Convention on hazardous waste</t>
  </si>
  <si>
    <t>Draft law authorizing the approval of the amendment to the Basel Convention on the control of transboundary movements of hazardous wastes and their disposal, adopted without modification at 1st reading by the National Assembly on June 26th, 2003, TA n°152</t>
  </si>
  <si>
    <t xml:space="preserve">Projet de loi autorisant l'approbation de l'amendement à la convention de Bâle sur le contrôle des mouvements transfrontières de déchets dangereux et leur élimination, adopté sans modification en 1ère lecture par l'Assemblée nationale le 26 juin 2003 , TA n° 152 </t>
  </si>
  <si>
    <t>Texte n° 152</t>
  </si>
  <si>
    <t>http://www.assemblee-nationale.fr/12/dossiers/0201980102.asp</t>
  </si>
  <si>
    <t>Basel-Mulhouse airport taxation agreement France-Switzerland</t>
  </si>
  <si>
    <t>Law n°2017-1742 of December 22nd, 2017 authorizing the approval of the agreement between the Government of the French Republic and the Swiss Federal Council relating to the taxation applicable within the grounds of Bâle-Mulhouse airport</t>
  </si>
  <si>
    <t>Loi n° 2017-1742 du 22 décembre 2017 autorisant l'approbation de l'accord entre le Gouvernement de la République française et le Conseil fédéral suisse relatif à la fiscalité applicable dans l'enceinte de l'aéroport de Bâle-Mulhouse</t>
  </si>
  <si>
    <t>http://www.assemblee-nationale.fr/15/dossiers/accord_fiscalite_aeroport_bale-mulhouse.asp</t>
  </si>
  <si>
    <t>Boder correction treaty France-Andorra</t>
  </si>
  <si>
    <t xml:space="preserve">Law n°2001-590 of July 6th, 2001 authorizing the ratification of the treaty between the French Republic and the Principality of Andorra on rectifying the border, done in Andorra la Vella on September 12th, 2000 </t>
  </si>
  <si>
    <t>LOI no 2001-590 du 6 juillet 2001 autorisant la ratification du traité entre la République française et la Principauté d' Andorre portant rectification de la frontière, fait à Andorre-la-Vieille le 12 septembre 2000</t>
  </si>
  <si>
    <t>Texte n° 701</t>
  </si>
  <si>
    <t>http://www.assemblee-nationale.fr/documents/index-promulgations-2001.asp#2001_590</t>
  </si>
  <si>
    <t>Budapest Convention on the Contract for the Carriage of Goods by Inland Waterways (CMNI)</t>
  </si>
  <si>
    <t>Draft law authorizing the ratification of the Budapest Convention on the Contract for the Carriage of Goods by Inland Waterways (CMNI), adopted in 1st reading by the National Assembly on February 22nd, 2007, TA, n°690</t>
  </si>
  <si>
    <t xml:space="preserve">Projet de loi autorisant la ratification de la convention de Budapest relative au contrat de transport de marchandises en navigation intérieure (CMNI), adopté en 1ère lecture par l'Assemblée nationale le 22 février 2007 , TA n° 690 </t>
  </si>
  <si>
    <t>Texte n° 690</t>
  </si>
  <si>
    <t>http://www.assemblee-nationale.fr/12/dossiers/transport_marchandises_budapest.asp</t>
  </si>
  <si>
    <t>Budget agreement France-Morocco</t>
  </si>
  <si>
    <t>Texte n° 260</t>
  </si>
  <si>
    <t>Budget agreement France-Morocco (amendment)</t>
  </si>
  <si>
    <t>Texte n° 259</t>
  </si>
  <si>
    <t>Cartagena protocol on biosafety (Nagoya-Kuala Lumpur additional protocol)</t>
  </si>
  <si>
    <t>Law n°2019-729 of July 12th, 2019 authorizing the ratification of the Nagoya-Kuala Lumpur additional protocol on liability and redress relating to the Cartagena protocol on biosafety</t>
  </si>
  <si>
    <t>Loi n° 2019-729 du 12 juillet 2019 autorisant la ratification du protocole additionnel de Nagoya-Kuala Lumpur sur la responsabilité et la réparation relatif au protocole de Carthagène sur la prévention des risques biotechnologiques</t>
  </si>
  <si>
    <t>Texte n° 305</t>
  </si>
  <si>
    <t>http://www.assemblee-nationale.fr/15/dossiers/ratification_protocole_additionnel_nagoya-kuala-lumpur.asp</t>
  </si>
  <si>
    <t>Channel Tunnel agreement (regulation) France-UK</t>
  </si>
  <si>
    <t>Draft law authorizing the approval of the Agreement in the form of an Exchange of Letters between the Government of the French Republic and the Government of the United Kingdom of Great Britain and Northern Ireland (together a regulation transferring jurisdiction from railway economic regulation from the Intergovernmental Commission to national control bodies, establishing the principles of cooperation between them and establishing a pricing framework for the fixed cross-Channel link, and an annex), adopted without modification on first reading by the 'National Assembly on May 19th, 2016, TA n°733</t>
  </si>
  <si>
    <t>Projet de loi autorisant l'approbation de l'accord sous forme d'échange de lettres entre le Gouvernement de la République française et le Gouvernement du Royaume-Uni de Grande-Bretagne et d'Irlande du Nord (ensemble un règlement transférant la compétence de régulation économique ferroviaire de la Commission intergouvernementale aux organismes de contrôle nationaux, établissant les principes de la coopération entre ceux-ci et portant établissement d'un cadre de tarification pour la liaison fixe transmanche, et une annexe), adopté sans modification en 1èrelecture par l'Assemblée nationale le 19 mai 2016 , TA n° 733 </t>
  </si>
  <si>
    <t>Texte n° 733</t>
  </si>
  <si>
    <t>http://www.assemblee-nationale.fr/14/dossiers/accord_liaison_fixe_transmanche.asp</t>
  </si>
  <si>
    <t>Channel tunnel concession (amendment)</t>
  </si>
  <si>
    <t>Law n°99-589 of July 12th, 1999 approving an amendment to the concession concerning the design, financing, construction and operation of a fixed link across the Channel, signed on March 14th, 1986 (J.O of July 13th, 1999).</t>
  </si>
  <si>
    <t xml:space="preserve">Loi n° 99-589 du 12 juillet 1999 portant approbation d'un avenant à la concession concernant la conception, le financement, la construction et l’exploitation d’une liaison fixe à travers la Manche, signée le 14 mars 1986 </t>
  </si>
  <si>
    <t>Texte n° 356</t>
  </si>
  <si>
    <t>http://www.assemblee-nationale.fr/documents/index-promulgations-1999.asp#P80_16830</t>
  </si>
  <si>
    <t>Channel tunnel security regulations</t>
  </si>
  <si>
    <t>Draft law authorizing the approval of the regulations of the Intergovernmental Commission concerning the security of the cross-Channel fixed link, adopted in 1st reading by the National Assembly on February 7th, 2008, TA n°104</t>
  </si>
  <si>
    <t>Projet de loi autorisant l'approbation du règlement de la Commission intergouvernementale concernant la sécurité de la liaison fixe trans-Manche, adopté en 1ère lecture par l'Assemblée nationale le 7 février 2008 , TA n° 104 </t>
  </si>
  <si>
    <t>Texte n° 104</t>
  </si>
  <si>
    <t>http://www.assemblee-nationale.fr/13/dossiers/securite_liaison_trans-manche.asp</t>
  </si>
  <si>
    <t>Chemical Weapons Convention</t>
  </si>
  <si>
    <t>Texte n° 299</t>
  </si>
  <si>
    <t xml:space="preserve">Civil law convention on corruption </t>
  </si>
  <si>
    <t>Draft law authorizing the ratification of the civil convention on corruption, adopted without modification in 1st reading by the National Assembly on May 11th, 2004, TA n°290</t>
  </si>
  <si>
    <t xml:space="preserve">Projet de loi autorisant la ratification de la convention civile sur la corruption, adopté sans modification en 1ère lecture par l'Assemblée nationale le 11 mai 2004 , TA n° 290 </t>
  </si>
  <si>
    <t>http://www.assemblee-nationale.fr/12/dossiers/030958.asp</t>
  </si>
  <si>
    <t>Common protocol relating to the application of the Vienna Convention and the Paris Convention</t>
  </si>
  <si>
    <t>Draft law authorizing the approval of the common protocol relating to the application of the Vienna Convention and the Paris Convention, adopted without modification at 1st reading by the National Assembly on February 26th, 2014, TA n°314</t>
  </si>
  <si>
    <t>Projet de loi autorisant l'approbation du protocole commun relatif à l'application de la convention de Vienne et de la convention de Paris, adopté sans modification en 1ère lecture par l'Assemblée nationale le 26 février 2014 , TA n° 314 </t>
  </si>
  <si>
    <t>http://www.assemblee-nationale.fr/14/dossiers/protocole_commun_convention_Vienne_Paris.asp</t>
  </si>
  <si>
    <t xml:space="preserve">Complementary protocol on cultural, educational, scientific and technical cooperation France-Nigeria </t>
  </si>
  <si>
    <t>Texte n° 594 </t>
  </si>
  <si>
    <t>Convention  on the salaried employment of dependents of members of official missions from one state in the other France-Romania</t>
  </si>
  <si>
    <t>Draft law authorizing the approval of the agreement between the Government of the French Republic and the Government of Romania on the salaried employment of dependents of members of official missions from one state in the other, adopted without modification in 1st reading by the National Assembly on November 29th, 2004, TA n°351</t>
  </si>
  <si>
    <t xml:space="preserve">Projet de loi autorisant l'approbation de l'accord entre le Gouvernement de la République française et le Gouvernement de la Roumanie sur l'emploi salarié des personnes à charge des membres des missions officielles d'un Etat dans l'autre, adopté sans modification en 1ère lecture par l'Assemblée nationale le 29 novembre 2004 , TA n° 351 </t>
  </si>
  <si>
    <t>Texte n° 351</t>
  </si>
  <si>
    <t>http://www.assemblee-nationale.fr/12/dossiers/041640.asp</t>
  </si>
  <si>
    <t>Convention against torture and other inhuman or degrading treatment or punishment (optional protocol)</t>
  </si>
  <si>
    <t>Draft law authorizing the approval of the optional protocol relating to the convention against torture and other inhuman or degrading treatment or punishment, adopted without modification at 1st reading by the National Assembly on July 23th, 2008, TA n°180</t>
  </si>
  <si>
    <t>Projet de loi autorisant l'approbation du protocole facultatif se rapportant à la convention contre la torture et autres peines ou traitements inhumains ou dégradants, adopté sans modification en 1ère lecture par l'Assemblée nationale le 23 juillet 2008 , TA n° 180 </t>
  </si>
  <si>
    <t>Texte n° 180</t>
  </si>
  <si>
    <t>http://www.assemblee-nationale.fr/13/dossiers/torture.asp</t>
  </si>
  <si>
    <t>Convention concerning jurisdiction, recognition and enforcement of judgments in civil and commercial matters in Saint-Barthélemy, Saint-Pierre-et-Miquelon, in the Wallis Islands and Futuna, in French Polynesia, New Caledonia, and in the French Southern and Antarctic Lands EU-EFTA</t>
  </si>
  <si>
    <t xml:space="preserve">Law n°2019-983 of September 26th, 2019 authorizing the accession of France to the convention concerning judicial jurisdiction, recognition and enforcement of judgments in civil and commercial matters for its application in Saint-Barthélemy, in Saint-Pierre and Miquelon, in the Wallis and Futuna Islands, in French Polynesia, in New Caledonia, and in the French Southern and Antarctic Lands </t>
  </si>
  <si>
    <t>Loi n° 2019-983 du 26 septembre 2019 autorisant l'adhésion de la France à la convention concernant la compétence judiciaire, la reconnaissance et l'exécution des décisions en matière civile et commerciale pour son application à Saint-Barthélemy, à Saint-Pierre-et-Miquelon, dans les îles Wallis et Futuna, en Polynésie française, en Nouvelle-Calédonie, et dans les Terres australes et antarctiques françaises</t>
  </si>
  <si>
    <t>http://www.assemblee-nationale.fr/15/dossiers/convention_judiciaire_communautes_outre-mer.asp</t>
  </si>
  <si>
    <t>Convention establishing international compensation fund for oil pollution damage</t>
  </si>
  <si>
    <t>Draft law authorizing the approval of the protocol to the convention of November 27th, 1992 establishing an international compensation fund for damage due to oil pollution, adopted with modifications at 1st reading by the National Assembly on 11th May 2004, TA n°288</t>
  </si>
  <si>
    <t xml:space="preserve">Projet de loi autorisant l'approbation du protocole à la convention du 27 novembre 1992 portant création d'un fonds international d'indemnisation pour les dommages dus à la pollution par les hydrocarbures, adopté avec modifications en 1ère lecture par l'Assemblée nationale le 11 mai 2004 , TA n° 288 </t>
  </si>
  <si>
    <t>http://www.assemblee-nationale.fr/12/dossiers/041510.asp</t>
  </si>
  <si>
    <t>Convention for the implementation of measures relating to tax treaties to prevent the erosion of the tax base and the transfer of profits</t>
  </si>
  <si>
    <t>Law n°2018-604 of 12th July 2018 authorizing the ratification of the multilateral convention for the implementation of measures relating to tax treaties to prevent the erosion of the tax base and the transfer of profits</t>
  </si>
  <si>
    <t>Loi n° 2018-604 du 12 juillet 2018 autorisant la ratification de la convention multilatérale pour la mise en œuvre des mesures relatives aux conventions fiscales pour prévenir l'érosion de la base d'imposition et le transfert de bénéfices</t>
  </si>
  <si>
    <t>http://www.assemblee-nationale.fr/15/dossiers/convention_prevention_erosion_base_imposition.asp</t>
  </si>
  <si>
    <t>Convention for the navigation of the Rhine River (additional protocol no. 6)</t>
  </si>
  <si>
    <t>Draft law authorizing the ratification of additional protocol n°6 to the revised convention for the navigation of the Rhine River, adopted without modification at 1st reading by the National Assembly on July 7th, 2011, TA n°711</t>
  </si>
  <si>
    <t>Projet de loi autorisant la ratification du protocole additionnel n° 6 à la convention révisée pour la navigation du Rhin, adopté sans modification en 1ère lecture par l'Assemblée nationale le 7 juillet 2011 , TA n° 711 </t>
  </si>
  <si>
    <t>Texte n° 711</t>
  </si>
  <si>
    <t>http://www.assemblee-nationale.fr/13/dossiers/navigation_rhin.asp</t>
  </si>
  <si>
    <t>Convention for the protection of human rights and fundamental freedoms (protocol no. 15)</t>
  </si>
  <si>
    <t>Draft law authorizing the ratification of Protocol No. 15 amending the convention for the protection of human rights and fundamental freedoms, adopted without modification at 1st reading by the National Assembly on December 10th, 2015, TA n°636</t>
  </si>
  <si>
    <t>Projet de loi autorisant la ratification du protocole n° 15 portant amendement à la convention de sauvegarde des droits de l'homme et des libertés fondamentales , adopté sans modification en 1ère lecture par l'Assemblée nationale le 10 décembre 2015 , TA n° 636 </t>
  </si>
  <si>
    <t>http://www.assemblee-nationale.fr/14/dossiers/protocole_15_amendement_convention_droits_homme.asp</t>
  </si>
  <si>
    <t>Convention for the Protection of Human Rights and Fundamental Freedoms protocol 14</t>
  </si>
  <si>
    <t>Draft law authorizing the approval of Protocol No. 14 to the Convention for the Protection of Human Rights and Fundamental Freedoms, amending the control system of the convention, adopted in 1st reading by the National Assembly on February 23rd, 2006 , TA n°542</t>
  </si>
  <si>
    <t xml:space="preserve">Projet de loi autorisant l'approbation du protocole n° 14 à la convention de sauvegarde des droits de l'homme et des libertés fondamentales, amendant le système de contrôle de la convention, adopté en 1ère lecture par l'Assemblée nationale le 23 février 2006 , TA n° 542 </t>
  </si>
  <si>
    <t>Texte n° 542</t>
  </si>
  <si>
    <t>http://www.assemblee-nationale.fr/12/dossiers/convention_droits_homme_protocole_14.asp</t>
  </si>
  <si>
    <t>Convention for the Protection of Human Rights and Fundamental Freedoms protocol no. 13 (abolition of death penalty)</t>
  </si>
  <si>
    <t>Draft law authorizing the ratification of protocol n°13 to the Convention for the Protection of Human Rights and Fundamental Freedoms relating to the abolition of the death penalty in all circumstances, adopted without amendment at 1st reading by the Assembly national on July 26th, 2007, TA n°15</t>
  </si>
  <si>
    <t xml:space="preserve">Projet de loi autorisant la ratification du protocole n° 13 à la Convention de sauvegarde des droits de l'homme et des libertés fondamentales relatif à l'abolition de la peine de mort en toutes circonstances, adopté sans modification en 1ère lecture par l'Assemblée nationale le 26 juillet 2007 , TA n° 15 </t>
  </si>
  <si>
    <t>Texte n° 15</t>
  </si>
  <si>
    <t>http://www.assemblee-nationale.fr/13/dossiers/peine_mort_protocole13.asp</t>
  </si>
  <si>
    <t>Convention for the protection of the marine environment of the North-East Atlantic Annex V</t>
  </si>
  <si>
    <t>Draft law authorizing the approval of Annex V to the convention for the protection of the marine environment of the North-East Atlantic on the protection and conservation of ecosystems and biological diversity of the maritime area (together an appendix 3 on the criteria for determining human activities for the purposes of that annex)</t>
  </si>
  <si>
    <t> Projet de loi autorisant l'approbation de l'annexe V à la convention pour la protection du milieu marin de l'Atlantique du Nord-Est sur la protection et la conservation des écosystèmes et de la diversité biologique de la zone maritime (ensemble un appendice 3 sur les critères de détermination des activités humaines aux fins de ladite annexe)</t>
  </si>
  <si>
    <t>Texte n° 24</t>
  </si>
  <si>
    <t>http://www.assemblee-nationale.fr/12/documents/index-traite-encours.asp#pl0343</t>
  </si>
  <si>
    <t>Convention for the protection of the Mediterranean Sea against pollution (amendments)</t>
  </si>
  <si>
    <t>Law n°2001-85 of January 30th, 2001 authorizing the approval of amendments to the convention for the protection of the Mediterranean Sea against pollution (J.O of January 31st, 2001)</t>
  </si>
  <si>
    <t xml:space="preserve">Loi n°2001-85 du 30 janvier 2001 autorisant l'approbation des amendements à la convention pour la protection de la mer Méditerranée contre la pollution </t>
  </si>
  <si>
    <t>Texte n° 619</t>
  </si>
  <si>
    <t>http://www.assemblee-nationale.fr/documents/index-promulgations-2001.asp#2001_85</t>
  </si>
  <si>
    <t>Convention for the protection of the Mediterranean Sea against pollution (protocol on dumping from ships and aircraft)</t>
  </si>
  <si>
    <t>Law n°2001-86 of January 30th, 2001 authorizing the approval of amendments to the protocol relating to the prevention of pollution of the Mediterranean Sea by dumping operations carried out by ships and aircraft (J.O of January 31st, 2001)</t>
  </si>
  <si>
    <t>Loi n°2001-86 du 30 janvier 2001 autorisant l'approbation des amendements au protocole relatif à la prévention de la pollution de la mer Méditerranée par les opérations d'immersion effectuées par les navires et les aéronefs </t>
  </si>
  <si>
    <t>Texte n° 622</t>
  </si>
  <si>
    <t>http://www.assemblee-nationale.fr/documents/index-promulgations-2001.asp#2001_86</t>
  </si>
  <si>
    <t>Convention for the protection of the Mediterranean Sea against pollution (protocol on land pollution)</t>
  </si>
  <si>
    <t>Law n°2001-80 of January 30th, 2001 authorizing the approval of amendments to the protocol relating to the protection of the Mediterranean Sea against pollution from land-based sources (J.O of January 31st, 2001)</t>
  </si>
  <si>
    <t>Loi n°2001-80 du 30 janvier 2001 autorisant l'approbation des amendements au protocole relatif à la protection de la mer Méditerranée contre la pollution d'origine tellurique.</t>
  </si>
  <si>
    <t>Texte n° 620</t>
  </si>
  <si>
    <t>http://www.assemblee-nationale.fr/documents/index-promulgations-2001.asp#2001_80</t>
  </si>
  <si>
    <t>Convention for the protection of the Rhine River (annex)</t>
  </si>
  <si>
    <t>Bill authorizing the approval of the Convention for the Protection of the Rhine River (together an annex and a signature protocol), definitively adopted in 1st reading by the Senate on July 10th, 2002, TA n°95</t>
  </si>
  <si>
    <t xml:space="preserve">Projet de loi autorisant l'approbation de la Convention pour la protection du Rhin (ensemble une annexe et un protocole de signature), adopté définitivement en 1ère lecture par le Sénat le 10 juillet 2002 , TA n° 95 </t>
  </si>
  <si>
    <t>Texte n° 791</t>
  </si>
  <si>
    <t>http://www.assemblee-nationale.fr/12/dossiers/012880.asp</t>
  </si>
  <si>
    <t>Convention for the safe and environmentally sound recycling of ships (Hong Kong Convention)</t>
  </si>
  <si>
    <t>Draft law authorizing the ratification of the Hong Kong  convention for the safe and environmentally sound recycling of ships, adopted in 1st reading by the National Assembly on July 25th, 2012, TA n°11</t>
  </si>
  <si>
    <t>Projet de loi autorisant la ratification de la convention de Hong Kong pour le recyclage sûr et écologiquement rationnel des navires, adopté en 1èrelecture par l'Assemblée nationale le 25 juillet 2012 , TA n° 11 </t>
  </si>
  <si>
    <t>http://www.assemblee-nationale.fr/14/dossiers/convention_Hong_Kong_recyclage_navires.asp</t>
  </si>
  <si>
    <t>Convention for the simplification and harmonization of customs procedures (amending protocol)</t>
  </si>
  <si>
    <t>Draft law authorizing the accession of France to the amending protocol to the international convention for the simplification and harmonization of customs procedures (set of three appendices), adopted without modification at 1st reading by the National Assembly on January 29th, 2004 , TA n°247</t>
  </si>
  <si>
    <t xml:space="preserve">Projet de loi autorisant l'adhésion de la (Franceau protocole d'amendement à la convention internationale pour la simplification et l'harmonisation des régimes douaniers (ensemble trois appendices), adopté sans modification en 1ère lecture par l'Assemblée nationale le 29 janvier 2004 , TA n° 247 </t>
  </si>
  <si>
    <t>Texte n° 247</t>
  </si>
  <si>
    <t>http://www.assemblee-nationale.fr/12/dossiers/031042.asp</t>
  </si>
  <si>
    <t>Convention for the suppression of unlawful acts against the safety of maritime navigation (art. 1)</t>
  </si>
  <si>
    <t>The ratification of the protocol relating to the convention for the suppression of unlawful acts against the safety of maritime navigation, done in London on October 14th, 2005, signed by France on February 14th, 2006, is authorized</t>
  </si>
  <si>
    <t>Est autorisée la ratification du protocole relatif à la convention pour la répression d'actes illicites contre la sécurité de la navigation maritime, fait à Londres le 14 octobre 2005, signé par la France le 14 février 2006</t>
  </si>
  <si>
    <t>Texte n° 14</t>
  </si>
  <si>
    <t>http://www.assemblee-nationale.fr/15/dossiers/repression_actes_illicites_navigation_maritime.asp</t>
  </si>
  <si>
    <t>Convention for the suppression of unlawful seizure of aircraft</t>
  </si>
  <si>
    <t>Draft law authorizing the ratification of the convention on the repression of unlawful acts directed against international civil aviation and of the additional protocol to the convention for the repression of the unlawful seizure of aircraft, adopted in 1st reading by the National Assembly on June 30, 2016, TA n°781</t>
  </si>
  <si>
    <t>Projet de loi autorisant la ratification de la convention sur la répression des actes illicites dirigés contre l'aviation civile internationale et du protocole complémentaire à la convention pour la répression de la capture illicite d'aéronefs, adopté en 1ère lecture par l'Assemblée nationale le 30 juin 2016 , TA n° 781 </t>
  </si>
  <si>
    <t>Texte n° 781</t>
  </si>
  <si>
    <t>http://www.assemblee-nationale.fr/14/dossiers/repression_actes_aviation_civile_internationale.asp</t>
  </si>
  <si>
    <t>Convention for the unification of certain rules relating to international air transport</t>
  </si>
  <si>
    <t>Draft law authorizing the ratification of the convention for the unification of certain rules relating to international air transport, definitively adopted in 1st reading by the National Assembly on April 10th, 2003, TA n°121</t>
  </si>
  <si>
    <t xml:space="preserve">Projet de loi autorisant la ratification de la convention pour l'unification de certaines règles relatives au transport aérien international, adopté définitivement en 1ère lecture par l'Assemblée nationale le 10 avril 2003 , TA n° 121 </t>
  </si>
  <si>
    <t>Texte n° 121</t>
  </si>
  <si>
    <t>http://www.assemblee-nationale.fr/12/dossiers/0203870102.asp</t>
  </si>
  <si>
    <t>Convention in civil liability in the domain of nuclear energy</t>
  </si>
  <si>
    <t>Texte n° 264 </t>
  </si>
  <si>
    <t>Convention of international mutual administrative assistance of customs fraud France-Algeria</t>
  </si>
  <si>
    <t>Law n°2002-270 of February 26th, 2002 authorizing the approval of the amendment to the convention of international mutual administrative assistance of September 10th, 1985 between the government of the French Republic and the government of the Democratic and People's Republic of Algeria, aimed at prevention, research and repression of customs fraud by the customs administrations of the two countries (J.Oof February 27th, 2002).</t>
  </si>
  <si>
    <t>Loi n° 2002-270 du 26 février 2002 autorisant l'approbation de l'avenant à la convention d'assistance administrative mutuelle internationale du 10 septembre 1985 entre le gouvernement de la République française et le gouvernement de la République algérienne démocratique et populaire, visant la prévention, la recherche et la répression des fraudes douanières par les administrations douanières des deux pays</t>
  </si>
  <si>
    <t>http://www.assemblee-nationale.fr/documents/index-promulgations-2002.asp#s2000_289</t>
  </si>
  <si>
    <t>Law n°2002-285 of February 28th, 2002 authorizing the approval of the convention on access to information, public participation in the decision-making process and access to justice in environmental matters (together two annexes) (J.O of March 1st, 2002)</t>
  </si>
  <si>
    <t>Loi n° 2002-285 du 28 février 2002 autorisant l'approbation de la convention sur l'accès à l'information, la participation du public au processus décisionnel et l'accès à la justice en matière d'environnement (ensemble deux annexes)</t>
  </si>
  <si>
    <t>http://www.assemblee-nationale.fr/documents/index-promulgations-2002.asp#pl3256</t>
  </si>
  <si>
    <t>Convention on access to information, public participation in decision-making and access to justice in environmental matters</t>
  </si>
  <si>
    <t>Draft law authorizing the approval of the amendment to the convention on access to information, public participation in decision-making and access to justice in environmental matters, taken by adopted decision II / 1 within the framework of the second meeting of the parties to the convention, adopted without modification at 1st reading by the National Assembly on March 17th, 2016, TA n°704</t>
  </si>
  <si>
    <t>Projet de loi autorisant l'approbation de l'amendement à la convention sur l'accès à l'information, la participation du public au processus décisionnel et l'accès à la justice en matière d'environnement, pris par décision II/1 adoptée dans le cadre de la deuxième réunion des Parties à la convention , adopté sans modification en 1ère lecture par l'Assemblée nationale le 17 mars 2016 , TA n° 704 </t>
  </si>
  <si>
    <t>Texte n° 704</t>
  </si>
  <si>
    <t>http://www.assemblee-nationale.fr/14/dossiers/amendement_convention_environnement.asp</t>
  </si>
  <si>
    <t>Convention on administrative cooperation France-Monaco</t>
  </si>
  <si>
    <t>Draft law authorizing the ratification of the convention intended to adapt and deepen administrative cooperation between the French Republic and the Principality of Monaco, adopted without modification at 1st reading by the National Assembly on June 12th, 2008, TA n°151</t>
  </si>
  <si>
    <t>Projet de loi autorisant la ratification de la convention destinée à adapter et à approfondir la coopération administrative entre la République française et la Principauté de Monaco, adopté sans modification en 1ère lecture par l'Assemblée nationale le 12 juin 2008 , TA n° 151 </t>
  </si>
  <si>
    <t>Texte n° 151</t>
  </si>
  <si>
    <t>http://www.assemblee-nationale.fr/13/dossiers/france_monaco_convention_cooperation_administrative.asp</t>
  </si>
  <si>
    <t>Convention on Agency for the Safety of Air Navigation in Africa and Madagascar (ASECNA)</t>
  </si>
  <si>
    <t>Draft law authorizing the ratification of the convention relating to the Agency for the Safety of Air Navigation in Africa and Madagascar (ASECNA), adopted in 1st reading by the National Assembly on March 1st, 2012, TA n°877</t>
  </si>
  <si>
    <t>Projet de loi autorisant la ratification de la convention relative à l'Agence pour la sécurité de la navigation aérienne en Afrique et à Madagascar (ASECNA), adopté en 1ère lecture par l'Assemblée nationale le 1er mars 2012 , TA n° 877 </t>
  </si>
  <si>
    <t>Texte n° 877</t>
  </si>
  <si>
    <t>http://www.assemblee-nationale.fr/13/dossiers/convention_ASECNA.asp</t>
  </si>
  <si>
    <t xml:space="preserve">Convention on biological diversity </t>
  </si>
  <si>
    <t>Texte n° 190</t>
  </si>
  <si>
    <t>Convention on Biological Diversity Cartagena Protocol on Biosafety</t>
  </si>
  <si>
    <t>Bill authorizing the approval of the Cartagena protocol on the prevention of biotechnological risks relating to the convention on biological diversity, adopted without modification at 1st reading by the National Assembly on January 16th, 2003, TA n°71</t>
  </si>
  <si>
    <t xml:space="preserve">Projet de loi autorisant l'approbation du protocole de Carthagène sur la prévention des risques biotechnologiques relatif à la convention sur la diversité biologique, adopté sans modification en 1ère lecture par l'Assemblée nationale le 16 janvier 2003 , TA n° 71 </t>
  </si>
  <si>
    <t>Texte n° 71</t>
  </si>
  <si>
    <t>http://www.assemblee-nationale.fr/12/dossiers/020228.asp</t>
  </si>
  <si>
    <t>security</t>
  </si>
  <si>
    <t xml:space="preserve">Convention on children rights </t>
  </si>
  <si>
    <t>Texte n° 317</t>
  </si>
  <si>
    <t>Convention on cluster munitions</t>
  </si>
  <si>
    <t>Draft law authorizing the ratification of the convention on cluster munitions adopted in 1st reading by the National Assembly on July 20th, 2009, TA n°323</t>
  </si>
  <si>
    <t>Projet de loi autorisant la ratification de la convention sur les armes à sous-munitions, adopté en 1ère lecture par l'Assemblée nationale le 20 juillet 2009 , TA n° 323 </t>
  </si>
  <si>
    <t>Texte n° 323</t>
  </si>
  <si>
    <t>http://www.assemblee-nationale.fr/13/dossiers/cvt_armes_sous-munitions.asp</t>
  </si>
  <si>
    <t>Convention on consent to marriage, minimum age for marriage and registration of marriages</t>
  </si>
  <si>
    <t>Draft law authorizing the accession of France to the convention on consent to marriage, minimum age for marriage and registration of marriages, adopted without modification at 1st reading by the National Assembly on July 26th, 2007, TA n°7</t>
  </si>
  <si>
    <t xml:space="preserve">Projet de loi autorisant l'adhésion de la (Franceà la convention sur le consentement au mariage, l'âge minimum du mariage et l'enregistrement des mariages, adopté sans modification en 1ère lecture par l'Assemblée nationale le 26 juillet 2007 , TA n° 7 </t>
  </si>
  <si>
    <t>http://www.assemblee-nationale.fr/13/dossiers/convention_age_mariage.asp</t>
  </si>
  <si>
    <t>Convention on control of transborder movements of dangerous waste and their destruction</t>
  </si>
  <si>
    <t>Texte n° 395</t>
  </si>
  <si>
    <t>Convention on cooperation in matters of security and the fight against organized crime France- Libya</t>
  </si>
  <si>
    <t>Draft law authorizing the approval of the convention on cooperation in matters of security and the fight against organized crime between the Government of the French Republic and the Great Arab, Libyan, People's and Socialist Jamahiriya, adopted without modification on 1st reading by the National Assembly on February 9th, 2010, TA n°405</t>
  </si>
  <si>
    <t>Projet de loi autorisant l'approbation de la convention relative à la coopération en matière de sécurité et de lutte contre la criminalité organisée entre le Gouvernement de la République française et la Grande Jamahiriya arabe, libyenne, populaire et socialiste, adopté sans modification en 1ère lecture par l'Assemblée nationale le 9 février 2010 , TA n° 405 </t>
  </si>
  <si>
    <t>http://www.assemblee-nationale.fr/13/dossiers/accord_libye_criminalite.asp</t>
  </si>
  <si>
    <t>Convention on cross-border cooperation between territorial communities or authorities relating to euroregional cooperation groupings (GEC)</t>
  </si>
  <si>
    <t>Draft law authorizing the approval of protocol n°3 to the European framework convention on cross-border cooperation between territorial communities or authorities relating to Euroregional Cooperation Groupings (GEC), adopted in 1st reading by the National Assembly on November 24th, 2011 , TA n°769</t>
  </si>
  <si>
    <t>Projet de loi autorisant l'approbation du protocole n° 3 à la convention-cadre européenne sur la coopération transfrontalière des collectivités ou autorités territoriales relatif aux groupements eurorégionaux de coopération (GEC), adopté en 1ère lecture par l'Assemblée nationale le 24 novembre 2011 , TA n° 769 </t>
  </si>
  <si>
    <t>Texte n° 769</t>
  </si>
  <si>
    <t>http://www.assemblee-nationale.fr/13/dossiers/Approbation_protocole_convention_cadre_europeenne_GEC.asp</t>
  </si>
  <si>
    <t>Convention on cybercrime and criminalization of acts of a racist and xenophobic nature committed through computer systems</t>
  </si>
  <si>
    <t>Law authorizing the approval of the convention on cybercrime and of the additional protocol to this convention, relating to the criminalization of acts of a racist and xenophobic nature committed through computer systems [convention]</t>
  </si>
  <si>
    <t>Loi autorisant l'approbation de la convention sur la cybercriminalité et du protocole additionnel à cette convention, relatif à l'incrimination d'actes de nature raciste et xénophobe commis par le biais de systèmes informatiques [convention]</t>
  </si>
  <si>
    <t>Texte n° 398</t>
  </si>
  <si>
    <t>http://www.assemblee-nationale.fr/12/dossiers/cybercriminalite.asp#030905</t>
  </si>
  <si>
    <t>Convention on doping</t>
  </si>
  <si>
    <t>Texte n° 433 </t>
  </si>
  <si>
    <t>Convention on Environmental Impact Assessment in a Transboundary Context</t>
  </si>
  <si>
    <t>Law n°2000-328 of April 14th, 2000 authorizing the approval of the convention on environmental impact assessment in a transboundary context (J.O of April 15th, 2000)</t>
  </si>
  <si>
    <t>Loi n°2000-328 du 14 avril 2000 autorisant l'approbation de la convention sur l'évaluation de l'impact sur l'environnement dans un contexte transfrontière</t>
  </si>
  <si>
    <t>Texte n° 487 </t>
  </si>
  <si>
    <t>http://www.assemblee-nationale.fr/documents/index-promulgations-2000.asp#L2000_328</t>
  </si>
  <si>
    <t>Convention on extension into French territory of the European Organization for Nuclear Research (CERN) France-Switzerland (amendment)</t>
  </si>
  <si>
    <t xml:space="preserve">Law n°2019-1006 of September 30th, 2019 authorizing the approval of the agreement in the form of an exchange of letters between the Government of the French Republic and the Swiss Federal Council amending Annex 1 to the convention of September 13th, 1965 relating to the extension in French territory of the domain of the European Organization for Nuclear Research </t>
  </si>
  <si>
    <t>Loi n° 2019-1006 du 30 septembre 2019 autorisant l'approbation de l'accord sous forme d'échange de lettres entre le Gouvernement de la République française et le Conseil fédéral suisse portant modification de l'annexe 1 à la convention du 13 septembre 1965 relative à l'extension en territoire français du domaine de l'Organisation européenne pour la recherche nucléaire</t>
  </si>
  <si>
    <t>http://www.assemblee-nationale.fr/15/dossiers/accord_suisse_organisation_europeenne_recherche_nucleaire.asp</t>
  </si>
  <si>
    <t>Convention on future multilateral cooperation in the Northwest Atlantic fisheries (amendment)</t>
  </si>
  <si>
    <t>Draft law authorizing the approval of the amendment to the convention on future multilateral cooperation in the Northwest Atlantic fisheries of October 24th, 1978, adopted without amendment at 1st reading by the National Assembly on June 22nd, 2016 , TA n°774</t>
  </si>
  <si>
    <t>Projet de loi autorisant l'approbation de l'amendement à la convention sur la future coopération multilatérale dans les pêches de l'Atlantique du Nord-Ouest du 24 octobre 1978, adopté sans modification en 1ère lecture par l'Assemblée nationale le 22 juin 2016 , TA n° 774 </t>
  </si>
  <si>
    <t>Texte n° 774</t>
  </si>
  <si>
    <t>http://www.assemblee-nationale.fr/14/dossiers/cooperation_multilaterale_peches_Atlantique_Nord-Ouest.asp</t>
  </si>
  <si>
    <t>Convention on international rail transport (amendment)</t>
  </si>
  <si>
    <t>Draft law authorizing the approval of the protocol amending the convention on international rail transport of May 9th, 1980 (together an annex), adopted without modification at 1st reading by the National Assembly on February 23rd, 2006, TA n°539</t>
  </si>
  <si>
    <t xml:space="preserve">Projet de loi autorisant l'approbation du protocole portant modification de la convention relative aux transports internationaux ferroviaires du 9 mai 1980 (ensemble une annexe), adopté sans modification en 1ère lecture par l'Assemblée nationale le 23 février 2006 , TA n° 539 </t>
  </si>
  <si>
    <t>Texte n° 539</t>
  </si>
  <si>
    <t>http://www.assemblee-nationale.fr/12/dossiers/0400720405.asp</t>
  </si>
  <si>
    <t>Convention on jurisdiction, executive powers on civil and commercial matters and interpretation competence of the Court of Justice accession Spain and Portugal</t>
  </si>
  <si>
    <t>Texte n° 338 </t>
  </si>
  <si>
    <t>Convention on long-range transborder air pollution (reduction of acidification, eutrophication and ground-level ozone)</t>
  </si>
  <si>
    <t>Bill authorizing the approval of the protocol to the 1979 convention on long-range transborder air pollution relating to the reduction of acidification, eutrophication and tropospheric ozone (all nine annexes), adopted in the 1st reading by the National Assembly on January 31st, 2007, TA n°664</t>
  </si>
  <si>
    <t xml:space="preserve">Projet de loi autorisant l'approbation du protocole à la convention de 1979 sur la pollution atmosphérique transfrontière à longue distance relatif à la réduction de l'acidification, de l'eutrophisation et de l'ozone troposphérique (ensemble neuf annexes), adopté en 1ère lecture par l'Assemblée nationale le 31 janvier 2007 , TA n° 664 </t>
  </si>
  <si>
    <t>Texte n° 664</t>
  </si>
  <si>
    <t>http://www.assemblee-nationale.fr/12/dossiers/reduction_ozone.asp</t>
  </si>
  <si>
    <t>Convention on military service of double nationals France-Switzerland</t>
  </si>
  <si>
    <t>Law n°2001-1211 of December 20th, 2001 authorizing the approval of the agreement in the form of an exchange of notes between the Government of the French Republic and the Swiss Federal Council concerning the interpretation of the convention relating to the military service of doubles national laws of November 16th, 1995 (J.O of December 21st, 2001).</t>
  </si>
  <si>
    <t xml:space="preserve">Loi n°2001-1211 du 20 décembre 2001 autorisant l'approbation de l'accord sous forme d'échange de notes entre le Gouvernement de la République française et le Conseil fédéral suisse concernant l'interprétation de la convention relative au service militaire des doubles nationaux du 16 novembre 1995 </t>
  </si>
  <si>
    <t>Texte n° 741</t>
  </si>
  <si>
    <t>http://www.assemblee-nationale.fr/documents/index-promulgations-2002.asp#2001-1211</t>
  </si>
  <si>
    <t>Draft law authorizing the approval of the convention on mutual administrative assistance in tax matters</t>
  </si>
  <si>
    <t>Projet de loi autorisant l’approbation de la convention concernant l’assistance administrative mutuelle en matière fiscale</t>
  </si>
  <si>
    <t>Texte n° 272</t>
  </si>
  <si>
    <t>http://www.assemblee-nationale.fr/12/documents/index-traite-encours.asp#pl1334</t>
  </si>
  <si>
    <t>Convention on mutual administrative assistance on customs offences</t>
  </si>
  <si>
    <t>Law n°2001-84 of January 30th, 2001 authorizing the accession of the French Republic to the international convention of mutual administrative assistance  to prevent, investigatie and punish customs offenses (all 11 annexes), made in Nairobi on June 9th, 1977 (J.O of January 31st, 2001)</t>
  </si>
  <si>
    <t>Loi n°2001-84 du 30 janvier 2001 autorisant l'adhésion de la République française à la convention internationale d'assistance mutuelle administrative en vue de prévenir, de rechercher et de réprimer les infractions douanières (ensemble 11 annexes), faite à Nairobi le 9 juin 1977</t>
  </si>
  <si>
    <t>http://www.assemblee-nationale.fr/documents/index-promulgations-2001.asp#2001_84</t>
  </si>
  <si>
    <t>Convention on mutual legal assistance in criminal matters France-Algeria</t>
  </si>
  <si>
    <t>Law n°2017-1575 of November 17th, 2017 authorizing the approval of the agreement on mutual legal assistance in criminal matters between the Government of the French Republic and the Government of the People's Democratic Republic of Algeria</t>
  </si>
  <si>
    <t>Loi n° 2017-1575 du 17 novembre 2017 autorisant l'approbation de la convention d'entraide judiciaire en matière pénale entre le Gouvernement de la République française et le Gouvernement de la République algérienne démocratique et populaire</t>
  </si>
  <si>
    <t>http://www.assemblee-nationale.fr/15/dossiers/convention_entraide_judiciaire_penale_algerie.asp</t>
  </si>
  <si>
    <t>Convention on mutual legal assistance in criminal matters France-Argentina</t>
  </si>
  <si>
    <t>Law n°2002-168 of February 12th, 2002 authorizing the approval of the agreement on mutual legal assistance in criminal matters between the Government of the French Republic and the Government of the Republic of Argentina (J.O of February 13th, 2002)</t>
  </si>
  <si>
    <r>
      <t>Loi n° 2002-168 du 12 février 2002</t>
    </r>
    <r>
      <rPr>
        <sz val="11"/>
        <color theme="1"/>
        <rFont val="Calibri"/>
        <family val="2"/>
        <scheme val="minor"/>
      </rPr>
      <t xml:space="preserve"> autorisant l'approbation de la convention d'entraide judiciaire en matière pénale entre le Gouvernement de la République française et le Gouvernement de la République d'Argentine </t>
    </r>
  </si>
  <si>
    <t>Texte n° 775</t>
  </si>
  <si>
    <t>http://www.assemblee-nationale.fr/documents/index-promulgations-2002.asp#pl174</t>
  </si>
  <si>
    <t>Convention on mutual legal assistance in criminal matters France-Brazil</t>
  </si>
  <si>
    <t>Law n°99-985 of December 1st, 1999 authorizing the approval of the agreement on mutual legal assistance in criminal matters between the Government of the French Republic and the Government of the Federative Republic of Brazil (J.O of December 2nd, 1999)</t>
  </si>
  <si>
    <t xml:space="preserve">Loi n° 99-985 du 1er décembre 1999 autorisant l’approbation de la convention d’entraide judiciaire en matière pénale entre le Gouvernement de la République française et le Gouvernement de la République fédérative du Brésil </t>
  </si>
  <si>
    <t>Texte n° 375</t>
  </si>
  <si>
    <t>http://www.assemblee-nationale.fr/documents/index-promulgations-2000.asp#L99_0985</t>
  </si>
  <si>
    <t>Convention on mutual legal assistance in criminal matters France-Colombia</t>
  </si>
  <si>
    <t>Law n°99-1002 of December 1st, 1999 authorizing the approval of the agreement on mutual legal assistance in criminal matters between the Government of the French Republic and the Government of the Republic of Colombia</t>
  </si>
  <si>
    <t>Loi n° 99-1002 du 1er décembre 1999 autorisant l’approbation de la convention d’entraide judiciaire en matière pénale entre le Gouvernement de la République française et le Gouvernement de la République de Colombie</t>
  </si>
  <si>
    <t>http://www.assemblee-nationale.fr/documents/index-promulgations-2000.asp#L99_1002</t>
  </si>
  <si>
    <t>Convention on mutual legal assistance in criminal matters France-Comoros</t>
  </si>
  <si>
    <t>Law n°2018-185 of March 16th, 2018 authorizing the approval of the agreement on mutual legal assistance in criminal matters between the Government of the French Republic and the Government of the Union of the Comoros</t>
  </si>
  <si>
    <t>Loi n° 2018-185 du 16 mars 2018 autorisant l'approbation de la convention d'entraide judiciaire en matière pénale entre le Gouvernement de la République française et le Gouvernement de l'Union des Comores</t>
  </si>
  <si>
    <t>Texte n° 98</t>
  </si>
  <si>
    <t>http://www.assemblee-nationale.fr/14/dossiers/entraide_judiciaire_penale_Comores.asp</t>
  </si>
  <si>
    <t>Convention on mutual legal assistance in criminal matters France-Costa Rica</t>
  </si>
  <si>
    <t>Law n°2017-1753 of December 25th, 2017 authorizing the approval of the agreement on mutual legal assistance in criminal matters between the Government of the French Republic and the Government of the Republic of Costa Rica</t>
  </si>
  <si>
    <t>Loi n° 2017-1753 du 25 décembre 2017 autorisant l'approbation de la convention d'entraide judiciaire en matière pénale entre le Gouvernement de la République française et le Gouvernement de la République du Costa Rica</t>
  </si>
  <si>
    <t>Texte n° 51</t>
  </si>
  <si>
    <t>http://www.assemblee-nationale.fr/14/dossiers/entraide_judiciaire_penale_Costa_Rica.asp</t>
  </si>
  <si>
    <t>Convention on mutual legal assistance in criminal matters France-Cuba</t>
  </si>
  <si>
    <t>Law n°2002-284 of February 28th, 2002 authorizing the approval of the agreement between the government of the French Republic and the government of the Republic of Cuba relating to the transfer of sentenced persons for the purpose of serving the sentence (together an exchange letters) (J.O of 1st March 2002)</t>
  </si>
  <si>
    <t>Loi n° 2002-284 du 28 février 2002 autorisant l'approbation de la convention entre le gouvernement de la République française et le gouvernement de la République de Cuba relative au transfèrement de personnes condamnées aux fins d'exécution de la peine (ensemble un échange de lettres)</t>
  </si>
  <si>
    <t>Texte n° 801 </t>
  </si>
  <si>
    <t>http://www.assemblee-nationale.fr/documents/index-promulgations-2002.asp#pl175</t>
  </si>
  <si>
    <t>Convention on mutual legal assistance in criminal matters France-Dominican Republic</t>
  </si>
  <si>
    <t>Law n°2002-167 of February 12th, 2002 authorizing the approval of the agreement on mutual legal assistance in criminal matters between the Government of the French Republic and the Government of the Dominican Republic (J.O of February 13th, 2002)</t>
  </si>
  <si>
    <r>
      <t>Loi n° 2002-167 du 12 février 2002</t>
    </r>
    <r>
      <rPr>
        <sz val="11"/>
        <color theme="1"/>
        <rFont val="Calibri"/>
        <family val="2"/>
        <scheme val="minor"/>
      </rPr>
      <t xml:space="preserve"> autorisant l'approbation de la convention d'entraide judiciaire en matière pénale entre le Gouvernement de la République française et le Gouvernement de la République dominicaine</t>
    </r>
  </si>
  <si>
    <t>Texte n° 774</t>
  </si>
  <si>
    <t>http://www.assemblee-nationale.fr/documents/index-promulgations-2002.asp#pl173</t>
  </si>
  <si>
    <t>Convention on mutual legal assistance in criminal matters France-Hong Kong</t>
  </si>
  <si>
    <t>Law  n°99-347 of May 5th, 1999 authorizing the approval of the agreement on mutual legal assistance in criminal matters between the Government of the French Republic and the Government of Hong Kong</t>
  </si>
  <si>
    <t>LOI n° 99-347 du 5 mai 1999 autorisant l'approbation de la convention d'entraide judiciaire en matière pénale entre le Gouvernement de la République française et le Gouvernement de Hong Kong</t>
  </si>
  <si>
    <t>http://www.assemblee-nationale.fr/documents/index-promulgations-1999.asp#P312_60934</t>
  </si>
  <si>
    <t>Convention on mutual legal assistance in criminal matters France-Jordan</t>
  </si>
  <si>
    <t>Draft law authorizing the approval of the convention on mutual legal assistance in criminal matters between the Government of the French Republic and the Government of the Hashemite Kingdom of Jordan, adopted without modification at 1st reading by the National Assembly on March 5th, 2015, TA n°479</t>
  </si>
  <si>
    <t>Projet de loi autorisant l'approbation de la convention d'entraide judiciaire en matière pénale entre le Gouvernement de la République française et le Gouvernement du Royaume hachémite de Jordanie, adopté sans modification en 1ère lecture par l'Assemblée nationale le 5 mars 2015 , TA n° 479 </t>
  </si>
  <si>
    <t>http://www.assemblee-nationale.fr/14/dossiers/convention_entraide_judiciaire_penale_Jordanie.asp</t>
  </si>
  <si>
    <t>Convention on mutual legal assistance in criminal matters France-Monaco</t>
  </si>
  <si>
    <t>Draft law authorizing the approval of the convention on mutual legal assistance in criminal matters between the Government of the French Republic and the Government of His Serene Highness the Prince of Monaco, n°53, filed on November 6th, 2006</t>
  </si>
  <si>
    <t>Projet de loi autorisant l'approbation de la convention d'entraide judiciaire en matière pénale entre le Gouvernement de la République française et le Gouvernement de Son Altesse Sérénissime le Prince de Monaco., n° 53, déposé le 6 novembre 2006</t>
  </si>
  <si>
    <t>http://www.assemblee-nationale.fr/12/dossiers/france_monaco_accord_penal.asp</t>
  </si>
  <si>
    <t>Convention on mutual legal assistance in criminal matters France-Morocco</t>
  </si>
  <si>
    <t>Draft law authorizing the approval of the convention on mutual legal assistance in criminal matters between the Government of the French Republic and the Government of the Kingdom of Morocco, adopted in 1st reading by the National Assembly on July 20th, 2009, TA n°318</t>
  </si>
  <si>
    <t>Projet de loi autorisant l'approbation de la convention d'entraide judiciaire en matière pénale entre le Gouvernement de la République française et le Gouvernement du Royaume du Maroc, adopté en 1ère lecture par l'Assemblée nationale le 20 juillet 2009 , TA n° 318 </t>
  </si>
  <si>
    <t>Texte n° 318</t>
  </si>
  <si>
    <t>http://www.assemblee-nationale.fr/13/dossiers/fr-maroc_entraide_judiciaire.asp</t>
  </si>
  <si>
    <t>Convention on mutual legal assistance in criminal matters France-Morocco (additional protocol)</t>
  </si>
  <si>
    <t>Draft law authorizing the approval of the additional protocol to the convention on mutual legal assistance in criminal matters between the Government of the French Republic and the Government of the Kingdom of Morocco, adopted in 1st reading by the National Assembly on June 23rd, 2015, TA n°539</t>
  </si>
  <si>
    <t>Projet de loi autorisant l'approbation du protocole additionnel à la convention d'entraide judiciaire en matière pénale entre le Gouvernement de la République française et le Gouvernement du Royaume du Maroc, adopté en 1ère lecture par l'Assemblée nationale le 23 juin 2015 , TA n° 539 </t>
  </si>
  <si>
    <t>http://www.assemblee-nationale.fr/14/dossiers/convention_entraide_judiciaire_penale_Maroc.asp</t>
  </si>
  <si>
    <t>Convention on mutual legal assistance in criminal matters France-Paraguay</t>
  </si>
  <si>
    <t>Bill authorizing the approval of the convention on mutual legal assistance in civil criminal matters between the French Republic and the Republic of Paraguay, definitively adopted in 1st reading by the National Assembly on July 24th, 2002, TA n°14</t>
  </si>
  <si>
    <t xml:space="preserve">Projet de loi autorisant l'approbation de la convention d'entraide judiciaire en matière pénale civile entre la République française et la République du Paraguay, adopté définitivement en 1ère lecture par l'Assemblée nationale le 24 juillet 2002 , TA n° 14 </t>
  </si>
  <si>
    <t>http://www.assemblee-nationale.fr/12/dossiers/0002179900.asp</t>
  </si>
  <si>
    <t>Convention on mutual legal assistance in criminal matters France-Peru</t>
  </si>
  <si>
    <t>Draft law authorizing the approval of the convention on mutual legal assistance in criminal matters between the Government of the French Republic and the Government of the Republic of Peru, adopted in 1st reading by the National Assembly on January 28th, 2016, TA n°668</t>
  </si>
  <si>
    <t>Projet de loi autorisant l'approbation de la convention d'entraide judiciaire en matière pénale entre le Gouvernement de la République française et le Gouvernement de la République du Pérou, adopté en 1ère lecture par l'Assemblée nationale le 28 janvier 2016 , TA n° 668 </t>
  </si>
  <si>
    <t>Texte n° 668</t>
  </si>
  <si>
    <t>http://www.assemblee-nationale.fr/14/dossiers/entraide_judiciaire_penal_perou.asp</t>
  </si>
  <si>
    <t xml:space="preserve">Convention on mutual legal assistance in criminal matters France-South Africa </t>
  </si>
  <si>
    <t>Draft law adopted without modification by the Senate, authorizing the approval of the convention on mutual legal assistance in criminal matters between the Government of the French Republic and the Government of the Republic of South Africa</t>
  </si>
  <si>
    <t>Projet de loi , adopté sans modification par le Sénat, autorisant l'approbation de la convention d'entraide judiciaire en matière pénale entre le Gouvernement de la République française et le Gouvernement de la République d'Afrique du Sud</t>
  </si>
  <si>
    <t>Texte n° 199</t>
  </si>
  <si>
    <t>http://www.assemblee-nationale.fr/12/dossiers/0302350203.asp</t>
  </si>
  <si>
    <t>Convention on mutual legal assistance in criminal matters France-Thailand</t>
  </si>
  <si>
    <t>Law n°2000-181 of March 3rd, 2000 authorizing the approval of the agreement on mutual legal assistance in criminal matters between the Government of the French Republic and the Government of the Kingdom of Thailand (J.O of March 4th, 2000)</t>
  </si>
  <si>
    <t xml:space="preserve">Loi n°2000-181 du 3 mars 2000 autorisant l'approbation de la convention d'entraide judiciaire en matière pénale entre le Gouvernement de la République française et le Gouvernement du Royaume de Thaïlande </t>
  </si>
  <si>
    <t>Texte n° 451</t>
  </si>
  <si>
    <t>http://www.assemblee-nationale.fr/documents/index-promulgations-2000.asp#L2000_181</t>
  </si>
  <si>
    <t>Convention on mutual recognition of inspections concerning the manufacture of pharmaceutical products</t>
  </si>
  <si>
    <t>Texte n° 675 </t>
  </si>
  <si>
    <t>Convention on persistent organic pollutants</t>
  </si>
  <si>
    <t>Draft law authorizing the approval of the convention on persistent organic pollutants (all six annexes) adopted in 1st reading by the National Assembly on October 9th, 2003, TA n°186</t>
  </si>
  <si>
    <t xml:space="preserve">Projet de loi autorisant l'approbation de la convention sur les polluants organiques persistants (ensemble six annexes)., adopté définitivement en 1ère lecture par l'Assemblée nationale le 9 octobre 2003 , TA n° 186 </t>
  </si>
  <si>
    <t>Texte n° 186</t>
  </si>
  <si>
    <t>http://www.assemblee-nationale.fr/12/dossiers/0203950102.asp</t>
  </si>
  <si>
    <t>Convention on social security France-Gabon</t>
  </si>
  <si>
    <t>Bill authorizing the approval of amendment n°1 to the convention on social security of 2nd October 1980 between the Government of the French Republic and the Government of the Gabonese Republic, definitively adopted in 1st reading by the National Assembly on December 19th, 2002, TA n°61</t>
  </si>
  <si>
    <t xml:space="preserve">Projet de loi autorisant l'approbation de l'avenant no 1 à la convention sur la sécurité sociale du 2 octobre 1980 entre le Gouvernement de la République française et le Gouvernement de la République gabonaise, adopté définitivement en 1ère lecture par l'Assemblée nationale le 19 décembre 2002 , TA n° 61 </t>
  </si>
  <si>
    <t>Texte n° 61</t>
  </si>
  <si>
    <t>http://www.assemblee-nationale.fr/12/dossiers/0201680102.asp</t>
  </si>
  <si>
    <t>Convention on the accession of the new member states of the European Union to the Convention on the law applicable to contractual obligations</t>
  </si>
  <si>
    <t>Draft law authorizing the ratification of the convention on the accession of the new member states of the European Union to the convention on the law applicable to contractual obligations, opened for signature in Rome on June 19th, 1980, as well as to the first and second protocol concerning its interpretation by the Court of Justice of the European Communities, adopted in 1st reading by the National Assembly on February 7th, 2008, TA n°98</t>
  </si>
  <si>
    <t>Projet de loi autorisant la ratification de la convention relative à l'adhésion des nouveaux États membres de l'Union européenne à la convention sur la loi applicable aux obligations contractuelles, ouverte à la signature à Rome le 19 juin 1980, ainsi qu'aux premier et deuxième protocoles concernant son interprétation par la Cour de justice des Communautés européennes, adopté en 1ère lecture par l'Assemblée nationale le 7 février 2008 , TA n° 98 </t>
  </si>
  <si>
    <t>http://www.assemblee-nationale.fr/13/dossiers/adhesion_nouveaux_Etats_UE_loi_obligations_contractuelles.asp</t>
  </si>
  <si>
    <t>Convention on the conservation and management of highly migratory fish stocks in the Western and Central Pacific</t>
  </si>
  <si>
    <t>Draft law authorizing accession to the convention on the conservation and management of highly migratory fish stocks in the Western and Central Pacific (set of four annexes)</t>
  </si>
  <si>
    <t>Projet de loi autorisant l'adhésion à la convention relative à la conservation et à la gestion des stocks de poissons grands migrateurs dans le Pacifique occidental et central (ensemble quatre annexes).</t>
  </si>
  <si>
    <t>http://www.assemblee-nationale.fr/12/documents/index-traite-encours.asp#s040545</t>
  </si>
  <si>
    <t>Convention on the construction and operation of a European free electron laser in the field of X-rays</t>
  </si>
  <si>
    <t>Draft law authorizing the ratification of the convention relating to the construction and operation of a European free-electron laser in the field of X-rays, adopted without modification at 1st reading by the National Assembly on July 25th, 2013, TA n°198</t>
  </si>
  <si>
    <t>Projet de loi autorisant la ratification de la convention relative à la construction et à l'exploitation d'un laser européen à électrons libres dans le domaine des rayons X, adopté sans modification en 1ère lecture par l'Assemblée nationale le 25 juillet 2013 , TA n° 198 </t>
  </si>
  <si>
    <t>Texte n° 198</t>
  </si>
  <si>
    <t>http://www.assemblee-nationale.fr/14/dossiers/laser_electrons_libres_rayonsX.asp</t>
  </si>
  <si>
    <t>Convention on the construction and operation of an infrastructure for research on antiprotons and ions in Europe</t>
  </si>
  <si>
    <t>Draft law authorizing the approval of the convention relating to the construction and operation of an infrastructure for research on antiprotons and ions in Europe, adopted without modification at 1st reading by the National Assembly on July 25th, 2013 , TA n°199</t>
  </si>
  <si>
    <t>Projet de loi autorisant l'approbation de la convention relative à la construction et à l'exploitation d'une infrastructure pour la recherche sur les antiprotons et les ions en Europe, adopté sans modification en 1ère lecture par l'Assemblée nationale le 25 juillet 2013 , TA n° 199 </t>
  </si>
  <si>
    <t>http://www.assemblee-nationale.fr/14/dossiers/convention_antiprotons_ions_Europe.asp</t>
  </si>
  <si>
    <t>Convention on the elimination of double taxation in case of adjustment of profits of associated enterprises (accession Austria, Finland, Sweden)</t>
  </si>
  <si>
    <t>Draft law authorizing the ratification of the convention on the accession of the Republic of Austria, the Republic of Finland and the Kingdom of Sweden to the convention on the elimination of double taxation in the event of correction of the profits of associated companies, definitively adopted in 1st reading by the National Assembly on July 24th, 2002, TA n°15</t>
  </si>
  <si>
    <t xml:space="preserve">Projet de loi autorisant la ratification de la convention relative à l'adhésion de la République d'Autriche, de la République de Finlande et du Royaume de Suède à la convention relative à l'élimination des doubles impositions en cas de correction des bénéfices d'entreprises associées, adopté définitivement en 1ère lecture par l'Assemblée nationale le 24 juillet 2002 , TA n° 15 </t>
  </si>
  <si>
    <t>http://www.assemblee-nationale.fr/12/dossiers/9902769899.asp</t>
  </si>
  <si>
    <t>Convention on the elimination of double taxation in the event of correction of profits of associated enterprises (accession of Czech Republic, Estonia, Cyprus, Latvia, Lithuania, Hungary, Malta, Poland, Slovenia and Slovakia)</t>
  </si>
  <si>
    <t>Draft law authorizing the ratification of a convention relating to the accession of the Czech Republic, the Republic of Estonia, the Republic of Cyprus, the Republic of Latvia, the Republic of Lithuania, the Republic of Hungary , of the Republic of Malta, of the Republic of Poland) , of the Republic of Slovenia and of the Slovak Republic to the convention on the elimination of double taxation in the event of correction of the profits of associated companies, adopted without modification in 1st reading by the National Assembly on February 7th, 2008, TA n°100</t>
  </si>
  <si>
    <t>Projet de loi autorisant la ratification d'une convention relative à l'adhésion de la République tchèque, de la République d'Estonie, de la République de Chypre, de la République de Lettonie, de la République de Lituanie, de la République de Hongrie, de la République de Malte, de la République de Pologne, de la République de Slovénie et de la République slovaque à la convention relative à l'élimination des doubles impositions en cas de correction des bénéfices d'entreprises associées, adopté sans modification en 1ère lecture par l'Assemblée nationale le 7 février 2008 , TA n° 100 </t>
  </si>
  <si>
    <t>Texte n° 100</t>
  </si>
  <si>
    <t>http://www.assemblee-nationale.fr/13/dossiers/ue_doubles_impositions_entreprises.asp</t>
  </si>
  <si>
    <t xml:space="preserve">Convention on the elimination of double taxation of the benefits of associated companies </t>
  </si>
  <si>
    <t>Texte n° 593</t>
  </si>
  <si>
    <t>Convention on the fight against bribery of foreign public officials in international commercial transactions</t>
  </si>
  <si>
    <t>Law n°99-424 of May 27th, 1999 authorizing the ratification of the convention on the fight against bribery of foreign public officials in international commercial transactions, made in Paris on December 17th, 1997 (J.O of May 28th, 1999) [on the Legi(Francewebsite].</t>
  </si>
  <si>
    <t>LOI n° 99-424 du 27 mai 1999 autorisant la ratification de la convention sur la lutte contre la corruption d'agents publics étrangers dans les transactions commerciales internationales, faite à Paris le 17 décembre 1997</t>
  </si>
  <si>
    <t>Texte n° 311 </t>
  </si>
  <si>
    <t>http://www.assemblee-nationale.fr/documents/index-promulgations-1999.asp#P192_43207</t>
  </si>
  <si>
    <t>Convention on the Free Movement of Persons EC-Switzerland</t>
  </si>
  <si>
    <t xml:space="preserve">Law n°2001-1117 of 28th November 2001 authorizing the ratification of the agreement between the European Community and its Member States, on the one hand, and the Swiss Confederation, on the other hand, on the free movement of persons (J.O of November 29th, 2001) </t>
  </si>
  <si>
    <t xml:space="preserve">Loi n° 2001-1117 du 28 novembre 2001 autorisant la ratification de l'accord entre la Communauté européenne et ses États membres, d'une part, et la Confédération suisse, d'autre part, sur la libre circulation des personnes </t>
  </si>
  <si>
    <t>Texte n° 723</t>
  </si>
  <si>
    <t>http://www.assemblee-nationale.fr/documents/index-promulgations-2002.asp#2001_1117</t>
  </si>
  <si>
    <t>Convention on the Grant of European Patents (art. 65)</t>
  </si>
  <si>
    <t>Draft law authorizing the ratification of the agreement on the application of article 65 of the convention on the grant of european patents, adopted in 1st reading by the National Assembly on September 26th, 2007, TA n°34</t>
  </si>
  <si>
    <t>Projet de loi autorisant la ratification de l'accord sur l'application de l'article 65 de la convention sur la délivrance de brevets européens, adopté en 1ère lecture par l'Assemblée nationale le 26 septembre 2007 , TA n° 34 </t>
  </si>
  <si>
    <t>Texte n° 34</t>
  </si>
  <si>
    <t>http://www.assemblee-nationale.fr/13/dossiers/accord_art65_convention_brevets_europeens.asp</t>
  </si>
  <si>
    <t>Convention on the Grant of European Patents (revision)</t>
  </si>
  <si>
    <t>Draft law authorizing the ratification of the act revising the convention on the grant of european patents, adopted in 1st reading by the National Assembly on September 26th, 2007, TA n°33</t>
  </si>
  <si>
    <t>Projet de loi autorisant la ratification de l'acte portant révision de la convention sur la délivrance de brevets européens, adopté en 1ère lecture par l'Assemblée nationale le 26 septembre 2007 , TA n° 33 </t>
  </si>
  <si>
    <t>http://www.assemblee-nationale.fr/13/dossiers/convention_delivrance_brevets_europeens.asp</t>
  </si>
  <si>
    <t>Convention on the International Hydrographic Organization (protocol/amendment)</t>
  </si>
  <si>
    <t>Draft law authorizing the approval of the protocol aiming to modify the convention relating to the International Hydrographic Organization, adopted without modification at 1st reading by the National Assembly on July 26th, 2007, TA n°13</t>
  </si>
  <si>
    <t xml:space="preserve">Projet de loi autorisant l'approbation du protocole visant à modifier la convention relative à l'Organisation hydrographique internationale, adopté sans modification en 1ère lecture par l'Assemblée nationale le 26 juillet 2007 , TA n° 13 </t>
  </si>
  <si>
    <t>http://www.assemblee-nationale.fr/13/dossiers/organisation_hydrographique_internationale.asp</t>
  </si>
  <si>
    <t>Convention on the law applicable to contractual obligations (accession Austria, Finland, Sweden)</t>
  </si>
  <si>
    <t>Law n°2000-332 of April 14th, 2000 authorizing the ratification of the convention relating to the accession of the Republic of Austria, the Republic of Finland and the Kingdom of Sweden to the convention on the law applicable to contractual obligations, open for signature in Rome on June 19th, 1980</t>
  </si>
  <si>
    <t>Loi n°2000-332 du 14 avril 2000 autorisant la ratification de la convention relative à l'adhésion de la République d'Autriche, de la République de Finlande et du Royaume de Suède à la convention sur la loi applicable aux obligations contractuelles, ouverte à la signature à Rome le 19 juin 1980</t>
  </si>
  <si>
    <t>http://www.assemblee-nationale.fr/documents/index-promulgations-2000.asp#L2000_332</t>
  </si>
  <si>
    <t>Convention on the Limitation of Liability in Respect of Maritime Claims</t>
  </si>
  <si>
    <t>Draft law authorizing accession to the protocol amending the 1976 convention on the limitation of liability in matters of maritime claims, adopted in 1st reading by the National Assembly on April 4th, 2006, TA n°564</t>
  </si>
  <si>
    <t xml:space="preserve">Projet de loi autorisant l'adhésion au protocole modifiant la convention de 1976 sur la limitation de la responsabilité en matière de créances maritimes, adopté en 1ère lecture par l'Assemblée nationale le 4 avril 2006 , TA n° 564 </t>
  </si>
  <si>
    <t>Texte n° 564</t>
  </si>
  <si>
    <t>http://www.assemblee-nationale.fr/12/dossiers/responsabilite_creances_maritimes.asp</t>
  </si>
  <si>
    <t>Convention on the Physical Protection of Nuclear Material</t>
  </si>
  <si>
    <t>Bill authorizing the approval of the amendment to the Convention on the Physical Protection of Nuclear Materials, adopted in 1st reading by the National Assembly on July 25th, 2012, TA n°12</t>
  </si>
  <si>
    <t>Projet de loi autorisant l'approbation de l'amendement à la convention sur la protection physique des matières nucléaires, adopté en 1ère lecture par l'Assemblée nationale le 25 juillet 2012 , TA n° 12 </t>
  </si>
  <si>
    <t>http://www.assemblee-nationale.fr/14/dossiers/protection_matieres_nucleaires.asp</t>
  </si>
  <si>
    <t>Convention on the Prevention and Punishment of Crimes against Internationally Protected Persons</t>
  </si>
  <si>
    <t>Draft law authorizing the accession to the convention on the prevention and punishment of offenses against persons enjoying international protection, including diplomatic agents, adopted without modification at 1st reading by the National Assembly on April 10th, 2003, TA n°125</t>
  </si>
  <si>
    <t xml:space="preserve">Projet de loi autorisant l'adhésion à la convention sur la prévention et la répression des infractions contre les personnes jouissant d'une protection internationale, y compris les agents diplomatiques, adopté sans modification en 1ère lecture par l'Assemblée nationale le 10 avril 2003 , TA n° 125 </t>
  </si>
  <si>
    <t>http://www.assemblee-nationale.fr/12/dossiers/020336.asp</t>
  </si>
  <si>
    <t>Convention on the prevention of marine pollution resulting from the dumping of waste</t>
  </si>
  <si>
    <t>Draft law authorizing the accession of France to the 1996 protocol to the 1972 convention on the prevention of marine pollution resulting from the dumping of waste, definitively adopted in 1st reading by the National Assembly on October 9th, 2003, TA n°187</t>
  </si>
  <si>
    <t xml:space="preserve">Projet de loi autorisant l'adhésion de la (Franceau protocole de 1996 à la convention de 1972 sur la prévention de la pollution des mers résultant de l'immersion de déchets, adopté définitivement en 1ère lecture par l'Assemblée nationale le 9 octobre 2003 , TA n° 187 </t>
  </si>
  <si>
    <t>http://www.assemblee-nationale.fr/12/dossiers/0203100102.asp</t>
  </si>
  <si>
    <t>Convention on the prior informed consent procedure applicable to certain hazardous chemicals and pesticides in international trade</t>
  </si>
  <si>
    <t>Draft law authorizing the approval of the convention on the prior informed consent procedure applicable to certain hazardous chemicals and pesticides which are the subject of international trade (together five annexes) adopted definitively on 1st reading by the National Assembly on October 9th, 2003, TA n°185</t>
  </si>
  <si>
    <t xml:space="preserve">Projet de loi autorisant l'approbation de la convention sur la procédure de consentement préalable en connaissance de cause applicable à certains produits chimiques et pesticides dangereux qui font l'objet d'un commerce international (ensemble cinq annexes)., adopté définitivement en 1ère lecture par l'Assemblée nationale le 9 octobre 2003 , TA n° 185 </t>
  </si>
  <si>
    <t>Texte n° 185</t>
  </si>
  <si>
    <t>http://www.assemblee-nationale.fr/12/dossiers/0203960102.asp</t>
  </si>
  <si>
    <t>Convention on the Protection and Promotion of the Diversity of Cultural Expressions</t>
  </si>
  <si>
    <t>Draft law authorizing accession to the convention on the protection and promotion of the diversity of cultural expressions, adopted in 1st reading by the National Assembly on June 8th, 2006, TA n°584</t>
  </si>
  <si>
    <t xml:space="preserve">Projet de loi autorisant l'adhésion à la convention sur la protection et la promotion de la diversité des expressions culturelles, adopté en 1ère lecture par l'Assemblée nationale le 8 juin 2006 , TA n° 584 </t>
  </si>
  <si>
    <t>http://www.assemblee-nationale.fr/12/dossiers/expressions_culturelles_diversite.asp</t>
  </si>
  <si>
    <t>Convention on the protection and use of transboundary watercourses and international lakes (amendment)</t>
  </si>
  <si>
    <t>Draft law authorizing the approval of amendments to Articles 25 and 26 of the convention on the protection and use of transboundary watercourses and international lakes, adopted in 1st reading by the National Assembly on April 9th, 2009, TA n°257</t>
  </si>
  <si>
    <t>Projet de loi autorisant l'approbation des amendements aux articles 25 et 26 de la convention sur la protection et l'utilisation des cours d'eau transfrontières et des lacs internationaux , adopté en 1ère lecture par l'Assemblée nationale le 9 avril 2009 , TA n° 257 </t>
  </si>
  <si>
    <t>Texte n° 257</t>
  </si>
  <si>
    <t>http://www.assemblee-nationale.fr/13/dossiers/cours_eau_transfrontieres.asp</t>
  </si>
  <si>
    <t>Convention on the protection and use of transnational watercourses and international lakes</t>
  </si>
  <si>
    <t>Draft law authorizing the approval of the protocol on water and health to the 1992 convention on the protection and use of transboundary watercourses and international lakes, adopted without modification at 1st reading by the National Assembly October 12th, 2004, TA n°329</t>
  </si>
  <si>
    <t xml:space="preserve">Projet de loi autorisant l'approbation du protocole sur l'eau et la santé à la convention de 1992 sur la protection et l'utilisation des cours d'eau transfrontières et des lacs internationaux, adopté sans modification en 1ère lecture par l'Assemblée nationale le 12 octobre 2004 , TA n° 329 </t>
  </si>
  <si>
    <t>Texte n° 329 </t>
  </si>
  <si>
    <t>http://www.assemblee-nationale.fr/12/dossiers/041349.asp</t>
  </si>
  <si>
    <t>Convention on the protection of the Alps</t>
  </si>
  <si>
    <t>Texte n° 426</t>
  </si>
  <si>
    <t>Convention on the protection of the underwater cultural heritage</t>
  </si>
  <si>
    <t>Draft law authorizing the ratification of the convention on the protection of the underwater cultural heritage, adopted in 1st reading by the National Assembly on November 19th, 2012, TA n°34</t>
  </si>
  <si>
    <t>Projet de loi autorisant la ratification de la convention sur la protection du patrimoine culturel subaquatique, adopté en 1ère lecture par l'Assemblée nationale le 19 novembre 2012 , TA n° 34 </t>
  </si>
  <si>
    <t>http://www.assemblee-nationale.fr/14/dossiers/patrimoine_culturel_subaquatique.asp</t>
  </si>
  <si>
    <t>Convention on the rights of persons with disabilities</t>
  </si>
  <si>
    <t>Draft law authorizing the ratification of the convention on the rights of people with disabilities, adopted in 1st reading by the National Assembly on September 28th, 2009, TA n°341</t>
  </si>
  <si>
    <t>Projet de loi autorisant la ratification de la convention relative aux droits des personnes handicapées, adopté en 1ère lecture par l'Assemblée nationale le 28 septembre 2009 , TA n° 341 </t>
  </si>
  <si>
    <t>Texte n° 341</t>
  </si>
  <si>
    <t>http://www.assemblee-nationale.fr/13/dossiers/convention_droits_handicapes.asp</t>
  </si>
  <si>
    <t>Convention on the rights of the child establishing a procedure for the presentation of communications (optional protocol)</t>
  </si>
  <si>
    <t>Draft law authorizing the ratification of the optional protocol to the convention on the rights of the child establishing a procedure for the presentation of communications, adopted in 1st reading by the National Assembly on October 22nd, 2015, TA n°599</t>
  </si>
  <si>
    <t>Projet de loi autorisant la ratification du protocole facultatif à la convention relative aux droits de l'enfant établissant une procédure de présentation de communications, adopté en 1ère lecture par l'Assemblée nationale le 22 octobre 2015 , TA n° 599 </t>
  </si>
  <si>
    <t>Texte n° 599</t>
  </si>
  <si>
    <t>http://www.assemblee-nationale.fr/14/dossiers/presentation_communications_convention_droits_enfant.asp</t>
  </si>
  <si>
    <t>Convention on the rights of the child on the involvement of children in armed conflict</t>
  </si>
  <si>
    <t>Law n°2002-272 of February 26th, 2002 authorizing the ratification of the optional protocol to the convention on the rights of the child on the sale of children, child prostitution and child pornography (J.O of February 27th, 2002)</t>
  </si>
  <si>
    <t>Loi n° 2002-272 du 26 février 2002 autorisant la ratification du protocole facultatif à la convention relative aux droits de l'enfant concernant la vente d'enfants, la prostitution des enfants et la pornographie mettant en scène des enfants</t>
  </si>
  <si>
    <t>Texte n° 792</t>
  </si>
  <si>
    <t>http://www.assemblee-nationale.fr/documents/index-promulgations-2002.asp#s2001_437</t>
  </si>
  <si>
    <t>Convention on the rights of the child on the sale of children, child prostitution and child pornography</t>
  </si>
  <si>
    <t xml:space="preserve">Loi n° 2002-272 du 26 février 2002 autorisant la ratification du protocole facultatif à la convention relative aux droits de l'enfant concernant la vente d'enfants, la prostitution des enfants et la pornographie mettant en scène des enfants </t>
  </si>
  <si>
    <t>Texte n° 793</t>
  </si>
  <si>
    <t>http://www.assemblee-nationale.fr/documents/index-promulgations-2002.asp#s2001_438</t>
  </si>
  <si>
    <t>Law n°2000-180 of March 3rd, 2000 authorizing the ratification of the convention on the safety of United Nations personnel and associated personnel (J.O of March 4th, 2000)</t>
  </si>
  <si>
    <t xml:space="preserve">Loi n°2000-180 du 3 mars 2000 autorisant la ratification de la convention sur la sécurité du personnel des Nations unies et du personnel associé </t>
  </si>
  <si>
    <t>Texte n° 448</t>
  </si>
  <si>
    <t>http://www.assemblee-nationale.fr/documents/index-promulgations-2000.asp#L2000_180</t>
  </si>
  <si>
    <t>Convention on the transboundary effects of industrial accidents</t>
  </si>
  <si>
    <t>Draft law authorizing the approval of the convention on the transboundary effects of industrial accidents</t>
  </si>
  <si>
    <t>Projet de loi autorisant l'approbation de la convention sur les effets transfrontières des accidents industriels</t>
  </si>
  <si>
    <t>http://www.assemblee-nationale.fr/12/dossiers/0203110102.asp</t>
  </si>
  <si>
    <t>Convention on the transfer of persons sentenced to deprivation of liberty France-Russia</t>
  </si>
  <si>
    <t>Draft law authorizing the ratification of the convention on the transfer of persons sentenced to a custodial sentence between the French Republic and the Russian Federation, adopted without modification at 1st reading by the National Assembly on October 12th, 2004, TA n°332</t>
  </si>
  <si>
    <t xml:space="preserve">Projet de loi autorisant la ratification de la convention sur le transfèrement des personnes condamnées à une peine privative de liberté entre la République française et la Fédération de Russie, adopté sans modification en 1ère lecture par l'Assemblée nationale le 12 octobre 2004 , TA n° 332 </t>
  </si>
  <si>
    <t>http://www.assemblee-nationale.fr/12/dossiers/041429.asp</t>
  </si>
  <si>
    <t>Convention on the transfer of sentenced persons (additional protocol)</t>
  </si>
  <si>
    <t>Law authorizing the approval of the additional protocol to the convention on the transfer of sentenced persons</t>
  </si>
  <si>
    <t>Loi autorisant l'approbation du protocole additionnel à la convention sur le transfèrement des personnes condamnées</t>
  </si>
  <si>
    <t>http://www.assemblee-nationale.fr/12/dossiers/041550.asp</t>
  </si>
  <si>
    <t>Convention on the transfer of sentenced persons France-Dominican Republic</t>
  </si>
  <si>
    <t>Draft law authorizing the approval of the convention on the transfer of sentenced persons between the Government of the French Republic and the Government of the Dominican Republic, adopted in 1st reading by the National Assembly on February 9th, 2010, TA n°410</t>
  </si>
  <si>
    <t>Projet de loi autorisant l'approbation de la convention sur le transfèrement des personnes condamnées entre le Gouvernement de la République française et le Gouvernement de la République dominicaine, adopté en 1ère lecture par l'Assemblée nationale le 9 février 2010 , TA n° 410 </t>
  </si>
  <si>
    <t>Texte n° 410</t>
  </si>
  <si>
    <t>http://www.assemblee-nationale.fr/13/dossiers/Fr-Repdom_transferement.asp</t>
  </si>
  <si>
    <t>Convention on the transfer of sentenced persons France-Peru</t>
  </si>
  <si>
    <t>Law n°2018-869 of October 9th, 2018 authorizing the approval of the convention on the transfer of sentenced persons between the Government of the French Republic and the Government of the Republic of Peru</t>
  </si>
  <si>
    <t>Loi n° 2018-869 du 9 octobre 2018 autorisant l'approbation de la convention sur le transfèrement des personnes condamnées entre le Gouvernement de la République française et le Gouvernement de la République du Pérou</t>
  </si>
  <si>
    <t>Texte n° 173</t>
  </si>
  <si>
    <t>http://www.assemblee-nationale.fr/15/dossiers/convention_perou_transferement_personnes_condamnees.asp</t>
  </si>
  <si>
    <t xml:space="preserve">Convention on traffic of illicit and psychotropic sustances </t>
  </si>
  <si>
    <t>Texte n° 339</t>
  </si>
  <si>
    <t>Convention relating to cooperation in matters of adoption of children France-Vietnam</t>
  </si>
  <si>
    <t>Law n°2000-586 of June 29th, 2000 authorizing the ratification of the convention of the convention on cooperation in matters of adoption of children between the French Republic and the Socialist Republic of Vietnam (J.O of June 30th, 2000)</t>
  </si>
  <si>
    <t xml:space="preserve">Loi n° 2000-586 du 29 juin 2000 autorisant la ratification de la convention de la convention relative à la coopération en matière d'adoption d'enfants entre la République française et la République socialiste du Vietnam </t>
  </si>
  <si>
    <t>Texte n° 525</t>
  </si>
  <si>
    <t>http://www.assemblee-nationale.fr/documents/index-promulgations-2000.asp#L2000_586</t>
  </si>
  <si>
    <t>Convention relating to the construction and maintenance of border bridges over the Rhine River</t>
  </si>
  <si>
    <t>Draft law authorizing the approval of the agreement between the Government of the French Republic and the Government of the Federal Republic of Germany relating to the construction and maintenance of border bridges over the Rhine River which the contracting parties do not provide the project management, adopted without modification in 1st reading by the National Assembly on December 19th, 2002, TA n°63</t>
  </si>
  <si>
    <t xml:space="preserve">Projet de loi autorisant l'approbation de l'accord entre le Gouvernement de la République française et le Gouvernement de la République fédérale d'Allemagne relatif à la construction et l'entretien de ponts frontières sur le Rhin dont les Parties contractantes n'assurent pas la maîtrise d'ouvrage, adopté sans modification en 1ère lecture par l'Assemblée nationale le 19 décembre 2002 , TA n° 63 </t>
  </si>
  <si>
    <t>Texte n° 63</t>
  </si>
  <si>
    <t>http://www.assemblee-nationale.fr/12/dossiers/020238.asp</t>
  </si>
  <si>
    <t>Convention relating to the military service of dual nationals France-Switzerland</t>
  </si>
  <si>
    <t>Draft law authorizing the approval of the agreement in the form of an exchange of verbal notes  between the Government of the French Republic and the Swiss Federal Council concerning the interpretation of the convention relating to the military service of dual nationals of November 16th, 1995 and putting an end to the system put in place by the agreement in the form of an exchange of notes of December 28-29, 1999, adopted in 1st reading by the National Assembly on June 14th, 2011, TA n°683</t>
  </si>
  <si>
    <t>Projet de loi autorisant l'approbation de l'accord sous forme d'échange de notes verbales entre le Gouvernement de la République française et le Conseil fédéral suisse concernant l'interprétation de la convention relative au service militaire des double-nationaux du 16 novembre 1995 et mettant fin au dispositif mis en place par l'accord sous forme d'échange de notes des 28-29 décembre 1999, adopté en 1ère lecture par l'Assemblée nationale le 14 juin 2011 , TA n° 683 </t>
  </si>
  <si>
    <t>Texte n° 683</t>
  </si>
  <si>
    <t>http://www.assemblee-nationale.fr/13/dossiers/suisse_service-militaire.asp</t>
  </si>
  <si>
    <t>security and defence</t>
  </si>
  <si>
    <t>Convention relating to the movement, employment and stay in France of Algerian nationals and their families (amendment)</t>
  </si>
  <si>
    <t>Bill proposed on September 11th, 2002, authorizing the approval of the third amendment to the agreement of December 27th, 1968 between the Government of the French Republic and the Government of the People's Democratic Republic of Algeria relating to movement, employment and the stay in France of Algerian nationals and their families and its annexed protocol (together an exchange of letters) n°189</t>
  </si>
  <si>
    <t>Projet de loi, déposé le 11 septembre 2002, autorisant l'approbation du troisième avenant à l'accord du 27 décembre 1968 entre le Gouvernement de la République française et le Gouvernement de la République algérienne démocratique et populaire relatif à la circulation, l'emploi et au séjour en (Francedes ressortissants algériens et de leurs familles et à son protocole annexe (ensemble un échange de lettres) n°189</t>
  </si>
  <si>
    <t>Texte n° 29 </t>
  </si>
  <si>
    <t>http://www.assemblee-nationale.fr/12/dossiers/accord_algerie.asp#020189</t>
  </si>
  <si>
    <t>Cooperation agreement in matters of partnership and development EU-Afghanistan</t>
  </si>
  <si>
    <t>Law n ° 2019-984 of September 26th, 2019 authorizing the ratification of the cooperation agreement in matters of partnership and development between the European Union and its member states, on the one hand, and the Islamic Republic of Afghanistan, on the other hand</t>
  </si>
  <si>
    <t>Loi n° 2019-984 du 26 septembre 2019 autorisant la ratification de l'accord de coopération en matière de partenariat et de développement entre l'Union européenne et ses Etats membres, d'une part, et la République islamique d'Afghanistan, d'autre part</t>
  </si>
  <si>
    <t>Texte n° 334</t>
  </si>
  <si>
    <t>http://www.assemblee-nationale.fr/15/dossiers/accord_cooperation_afghanistan.asp</t>
  </si>
  <si>
    <t>Cooperation agreement in the field of defense France-Algeria</t>
  </si>
  <si>
    <t>Law n°2012-1360 of December 6th, 2012 authorizing the approval of the cooperation agreement in the field of defense between the Government of the French Republic and the Government of the People's Democratic Republic of Algeria</t>
  </si>
  <si>
    <t>Loi n° 2012-1360 du 6 décembre 2012 autorisant l'approbation de l'accord de coopération dans le domaine de la défense entre le Gouvernement de la République française et le Gouvernement de la République algérienne démocratique et populaire</t>
  </si>
  <si>
    <t>http://www.assemblee-nationale.fr/14/dossiers/accord_Algerie_defense.asp</t>
  </si>
  <si>
    <t>Cooperation agreement in the field of defense France-Lebanon</t>
  </si>
  <si>
    <t>Draft law authorizing the approval of the cooperation agreement in the field of defense between the Government of the French Republic and the Government of the Lebanese Republic, adopted without modification at 1st reading by the National Assembly on December 21st, 2010, TA n°580</t>
  </si>
  <si>
    <t>Projet de loi autorisant l'approbation de l'accord de coopération dans le domaine de la défense entre le Gouvernement de la République française et le Gouvernement de la République libanaise, adopté sans modification en 1ère lecture par l'Assemblée nationale le 21 décembre 2010 , TA n° 580 </t>
  </si>
  <si>
    <t>Texte n° 580 </t>
  </si>
  <si>
    <t>http://www.assemblee-nationale.fr/13/dossiers/liban_defense.asp</t>
  </si>
  <si>
    <t>Cooperation in the field of defense and status of forces agreement (SOFA) France-Serbia</t>
  </si>
  <si>
    <t>Draft law authorizing the approval of the agreement between the Government of the French Republic and the Government of the Republic of Serbia relating to cooperation in the field of defense and the status of their forces, adopted on 1st reading by the National Assembly on June 27th, 2013, TA n°171</t>
  </si>
  <si>
    <t>Projet de loi autorisant l'approbation de l'accord entre le Gouvernement de la République française et le Gouvernement de la République de Serbie relatif à la coopération dans le domaine de la défense et au statut de leurs forces , adopté en 1ère lecture par l'Assemblée nationale le 27 juin 2013 , TA n° 171 </t>
  </si>
  <si>
    <t>http://www.assemblee-nationale.fr/14/dossiers/cooperation_defense_Serbie.asp</t>
  </si>
  <si>
    <t>COP21 Agreement France-UN</t>
  </si>
  <si>
    <t>Draft law authorizing the approval of the agreement between the Government of the French Republic and the Secretariat of the United Nations framework convention on climate change and its Kyoto Protocol concerning the twenty-first session of the conference of the parties to the convention -United Nations framework on climate change, the eleventh session of the conference of the parties serving as the meeting of the parties to the Kyoto Protocol and the sessions of the subsidiary bodies, adopted without modification at 1st reading by the National Assembly on September 17th, 2015, TA n°58</t>
  </si>
  <si>
    <t>Projet de loi autorisant l'approbation de l'accord entre le Gouvernement de la République française et le Secrétariat de la Convention-cadre des Nations unies sur les changements climatiques et son Protocole de Kyoto concernant la vingt et unième session de la Conférence des Parties à la Convention-cadre des Nations unies sur les changements climatiques, la onzième session de la Conférence des Parties agissant comme réunion des Parties au Protocole de Kyoto et les sessions des organes subsidiaires, adopté sans modification en 1ère lecture par l'Assemblée nationale le 17 septembre 2015 , TA n° 586 </t>
  </si>
  <si>
    <t>http://www.assemblee-nationale.fr/14/dossiers/changements_climatiques_protocole_kyoto.asp</t>
  </si>
  <si>
    <t>Cotonou agreement EC-ACP states (amendment financial EC aid)</t>
  </si>
  <si>
    <t>Draft law authorizing the approval of the internal agreement between the representatives of the Governments of the Member States, meeting within the Council, on the financing of Community aid under the multiannual financial framework for the period 2008-2013 in accordance with the ACP-EC partnership agreement and the allocation of financial aid intended for the overseas countries and territories to which the provisions of part four of the EC Treaty apply, adopted without modification at 1st reading by the National Assembly November 20th, 2007, TA n°51</t>
  </si>
  <si>
    <t>Projet de loi autorisant l'approbation de l'accord interne entre les représentants des Gouvernements des États membres, réunis au sein du Conseil, relatif au financement des aides de la Communauté au titre du cadre financier pluriannuel pour la période 2008-2013 conformément à l'accord de partenariat ACP-CE et à l'affectation des aides financières destinées aux pays et territoires d'outre-mer auxquels s'appliquent les dispositions de la quatrième partie du traité CE, adopté sans modification en 1ère lecture par l'Assemblée nationale le 20 novembre 2007 , TA n° 51 </t>
  </si>
  <si>
    <t>Texte n° 51 </t>
  </si>
  <si>
    <t>http://www.assemblee-nationale.fr/13/dossiers/ue_acp_tom.asp</t>
  </si>
  <si>
    <t>Cotonou agreement EC-ACP states (amendment)</t>
  </si>
  <si>
    <t>Draft law authorizing the ratification of the agreement amending the partnership agreement, signed in Cotonou on June 23, 2000, between the members of the African, Caribbean and Pacific group of States and the European Community and its member States, adopted without modification at 1st reading by the National Assembly on November 20, 2007, TA n°50</t>
  </si>
  <si>
    <t>Projet de loi autorisant la ratification de l'accord modifiant l'accord de partenariat, signé à Cotonou le 23 juin 2000, entre les membres du groupe des Etats d'Afrique, des Caraïbes et du Pacifique et la Communauté européenne et ses Etats membres, adopté sans modification en 1ère lecture par l'Assemblée nationale le 20 novembre 2007 , TA n° 50 </t>
  </si>
  <si>
    <t>Texte n° 50</t>
  </si>
  <si>
    <t>http://www.assemblee-nationale.fr/13/dossiers/ue_acp.asp</t>
  </si>
  <si>
    <t xml:space="preserve">Council of Europe - European social charter </t>
  </si>
  <si>
    <t>Law n°99-174 of March 10th, 1999 authorizing the approval of the european social charter (revised) (together an annex) (J.O of March 11th, 1999) [on the Legi(Francewebsite].</t>
  </si>
  <si>
    <t xml:space="preserve">LOI n° 99-174 du 10 mars 1999 autorisant l'approbation de la charte sociale européenne (révisée) (ensemble une annexe) </t>
  </si>
  <si>
    <t>http://www.assemblee-nationale.fr/documents/index-promulgations-1999.asp#P372_72750</t>
  </si>
  <si>
    <t>Council of Europe - European social charter complaints protocol</t>
  </si>
  <si>
    <t>Law n°99-173 of March 10th, 1999 authorizing the approval of the additional protocol to the European social charter providing for a system of collective complaints (J.O of March 11th, 1999)</t>
  </si>
  <si>
    <t>LOI n° 99-173 du 10 mars 1999 autorisant l'approbation du protocole additionnel à la charte sociale européenne prévoyant un système de réclamations collectives</t>
  </si>
  <si>
    <t>Texte n° 231</t>
  </si>
  <si>
    <t>Council of Europe agreement on privileges and immunities</t>
  </si>
  <si>
    <t>Law n°98-993 of November 5th, 1998 authorizing the ratification of the European agreement concerning persons participating in proceedings before the European Court of Human Rights (J.O of November 6th, 1998).</t>
  </si>
  <si>
    <t>http://www.assemblee-nationale.fr/documents/index-promulgations-1999.asp#P502_98491</t>
  </si>
  <si>
    <t xml:space="preserve">Council of Europe Convention for the prevention of terrorism </t>
  </si>
  <si>
    <t>Draft law authorizing the ratification of a Council of Europe convention for the prevention of terrorism, adopted without modification at 1st reading by the National Assembly on February 7th, 2008, TA n°105</t>
  </si>
  <si>
    <t>Projet de loi autorisant la ratification d'une convention du Conseil de l'Europe pour la prévention du terrorisme , adopté sans modification en 1ère lecture par l'Assemblée nationale le 7 février 2008 , TA n° 105 </t>
  </si>
  <si>
    <t>Texte n° 105</t>
  </si>
  <si>
    <t>http://www.assemblee-nationale.fr/13/dossiers/terrorisme_ce.asp</t>
  </si>
  <si>
    <t>Council of Europe Convention for the protection of children against sexual exploitation and sexual abuse</t>
  </si>
  <si>
    <t>Draft law authorizing the ratification of the Council of Europe convention for the protection of children against sexual exploitation and sexual abuse, adopted in 1st reading by the National Assembly on May 14th, 2009, TA n°283</t>
  </si>
  <si>
    <t>Projet de loi autorisant la ratification de la convention du Conseil de l'Europe pour la protection des enfants contre l'exploitation et les abus sexuels, adopté en 1ère lecture par l'Assemblée nationale le 14 mai 2009 , TA n° 283 </t>
  </si>
  <si>
    <t>http://www.assemblee-nationale.fr/13/dossiers/protection_enfants_abus_sexuels.asp</t>
  </si>
  <si>
    <t>Council of Europe Convention for the protection of human rights and fundamental freedoms (protocol no. 16)</t>
  </si>
  <si>
    <t>Law n°2018-237 of April 3rd, 2018 authorizing the ratification of protocol n°16 to the convention for the protection of human rights and fundamental freedoms</t>
  </si>
  <si>
    <t>Loi n° 2018-237 du 3 avril 2018 autorisant la ratification du protocole n° 16 à la convention de sauvegarde des droits de l'homme et des libertés fondamentales</t>
  </si>
  <si>
    <t>Texte n° 86</t>
  </si>
  <si>
    <t>http://www.assemblee-nationale.fr/15/dossiers/convention_sauvegarde_droits_hommes.asp</t>
  </si>
  <si>
    <t>Draft law authorizing the ratification of the Council of Europe Convention on Action against Trafficking in Human Beings, adopted without modification at 1st reading by the National Assembly on July 26th, 2007, TA n°14</t>
  </si>
  <si>
    <t xml:space="preserve">Projet de loi autorisant la ratification de la convention du Conseil de l'Europe sur la lutte contre la traite des êtres humains, adopté sans modification en 1ère lecture par l'Assemblée nationale le 26 juillet 2007 , TA n° 14 </t>
  </si>
  <si>
    <t>Texte n° 14 </t>
  </si>
  <si>
    <t>http://www.assemblee-nationale.fr/13/dossiers/traite_etres_humains.asp</t>
  </si>
  <si>
    <t>Council of Europe Convention on combating violence against women and domestic violence</t>
  </si>
  <si>
    <t>Draft law authorizing the ratification of the Council of Europe convention on preventing and combating violence against women and domestic violence, adopted in 1st reading by the National Assembly on February 13th, 2014, TA n°291</t>
  </si>
  <si>
    <t>Projet de loi autorisant la ratification de la convention du Conseil de l'Europe sur la prévention et la lutte contre les violences à l'égard des femmes et la violence domestique, adopté en 1ère lecture par l'Assemblée nationale le 13 février 2014 , TA n° 291 </t>
  </si>
  <si>
    <t>Texte n° 291</t>
  </si>
  <si>
    <t>http://www.assemblee-nationale.fr/14/dossiers/ratification_prevention_lutte_violences_femmes.asp</t>
  </si>
  <si>
    <t>Council of Europe Convention on counterfeiting of medical products and similar offenses involving threats to public health</t>
  </si>
  <si>
    <t>Draft law authorizing the ratification of the Council of Europe convention on the counterfeiting of medical products and similar offenses threatening public health, adopted without modification at 1st reading by the National Assembly on May 19th, 2016, TA n°732</t>
  </si>
  <si>
    <t>Projet de loi autorisant la ratification de la convention du Conseil de l'Europe sur la contrefaçon des produits médicaux et les infractions similaires menaçant la santé publique, adopté sans modification en 1ère lecture par l'Assemblée nationale le 19 mai 2016 , TA n° 732 </t>
  </si>
  <si>
    <t>http://www.assemblee-nationale.fr/14/dossiers/contrefacon_produits_medicaux.asp</t>
  </si>
  <si>
    <t>Council of Europe Convention on laundering, search, seizure and confiscation of the proceeds from crime and on the financing of terrorism</t>
  </si>
  <si>
    <t>Draft law authorizing the ratification of the Council of Europe convention on laundering, search, seizure and confiscation of the proceeds from crime and on the financing of terrorism, adopted without modification at 1st reading by the National Assembly September 17th, 2015, TA n°584</t>
  </si>
  <si>
    <t>Projet de loi autorisant la ratification de la convention du Conseil de l'Europe relative au blanchiment, au dépistage, à la saisie et à la confiscation des produits du crime et au financement du terrorisme, adopté sans modification en 1ère lecture par l'Assemblée nationale le 17 septembre 2015 , TA n° 584 </t>
  </si>
  <si>
    <t>http://www.assemblee-nationale.fr/14/dossiers/convention_Conseil_Europe_financement_terrorisme.asp</t>
  </si>
  <si>
    <t>Council of Europe Convention on the prevention of terrorism (additional protocol)</t>
  </si>
  <si>
    <t>Law n°2017-1248 of August 9th, 2017 authorizing the ratification of the additional protocol to the Council of Europe convention on the prevention of terrorism</t>
  </si>
  <si>
    <t>Loi n° 2017-1248 du 9 août 2017 autorisant la ratification du protocole additionnel à la convention du Conseil de l'Europe pour la prévention du terrorisme</t>
  </si>
  <si>
    <t>http://www.assemblee-nationale.fr/14/dossiers/convention_conseil_europe_prevention_terrorisme.asp</t>
  </si>
  <si>
    <t>Council of Europe European convention on mutual administrative assistance in tax matters (amendment)</t>
  </si>
  <si>
    <t>Draft law authorizing the approval of the protocol amending the Council of Europe convention on mutual administrative assistance in tax matters, adopted at 1st reading by the National Assembly on October 3rd, 2011, TA n°740</t>
  </si>
  <si>
    <t>Projet de loi autorisant l'approbation du protocole d'amendement à la convention du Conseil de l'Europe concernant l'assistance administrative mutuelle en matière fiscale, adopté en 1ère lecture par l'Assemblée nationale le 3 octobre 2011 , TA n° 740 </t>
  </si>
  <si>
    <t>Texte n° 740</t>
  </si>
  <si>
    <t>http://www.assemblee-nationale.fr/13/dossiers/assistance_administrative_mutuelle_fiscale_CE.asp</t>
  </si>
  <si>
    <t>Council of Europe European convention on mutual legal assistance in criminal matters</t>
  </si>
  <si>
    <t>Draft law authorizing the ratification of the second additional protocol to the European convention on mutual legal assistance in criminal matters, adopted without modification at 1st reading by the National Assembly on July 7th, 2011, TA n°710</t>
  </si>
  <si>
    <t>Projet de loi autorisant la ratification du deuxième protocole additionnel à la convention européenne d'entraide judiciaire en matière pénale, adopté sans modification en 1ère lecture par l'Assemblée nationale le 7 juillet 2011 , TA n° 710 </t>
  </si>
  <si>
    <t>Texte n° 710</t>
  </si>
  <si>
    <t>http://www.assemblee-nationale.fr/13/dossiers/entraide_judiciaire_penale.asp</t>
  </si>
  <si>
    <t xml:space="preserve">Coutounou Agreement </t>
  </si>
  <si>
    <t>Law n°2002-289 of February 28th, 2002 authorizing the ratification of the partnership agreement between the members of the African, Caribbean and Pacific group of States, on the one hand, and the European Community and its member States, on the other hand (J.O of March 1st, 2002)</t>
  </si>
  <si>
    <t xml:space="preserve">Loi n° 2002-289 du 28 février 2002 autorisant la ratification de l'accord de partenariat entre les membres du groupe des États d'Afrique, des Caraïbes et du Pacifique, d'une part, et la Communauté européenne et ses États membres, d'autre part </t>
  </si>
  <si>
    <t>Texte n° 798</t>
  </si>
  <si>
    <t>http://www.assemblee-nationale.fr/documents/index-promulgations-2002.asp#s2002_051</t>
  </si>
  <si>
    <t>Coutounou Agreement financial aid intra-EC agreement</t>
  </si>
  <si>
    <t>Law n°2002-288 of February 28th, 2002 authorizing the ratification of the internal agreement between the representatives of the governments of the Member States, meeting within the Council, relating to the financing and management of Community aid, within the framework of the protocol financing of the partnership agreement between the African, Caribbean and Pacific States and the European Community and its Member States, signed in Cotonou (Benin) on 23rd June 2000, and the allocation of financial aid intended for countries and overseas territories to which the provisions of Part IV of the EC Treaty apply (J.O of 1st March 2002)</t>
  </si>
  <si>
    <t xml:space="preserve">Loi n° 2002-288 du 28 février 2002 autorisant la ratification de l'accord interne entre les représentants des gouvernements des États membres, réunis au sein du Conseil, relatif au financement et la gestion des aides de la Communauté, dans le cadre du protocole financier de l'accord de partenariat entre les États d'Afrique, des Caraïbes et du Pacifique et la Communauté européenne et ses États membres, signé à Cotonou (Bénin) le 23 juin 2000, et à l'affectation des aides financières destinées aux pays et territoires d'outre-mer auxquels s'appliquent les dispositions de la quatrième partie du traité C.E. </t>
  </si>
  <si>
    <t>Texte n° 799 </t>
  </si>
  <si>
    <t>Creation of the European Bank for Reconstruction and Development</t>
  </si>
  <si>
    <t>Draft law authorizing the ratification of the criminal law convention on corruption, adopted without modification at 1st reading by the National Assembly on May 11th, 2004, TA n°291</t>
  </si>
  <si>
    <t xml:space="preserve">Projet de loi autorisant la ratification de la convention pénale sur la corruption, adopté sans modification en 1ère lecture par l'Assemblée nationale le 11 mai 2004 , TA n° 291 </t>
  </si>
  <si>
    <t>http://www.assemblee-nationale.fr/12/dossiers/030959.asp</t>
  </si>
  <si>
    <t>Criminal Law Convention on Corruption (additional protocol)</t>
  </si>
  <si>
    <t>Draft law authorizing the approval of the additional protocol to the criminal law convention on corruption, adopted without modification at 1st reading by the National Assembly on July 26th, 2007, TA n°18</t>
  </si>
  <si>
    <t xml:space="preserve">Projet de loi autorisant l'approbation du protocole additionnel à la convention pénale sur la corruption, adopté sans modification en 1ère lecture par l'Assemblée nationale le 26 juillet 2007 , TA n° 18 </t>
  </si>
  <si>
    <t>Texte n° 18</t>
  </si>
  <si>
    <t>http://www.assemblee-nationale.fr/13/dossiers/corruption_convention_penale.asp</t>
  </si>
  <si>
    <t>CSCE agreement on conciliation and arbitration</t>
  </si>
  <si>
    <t>Texte n° 49</t>
  </si>
  <si>
    <t>CTBT</t>
  </si>
  <si>
    <t>Law n°98-217 of March 27th, 1998 authorizing the ratification of the Comprehensive Nuclear Test Ban Treaty (J.O of March 28th, 1998)</t>
  </si>
  <si>
    <t>LOI n° 98-217 du 27 mars 1998 autorisant la ratification du traité d'interdiction complète des essais nucléaires</t>
  </si>
  <si>
    <t>Texte n° 92 </t>
  </si>
  <si>
    <t>http://www.assemblee-nationale.fr/documents/index-promulgations-1998.asp#P732_144883</t>
  </si>
  <si>
    <t>CTBT surveillance facilities</t>
  </si>
  <si>
    <t>Draft law authorizing the approval of the agreement between the Government of the French Republic and the preparatory commission for the Organization of the Comprehensive Nuclear-Test-Ban Treaty on the conduct of activities relating to international surveillance facilities, including post-certification activities (together an annex), definitively adopted in 1st reading by the National Assembly on December 18th, 2003, TA n°218</t>
  </si>
  <si>
    <t xml:space="preserve">Projet de loi autorisant l'approbation de l'accord entre le Gouvernement de la République française et la Commission préparatoire de l'organisation du traité d'interdiction complète des essais nucléaires sur la conduite des activités relatives aux installations de surveillance internationale, y compris les activités postérieures à la certification (ensemble une annexe), adopté définitivement en 1ère lecture par l'Assemblée nationale le 18 décembre 2003 , TA n° 218 </t>
  </si>
  <si>
    <t>http://www.assemblee-nationale.fr/12/dossiers/0304250203.asp</t>
  </si>
  <si>
    <t>Cultural, scientific and technical cooperation agreement France-Paraguay</t>
  </si>
  <si>
    <t>Law n°98-233 of April 1st, 1998 authorizing the approval of the cultural, scientific and technical cooperation agreement between the Government of the French Republic and the Government of the Republic of Paraguay (J.O of April 3, 1998)</t>
  </si>
  <si>
    <t>LOI n° 98-233 du 1er avril 1998 autorisant l'approbation de l'accord de coopération culturelle, scientifique et technique entre le Gouvernement de la République française et le Gouvernement de la République du Paraguay</t>
  </si>
  <si>
    <t>Texte n° 111 </t>
  </si>
  <si>
    <t>http://www.assemblee-nationale.fr/documents/index-promulgations-1998.asp#P727_144195</t>
  </si>
  <si>
    <t>Customs agreement France-Poland</t>
  </si>
  <si>
    <t>Law n°98-473 of June 17th, 1998 authorizing the approval of the agreement on mutual administrative assistance in customs matters between the Government of the French Republic and the Government of the Republic of Poland)  (J.O of June 19th, 1998)</t>
  </si>
  <si>
    <t xml:space="preserve">LOI n° 98-473 du 17 juin 1998 autorisant l'approbation de la convention d'assistance administrative mutuelle en matière douanière entre le Gouvernement de la République française et le Gouvernement de la République de Pologne </t>
  </si>
  <si>
    <t>Texte n° 150</t>
  </si>
  <si>
    <t>http://www.assemblee-nationale.fr/documents/index-promulgations-1998.asp#P612_121130</t>
  </si>
  <si>
    <t>Customs assistance agreement France-Hungary</t>
  </si>
  <si>
    <t>Law n°2000-185 of March 3rd, 2000 authorizing the approval of the agreement on mutual administrative assistance in customs matters between the Government of the French Republic and the Government of the Republic of Hungary (J.O of March 4th, 2000)</t>
  </si>
  <si>
    <t xml:space="preserve">Loi n°2000-185 du 3 mars 2000 autorisant l'approbation de la convention d'assistance administrative mutuelle en matière douanière entre entre le Gouvernement de la République française et le Gouvernement de la République hongroise </t>
  </si>
  <si>
    <t>http://www.assemblee-nationale.fr/documents/index-promulgations-2000.asp#L2000_185</t>
  </si>
  <si>
    <t>Customs fraud agreement France-Cuba</t>
  </si>
  <si>
    <t>Law n°98-235 of April 1st, 1998 authorizing the approval of the mutual administrative assistance agreement between the Government of the French Republic and the Government of the Republic of Cuba for the prevention, investigation and prosecution of customs fraud ( J.O of April 3rd, 1998.)</t>
  </si>
  <si>
    <t>LOI n° 98-235 du 1er avril 1998 autorisant l'approbation de la convention d'assistance administrative mutuelle entre le Gouvernement de la République française et le Gouvernement de la République de Cuba pour la prévention, la recherche et la poursuite des fraudes douanières</t>
  </si>
  <si>
    <t>Texte n° 110 </t>
  </si>
  <si>
    <t>http://www.assemblee-nationale.fr/documents/index-promulgations-1998.asp#P717_142785</t>
  </si>
  <si>
    <t>Customs fraud agreement France-Czech Republic</t>
  </si>
  <si>
    <t>Law n°98-118 March 2nd 1998, authorizing the approval of the Agreement on Mutual Administrative Assistance between the Government of the French Republic and the Government of the Czech Republic for the prevention, investigation and prosecution of customs fraud</t>
  </si>
  <si>
    <t>LOI n° 98-118 du 2 mars 1998 autorisant l'approbation de la convention d'assistance administrative mutuelle entre le Gouvernement de la République française et le Gouvernement de la République tchèque pour la prévention, la recherche et la poursuite des fraudes douanières</t>
  </si>
  <si>
    <t>Texte n° 90</t>
  </si>
  <si>
    <t>http://www.assemblee-nationale.fr/11/documents/index-promulgations-1998.asp#P782_154613</t>
  </si>
  <si>
    <t>Customs fraud agreement France-Ukraine</t>
  </si>
  <si>
    <t>Law n°98-236 of April 1st, 1998 authorizing the approval of the mutual administrative assistance agreement between the Government of the French Republic and the Government of Ukraine for the prevention, investigation and prosecution of customs offenses (J.O of April 3rd, 1998).</t>
  </si>
  <si>
    <t xml:space="preserve">LOI n° 98-236 du 1er avril 1998 autorisant l'approbation de la convention d'assistance administrative mutuelle entre le Gouvernement de la République française et le Gouvernement de l'Ukraine pour la prévention, la recherche et la poursuite des infractions douanières </t>
  </si>
  <si>
    <t>Texte n° 109 </t>
  </si>
  <si>
    <t>http://www.assemblee-nationale.fr/documents/index-promulgations-1998.asp#P712_142064</t>
  </si>
  <si>
    <t>Defense cooperation treaty France-Djibouti</t>
  </si>
  <si>
    <t>Draft law authorizing the ratification of the defense cooperation treaty between the French Republic and the Republic of Djibouti, adopted in 1st reading by the National Assembly on June 27th, 2013, TA n°168</t>
  </si>
  <si>
    <t>Projet de loi autorisant la ratification du traité de coopération en matière de défense entre la République française et la République de Djibouti, adopté en 1ère lecture par l'Assemblée nationale le 27 juin 2013 , TA n° 168 </t>
  </si>
  <si>
    <t>Texte n° 168</t>
  </si>
  <si>
    <t>http://www.assemblee-nationale.fr/14/dossiers/cooperation_defense_Djibouti.asp</t>
  </si>
  <si>
    <t>Defense cooperation treaty France-Mali</t>
  </si>
  <si>
    <t>Draft law authorizing the ratification of the defense cooperation treaty between the French Republic and the Republic of Mali, adopted without modification at 1st reading by the National Assembly on June 22nd, 2016, TA n°769</t>
  </si>
  <si>
    <t>Projet de loi autorisant la ratification du traité de coopération en matière de défense entre la République française et la République du Mali, adopté sans modification en 1ère lecture par l'Assemblée nationale le 22 juin 2016 , TA n° 769 </t>
  </si>
  <si>
    <t>Texte n° 769</t>
  </si>
  <si>
    <t>http://www.assemblee-nationale.fr/14/dossiers/cooperation_defense_Mali.asp</t>
  </si>
  <si>
    <t>EC accession Eurocontrol</t>
  </si>
  <si>
    <t>Draft law authorizing the ratification of the protocol relating to the accession of the European Community to the international convention on cooperation for the safety of air navigation Eurocontrol of December 13th, 1960, as amended on several occasions and coordinated by the protocol of 27th June 1997, done in Brussels on October 8th, 2002, adopted without modification at 1st reading by the National Assembly on April 8th, 2004, TA n°265</t>
  </si>
  <si>
    <t xml:space="preserve">Projet de loi autorisant la ratification du protocole relatif à l'adhésion de la Communauté européenne à la convention internationale de coopération pour la sécurité de la navigation aérienne Eurocontrol du 13 décembre 1960, telle qu'amendée à plusieurs reprises et coordonnée par le protocole du 27 juin 1997, fait à Bruxelles le 8 octobre 2002, adopté sans modification en 1ère lecture par l'Assemblée nationale le 8 avril 2004 , TA n° 265 </t>
  </si>
  <si>
    <t>Texte n° 265</t>
  </si>
  <si>
    <t>http://www.assemblee-nationale.fr/12/dossiers/031015.asp</t>
  </si>
  <si>
    <t>EC convention on matrimonial matters</t>
  </si>
  <si>
    <t>Law n°2000-209 of March 8,th 2000 authorizing the ratification of the convention drawn up on the basis of article K.3 of the Treaty on European Union, concerning jurisdiction, recognition and enforcement of judgments in matrimonial matters (J.O of March 9th, 2000)</t>
  </si>
  <si>
    <t xml:space="preserve">Loi n°2000-209 du 8 mars 2000 autorisant la ratification de la convention établie sur la base de l'article K.3 du traité sur l'Union européenne, concernant la compétence, la reconnaissance et l'exécution des décisions en matière matrimoniale </t>
  </si>
  <si>
    <t>Texte n° 462 </t>
  </si>
  <si>
    <t>http://www.assemblee-nationale.fr/documents/index-promulgations-2000.asp#L2000_209</t>
  </si>
  <si>
    <t>EC-Bulgaria association agreement</t>
  </si>
  <si>
    <t>Texte n° 256</t>
  </si>
  <si>
    <t>EC-Chile association agreement</t>
  </si>
  <si>
    <t>Draft law authorizing the ratification of the agreement establishing an association between the European community and its member States, on the one hand, and the Republic of Chile, on the other hand</t>
  </si>
  <si>
    <t>Projet de loi autorisant la ratification de l'accord établissant une association entre la Communauté européenne et ses États membres, d'une part, et la république du Chili, d'autre part</t>
  </si>
  <si>
    <t>Texte n° 292</t>
  </si>
  <si>
    <t>http://www.assemblee-nationale.fr/12/documents/index-traite-encours.asp#pl2090</t>
  </si>
  <si>
    <t>EC-Czech Republic association agreement</t>
  </si>
  <si>
    <t>Texte n° 255</t>
  </si>
  <si>
    <t>EC-Hungary agreements</t>
  </si>
  <si>
    <t>Texte n° 51 </t>
  </si>
  <si>
    <t>ECJ Interpretation of matrimonial matters</t>
  </si>
  <si>
    <t>Law n°2000-211 of March 8th, 2000 authorizing the ratification of the protocol, drawn up on the basis of article K.3 of the Treaty on European Union, relating to the interpretation, by the Court of Justice of the European Communities, of the convention concerning jurisdiction, recognition and enforcement of judgments in matrimonial matters (J.O of March 9th, 2000)</t>
  </si>
  <si>
    <t>Loi n°2000-211 du 8 mars 2000 autorisant la ratification du protocole, établi sur la base de l'article K.3 du traité sur l'Union européenne, relatif à l'interprétation, par la Cour de justice des Communautés européennes, de la convention concernant la compétence, la reconnaissance et l'exécution des décisions en matière matrimoniale</t>
  </si>
  <si>
    <t>http://www.assemblee-nationale.fr/documents/index-promulgations-2000.asp#L2000_211</t>
  </si>
  <si>
    <t>Economic Partnership Agreement EC-Cariforum</t>
  </si>
  <si>
    <t>Draft law authorizing the ratification of the economic partnership agreement between the European Community and its member states, on the one hand, and the Cariforum states, on the other hand, adopted in 1st reading by the National Assembly on March 1st 2012, TA n°876</t>
  </si>
  <si>
    <t>Projet de loi autorisant la ratification de l'accord de partenariat économique entre la Communauté européenne et ses Etats membres, d'une part, et les Etats du Cariforum, d'autre part, adopté en 1ère lecture par l'Assemblée nationale le 1er mars 2012 , TA n° 876 </t>
  </si>
  <si>
    <t>http://www.assemblee-nationale.fr/13/dossiers/partenariat_economique_CE_CARIFORUM.asp</t>
  </si>
  <si>
    <t>Economic partnership, political coordination and cooperation agreement EC-Mexico</t>
  </si>
  <si>
    <t>Law n°99-389 of May 19th, 1999 authorizing the ratification of the agreement on economic partnership, political coordination and cooperation between the European Community and its member states, on the one hand, and the United Mexican States, on the other hand (J.O of May 21st, 1999)</t>
  </si>
  <si>
    <t>LOI n° 99-389 du 19 mai 1999 autorisant la ratification de l'accord de partenariat économique, de coordination politique et de coopération entre la Communauté européenne et ses Etats membres, d'une part, et les Etats-Unis du Mexique, d'autre part</t>
  </si>
  <si>
    <t>Texte n° 298</t>
  </si>
  <si>
    <t>http://www.assemblee-nationale.fr/documents/index-promulgations-1999.asp#P272_55243</t>
  </si>
  <si>
    <t>EC-Poland agreements</t>
  </si>
  <si>
    <t>Texte n° 50 </t>
  </si>
  <si>
    <t>EC-Romania association agreement</t>
  </si>
  <si>
    <t>Texte n° 163</t>
  </si>
  <si>
    <t>EC-Slovakia association agreement</t>
  </si>
  <si>
    <t>Texte n° 254</t>
  </si>
  <si>
    <t>EEA Agreement</t>
  </si>
  <si>
    <t>Texte n° 71</t>
  </si>
  <si>
    <t>EMU art. 10.2 amendment ECB</t>
  </si>
  <si>
    <t xml:space="preserve">Draft law authorizing the ratification of the decision of the Council meeting at the level of heads of state or government of 21 March 2003 relating to an amendment of article 10-2 of the statutes of the European system of central banks and of the European Central Bank </t>
  </si>
  <si>
    <t>Projet de loi autorisant la ratification de la décision du conseil réuni au niveau des chefs d'Etat ou de gouvernement du 21 mars 2003 relative à une modification de l'article 10-2 des statuts du Système européen de banques centrales et de la Banque centrale européenne</t>
  </si>
  <si>
    <t>http://www.assemblee-nationale.fr/12/documents/index-traite-encours.asp#s0304240</t>
  </si>
  <si>
    <t xml:space="preserve">Energy Charter Treaty </t>
  </si>
  <si>
    <t>Law n°99-425 of May 27th, 1999 authorizing the ratification of the Energy Charter Treaty (together a protocol) (OJ of May 28th, 1999)</t>
  </si>
  <si>
    <t xml:space="preserve">LOI n° 99-425 du 27 mai 1999 autorisant la ratification du traité sur la charte de l'énergie (ensemble un protocole) </t>
  </si>
  <si>
    <t>Texte n° 310</t>
  </si>
  <si>
    <t>http://www.assemblee-nationale.fr/documents/index-promulgations-1999.asp#P142_32102</t>
  </si>
  <si>
    <t>EP election amendments</t>
  </si>
  <si>
    <t>Draft law authorizing the approval of the Council decision amending the act on the election of representatives to the European Parliament by direct universal suffrage, annexed to Council Decision 76/787 / ECSC, EEC, Euratom of 20th September 1976 (together a annex), adopted definitively in 1st reading by the National Assembly on October 9th, 2003, TA n ° 191</t>
  </si>
  <si>
    <t xml:space="preserve">Projet de loi autorisant l'approbation de la décision du Conseil modifiant l'acte portant élection des représentants au Parlement européen au suffrage universel direct, annexé à la décision 76/787/CECA, CEE, Euratom du Conseil du 20 septembre 1976 (ensemble une annexe), adopté définitivement en 1ère lecture par l'Assemblée nationale le 9 octobre 2003 , TA n° 191 </t>
  </si>
  <si>
    <t>Texte n° 191</t>
  </si>
  <si>
    <t>http://www.assemblee-nationale.fr/12/dossiers/0302460203.asp</t>
  </si>
  <si>
    <t>EU accession Bulgaria and Romania</t>
  </si>
  <si>
    <t>Draft law authorizing the ratification of the treaty relating to the accession of the Republic of Bulgaria and Romania to the European Union, adopted in 1st reading by the National Assembly on June 27th, 2006, TA n°592</t>
  </si>
  <si>
    <t xml:space="preserve">Projet de loi autorisant la ratification du traité relatif à l'adhésion de la République de Bulgarie et de la Roumanie à l'Union européenne, adopté en 1ère lecture par l'Assemblée nationale le 27 juin 2006 , TA n° 592 </t>
  </si>
  <si>
    <t>Texte n° 592</t>
  </si>
  <si>
    <t>http://www.assemblee-nationale.fr/12/dossiers/adhesion_bulroum_ue.asp</t>
  </si>
  <si>
    <t>Draft law n°1048 authorizing the ratification of the Treaty on the accession to the European Union of the Czech Republic, Estonia, Cyprus, Latvia, Lithuania, Hungary, Malta, Poland, Slovenia and Slovakia, filed July 22nd, 2003</t>
  </si>
  <si>
    <t>Projet de loi n° 1048 autorisant la ratification du Traité relatif à l’adhésion à l’Union européenne  de la République tchèque, de l’Estonie, de Chypre, de la Lettonie, de la Lituanie, de la Hongrie, de Malte, de la Pologne, de la Slovénie et de la Slovaquie, déposé le 22 juillet 2003</t>
  </si>
  <si>
    <t>Texte n° 205</t>
  </si>
  <si>
    <t>http://www.assemblee-nationale.fr/12/dossiers/elargissement.asp#031048</t>
  </si>
  <si>
    <t>EU accession treaty Austria, Finland, Norway, Sweden</t>
  </si>
  <si>
    <t>Texte n° 305</t>
  </si>
  <si>
    <t>EU agents anti-corruption measures convention</t>
  </si>
  <si>
    <t>Law n°99-423 of May 27th, 1999 authorizing the ratification of the convention drawn up on the basis of article K. 3, paragraph 2, point C, of the Treaty on European Union, relating to the fight against corruption involving officials of the European Communities or officials of the Member States of the European Union, made in Brussels on May 26th, 1997 (OJ of May 28th, 1999)</t>
  </si>
  <si>
    <t>LOI n° 99-423 du 27 mai 1999 autorisant la ratification de la convention établie sur la base de l'article K. 3, paragraphe 2, point C, du traité sur l'Union européenne, relative à la lutte contre la corruption impliquant des fonctionnaires des Communautés européennes ou des fonctionnaires des Etats membres de l'Union européenne, faite à Bruxelles le 26 mai 1997</t>
  </si>
  <si>
    <t>Texte n° 316 </t>
  </si>
  <si>
    <t>http://www.assemblee-nationale.fr/documents/index-promulgations-1999.asp#P197_43878</t>
  </si>
  <si>
    <t>EU agreement on mutual assistance and cooperation between customs administrations</t>
  </si>
  <si>
    <t>Law n°2000-531 of June 16th, 2000 authorizing the ratification of the convention drawn up on the basis of article K.3 of the Treaty on European Union, relating to mutual assistance and cooperation between customs administrations (together an annex) (J.O of June 20th, 2000)</t>
  </si>
  <si>
    <t xml:space="preserve">Loi n° 2000-531 du 16 juin 2000 autorisant la ratification de la convention établie sur la base de l'article K. 3 du traité sur l'Union européenne, relative à l'assistance mutuelle et à la coopération entre les administrations douanières (ensemble une annexe) </t>
  </si>
  <si>
    <t>Texte n° 530</t>
  </si>
  <si>
    <t>http://www.assemblee-nationale.fr/documents/index-promulgations-2000.asp#L2000_537</t>
  </si>
  <si>
    <t>EU convention on data processing in customs</t>
  </si>
  <si>
    <t>Law n°2000-537 of June 16th, 2000 authorizing the ratification of the convention drawn up on the basis of article K. 3 of the Treaty on European Union, on the use of data processing in the customs field (J.O of June 20th, 2000)</t>
  </si>
  <si>
    <t xml:space="preserve">Loi n° 2000-537 du 16 juin 2000 autorisant la ratification de la convention établie sur la base de l'article K. 3 du traité sur l'Union européenne, sur l'emploi de l'informatique dans le domaine des douanes </t>
  </si>
  <si>
    <t>Texte n° 532 </t>
  </si>
  <si>
    <t>EU convention on IT use in customs</t>
  </si>
  <si>
    <t>Law n°2000-530 of June 16th, 2000 authorizing the ratification of the protocol established on the basis of article K. 3 of the Treaty on European Union, relating to the scope of application of income laundering in the convention on use of IT in the field of customs and the inclusion of the registration number of the means of transport in the agreement (J.O of 20th June 2000) [on the Legi(Francesite]</t>
  </si>
  <si>
    <t xml:space="preserve">Loi n° 2000-530 du 16 juin 2000 autorisant la ratification du protocole établi sur la base de l'article K. 3 du traité sur l'Union européenne, relatif au champ d'application du blanchiment de revenus dans la convention sur l'emploi de l'informatique dans le domaine des douanes et à l'inclusion du numéro d'immatriculation du moyen de transport dans la convention </t>
  </si>
  <si>
    <t>Texte n° 529 </t>
  </si>
  <si>
    <t>http://www.assemblee-nationale.fr/documents/index-promulgations-2000.asp#L2000_530</t>
  </si>
  <si>
    <t>EU convention on IT use in customs (amendments)</t>
  </si>
  <si>
    <t>Law authorizing the approval of the protocol established in accordance with Article 34 of the Treaty on European Union amending, with regard to the creation of an identification file for customs investigation files, the Convention on the use of the IT in the field of customs</t>
  </si>
  <si>
    <t>Loi autorisant l'approbation du protocole établi conformément à l'article 34 du traité sur l'Union européenne modifiant en ce qui concerne la création d'un fichier d'identification des dossiers d'enquêtes douanières, la convention sur l'emploi de l'informatique dans le domaine des douanes</t>
  </si>
  <si>
    <t>http://www.assemblee-nationale.fr/12/documents/index-traite-encours.asp#pl1860</t>
  </si>
  <si>
    <t>EU convention on IT use in customs (provisional application)</t>
  </si>
  <si>
    <t>Law n°2000-535 of June 16th, 2000 authorizing the ratification of the agreement relating to the provisional application between certain Member States of the European Union of the convention drawn up on the basis of article K.3 of the Treaty on European Union on the use of IT in the customs field (J.O of June 20th, 2000)</t>
  </si>
  <si>
    <t>Loi n° 2000-535 du 16 juin 2000 autorisant la ratification de l'accord relatif à l'application provisoire entre certains Etats membres de l'Union européenne de la convention établie sur la base de l'article K. 3 du traité sur l'Union européenne sur l'emploi de l'informatique dans le domaine des douanes</t>
  </si>
  <si>
    <t>http://www.assemblee-nationale.fr/documents/index-promulgations-2000.asp#L2000_535</t>
  </si>
  <si>
    <t>EU convention on IT use in customs ECJ interpretation</t>
  </si>
  <si>
    <t>Law n°2000-529 of June 16th, 2000 authorizing the ratification of the protocol established on the basis of article K. 3 of the Treaty on European Union, concerning the interpretation, for a preliminary ruling, by the Court of Justice of the Communities of the convention on the use of data processing in the customs field (J.O of 20th June 2000)</t>
  </si>
  <si>
    <t>Loi n° 2000-529 du 16 juin 2000 autorisant la ratification du protocole établi sur la base de l'article K. 3 du traité sur l'Union européenne, concernant l'interprétation, à titre préjudiciel, par la Cour de justice des Communautés européennes de la convention sur l'emploi de l'informatique dans le domaine des douanes</t>
  </si>
  <si>
    <t>Texte n° 531</t>
  </si>
  <si>
    <t>http://www.assemblee-nationale.fr/documents/index-promulgations-2000.asp#L2000_529</t>
  </si>
  <si>
    <t>EU convention on mutual assistance in criminal matters</t>
  </si>
  <si>
    <t>Draft law authorizing the approval of the convention drawn up by the Council in accordance with Article 34 of the Treaty on European Union on mutual legal assistance in criminal matters between the Member States of the European Union, adopted without modification in 1st reading by the National Assembly on November 29th, 2004, TA n°349</t>
  </si>
  <si>
    <t xml:space="preserve">Projet de loi autorisant l'approbation de la convention établie par le Conseil conformément à l'article 34 du traité sur l'Union européenne relative à l'entraide judiciaire en matière pénale entre les Etats membres de l'Union européenne, adopté sans modification en 1ère lecture par l'Assemblée nationale le 29 novembre 2004 , TA n° 349 </t>
  </si>
  <si>
    <t>Texte n° 349 </t>
  </si>
  <si>
    <t>http://www.assemblee-nationale.fr/12/dossiers/041508.asp</t>
  </si>
  <si>
    <t>EU convention on mutual assistance in criminal matters (protocol)</t>
  </si>
  <si>
    <t>Draft law authorizing the approval of the protocol to the convention on mutual legal assistance in criminal matters between the Member States of the European Union, drawn up by the Council in accordance with Article 34 of the Treaty on European Union, adopted with modifications in 1st reading by the National Assembly on November 29th, 2004, TA n°350</t>
  </si>
  <si>
    <t xml:space="preserve">Projet de loi autorisant l'approbation du protocole à la convention relative à l'entraide judiciaire en matière pénale entre les Etats membres de l'Union européenne, établi par le Conseil conformément à l'article 34 du traité sur l'Union européenne, adopté avec modifications en 1ère lecture par l'Assemblée nationale le 29 novembre 2004 , TA n° 350 </t>
  </si>
  <si>
    <t>Texte n° 350</t>
  </si>
  <si>
    <t>http://www.assemblee-nationale.fr/12/dossiers/041509.asp</t>
  </si>
  <si>
    <t>EUMETSAT Agreement</t>
  </si>
  <si>
    <t>EURATOM-IAEA-France agreement on nuclear waste safety</t>
  </si>
  <si>
    <t>Draft law authorizing the ratification of the additional protocol to the agreement between France, the European Atomic Energy Community and the International Atomic Energy Agency relating to the application of safeguards in France</t>
  </si>
  <si>
    <t>Projet de loi autorisant la ratification du protocole additionnel à l'accord entre la France, la Communauté européenne de l'énergie atomique et l'Agence internationale de l'énergie atomique relatif à l'application de garanties en France</t>
  </si>
  <si>
    <t>Texte n° 126</t>
  </si>
  <si>
    <t>http://www.assemblee-nationale.fr/12/dossiers/0201990102.asp</t>
  </si>
  <si>
    <t>Eurocontrol</t>
  </si>
  <si>
    <t>Draft law authorizing the ratification of the protocol coordinating the international convention on cooperation for the safety of Eurocontrol aerial navigation of December 13th, 1960 following the various modifications made, adopted definitively in 1st reading by the National Assembly on April 10th, 2003, TA n°122</t>
  </si>
  <si>
    <t xml:space="preserve">Projet de loi autorisant la ratification du protocole coordonnant la convention internationale de coopération pour la sécurité de la névigation aérienne Eurocontrol du 13 décembre 1960 suite aux différentes modifications intervenues , adopté définitivement en 1ère lecture par l'Assemblée nationale le 10 avril 2003 , TA n° 122 </t>
  </si>
  <si>
    <t>Texte n° 122 </t>
  </si>
  <si>
    <t>http://www.assemblee-nationale.fr/12/dossiers/0203880102.asp</t>
  </si>
  <si>
    <t>Eurocorps treaty and headquarters France-Germany-Belgium-Spain-Luxembourg</t>
  </si>
  <si>
    <t>Draft law authorizing the ratification of the treaty relating to the Eurocorps and the statute of its Headquarters between the French Republic, the Federal Republic of Germany, the Kingdom of Belgium, the Kingdom of Spain and the Grand Duchy of Luxembourg, adopted without modification in 1st reading by the National Assembly on February 22nd, 2007, TA n°691</t>
  </si>
  <si>
    <t xml:space="preserve">Projet de loi autorisant la ratification du traité relatif au Corps européen et au statut de son Quartier général entre la République française, la République fédérale d'Allemagne, le Royaume de Belgique, le Royaume d'Espagne et le Grand-Duché de Luxembourg, adopté sans modification en 1ère lecture par l'Assemblée nationale le 22 février 2007 , TA n° 691 </t>
  </si>
  <si>
    <t>Texte n° 691</t>
  </si>
  <si>
    <t>http://www.assemblee-nationale.fr/12/dossiers/corps_europeen_qg.asp</t>
  </si>
  <si>
    <t>EUROFOR Statute France-Spain-Italy-Portugal</t>
  </si>
  <si>
    <t>Draft law authorizing the ratification of the treaty between the French Republic, the Kingdom of Spain, the Republic of Italy and the Portuguese Republic on the status of EUROFOR, definitively adopted in 1st reading by the National Assembly on March 6, 2003, TA n ° 95</t>
  </si>
  <si>
    <t xml:space="preserve">Projet de loi autorisant la ratification du traité entre la République française, le Royaume d'Espagne, la République d'Italie et la République portugaise portant statut de l'EUROFOR, adopté définitivement en 1ère lecture par l'Assemblée nationale le 6 mars 2003 , TA n° 95 </t>
  </si>
  <si>
    <t>Texte n° 95</t>
  </si>
  <si>
    <t>http://www.assemblee-nationale.fr/12/dossiers/0202680102.asp</t>
  </si>
  <si>
    <t>EUROFOR Statute protocol France-Portugal-Spain-Italy</t>
  </si>
  <si>
    <t>Draft law authorizing the ratification of the additional protocol to the treaty between the French Republic, the Kingdom of Spain, the Italian Republic and the Portuguese Republic on the status of EUROFOR, adopted without modification at 1st reading by the National Assembly on February 22nd 2007, TA n°692</t>
  </si>
  <si>
    <t xml:space="preserve">Projet de loi autorisant la ratification du protocole additionnel au traité entre la République française, le Royaume d’Espagne, la République italienne, la République portugaise portant statut de l’EUROFOR, adopté sans modification en 1ère lecture par l'Assemblée nationale le 22 février 2007 , TA n° 692 </t>
  </si>
  <si>
    <t>Texte n° 692</t>
  </si>
  <si>
    <t>http://www.assemblee-nationale.fr/12/dossiers/ratification_protocole_eurofor.asp</t>
  </si>
  <si>
    <t>Euro-Mediterranean Agreement EC-Algeria</t>
  </si>
  <si>
    <t>Draft law authorizing the ratification of the Euro-Mediterranean agreement establishing an association between the European Community and its member States, on the one hand, and the People's Democratic Republic of Algeria, on the other hand (together six annexes, seven protocols, a final act, five joint declarations and nine unilateral declarations), adopted definitively in 1st reading by the National Assembly on November 25th, 2003, TA n°203</t>
  </si>
  <si>
    <t xml:space="preserve">Projet de loi autorisant la ratification de l'accord euro-méditerranéen établissant une association entre la Communauté européenne et ses Etats membres, d'une part, et la République algérienne démocratique et populaire, d'autre part (ensemble six annexes, sept protocoles, un acte final, cinq déclarations communes et neuf déclarations unilatérales), adopté définitivement en 1ère lecture par l'Assemblée nationale le 25 novembre 2003 , TA n° 203 </t>
  </si>
  <si>
    <t>Texte n° 203</t>
  </si>
  <si>
    <t>http://www.assemblee-nationale.fr/12/dossiers/0301840203.asp</t>
  </si>
  <si>
    <t>Euro-Mediterranean Agreement EC-Egypt</t>
  </si>
  <si>
    <t>Bill authorizing the ratification of the Euro-Mediterranean agreement establishing an association between the European Communities and their member States, on the one hand, and the Arab Republic of Egypt, on the other hand, adopted without modification on 1st reading by the National Assembly on January 16th, 2003, TA n°72</t>
  </si>
  <si>
    <t xml:space="preserve">Projet de loi autorisant la ratification de l'accord euro-méditerranéen établissant une association entre les Communautés européennes et leurs Etats membres, d'une part, et la République arabe d'Egypte, d'autre part, adopté sans modification en 1ère lecture par l'Assemblée nationale le 16 janvier 2003 , TA n° 72 </t>
  </si>
  <si>
    <t>http://www.assemblee-nationale.fr/12/dossiers/020239.asp</t>
  </si>
  <si>
    <t>Euro-Mediterranean Agreement EC-Lebanon</t>
  </si>
  <si>
    <t>Draft law authorizing the ratification of the Euro-Mediterranean agreement establishing an association between the European Community and its member States, on the one hand, and the Lebanese Republic, on the other hand (together two annexes, five protocols, a final act , thirteen joint declarations and two unilateral declarations), adopted definitively in 1st reading by the National Assembly on November 25th, 2003, TA n°204</t>
  </si>
  <si>
    <t xml:space="preserve">Projet de loi autorisant la ratification de l'accord euro-méditerranéen instituant une association entre la Communauté européenne et ses Etats membres, d'une part, et la République libanaise, d'autre part (ensemble deux annexes, cinq protocoles, un acte final, treize déclarations communes et deux déclarations unilatérales), adopté définitivement en 1ère lecture par l'Assemblée nationale le 25 novembre 2003 , TA n° 204 </t>
  </si>
  <si>
    <t>Texte n° 204</t>
  </si>
  <si>
    <t>http://www.assemblee-nationale.fr/12/dossiers/0301850203.asp</t>
  </si>
  <si>
    <t>Euro-Mediterranean agreement EC-Morocco</t>
  </si>
  <si>
    <t>Texte n° 680</t>
  </si>
  <si>
    <t>Euro-Mediterranean agreement EC-Tunisia</t>
  </si>
  <si>
    <t>Texte n° 551</t>
  </si>
  <si>
    <t>Euro-Mediterranean agreement on air services EC-Jordan</t>
  </si>
  <si>
    <t>Draft law authorizing the ratification of the Euro-Mediterranean agreement on air services between the European Union and its member states, on the one hand, and the Hashemite Kingdom of Jordan, on the other hand, adopted in 1st reading by the 'National Assembly on June 26th, 2014, TA n°364</t>
  </si>
  <si>
    <t>Projet de loi autorisant la ratification de l'accord euro-méditerranéen relatif aux services aériens entre l'Union européenne et ses Etats membres, d'une part, et le Royaume hachémite de Jordanie, d'autre part, adopté en 1ère lecture par l'Assemblée nationale le 26 juin 2014 , TA n° 364 </t>
  </si>
  <si>
    <t>http://www.assemblee-nationale.fr/14/dossiers/accord_euro-mediterraneen_services_aeriens_UE_Jordanie.asp</t>
  </si>
  <si>
    <t>Euro-Mediterranean Air Services Agreement EC-Morocco</t>
  </si>
  <si>
    <t>Draft law authorizing the ratification of the Euro-Mediterranean agreement on air services between the European Community and its member states, on the one hand, and the Kingdom of Morocco, on other hand, adopted without modification on 1st reading by the 'National Assembly on February 22nd, 2007, TA n°694</t>
  </si>
  <si>
    <t xml:space="preserve">Projet de loi autorisant la ratification de l'accord euro-méditerranéen relatif aux services aériens entre la Communauté européenne et ses Etats membres, d'une part, et le Royaume du Maroc, d'autre part, adopté sans modification en 1ère lecture par l'Assemblée nationale le 22 février 2007 , TA n° 694 </t>
  </si>
  <si>
    <t>Texte n° 694</t>
  </si>
  <si>
    <t>http://www.assemblee-nationale.fr/12/dossiers/accord_euro_mediterraneen_cee_maroc.asp</t>
  </si>
  <si>
    <t>Euro-Mediterranean association agreement EC-Israel</t>
  </si>
  <si>
    <t xml:space="preserve">Law n°2000-122 of February 16th, 2000 authorizing the ratification of the Euro-Mediterranean agreement establishing an association between the European Communities and their member states, on the one hand, and the State of Israel, on the other hand (J.O of February 17th, 2000) </t>
  </si>
  <si>
    <t>Loi n°2000-122 du 16 février 2000 autorisant la ratification de l'accord euro-méditerranéen établissant une association entre les Communautés européennes et leurs Etats membres, d'une part, et l'Etat d'Israël, d'autre part</t>
  </si>
  <si>
    <t>http://www.assemblee-nationale.fr/documents/index-promulgations-2000.asp#LOI20008122</t>
  </si>
  <si>
    <t>Euro-Mediterranean association agreement EC-Jordan</t>
  </si>
  <si>
    <t>Law n°2001-589 of 6th July 2001 authorizing the ratification of the Euro-Mediterranean agreement establishing an association between the European Communities and their member States, on the one hand, and the Hashemite Kingdom of Jordan, on the other hand (together seven annexes, four protocols, a final act, twelve joint declarations and an exchange of letters).</t>
  </si>
  <si>
    <t>Loi no 2001-589 du 6 juillet 2001 autorisant la ratification de l'accord euro-méditerranéen établissant une association entre les Communautés européennes et leurs Etats membres, d'une part, et le Royaume hachémite de Jordanie, d'autre part (ensemble sept annexes, quatre protocoles, un acte final, douze déclarations communes et un échange de lettres)</t>
  </si>
  <si>
    <t>http://www.assemblee-nationale.fr/documents/index-promulgations-2001.asp#2001_589</t>
  </si>
  <si>
    <t>European Air Group agreement (amendment)</t>
  </si>
  <si>
    <t>Draft law authorizing the approval of the second amending protocol to the agreement relating to the European Air Group, adopted without modification at 1st reading by the National Assembly on March 17th, 2016, TA n°695</t>
  </si>
  <si>
    <t>Projet de loi autorisant l'approbation du deuxième protocole d'amendement à l'accord relatif au groupe aérien européen, adopté sans modification en 1ère lecture par l'Assemblée nationale le 17 mars 2016 , TA n° 695 </t>
  </si>
  <si>
    <t>Texte n° 695</t>
  </si>
  <si>
    <t>http://www.assemblee-nationale.fr/14/dossiers/amendement_accord_groupe_aerien_europeen.asp</t>
  </si>
  <si>
    <t>European Bank for Reconstruction and Development accession Mongolia</t>
  </si>
  <si>
    <t>Draft law authorizing the approval of the amendment to the agreement establishing the European Bank for Reconstruction and Development, signed in Paris on May 29th, 1990, in order to admit Mongolia as a country of operations, adopted in London on January 30th, 2004, adopted without modification in 1st reading by the National Assembly on June 30th, 2005, TA n°460</t>
  </si>
  <si>
    <t xml:space="preserve">Projet de loi autorisant l'approbation de l'amendement à l'accord portant création de la Banque européenne pour la reconstruction et le développement, signé à Paris le 29 mai 1990, en vue d'admettre la Mongolie comme pays d'opérations, adopté à Londres le 30 janvier 2004, adopté sans modification en 1ère lecture par l'Assemblée nationale le 30 juin 2005 , TA n° 460 </t>
  </si>
  <si>
    <t>Texte n° 460 </t>
  </si>
  <si>
    <t>http://www.assemblee-nationale.fr/12/dossiers/0404440304.asp</t>
  </si>
  <si>
    <t>Draft law authorizing the approval of the European Charter of Local Self-Government, adopted in Strasbourg on October 15th, 1985, adopted without modification at 1st reading by the National Assembly on June 30th, 2006, TA n°601</t>
  </si>
  <si>
    <t xml:space="preserve">Projet de loi autorisant l'approbation de la Charte européenne de l'autonomie locale, adoptée à Strasbourg le 15 octobre 1985, adopté sans modification en 1ère lecture par l'Assemblée nationale le 30 juin 2006 , TA n° 601 </t>
  </si>
  <si>
    <t>Texte n° 601</t>
  </si>
  <si>
    <t>http://www.assemblee-nationale.fr/12/dossiers/0400920405.asp#0400920405</t>
  </si>
  <si>
    <t>European convention for the protection of companion animals</t>
  </si>
  <si>
    <t>Draft law authorizing the ratification of the European convention for the protection of companion animals, definitively adopted in 1st reading by the National Assembly on June 26th, 2003, TA n°151</t>
  </si>
  <si>
    <t xml:space="preserve">Projet de loi autorisant la ratification de la convention européenne pour la protection des animaux de compagnie, adopté définitivement en 1ère lecture par l'Assemblée nationale le 26 juin 2003 , TA n° 151 </t>
  </si>
  <si>
    <t>http://www.assemblee-nationale.fr/12/dossiers/0202580102.asp</t>
  </si>
  <si>
    <t xml:space="preserve">European convention for the protection of the archaeological heritage </t>
  </si>
  <si>
    <t>Texte n° 230</t>
  </si>
  <si>
    <t>European convention of judiciary cooperation on penal matters</t>
  </si>
  <si>
    <t>Texte n° 427 </t>
  </si>
  <si>
    <t>European convention on mutual legal assistance in criminal matters France-Switzerland</t>
  </si>
  <si>
    <t xml:space="preserve">Law n°99-984 of December 1st, 1999 authorizing the approval of the agreement between the Government of the French Republic and the Swiss Federal Council with a view to supplementing the European convention on mutual legal assistance in criminal matters of April 20th, 1959 (OJ of December 2nd, 1999) </t>
  </si>
  <si>
    <t xml:space="preserve">Loi n° 99-984 du 1er décembre 1999 autorisant l’approbation de l’accord entre le Gouvernement de la République française et le Conseil fédéral suisse en vue de compléter la convention européenne d’entraide judiciaire en matière pénale du 20 avril 1959 </t>
  </si>
  <si>
    <t>Texte n° 380</t>
  </si>
  <si>
    <t>http://www.assemblee-nationale.fr/documents/index-promulgations-2000.asp#L99_0984</t>
  </si>
  <si>
    <t>Draft law authorizing the approval of the European convention on the exercise of children's rights, adopted without modification at 1st reading by the National Assembly on July 26th, 2007, TA n°6</t>
  </si>
  <si>
    <t xml:space="preserve">Projet de loi autorisant l'approbation de la convention européenne sur l'exercice des droits des enfants, adopté sans modification en 1ère lecture par l'Assemblée nationale le 26 juillet 2007 , TA n° 6 </t>
  </si>
  <si>
    <t>Texte n° 6 </t>
  </si>
  <si>
    <t>http://www.assemblee-nationale.fr/13/dossiers/convention_europeenne_droits_enfants.asp</t>
  </si>
  <si>
    <t>European Convention on the Legal Protection of Conditional Access Services and Conditional Access Services</t>
  </si>
  <si>
    <t>Draft law authorizing the approval of the European convention on the legal protection of conditional access services and conditional access services, adopted in 1st reading by the National Assembly on June 30th, 2005, TA n°459</t>
  </si>
  <si>
    <t xml:space="preserve">Projet de loi autorisant l'approbation de la convention européenne sur la protection juridique des services à accès conditionnel et des services d'accès conditionnel, adopté en 1ère lecture par l'Assemblée nationale le 30 juin 2005 , TA n° 459 </t>
  </si>
  <si>
    <t>Texte n° 459</t>
  </si>
  <si>
    <t>http://www.assemblee-nationale.fr/12/dossiers/acces_conditionnel.asp</t>
  </si>
  <si>
    <t>European convention on the protection of the audiovisual heritage and its protocol on the protection of television productions</t>
  </si>
  <si>
    <t>Draft law authorizing the approval of the European convention on the protection of the audiovisual heritage and its protocol on the protection of television productions, adopted in 1st reading by the National Assembly on June 9th, 2005, TA n°446</t>
  </si>
  <si>
    <t xml:space="preserve">Projet de loi autorisant l'approbation de la convention européenne relative à la protection du patrimoine audiovisuel et de son protocole sur la protection des productions télévisuelles, adopté en 1ère lecture par l'Assemblée nationale le 9 juin 2005 , TA n° 446 </t>
  </si>
  <si>
    <t>http://www.assemblee-nationale.fr/12/dossiers/041893.asp</t>
  </si>
  <si>
    <t>European Convention on the Suppression of Terrorism (amendment)</t>
  </si>
  <si>
    <t>Draft law authorizing the ratification of the protocol amending the European Convention on the Suppression of Terrorism, adopted without modification at 1st reading by the National Assembly on October 9th, 2007, TA n°40</t>
  </si>
  <si>
    <t>Projet de loi autorisant la ratification du protocole portant amendement à la convention européenne pour la répression du terrorisme, adopté sans modification en 1ère lecture par l'Assemblée nationale le 9 octobre 2007 , TA n° 40 </t>
  </si>
  <si>
    <t>Texte n° 40</t>
  </si>
  <si>
    <t>http://www.assemblee-nationale.fr/13/dossiers/convention_europeenne_terrorisme_amendement.asp</t>
  </si>
  <si>
    <t>European convention on transnational television</t>
  </si>
  <si>
    <t>Texte n° 171</t>
  </si>
  <si>
    <t>European convention on transnational television (amendment)</t>
  </si>
  <si>
    <t>Law n°2001-1210 of December 20th, 2001 authorizing the approval of the protocol amending the European convention on transnational television (J.O of December 21st, 2001)</t>
  </si>
  <si>
    <t xml:space="preserve">Loi n°2001-1210 du 20 décembre 2001 autorisant l'approbation du protocole portant amendement à la convention européenne sur la télévision transfrontière </t>
  </si>
  <si>
    <t>Texte n° 742</t>
  </si>
  <si>
    <t>http://www.assemblee-nationale.fr/documents/index-promulgations-2002.asp#2001-1210</t>
  </si>
  <si>
    <t>European framework convention on transborder cooperation between territorial communities or authorities on interterritorial co-operation</t>
  </si>
  <si>
    <t>Draft law authorizing the approval of protocol n°2 to the European framework convention on cross-border cooperation between territorial communities or authorities relating to interterritorial cooperation, adopted without modification at 1st reading by the National Assembly on February 22nd, 2007, TA n°685</t>
  </si>
  <si>
    <t xml:space="preserve">Projet de loi autorisant l'approbation du protocole n° 2 à la convention-cadre européenne sur la coopération transfrontalière des collectivités ou autorités territoriales relatif à la coopération interterritoriale, adopté sans modification en 1ère lecture par l'Assemblée nationale le 22 février 2007 , TA n° 685 </t>
  </si>
  <si>
    <t>Texte n° 685</t>
  </si>
  <si>
    <t>http://www.assemblee-nationale.fr/12/dossiers/cooperation_interterritoriale.asp</t>
  </si>
  <si>
    <t>Draft law authorizing the approval of the European Landscape Convention, adopted without modification at 1st reading by the National Assembly on October 12th, 2004, TA n°328</t>
  </si>
  <si>
    <t xml:space="preserve">Projet de loi autorisant l'approbation de la convention européenne du paysage, adopté sans modification en 1ère lecture par l'Assemblée nationale le 12 octobre 2004 , TA n° 328 </t>
  </si>
  <si>
    <t>Texte n° 328</t>
  </si>
  <si>
    <t>http://www.assemblee-nationale.fr/12/dossiers/031326.asp</t>
  </si>
  <si>
    <t>European Radiocommunication Bureau convention (amendment)</t>
  </si>
  <si>
    <t>Draft law authorizing the approval of the instrument amending the convention of 23rd June 1993 relating to the creation of the European Bureau of Radio-communications (together two annexes).</t>
  </si>
  <si>
    <r>
      <t xml:space="preserve"> Projet de loi autorisant l'approbation </t>
    </r>
    <r>
      <rPr>
        <sz val="10"/>
        <color theme="1"/>
        <rFont val="Calibri"/>
        <family val="2"/>
        <scheme val="minor"/>
      </rPr>
      <t>de l'instrument amendant la convention du 23 juin 1993 relative à la création du Bureau européen des radio-communications (ensemble deux annexes)</t>
    </r>
  </si>
  <si>
    <t>http://www.assemblee-nationale.fr/12/documents/index-traite-encours.asp#s0304056</t>
  </si>
  <si>
    <t>EUROPOL agreement</t>
  </si>
  <si>
    <t>Law n°97-1089 of November 27th, 1997 authorizing the ratification of the convention drawn up on the basis of article K. 3 of the Treaty on European Union establishing a European police office</t>
  </si>
  <si>
    <t>LOI n° 97-1089 du 27 novembre 1997 autorisant la ratification de la convention établie sur la base de l'article K. 3 du traité sur l'Union européenne portant création d'un Office européen de police </t>
  </si>
  <si>
    <t>Texte n° 25</t>
  </si>
  <si>
    <t>http://www.assemblee-nationale.fr/documents/index-promulgations-1998.asp#L97_1089</t>
  </si>
  <si>
    <t>EUROPOL agreement ECJ interpretation</t>
  </si>
  <si>
    <t>Law n°97-1090 of November 27th, 1997 authorizing the ratification of the protocol drawn up on the basis of article K. 3 of the treaty on European Union concerning the interpretation, for a preliminary ruling, by the Court of Justice of the European Communities of the convention establishing an office European police</t>
  </si>
  <si>
    <t>LOI n° 97-1090 du 27 novembre 1997 autorisant la ratification du protocole établi sur la base de l'article K. 3 du traité sur l'Union européenne concernant l'interprétation, à titre préjudiciel, par la Cour de justice des Communautés européennes de la convention portant création d'un Office européen de police</t>
  </si>
  <si>
    <t>Texte n° 26</t>
  </si>
  <si>
    <t>http://www.assemblee-nationale.fr/documents/index-promulgations-1998.asp#L97_1090</t>
  </si>
  <si>
    <t>EUROPOL convention (amendments)</t>
  </si>
  <si>
    <t>Draft law authorizing the approval of the protocol of 27th November 2003 drawn up on the basis of article 43, paragraph 1, of the convention establishing a European Police Office (Europol convention) amending the said convention, adopted without amendment in 1st reading by the National Assembly on November 9th, 2006, TA n°616</t>
  </si>
  <si>
    <t xml:space="preserve">Projet de loi autorisant l'approbation du protocole du 27 novembre 2003 établi sur la base de l'article 43, paragraphe 1, de la convention portant création d'un Office européen de police (convention Europol) modifiant ladite convention, adopté sans modification en 1ère lecture par l'Assemblée nationale le 9 novembre 2006 , TA n° 616 </t>
  </si>
  <si>
    <t>http://www.assemblee-nationale.fr/12/dossiers/office_europeen_police_protocole.asp</t>
  </si>
  <si>
    <t>Europol convention protocol (immunities and priviledges)</t>
  </si>
  <si>
    <t>Law n°99-387 of 19th May 1999 authorizing the ratification of the protocol establishing, on the basis of article K. 3 of the Treaty on European Union and of Article 41, paragraph 3, of the Europol Convention, privileges and immunities of Europol, of the members of its organs, of its deputy directors and of its agents (J.O of May 21st, 1999) [on the Legi(Francewebsite].</t>
  </si>
  <si>
    <t xml:space="preserve">LOI n° 99-387 du 19 mai 1999 autorisant la ratification du protocole établissant, sur la base de l'article K. 3 du traité sur l'Union européenne et de l'article 41, paragraphe 3, de la convention Europol, les privilèges et immunités d'Europol, des membres de ses organes, de ses directeurs adjoints et de ses agents </t>
  </si>
  <si>
    <t>http://www.assemblee-nationale.fr/documents/index-promulgations-1999.asp#P282_56764</t>
  </si>
  <si>
    <t>Europol convention protocol amendment (immunities and priviledges)</t>
  </si>
  <si>
    <t>Law authorizing the approval of the protocol amending the convention establishing a European police office (Europol convention) and the protocol on the privileges and immunities of Europol, of the members of its organs, of its deputy directors and of its agents</t>
  </si>
  <si>
    <t>Loi autorisant l'approbation du protocole modifiant la convention portant création d'un office européen de police (convention Europol) et le protocole sur les privilèges et immunités d'Europol, des membres de ses organes, de ses directeurs adjoints et de ses agents</t>
  </si>
  <si>
    <t>Texte n° 397</t>
  </si>
  <si>
    <t>http://www.assemblee-nationale.fr/12/dossiers/041348.asp</t>
  </si>
  <si>
    <t>Eurotunnel construction concession agreement extension France-UK</t>
  </si>
  <si>
    <t>Texte n° 149</t>
  </si>
  <si>
    <t>EUTELSAT amendments</t>
  </si>
  <si>
    <t>Law n°2000-534 of June 16th, 2000 authorizing the approval of the convention of July 15th, 1982 establishing the European Telecommunications Satellite Organization (EUTELSAT) as it results from the amendments adopted in Cardiff on May 20th, 1999 (J.O of June 20th, 2000)</t>
  </si>
  <si>
    <t xml:space="preserve">Loi n° 2000-534 du 16 juin 2000 autorisant l'approbation de la convention du 15 juillet 1982 portant création de l'Organisation européenne de télécommunications par satellite (EUTELSAT) telle qu'elle résulte des amendements adoptés à Cardiff le 20 mai 1999 </t>
  </si>
  <si>
    <t>http://www.assemblee-nationale.fr/documents/index-promulgations-2000.asp#L2000_534</t>
  </si>
  <si>
    <t>Bill authorizing the approval of the headquarters agreement between the Government of the French Republic and the European Telecommunications Satellite Organization (Eutelsat), definitively adopted in 1st reading by the National Assembly on July 24th, 2002, TA n°11</t>
  </si>
  <si>
    <t xml:space="preserve">Projet de loi autorisant l'approbation de l'accord de siège entre le Gouvernement de la République française et l'Organisation européenne de télécommunications par satellite (Eutelsat), adopté définitivement en 1ère lecture par l'Assemblée nationale le 24 juillet 2002 , TA n° 11 </t>
  </si>
  <si>
    <t>http://www.assemblee-nationale.fr/12/dossiers/0202650102.asp</t>
  </si>
  <si>
    <t>Extradition agreement France-Brazil</t>
  </si>
  <si>
    <t>Law n°99-986 of December 1st, 1999 authorizing the approval of the extradition agreement between the Government of the French Republic and the Government of the Federative Republic of Brazil (J.O of December 2nd, 1999)</t>
  </si>
  <si>
    <t xml:space="preserve">Loi n° 99-986 du 1er décembre 1999 autorisant l’approbation de la convention d’extradition entre le Gouvernement de la République française et le Gouvernement de la République fédérative du Brésil </t>
  </si>
  <si>
    <t>Texte n° 374</t>
  </si>
  <si>
    <t>http://www.assemblee-nationale.fr/documents/index-promulgations-2000.asp#L99_0986</t>
  </si>
  <si>
    <t>Extradition agreement France-Costa Rica</t>
  </si>
  <si>
    <t>Law n°2017-1752 of December 25th, 2017 authorizing the approval of the extradition agreement between the Government of the French Republic and the Government of the Republic of Costa Rica</t>
  </si>
  <si>
    <t>Loi n° 2017-1752 du 25 décembre 2017 autorisant l'approbation de la convention d'extradition entre le Gouvernement de la République française et le Gouvernement de la République du Costa Rica</t>
  </si>
  <si>
    <t>Texte n° 52</t>
  </si>
  <si>
    <t>http://www.assemblee-nationale.fr/14/dossiers/convention_extradition_Costa_Rica.asp</t>
  </si>
  <si>
    <t>Extradition agreement France-Dominican Republic</t>
  </si>
  <si>
    <t>Law n°2002-170 of February 12th, 2002 authorizing the approval of the extradition agreement between the Government of the French Republic and the Government of the Dominican Republic (J.O of February 13th, 2002)</t>
  </si>
  <si>
    <r>
      <t>Loi n° 2002-170 du 12 février 2002</t>
    </r>
    <r>
      <rPr>
        <sz val="11"/>
        <color theme="1"/>
        <rFont val="Calibri"/>
        <family val="2"/>
        <scheme val="minor"/>
      </rPr>
      <t xml:space="preserve"> autorisant l'approbation de la convention d'extradition entre le gouvernement de la République française et le gouvernement de la République dominicaine</t>
    </r>
    <r>
      <rPr>
        <i/>
        <sz val="11"/>
        <color theme="1"/>
        <rFont val="Calibri"/>
        <family val="2"/>
        <scheme val="minor"/>
      </rPr>
      <t/>
    </r>
  </si>
  <si>
    <t>Texte n° 776</t>
  </si>
  <si>
    <t>http://www.assemblee-nationale.fr/documents/index-promulgations-2002.asp#s2000_432</t>
  </si>
  <si>
    <t>Extradition agreement France-India</t>
  </si>
  <si>
    <t>Draft law authorizing the approval of the convention between the Government of the French Republic and the Government of the Republic of India on extradition, adopted without modification at 1st reading by the National Assembly on April 8th, 2004, TA n°267</t>
  </si>
  <si>
    <t xml:space="preserve">Projet de loi autorisant l'approbation de la convention entre le Gouvernement de la République française et le Gouvernement de la République de l'Inde en matière d'extradition, adopté sans modification en 1ère lecture par l'Assemblée nationale le 8 avril 2004 , TA n° 267 </t>
  </si>
  <si>
    <t>Texte n° 267</t>
  </si>
  <si>
    <t>http://www.assemblee-nationale.fr/12/dossiers/031198.asp</t>
  </si>
  <si>
    <t>Extradition agreement France-Paraguay</t>
  </si>
  <si>
    <t>Bill authorizing the approval of the extradition agreement between the Government of the French Republic and the Government of the Republic of Paraguay, definitively adopted in 1st reading by the National Assembly on July 24th, 2002, TA n° 3</t>
  </si>
  <si>
    <t xml:space="preserve">Projet de loi autorisant l'approbation de la convention d'extradition entre le Gouvernement de la République française et le Gouvernement de la République du Paraguay, adopté définitivement en 1ère lecture par l'Assemblée nationale le 24 juillet 2002 , TA n° 13 </t>
  </si>
  <si>
    <t>http://www.assemblee-nationale.fr/12/dossiers/0002199900.asp</t>
  </si>
  <si>
    <t>Extradition agreement France-South Korea</t>
  </si>
  <si>
    <t>Draft law authorizing the approval of the extradition agreement between the Government of the French Republic and the Government of the Republic of Korea, adopted without modification at 1st reading by the National Assembly on February 7th, 2008, TA n°106</t>
  </si>
  <si>
    <t>Projet de loi autorisant l’approbation de la convention d’extradition entre le Gouvernement de la République française et le Gouvernement de la République de Corée, adopté sans modification en 1ère lecture par l'Assemblée nationale le 7 février 2008 , TA n° 106 </t>
  </si>
  <si>
    <t>http://www.assemblee-nationale.fr/13/dossiers/convention_extradition_France_Coree.asp</t>
  </si>
  <si>
    <t>Extradition agreement France-Switzerland</t>
  </si>
  <si>
    <t>Draft law authorizing the approval of the agreement between the Government of the French Republic and the Swiss Federal Council relating to the simplified extradition procedure and supplementing the European extradition convention of 13th December, adopted in 1st reading by the National Assembly on May 12th, 2005, TA n°427</t>
  </si>
  <si>
    <t xml:space="preserve">Projet de loi autorisant l'approbation de l'accord entre le Gouvernement de la République française et le Conseil fédéral suisse relatif à la procédure simplifiée d'extradition et complétant la convention européenne d'extradition du 13 décembre, adopté en 1ère lecture par l'Assemblée nationale le 12 mai 2005 , TA n° 427 </t>
  </si>
  <si>
    <t>Texte n° 427</t>
  </si>
  <si>
    <t>http://www.assemblee-nationale.fr/12/dossiers/041981.asp</t>
  </si>
  <si>
    <t>Extradition agreement France-UAE</t>
  </si>
  <si>
    <t>Law n°2018-180 of March 15th, 2018 authorizing the approval of the extradition agreement signed on May 2, 2007 between the Government of the French Republic and the Government of the State of the United Arab Emirates</t>
  </si>
  <si>
    <t>Loi n° 2018-180 du 15 mars 2018 autorisant l'approbation de la convention d'extradition signée le 2 mai 2007 entre le Gouvernement de la République française et le Gouvernement de l'Etat des Emirats arabes unis</t>
  </si>
  <si>
    <t>Texte n° 97</t>
  </si>
  <si>
    <t>http://www.assemblee-nationale.fr/14/dossiers/convention_extradition_emirats_arabes_unis.asp</t>
  </si>
  <si>
    <t>Extradition agreement France-Uruguay</t>
  </si>
  <si>
    <t>Law n°2000-533 of June 16th, 2000 authorizing the approval of the extradition agreement between the Government of the French Republic and the Government of the Eastern Republic of Uruguay (J.O of June 20th, 2000)</t>
  </si>
  <si>
    <t xml:space="preserve">Loi n° 2000-533 du 16 juin 2000 autorisant l'approbation de la convention d'extradition entre le Gouvernement de la République française et le Gouvernement de la République orientale de l'Uruguay </t>
  </si>
  <si>
    <t>Texte n° 527 </t>
  </si>
  <si>
    <t>http://www.assemblee-nationale.fr/documents/index-promulgations-2000.asp#L2000_533</t>
  </si>
  <si>
    <t>Extradition Agreement France-USA</t>
  </si>
  <si>
    <t>Law n°2001-1119 of November 28th, 2001 authorizing the ratification of the extradition treaty between France and the United States of America (together a report of agreement on representation) (J.O of November 29th, 2001)</t>
  </si>
  <si>
    <t xml:space="preserve">Loi n° 2001-1119 du 28 novembre 2001 autorisant la ratification du traité d’extradition entre la (Franceet les États-Unis d’Amérique (ensemble un procès-verbal d’accord sur la représentation) </t>
  </si>
  <si>
    <t>Texte n° 725</t>
  </si>
  <si>
    <t>http://www.assemblee-nationale.fr/documents/index-promulgations-2002.asp#2001_1119</t>
  </si>
  <si>
    <t>Extradition convention France-Morocco</t>
  </si>
  <si>
    <t>Draft law authorizing the ratification of the extradition convention between the French Republic and the Kingdom of Morocco, adopted in 1st reading by the National Assembly on July 20th, 2009, TA n°317</t>
  </si>
  <si>
    <t>Projet de loi autorisant la ratification de la convention d'extradition entre la République française et le Royaume du Maroc, adopté en 1ère lecture par l'Assemblée nationale le 20 juillet 2009 , TA n° 317 </t>
  </si>
  <si>
    <t>Texte n° 317</t>
  </si>
  <si>
    <t>http://www.assemblee-nationale.fr/13/dossiers/fr-maroc_extradition.asp</t>
  </si>
  <si>
    <t>Extradition treaty France-Argentina</t>
  </si>
  <si>
    <t>Draft law authorizing the ratification of the extradition treaty between the French Republic and the Argentine Republic, adopted without modification at 1st reading by the National Assembly on March 5th, 2015, TA n°475</t>
  </si>
  <si>
    <t>Projet de loi autorisant la ratification du traité d'extradition entre la République française et la République argentine, adopté sans modification en 1ère lecture par l'Assemblée nationale le 5 mars 2015 , TA n° 475 </t>
  </si>
  <si>
    <t>http://www.assemblee-nationale.fr/14/dossiers/ratification_traite_extradition_Argentine.asp</t>
  </si>
  <si>
    <t>Extradition treaty France-China</t>
  </si>
  <si>
    <t>Draft law authorizing the ratification of the extradition treaty between the French Republic and the People's Republic of China, adopted without modification at 1st reading by the National Assembly on April 16th, 2015, TA n°507</t>
  </si>
  <si>
    <t>Projet de loi autorisant la ratification du traité d'extradition entre la République française et la République populaire de Chine, adopté sans modification en 1ère lecture par l'Assemblée nationale le 16 avril 2015 , TA n° 507 </t>
  </si>
  <si>
    <t>Texte n° 507</t>
  </si>
  <si>
    <t>http://www.assemblee-nationale.fr/14/dossiers/traite_extradition_France_Chine.asp</t>
  </si>
  <si>
    <t>Extradition treaty France-Jordan</t>
  </si>
  <si>
    <t>Draft law authorizing the approval of the extradition agreement between the Government of the French Republic and the Government of the Hashemite Kingdom of Jordan, adopted without modification at 1st reading by the National Assembly on March 5th, 2015, TA n°478</t>
  </si>
  <si>
    <t>Projet de loi autorisant l'approbation de la convention d'extradition entre le Gouvernement de la République française et le Gouvernement du Royaume hachémite de Jordanie, adopté sans modification en 1ère lecture par l'Assemblée nationale le 5 mars 2015 , TA n° 478 </t>
  </si>
  <si>
    <t>http://www.assemblee-nationale.fr/14/dossiers/convention_extradition_Jordanie.asp</t>
  </si>
  <si>
    <t>Extradition treaty France-Peru</t>
  </si>
  <si>
    <t>Draft law authorizing the ratification of the extradition treaty between the French Republic and the Republic of Peru, adopted without modification at 1st reading by the National Assembly on March 5th, 2015, TA n°476</t>
  </si>
  <si>
    <t>Projet de loi autorisant la ratification du traité d'extradition entre la République française et la République du Pérou , adopté sans modification en 1ère lecture par l'Assemblée nationale le 5 mars 2015 , TA n° 476 </t>
  </si>
  <si>
    <t>http://www.assemblee-nationale.fr/14/dossiers/traite_extradition_Perou.asp</t>
  </si>
  <si>
    <t>Extradition treaty France-Venezuela</t>
  </si>
  <si>
    <t>Draft law authorizing the approval of the extradition agreement between the Government of the French Republic and the Government of the Bolivarian Republic of Venezuela, adopted without modification at 1st reading by the National Assembly on March 5th, 2015, TA n°477</t>
  </si>
  <si>
    <t>Projet de loi autorisant l'approbation de la convention d'extradition entre le Gouvernement de la République française et le Gouvernement de la République bolivarienne du Venezuela , adopté sans modification en 1ère lecture par l'Assemblée nationale le 5 mars 2015 , TA n° 477 </t>
  </si>
  <si>
    <t>http://www.assemblee-nationale.fr/14/dossiers/convention_extradition_venezuela.asp</t>
  </si>
  <si>
    <t>FAO constitutive act</t>
  </si>
  <si>
    <t>Draft law authorizing the ratification of the constitutive act of the food and agriculture organization of the United Nations (together an annex), adopted without modification on first reading by the National Assembly on September 26th, 2007, TA n°29</t>
  </si>
  <si>
    <t>Projet de loi autorisant la ratification de l'acte constitutif de l'Organisation des Nations unies pour l'alimentation et l'agriculture (ensemble une annexe), adopté sans modification en 1èrelecture par l'Assemblée nationale le 26 septembre 2007 , TA n° 29 </t>
  </si>
  <si>
    <t>Texte n° 29</t>
  </si>
  <si>
    <t>http://www.assemblee-nationale.fr/13/dossiers/onu_agriculture.asp</t>
  </si>
  <si>
    <t>Financing and handling of European Community aid agreement</t>
  </si>
  <si>
    <t>Food Aid Convention</t>
  </si>
  <si>
    <t>Law n°98-538 of July 1st, 1998 authorizing the ratification of the 1995 Food Aid Convention (J.O of July 2nd, 1998)</t>
  </si>
  <si>
    <t>LOI n° 98-538 du 1er juillet 1998 autorisant la ratification de la convention relative à l'aide alimentaire de 1995</t>
  </si>
  <si>
    <t>http://www.assemblee-nationale.fr/documents/index-promulgations-1998.asp#P572_113861</t>
  </si>
  <si>
    <t>Food Assistance convention</t>
  </si>
  <si>
    <t>Draft law authorizing the ratification of the Food Assistance Convention, adopted in 1st reading by the National Assembly on 23rd, November 2016, TA n°837</t>
  </si>
  <si>
    <t>Projet de loi autorisant la ratification de la convention relative à l'assistance alimentaire, adopté en 1ère lecture par l'Assemblée nationale le 23 novembre 2016 , TA n° 837 </t>
  </si>
  <si>
    <t>Texte n° 837</t>
  </si>
  <si>
    <t>http://www.assemblee-nationale.fr/14/dossiers/ratification_convention_assistance_alimentaire.asp</t>
  </si>
  <si>
    <t>Fourth convention between Members States of the European Economic Community, the ECC and States of Africa, the Carribean and Pacific</t>
  </si>
  <si>
    <t>Framework agreement on political and economic association EC-Chili</t>
  </si>
  <si>
    <t>Law n°98-540 of 1st July 1998 authorizing the ratification of the framework cooperation agreement intended to prepare, as a final objective, an association of a political and economic nature between the European Community and its member states, on the one hand, and the Republic of Chile, on the other hand (together an annex) (J.O of July 2nd, 1998)</t>
  </si>
  <si>
    <t xml:space="preserve">LOI n° 98-540 du 1er juillet 1998 autorisant la ratification de l'accord-cadre de coopération destiné à préparer, comme objectif final, une association à caractère politique et économique entre la Communauté européenne et ses Etats membres, d'une part, et la République du Chili, d'autre part (ensemble une annexe) </t>
  </si>
  <si>
    <t>http://www.assemblee-nationale.fr/documents/index-promulgations-1998.asp#P562_112444</t>
  </si>
  <si>
    <t xml:space="preserve">France-ESA agreement on Guyana Space Center </t>
  </si>
  <si>
    <t>Draft law authorizing the approval of the agreement between the Government of the French Republic and the European Space Agency relating to the Guyanese space center (together three annexes), adopted in 1st reading by the National Assembly on October 21st, 2005, TA n°489</t>
  </si>
  <si>
    <t xml:space="preserve">Projet de loi autorisant l'approbation de l'accord entre le Gouvernement de la République française et l'Agence spatiale européenne relatif au centre spatial guyanais (ensemble trois annexes)., adopté en 1ère lecture par l'Assemblée nationale le 21 octobre 2005 , TA n° 489 </t>
  </si>
  <si>
    <t>http://www.assemblee-nationale.fr/12/dossiers/centre_spatial_guyanais.asp</t>
  </si>
  <si>
    <t>France-ESA agreement on rocket launch installations French Guyana</t>
  </si>
  <si>
    <t>Law n ° 2006-615 of May 29th, 2006 authorizing the approval of the agreement between the Government of the French Republic and the European Space Agency relating to the Guyanese space center</t>
  </si>
  <si>
    <t>Loi n° 2006-615 du 29 mai 2006 autorisant l'approbation de l'accord entre le Gouvernement de la République française et l'Agence spatiale européenne relatif au Centre spatial guyanais (ensemble trois annexes)</t>
  </si>
  <si>
    <t>France-European Space Agency agreement Guyane Space Center (amendment)</t>
  </si>
  <si>
    <t>Draft law authorizing the approval of the protocol amending the agreement between the Government of the French Republic and the European Space Agency relating to the Guyanese Space Center (CSG), adopted without modification at 1st reading by the National Assembly on 9th April 2009, TA n°259</t>
  </si>
  <si>
    <t>Projet de loi autorisant l'approbation du protocole portant amendement de l'accord entre le Gouvernement de la République française et l'Agence spatiale européenne relatif au Centre spatial guyanais (CSG), adopté sans modification en 1ère lecture par l'Assemblée nationale le 9 avril 2009 , TA n° 259 </t>
  </si>
  <si>
    <t>Texte n° 259</t>
  </si>
  <si>
    <t xml:space="preserve">France-Russia Treaty </t>
  </si>
  <si>
    <t>Texte n° 763 </t>
  </si>
  <si>
    <t xml:space="preserve">Franco-German cooperation in the field of tactical air transport </t>
  </si>
  <si>
    <t xml:space="preserve">Law n°2020-240 of March 13th, 2020 authorizing the approval of the agreement between the Government of the French Republic and the Government of the Federal Republic of Germany relating to the methods of financing infrastructure and the acquisition of tools for training within the framework of Franco-German cooperation in the field of tactical air transport </t>
  </si>
  <si>
    <t>Loi n° 2020-240 du 13 mars 2020 autorisant l’approbation de l’accord entre le Gouvernement de la République française et le Gouvernement de la République fédérale d’Allemagne relatif aux modalités de financement des infrastructures et de l’acquisition des outils de formation dans le cadre de la coopération franco-allemande dans le domaine du transport tactique aérien</t>
  </si>
  <si>
    <t>Texte n° 365</t>
  </si>
  <si>
    <t>http://www.assemblee-nationale.fr/dyn/15/dossiers/accord_transport_tactique_aerien_allemagne</t>
  </si>
  <si>
    <t>Franco-Luxembourg border correction</t>
  </si>
  <si>
    <t>Law n ° 2002-169 of February 12, 2002 authorizing the approval of the agreement between the government of the French Republic and the Government of the Grand Duchy of Luxembourg on the rectification of the Franco-Luxembourg border (OJ of February 13, 2002)</t>
  </si>
  <si>
    <t xml:space="preserve">Loi n° 2002-169 du 12 février 2002 autorisant l'approbation de l'accord entre le gouvernement de la République française et le gouvernement du grand-duché de Luxembourg portant rectification de la frontière franco-luxembourgeoise </t>
  </si>
  <si>
    <t>http://www.assemblee-nationale.fr/documents/index-promulgations-2002.asp#S2000_290</t>
  </si>
  <si>
    <t>Free trade agreement EU-Korea</t>
  </si>
  <si>
    <t>Draft law authorizing the ratification of the free trade agreement between the European Union and its member states, on the one hand, and the Republic of Korea, on the other hand, adopted without amendment at 1st reading by the Assembly national on October 31st, 2013, TA n°227</t>
  </si>
  <si>
    <t>Projet de loi autorisant la ratification de l'accord de libre-échange entre l'Union européenne et ses États membres, d'une part, et la République de Corée, d'autre part , adopté sans modification en 1ère lecture par l'Assemblée nationale le 31 octobre 2013 , TA n° 227 </t>
  </si>
  <si>
    <t>http://www.assemblee-nationale.fr/14/dossiers/accord_libre-echange_Coree.asp</t>
  </si>
  <si>
    <t>French and European cooperation on taxation of savings and administrative cooperation in the field of taxation of Saint-Barthélemy</t>
  </si>
  <si>
    <t>Draft law authorizing the ratification of the agreement between the French Republic and the European Union aimed at the application, with regard to the collectivity of Saint-Barthélemy, of the Union legislation on the taxation of savings and administrative cooperation in the field of taxation, adopted in 1st reading by the National Assembly on April 16th, 2015, TA n°506</t>
  </si>
  <si>
    <t>Projet de loi autorisant la ratification de l'accord entre la République française et l'Union européenne visant à l'application, en ce qui concerne la collectivité de Saint-Barthélemy, de la législation de l'Union sur la fiscalité de l'épargne et la coopération administrative dans le domaine de la fiscalité , adopté en 1ère lecture par l'Assemblée nationale le 16 avril 2015 , TA n° 506 </t>
  </si>
  <si>
    <t>Texte n° 506</t>
  </si>
  <si>
    <t>http://www.assemblee-nationale.fr/14/dossiers/application_Saint-Barthelemy_legislation_UE_fiscalite.asp</t>
  </si>
  <si>
    <t>French IMO Accession</t>
  </si>
  <si>
    <t>Texte n° 170</t>
  </si>
  <si>
    <t>GATS 2nd protocol</t>
  </si>
  <si>
    <t>Texte n° 561</t>
  </si>
  <si>
    <t>GATS 3rd protocol</t>
  </si>
  <si>
    <t>Texte n° 562</t>
  </si>
  <si>
    <t>GATS 4th protocol</t>
  </si>
  <si>
    <t>Law n°97-1098 of November 28th, 1997 authorizing the approval of the fourth protocol (basic telecommunications services) annexed to the general agreement on trade in services</t>
  </si>
  <si>
    <t>LOI n° 97-1098 du 28 novembre 1997 autorisant l'approbation du quatrième protocole (services de télécommunications de base) annexé à l'accord général sur le commerce des services</t>
  </si>
  <si>
    <t>Texte n° 37</t>
  </si>
  <si>
    <t>http://www.assemblee-nationale.fr/documents/index-promulgations-1998.asp#L97_1098</t>
  </si>
  <si>
    <t>GATS 5th protocol</t>
  </si>
  <si>
    <t xml:space="preserve">Law n°99-56 of January 28th, 1999 authorizing the approval of the fifth protocol (financial services) annexed to the general agreement on trade in services </t>
  </si>
  <si>
    <t>LOI n° 99-56 du 28 janvier 1999 autorisant l'approbation du cinquième protocole (services financiers) annexé à l'accord général sur le commerce des services</t>
  </si>
  <si>
    <t>Texte n° 241 </t>
  </si>
  <si>
    <t>http://www.assemblee-nationale.fr/documents/index-promulgations-1999.asp#P392_75344</t>
  </si>
  <si>
    <t>General Fisheries Commission for the Mediterranean (amendments)</t>
  </si>
  <si>
    <t>Bill authorizing the ratification of the amendments to the agreement establishing the General Fisheries Commission for the Mediterranean, definitively adopted in 1st reading by the Senate on July 10th, 2002, TA n°92</t>
  </si>
  <si>
    <t xml:space="preserve">Projet de loi autorisant la ratification des amendements à l'accord portant création de la Commission générale des pêches pour la Méditerranée, adopté définitivement en 1ère lecture par le Sénat le 10 juillet 2002 , TA n° 92 </t>
  </si>
  <si>
    <t>http://www.assemblee-nationale.fr/12/dossiers/013071.asp</t>
  </si>
  <si>
    <t>Geneva Act of the Hague Agreement on  the International Registration of Industrial Designs</t>
  </si>
  <si>
    <t>Draft law authorizing the ratification of the Geneva Act of the Hague agreement concerning the International Registration of Industrial Designs, adopted without modification at 1st reading by the National Assembly on February 23rd, 2006, TA n°541</t>
  </si>
  <si>
    <t xml:space="preserve">Projet de loi autorisant la ratification de l'Acte de Genève de l'arrangement de La Haye concernant l'enregistrement international des dessins et modèles industriels, adopté sans modification en 1ère lecture par l'Assemblée nationale le 23 février 2006 , TA n° 541 </t>
  </si>
  <si>
    <t>http://www.assemblee-nationale.fr/12/dossiers/dessins-modeles.asp</t>
  </si>
  <si>
    <t>Geneva Convention additional protocol I on protection of victims of international armed conflicts</t>
  </si>
  <si>
    <t>Law n°2001-79 of January 30th, 2001 authorizing accession to the additional protocol to the Geneva Conventions of August 12th, 1949 relating to the protection of victims of international armed conflicts (protocol I) (together two annexes) (JO of January 31st, 2001 )</t>
  </si>
  <si>
    <t xml:space="preserve">Loi n°2001-79 du 30 janvier 2001 autorisant l'adhésion au protocole additionnel aux conventions de Genève du 12 août 1949 relatif à la protection des victimes des conflits armés internationaux (protocole I) (ensemble deux annexes) </t>
  </si>
  <si>
    <t>http://www.assemblee-nationale.fr/documents/index-promulgations-2001.asp#2001_79</t>
  </si>
  <si>
    <t>Hague Convention 2nd protocol (cultural property protection)</t>
  </si>
  <si>
    <t>Draft law authorizing the accession of France to the second protocol relating to the 1954 Hague Convention for the protection of cultural property in the event of armed conflict, adopted in 1st reading by the National Assembly on February 7th, 2017, TA n°907</t>
  </si>
  <si>
    <t>Projet de loi autorisant l'adhésion de la France au deuxième protocole relatif à la convention de La Haye de 1954 pour la protection des biens culturels en cas de conflit armé, adopté en 1ère lecture par l'Assemblée nationale le 7 février 2017 , TA n° 907 </t>
  </si>
  <si>
    <t>Texte n° 907</t>
  </si>
  <si>
    <t>http://www.assemblee-nationale.fr/14/dossiers/protection_biens_culturels_conflit_arme.asp</t>
  </si>
  <si>
    <t>Headquarters agreement France-Pacific Community</t>
  </si>
  <si>
    <t>Draft law authorizing the approval of the headquarters agreement between the Government of the French Republic and the Pacific Community, adopted in 1st reading by the National Assembly on October 21st, 2005, TA n°493</t>
  </si>
  <si>
    <t xml:space="preserve">Projet de loi autorisant l'approbation de l'accord de siège entre le Gouvernement de la République française et la Communauté du Pacifique, adopté en 1ère lecture par l'Assemblée nationale le 21 octobre 2005 , TA n° 493 </t>
  </si>
  <si>
    <t>http://www.assemblee-nationale.fr/12/dossiers/Communaute_pacifique_siege.asp</t>
  </si>
  <si>
    <t>Texte n° 236</t>
  </si>
  <si>
    <t>Human Rights Convention protocol agreement</t>
  </si>
  <si>
    <t>Texte n° 467 </t>
  </si>
  <si>
    <t>ICC privileges and immunities</t>
  </si>
  <si>
    <t>Draft law authorizing the approval of the agreement on the privileges and immunities of the International Criminal Court, definitively adopted in 1st reading by the National Assembly on December 18th, 2003, TA n°219</t>
  </si>
  <si>
    <t xml:space="preserve">Projet de loi autorisant l'approbation de l'accord sur les privilèges et immunités de la Cour pénale internationale, adopté définitivement en 1ère lecture par l'Assemblée nationale le 18 décembre 2003 , TA n° 219 </t>
  </si>
  <si>
    <t>Texte n° 219 </t>
  </si>
  <si>
    <t>http://www.assemblee-nationale.fr/12/dossiers/0304380203.asp</t>
  </si>
  <si>
    <t>ICC Statute</t>
  </si>
  <si>
    <t>Law n°2000-282 of March 30th, 2000 authorizing the ratification of the convention bearing the statute of the International Criminal Court</t>
  </si>
  <si>
    <t>Loi n°2000-282 du 30 mars 2000 autorisant la ratification de la convention portant statut de la Cour pénale internationale</t>
  </si>
  <si>
    <t>Texte n° 443 </t>
  </si>
  <si>
    <t>http://www.assemblee-nationale.fr/documents/index-promulgations-2000.asp#L2000_282</t>
  </si>
  <si>
    <t>ICTR sentence agreement</t>
  </si>
  <si>
    <t>Draft law authorizing the approval of the agreement between the Government of the French Republic and the United Nations on the execution of sentences pronounced by the International Criminal Tribunal for Rwanda, adopted without modification on 1st reading by the National Assembly January 6th, 2004, TA n°228</t>
  </si>
  <si>
    <t xml:space="preserve">Projet de loi autorisant l'approbation de l'accord entre le Gouvernement de la République française et l'Organisation des Nations Unies concernant l'exécution des peines prononcées par le Tribunal pénal international pour le Rwanda, adopté sans modification en 1ère lecture par l'Assemblée nationale le 6 janvier 2004 , TA n° 228 </t>
  </si>
  <si>
    <t>http://www.assemblee-nationale.fr/12/dossiers/031149.asp</t>
  </si>
  <si>
    <t>ICTY sentence execution agreement France-UNO</t>
  </si>
  <si>
    <t>Law n°2002-287 of February 28,th 2002 authorizing the approval of the agreement between the Government of the French Republic and the United Nations on the execution of sentences pronounced by the International Criminal Tribunal for the former Yugoslavia (J.O of March 1st, 2002)</t>
  </si>
  <si>
    <t xml:space="preserve">Loi n° 2002-287 du 28 février 2002 autorisant l'approbation de l'accord entre le Gouvernement de la république française et l'Organisation des Nations-Unies concernant l'exécution des peines prononcées par le Tribunal pénal international pour l'ex-Yougoslavie </t>
  </si>
  <si>
    <t>http://www.assemblee-nationale.fr/documents/index-promulgations-2002.asp#pl3253</t>
  </si>
  <si>
    <t xml:space="preserve">ILO agreement on private employment agencies </t>
  </si>
  <si>
    <t>Draft law authorizing the ratification of convention  n°181 of the International Labor Organization relating to private employment agencies, adopted in 1st reading by the National Assembly on January 22nd, 2015, TA n°464</t>
  </si>
  <si>
    <t>Projet de loi autorisant la ratification de la convention n° 181 de l'Organisation internationale du travail relative aux agences d'emploi privées, adopté en 1ère lecture par l'Assemblée nationale le 22 janvier 2015 , TA n° 464 </t>
  </si>
  <si>
    <t>http://www.assemblee-nationale.fr/14/dossiers/convention_OIT_agences_emploi_privees.asp</t>
  </si>
  <si>
    <t>ILO constitution amendment</t>
  </si>
  <si>
    <t>Law n°2001-337 of April 19th, 2001 authorizing the approval of the instrument for amending the constitution of the International Labor Organization (J.O of April 20th, 2001)</t>
  </si>
  <si>
    <t xml:space="preserve">Loi n° 2001-337 du 19 avril 2001 autorisant l'approbation de l'instrument d'amendement à la Constitution de l'Organisation internationale du Travail </t>
  </si>
  <si>
    <t>Texte n° 651</t>
  </si>
  <si>
    <t>http://www.assemblee-nationale.fr/documents/index-promulgations-2001.asp#2001_337</t>
  </si>
  <si>
    <t>ILO convention no. 182 on child labor</t>
  </si>
  <si>
    <t xml:space="preserve">Law n°2001-339 of April 19th, 2001 authorizing the ratification of the convention no. 182 of the International Labor Organization on the prohibition of the worst forms of child labor and immediate action regarding its elimination </t>
  </si>
  <si>
    <t xml:space="preserve">Loi n° 2001-341 du 19 avril 2001 autorisant la ratification de la convention n° 182 de l’Organisation internationale du travail concernant l’interdiction des pires formes de travail des enfants et l’action immédiate en vue de leur élimination </t>
  </si>
  <si>
    <t>Texte n° 653</t>
  </si>
  <si>
    <t>http://www.assemblee-nationale.fr/documents/index-promulgations-2001.asp#2001_341</t>
  </si>
  <si>
    <t>ILO Convention no. 29 on forced labor (protocol)</t>
  </si>
  <si>
    <t>Draft law authorizing the ratification of the protocol relating to convention n°29 of the International Labor Organization on forced labor, 1930, adopted without modification at 1st reading by the National Assembly on March 17th, 2016, TA, n°701</t>
  </si>
  <si>
    <t>Projet de loi autorisant la ratification du protocole relatif à la convention n° 29 de l'Organisation internationale du travail sur le travail forcé, 1930 , adopté sans modification en 1ère lecture par l'Assemblée nationale le 17 mars 2016 , TA n° 701 </t>
  </si>
  <si>
    <t>Texte n° 701</t>
  </si>
  <si>
    <t>http://www.assemblee-nationale.fr/14/dossiers/convention_29_OIT_travail_force_1930.asp</t>
  </si>
  <si>
    <t>ILO Convention on framework for safety and health at work</t>
  </si>
  <si>
    <t>Draft law authorizing the ratification of convention n ° 187 of the international labor organization relating to the promotional framework for occupational safety and health, adopted without modification in 1st reading by the National Assembly on February 13th, 2014, TA n°292</t>
  </si>
  <si>
    <t>Projet de loi autorisant la ratification de la convention n° 187 de l'Organisation internationale du travail relative au cadre promotionnel pour la sécurité et la santé au travail, adopté sans modification en 1ère lecture par l'Assemblée nationale le 13 février 2014 , TA n° 292 </t>
  </si>
  <si>
    <t>Texte n° 292 </t>
  </si>
  <si>
    <t>http://www.assemblee-nationale.fr/14/dossiers/ratification_convention_187_OIT.asp</t>
  </si>
  <si>
    <t>ILO Convention on safety and health in agriculture</t>
  </si>
  <si>
    <t>Law n°2019-283 of April 8th, 2019 authorizing the ratification of convention n°184 of the International Labor Organization relating to safety and health in agriculture</t>
  </si>
  <si>
    <t>Loi n° 2019-283 du 8 avril 2019 autorisant la ratification de la convention n° 184 de l'Organisation internationale du travail relative à la sécurité et la santé dans l'agriculture</t>
  </si>
  <si>
    <t>Texte n° 252</t>
  </si>
  <si>
    <t>http://www.assemblee-nationale.fr/15/dossiers/convention_oit_securite_sante_agriculture.asp</t>
  </si>
  <si>
    <t>ILO convention on work in fishing</t>
  </si>
  <si>
    <t>Draft law authorizing the ratification of convention n°188 of the International Labor Organization relating to work in fishing, adopted in 1st reading by the National Assembly on March 19th, 2015, TA n°492</t>
  </si>
  <si>
    <t>Projet de loi autorisant la ratification de la convention n°188 de l'Organisation internationale du travail relative au travail dans la pêche, adopté en 1ère lecture par l'Assemblée nationale le 19 mars 2015 , TA n° 492 </t>
  </si>
  <si>
    <t>http://www.assemblee-nationale.fr/14/dossiers/convention_OIT_travail_peche.asp</t>
  </si>
  <si>
    <t>ILO conventions concerning seafarers</t>
  </si>
  <si>
    <t>Draft law authorizing the ratification of the conventions of the international labor organization n°163 concerning the welfare of seafarers at sea and in ports,  n°164 concerning the protection of the health and medical care of seafarers, n ° 166 concerning the repatriation of seafarers, n°178 concerning the inspection of the working and living conditions of seafarers, n°179 concerning the recruitment and placement of seafarers, n°180 concerning working hours seafarers and ships Manning, n°185 on seafarers identity documents (revised), and protocol to convention n°147 concerning minimum standards on merchant ships adopted with modifications in 1st reading by the National Assembly on January 7th, 2004, TA n°234</t>
  </si>
  <si>
    <t xml:space="preserve">Projet de loi autorisant la ratification des conventions de l'Organisation internationale du travail n° 163 concernant le bien-être des gens de mer, en mer et dans les ports, n° 164 concernant la protection de la santé et les soins médicaux des gens de mer, n° 166 concernant le rapatriement des marins, n° 178 concernant l'inspection des conditions de travail et de viedes gens de mer, n° 179 concernant le recrutement et le placement des gens de mer, n° 180 concernant la duréedu travail des gens de mer et les effectifs de navires, n° 185concernant les pièces d'identité des gens de mer (révisée)et du protocole relatif à la convention n° 147 concernant les normes minima à observer sur les navires marchands, adopté avec modifications en 1ère lecture par l'Assemblée nationale le 7 janvier 2004 , TA n° 234 </t>
  </si>
  <si>
    <t>Texte n° 234</t>
  </si>
  <si>
    <t>http://www.assemblee-nationale.fr/12/dossiers/020453.asp</t>
  </si>
  <si>
    <t>Inter-American Tropical Tuna Commission Convention (amendments)</t>
  </si>
  <si>
    <t>Draft law authorizing the approval of the convention relating to the strengthening of the Inter-American Tropical Tuna Commission established by the 1949 Convention between the United States of America and the Republic of Costa Rica (together four annexes), adopted without modification in 1st reading by the National Assembly on June 30th, 2006, TA n°598</t>
  </si>
  <si>
    <t xml:space="preserve">Projet de loi autorisant l'approbation de la convention relative au renforcement de la Commission interaméricaine du Thon tropical établi par la Convention de 1949 entre les Etats-Unis d'Amérique et la République du Costa Rica (ensemble quatre annexes)., adopté sans modification en 1ère lecture par l'Assemblée nationale le 30 juin 2006 , TA n° 598 </t>
  </si>
  <si>
    <t>Texte n° 598</t>
  </si>
  <si>
    <t>http://www.assemblee-nationale.fr/12/dossiers/commission_interamericaine_thon.asp</t>
  </si>
  <si>
    <t>Interim economic partnership agreement EC-Ivory Coast</t>
  </si>
  <si>
    <t>Draft law authorizing the ratification of the interim economic partnership agreement between Ivory Coast, on the one hand, and the European Community and its member states, on the other hand, adopted in 1st reading by the Assembly national on June 25th, 2015, TA n°552</t>
  </si>
  <si>
    <t>Projet de loi autorisant la ratification de l'accord de partenariat économique d'étape entre la Côte d'Ivoire, d'une part, et la Communauté européenne et ses Etats membres, d'autre part, adopté en 1ère lecture par l'Assemblée nationale le 25 juin 2015 , TA n° 552 </t>
  </si>
  <si>
    <t>Texte n° 552</t>
  </si>
  <si>
    <t>http://www.assemblee-nationale.fr/14/dossiers/partenariat_economique_UE_Cote_d_Ivoire.asp</t>
  </si>
  <si>
    <t>International agreement on natural rubber</t>
  </si>
  <si>
    <t>Texte n° 342 </t>
  </si>
  <si>
    <t>International agreement on the Meuse River</t>
  </si>
  <si>
    <t>Draft law authorizing the approval of the international agreement on the Meuse River, adopted without modification at 1st reading by the National Assembly on November 29th, 2004, TA n ° 353</t>
  </si>
  <si>
    <t xml:space="preserve">Projet de loi autorisant l'approbation de l'accord international sur la Meuse, adopté sans modification en 1ère lecture par l'Assemblée nationale le 29 novembre 2004 , TA n° 353 </t>
  </si>
  <si>
    <t>Texte n° 353</t>
  </si>
  <si>
    <t>http://www.assemblee-nationale.fr/12/dossiers/041773.asp</t>
  </si>
  <si>
    <t>International agreements on third party liability in the field of nuclear energy</t>
  </si>
  <si>
    <t>Draft law authorizing the approval of international agreements on third party liability in the field of nuclear energy, adopted in 1st reading by the National Assembly on April 4th, 2006, TA n°567</t>
  </si>
  <si>
    <t xml:space="preserve">Projet de loi autorisant l'approbation d'accords internationaux sur la responsabilité civile dans le domaine de l'énergie nucléaire, adopté en 1ère lecture par l'Assemblée nationale le 4 avril 2006 , TA n° 567 </t>
  </si>
  <si>
    <t>Texte n° 567</t>
  </si>
  <si>
    <t>http://www.assemblee-nationale.fr/12/dossiers/responsabilite_civile_nucleaire.asp</t>
  </si>
  <si>
    <t>International Bureau of Weights and Measures and its privileges and immunities on French territory</t>
  </si>
  <si>
    <t>Draft law authorizing the approval of an agreement relating to the seat of the international bureau of weights and measures and its privileges and immunities on French territory, adopted without modification at 1st reading by the National Assembly on July 23th, 2008, TA n°177</t>
  </si>
  <si>
    <t>Projet de loi autorisant l'approbation d'un accord relatif au siège du Bureau international des poids et mesures et à ses privilèges et immunités sur le territoire français, adopté sans modification en 1ère lecture par l'Assemblée nationale le 23 juillet 2008 , TA n° 177 </t>
  </si>
  <si>
    <t>Texte n° 177</t>
  </si>
  <si>
    <t>http://www.assemblee-nationale.fr/13/dossiers/bureau_poids_mesures.asp</t>
  </si>
  <si>
    <t>International Bureau of Weights and Measures headquarters agreement</t>
  </si>
  <si>
    <t>Draft law authorizing the approval of the agreement between the Government of the French Republic and the International committee of weights and measures amending the Agreement of April 25th, 1969 relating to the headquarters of the international bureau of weights and measures and its privileges and immunities on french territory, adopted without modification at 1st reading by the National Assembly on July 23rd, 2008, TA n°178</t>
  </si>
  <si>
    <t>Projet de loi autorisant l'approbation de l'accord entre le Gouvernement de la République française et le Comité international des poids et mesures portant amendement de l'accord du 25 avril 1969 relatif au siège du Bureau international des poids et mesures et à ses privilèges et immunités sur le territoire français, adopté sans modification en 1ère lecture par l'Assemblée nationale le 23 juillet 2008 , TA n° 178 </t>
  </si>
  <si>
    <t>Texte n° 178</t>
  </si>
  <si>
    <t>http://www.assemblee-nationale.fr/13/dossiers/comite_poids_mesures.asp</t>
  </si>
  <si>
    <t>International Carriage of Dangerous Goods by Inland Waterways (ADN)</t>
  </si>
  <si>
    <t>Draft law authorizing the approval of the European agreement relating to the international transport of dangerous goods by inland waterways (ADN), adopted without modification at 1st reading by the National Assembly on February 7th, 2008, TA n°111</t>
  </si>
  <si>
    <t>Projet de loi autorisant l'approbation de l'accord européen relatif au transport international des marchandises dangereuses par voies de navigation intérieures (ADN), adopté sans modification en 1ère lecture par l'Assemblée nationale le 7 février 2008 , TA n° 111 </t>
  </si>
  <si>
    <t>Texte n° 111</t>
  </si>
  <si>
    <t>http://www.assemblee-nationale.fr/13/dossiers/transport_adn.asp#transport_adn</t>
  </si>
  <si>
    <t>International Cocoa Agreement</t>
  </si>
  <si>
    <t>Texte n° 473</t>
  </si>
  <si>
    <t xml:space="preserve">International Coffee Agreement </t>
  </si>
  <si>
    <t>Texte n° 474</t>
  </si>
  <si>
    <t>International Coffee Agreement (annex)</t>
  </si>
  <si>
    <t>Draft law authorizing the approval of the International Coffee Agreement 2001 (together an annex)</t>
  </si>
  <si>
    <t>Projet de loi autorisant l'approbation de l'accord international de 2001 sur le café (ensemble une annexe)</t>
  </si>
  <si>
    <t>http://www.assemblee-nationale.fr/12/documents/index-traite-encours.asp#s0304277</t>
  </si>
  <si>
    <t>Bill authorizing the approval of the headquarters agreement between the Government of the French Republic and the International Commission on Civil Status, adopted without modification at 1st reading by the National Assembly on July 24th, 2002, TA n°9</t>
  </si>
  <si>
    <t xml:space="preserve">Projet de loi autorisant l'approbation de l'accord de siège entre le Gouvernement de la République française et la Commission internationale de l'état civil, adopté sans modification en 1ère lecture par l'Assemblée nationale le 24 juillet 2002 , TA n° 9 </t>
  </si>
  <si>
    <t>Texte n° 9 </t>
  </si>
  <si>
    <t>http://www.assemblee-nationale.fr/12/dossiers/0100430102.asp</t>
  </si>
  <si>
    <t>International convention against doping in sport</t>
  </si>
  <si>
    <t>Draft law authorizing the ratification of the international convention against doping in sport, adopted in 1st reading by the National Assembly on January 11th, 2007, TA n°648</t>
  </si>
  <si>
    <t xml:space="preserve">Projet de loi autorisant la ratification de la convention internationale contre le dopage dans le sport, adopté en 1ère lecture par l'Assemblée nationale le 11 janvier 2007 , TA n° 648 </t>
  </si>
  <si>
    <t>Texte n° 648</t>
  </si>
  <si>
    <t>http://www.assemblee-nationale.fr/12/dossiers/dopage_sport.asp</t>
  </si>
  <si>
    <t>International convention against the taking of hostages</t>
  </si>
  <si>
    <t>Law n°2000-331 of April 14th, 2000 authorizing the accession of the French Republic to the international convention against the taking of hostages (J.O of April 15th, 2000)</t>
  </si>
  <si>
    <t>Loi n°2000-331 du 14 avril 2000 autorisant l'adhésion de la République française à la convention internationale contre la prise d'otages</t>
  </si>
  <si>
    <t>http://www.assemblee-nationale.fr/documents/index-promulgations-2000.asp#L2000_331</t>
  </si>
  <si>
    <t>International Convention for the Conservation of Atlantic Tunas (amendment)</t>
  </si>
  <si>
    <t>Law n°2000-67 of January 27th, 2000 authorizing the approval of the protocol aiming to amend paragraph 2 of article X of the international convention for the conservation of Atlantic tunas (J.O of January 28th, 2000)</t>
  </si>
  <si>
    <t>Loi n°2000-67 du 27 janvier 2000 autorisant l'approbation du protocole visant à amender le paragraphe 2 de l'article X de la convention internationale pour la conservation des thonidés de l'Atlantique</t>
  </si>
  <si>
    <t>http://www.assemblee-nationale.fr/documents/index-promulgations-2000.asp#L2000_067</t>
  </si>
  <si>
    <t>International convention for the control and management of ballast water and sediment from ships</t>
  </si>
  <si>
    <t>Draft law authorizing accession to the international convention for the control and management of ballast water and ship sediments, adopted in 1st reading by the National Assembly on April 10th, 2008, TA n°126</t>
  </si>
  <si>
    <t>Projet de loi autorisant l'adhésion à la convention internationale pour le contrôle et la gestion des eaux de ballast et sédiments des navires, adopté en 1ère lecture par l'Assemblée nationale le 10 avril 2008 , TA n° 126 </t>
  </si>
  <si>
    <t>http://www.assemblee-nationale.fr/13/dossiers/convention_controle_ballast_sediments.asp</t>
  </si>
  <si>
    <t>International convention for the prevention of pollution from ships</t>
  </si>
  <si>
    <t>Draft law authorizing the accession to the Protocol of 1997 amending the International Convention for the Prevention of Pollution from Ships, 1973, as amended by the Protocol of 1978 (together one annex and five appendices), adopted without modification in 1st reading by the National Assembly on October 12th, 2004, TA n°334</t>
  </si>
  <si>
    <t xml:space="preserve">Projet de loi autorisant l'adhésion au protocole de 1997 modifiant la convention internationale de 1973 pour la prévention de la pollution par les navires, telle que modifiée par le protocole de 1978 y relatif (ensemble une annexe et cinq appendices), adopté sans modification en 1ère lecture par l'Assemblée nationale le 12 octobre 2004 , TA n° 334 </t>
  </si>
  <si>
    <t>Texte n° 334 </t>
  </si>
  <si>
    <t>http://www.assemblee-nationale.fr/12/dossiers/041511.asp</t>
  </si>
  <si>
    <t>International convention for the protection of all persons from enforced disappearance</t>
  </si>
  <si>
    <t>Draft law authorizing the ratification of the international convention for the protection of all persons against enforced disappearance, adopted in 1st reading by the National Assembly on June 12th, 2008, TA n°156</t>
  </si>
  <si>
    <t>Projet de loi autorisant la ratification de la convention internationale pour la protection de toutes les personnes contre les disparitions forcées, adopté en 1ère lecture par l'Assemblée nationale le 12 juin 2008 , TA n° 156 </t>
  </si>
  <si>
    <t>http://www.assemblee-nationale.fr/13/dossiers/ratification_convention_protection_personnes_contre_disparitions_forcees.asp</t>
  </si>
  <si>
    <t>International Convention for the Protection of New Varieties of Plants</t>
  </si>
  <si>
    <t>Draft law authorizing the ratification of the revision of the International Convention for the Protection of New Varieties of Plants, adopted without modification at 1st reading by the National Assembly on February 23rd, 2006, TA n°537</t>
  </si>
  <si>
    <t xml:space="preserve">Projet de loi autorisant la ratification de la révision de la convention internationale pour la protection des obtentions végétales, adopté sans modification en 1ère lecture par l'Assemblée nationale le 23 février 2006 , TA n° 537 </t>
  </si>
  <si>
    <t>http://www.assemblee-nationale.fr/12/dossiers/9601449697.asp</t>
  </si>
  <si>
    <t>International Convention for the Safeguarding of the Intangible Cultural Heritage</t>
  </si>
  <si>
    <t>Draft law authorizing the approval of the international convention for the safeguarding of the intangible cultural heritage, adopted in 1st reading by the National Assembly on April 4th, 2006, TA n°566</t>
  </si>
  <si>
    <t xml:space="preserve">Projet de loi autorisant l'approbation de la convention internationale pour la sauvegarde du patrimoine culturel immatériel, adopté en 1ère lecture par l'Assemblée nationale le 4 avril 2006 , TA n° 566 </t>
  </si>
  <si>
    <t>Texte n° 566</t>
  </si>
  <si>
    <t>http://www.assemblee-nationale.fr/12/dossiers/patrimoine_culturel_immateriel.asp</t>
  </si>
  <si>
    <t>Draft law authorizing the ratification of the international convention for the suppression of acts of nuclear terrorism, adopted without modification at 1st reading by the National Assembly on April 11th, 2013, TA n°111</t>
  </si>
  <si>
    <t>Projet de loi autorisant la ratification de la convention internationale pour la répression des actes de terrorisme nucléaire, adopté sans modification en 1ère lecture par l'Assemblée nationale le 11 avril 2013 , TA n° 111 </t>
  </si>
  <si>
    <t>http://www.assemblee-nationale.fr/14/dossiers/convention_repression_terrorisme_nucleaire.asp</t>
  </si>
  <si>
    <t>International convention for the suppression of terrorist bombings</t>
  </si>
  <si>
    <t>Law n°99-349 of May 5th, 1999 authorizing the ratification of an international convention for the suppression of terrorist bombings (J.O of May 6th, 1999)</t>
  </si>
  <si>
    <t xml:space="preserve">LOI n° 99-349 du 5 mai 1999 autorisant la ratification d'une Convention internationale pour la répression des attentats terroristes à l'explosif </t>
  </si>
  <si>
    <t>Texte n° 284 </t>
  </si>
  <si>
    <t>http://www.assemblee-nationale.fr/documents/index-promulgations-1999.asp#P302_59676</t>
  </si>
  <si>
    <t>Law n°2001-1118 of November 28th, 2001 authorizing the ratification of the international convention for the suppression of the financing of terrorism (J.O of November 29th, 2001).</t>
  </si>
  <si>
    <t xml:space="preserve">Loi n° 2001-1118 du 28 novembre 2001 autorisant la ratification de la convention internationale pour la répression du financement du terrorisme </t>
  </si>
  <si>
    <t>Texte n° 724</t>
  </si>
  <si>
    <t>http://www.assemblee-nationale.fr/documents/index-promulgations-2002.asp#2001_1118</t>
  </si>
  <si>
    <t>International convention on assistance at sea</t>
  </si>
  <si>
    <t>Law n°2001-74 of January 30th, 2001 authorizing the adhesion of the Government of the French Republic to the international convention of 1989 on assistance at sea made in London on April 28th, 1989 (J.O of January 31st, 2001)</t>
  </si>
  <si>
    <t xml:space="preserve">Loi n°2001-74 du 30 janvier 2001 autorisant l'adhésion du Gouvernement de la République française à la convention internationale de 1989 sur l'assistance faite à Londres le 28 avril 1989 </t>
  </si>
  <si>
    <t>Texte n° 614</t>
  </si>
  <si>
    <t>http://www.assemblee-nationale.fr/documents/index-promulgations-2001.asp#2001_74</t>
  </si>
  <si>
    <t>International convention on civil liability for bunker oil pollution damage</t>
  </si>
  <si>
    <t>Draft law authorizing the accession to the 2001 international convention on civil liability for damage due to pollution by bunker oil, adopted in 1st reading by the National Assembly on February 9th, 2010, TA n°409</t>
  </si>
  <si>
    <t>Projet de loi autorisant l'adhésion à la convention internationale de 2001 sur la responsabilité civile pour les dommages dus à la pollution par les hydrocarbures de soute, adopté en 1èrelecture par l'Assemblée nationale le 9 février 2010 , TA n° 409 </t>
  </si>
  <si>
    <t>Texte n° 409</t>
  </si>
  <si>
    <t>http://www.assemblee-nationale.fr/13/dossiers/responsabilite_poll_hydrocarbures.asp</t>
  </si>
  <si>
    <t>International convention on fishing vessel personnel training, certification and watchkeeping standards (STCW-F)</t>
  </si>
  <si>
    <t>Law n°2019-284 of April 8th, 2019 authorizing the ratification of the International convention on fishing vessel personnel training, certification and watchkeeping standards (STCW-F)</t>
  </si>
  <si>
    <t>Loi n° 2019-284 du 8 avril 2019 autorisant la ratification de la convention internationale sur les normes de formation du personnel des navires de pêche, de délivrance des brevets et de veille (STCW-F)</t>
  </si>
  <si>
    <t>http://www.assemblee-nationale.fr/15/dossiers/convention_formation_personnel_navires_peche.asp</t>
  </si>
  <si>
    <t>International Convention on the Control of Harmful Anti-Fouling Systems on Ships</t>
  </si>
  <si>
    <t>Draft law authorizing the accession to the international convention on the control of harmful anti-fouling systems on ships (together four annexes and two appendices), adopted in London on October 5th, 2001, adopted without modification at 1st reading by the National Assembly on December 21st, 2006, TA n°644</t>
  </si>
  <si>
    <t xml:space="preserve">Projet de loi autorisant l'adhésion à la convention internationale sur le contrôle des systèmes antisalissure nuisibles sur les navires (ensemble quatre annexes et deux appendices), adoptée à Londres le 5 octobre 2001, adopté sans modification en 1ère lecture par l'Assemblée nationale le 21 décembre 2006 , TA n° 644 </t>
  </si>
  <si>
    <t>Texte n° 644</t>
  </si>
  <si>
    <t>http://www.assemblee-nationale.fr/12/dossiers/systemes_antisalissures_navires.asp</t>
  </si>
  <si>
    <t>International Covenant on Civil and Political Rights (2nd optional protocol, abolition of death penalty)</t>
  </si>
  <si>
    <t>Draft law authorizing the accession to the second optional protocol relating to the International Covenant on Civil and Political Rights aiming to abolish the death penalty, adopted without modification in 1st reading by the National Assembly on July 26th, 2007, TA n°16</t>
  </si>
  <si>
    <t xml:space="preserve">Projet de loi autorisant l'adhésion au deuxième protocole facultatif se rapportant au Pacte international relatif aux droits civils et politiques visant à abolir la peine de mort, adopté sans modification en 1ère lecture par l'Assemblée nationale le 26 juillet 2007 , TA n° 16 </t>
  </si>
  <si>
    <t>Texte n° 16 </t>
  </si>
  <si>
    <t>http://www.assemblee-nationale.fr/13/dossiers/peine_protocole_pacte.asp</t>
  </si>
  <si>
    <t>International covenant on economic, social and cultural rights (optional protocol)</t>
  </si>
  <si>
    <t>Draft law authorizing the ratification of the optional protocol relating to the international pact on economic, social and cultural rights, adopted in 1st reading by the National Assembly on June 26th, 2014, TA n°362</t>
  </si>
  <si>
    <t>Projet de loi autorisant la ratification du protocole facultatif se rapportant au pacte international relatif aux droits économiques, sociaux et culturels, adopté en 1ère lecture par l'Assemblée nationale le 26 juin 2014 , TA n° 362 </t>
  </si>
  <si>
    <t>Texte n° 362</t>
  </si>
  <si>
    <t>http://www.assemblee-nationale.fr/14/dossiers/ratification_protocole_facultatif_PIDESC.asp</t>
  </si>
  <si>
    <t>International Exhibition Office headquarters agreement and privileges</t>
  </si>
  <si>
    <t>Law authorizing the approval of the amendment to the headquarters agreement of January 11, 1965 between the Government of the French Republic and the International Exhibition Office relating to the headquarters of the International Exhibition Office and its privileges and immunities on French territory</t>
  </si>
  <si>
    <t>Loi autorisant l'approbation de l'avenant à l'accord de siège du 11 janvier 1965 entre le Gouvernement de la République française et le bureau international des expositions relatif au siège du bureau international des expositions et à ses privilèges et immunités sur le territoire français</t>
  </si>
  <si>
    <t>Texte n° 255 </t>
  </si>
  <si>
    <t>http://www.assemblee-nationale.fr/13/projets/pl1236.asp</t>
  </si>
  <si>
    <t>International natural rubber agreement (annexes)</t>
  </si>
  <si>
    <t>Law n°98-238 of April 1st, 1998 authorizing the approval of the 1995 international agreement on natural rubber (all three annexes) (J.O of April 3rd, 1998)</t>
  </si>
  <si>
    <t xml:space="preserve">LOI n° 98-238 du 1er avril 1998 autorisant l'approbation de l'accord international de 1995 sur le caoutchouc naturel (ensemble trois annexes) </t>
  </si>
  <si>
    <t>Texte n° 91</t>
  </si>
  <si>
    <t>http://www.assemblee-nationale.fr/documents/index-promulgations-1998.asp#P702_140733</t>
  </si>
  <si>
    <t>International Network for the Improvement of Banana and Plantain (INIBAP) convention</t>
  </si>
  <si>
    <t>Texte n° 363</t>
  </si>
  <si>
    <t>International Organization of Vine and Wine</t>
  </si>
  <si>
    <t>Draft law authorizing the approval of the agreement establishing the International Organization of Vine and Wine, adopted without modification at 1st reading by the National Assembly on November 25th, 2003, TA n°202</t>
  </si>
  <si>
    <t xml:space="preserve">Projet de loi autorisant l'approbation de l'accord portant création de l'Organisation internationale de la vigne et du vin, adopté sans modification en 1ère lecture par l'Assemblée nationale le 25 novembre 2003 , TA n° 202 </t>
  </si>
  <si>
    <t>Texte n° 202</t>
  </si>
  <si>
    <t>http://www.assemblee-nationale.fr/12/dossiers/031146.asp</t>
  </si>
  <si>
    <t xml:space="preserve">International plant protection convention </t>
  </si>
  <si>
    <t>Draft law authorizing the approval of the international convention for the protection of plants (together an annex), as it results from the amendments adopted in Rome by the 29th session of the conference of the United Nations for the food and agriculture, adopted without modification in 1st reading by the National Assembly on February 10th, 2005, TA n°385</t>
  </si>
  <si>
    <t xml:space="preserve">Projet de loi autorisant l'approbation de la convention internationale pour la protection des végétaux (ensemble une annexe), telle qu'elle résulte des amendements adoptés à Rome par la 29e session de la conférence de l'Organisation des Nations-unies pour l'alimentation et l'agriculture, adopté sans modification en 1ère lecture par l'Assemblée nationale le 10 février 2005 , TA n° 385 </t>
  </si>
  <si>
    <t>Texte n° 385 </t>
  </si>
  <si>
    <t>http://www.assemblee-nationale.fr/12/dossiers/0402410304.asp</t>
  </si>
  <si>
    <t>International protection of adults</t>
  </si>
  <si>
    <t>Draft law authorizing the ratification of the Hague Convention of January 13th, 2000 on the international protection of adults, adopted without modification at 1st reading by the National Assembly on July 23th, 2008, TA n°179</t>
  </si>
  <si>
    <t>Projet de loi autorisant la ratification de la convention de La Haye du 13 janvier 2000 sur la protection internationale des adultes, adopté sans modification en 1ère lecture par l'Assemblée nationale le 23 juillet 2008 , TA n° 179 </t>
  </si>
  <si>
    <t>Texte n° 179</t>
  </si>
  <si>
    <t>http://www.assemblee-nationale.fr/13/dossiers/protection_adultes.asp</t>
  </si>
  <si>
    <t>International Scheldt River agreement</t>
  </si>
  <si>
    <t>Draft law authorizing the approval of the international agreement on the Scheldt River, adopted without modification at 1st reading by the National Assembly on November 29th, 2004, TA n°352</t>
  </si>
  <si>
    <t xml:space="preserve">Projet de loi autorisant l'approbation de l'accord international sur l'Escaut, adopté sans modification en 1ère lecture par l'Assemblée nationale le 29 novembre 2004 , TA n° 352 </t>
  </si>
  <si>
    <t>Texte n° 352</t>
  </si>
  <si>
    <t>http://www.assemblee-nationale.fr/12/dossiers/041772.asp</t>
  </si>
  <si>
    <t>International Telecommunication Union (constitutional amendments)</t>
  </si>
  <si>
    <t>Draft law authorizing the approval of amendments to the constitution and to the convention of the International Telecommunication Union, adopted in Marrakech on October 18th, 2002, adopted in 1st reading by the National Assembly on February 22, 2007, TA n°689</t>
  </si>
  <si>
    <t xml:space="preserve">Projet de loi autorisant l'approbation des amendements à la constitution et à la convention de l'Union internationale des télécommunications, adoptés à Marrakech le 18 octobre 2002, adopté en 1ère lecture par l'Assemblée nationale le 22 février 2007 , TA n° 689 </t>
  </si>
  <si>
    <t>Texte n° 689 </t>
  </si>
  <si>
    <t>http://www.assemblee-nationale.fr/12/dossiers/union_internationale_telecommunications.asp</t>
  </si>
  <si>
    <t>International Tropical Timber Agreement</t>
  </si>
  <si>
    <t>Draft law authorizing the approval of the 2006 International Tropical Timber Agreement, adopted in 1st reading by the National Assembly on November 24th, 2009, TA n°368</t>
  </si>
  <si>
    <t>Projet de loi autorisant l'approbation de l'accord international de 2006 sur les bois tropicaux, adopté en 1ère lecture par l'Assemblée nationale le 24 novembre 2009 , TA n° 368 </t>
  </si>
  <si>
    <t>Texte n° 368</t>
  </si>
  <si>
    <t>http://www.assemblee-nationale.fr/13/dossiers/bois_tropicaux.asp</t>
  </si>
  <si>
    <t xml:space="preserve">International tropical timber agreement </t>
  </si>
  <si>
    <t>Law n°98-472 of June 17th, 1998 authorizing the approval of the 1994 international agreement on tropical timber (together two annexes) (J.O of June 19th, 1998)</t>
  </si>
  <si>
    <t xml:space="preserve">LOI n° 98-472 du 17 juin 1998 autorisant l'approbation de l'accord international de 1994 sur les bois tropicaux (ensemble deux annexes) </t>
  </si>
  <si>
    <t>Texte n° 148 </t>
  </si>
  <si>
    <t>http://www.assemblee-nationale.fr/documents/index-promulgations-1998.asp#P617_121831</t>
  </si>
  <si>
    <t>Interpol headquarters agreement</t>
  </si>
  <si>
    <t>Draft law authorizing the approval of the agreement between the Government of the French Republic and the International Criminal Police Organization-Interpol (OIPC-Interpol) relating to the headquarters of the organization on French territory, adopted in 1st reading by the National Assembly on January 29th, 2009, TA n°234</t>
  </si>
  <si>
    <t>Projet de loi autorisant l'approbation de l'accord entre le Gouvernement de la République française et l'Organisation internationale de police criminelle-Interpol (OIPC-Interpol) relatif au siège de l'organisation sur le territoire français, adopté en 1ère lecture par l'Assemblée nationale le 29 janvier 2009 , TA n° 234 </t>
  </si>
  <si>
    <t>http://www.assemblee-nationale.fr/13/dossiers/siege_OIPC-Interpol.asp</t>
  </si>
  <si>
    <t>IOM constitution amendments</t>
  </si>
  <si>
    <t>Law n°2002-173 of February 12th, 2002 authorizing the ratification of amendments to the Constitution of the International Organization for Migration (J.O of February 13th, 2002)</t>
  </si>
  <si>
    <t xml:space="preserve">Loi n° 2002-173 du 12 février 2002 autorisant la ratification des amendements à la Constitution de l'Organisation internationale pour les migrations </t>
  </si>
  <si>
    <t>Texte n° 778</t>
  </si>
  <si>
    <t>http://www.assemblee-nationale.fr/documents/index-promulgations-2002.asp#S9900_171</t>
  </si>
  <si>
    <t>ISS cooperation agreement ESA-Japan-Russia-USA</t>
  </si>
  <si>
    <t>Draft law authorizing the approval of the agreement between the Government of Canada, the Governments of member states of the European Space Agency, the Government of Japan, the Government of the Russian Federation and the Government of the United States of America on cooperation relating to the international civil space station (together an annex), adopted without modification in 1st reading by the National Assembly on May 11th, 2004, TA n°289</t>
  </si>
  <si>
    <t xml:space="preserve">Projet de loi autorisant l'approbation de l'accord entre le Gouvernement du Canada, les Gouvernements d'Etats membres de l'Agence spatiale européenne, le Gouvernement du Japon, le Gouvernement de la Fédération de Russie et le Gouvernement des Etats-Unis d'Amérique sur la coopération relative à la station spatiale internationale civile (ensemble une annexe), adopté sans modification en 1ère lecture par l'Assemblée nationale le 11 mai 2004 , TA n° 289 </t>
  </si>
  <si>
    <t>http://www.assemblee-nationale.fr/12/dossiers/030557.asp</t>
  </si>
  <si>
    <t>Kyoto Protocol (amendment)</t>
  </si>
  <si>
    <t>Draft law authorizing the ratification of the amendment to the Kyoto Protocol of December 11th, 1997, adopted in 1st reading by the National Assembly on November 28th, 2014, TA n°436</t>
  </si>
  <si>
    <t>Projet de loi autorisant la ratification de l'amendement au protocole de Kyoto du 11 décembre 1997, adopté en 1ère lecture par l'Assemblée nationale le 28 novembre 2014 , TA n° 436 </t>
  </si>
  <si>
    <t>Texte n° 436 </t>
  </si>
  <si>
    <t>http://www.assemblee-nationale.fr/14/dossiers/ratification_amendement_protocole_Kyoto_1997.asp</t>
  </si>
  <si>
    <t>League of Arab States office agreement</t>
  </si>
  <si>
    <t>Law n°2000-210 of March 8th, 2000 authorizing the approval of the agreement between the Government of the French Republic and the League of Arab States relating to the establishment, in Paris, of an Office of the League of Arab States and its privileges and immunities on French territory (together an annex) (J.O of March 9th, 2000)</t>
  </si>
  <si>
    <t>Loi n°2000-210 du 8 mars 2000 autorisant l'approbation de l'accord entre le Gouvernement de la République française et la Ligue des Etats arabes relatif à l'établissement, à Paris, d'un Bureau de la Ligue des Etats arabes et à ses privilèges et immunités sur le territoire français (ensemble une annexe)</t>
  </si>
  <si>
    <t>Texte n° 460</t>
  </si>
  <si>
    <t>http://www.assemblee-nationale.fr/documents/index-promulgations-2000.asp#L2000_210</t>
  </si>
  <si>
    <t>Lisbon Treaty</t>
  </si>
  <si>
    <t>Draft law authorizing the ratification of the Treaty of Lisbon amending the Treaty on European Union, the Treaty establishing the European Community and certain related acts, adopted in 1st reading by the National Assembly on February 7th, 2008, TA n°97</t>
  </si>
  <si>
    <t>Projet de loi autorisant la ratification du traité de Lisbonne modifiant le traité sur l'Union européenne, le traité instituant la Communauté européenne et certains actes connexes, adopté en 1ère lecture par l'Assemblée nationale le 7 février 2008 , TA n° 97 </t>
  </si>
  <si>
    <t>http://www.assemblee-nationale.fr/13/dossiers/ratification_traite_lisbonne.asp</t>
  </si>
  <si>
    <t>London Food Aid Convention</t>
  </si>
  <si>
    <t>Bill authorizing the ratification of the London Convention on Food Aid, adopted without modification at 1st reading by the National Assembly on December 11th, 2001, TA n°744</t>
  </si>
  <si>
    <t xml:space="preserve">Projet de loi autorisant la ratification de la Convention de Londres relative à l'aide alimentaire, adopté sans modification en 1ère lecture par l'Assemblée nationale le 11 décembre 2001 , TA n° 744 </t>
  </si>
  <si>
    <t>Texte n° 744</t>
  </si>
  <si>
    <t>http://www.assemblee-nationale.fr/11/dossiers/013251.asp</t>
  </si>
  <si>
    <t>Madrid Agreement on international registration of brands</t>
  </si>
  <si>
    <t>Texte n° 663</t>
  </si>
  <si>
    <t>Maritime agreement France-Vietnam</t>
  </si>
  <si>
    <t>Draft law authorizing the approval of the maritime agreement between the Government of the French Republic and the Government of the Socialist Republic of Vietnam, adopted in 1st reading by the National Assembly on October 12th, 2004, TA n°330</t>
  </si>
  <si>
    <t xml:space="preserve">Projet de loi autorisant l'approbation de l'accord maritime entre le Gouvernement de la République française et le Gouvernement de la République socialiste du Vietnam, adopté définitivement en 1ère lecture par l'Assemblée nationale le 12 octobre 2004 , TA n° 330 </t>
  </si>
  <si>
    <t>http://www.assemblee-nationale.fr/12/dossiers/0304220203.asp</t>
  </si>
  <si>
    <t>Military cooperation agreement France-Kazakhstan</t>
  </si>
  <si>
    <t>Draft law authorizing the approval of the cooperation agreement in military matters between the government of the French Republic and the government of the Republic of Kazakhstan, adopted in 1st reading by the National Assembly on March 10th, 2011, TA n°616</t>
  </si>
  <si>
    <t>Projet de loi autorisant l'approbation de l'accord de coopération en matière militaire entre le gouvernement de la République française et le gouvernement de la République du Kazakhstan, adopté en 1ère lecture par l'Assemblée nationale le 10 mars 2011 , TA n° 616 </t>
  </si>
  <si>
    <t>http://www.assemblee-nationale.fr/13/dossiers/Kazakhstan_accord_militaire.asp</t>
  </si>
  <si>
    <t>Minamata convention on mercury</t>
  </si>
  <si>
    <t>Draft law authorizing the ratification of the Minamata convention on mercury, adopted without modification at 1st reading by the National Assembly on July 19th, 2016, TA n°797</t>
  </si>
  <si>
    <t>Projet de loi autorisant la ratification de la convention de Minamata sur le mercure, adopté sans modification en 1ère lecture par l'Assemblée nationale le 19 juillet 2016 , TA n° 797 </t>
  </si>
  <si>
    <t>http://www.assemblee-nationale.fr/14/dossiers/convention_minamata_mercure.asp</t>
  </si>
  <si>
    <t>Montreal Protocol (amendment)</t>
  </si>
  <si>
    <t>Texte n° 410</t>
  </si>
  <si>
    <t>Draft law authorizing the approval of the amendment to the Montreal Protocol of September 16, 1987 relating to substances that deplete the ozone layer, adopted in Beijing on December 3rd, 1999, definitively adopted in 1st reading by the National Assembly on April 10th, 2003, TA n°130</t>
  </si>
  <si>
    <t xml:space="preserve">Projet de loi autorisant l'approbation de l'amendement au protocole de Montréal du 16 septembre 1987 relatif à des substances qui appauvrissent la couche d'ozone, adopté à Pékin le 3 décembre 1999, adopté définitivement en 1ère lecture par l'Assemblée nationale le 10 avril 2003 , TA n° 130 </t>
  </si>
  <si>
    <t>Texte n° 130</t>
  </si>
  <si>
    <t>http://www.assemblee-nationale.fr/12/dossiers/0203170102.asp</t>
  </si>
  <si>
    <t>Draft law authorizing the approval of the amendment to the Montreal Protocol of September 16, 1987 relating to substances that deplete the ozone layer, adopted in Montreal on September 17th, 1997, definitively adopted in 1st reading by the National Assembly on April 10th, 2003, TA n °129</t>
  </si>
  <si>
    <t xml:space="preserve">Projet de loi autorisant l'approbation de l'amendement au protocole de Montréal du 16 septembre 1987 relatif à des substances qui appauvrissent la couche d'ozone, adopté à Montréal le 17 septembre 1997, adopté définitivement en 1ère lecture par l'Assemblée nationale le 10 avril 2003 , TA n° 129 </t>
  </si>
  <si>
    <t>http://www.assemblee-nationale.fr/12/dossiers/0203160102.asp</t>
  </si>
  <si>
    <t>Law  n°018-151 of March 2nd, 2018 authorizing the approval of the amendment to the Montreal Protocol of September 16th, 1987 relating to substances that deplete the ozone layer</t>
  </si>
  <si>
    <t>Loi n° 2018-151 du 2 mars 2018 autorisant l'approbation de l'amendement au protocole de Montréal du 16 septembre 1987 relatif à des substances qui appauvrissent la couche d'ozone</t>
  </si>
  <si>
    <t>http://www.assemblee-nationale.fr/15/dossiers/protocole_montreal_appauvrissement_couche_ozone.asp</t>
  </si>
  <si>
    <t>Multilateral agreement between competent authorities concerning the automatic exchange of information relating to financial accounts</t>
  </si>
  <si>
    <t>Draft law authorizing the approval of the multilateral agreement between competent authorities concerning the automatic exchange of information relating to financial accounts, adopted without modification at 1st reading by the National Assembly on December 17th, 2015, TA n°647</t>
  </si>
  <si>
    <t>Projet de loi autorisant l'approbation de l'accord multilatéral entre autorités compétentes concernant l'échange automatique de renseignements relatifs aux comptes financiers, adopté sans modification en 1ère lecture par l'Assemblée nationale le 17 décembre 2015 , TA n° 647 </t>
  </si>
  <si>
    <t>Texte n° 647</t>
  </si>
  <si>
    <t>http://www.assemblee-nationale.fr/14/dossiers/echange_renseignements_comptes_financiers.asp</t>
  </si>
  <si>
    <t>Multilateral agreement between competent authorities on the exchange of country-by-country declarations</t>
  </si>
  <si>
    <t>Draft law authorizing the approval of the multilateral agreement between competent authorities on the exchange of country-by-country declarations, adopted in 1st reading by the National Assembly on December 22nd, 2016, TA n°875</t>
  </si>
  <si>
    <t>Projet de loi autorisant l'approbation de l'accord multilatéral entre autorités compétentes portant sur l'échange des déclarations pays par pays, adopté en 1ère lecture par l'Assemblée nationale le 22 décembre 2016 , TA n° 875 </t>
  </si>
  <si>
    <t>http://www.assemblee-nationale.fr/14/dossiers/accord_multilateral_echange_declarations.asp</t>
  </si>
  <si>
    <t>Nairobi International Convention on the removal of wrecks</t>
  </si>
  <si>
    <t>Draft law authorizing the ratification of the Nairobi International Convention on the removal of wrecks, adopted in 1st reading by the National Assembly on March 19th, 2015, TA n°489</t>
  </si>
  <si>
    <t>Projet de loi autorisant la ratification de la convention internationale de Nairobi sur l'enlèvement des épaves, adopté en 1ère lecture par l'Assemblée nationale le 19 mars 2015 , TA n° 489 </t>
  </si>
  <si>
    <t>http://www.assemblee-nationale.fr/14/dossiers/ratification_convention_nairobi_epaves.asp</t>
  </si>
  <si>
    <t>NATO accession Albania</t>
  </si>
  <si>
    <t>Approval of the ratification of the protocol to the North Atlantic Treaty on the accession of the Republic of Albania, signed in Brussels on July 9th, 2008</t>
  </si>
  <si>
    <t>Est autorisée la ratification du protocole au traité de l'Atlantique Nord sur l'accession de la République d'Albanie, signé à Bruxelles le 9 juillet 2008</t>
  </si>
  <si>
    <t>http://www.assemblee-nationale.fr/13/dossiers/atlantique_nord_albanie_croatie.asp</t>
  </si>
  <si>
    <t>NATO accession Bulgaria, Estonia, Latvia, Lithuania, Romania, Slovak Republic and Slovenia</t>
  </si>
  <si>
    <t>Draft law authorizing the ratification of the protocols to the North Atlantic Treaty on the accession of the Republic of Bulgaria, the Republic of Estonia, the Republic of Latvia, the Republic of Lithuania, Romania, the Slovak Republic and the Republic of Slovenia, adopted without modification at 1st reading by the National Assembly on January 29th, 2004, TA n°249</t>
  </si>
  <si>
    <t xml:space="preserve">Projet de loi autorisant la ratification des protocoles au traité de l'Atlantique Nord sur l'accession de la République de Bulgarie, de la République d'Estonie, de la République de Lettonie, de la République de Lituanie, de la Roumanie, de la République slovaque et de la République de Slovénie, adopté sans modification en 1ère lecture par l'Assemblée nationale le 29 janvier 2004 , TA n° 249 </t>
  </si>
  <si>
    <t>Texte n° 249</t>
  </si>
  <si>
    <t>http://www.assemblee-nationale.fr/12/dossiers/031107.asp</t>
  </si>
  <si>
    <t>NATO accession Croatia</t>
  </si>
  <si>
    <t>Approval of the ratification of the protocol to the North Atlantic Treaty on the accession of the Republic of Croatia, signed in Brussels on July 9th, 2008</t>
  </si>
  <si>
    <t>Est autorisée la ratification du protocole au traité de l'Atlantique Nord sur l'accession de la République de Croatie, signé à Bruxelles le 9 juillet 2008</t>
  </si>
  <si>
    <t>NATO accession Czech Republic</t>
  </si>
  <si>
    <t>Law n°98-477 of June 17th, 1998 authorizing the ratification of the protocol to the North Atlantic Treaty on the accession of the Czech Republic (J.O of June 19th, 1998)</t>
  </si>
  <si>
    <t xml:space="preserve">LOI n° 98-477 du 17 juin 1998 autorisant la ratification du protocole au Traité de l'Atlantique Nord sur l'accession de la République tchèque </t>
  </si>
  <si>
    <t>http://www.assemblee-nationale.fr/documents/index-promulgations-1998.asp#P597_118827</t>
  </si>
  <si>
    <t xml:space="preserve">NATO accession Hungary </t>
  </si>
  <si>
    <t>Law n°98-475 of June 17th, 1998 authorizing the ratification of the protocol to the North Atlantic Treaty on the accession of the Republic of Hungary (J.O of June 19th, 1998)</t>
  </si>
  <si>
    <t>LOI n° 98-475 du 17 juin 1998 autorisant la ratification du protocole au Traité de l'Atlantique Nord sur l'accession de la République de Hongrie</t>
  </si>
  <si>
    <t>http://www.assemblee-nationale.fr/documents/index-promulgations-1998.asp#P602_119484</t>
  </si>
  <si>
    <t>NATO accession Montenegro</t>
  </si>
  <si>
    <t>Draft law authorizing the ratification of the protocol to the North Atlantic Treaty on the accession of Montenegro, adopted in 1st reading by the National Assembly on December 1st, 2016, TA n°847</t>
  </si>
  <si>
    <t>Projet de loi autorisant la ratification du protocole au traité de l'Atlantique Nord sur l'accession du Monténégro, adopté en 1ère lecture par l'Assemblée nationale le 1er décembre 2016 , TA n° 847 </t>
  </si>
  <si>
    <t>Texte n° 847</t>
  </si>
  <si>
    <t>http://www.assemblee-nationale.fr/14/dossiers/ratification_accession_montenegro_otan.asp</t>
  </si>
  <si>
    <t>NATO accession North North Macedonia</t>
  </si>
  <si>
    <t xml:space="preserve">Law n°2019-1245 of November 28th, 2019 authorizing the ratification of the protocol to the North Atlantic Treaty on the accession of the Republic of North Macedonia </t>
  </si>
  <si>
    <t>Loi n° 2019-1245 du 28 novembre 2019 autorisant la ratification du protocole au traité de l'Atlantique Nord sur l'accession de la République de Macédoine du Nord</t>
  </si>
  <si>
    <t>http://www.assemblee-nationale.fr/15/dossiers/accession_macedoine_nord_otan.asp</t>
  </si>
  <si>
    <t xml:space="preserve">NATO accession Poland </t>
  </si>
  <si>
    <t xml:space="preserve">Law n°98-476 of June 17th, 1998 authorizing the ratification of the protocol to the North Atlantic Treaty on the accession of the Republic of Poland)  (J.O of June 19th, 1998) </t>
  </si>
  <si>
    <t>LOI n° 98-476 du 17 juin 1998 autorisant la ratification du protocole au Traité de l'Atlantique Nord sur l'accession de la République de Pologne</t>
  </si>
  <si>
    <t>NATO/Allied Status of Forces Germany convention (modification)</t>
  </si>
  <si>
    <t>Texte n° 681</t>
  </si>
  <si>
    <t>NATO-PfP states status of forces agreement (SOFA)</t>
  </si>
  <si>
    <t xml:space="preserve">Law n°99-987 of December 1st, 1999 authorizing the ratification of the convention between the States parties to the North Atlantic Treaty and the other States participating in the partnership for peace on the status of their forces </t>
  </si>
  <si>
    <t xml:space="preserve">Loi n° 99-987 du 1er décembre 1999 autorisant la ratification de la convention entre les Etats parties au traité de l'Atlantique Nord et les autres Etats participant au partenariat pour la paix sur le statut de leurs forces </t>
  </si>
  <si>
    <t>Texte n° 377</t>
  </si>
  <si>
    <t>http://www.assemblee-nationale.fr/documents/index-promulgations-2000.asp#L99_0987</t>
  </si>
  <si>
    <t>Neighborhood agreement (amendment) France-Monaco</t>
  </si>
  <si>
    <t>Law n°99-988 of December 1st, 1999 authorizing the approval of an agreement in the form of an exchange of letters amending Title I of the neighborhood agreement between France and the Principality of Monaco of May 18, 1963 (J.O of December 2nd, 1999)</t>
  </si>
  <si>
    <t xml:space="preserve">Loi n° 99-988 du 1er décembre 1999 autorisant l'approbation d'un accord sous forme d'échange de lettres portant aménagements du titre Ier de la convention de voisinage entre la (France et la principauté de Monaco du 18 mai 1963 </t>
  </si>
  <si>
    <t>http://www.assemblee-nationale.fr/documents/index-promulgations-2000.asp#L99_0988</t>
  </si>
  <si>
    <t>Neighborhood agreement France-Monaco</t>
  </si>
  <si>
    <t>Law n°99-989 of December 1st, 1999 authorizing the approval of an agreement in the form of an exchange of letters relating to the application of the amended article 7 of the neighborhood agreement between France and the Principality of Monaco of May 18th, 1963 (Official Journal of December 2nd, 1999)</t>
  </si>
  <si>
    <t xml:space="preserve">Loi n° 99-989 du 1er décembre 1999 autorisant l'approbation d'un accord sous forme d'échange de lettres relatif à l'application de l'article 7 modifié de la convention de voisinage entre la (Franceet la principauté de Monaco du 18 mai 1963 </t>
  </si>
  <si>
    <t>http://www.assemblee-nationale.fr/documents/index-promulgations-2000.asp#L99_0989</t>
  </si>
  <si>
    <t xml:space="preserve">Nice Treaty </t>
  </si>
  <si>
    <t>Law authorizing the ratification of the Treaty of Nice amending the Treaty on European Union, the Treaties establishing the European Communities and certain related acts</t>
  </si>
  <si>
    <t>Projet de loi autorisant la ratification du traité de Nice modifiant le traité sur l'Union européenne, les traités instituant les Communautés européennes et certains actes connexes</t>
  </si>
  <si>
    <t>http://www.assemblee-nationale.fr/europe/themes/cig.asp</t>
  </si>
  <si>
    <t>NPT accession</t>
  </si>
  <si>
    <t>Nuclear waste civil liability agreement France-Russia</t>
  </si>
  <si>
    <t>Draft law authorizing the approval of the agreement between the Government of the French Republic and the Government of the Russian Federation relating to civil liability for nuclear damage arising from supplies from the French Republic intended for installations nuclear in the Russian Federation, definitively adopted in 1st reading by the National Assembly on January 16th, 2003, TA n°75</t>
  </si>
  <si>
    <t xml:space="preserve">Projet de loi autorisant l'approbation de l'accord entre le Gouvernement de la République française et le Gouvernement de la Fédération de Russie relatif à la responsabilité civile au titre de dommages nucléaires du fait de fournitures en provenance de la République française destinées à des installations nucléaires en Fédération de Russie, adopté définitivement en 1ère lecture par l'Assemblée nationale le 16 janvier 2003 , TA n° 75 </t>
  </si>
  <si>
    <t>Texte n° 75</t>
  </si>
  <si>
    <t>http://www.assemblee-nationale.fr/12/dossiers/0203230102.asp</t>
  </si>
  <si>
    <t>OCCAR agreement</t>
  </si>
  <si>
    <t xml:space="preserve">Law n°2000-66 of January 27th, 2000 authorizing the approval of the agreement between the Government of the French Republic, the Government of the Federal Republic of Germany, the Government of the Italian Republic, the government of the United Kingdom of Great-Brittany and Northern Ireland establishing the Joint Organization for Cooperation in Armaments (OCCAR) (together four annexes) (J.O of January 28th, 2000) </t>
  </si>
  <si>
    <t>Loi n°2000-66 du 27 janvier 2000 autorisant l'approbation de la convention entre le Gouvernement de la République française, le Gouvernement de la République fédérale d'Allemagne, le Gouvernement de la République italienne, le gouvernement du Royaume-Uni de Grande-Bretagne et d'Irlande du Nord portant création de l'Organisation conjointe de coopération en matière d'armement (OCCAR) (ensemble quatre annexes)</t>
  </si>
  <si>
    <t>Texte n° 429</t>
  </si>
  <si>
    <t>http://www.assemblee-nationale.fr/documents/index-promulgations-2000.asp#L2000_066</t>
  </si>
  <si>
    <t>Open Skies</t>
  </si>
  <si>
    <t>Texte n° 11</t>
  </si>
  <si>
    <t>OSPAR Convention for the protection of the marine environment of the North-East Atlantic (annexes II and III)</t>
  </si>
  <si>
    <t>Draft law authorizing the approval of amendments to Annexes II and III to the OSPAR convention for the protection of the marine environment of the North-East Atlantic relating to the storage of carbon dioxide streams in geological structures, adopted without amendment in 1st reading by the National Assembly on February 26th, 2014, TA n°312</t>
  </si>
  <si>
    <t>Projet de loi autorisant l'approbation des amendements des annexes II et III à la convention OSPAR pour la protection du milieu marin de l'Atlantique du nord-est relatifs au stockage des flux de dioxyde de carbone dans des structures géologiques, adopté sans modification en 1èrelecture par l'Assemblée nationale le 26 février 2014 , TA n° 312 </t>
  </si>
  <si>
    <t>Texte n° 312</t>
  </si>
  <si>
    <t>http://www.assemblee-nationale.fr/14/dossiers/milieu_marin_Atlantique_Nord-Est_OSPAR.asp</t>
  </si>
  <si>
    <t>Outer space cooperation agreement (peaceful purposes) France-Algeria</t>
  </si>
  <si>
    <t>Draft law authorizing the approval of the agreement between the Government of the French Republic and the Government of the People's Democratic Republic of Algeria relating to cooperation in the field of the study and use of outer space atmospheric for peaceful purposes, adopted in 1st reading by the National Assembly on February 7th, 2008, TA n°101</t>
  </si>
  <si>
    <t>Projet de loi autorisant l’approbation de l’accord entre le Gouvernement de la République française et le Gouvernement de la République algérienne démocratique et populaire relatif à la coopération dans le domaine de l’étude et de l’utilisation de l’espace extra-atmosphérique à des fins pacifiques, adopté en 1ère lecture par l'Assemblée nationale le 7 février 2008 , TA n° 101 </t>
  </si>
  <si>
    <t>Texte n° 101</t>
  </si>
  <si>
    <t>http://www.assemblee-nationale.fr/13/dossiers/france_algerie_espace.asp</t>
  </si>
  <si>
    <t>Outer space cooperation agreement (peaceful purposes) France-Czech Republic</t>
  </si>
  <si>
    <t>Draft law authorizing the ratification of the treaty between the French Republic and the Czech Republic on cooperation in the field of the exploration and use of outer space for peaceful purposes, adopted on 1st reading by the National Assembly on January 26th, 2017, TA n°891</t>
  </si>
  <si>
    <t>Projet de loi autorisant la ratification du traité entre la République française et la République tchèque relatif à la coopération dans le domaine de l'exploration et de l'utilisation de l'espace extra-atmosphérique à des fins pacifiques, adopté en 1ère lecture par l'Assemblée nationale le 26 janvier 2017 , TA n° 891 </t>
  </si>
  <si>
    <t>Texte n° 891</t>
  </si>
  <si>
    <t>http://www.assemblee-nationale.fr/14/dossiers/traite_republique_tcheque_espace_extra-atmospherique.asp</t>
  </si>
  <si>
    <t>Outer space cooperation agreement (peaceful purposes) France-India</t>
  </si>
  <si>
    <t>Draft law authorizing the approval of the framework agreement between the Government of the French Republic and the Government of the Republic of India on cooperation in the field of the use of outer space for peaceful purposes, adopted in 1st reading by the National Assembly on December 21st, 2010, TA n°581</t>
  </si>
  <si>
    <t>Projet de loi autorisant l'approbation de l'accord-cadre entre le Gouvernement de la République française et le Gouvernement de la République de l'Inde relatif à la coopération dans le domaine de l'utilisation de l'espace extra-atmosphérique à des fins pacifiques, adopté en 1ère lecture par l'Assemblée nationale le 21 décembre 2010 , TA n° 581 </t>
  </si>
  <si>
    <t>Texte n° 581</t>
  </si>
  <si>
    <t>http://www.assemblee-nationale.fr/13/dossiers/Inde_espace.asp</t>
  </si>
  <si>
    <t>Outer space cooperation agreement (peaceful purposes) France-Kazakhstan</t>
  </si>
  <si>
    <t>Draft law authorizing the approval of the cooperation agreement between the Government of the French Republic and the Government of the Republic of Kazakhstan in the field of the exploration and use of outer space for peaceful purposes , adopted in 1st reading by the National Assembly on July 25th, 2012, TA n°4</t>
  </si>
  <si>
    <t>Projet de loi autorisant l'approbation de l'accord de coopération entre le Gouvernement de la République française et le Gouvernement de la République du Kazakhstan dans le domaine de l'exploration et de l'utilisation de l'espace extra atmosphérique à des fins pacifiques, adopté en 1èrelecture par l'Assemblée nationale le 25 juillet 2012 , TA n° 4 </t>
  </si>
  <si>
    <t>Texte n° 4 </t>
  </si>
  <si>
    <t>http://www.assemblee-nationale.fr/14/dossiers/espace_extra_atmospherique_Kazakhstan.asp</t>
  </si>
  <si>
    <t>Outer space cooperation agreement (peaceful purposes) France-Russia</t>
  </si>
  <si>
    <t>Law n°98-541 of July 1st, 1998 authorizing the approval of the agreement between the Government of the French Republic and the Government of the Russian Federation on cooperation in the field of exploration and use of space for peaceful purposes (together an annex) (J.Oof 2nd July 1998)</t>
  </si>
  <si>
    <t>LOI n° 98-541 du 1er juillet 1998 autorisant l'approbation de l'accord entre le Gouvernement de la République française et le Gouvernement de la Fédération de Russie relatif à la coopération dans le domaine de l'exploration et de l'utilisation de l'espace à des fins pacifiques (ensemble une annexe)</t>
  </si>
  <si>
    <t>Texte n° 169 </t>
  </si>
  <si>
    <t>http://www.assemblee-nationale.fr/documents/index-promulgations-1998.asp#P557_111670</t>
  </si>
  <si>
    <t>Outer space cooperation agreement (peaceful purposes) France-Russia (additional protocol)</t>
  </si>
  <si>
    <t>Law n°2001-1212 of December 20th, 2001, authorizing the approval of the protocol to the agreement between the Government of the French Republic and the Government of the Russian Federation on cooperation in the field of exploration and use of space for peaceful purposes dated November 26th, 1996 (J.O of December 21st, 2001).</t>
  </si>
  <si>
    <t>Loi n°2001-1212 du 20 décembre 2001 autorisant l'approbation du protocole à l'accord entre le Gouvernement de la République française et le Gouvernement de la Fédération de Russie relatif à la coopération dans le domaine de l'exploration et de l'utilisation de l'espace à des fins pacifiques en date du 26 novembre 1996</t>
  </si>
  <si>
    <t>Texte n° 743</t>
  </si>
  <si>
    <t>http://www.assemblee-nationale.fr/documents/index-promulgations-2002.asp#2001-1212</t>
  </si>
  <si>
    <t>Outer space cooperation agreement (peaceful purposes) France-USA</t>
  </si>
  <si>
    <t>Draft law authorizing the approval of the framework agreement between the Government of the French Republic and the Government of the United States of America relating to cooperation in the field of the exploration and use of outer space for peaceful purposes, adopted without modification in 1st reading by the National Assembly on February 7th, 2008, TA n°108</t>
  </si>
  <si>
    <t>Projet de loi autorisant l'approbation de l'accord-cadre entre le Gouvernement de la République française et le Gouvernement des Etats-Unis d'Amérique relatif à la coopération dans le domaine de l'exploration et de l'utilisation de l'espace extra-atmosphérique à des fins pacifiques , adopté sans modification en 1ère lecture par l'Assemblée nationale le 7 février 2008 , TA n° 108 </t>
  </si>
  <si>
    <t>http://www.assemblee-nationale.fr/13/dossiers/usa_extra_atmospherique.asp</t>
  </si>
  <si>
    <t>Draft law authorizing the ratification of the Paris Agreement adopted on December 12th, 2015, adopted in 1st reading by the National Assembly on May 17th, 2016, TA n°729</t>
  </si>
  <si>
    <t>Projet de loi autorisant la ratification de l'accord de Paris adopté le 12 décembre 2015, adopté en 1ère lecture par l'Assemblée nationale le 17 mai 2016 , TA n° 729 </t>
  </si>
  <si>
    <t>http://www.assemblee-nationale.fr/14/dossiers/ratification_accord_cop21.asp</t>
  </si>
  <si>
    <t>Partnership agreement EU (European Atomic Energy Community)-Armenia</t>
  </si>
  <si>
    <t xml:space="preserve">Law n°2019-1447 of December 26th, 2019 authorizing the ratification of the comprehensive and reinforced partnership agreement between the European Union and the European Atomic Energy Community and their member states, on the one hand, and the Republic of 'Armenia, on the other hand </t>
  </si>
  <si>
    <t>Loi n° 2019-1447 du 26 décembre 2019 autorisant la ratification de l'accord de partenariat global et renforcé entre l'Union européenne et la Communauté européenne de l'énergie atomique et leurs Etats membres, d'une part, et la République d'Arménie, d'autre part</t>
  </si>
  <si>
    <t>http://www.assemblee-nationale.fr/dyn/15/dossiers/accord_ue_ceea_armenie</t>
  </si>
  <si>
    <t>Partnership agreement France-Algeria</t>
  </si>
  <si>
    <t>Draft law authorizing the approval of the partnership agreement between the Government of the French Republic and the Government of the People's Democratic Republic of Algeria, adopted without modification at 1st reading by the National Assembly on February 9th, 2010, TA n°411</t>
  </si>
  <si>
    <t>Projet de loi autorisant l'approbation de la convention de partenariat entre le Gouvernement de la République française et le Gouvernement de la République algérienne démocratique et populaire, adopté sans modification en 1ère lecture par l'Assemblée nationale le 9 février 2010 , TA n° 411 </t>
  </si>
  <si>
    <t>Texte n° 411</t>
  </si>
  <si>
    <t>http://www.assemblee-nationale.fr/13/dossiers/algerie_partenariat.asp</t>
  </si>
  <si>
    <t>Partnership and cooperation agreement EC-Armenia</t>
  </si>
  <si>
    <t>Law n°99-401 of 25th May 1999 authorizing the ratification of the partnership and cooperation agreement between the European Communities and their member States, on the one hand, and the Republic of Armenia, on the other hand (J.O of May 26th, 1999)</t>
  </si>
  <si>
    <t>LOI n° 99-401 du 25 mai 1999 autorisant la ratification de l'accord de partenariat et de coopération entre les Communautés européennes et leurs Etats membres, d'une part, et la République d'Arménie, d'autre part</t>
  </si>
  <si>
    <t>http://www.assemblee-nationale.fr/documents/index-promulgations-1999.asp#P252_52421</t>
  </si>
  <si>
    <t>Partnership and cooperation agreement EC-Azerbaijan</t>
  </si>
  <si>
    <t>Law n°99-400 of 25th May 1999 authorizing the ratification of the partnership and cooperation agreement between the European Communities and their member States, on the one hand, and the Republic of Azerbaijan, on the other hand</t>
  </si>
  <si>
    <t>LOI n° 99-400 du 25 mai 1999 autorisant la ratification de l'accord de partenariat et de coopération entre les Communautés européennes et leurs Etats membres, d'une part, et la République d'Azerbaïdjan, d'autre part</t>
  </si>
  <si>
    <t>Texte n° 306</t>
  </si>
  <si>
    <t>http://www.assemblee-nationale.fr/documents/index-promulgations-1999.asp#P257_53131</t>
  </si>
  <si>
    <t>Partnership and cooperation agreement EC-Georgia</t>
  </si>
  <si>
    <t>Law n°99-402 of 25th May 1999 authorizing the ratification of the partnership and cooperation agreement between the European Communities and their member states, on the one hand, and the Republic of Georgia, on the other hand</t>
  </si>
  <si>
    <t>LOI n° 99-402 du 25 mai 1999 autorisant la ratification de l'accord de partenariat et de coopération entre les Communautés européennes et leurs Etats membres, d'une part, et de la République de la Géorgie, d'autre part</t>
  </si>
  <si>
    <t>Texte n° 304</t>
  </si>
  <si>
    <t>http://www.assemblee-nationale.fr/documents/index-promulgations-1999.asp#P247_51704</t>
  </si>
  <si>
    <t>Partnership and cooperation agreement EC-Kazakhstan</t>
  </si>
  <si>
    <t>Texte n° 617</t>
  </si>
  <si>
    <t>Partnership and cooperation agreement EC-Kyrgyzstan</t>
  </si>
  <si>
    <t>Texte n° 616</t>
  </si>
  <si>
    <t>Partnership and cooperation agreement EC-Moldova</t>
  </si>
  <si>
    <t>Texte n° 615 </t>
  </si>
  <si>
    <t>Partnership and cooperation agreement EC-Russia</t>
  </si>
  <si>
    <t>Texte n° 618</t>
  </si>
  <si>
    <t>Partnership and cooperation agreement EC-Tajikistan</t>
  </si>
  <si>
    <t>Draft law authorizing the ratification of the partnership and cooperation agreement between the European Communities and their member States, on the one hand, and the Republic of Tajikistan, on the other hand, adopted in 1st reading by the National Assembly on October 16th, 2008, TA n°199</t>
  </si>
  <si>
    <t>Projet de loi autorisant la ratification de l'accord de partenariat et de coopération entre les Communautés européennes et leurs Etats membres, d'une part, et la République du Tadjikistan, d'autre part , adopté en 1ère lecture par l'Assemblée nationale le 16 octobre 2008 , TA n° 199 </t>
  </si>
  <si>
    <t>http://www.assemblee-nationale.fr/13/dossiers/tadjikistan_accord_partenariat_cooperation.asp</t>
  </si>
  <si>
    <t>Partnership and cooperation agreement EC-Ukraine</t>
  </si>
  <si>
    <t>Texte n° 619 </t>
  </si>
  <si>
    <t>Partnership and cooperation agreement EC-Uzbekistan</t>
  </si>
  <si>
    <t>Law n°99-399 of 25th May 1999 authorizing the ratification of the partnership and cooperation agreement between the European Communities and their member States, on the one hand, and the Republic of Uzbekistan, on the other hand</t>
  </si>
  <si>
    <t>LOI n° 99-399 du 25 mai 1999 autorisant la ratification de l'accord de partenariat et de coopération entre les Communautés européennes et leurs Etats membres, d'une part, et la République d'Ouzbékistan, d'autre part</t>
  </si>
  <si>
    <t>http://www.assemblee-nationale.fr/documents/index-promulgations-1999.asp#P262_53845</t>
  </si>
  <si>
    <t>Partnership and cooperation agreement EU-Mongolia</t>
  </si>
  <si>
    <t>Draft law authorizing the ratification of the framework partnership and cooperation agreement between the European Union and its Member States, on the one hand, and Mongolia, on the other hand, adopted without modification at 1st reading by the National Assembly September 29th, 2016, TA n°815</t>
  </si>
  <si>
    <t>Projet de loi autorisant la ratification de l'accord-cadre de partenariat et de coopération entre l'Union européenne et ses États membres, d'une part, et la Mongolie, d'autre part , adopté sans modification en 1ère lecture par l'Assemblée nationale le 29 septembre 2016 , TA n° 815 </t>
  </si>
  <si>
    <t>Texte n° 815</t>
  </si>
  <si>
    <t>http://www.assemblee-nationale.fr/14/dossiers/accord_partenariat_ue_mongolie.asp</t>
  </si>
  <si>
    <t>Partnership and cooperation agreement EU-New Zealand</t>
  </si>
  <si>
    <t>Law n°2019-89 of February 13th, 2019 authorizing the ratification of the partnership agreement on relations and cooperation between the European Union and its member states, on the one hand, and New Zealand, on the other hand</t>
  </si>
  <si>
    <t>Loi n° 2019-89 du 13 février 2019 autorisant la ratification de l'accord de partenariat sur les relations et la coopération entre l'Union européenne et ses Etats membres, d'une part, et la Nouvelle-Zélande, d'autre part</t>
  </si>
  <si>
    <t>Texte n° 156</t>
  </si>
  <si>
    <t>http://www.assemblee-nationale.fr/15/dossiers/accord_cooperation_ue_nouvelle-zelande.asp</t>
  </si>
  <si>
    <t>Partnership and cooperation agreement EU-Philippines</t>
  </si>
  <si>
    <t>Draft law authorizing the ratification of the framework partnership and cooperation agreement between the European Union and its Member States, on the one hand, and the Republic of the Philippines, on the other hand, adopted without modification at 1st reading by the National Assembly on March 17th, 2016, TA n°698</t>
  </si>
  <si>
    <t>Projet de loi autorisant la ratification de l'accord-cadre de partenariat et de coopération entre l'Union européenne et ses États membres, d'une part, et la République des Philippines, d'autre part , adopté sans modification en 1ère lecture par l'Assemblée nationale le 17 mars 2016 , TA n° 698 </t>
  </si>
  <si>
    <t>Texte n° 698</t>
  </si>
  <si>
    <t>http://www.assemblee-nationale.fr/14/dossiers/partenariat_cooperation_ue_philippines.asp</t>
  </si>
  <si>
    <t>Partnership and cooperation agreement EU-Turkmenistan</t>
  </si>
  <si>
    <t>Draft law authorizing the ratification of a partnership and cooperation agreement establishing a partnership between the European Communities and their member states, on the one hand, and Turkmenistan, on the other hand, n°2010, filed on November 4th, 2009 (posted on November 5th, 2009 at 1 p.m.)</t>
  </si>
  <si>
    <t>Projet de loi autorisant la ratification d'un accord de partenariat et de coopération établissant un partenariat entre les Communautés européennes et leurs Etats membres, d'une part, et le Turkménistan, d'autre part , n° 2010, déposé le 4 novembre 2009 (mis en ligne le 5 novembre 2009 à 13 heures) </t>
  </si>
  <si>
    <t>http://www.assemblee-nationale.fr/13/dossiers/partenariat_turkmenistan_ue.asp</t>
  </si>
  <si>
    <t>Partnership and cooperation agreement EU-Vietnam</t>
  </si>
  <si>
    <t>Draft law authorizing the ratification of the comprehensive framework agreement on partnership and cooperation between the European Union and its member States, on the one hand, and the Socialist Republic of Vietnam, on the other hand, adopted without modification in 1st reading by the National Assembly on March 17th, 2016, TA n°699</t>
  </si>
  <si>
    <t>Projet de loi autorisant la ratification de l'accord-cadre global de partenariat et de coopération entre l'Union européenne et ses Etats membres, d'une part, et la République socialiste du Viêt Nam, d'autre part , adopté sans modification en 1ère lecture par l'Assemblée nationale le 17 mars 2016 , TA n° 699 </t>
  </si>
  <si>
    <t>Texte n° 699</t>
  </si>
  <si>
    <t>http://www.assemblee-nationale.fr/14/dossiers/accord-cadre_partenariat_UE_Vietnam.asp</t>
  </si>
  <si>
    <t>Patent law treaty</t>
  </si>
  <si>
    <t>Draft law authorizing the ratification of the patent law treaty, adopted in 1st reading by the National Assembly on July 20th, 2009, TA n°320</t>
  </si>
  <si>
    <t>Projet de loi autorisant la ratification du traité sur le droit des brevets, adopté en 1ère lecture par l'Assemblée nationale le 20 juillet 2009 , TA n° 320 </t>
  </si>
  <si>
    <t>Texte n° 320</t>
  </si>
  <si>
    <t>http://www.assemblee-nationale.fr/13/dossiers/droit_brevets.asp</t>
  </si>
  <si>
    <t>Penal judiciary cooperation agreement France-Canada</t>
  </si>
  <si>
    <t>Texte n° 426 </t>
  </si>
  <si>
    <t>Protection of the financial interests of the European Communities</t>
  </si>
  <si>
    <t>Law n°99-419 of May 27th, 1999 authorizing the ratification of the convention drawn up on the basis of article K. 3 of the Treaty on European Union relating to the protection of the financial interests of the European Communities, made in Brussels on 26th July 1995 (J.Oof May 28th, 1999) [on the Legi(Francewebsite].</t>
  </si>
  <si>
    <t xml:space="preserve">LOI n° 99-419 du 27 mai 1999 autorisant la ratification de la convention établie sur la base de l'article K. 3 du traité sur l'Union européenne relative à la protection des intérêts financiers des Communautés européennes, faite à Bruxelles le 26 juillet 1995 </t>
  </si>
  <si>
    <t>http://www.assemblee-nationale.fr/documents/index-promulgations-1999.asp#P217_46979</t>
  </si>
  <si>
    <t>Law n°99-420 of May 27th, 1999 authorizing the ratification of the protocol established on the basis of article K. 3 of the Treaty on European Union to the convention on the protection of the financial interests of the European Communities, done in Dublin September 27th, 1996 (OJ of May 28th, 1999) [on the Legi(Francewebsite].</t>
  </si>
  <si>
    <t xml:space="preserve">LOI n° 99-420 du 27 mai 1999 autorisant la ratification du protocole établi sur la base de l'article K. 3 du traité sur l'Union européenne à la convention relative à la protection des intérêts financiers des Communautés européennes, fait à Dublin le 27 septembre 1996 </t>
  </si>
  <si>
    <t>http://www.assemblee-nationale.fr/documents/index-promulgations-1999.asp#P212_46251</t>
  </si>
  <si>
    <t>Protocol amending the protocol on transitional provisions annexed to the Treaty on European Union, to the Treaty on the Functioning of the European Union and to the Treaty establishing the European Atomic Energy Community</t>
  </si>
  <si>
    <t>Draft law authorizing the ratification of the Protocol amending the Protocol on transitional provisions annexed to the Treaty on European Union, the Treaty on the Functioning of the European Union and the Treaty establishing the European Atomic Energy adopted in 1st reading by the National Assembly on April 5th, 2011, TA n ° 634</t>
  </si>
  <si>
    <t>Projet de loi autorisant la ratification du protocole modifiant le protocole sur les dispositions transitoires annexé au traité sur l'Union européenne, au traité sur le fonctionnement de l'Union européenne et au traité instituant la Communauté européenne de l'énergie atomique, adopté en 1èrelecture par l'Assemblée nationale le 5 avril 2011 , TA n° 634 </t>
  </si>
  <si>
    <t>Texte n° 634</t>
  </si>
  <si>
    <t>http://www.assemblee-nationale.fr/13/dossiers/UE_protocole_deputes_europeens.asp</t>
  </si>
  <si>
    <t>Protocol for the suppression of unlawful acts against the safety of fixed platforms located on the continental shelf (art. 2)</t>
  </si>
  <si>
    <t>The ratification of the protocol relating to the protocol for the suppression of unlawful acts against the safety of fixed platforms located on the continental shelf, done in London on October 14, 2005, signed by France on February 14, 2006, is authorized</t>
  </si>
  <si>
    <t>Est autorisée la ratification du protocole relatif au protocole pour la répression d'actes illicites contre la sécurité des plates-formes fixes situées sur le plateau continental, fait à Londres le 14 octobre 2005, signé par la France le 14 février 2006</t>
  </si>
  <si>
    <t>Protocol on Integrated Coastal Zone Management (ICZM) of the Mediterranean</t>
  </si>
  <si>
    <t>Draft law authorizing the approval of the protocol relating to the integrated management of coastal areas (ICZM) of the Mediterranean, adopted without modification in 1st reading by the National Assembly on September 28th, 2009, TA n°339</t>
  </si>
  <si>
    <t>Projet de loi autorisant l'approbation du protocole relatif à la gestion intégrée des zones côtières (GIZC) de la Méditerranée, adopté sans modification en 1ère lecture par l'Assemblée nationale le 28 septembre 2009 , TA n° 339 </t>
  </si>
  <si>
    <t>Texte n° 339</t>
  </si>
  <si>
    <t>http://www.assemblee-nationale.fr/13/dossiers/gizc.asp</t>
  </si>
  <si>
    <t xml:space="preserve">Protocol on pollutant release and transfer registers </t>
  </si>
  <si>
    <t>Draft law authorizing the approval of the protocol on pollutant release and transfer registers to the 1998 Convention on access to information, public participation in decision-making and access to justice in the environmental field, adopted without modification in 1st reading by the National Assembly on May 14, 2009, TA n ° 284</t>
  </si>
  <si>
    <t>Projet de loi autorisant l'approbation du protocole sur les registres des rejets et transferts de polluants se rapportant à la convention de 1998 sur l'accès à l'information, la participation du public à la prise de décision et l'accès à la justice dans le domaine de l'environnement, adopté sans modification en 1ère lecture par l'Assemblée nationale le 14 mai 2009 , TA n° 284 </t>
  </si>
  <si>
    <t>Texte n° 284</t>
  </si>
  <si>
    <t>http://www.assemblee-nationale.fr/13/dossiers/registres_rejets_polluants.asp</t>
  </si>
  <si>
    <t>Protocol on student social protection France-Egypt</t>
  </si>
  <si>
    <t>Texte n° 633 </t>
  </si>
  <si>
    <t>Protocol on the privileges and immunities of the International Seabed Authority</t>
  </si>
  <si>
    <t>Draft law authorizing the accession to the protocol on the privileges and immunities of the International Seabed Authority, adopted without modification at 1st reading by the National Assembly on November 24th, 2011, TA n°771</t>
  </si>
  <si>
    <t>Projet de loi autorisant l'adhésion au protocole sur les privilèges et immunités de l'Autorité internationale des fonds marins, adopté sans modification en 1ère lecture par l'Assemblée nationale le 24 novembre 2011 , TA n° 771 </t>
  </si>
  <si>
    <t>http://www.assemblee-nationale.fr/13/dossiers/autorite_fonds_marins.asp</t>
  </si>
  <si>
    <t>Protocol on the privileges and immunities of the Unified Patent Court</t>
  </si>
  <si>
    <t>Law n°2017-1840 of December 30th, 2017 authorizing the ratification of the protocol on the privileges and immunities of the Unified Patent Court</t>
  </si>
  <si>
    <t>Loi n° 2017-1840 du 30 décembre 2017 autorisant la ratification du protocole sur les privilèges et immunités de la juridiction unifiée du brevet</t>
  </si>
  <si>
    <t>Texte n° 23</t>
  </si>
  <si>
    <t>http://www.assemblee-nationale.fr/15/dossiers/privileges_juridiction_unifiee_brevet.asp</t>
  </si>
  <si>
    <t>Draft law authorizing the accession of France to the protocol on the status of international military headquarters created under the North Atlantic Treaty, adopted without modification at 1st reading by the National Assembly on April 7th, 2016, TA n°717</t>
  </si>
  <si>
    <t>Projet de loi autorisant l'accession de la France au protocole sur le statut des quartiers généraux militaires internationaux créés en vertu du Traité de l'Atlantique Nord, adopté sans modification en 1ère lecture par l'Assemblée nationale le 7 avril 2016 , TA n° 717 </t>
  </si>
  <si>
    <t>Texte n° 717</t>
  </si>
  <si>
    <t>http://www.assemblee-nationale.fr/14/dossiers/statut_quartiers_generaux_militaires_internationaux_OTAN.asp</t>
  </si>
  <si>
    <t>Protocol Relating to Specially Protected Areas and Wildlife Wider Caribbean Region</t>
  </si>
  <si>
    <t>Law n°2002-164 of February 12th, 2002 authorizing the approval of the protocol relating to specially protected areas and wildlife, to the convention for the protection and enhancement of the marine environment of the Caribbean region (together three annexes ) (J.O of February 13th, 2002).</t>
  </si>
  <si>
    <t xml:space="preserve">Loi n° 2002-164 du 12 février 2002 autorisant l’approbation du protocole relatif aux zones et à la vie sauvage spécialement protégées, à la convention pour la protection et la mise en valeur du milieu marin de la région des Caraïbes (ensemble trois annexes) </t>
  </si>
  <si>
    <t>Texte n° 779</t>
  </si>
  <si>
    <t>http://www.assemblee-nationale.fr/documents/index-promulgations-2002.asp#S2000_019</t>
  </si>
  <si>
    <t>Protocol to eliminate illicit trade in tobacco products</t>
  </si>
  <si>
    <t>Draft law authorizing the ratification of the protocol to eliminate illicit trade in tobacco products, adopted in 1st reading by the National Assembly on September 17th, 2015, TA n°587</t>
  </si>
  <si>
    <t>Projet de loi autorisant la ratification du protocole pour éliminer le commerce illicite des produits du tabac , adopté en 1ère lecture par l'Assemblée nationale le 17 septembre 2015 , TA n° 587 </t>
  </si>
  <si>
    <t>http://www.assemblee-nationale.fr/14/dossiers/elimination_commerce_illicite_produits_tabac.asp</t>
  </si>
  <si>
    <t>Real estate agreement France-European Organization for Nuclear Research (CERN)</t>
  </si>
  <si>
    <t>Draft law authorizing the approval of the agreement between the Government of the French Republic and the European Organization for Nuclear Research (CERN) on the exemption from registration fees for real estate acquisitions intended for use by CERN in as official premises, adopted without modification in 1st reading by the National Assembly on March 17th, 2016, TA n°697</t>
  </si>
  <si>
    <t>Projet de loi autorisant l'approbation de l'accord entre le Gouvernement de la République française et l'Organisation européenne pour la recherche nucléaire (CERN) sur l'exonération de droits d'enregistrement des acquisitions immobilières destinées à être utilisées par le CERN en tant que locaux officiels, adopté sans modification en 1ère lecture par l'Assemblée nationale le 17 mars 2016 , TA n° 697 </t>
  </si>
  <si>
    <t>Texte n° 697</t>
  </si>
  <si>
    <t>http://www.assemblee-nationale.fr/14/dossiers/accord_exoneration_droits_locaux_officiels_CERN.asp</t>
  </si>
  <si>
    <t>Reinforced partnership and cooperation agreement EU-Kazakhstan</t>
  </si>
  <si>
    <t>Law n°2018-150 of March 2nd, 2018 authorizing the ratification of the reinforced partnership and cooperation agreement between the European Union and its member states, on the one hand, and the Republic of Kazakhstan, on the other hand</t>
  </si>
  <si>
    <t>Loi n° 2018-150 du 2 mars 2018 autorisant la ratification de l'accord de partenariat et de coopération renforcé entre l'Union européenne et ses Etats membres, d'une part, et la République du Kazakhstan, d'autre part</t>
  </si>
  <si>
    <t>http://www.assemblee-nationale.fr/15/dossiers/accord_partenariat_ue_kazakhstan.asp</t>
  </si>
  <si>
    <t>Rhine River bridge between Eschau and Altenheim France-Germany</t>
  </si>
  <si>
    <t>Law n° 97-1102 of November 28th, 1997 authorizing the ratification of the treaty between the French Republic and the Federal Republic of Germany relating to the construction of a road bridge over the Rhine between Eschau and Altenheim</t>
  </si>
  <si>
    <t>LOI n° 97-1102 du 28 novembre 1997 autorisant la ratification du traité entre la République française et la République fédérale d'Allemagne relatif à la construction d'un pont routier sur le Rhin entre Eschau et Altenheim</t>
  </si>
  <si>
    <t>Texte n° 36</t>
  </si>
  <si>
    <t>http://www.assemblee-nationale.fr/documents/index-promulgations-1998.asp#L97_1102</t>
  </si>
  <si>
    <t>Rome Convention Court of Justice jurisdiction</t>
  </si>
  <si>
    <t>Texte n° 355</t>
  </si>
  <si>
    <t>Sangatte Protocol amendments France-UK (Channel tunnel control offices)</t>
  </si>
  <si>
    <t>Law n°2001-409 of 11th May 2001 authorizing the approval of the additional protocol to the Sangatte protocol between the Government of the French Republic and the Government of the United Kingdom of Great Britain and Northern Ireland relating to the creation of offices responsible for checking persons using the rail link between France and the United Kingdom</t>
  </si>
  <si>
    <t>LOI no 2001-409 du 11 mai 2001 autorisant l'approbation du protocole additionnel au protocole de Sangatte entre le Gouvernement de la République française et le Gouvernement du Royaume-Uni de Grande-Bretagne et d'Irlande du Nord relatif à la création de bureaux chargés du contrôle des personnes empruntant la liaison ferroviaire reliant la France et le Royaume-Uni</t>
  </si>
  <si>
    <t>Texte n° 667 </t>
  </si>
  <si>
    <t>http://www.assemblee-nationale.fr/documents/index-promulgations-2001.asp#2001_409</t>
  </si>
  <si>
    <t>Schengen accession Austria</t>
  </si>
  <si>
    <t>Law n°97-966 of October 21st, 1997 authorizing the approval of the accession agreement of the Republic of Austria to the convention implementing the Schengen agreement of June 14th, 1985 between the governments of the states of Benelux Economic Union of the Federal Republic of Germany and of the French Republic on the gradual abolition of controls at common borders, signed at Schengen on June 19th, 1990, to which the Italian Republic, the Kingdom of Spain and the Portuguese Republic and the Hellenic Republic by the agreements signed respectively on November 27th, 1990, June 25th, 1991 and November 6th, 1992</t>
  </si>
  <si>
    <t>LOI n° 97-966 du 21 octobre 1997 autorisant l'approbation de l'accord d'adhésion de la République d'Autriche à la convention d'application de l'accord de Schengen du 14 juin 1985 entre les gouvernements des Etats de l'Union économique Benelux, de la République fédérale d'Allemagne et de la République française relatif à la suppression graduelle des contrôles aux frontières communes, signée à Schengen le 19 juin 1990, à laquelle ont adhéré la République italienne, le Royaume d'Espagne et la République portugaise, et la République hellénique par les accords signés respectivement le 27 novembre 1990, le 25 juin 1991 et le 6 novembre 1992</t>
  </si>
  <si>
    <t>http://www.assemblee-nationale.fr/documents/index-promulgations-1998.asp#L97_966</t>
  </si>
  <si>
    <t xml:space="preserve">Schengen accession Denmark </t>
  </si>
  <si>
    <t>Law n°99-404 of 25th May 1999 authorizing the approval of the agreement on the accession of the Kingdom of Denmark to the convention implementing the Schengen agreement of 14th June 1985 on the gradual abolition of border controls municipalities (J.O of May 26th, 1999) [on the Legi(Francewebsite].</t>
  </si>
  <si>
    <t xml:space="preserve">LOI n° 99-404 du 25 mai 1999 autorisant l'approbation de l'accord d'adhésion du Royaume de Danemark à la convention d'application de l'accord de Schengen du 14 juin 1985 relatif à la suppression graduelle des contrôles aux frontières communes </t>
  </si>
  <si>
    <t>Texte n° 302 </t>
  </si>
  <si>
    <t>http://www.assemblee-nationale.fr/documents/index-promulgations-1999.asp#P237_49930</t>
  </si>
  <si>
    <t xml:space="preserve">Schengen accession Finland  </t>
  </si>
  <si>
    <t>Law n°99-405 of May 25th, 1999 authorizing the approval of the accession agreement of the Republic of Finland to the convention implementing the Schengen Agreement of June 14th, 1985 on the gradual abolition of controls at common borders (J.O of May 26,th 1999) [on the Legi(Francewebsite].</t>
  </si>
  <si>
    <t xml:space="preserve">LOI n° 99-405 du 25 mai 1999 autorisant l'approbation de l'accord d'adhésion de la République de Finlande à la convention d'application de l'accord de Schengen du 14 juin 1985 relatif à la suppression graduelle des contrôles aux frontières communes </t>
  </si>
  <si>
    <t>Texte n° 301</t>
  </si>
  <si>
    <t>http://www.assemblee-nationale.fr/documents/index-promulgations-1999.asp#P232_49235</t>
  </si>
  <si>
    <t>Schengen accession Greece</t>
  </si>
  <si>
    <t>Loi n°97-967 of October 21st, 1997 authorizing the approval of the accession agreement of the Hellenic Republic to the convention implementing the Schengen agreement of June 14th, 1985 between the governments of the states of the Benelux Economic Union, of the Federal Republic of Germany and of the French Republic on the gradual abolition of common border controls, signed at Schengen on June 19th, 1990, to which the Italian Republic adhered by the agreement signed in Paris on November 27th, 1990 and the Kingdom of Spain and the Portuguese Republic by the agreements signed in Bonn on June 25th, 1991</t>
  </si>
  <si>
    <t>LOI n° 97-967 du 21 octobre 1997 autorisant l'approbation de l'accord d'adhésion de la République hellénique à la convention d'application de l'accord de Schengen du 14 juin,1985 entre les gouvernements des Etats de l'Union économique Benelux, de la République fédérale d'Allemagne et de la République française relatif à la suppression graduelle des contrôles aux frontières communes, signée à Schengen le 19 juin 1990, à laquelle ont adhéré la République italienne par l'accord signé à Paris le 27 novembre 1990 et le Royaume d'Espagne et la République portugaise par les accords signés à Bonn le 25 juin 1991</t>
  </si>
  <si>
    <t>http://www.assemblee-nationale.fr/documents/index-promulgations-1998.asp#L97_967</t>
  </si>
  <si>
    <t>Schengen accession Italy</t>
  </si>
  <si>
    <t>Texte n° 484</t>
  </si>
  <si>
    <t xml:space="preserve">Schengen accession Portugal </t>
  </si>
  <si>
    <t>Texte n° 74 </t>
  </si>
  <si>
    <t>Schengen accession Spain</t>
  </si>
  <si>
    <t>Texte n° 73</t>
  </si>
  <si>
    <t xml:space="preserve">Schengen accession Sweden </t>
  </si>
  <si>
    <t>Law n°99-406 of 25th May 1999 authorizing the approval of the agreement on the accession of the Kingdom of Sweden to the convention implementing the Schengen agreement of 14th June 1985 on the gradual abolition of border controls municipalities (J.O of May 26th, 1999)</t>
  </si>
  <si>
    <t>LOI n° 99-406 du 25 mai 1999 autorisant l'approbation de l'accord d'adhésion du Royaume de Suède à la convention d'application de l'accord de Schengen du 14 juin 1985 relatif à la suppression graduelle des contrôles aux frontières communes</t>
  </si>
  <si>
    <t>Texte n° 300</t>
  </si>
  <si>
    <t>http://www.assemblee-nationale.fr/documents/index-promulgations-1999.asp#P227_48549</t>
  </si>
  <si>
    <t>Law n°99-403 of May 25th, 1999 authorizing the approval of the cooperation agreement between the Kingdom of Belgium, the Federal Republic of Germany, the French Republic, the Grand Duchy of Luxembourg, the Kingdom of the Netherlands , the Italian Republic, the Kingdom of Spain, the Portuguese Republic, the Hellenic Republic, the Republic of Austria, the Kingdom of Denmark, the Republic of Finland, the Kingdom of Sweden, Contracting Parties to the Agreement and to the Convention of Schengen, and the Republic of Iceland and the Kingdom of Norway on the abolition of checks on people at common borders (together an annex) (J.O of 26th May 1999)</t>
  </si>
  <si>
    <t>LOI n° 99-403 du 25 mai 1999 autorisant l'approbation de l'accord de coopération entre le Royaume de Belgique, la République fédérale d'Allemagne, la République française, le Grand-Duché de Luxembourg, le Royaume des Pays-Bas, la République italienne, le Royaume d'Espagne, la République portugaise, la République hellénique, la République d'Autriche, le Royaume de Danemark, la République de Finlande, le Royaume de Suède, Parties contractantes à l'accord et à la convention de Schengen, et la République d'Islande et le Royaume de Norvège relatif à la suppression des contrôles de personnes aux frontières communes (ensemble une annexe)</t>
  </si>
  <si>
    <t>Texte n° 299</t>
  </si>
  <si>
    <t>http://www.assemblee-nationale.fr/documents/index-promulgations-1999.asp#P242_50619</t>
  </si>
  <si>
    <t>Seafarer Training, Licensing and Watchkeeping (STCW) Convention 1978 and Seafarer Training Code (STCW)</t>
  </si>
  <si>
    <t>Draft law authorizing the approval of the Manila amendments to the annex to the international convention on standards for Seafarer Training, Licensing and Watchkeeping (STCW Convention), 1978 and to the Seafarer Training Code, for issuing patents and monitoring (STCW code), adopted without modification in 1st reading by the National Assembly on May 19th, 2016, TA n°731</t>
  </si>
  <si>
    <t>Projet de loi autorisant l'approbation des amendements de Manille à l'annexe de la convention internationale de 1978 sur les normes de formation des gens de mer, de délivrance des brevets et de veille (convention STCW) et au code de formation des gens de mer, de délivrance des brevets et de veille (code STCW), adopté sans modification en 1ère lecture par l'Assemblée nationale le 19 mai 2016 , TA n° 731 </t>
  </si>
  <si>
    <t>Texte n° 731</t>
  </si>
  <si>
    <t>http://www.assemblee-nationale.fr/14/dossiers/amendements_Manille_formation_gens_mer.asp</t>
  </si>
  <si>
    <t>Settlement agreement France-Central African Republic</t>
  </si>
  <si>
    <t>Texte n° 432</t>
  </si>
  <si>
    <t>Settlement agreement France-Gabon</t>
  </si>
  <si>
    <t>Draft law authorizing the approval of the settlement agreement between the Government of the French Republic and the Government of the Gabonese Republic, adopted without modification at 1st reading by the National Assembly on April 10th, 2003, TA n°124</t>
  </si>
  <si>
    <t xml:space="preserve">Projet de loi autorisant l'approbation de la convention d'établissement entre le Gouvernement de la République française et le Gouvernement de la République gabonaise, adopté sans modification en 1ère lecture par l'Assemblée nationale le 10 avril 2003 , TA n° 124 </t>
  </si>
  <si>
    <t>Texte n° 124</t>
  </si>
  <si>
    <t>http://www.assemblee-nationale.fr/12/dossiers/030520.asp</t>
  </si>
  <si>
    <t>Settlement agreement France-Mali</t>
  </si>
  <si>
    <t>Texte n° 446</t>
  </si>
  <si>
    <t>Settlement agreement France-Republic of Congo</t>
  </si>
  <si>
    <t>Texte n° 500</t>
  </si>
  <si>
    <t>Settlement agreement France-Senegal</t>
  </si>
  <si>
    <t>Bill authorizing the approval of the settlement agreement between the Government of the French Republic and the government of the Republic of Senegal</t>
  </si>
  <si>
    <t>Projet de loi autorisant l'approbation de la convention d'établissement entre le gouvernement de la République française et le gouvernement de la République du Sénégal</t>
  </si>
  <si>
    <t>Texte n° 62</t>
  </si>
  <si>
    <t>http://www.assemblee-nationale.fr/12/documents/index-traite-encours.asp#s2002_031</t>
  </si>
  <si>
    <t>Settlement agreement France-Togo</t>
  </si>
  <si>
    <t>Law n°2001-76 of January 30th, 2001 authorizing the approval of the settlement agreement between the Government of the French Republic and the Government of the Togolese Republic (J.O of January 31st, 2001)</t>
  </si>
  <si>
    <t xml:space="preserve">Loi n°2001-76 du 30 janvier 2001 autorisant l’approbation de la convention d’établissement entre le Gouvernement de la République française et le Gouvernement de la République togolaise </t>
  </si>
  <si>
    <t>http://www.assemblee-nationale.fr/documents/index-promulgations-2001.asp#2001_76</t>
  </si>
  <si>
    <t>Draft law authorizing the ratification of the Singapore Treaty on Trademark Law, adopted without modification on 1st reading by the National Assembly on May 14th, 2009, TA n°2 86</t>
  </si>
  <si>
    <t>Projet de loi autorisant la ratification du traité de Singapour sur le droit des marques, adopté sans modification en 1ère lecture par l'Assemblée nationale le 14 mai 2009 , TA n° 286 </t>
  </si>
  <si>
    <t>Texte n° 286</t>
  </si>
  <si>
    <t>http://www.assemblee-nationale.fr/13/dossiers/droit_marques.asp</t>
  </si>
  <si>
    <t>Social security agreement France-Argentine</t>
  </si>
  <si>
    <t>Draft law authorizing the approval of the social security agreement between the government of the French Republic and the government of the Argentine Republic, adopted in 1st reading by the National Assembly on April 7th, 2011, TA n°637</t>
  </si>
  <si>
    <t>Projet de loi autorisant l'approbation de la convention de sécurité sociale entre le gouvernement de la République française et le gouvernement de la République argentine, adopté en 1ère lecture par l'Assemblée nationale le 7 avril 2011 , TA n° 637 </t>
  </si>
  <si>
    <t>Texte n° 637</t>
  </si>
  <si>
    <t>http://www.assemblee-nationale.fr/13/dossiers/Argentine_conv_securite_sociale.asp</t>
  </si>
  <si>
    <t>Social security agreement France-India</t>
  </si>
  <si>
    <t>Draft law authorizing the approval of the social security agreement between the Government of the French Republic and the Government of the Republic of India, adopted without modification at 1st reading by the National Assembly on March 10th, 2011, TA n°617</t>
  </si>
  <si>
    <t>Projet de loi autorisant l'approbation de l'accord de sécurité sociale entre le Gouvernement de la République française et le Gouvernement de la République de l'Inde, adopté sans modification en 1ère lecture par l'Assemblée nationale le 10 mars 2011 , TA n° 617 </t>
  </si>
  <si>
    <t>http://www.assemblee-nationale.fr/13/dossiers/inde_securite_sociale.asp</t>
  </si>
  <si>
    <t>Social Security Agreement France-Ivory Coast</t>
  </si>
  <si>
    <t>Law n°2002-163 of February 12th, 2002 authorizing the approval of amendment n°2 to the social security agreement of January 16th, 1985 between the Government of the French Republic and the Government of the Republic of Ivory Coast (J.O of February 13th, 2002)</t>
  </si>
  <si>
    <t xml:space="preserve">Loi n° 2002-163 du 12 février 2002 autorisant l’approbation de l’avenant n° 2 à la convention de sécurité sociale du 16 janvier 1985 entre le gouvernement de la République française et le gouvernement de la République de Côte d’Ivoire </t>
  </si>
  <si>
    <t>http://www.assemblee-nationale.fr/documents/index-promulgations-2002.asp#S9900_399</t>
  </si>
  <si>
    <t>Social security agreement France-Japan</t>
  </si>
  <si>
    <t>Draft law authorizing the approval of the social security agreement between the Government of the French Republic and the Government of Japan, adopted in 1st reading by the National Assembly on February 15th, 2007, TA n°681</t>
  </si>
  <si>
    <t xml:space="preserve">Projet de loi autorisant l'approbation de l'accord de sécurité sociale entre le Gouvernement de la République française et le Gouvernement du Japon, adopté en 1ère lecture par l'Assemblée nationale le 15 février 2007 , TA n° 681 </t>
  </si>
  <si>
    <t>Texte n° 681</t>
  </si>
  <si>
    <t>http://www.assemblee-nationale.fr/12/dossiers/france_japon_accord_securite_sociale.asp</t>
  </si>
  <si>
    <t>Social security agreement France-Luxembourg</t>
  </si>
  <si>
    <t>Draft law authorizing the approval of the convention between the Government of the French Republic and the Government of the Grand Duchy of Luxembourg on social security, adopted in 1st reading by the National Assembly on December 18th, 2007, TA n°68</t>
  </si>
  <si>
    <t>Projet de loi autorisant l'approbation de la convention entre le Gouvernement de la République française et le Gouvernement du Grand-Duché de Luxembourg sur la sécurité sociale, adopté en 1ère lecture par l'Assemblée nationale le 18 décembre 2007 , TA n° 68 </t>
  </si>
  <si>
    <t>Texte n° 68</t>
  </si>
  <si>
    <t>http://www.assemblee-nationale.fr/13/dossiers/convention_luxembourg_securite_sociale.asp</t>
  </si>
  <si>
    <t>Social security agreement France-Monaco (amendment)</t>
  </si>
  <si>
    <t>Draft law authorizing the approval of amendment n°6 between the Government of the French Republic and the Principality of Monaco to the convention of February 28th, 1952 between France and the Principality of Monaco on social security, adopted on 1st reading by the National Assembly on January 28th, 2016, TA n°667</t>
  </si>
  <si>
    <t>Projet de loi autorisant l'approbation de l'avenant n° 6 entre le Gouvernement de la République française et la Principauté de Monaco à la convention du 28 février 1952 entre la (Franceet la Principauté de Monaco sur la sécurité sociale, adopté en 1ère lecture par l'Assemblée nationale le 28 janvier 2016 , TA n° 667 </t>
  </si>
  <si>
    <t>Texte n° 667</t>
  </si>
  <si>
    <t>http://www.assemblee-nationale.fr/14/dossiers/avenant_convention_Monaco_securite_sociale.asp</t>
  </si>
  <si>
    <t>Social Security Agreement France-Quebec</t>
  </si>
  <si>
    <t>Law n°2002-171 of February 12th, 2002 authorizing the approval of amendment n°2 to the agreement between the Government of the French Republic and the Government of Quebec on social security (J.O of February 13th, 2002).</t>
  </si>
  <si>
    <r>
      <t>Loi n° 2002-171 du 12 février 2002</t>
    </r>
    <r>
      <rPr>
        <sz val="11"/>
        <color theme="1"/>
        <rFont val="Calibri"/>
        <family val="2"/>
        <scheme val="minor"/>
      </rPr>
      <t xml:space="preserve"> autorisant l'approbation de l'avenant n° 2 à l'entente entre le Gouvernement de la République française et le </t>
    </r>
    <r>
      <rPr>
        <sz val="11"/>
        <color rgb="FF000099"/>
        <rFont val="Calibri"/>
        <family val="2"/>
        <scheme val="minor"/>
      </rPr>
      <t>Gouvernement du Québec</t>
    </r>
    <r>
      <rPr>
        <sz val="11"/>
        <color theme="1"/>
        <rFont val="Calibri"/>
        <family val="2"/>
        <scheme val="minor"/>
      </rPr>
      <t xml:space="preserve"> en matière de </t>
    </r>
    <r>
      <rPr>
        <sz val="11"/>
        <color rgb="FF000099"/>
        <rFont val="Calibri"/>
        <family val="2"/>
        <scheme val="minor"/>
      </rPr>
      <t>sécurité sociale </t>
    </r>
    <r>
      <rPr>
        <sz val="11"/>
        <color theme="1"/>
        <rFont val="Calibri"/>
        <family val="2"/>
        <scheme val="minor"/>
      </rPr>
      <t/>
    </r>
  </si>
  <si>
    <t>Social security agreement France-Quebec</t>
  </si>
  <si>
    <t>Draft law authorizing the approval of the social security agreement between the Government of the French Republic and the Government of Quebec, adopted in 1st reading by the National Assembly on May 12th, 2005, TA n°429</t>
  </si>
  <si>
    <t xml:space="preserve">Projet de loi autorisant l'approbation de l'entente en matière de sécurité sociale entre le Gouvernement de la République française et le Gouvernement du Québec, adopté en 1ère lecture par l'Assemblée nationale le 12 mai 2005 , TA n° 429 </t>
  </si>
  <si>
    <t>http://www.assemblee-nationale.fr/12/dossiers/Quebec_securite_sociale.asp</t>
  </si>
  <si>
    <t>Social security agreement France-South Korea</t>
  </si>
  <si>
    <t>Draft law authorizing the approval of the social security agreement between the Government of the French Republic and the Government of the Republic of Korea, adopted in 1st reading by the National Assembly on December 21st, 2006, TA n°642</t>
  </si>
  <si>
    <t xml:space="preserve">Projet de loi autorisant l'approbation de l'accord de sécurité sociale entre le Gouvernement de la République française et le Gouvernement de la République de Corée, adopté en 1ère lecture par l'Assemblée nationale le 21 décembre 2006 , TA n° 642 </t>
  </si>
  <si>
    <t>http://www.assemblee-nationale.fr/12/dossiers/coree_securite_sociale.asp</t>
  </si>
  <si>
    <t>Social security agreement France-Tunisia</t>
  </si>
  <si>
    <t>Draft law authorizing the approval of the social security agreement between the Government of the French Republic and the Government of the Tunisian Republic signed in Tunis on June 26th, 2003 as well as of amendment n°1 to this agreement signed in Tunis on December 4th, 2003, adopted in 1st reading by the National Assembly on May 12th, 2005, TA n°424</t>
  </si>
  <si>
    <t xml:space="preserve">Projet de loi autorisant l'approbation de la convention de sécurité sociale entre le Gouvernement de la République française et le Gouvernement de la République tunisienne signée à Tunis le 26 juin 2003 ainsi que de l'avenant n° 1 à cette convention signé à Tunis le 4 décembre 2003, adopté en 1ère lecture par l'Assemblée nationale le 12 mai 2005 , TA n° 424 </t>
  </si>
  <si>
    <t>http://www.assemblee-nationale.fr/12/dossiers/041641.asp</t>
  </si>
  <si>
    <t>Social security agreement France-Uruguay</t>
  </si>
  <si>
    <t>Draft law authorizing the approval of the social security agreement between the Government of the French Republic and the Government of the Eastern Republic of Uruguay, adopted without modification at 1st reading by the National Assembly on February 26th, 2014, TA n°316</t>
  </si>
  <si>
    <t>Texte n° 316</t>
  </si>
  <si>
    <t>http://www.assemblee-nationale.fr/14/dossiers/accord_securite_sociale_Uruguay.asp</t>
  </si>
  <si>
    <t>Social Security Convention France-Andorra</t>
  </si>
  <si>
    <t>Draft law authorizing the ratification of the social security convention between the French Republic and the Principality of Andorra signed in Andorra la Vella on December 12th, 2000, definitively adopted in 1st reading by the National Assembly on March 6th, 2003, TA n°92</t>
  </si>
  <si>
    <t xml:space="preserve">Projet de loi autorisant la ratification de la convention de sécurité sociale entre la République française et la Principauté d'Andorre signée à Andorre-la-Vieille le 12 décembre 2000, adopté définitivement en 1ère lecture par l'Assemblée nationale le 6 mars 2003 , TA n° 92 </t>
  </si>
  <si>
    <t>Texte n° 92</t>
  </si>
  <si>
    <t>http://www.assemblee-nationale.fr/12/dossiers/0203630102.asp</t>
  </si>
  <si>
    <t>Social security convention France-Chile</t>
  </si>
  <si>
    <t>Law n°2001-340 of April 19th, 2001 authorizing the ratification of the social security convention of January 16th, 1985 between the French Republic and the Republic of Chile (J.O of April 20th, 2001)</t>
  </si>
  <si>
    <t>Loi n° 2001-340 du 19 avril 2001 autorisant la ratification de la convention de sécurité sociale du 16 janvier 1985 entre la République française et la République du Chili</t>
  </si>
  <si>
    <t>Texte n° 652</t>
  </si>
  <si>
    <t>http://www.assemblee-nationale.fr/documents/index-promulgations-2001.asp#2001_340</t>
  </si>
  <si>
    <t>SOFA EU CSDP institutions</t>
  </si>
  <si>
    <t>Draft law authorizing the approval of the agreement between the Member States of the European Union relating to the status of military and civilian personnel seconded to the institutions of the European Union, headquarters and forces that may be made available of the European Union in the framework of the preparation and execution of the missions referred to in Article 17 (2) of the Treaty on European Union, including during exercises, and of the military and civilian personnel of the Member States made available to the European Union to act within this framework (SOFA EU), adopted without modification at 1st reading by the National Assembly on November 29th, 2004, TA n°354</t>
  </si>
  <si>
    <t xml:space="preserve">Projet de loi autorisant l'approbation de l'accord entre les Etats membres de l'Union européenne relatif au statut du personnel militaire et civil détaché auprès des institutions de l'Union européenne, des quartiers généraux et des forces pouvant être mis à la disposition de l'Union européenne dans le cadre de la préparation et de l'exécution des missions visées à l'article 17, paragraphe 2, du traité sur l'Union européenne, y compris lors d'exercices, et du personnel militaire et civil des Etats membres mis à la disposition de l'Union européenne pour agir dans ce cadre (SOFA UE), adopté sans modification en 1ère lecture par l'Assemblée nationale le 29 novembre 2004 , TA n° 354 </t>
  </si>
  <si>
    <t>Texte n° 354</t>
  </si>
  <si>
    <t>http://www.assemblee-nationale.fr/12/dossiers/041781.asp</t>
  </si>
  <si>
    <t>South Indian Ocean fisheries agreement</t>
  </si>
  <si>
    <t>Draft law authorizing the ratification of the agreement relating to fisheries in the southern Indian Ocean, adopted in 1st reading by the National Assembly on July 25th, 2012, TA n°5</t>
  </si>
  <si>
    <t>Projet de loi autorisant la ratification de l'accord relatif aux pêches dans le sud de l'océan indien, adopté en 1ère lecture par l'Assemblée nationale le 25 juillet 2012 , TA n° 5 </t>
  </si>
  <si>
    <t>http://www.assemblee-nationale.fr/14/dossiers/accord_peches_sud_ocean_indien.asp</t>
  </si>
  <si>
    <t>Stabilization and association agreement EC -Bosnia-Herzegovina</t>
  </si>
  <si>
    <t>Draft law authorizing the ratification of the stabilization and association agreement between the European Communities and their Member States, on the one hand, and Bosnia-Herzegovina, on the other hand, adopted on 1st reading by the National Assembly July 12th, 2010, TA n°520</t>
  </si>
  <si>
    <t>Projet de loi autorisant la ratification de l'accord de stabilisation et d'association entre les Communautés européennes et leurs Etats membres, d'une part, et la Bosnie-et-Herzégovine, d'autre part, adopté en 1ère lecture par l'Assemblée nationale le 12 juillet 2010 , TA n° 520 </t>
  </si>
  <si>
    <t>Texte n° 520</t>
  </si>
  <si>
    <t>http://www.assemblee-nationale.fr/13/dossiers/accord_stabilisation_bosnie.asp</t>
  </si>
  <si>
    <t>Stabilization and association agreement EC-Albania</t>
  </si>
  <si>
    <t>Draft law authorizing the ratification of the stabilization and association agreement between the European Communities and their Member States, on the one hand, and the Republic of Albania, on the other hand, adopted without modification on 1st reading by the 'National Assembly on December 4th, 2008, TA n°214</t>
  </si>
  <si>
    <t>Projet de loi autorisant la ratification de l'accord de stabilisation et d'association entre les Communautés européennes et leurs États membres, d'une part, et la République d'Albanie, d'autre part, adopté sans modification en 1ère lecture par l'Assemblée nationale le 4 décembre 2008 , TA n° 214 </t>
  </si>
  <si>
    <t>Texte n° 214</t>
  </si>
  <si>
    <t>http://www.assemblee-nationale.fr/13/dossiers/albanie_stabilisation.asp</t>
  </si>
  <si>
    <t>Stabilization and Association Agreement EC-Croatia</t>
  </si>
  <si>
    <t>Draft law authorizing the ratification of the stabilization and association agreement between the European Communities and their member States, on the one hand, and the Republic of Croatia, on the other hand (together 8 annexes and 6 protocols), adopted without modification in 1st reading by the National Assembly on January 16th, 2003, TA n°69</t>
  </si>
  <si>
    <t xml:space="preserve">Projet de loi autorisant la ratification de l'accord de stabilisation et d'association entre les Communautés européennes et leurs Etats membres, d'une part, et la République de Croatie, d'autre part (ensemble 8 annexes et 6 protocoles), adopté sans modification en 1ère lecture par l'Assemblée nationale le 16 janvier 2003 , TA n° 69 </t>
  </si>
  <si>
    <t>Texte n° 69 </t>
  </si>
  <si>
    <t>http://www.assemblee-nationale.fr/12/dossiers/020251.asp</t>
  </si>
  <si>
    <t>Stabilization and association agreement EC-Montenegro</t>
  </si>
  <si>
    <t>Draft law authorizing the ratification of the stabilization and association agreement between the European Communities and their member states, on the one hand, and the Republic of Montenegro, on the other hand, adopted in 1st reading by the National Assembly on April 9th, 2009, TA n°260</t>
  </si>
  <si>
    <t>Projet de loi autorisant la ratification de l'accord de stabilisation et d'association entre les Communautés européennes et leurs Etats membres, d'une part, et la République du Monténégro, d'autre part, adopté en 1ère lecture par l'Assemblée nationale le 9 avril 2009 , TA n° 260 </t>
  </si>
  <si>
    <t>Texte n° 260</t>
  </si>
  <si>
    <t>http://www.assemblee-nationale.fr/13/dossiers/accord_stabilisation_CE_Montenegro.asp</t>
  </si>
  <si>
    <t>Stabilization and association agreement EC-Serbia</t>
  </si>
  <si>
    <t>Draft law authorizing the ratification of the stabilization and association agreement between the European Community and its member states, on the one hand, and Serbia, on the other hand, adopted without modification at 1st reading by the National Assembly November 24th, 2011, TA n°767</t>
  </si>
  <si>
    <t>Projet de loi autorisant la ratification de l'accord de stabilisation et d'association entre la Communauté européenne et ses Etats membres, d'une part, et la Serbie, d'autre part, adopté sans modification en 1ère lecture par l'Assemblée nationale le 24 novembre 2011 , TA n° 767 </t>
  </si>
  <si>
    <t>Texte n° 767</t>
  </si>
  <si>
    <t>http://www.assemblee-nationale.fr/13/dossiers/accord_association_CE_Serbie.asp</t>
  </si>
  <si>
    <t>Status of forces agreement (SOFA) and defense cooperation France-Guinea</t>
  </si>
  <si>
    <t>Draft law authorizing the approval of the agreement between the Government of the French Republic and the Government of the Republic of Guinea relating to cooperation in defense matters and the status of forces, adopted in 1st reading by the National Assembly on June 22nd, 2016, TA n°773</t>
  </si>
  <si>
    <t>Projet de loi autorisant l'approbation de l'accord entre le Gouvernement de la République française et le Gouvernement de la République de Guinée relatif à la coopération en matière de défense et au statut des forces, adopté en 1ère lecture par l'Assemblée nationale le 22 juin 2016 , TA n° 773 </t>
  </si>
  <si>
    <t>http://www.assemblee-nationale.fr/14/dossiers/accord_Guinee_defense.asp</t>
  </si>
  <si>
    <t>Status of forces agreement (SOFA) and defense cooperation France-Lithuania</t>
  </si>
  <si>
    <t>Draft law authorizing the approval of the agreement between the Government of the French Republic and the Government of the Republic of Lithuania on cooperation in the field of defense and security, adopted without modification on 1st reading by the National Assembly on June 22nd, 2016, TA n°770</t>
  </si>
  <si>
    <t>Projet de loi autorisant l'approbation de l'accord entre le Gouvernement de la République française et le Gouvernement de la République de Lituanie relatif à la coopération dans le domaine de la défense et de la sécurité, adopté sans modification en 1ère lecture par l'Assemblée nationale le 22 juin 2016 , TA n° 770 </t>
  </si>
  <si>
    <t>Texte n° 770</t>
  </si>
  <si>
    <t>http://www.assemblee-nationale.fr/14/dossiers/accord_Lituanie_defense_securite.asp</t>
  </si>
  <si>
    <t>Status of forces agreement (SOFA) and defense cooperation France-New Zealand</t>
  </si>
  <si>
    <t>Draft law authorizing the approval of the agreement between the Government of the French Republic and the Government of New Zealand regarding the status of visiting forces and defense cooperation</t>
  </si>
  <si>
    <t>Projet de loi autorisant l'approbation de l'accord entre le Gouvernement de la République française et le Gouvernement de la Nouvelle-Zélande concernant le statut des forces en visite et la coopération en matière de défense</t>
  </si>
  <si>
    <t>Texte n° 771</t>
  </si>
  <si>
    <t>http://www.assemblee-nationale.fr/14/dossiers/accord_Nouvelle-Zelande_statut_forces_visite.asp</t>
  </si>
  <si>
    <t>Status of forces agreement (SOFA) France-Austria (for Guyana)</t>
  </si>
  <si>
    <t>Draft law authorizing the approval of the agreement between the Government of the French Republic and the Government of the Republic of Austria relating to the legal status of personnel of the Austrian Federal Army during their stay in the French territorial collectivity of Guyana, adopted in 1st reading by the National Assembly on September 29th, 2016, TA n°816</t>
  </si>
  <si>
    <t>Projet de loi autorisant l'approbation de l'accord entre le Gouvernement de la République française et le Gouvernement de la République d'Autriche relatif au statut juridique des personnels de l'armée fédérale autrichienne au cours de leur séjour dans la collectivité territoriale française de Guyane, adopté en 1ère lecture par l'Assemblée nationale le 29 septembre 2016 , TA n° 816 </t>
  </si>
  <si>
    <t>Texte n° 816</t>
  </si>
  <si>
    <t>http://www.assemblee-nationale.fr/14/dossiers/accord_autriche_personnels_armee_guyane.asp</t>
  </si>
  <si>
    <t>Status of forces agreement (SOFA) France-Jordan</t>
  </si>
  <si>
    <t>Law n°2017-1477 of October 18th, 2017 authorizing the approval of the agreement between the Government of the French Republic and the Government of the Hashemite Kingdom of Jordan relating to the status of their forces</t>
  </si>
  <si>
    <t>Loi n° 2017-1477 du 18 octobre 2017 autorisant l'approbation de l'accord entre le Gouvernement de la République française et le Gouvernement du Royaume hachémite de Jordanie relatif au statut de leurs forces</t>
  </si>
  <si>
    <t>Texte n° 21</t>
  </si>
  <si>
    <t>http://www.assemblee-nationale.fr/15/dossiers/accord_statut_forces_jordanie.asp</t>
  </si>
  <si>
    <t>Status of forces agreement (SOFA) France-Morocco</t>
  </si>
  <si>
    <t>Draft law authorizing the approval of the agreement between the Government of the French Republic and the Government of the Kingdom of Morocco relating to the status of their forces, adopted in 1st reading by the National Assembly on February 22nd, 2007, TA n°687</t>
  </si>
  <si>
    <t xml:space="preserve">Projet de loi autorisant l'approbation de l'accord entre le Gouvernement de la République française et le Gouvernement du Royaume du Maroc relatif au statut de leurs forces, adopté en 1ère lecture par l'Assemblée nationale le 22 février 2007 , TA n° 687 </t>
  </si>
  <si>
    <t>Texte n° 687 </t>
  </si>
  <si>
    <t>http://www.assemblee-nationale.fr/12/dossiers/france_maroc_accord_statut_forces.asp</t>
  </si>
  <si>
    <t>Status of forces agreement (SOFA) within the framework of military cooperation France-Bolivia</t>
  </si>
  <si>
    <t>Draft law authorizing the approval of the agreement between the Government of the French Republic and the Government of the Bolivarian Republic of Venezuela relating to the status of their armed forces within the framework of military cooperation, adopted on 1st reading by the Assembly national on March 10th, 2011, TA n°615</t>
  </si>
  <si>
    <t>Projet de loi autorisant l'approbation de l'accord entre le Gouvernement de la République française et le Gouvernement de la République bolivarienne du Venezuela relatif au statut de leurs forces armées dans le cadre de la coopération militaire, adopté en 1ère lecture par l'Assemblée nationale le 10 mars 2011 , TA n° 615 </t>
  </si>
  <si>
    <t>http://www.assemblee-nationale.fr/13/dossiers/Venezuela_coop_mili.asp</t>
  </si>
  <si>
    <t xml:space="preserve">Tax convention France-Monaco (amendment) </t>
  </si>
  <si>
    <t>Draft law authorizing the approval of the amendment to the tax convention between the Government of the French Republic and the Government of His Serene Highness the Prince of Monaco, signed in Paris on May 18th, 1963 and amended by the amendment of June 25th 1969 (together an exchange of letters), adopted without modification in 1st reading by the National Assembly on November 29th, 2004, TA n ° 356</t>
  </si>
  <si>
    <t xml:space="preserve">Projet de loi autorisant l'approbation de l'avenant à la convention fiscale entre le Gouvernement de la République française et le Gouvernement de Son Altesse Sérénissime le Prince de Monaco, signée à Paris le 18 mai 1963 et modifiée par l'avenant du 25 juin 1969 (ensemble un échange de lettres), adopté sans modification en 1ère lecture par l'Assemblée nationale le 29 novembre 2004 , TA n° 356 </t>
  </si>
  <si>
    <t>http://www.assemblee-nationale.fr/12/dossiers/041437.asp</t>
  </si>
  <si>
    <t>Taxation agreement  France-Luxembourg (amendment)</t>
  </si>
  <si>
    <t>Draft law authorizing the approval of the fourth addendum to the convention between France and the Grand Duchy of Luxembourg  to avoid double taxation and establish rules of reciprocal administrative assistance in matters of income and tax fortune, adopted in 1st reading by the National Assembly on December 10th, 2015, TA n°638</t>
  </si>
  <si>
    <t>Projet de loi autorisant l'approbation du quatrième avenant à la convention entre la (Franceet le Grand-Duché de Luxembourg tendant à éviter les doubles impositions et à établir des règles d'assistance administrative réciproque en matière d'impôts sur le revenu et sur la fortune, adopté en 1èrelecture par l'Assemblée nationale le 10 décembre 2015 , TA n° 638 </t>
  </si>
  <si>
    <t>Texte n° 638 </t>
  </si>
  <si>
    <t>http://www.assemblee-nationale.fr/14/dossiers/convention_fiscale_luxembourg.asp</t>
  </si>
  <si>
    <t>Taxation agreement  France-Philippines (amendment)</t>
  </si>
  <si>
    <t>Law n°98-117 of March 2nd, 1998 authorizing the approval of the amendment to the convention of January 9th, 1976 between the Government of the French Republic and the Government of the Republic of the Philippines for the avoidance of double taxation and the prevention of tax evasion with regard to income taxes (J.O of March 3rd, 1998)</t>
  </si>
  <si>
    <t>LOI n° 98-117 du 2 mars 1998 autorisant l'approbation de l'avenant à la convention du 9 janvier 1976 entre le Gouvernement de la République française et le Gouvernement de la République des Philippines tendant à éviter les doubles impositions et à prévenir l'évasion fiscale en matière d'impôts sur le revenu</t>
  </si>
  <si>
    <t>Texte n° 87</t>
  </si>
  <si>
    <t>http://www.assemblee-nationale.fr/documents/index-promulgations-1998.asp#P787_155348</t>
  </si>
  <si>
    <t>Taxation agreement  France-Ukraine</t>
  </si>
  <si>
    <t>Law n°99-388 of May 19th, 1999 authorizing the approval of the agreement between the Government of the French Republic and the Government of Ukraine with a view to avoid double taxation and to prevent tax evasion and fraud by in matters of income and wealth taxes (together a protocol) (J.O of May 21st, 1999) [on the Legi(Francewebsite].</t>
  </si>
  <si>
    <t xml:space="preserve">LOI n° 99-388 du 19 mai 1999 autorisant l'approbation de la convention entre le Gouvernement de la République française et le Gouvernement de l'Ukraine en vue d'éviter les doubles impositions et de prévenir l'évasion et la fraude fiscales en matière d'impôts sur le revenu et sur la fortune (ensemble un protocole) </t>
  </si>
  <si>
    <t>http://www.assemblee-nationale.fr/documents/index-promulgations-1999.asp#P277_55971</t>
  </si>
  <si>
    <t>Taxation agreement France-Albania</t>
  </si>
  <si>
    <t>Bill authorizing the approval of the convention between the Government of the French Republic and the Government of the Republic of Albania to avoid double taxation with regard to taxes on income and on capital and to prevent tax avoidance and fraud (together a protocol), adopted without modification at 1st reading by the National Assembly on June 9th, 2005, TA n ° 444</t>
  </si>
  <si>
    <t xml:space="preserve">Projet de loi autorisant l'approbation de la convention entre le Gouvernement de la République française et le Gouvernement de la République d'Albanie en vue d'éviter les doubles impositions en matière d'impôts sur le revenu et sur la fortune et de prévenir l'évasion et la fraude fiscales (ensemble un protocole), adopté sans modification en 1ère lecture par l'Assemblée nationale le 9 juin 2005 , TA n° 444 </t>
  </si>
  <si>
    <t>http://www.assemblee-nationale.fr/12/dossiers/0301100304.asp</t>
  </si>
  <si>
    <t>Taxation agreement France-Algeria (protocol)</t>
  </si>
  <si>
    <t>Bill authorizing the approval of the convention between the Government of the French Republic and the Government of the People's Democratic Republic of Algeria with a view to avoid double taxation, prevent tax evasion and fraud and establish rules of reciprocal assistance in matters of income, wealth and inheritance taxes (together a protocol), definitively adopted in 1st reading by the National Assembly on July 24th, 2002, TA n°17</t>
  </si>
  <si>
    <t xml:space="preserve">Projet de loi autorisant l'approbation de la convention entre le Gouvernement de la République française et le Gouvernement de la République algérienne démocratique et populaire en vue d'éviter les doubles impositions, de prévenir l'évasion et la fraude fiscales et d'établir des règles d'assistance réciproque en matière d'impôts sur le revenu, sur la fortune et sur les successions (ensemble un protocole), adopté définitivement en 1ère lecture par l'Assemblée nationale le 24 juillet 2002 , TA n° 17 </t>
  </si>
  <si>
    <t>Texte n° 17</t>
  </si>
  <si>
    <t>http://www.assemblee-nationale.fr/12/dossiers/0100620102.asp</t>
  </si>
  <si>
    <t>Taxation agreement France-Andorra</t>
  </si>
  <si>
    <t>Draft law authorizing the approval of the agreement between the Government of the French Republic and the Government of the Principality of Andorra to avoid double taxation and prevent tax evasion and fraud in matters of income taxes, adopted in final reading by the National Assembly on March 5th, 2015, TA n°474</t>
  </si>
  <si>
    <t>Projet de loi autorisant l'approbation de la convention entre le Gouvernement de la République française et le Gouvernement de la Principauté d'Andorre en vue d'éviter les doubles impositions et de prévenir l'évasion et la fraude fiscales en matière d'impôts sur le revenu, adopté en Lecture définitive par l'Assemblée nationale le 5 mars 2015 , TA n° 474 </t>
  </si>
  <si>
    <t>http://www.assemblee-nationale.fr/14/dossiers/convention_fiscale_Andorre.asp</t>
  </si>
  <si>
    <t xml:space="preserve">Taxation agreement France-Argentina (amendment) </t>
  </si>
  <si>
    <t>Draft law authorizing the approval of the amendment to the convention between the Government of the French Republic and the Government of the Argentine Republic to avoid of double taxation and to prevent fiscal evasion with regard to taxes on income and fortune</t>
  </si>
  <si>
    <t> Projet de loi autorisant l'approbation de l'avenant à la convention entre le gouvernement de la République française et le gouvernement de la République argentine en vue d'éviter les doubles impositions et de prévenir l'évasion fiscale en matière d'impôts sur le revenu et sur la fortune</t>
  </si>
  <si>
    <t>Texte n° 275</t>
  </si>
  <si>
    <t>http://www.assemblee-nationale.fr/12/documents/index-traite-encours.asp#s0203-201</t>
  </si>
  <si>
    <t>Taxation agreement France-Armenia</t>
  </si>
  <si>
    <t>Law n°2001-75 of January 30th, 2001 authorizing the approval of the agreement between the Government of the French Republic and the Government of the Republic of Armenia to avoid double taxation and to prevent fiscal evasion and fraud on income and wealth taxes (together a protocol) (J.O of January 31st, 2001)</t>
  </si>
  <si>
    <t>Loi n°2001-75 du 30 janvier 2001 autorisant l'approbation de la convention entre le Gouvernement de la République française et le Gouvernement de la République d'Arménie en vue d'éviter les doubles impositions et de prévenir l'évasion et la fraude fiscales en matière d'impôts sur le revenu et sur la fortune (ensemble un protocole)</t>
  </si>
  <si>
    <t>Texte n° 627</t>
  </si>
  <si>
    <t>http://www.assemblee-nationale.fr/documents/index-promulgations-2001.asp#2001_75</t>
  </si>
  <si>
    <t>Taxation agreement France-Armenia (amendment)</t>
  </si>
  <si>
    <t>Draft law authorizing the approval of the rider in the form of an exchange of letters amending the agreement between the Government of the French Republic and the Government of the Republic of Armenia to avoid double taxation and prevent the tax avoidance and evasion with regard to taxes on income and on capital, adopted in 1st reading by the National Assembly on May 12th, 2005, TA n°433</t>
  </si>
  <si>
    <t xml:space="preserve">Projet de loi autorisant l'approbation de l'avenant sous forme d'échange de lettres modifiant la convention entre le Gouvernement de la République française et le Gouvernement de la République d'Arménie en vue d'éviter les doubles impositions et de prévenir l'évasion et la fraude fiscales en matière d'impôts sur le revenu et sur la fortune, adopté en 1ère lecture par l'Assemblée nationale le 12 mai 2005 , TA n° 433 </t>
  </si>
  <si>
    <t>Texte n° 433</t>
  </si>
  <si>
    <t>http://www.assemblee-nationale.fr/12/dossiers/armenie_doubles_impositions.asp</t>
  </si>
  <si>
    <t>Taxation agreement France-Australia</t>
  </si>
  <si>
    <t>Draft law authorizing the approval of the convention between the Government of the French Republic and the Government of Australia to avoid double taxation with respect to taxes on income and  to prevent fiscal evasion, adopted on 1st reading by the National Assembly on April 10th, 2008, TA n°124</t>
  </si>
  <si>
    <t>Projet de loi autorisant l'approbation de la convention entre le Gouvernement de la République française et le Gouvernement de l'Australie tendant à éviter les doubles impositions en matière d'impôts sur le revenu et à prévenir l'évasion fiscale, adopté en 1ère lecture par l'Assemblée nationale le 10 avril 2008 , TA n° 124 </t>
  </si>
  <si>
    <t>http://www.assemblee-nationale.fr/13/dossiers/australie_doubles_impositions.asp</t>
  </si>
  <si>
    <t>Taxation agreement France-Australia (amendment)</t>
  </si>
  <si>
    <t>Texte n° 262</t>
  </si>
  <si>
    <t>Taxation agreement France-Austria (amendment)</t>
  </si>
  <si>
    <t>Draft law authorizing the ratification of the amendment to the convention between the French Republic and the Republic of Austria to avoid double taxation and prevent tax evasion in matters of income and capital tax , adopted in 1st reading by the National Assembly on December 13th, 2011, TA n°793</t>
  </si>
  <si>
    <t>Projet de loi autorisant la ratification de l'avenant à la convention entre la République française et la République d'Autriche en vue d'éviter les doubles impositions et de prévenir l'évasion fiscale en matière d'impôt sur le revenu et sur la fortune, adopté en 1ère lecture par l'Assemblée nationale le 13 décembre 2011 , TA n° 793 </t>
  </si>
  <si>
    <t>http://www.assemblee-nationale.fr/13/dossiers/doubles_impositions_Autriche.asp</t>
  </si>
  <si>
    <t>Taxation agreement France-Austria (revenue, wealth)</t>
  </si>
  <si>
    <t>Texte n° 200 </t>
  </si>
  <si>
    <t>Taxation agreement France-Austria (successions, donations)</t>
  </si>
  <si>
    <t>Texte n° 201 </t>
  </si>
  <si>
    <t>Taxation agreement France-Azerbaijan</t>
  </si>
  <si>
    <t xml:space="preserve">Draft law authorizing the approval of the agreement between the Government of the French Republic and the Government of the Azerbaijani Republic to avoid double taxation and to prevent tax evasion and evasion with regard to income taxes and on fortune (together a protocol), adopted definitively in 1st reading by the National Assembly on May 12th, 2005, TA n ° 434 </t>
  </si>
  <si>
    <t xml:space="preserve">Projet de loi autorisant l'approbation de la convention entre le Gouvernement de la République française et le Gouvernement de la République azerbaïdjanaise en vue d'éviter les doubles impositions et de prévenir l'évasion et la fraude fiscales en matière d'impôts sur le revenu et sur la fortune (ensemble un protocole), adopté définitivement en 1ère lecture par l'Assemblée nationale le 12 mai 2005 , TA n° 434 </t>
  </si>
  <si>
    <t>Texte n° 434</t>
  </si>
  <si>
    <t>http://www.assemblee-nationale.fr/12/dossiers/azerbaidjan_convention_fiscale.asp</t>
  </si>
  <si>
    <t>Taxation agreement France-Bahrain</t>
  </si>
  <si>
    <t>Texte n° 107</t>
  </si>
  <si>
    <t>Taxation agreement France-Bahrain (amendment)</t>
  </si>
  <si>
    <t>Draft law authorizing the approval of the amendment to the convention between the Government of the French Republic and the Government of the Kingdom of Bahrain to avoid double taxation, adopted in 1st reading by the National Assembly on July 12th, 2010 , TA n°513</t>
  </si>
  <si>
    <t>Projet de loi autorisant l'approbation de l'avenant à la convention entre le Gouvernement de la République française et le Gouvernement du Royaume de Bahreïn en vue d'éviter les doubles impositions, adopté en 1ère lecture par l'Assemblée nationale le 12 juillet 2010 , TA n° 513 </t>
  </si>
  <si>
    <t>Texte n° 513</t>
  </si>
  <si>
    <t>http://www.assemblee-nationale.fr/13/dossiers/Bahrein_doubles_impositions.asp</t>
  </si>
  <si>
    <t>Taxation agreement France-Belgium</t>
  </si>
  <si>
    <t>Draft law authorizing the approval of the amendment to the convention between France and Belgium aimed at avoiding double taxation and establishing rules of reciprocal administrative and legal assistance in matters of income taxes, adopted without modification in 1st reading by the National Assembly on November 24th, 2009, TA n°365</t>
  </si>
  <si>
    <t>Projet de loi autorisant l'approbation de l'avenant à la convention entre la (Franceet la Belgique tendant à éviter les doubles impositions et à établir des règles d'assistance administrative et juridique réciproque en matière d'impôts sur les revenus, adopté sans modification en 1ère lecture par l'Assemblée nationale le 24 novembre 2009 , TA n° 365 </t>
  </si>
  <si>
    <t>http://www.assemblee-nationale.fr/13/dossiers/belgique_impositions_revenus.asp</t>
  </si>
  <si>
    <t>Taxation agreement France-Belgium (amendment)</t>
  </si>
  <si>
    <t>Draft law authorizing the approval of the addendum to the convention between France and Belgium aimed at avoiding double taxation and establishing rules of reciprocal administrative and legal assistance in matters of income tax, adopted in the 1st reading by the National Assembly on July 12th, 2010, TA n°512</t>
  </si>
  <si>
    <t>Projet de loi autorisant l'approbation de l'avenant à la convention entre la (Franceet la Belgique tendant à éviter les doubles impositions et à établir des règles d'assistance administrative et juridique réciproque en matière d'impôts sur les revenus, adopté en 1ère lecture par l'Assemblée nationale le 12 juillet 2010 , TA n° 512 </t>
  </si>
  <si>
    <t>Texte n° 512</t>
  </si>
  <si>
    <t>http://www.assemblee-nationale.fr/13/dossiers/Fr-Belgique_doubles_impositions.asp</t>
  </si>
  <si>
    <t xml:space="preserve">Taxation agreement France-Belgium (amendment) </t>
  </si>
  <si>
    <t>Law n°2000-203 of March 7th, 2000 authorizing the approval of the amendment to the convention of March 10th, 1964 between France and Belgium aimed at avoiding double taxation and establishing rules of mutual administrative and legal assistance in income tax (J.O of March 8th, 2000)</t>
  </si>
  <si>
    <t>Loi n°2000-203 du 7 mars 2000 autorisant l'approbation de l'avenant à la convention du 10 mars 1964 entre la (Franceet la Belgique tendant à éviter les doubles impositions et à établir des règles d'assistance administrative et juridique réciproque en matière d'impôts sur les revenus</t>
  </si>
  <si>
    <t>http://www.assemblee-nationale.fr/documents/index-promulgations-2000.asp#L2000_203</t>
  </si>
  <si>
    <t>Taxation agreement France-Bolivia</t>
  </si>
  <si>
    <t>Texte n° 469</t>
  </si>
  <si>
    <t>Taxation agreement France-Botswana</t>
  </si>
  <si>
    <t>Law n°2002-165 of February 12th, 2002 authorizing the approval of the agreement between the Government of the French Republic and the Government of the Republic of Botswana to avoid double taxation and prevent tax evasion and fraud in matters of income tax (J.O of 13th February 2002)</t>
  </si>
  <si>
    <t>Loi n° 2002-165 du 12 février 2002 autorisant l’approbation de la convention entre le gouvernement de la République française et le gouvernement de la République de Botswana en vue d’éviter les doubles impositions et de prévenir l’évasion et la fraude fiscales en matière d’impôts sur le revenu</t>
  </si>
  <si>
    <t>http://www.assemblee-nationale.fr/documents/index-promulgations-2002.asp#S2000_062</t>
  </si>
  <si>
    <t>Taxation agreement France-Cameroon</t>
  </si>
  <si>
    <t>Bill authorizing the approval of the amendment to the tax convention of October 21st, 1976 between the Government of the French Republic and the Government of the Republic of Cameroon</t>
  </si>
  <si>
    <r>
      <t>Projet de loi autorisant l'approbation de l'avenant à la convention fiscale du 21 octobre 1976 entre le Gouvernement de la République française et le Gouvernement de la République du Cameroun</t>
    </r>
    <r>
      <rPr>
        <i/>
        <sz val="11"/>
        <color theme="1"/>
        <rFont val="Calibri"/>
        <family val="2"/>
        <scheme val="minor"/>
      </rPr>
      <t xml:space="preserve"> </t>
    </r>
  </si>
  <si>
    <t>http://www.assemblee-nationale.fr/12/documents/index-traite-encours.asp#pl15</t>
  </si>
  <si>
    <t xml:space="preserve">Taxation agreement France-Cameroon (amendment) </t>
  </si>
  <si>
    <t>Texte n° 295</t>
  </si>
  <si>
    <t>Taxation agreement France-Canada (amendment)</t>
  </si>
  <si>
    <t>Draft law authorizing the approval of the amendment to the convention between the Government of the French Republic and the Government of Canada for the avoidance of double taxation and the prevention of fiscal evasion with regard to taxes on income and capital , adopted without modification at 1st reading by the National Assembly on December 12th, 2013, TA n°257</t>
  </si>
  <si>
    <t>Projet de loi autorisant l'approbation de l'avenant à la convention entre le Gouvernement de la République française et le Gouvernement du Canada tendant à éviter les doubles impositions et à prévenir l'évasion fiscale en matière d'impôts sur le revenu et la fortune, adopté sans modification en 1ère lecture par l'Assemblée nationale le 12 décembre 2013 , TA n° 257 </t>
  </si>
  <si>
    <t>Texte n° 257</t>
  </si>
  <si>
    <t>http://www.assemblee-nationale.fr/14/dossiers/convention_fiscale_Canada.asp</t>
  </si>
  <si>
    <t xml:space="preserve">Taxation agreement France-Canada (amendment) </t>
  </si>
  <si>
    <t>Law n°98-470 of June 17th, 1998 authorizing the approval of the amendment to the convention between the Government of the French Republic and the Government of Canada to avoid double taxation and to prevent tax evasion in matters of taxes on income and on wealth, signed on May 2nd, 1975 and amended by the amendment of January 16th, 1987 (J.O of June 19th, 1998)</t>
  </si>
  <si>
    <t xml:space="preserve">LOI n° 98-470 du 17 juin 1998 autorisant l'approbation de l'avenant à la convention entre le Gouvernement de la République française et le Gouvernement du Canada tendant à éviter les doubles impositions et à prévenir l'évasion fiscale en matière d'impôts sur le revenu et sur la fortune, signée le 2 mai 1975 et modifiée par l'avenant du 16 janvier 1987 </t>
  </si>
  <si>
    <t>Texte n° 152 </t>
  </si>
  <si>
    <t>http://www.assemblee-nationale.fr/documents/index-promulgations-1998.asp#P627_123251</t>
  </si>
  <si>
    <t>Taxation agreement France-Chile</t>
  </si>
  <si>
    <t>Draft law authorizing the approval of the convention between the Government of the French Republic and the Government of the Republic of Chile to avoid double taxation and the prevent fiscal evasion and evasion with regard to taxes on the income and wealth (together a protocol), adopted in 1st reading by the National Assembly on May 12th, 2005, TA n°435</t>
  </si>
  <si>
    <t xml:space="preserve">Projet de loi autorisant l'approbation de la convention entre le Gouvernement de la République française et le Gouvernement de la République du Chili en vue d'éviter les doubles impositions et de prévenir l'évasion et la fraude fiscales en matière d'impôts sur le revenu et sur la fortune (ensemble un protocole), adopté en 1ère lecture par l'Assemblée nationale le 12 mai 2005 , TA n° 435 </t>
  </si>
  <si>
    <t>Texte n° 435</t>
  </si>
  <si>
    <t>http://www.assemblee-nationale.fr/12/dossiers/chili_convention_fiscale.asp</t>
  </si>
  <si>
    <t>Taxation agreement France-China</t>
  </si>
  <si>
    <t>Draft law authorizing the approval of the agreement between the Government of the French Republic and the Government of the People's Republic of China to avoid double taxation and to prevent tax evasion and fiscal fraud on income taxes, adopted without modification at 1st reading by the National Assembly on November 20, 2014, TA n ° 421</t>
  </si>
  <si>
    <t>Projet de loi autorisant l'approbation de l'accord entre le Gouvernement de la République française et le Gouvernement de la République populaire de Chine en vue d'éviter les doubles impositions et de prévenir l'évasion et la fraude fiscales en matière d'impôts sur le revenu, adopté sans modification en 1ère lecture par l'Assemblée nationale le 20 novembre 2014 , TA n° 421 </t>
  </si>
  <si>
    <t>Texte n° 421</t>
  </si>
  <si>
    <t>http://www.assemblee-nationale.fr/14/dossiers/accord_fiscal_Chine.asp</t>
  </si>
  <si>
    <t>Taxation agreement France-Colombia</t>
  </si>
  <si>
    <t>Draft law authorizing the approval of the convention between the Government of the French Republic and the Government of the Republic of Colombiain order to avoid double taxation and prevent tax evasion and evasion with regard to taxes on the income and wealth, adopted in 1st reading by the National Assembly on June 30th, 2016, TA n°780</t>
  </si>
  <si>
    <t>Projet de loi autorisant l'approbation de la convention entre le Gouvernement de la République française et le Gouvernement de la République de Colombie en vue d'éviter les doubles impositions et de prévenir l'évasion et la fraude fiscales en matière d'impôts sur le revenu et sur la fortune, adopté en 1ère lecture par l'Assemblée nationale le 30 juin 2016 , TA n° 780 </t>
  </si>
  <si>
    <t>Texte n° 780</t>
  </si>
  <si>
    <t>http://www.assemblee-nationale.fr/14/dossiers/convention_fiscale_colombie.asp</t>
  </si>
  <si>
    <t>Taxation agreement France-Croatia</t>
  </si>
  <si>
    <t>Draft law authorizing the approval of the convention between the Government of the French Republic and the Government of the Republic of Croatia to avoid double taxation and to prevent fiscal evasion and evasion with regard to taxes on the income (together a protocol), adopted without modification at 1st reading by the National Assembly on June 9th, 2005, TA n°443</t>
  </si>
  <si>
    <t xml:space="preserve">Projet de loi autorisant l'approbation de la convention entre le Gouvernement de la République française et le Gouvernement de la République de Croatie en vue d'éviter les doubles impositions et de prévenir l'évasion et la fraude fiscales en matière d'impôts sur le revenu (ensemble un protocole), adopté sans modification en 1ère lecture par l'Assemblée nationale le 9 juin 2005 , TA n° 443 </t>
  </si>
  <si>
    <t>http://www.assemblee-nationale.fr/12/dossiers/0402340304.asp</t>
  </si>
  <si>
    <t>Taxation agreement France-Czech Republic</t>
  </si>
  <si>
    <t>Draft law authorizing the approval of a convention between the Government of the French Republic and the Government of the Czech Republic to avoid double taxation and to prevent tax evasion and evasion with regard to taxes on the income and wealth (together a protocol), adopted in 1st reading by the National Assembly on April 8th, 2004, TA n°274</t>
  </si>
  <si>
    <t xml:space="preserve">Projet de loi autorisant l'approbation d'une convention entre le Gouvernement de la République française et le Gouvernement de la République tchèque en vue d'éviter les doubles impositions et de prévenir l'évasion et la fraude fiscales en matière d'impôts sur le revenu et la fortune (ensemble un protocole), adopté en 1ère lecture par l'Assemblée nationale le 8 avril 2004 , TA n° 274 </t>
  </si>
  <si>
    <t>Texte n° 274</t>
  </si>
  <si>
    <t>http://www.assemblee-nationale.fr/12/dossiers/republique-tcheque.asp</t>
  </si>
  <si>
    <t>Taxation agreement France-Egypt</t>
  </si>
  <si>
    <t>Law n°2002-166 of February 12th, 2002 authorizing the approval of the amendment to the agreement between the Government of the French Republic and the Government of the Arab Republic of Egypt to avoid double taxation and to prevent tax evasion with regard to taxes on income and on capital of June 19th, 1980 (J.O of February 13th, 2002)</t>
  </si>
  <si>
    <t xml:space="preserve">Loi n° 2002-166 du 12 février 2002 autorisant l'approbation de l'avenant à la convention entre le Gouvernement de la République française et le Gouvernement de la République arabe d' Egypte en vue d'éviter les doubles impositions et de prévenir l'évasion fiscale en matière d'impôts sur le revenu et sur la fortune du 19 juin 1980 </t>
  </si>
  <si>
    <t>Texte n° 777</t>
  </si>
  <si>
    <t>http://www.assemblee-nationale.fr/documents/index-promulgations-2002.asp#S2000_099</t>
  </si>
  <si>
    <t>Taxation agreement France-Estonia</t>
  </si>
  <si>
    <t>Law n°2001-78 of January 30th, 2001 authorizing the approval of the agreement between the Government of the French Republic and the Government of the Republic of Estonia to avoid double taxation and to prevent tax evasion and fraud on income and wealth taxes (together a protocol) (J.O of January 31st, 2001)</t>
  </si>
  <si>
    <t xml:space="preserve">Loi n°2001-78 du 30 janvier 2001 autorisant l'approbation de la convention entre le Gouvernement de la République française et le Gouvernement de la République d'Estonie en vue d'éviter les doubles impositions et de prévenir l'évasion et la fraude fiscales en matière d'impôts sur le revenu et sur la fortune (ensemble un protocole) </t>
  </si>
  <si>
    <t>http://www.assemblee-nationale.fr/documents/index-promulgations-2001.asp#2001_78</t>
  </si>
  <si>
    <t>Taxation agreement France-Ethiopia</t>
  </si>
  <si>
    <t>Texte n° 472 </t>
  </si>
  <si>
    <t>Draft law authorizing the approval of the convention between the Government of the French Republic and the Government of the Federal Democratic Republic of Ethiopia to avoid double taxation and to prevent tax evasion and fraud in matters of income taxes, adopted without modification at 1st reading by the National Assembly on February 7th, 2008, TA n°99</t>
  </si>
  <si>
    <t>Projet de loi autorisant l'approbation de la convention entre le Gouvernement de la République française et le Gouvernement de la République fédérale démocratique d'Ethiopie en vue d'éviter les doubles impositions et de prévenir l'évasion et la fraude fiscales en matière d'impôts sur le revenu, adopté sans modification en 1ère lecture par l'Assemblée nationale le 7 février 2008 , TA n° 99 </t>
  </si>
  <si>
    <t>Texte n° 99</t>
  </si>
  <si>
    <t>http://www.assemblee-nationale.fr/13/dossiers/france_ethiopie_convention_fiscale.asp</t>
  </si>
  <si>
    <t>Taxation agreement France-Gabon</t>
  </si>
  <si>
    <t>Law n°98-120 of March 2nd, 1998 authorizing the approval of the agreement between the Government of the French Republic and the Government of the Gabonese Republic with a view to avoiding double taxation and preventing tax evasion and fraud (J.O of March 3rd, 1998)</t>
  </si>
  <si>
    <t>LOI n° 98-120 du 2 mars 1998 autorisant l'approbation de la convention entre le Gouvernement de la République française et le Gouvernement de la République gabonaise en vue d'éviter les doubles impositions et de prévenir l'évasion et la fraude fiscales</t>
  </si>
  <si>
    <t>Texte n° 88 </t>
  </si>
  <si>
    <t>http://www.assemblee-nationale.fr/documents/index-promulgations-1998.asp#P772_153192</t>
  </si>
  <si>
    <t>Taxation agreement France-Georgia</t>
  </si>
  <si>
    <t>Draft law authorizing the approval of the convention between the Government of the French Republic and the Government of Georgiat to avoid  double taxation and to prevent fiscal evasion with respect to taxes on income and on capital , adopted in 1st reading by the National Assembly on April 9th, 2009, TA n°252</t>
  </si>
  <si>
    <t>Projet de loi autorisant l'approbation de la convention entre le Gouvernement de la République française et le Gouvernement de la Géorgie en vue d'éviter les doubles impositions et de prévenir l'évasion fiscale en matière d'impôts sur le revenu et sur la fortune, adopté en 1ère lecture par l'Assemblée nationale le 9 avril 2009 , TA n° 252 </t>
  </si>
  <si>
    <t>http://www.assemblee-nationale.fr/13/dossiers/convention_georgie_impots.asp</t>
  </si>
  <si>
    <t>Taxation agreement France-Germany (amendment)</t>
  </si>
  <si>
    <t>Bill authorizing the approval of the amendment to the convention between the French Republic and the Federal Republic of Germany to avoid double taxation and establishing rules of mutual administrative and legal assistance in matters of taxes on income and on capital, as well as in matters of patent and land contributions, of July 21st, 1959, amended by the rider of June 9, 1969 and by the amendment of September 28th, 1989, signed in Paris December 20th, 2001, adopted without modification in 1st reading by the National Assembly on January 16th, 2003, TA n°74</t>
  </si>
  <si>
    <t xml:space="preserve">Projet de loi autorisant l'approbation de l'avenant à la convention entre la République française et la République fédérale d'Allemagne en vue d'éviter les doubles impositions et d'établir des règles d'assistance administrative et juridique réciproque en matière d'impôts sur le revenu et sur la fortune, ainsi qu'en matière de contributions de patentes et de contributions foncières, du 21 juillet 1959, modifiée par l'avenant du 9 juin 1969 et par l'avenant du 28 septembre 1989, signé à Paris le 20 décembre 2001, adopté sans modification en 1ère lecture par l'Assemblée nationale le 16 janvier 2003 , TA n° 74 </t>
  </si>
  <si>
    <t>Texte n° 74</t>
  </si>
  <si>
    <t>http://www.assemblee-nationale.fr/12/dossiers/020337.asp</t>
  </si>
  <si>
    <t>Draft law authorizing the approval of the amendment to the agreement of July 21st, 1959 between the French Republic and the Federal Republic of Germany to avoid double taxation and establish rules of mutual administrative and legal assistance in matters taxes on income and on capital, as well as in matters of contribution of licenses and property contributions, modified by the amendments of June 9th, 1969, September 28,th 1989 and December 20th, 2001, modified by the amendments of June 9, 1969, September 28, 1989 and December 20, 2001, adopted in 1st reading by the '' National Assembly on December 8, 2015, TA n ° 624</t>
  </si>
  <si>
    <t>Projet de loi autorisant l'approbation de l'avenant à la convention du 21 juillet 1959 entre la République française et la République fédérale d'Allemagne en vue d'éviter les doubles impositions et d'établir des règles d'assistance administrative et juridique réciproque en matière d'impôts sur le revenu et sur la fortune, ainsi qu'en matière de contribution des patentes et de contributions foncières, modifiée par les avenants des 9 juin 1969, 28 septembre 1989 et 20 décembre 2001, adopté en 1ère lecture par l'Assemblée nationale le 8 décembre 2015 , TA n° 624 </t>
  </si>
  <si>
    <t>Texte n° 624</t>
  </si>
  <si>
    <t>http://www.assemblee-nationale.fr/14/dossiers/avenant_convention_fiscale_allemagne.asp</t>
  </si>
  <si>
    <t>Taxation agreement France-Germany (protocol inheritance, donations)</t>
  </si>
  <si>
    <t>Draft law authorizing the ratification of the convention between the French Republic and the Federal Republic of Germany to avoid double taxation with regard to taxes on inheritance and on donations (together a protocol), adopted in 1st reading by the National Assembly on December 18th, 2007, TA n°70</t>
  </si>
  <si>
    <t>Projet de loi autorisant la ratification de la convention entre la République française et la République fédérale d’Allemagne en vue d’éviter les doubles impositions en matière d’impôts sur les successions et sur les donations (ensemble un protocole), adopté en 1ère lecture par l'Assemblée nationale le 18 décembre 2007 , TA n° 70 </t>
  </si>
  <si>
    <t>http://www.assemblee-nationale.fr/13/dossiers/France_RFA_convention_fiscale_successions_donations.asp</t>
  </si>
  <si>
    <t>Taxation agreement France-Ghana</t>
  </si>
  <si>
    <t>Texte n° 228</t>
  </si>
  <si>
    <t>Taxation agreement France-Guinea</t>
  </si>
  <si>
    <t>Draft law authorizing the approval of the agreement between the Government of the French Republic and the Government of the Republic of Guinea to avoid double taxation and establish rules of reciprocal assistance in matters of income, fortune, inheritances and donations taxes, definitively adopted in 1st reading by the National Assembly on April 10th, 2003, TA n°123</t>
  </si>
  <si>
    <t xml:space="preserve">Projet de loi autorisant l'approbation de la convention entre le Gouvernement de la République française et le Gouvernement de la République de Guinée en vue d'éviter les doubles impositions et d'établir des règles d'assistance réciproque en matière d'impôts sur le revenu, la fortune, les successions et les donations, adopté définitivement en 1ère lecture par l'Assemblée nationale le 10 avril 2003 , TA n° 123 </t>
  </si>
  <si>
    <t>Texte n° 123</t>
  </si>
  <si>
    <t>http://www.assemblee-nationale.fr/12/dossiers/0002859900.asp</t>
  </si>
  <si>
    <t>Taxation agreement France-Hong Kong</t>
  </si>
  <si>
    <t>Draft law authorizing the approval of the agreement between the Government of the French Republic and the Government of the Hong Kong special administrative region of the People's Republic of China to avoid double taxation on income and wealth and prevent tax evasion and fraud, adopted without modification in 1st reading by the National Assembly on October 3rd, 2011</t>
  </si>
  <si>
    <t>Projet de loi autorisant l'approbation de l'accord entre le Gouvernement de la République française et le Gouvernement de la Région administrative spéciale de Hong Kong de la République populaire de Chine en vue d'éviter les doubles impositions en matière d'impôts sur le revenu et sur la fortune et de prévenir l'évasion et la fraude fiscales, adopté sans modification en 1ère lecture par l'Assemblée nationale le 3 octobre 2011</t>
  </si>
  <si>
    <t>Texte n° 737</t>
  </si>
  <si>
    <t>http://www.assemblee-nationale.fr/13/dossiers/Hong_Kong_doubles_impositions.asp</t>
  </si>
  <si>
    <t>Taxation agreement France-Iceland</t>
  </si>
  <si>
    <t>Texte n° 591 </t>
  </si>
  <si>
    <t>Taxation agreement France-India</t>
  </si>
  <si>
    <t>Texte n° 95</t>
  </si>
  <si>
    <t>Taxation agreement France-Israel</t>
  </si>
  <si>
    <t>Taxation agreement France-Italy</t>
  </si>
  <si>
    <t>Texte n° 292</t>
  </si>
  <si>
    <t>Texte n° 595</t>
  </si>
  <si>
    <t xml:space="preserve">Taxation agreement France-Ivory Coast (amendment) </t>
  </si>
  <si>
    <t>Texte n° 229</t>
  </si>
  <si>
    <t>Taxation agreement France-Jamaica</t>
  </si>
  <si>
    <t>Law n°98-119 of March 2nd, 1998 authorizing the approval of the agreement between the Government of the French Republic and the Government of Jamaica with a view to avoiding double taxation and preventing tax evasion and fraud in matters income tax (J.O of March 3rd, 1998)</t>
  </si>
  <si>
    <t>LOI n° 98-119 du 2 mars 1998 autorisant l'approbation de la convention entre le Gouvernement de la République française et le Gouvernement de la Jamaïque en vue d'éviter les doubles impositions et de prévenir l'évasion et la fraude fiscales en matière d'impôts sur le revenu</t>
  </si>
  <si>
    <t>Texte n° 89 </t>
  </si>
  <si>
    <t>http://www.assemblee-nationale.fr/documents/index-promulgations-1998.asp#P777_153894</t>
  </si>
  <si>
    <t>Taxation agreement France-Japan</t>
  </si>
  <si>
    <t>Texte n° 444</t>
  </si>
  <si>
    <t>Taxation agreement France-Japan (addendum)</t>
  </si>
  <si>
    <t>Draft law authorizing the approval of the amendment to the convention between the Government of the French Republic and the Government of Japan to avoid of double taxation and to prevent tax evasion and evasion with regard to taxes on income, adopted without modification at 1st reading by the National Assembly on October 11th, 2007, TA n°45</t>
  </si>
  <si>
    <t>Projet de loi autorisant l'approbation de l'avenant à la convention entre le Gouvernement de la République française et le Gouvernement du Japon en vue d'éviter les doubles impositions et de prévenir l'évasion et la fraude fiscales en matière d'impôts sur le revenu, adopté sans modification en 1ère lecture par l'Assemblée nationale le 11 octobre 2007 , TA n° 45 </t>
  </si>
  <si>
    <t>Texte n° 45</t>
  </si>
  <si>
    <t>http://www.assemblee-nationale.fr/13/dossiers/japon_doubles_impositions.asp</t>
  </si>
  <si>
    <t>Taxation agreement France-Kazakhstan</t>
  </si>
  <si>
    <t>Law n°2000-335 of April 14th, 2000 authorizing the approval of the agreement between the Government of the French Republic and the Government of the Republic of Kazakhstan to avoid double taxation and prevent tax evasion and evasion in matters of income and wealth taxes (together a protocol) (J.O of April 15th, 2000)</t>
  </si>
  <si>
    <t xml:space="preserve">Loi n° 2000-335 du 14 avril 2000 autorisant l'approbation de la convention entre le Gouvernement de la République française et le Gouvernement de la République du Kazakhstan en vue d'éviter les doubles impositions et de prévenir l'évasion et la fraude fiscales en matière d'impôts sur le revenu et sur la fortune (ensemble un protocole) </t>
  </si>
  <si>
    <t>Texte n° 490 </t>
  </si>
  <si>
    <t>http://www.assemblee-nationale.fr/documents/index-promulgations-2000.asp#L2000_335</t>
  </si>
  <si>
    <t>Taxation agreement France-Kenya</t>
  </si>
  <si>
    <t>Draft law authorizing the approval of the convention between the Government of the French Republic and the Government of the Republic of Kenya to avoid double taxation and to prevent fiscal evasion and evasion with respect to taxes on the income, adopted without modification at 1st reading by the National Assembly on July 12th, 2010, TA n°517</t>
  </si>
  <si>
    <t>Projet de loi autorisant l'approbation de la convention entre le Gouvernement de la République française et le Gouvernement de la République du Kenya en vue d'éviter les doubles impositions et de prévenir l'évasion et la fraude fiscales en matière d'impôts sur le revenu, adopté sans modification en 1ère lecture par l'Assemblée nationale le 12 juillet 2010 , TA n° 517 </t>
  </si>
  <si>
    <t>http://www.assemblee-nationale.fr/13/dossiers/kenya_imposition_fraude.asp</t>
  </si>
  <si>
    <t>Taxation agreement France-Kenya (air traffic)</t>
  </si>
  <si>
    <t>Law n°98-121 of March 2nd, 1998 authorizing the approval of the agreement between the Government of the French Republic and the Government of the Republic of Kenya for the avoidance of double taxation in air transport in international traffic (J.O of March 3rd, 1998)</t>
  </si>
  <si>
    <t>LOI n° 98-121 du 2 mars 1998 autorisant l'approbation de l'accord entre le Gouvernement de la République française et le Gouvernement de la République du Kenya en vue d'éviter les doubles impositions en matière de transport aérien en trafic international</t>
  </si>
  <si>
    <t>Texte n° 86</t>
  </si>
  <si>
    <t>http://www.assemblee-nationale.fr/documents/index-promulgations-1998.asp#P767_152484</t>
  </si>
  <si>
    <t xml:space="preserve">Taxation agreement France-Korea </t>
  </si>
  <si>
    <t>Texte n° 597 </t>
  </si>
  <si>
    <t>Taxation agreement France-Kuwait</t>
  </si>
  <si>
    <t>Texte n° 340 </t>
  </si>
  <si>
    <t xml:space="preserve">Taxation agreement France-Kuwait (amendment) </t>
  </si>
  <si>
    <t>Texte n° 273</t>
  </si>
  <si>
    <t>Taxation agreement France-Latvia</t>
  </si>
  <si>
    <t>Law n°2001-87 of January 30th, 2001 authorizing the approval of the agreement between the Government of the French Republic and the Government of the Republic of Latvia to avoid double taxation and preventing tax evasion and fraud in matters of income and wealth taxes (together a protocol) (J.O of January 31st, 2001)</t>
  </si>
  <si>
    <t xml:space="preserve">Loi n°2001-87 du 30 janvier 2001 autorisant l'approbation de la convention entre le Gouvernement de la République française et le Gouvernement de la République de Lettonie en vue d'éviter les doubles impositions et de prévenir l'évasion et la fraude fiscales en matière d'impôts sur le revenu et sur la fortune (ensemble un protocole) </t>
  </si>
  <si>
    <t>http://www.assemblee-nationale.fr/documents/index-promulgations-2001.asp#2001_87</t>
  </si>
  <si>
    <t>Taxation agreement France-Libya</t>
  </si>
  <si>
    <t>Draft law authorizing the approval of the convention between the Government of the French Republic and the Great Socialist People's Libyan Arab Jamahiriya to avoid double taxation in matters of income taxes and to prevent tax evasion, adopted without modification in 1st reading by the National Assembly on December 18th, 2007, TA n°71</t>
  </si>
  <si>
    <t>Projet de loi autorisant l'approbation de la convention entre le Gouvernement de la République française et la Grande Jamahiriya Arabe Libyenne Populaire Socialiste en vue d'éviter les doubles impositions en matière d'impôts sur le revenu et de prévenir l'évasion fiscale, adopté sans modification en 1ère lecture par l'Assemblée nationale le 18 décembre 2007 , TA n° 71 </t>
  </si>
  <si>
    <t>http://www.assemblee-nationale.fr/13/dossiers/france_libye_convention_fiscale.asp</t>
  </si>
  <si>
    <t>Taxation agreement France-Lithuania</t>
  </si>
  <si>
    <t>Law n°2001-82 of January 30th, 2001 authorizing the approval of the agreement between the Government of the French Republic and the Government of the Republic of Lithuania with a view to avoiding double taxation and preventing tax evasion and fraud in matters of income and wealth taxes (together a protocol) (J.O of January 31st, 2001)</t>
  </si>
  <si>
    <t xml:space="preserve">Loi n°2001-82 du 30 janvier 2001 autorisant l'approbation de la convention entre le Gouvernement de la République française et le Gouvernement de la République de Lituanie en vue d'éviter les doubles impositions et de prévenir l'évasion et la fraude fiscales en matière d'impôts sur le revenu et sur la fortune (ensemble un protocole) </t>
  </si>
  <si>
    <t>Texte n° 623</t>
  </si>
  <si>
    <t>http://www.assemblee-nationale.fr/documents/index-promulgations-2001.asp#2001_82</t>
  </si>
  <si>
    <t>Taxation agreement France-Luxembourg</t>
  </si>
  <si>
    <t>Law n°2019-130 of February 25th, 2019 authorizing the approval of the agreement between the Government of the French Republic and the Government of the Grand Duchy of Luxembourg to avoid double taxation and prevent fiscal evasion and fraud on income and capital taxes</t>
  </si>
  <si>
    <t>Loi n° 2019-130 du 25 février 2019 autorisant l'approbation de la convention entre le Gouvernement de la République française et le Gouvernement du Grand-Duché de Luxembourg en vue d'éviter les doubles impositions et de prévenir l'évasion et la fraude fiscales en matière d'impôts sur le revenu et la fortune</t>
  </si>
  <si>
    <t>http://www.assemblee-nationale.fr/15/dossiers/convention_luxembourg_doubles_impositions.asp</t>
  </si>
  <si>
    <t>Taxation agreement France-Luxembourg (administrative assistance)</t>
  </si>
  <si>
    <t>Draft law authorizing the approval of the second addendum to the convention between France and the Grand Duchy of Luxembourg to avoid double taxation and establishing rules of reciprocal administrative assistance in matters of income and tax fortune, adopted without modification in 1st reading by the National Assembly on December 18th, 2007, TA n°69</t>
  </si>
  <si>
    <t>Projet de loi autorisant l'approbation du deuxième avenant à la convention entre la France et le Grand-Duché de Luxembourg tendant à éviter les doubles impositions et à établir des règles d'assistance administrative réciproque en matière d'impôts sur le revenu et sur la fortune, adopté sans modification en 1ère lecture par l'Assemblée nationale le 18 décembre 2007 , TA n° 69 </t>
  </si>
  <si>
    <t>Texte n° 69</t>
  </si>
  <si>
    <t>http://www.assemblee-nationale.fr/13/dossiers/france_luxembourg_convention_doubles_impositions.asp</t>
  </si>
  <si>
    <t>Taxation agreement France-Luxembourg (amendment)</t>
  </si>
  <si>
    <t>Draft law authorizing the approval of the amendment to the convention between France and the Grand Duchy of Luxembourg aimed at avoiding double taxation and establishing rules of mutual administrative and legal assistance in matters of income tax and on fortune, adopted in 1st reading by the National Assembly on July 12th, 2010, TA n°514</t>
  </si>
  <si>
    <t>Projet de loi autorisant l'approbation de l'avenant à la convention entre la France et le Grand-Duché de Luxembourg tendant à éviter les doubles impositions et à établir des règles d'assistance administrative et juridique réciproque en matière d'impôts sur le revenu et sur la fortune, adopté en 1ère lecture par l'Assemblée nationale le 12 juillet 2010 , TA n° 514 </t>
  </si>
  <si>
    <t>Texte n° 514 </t>
  </si>
  <si>
    <t>http://www.assemblee-nationale.fr/13/dossiers/luxembourg_doubles_impositions.asp</t>
  </si>
  <si>
    <t>Taxation agreement France-Malaysia</t>
  </si>
  <si>
    <t>Taxation agreement France-Malaysia (amendment)</t>
  </si>
  <si>
    <t>Draft law authorizing the approval of the amendment to the convention between the Government of the French Republic and the Government of Malaysia to avoid double taxation and to prevent fiscal evasion with regard to income taxes, adopted in 1st reading by the National Assembly on July 12th, 2010, TA n°515</t>
  </si>
  <si>
    <t>Projet de loi autorisant l'approbation de l'avenant à la convention entre le Gouvernement de la République française et le Gouvernement de Malaisie tendant à éviter les doubles impositions et à prévenir l'évasion fiscale en matière d'impôts sur le revenu, adopté en 1ère lecture par l'Assemblée nationale le 12 juillet 2010 , TA n° 515 </t>
  </si>
  <si>
    <t>Texte n° 515</t>
  </si>
  <si>
    <t>http://www.assemblee-nationale.fr/13/dossiers/Fr-Malaisie_impot_revenus.asp</t>
  </si>
  <si>
    <t>Taxation agreement France-Malta (addendum)</t>
  </si>
  <si>
    <t>Draft law authorizing the approval of the amendment to the agreement between the Government of the French Republic and the Government of the Republic of Malta  to avoid double taxation and to prevent fiscal evasion with respect to taxes on income and wealth, adopted in 1st reading by the National Assembly on July 20th, 2009, TA n°316</t>
  </si>
  <si>
    <t>Projet de loi autorisant l'approbation de l'avenant à l'accord entre le Gouvernement de la République française et le Gouvernement de la République de Malte tendant à éviter les doubles impositions et à prévenir l'évasion fiscale en matière d'impôts sur le revenu et sur la fortune, adopté en 1ère lecture par l'Assemblée nationale le 20 juillet 2009 , TA n° 316 </t>
  </si>
  <si>
    <t>http://www.assemblee-nationale.fr/13/dossiers/malte_evasion_fiscale.asp</t>
  </si>
  <si>
    <t xml:space="preserve">Taxation agreement France-Malta (amendment) </t>
  </si>
  <si>
    <t>Texte n° 466</t>
  </si>
  <si>
    <t>Taxation agreement France-Mauritius (amendment)</t>
  </si>
  <si>
    <t>Draft law authorizing the approval of the rider to the convention between the Government of the French Republic and the Government of Mauritius to avoid double taxation in matters of taxes on income and on capital, adopted in 1st reading by the National Assembly on December 13th, 2011, TA n°791</t>
  </si>
  <si>
    <t>Projet de loi autorisant l'approbation de l'avenant à la convention entre le Gouvernement de la République française et le Gouvernement de l'Île Maurice tendant à éviter les doubles impositions en matière d'impôts sur le revenu et sur la fortune, adopté en 1ère lecture par l'Assemblée nationale le 13 décembre 2011 , TA n° 791 </t>
  </si>
  <si>
    <t>http://www.assemblee-nationale.fr/13/dossiers/convention_Maurice_doubles_impositions.asp</t>
  </si>
  <si>
    <t>Taxation agreement France-Mexico</t>
  </si>
  <si>
    <t>Texte n° 676</t>
  </si>
  <si>
    <t>Taxation agreement France-Mongolia</t>
  </si>
  <si>
    <t>Law n°98-471 of June 17th, 1998 authorizing the approval of the agreement between the Government of the French Republic and the Government of Mongolia with a view to avoiding double taxation and preventing tax evasion and fraud in matters of taxes on income and on wealth (together a protocol) (J.O of June 19th, 1998)</t>
  </si>
  <si>
    <t>LOI n° 98-471 du 17 juin 1998 autorisant l'approbation de la convention entre le Gouvernement de la République française et le Gouvernement de la Mongolie en vue d'éviter les doubles impositions et de prévenir l'évasion et la fraude fiscales en matière d'impôts sur le revenu et sur la fortune (ensemble un protocole)</t>
  </si>
  <si>
    <t>http://www.assemblee-nationale.fr/documents/index-promulgations-1998.asp#P622_122460</t>
  </si>
  <si>
    <t>Taxation agreement France-Namibia</t>
  </si>
  <si>
    <t>Law n°98-1144 of December 16th, 1998 authorizing the approval of the agreement between the Government of the French Republic and the Government of the Republic of Namibia with a view to avoid double taxation and prevent tax evasion and fraud with regard to taxes on income and on wealth (J.O of December 17th, 1998) [on the Legi(Francewebsite].</t>
  </si>
  <si>
    <t>LOI n° 98-1144 du 16 décembre 1998 autorisant l'approbation de la convention entre le Gouvernement de la République française et le Gouvernement de la République de Namibie en vue d'éviter les doubles impositions et de prévenir l'évasion et la fraude fiscales en matière d'impôts sur le revenu et sur la fortune</t>
  </si>
  <si>
    <t>http://www.assemblee-nationale.fr/documents/index-promulgations-1999.asp#L98_1144</t>
  </si>
  <si>
    <t xml:space="preserve">Taxation agreement France-Netherlands (amendment) </t>
  </si>
  <si>
    <t>Draft law authorizing the approval of the amendment to the convention between the Government of the French Republic and the Government of the Kingdom of the Netherlands to avoid double taxation and to prevent fiscal evasion with regard to taxes on the income and wealth, adopted definitively in 1st reading by the National Assembly on May 12th, 2005, TA n ° 432</t>
  </si>
  <si>
    <t xml:space="preserve">Projet de loi autorisant l'approbation de l'avenant à la convention entre le Gouvernement de la République française et le Gouvernement du Royaume des Pays-Bas tendant à éviter les doubles impositions et à prévenir l'évasion fiscale en matière d'impôts sur le revenu et sur la fortune, adopté définitivement en 1ère lecture par l'Assemblée nationale le 12 mai 2005 , TA n° 432 </t>
  </si>
  <si>
    <t>Texte n° 432</t>
  </si>
  <si>
    <t>http://www.assemblee-nationale.fr/12/dossiers/pays-bas-impositions.asp</t>
  </si>
  <si>
    <t>Taxation agreement France-Nigeria</t>
  </si>
  <si>
    <t>Texte n° 429 </t>
  </si>
  <si>
    <t>Taxation agreement France-North Macedonia</t>
  </si>
  <si>
    <t>Draft law authorizing the approval of the convention between the French Government and the Macedonian Government to avoid and prevent fiscal evasion and evasion with regard to taxes on income and on capital, adopted definitively in 1st reading by the National Assembly on January 6th, 2004, TA n°224</t>
  </si>
  <si>
    <t xml:space="preserve">Projet de loi autorisant l'approbation de la convention entre le Gouvernement français et le Gouvernement macédonien en vue d'éviter les doubles impositions et de prévenir l'évasion et la fraude fiscales en matière d'impôts sur le revenu et sur la fortune, adopté définitivement en 1ère lecture par l'Assemblée nationale le 6 janvier 2004 , TA n° 224 </t>
  </si>
  <si>
    <t>Texte n° 224</t>
  </si>
  <si>
    <t>http://www.assemblee-nationale.fr/12/dossiers/0203970102.asp</t>
  </si>
  <si>
    <t xml:space="preserve">Taxation agreement France-Norway (amendment) </t>
  </si>
  <si>
    <t>Taxation agreement France-Norway (amendments)</t>
  </si>
  <si>
    <t>Bill authorizing the approval of the amendment to the convention of 19th December 1980 between the Government of the French Republic and the Government of the Kingdom of Norway to avoid double taxation, prevent tax evasion and establish rules of reciprocal administrative assistance in matters of taxes on income and on capital (together a protocol and an additional protocol) modified by the amendments of November 14th, 1984 and April 7th, 1995, definitively adopted in 1st reading by the 'National Assembly July 24th, 2002, TA n°16</t>
  </si>
  <si>
    <t xml:space="preserve">Projet de loi autorisant l'approbation de l'avenant à la convention du 19 décembre 1980 entre le Gouvernement de la République française et le Gouvernement du Royaume de Norvège en vue d'éviter les doubles impositions, de prévenir l'évasion fiscale et d'établir des règles d'assistance administrative réciproque en matière d'impôts sur le revenu et sur la fortune (ensemble un protocole et un protocole additionnel) modifiée par les avenants du 14 novembre 1984 et du 7 avril 1995, adopté définitivement en 1ère lecture par l'Assemblée nationale le 24 juillet 2002 , TA n° 16 </t>
  </si>
  <si>
    <t>Texte n° 16</t>
  </si>
  <si>
    <t>http://www.assemblee-nationale.fr/12/dossiers/0104010001.asp</t>
  </si>
  <si>
    <t>Taxation agreement France-Oman (amendment)</t>
  </si>
  <si>
    <t>Draft law authorizing the approval of the amendment to the agreement between the Government of the French Republic and the Government of the Sultanate of Oman to avoid double taxation (together a protocol), adopted on 1st reading by the National Assembly on November 25th, 2003, TA n°201</t>
  </si>
  <si>
    <t xml:space="preserve">Projet de loi autorisant l'approbation de l'avenant à la convention entre le gouvernement de la République française et le gouvernement du Sultanat d'Oman en vue d'éviter les doubles impositions (ensemble d'un protocole), adopté définitivement en 1ère lecture par l'Assemblée nationale le 25 novembre 2003 , TA n° 201 </t>
  </si>
  <si>
    <t>Texte n° 201</t>
  </si>
  <si>
    <t>http://www.assemblee-nationale.fr/12/dossiers/0200940203.asp</t>
  </si>
  <si>
    <t>Bill authorizing the approval of the amendment to the convention between the Government of the French Republic and the Government of the Sultanate of Oman to avoid double taxation, adopted in 1st reading by the National Assembly on November 19th,2012, TA n°35</t>
  </si>
  <si>
    <t>Projet de loi autorisant l'approbation de l'avenant à la convention entre le Gouvernement de la République française et le Gouvernement du Sultanat d'Oman en vue d'éviter les doubles impositions , adopté en 1ère lecture par l'Assemblée nationale le 19 novembre 2012 , TA n° 35 </t>
  </si>
  <si>
    <t>http://www.assemblee-nationale.fr/14/dossiers/avenant_convention_fiscale_Oman.asp</t>
  </si>
  <si>
    <t>Taxation agreement France-Pakistan</t>
  </si>
  <si>
    <t>Texte n° 475</t>
  </si>
  <si>
    <t>Taxation agreement France-Panama</t>
  </si>
  <si>
    <t>Texte n° 563</t>
  </si>
  <si>
    <t>Taxation agreement France-Panama (income taxes)</t>
  </si>
  <si>
    <t>Draft law authorizing the approval of the convention between the Government of the French Republic and the Government of the Republic of Panama for the avoidance of double taxation and the prevention of tax evasion and evasion with regard to taxes on the income, adopted in Final Reading by the National Assembly on December 21st, 2011, TA n°809</t>
  </si>
  <si>
    <t>Projet de loi autorisant l'approbation de la convention entre le Gouvernement de la République française et le Gouvernement de la République de Panama en vue d'éviter les doubles impositions et de prévenir l'évasion et la fraude fiscales en matière d'impôts sur le revenu, adopté en Lecture définitive par l'Assemblée nationale le 21 décembre 2011 , TA n° 809 </t>
  </si>
  <si>
    <t>Texte n° 809</t>
  </si>
  <si>
    <t>http://www.assemblee-nationale.fr/13/dossiers/convention_fiscale_Panama.asp</t>
  </si>
  <si>
    <t>Taxation agreement France-Philippines (amendment)</t>
  </si>
  <si>
    <t>Draft law authorizing the approval of the amendment to the convention between the Government of the French Republic and the Government of the Republic of the Philippines to avoid double taxation and prevent fiscal evasion with respect to income taxes , adopted without modification in 1st reading by the National Assembly on November 19th, 2012, TA n°36</t>
  </si>
  <si>
    <t>Projet de loi autorisant l'approbation de l'avenant à la convention entre le Gouvernement de la République française et le Gouvernement de la République des Philippines tendant à éviter les doubles impositions et à prévenir l'évasion fiscale en matière d'impôts sur le revenu, adopté sans modification en 1ère lecture par l'Assemblée nationale le 19 novembre 2012 , TA n° 36 </t>
  </si>
  <si>
    <t>http://www.assemblee-nationale.fr/14/dossiers/convention_fiscale_Philippines.asp</t>
  </si>
  <si>
    <t>Taxation agreement France-Portugal</t>
  </si>
  <si>
    <t>Texte n° 275</t>
  </si>
  <si>
    <t>Taxation agreement France-Portugal (amendment)</t>
  </si>
  <si>
    <t>Law n°2017-1479 of October 18th, 2017 authorizing the ratification of an amendment amending the convention of January 14th, 1971 between France and Portugal tending to avoid double taxation and to establish rules of reciprocal administrative assistance in matters of income taxes</t>
  </si>
  <si>
    <t>Loi n° 2017-1479 du 18 octobre 2017 autorisant la ratification de l'avenant modifiant la convention du 14 janvier 1971 entre la (Franceet le Portugal tendant à éviter les doubles impositions et à établir des règles d'assistance administrative réciproque en matière d'impôts sur le revenu</t>
  </si>
  <si>
    <t>Texte n° 20</t>
  </si>
  <si>
    <t>http://www.assemblee-nationale.fr/15/dossiers/modification_convention_fiscale_portugal.asp</t>
  </si>
  <si>
    <t>Taxation agreement France-Qatar</t>
  </si>
  <si>
    <t>Texte n° 590</t>
  </si>
  <si>
    <t>Taxation agreement France-Qatar (amendment)</t>
  </si>
  <si>
    <t>Texte n° 108</t>
  </si>
  <si>
    <t>Draft law authorizing the approval of the amendment between the Government of the French Republic and the Government of the State of Qatar amending the convention of December 4th, 1990 in order to avoid double taxation and agreement in the form of exchange of letters of January 12, 1993, adopted in 1st reading by the National Assembly on October 16th, 2008, TA n°198</t>
  </si>
  <si>
    <t>Projet de loi autorisant l’approbation de l’avenant entre le Gouvernement de la République française et le Gouvernement de l’Etat du Qatar amendant la convention du 4 décembre 1990 en vue d’éviter les doubles impositions et l’accord sous forme d’échange de lettres du 12 janvier 1993, adopté en 1ère lecture par l'Assemblée nationale le 16 octobre 2008 , TA n° 198 </t>
  </si>
  <si>
    <t>Texte n° 198 </t>
  </si>
  <si>
    <t>http://www.assemblee-nationale.fr/13/dossiers/Qatar_impots.asp</t>
  </si>
  <si>
    <t>Taxation agreement France-Quebec (amendment)</t>
  </si>
  <si>
    <t>Draft law authorizing the approval of the amendment to the tax agreement between the Government of the French Republic and the Government of Quebec to avoid double taxation and to prevent tax evasion with respect to taxes on the income, adopted in 1st reading by the National Assembly on April 8th, 2004, TA n°273</t>
  </si>
  <si>
    <t xml:space="preserve">Projet de loi autorisant l'approbation de l'avenant à l'entente fiscale entre le Gouvernement de la République française et le Gouvernement du Québec en vue d'éviter les doubles impositions et de prévenir l'évasion fiscale en matière d'impôts sur le revenu, adopté en 1ère lecture par l'Assemblée nationale le 8 avril 2004 , TA n° 273 </t>
  </si>
  <si>
    <t>Texte n° 273</t>
  </si>
  <si>
    <t>http://www.assemblee-nationale.fr/12/dossiers/france-quebec-impositions.asp</t>
  </si>
  <si>
    <t>Taxation agreement France-Russia</t>
  </si>
  <si>
    <t>Law n°98-1146 of December 16th, 1998 authorizing the approval of the agreement between the Government of the French Republic and the Government of the Russian Federation with a view to avoiding double taxation and preventing tax evasion and fraud in matters of income and wealth taxes (together a protocol) (J.O of December 17th, 1998)</t>
  </si>
  <si>
    <t>LOI n° 98-1146 du 16 décembre 1998 autorisant l'approbation de la convention entre le Gouvernement de la République française et le Gouvernement de la Fédération de Russie en vue d'éviter les doubles impositions et de prévenir l'évasion et la fraude fiscales en matière d'impôts sur le revenu et sur la fortune (ensemble un protocole)</t>
  </si>
  <si>
    <t>Texte n° 209 </t>
  </si>
  <si>
    <t>http://www.assemblee-nationale.fr/documents/index-promulgations-1999.asp#P467_93490</t>
  </si>
  <si>
    <t>Taxation agreement France-Saudi Arabia (amendment)</t>
  </si>
  <si>
    <t>Draft law authorizing the approval of the amendment to the convention between the Government of the French Republic and the Government of the Kingdom of Saudi Arabia to avoid double taxation in matters of income and inheritance taxes and on fortune, adopted in 1st reading by the National Assembly on December 13th, 2011, TA n°792</t>
  </si>
  <si>
    <t>Projet de loi autorisant l'approbation de l'avenant à la convention entre le Gouvernement de la République française et le Gouvernement du Royaume d'Arabie saoudite en vue d'éviter les doubles impositions en matière d'impôts sur le revenu, sur les successions et sur la fortune, adopté en 1ère lecture par l'Assemblée nationale le 13 décembre 2011 , TA n° 792 </t>
  </si>
  <si>
    <t>http://www.assemblee-nationale.fr/13/dossiers/doubles_impositions_Arabie_saoudite.asp</t>
  </si>
  <si>
    <t xml:space="preserve">Taxation agreement France-Saudi Arabia (amendment) </t>
  </si>
  <si>
    <t>Texte n° 272</t>
  </si>
  <si>
    <t>Taxation agreement France-Senegal</t>
  </si>
  <si>
    <t>Texte n° 592</t>
  </si>
  <si>
    <t>Taxation agreement France-Singapore</t>
  </si>
  <si>
    <t>Draft law authorizing the approval of the convention between the Government of the French Republic and the Government of the Republic of Singapore to avoid double taxation and the prevent fiscal evasion and evasion with respect to taxes on the income, adopted in 1st reading by the National Assembly on December 10th, 2015, TA n°637</t>
  </si>
  <si>
    <t>Projet de loi autorisant l'approbation de la convention entre le Gouvernement de la République française et le Gouvernement de la République de Singapour en vue d'éviter les doubles impositions et de prévenir l'évasion et la fraude fiscales en matière d'impôts sur le revenu, adopté en 1èrelecture par l'Assemblée nationale le 10 décembre 2015 , TA n° 637 </t>
  </si>
  <si>
    <t>Texte n° 637 </t>
  </si>
  <si>
    <t>http://www.assemblee-nationale.fr/14/dossiers/convention_fiscale_singapour.asp</t>
  </si>
  <si>
    <t>Taxation agreement France-Singapore (amendment)</t>
  </si>
  <si>
    <t>Draft law authorizing the approval of the amendment to the convention between the Government of the French Republic and the Government of the Republic of Singapore to avoid double taxation and to prevent fiscal evasion with regard to income taxes, adopted in 1st reading by the National Assembly on July 12th, 2010, TA n°516</t>
  </si>
  <si>
    <t>Projet de loi autorisant l'approbation de l'avenant à la convention entre le Gouvernement de la République française et le Gouvernement de la République de Singapour tendant à éviter les doubles impositions et à prévenir l'évasion fiscale en matière d'impôts sur les revenus , adopté en 1ère lecture par l'Assemblée nationale le 12 juillet 2010 , TA n° 516 </t>
  </si>
  <si>
    <t>Texte n° 516</t>
  </si>
  <si>
    <t>http://www.assemblee-nationale.fr/13/dossiers/Fr-Singapour_impot_revenus.asp</t>
  </si>
  <si>
    <t>Taxation agreement France-Slovenia</t>
  </si>
  <si>
    <t>Draft law authorizing the approval of the convention between the Government of the French Republic and the Government of the Republic of Slovenia to avoid double taxation with regard to taxes on income and on capital and to prevent tax avoidance and fraud (together a protocol), adopted in 1st reading by the National Assembly on May 12th, 2005, TA n°431</t>
  </si>
  <si>
    <t xml:space="preserve">Projet de loi autorisant l'approbation de la convention entre le Gouvernement de la République française et le Gouvernement de la République de Slovénie en vue d'éviter les doubles impositions en matière d'impôts sur le revenu et sur la fortune et de prévenir l'évasion et la fraude fiscales (ensemble un protocole), adopté en 1ère lecture par l'Assemblée nationale le 12 mai 2005 , TA n° 431 </t>
  </si>
  <si>
    <t>Texte n° 431</t>
  </si>
  <si>
    <t>http://www.assemblee-nationale.fr/12/dossiers/slovenie_doubles_impositions.asp</t>
  </si>
  <si>
    <t>Taxation agreement France-South Africa</t>
  </si>
  <si>
    <t>Texte n° 271</t>
  </si>
  <si>
    <t>Taxation agreement France-Spain</t>
  </si>
  <si>
    <t>Texte n° 647</t>
  </si>
  <si>
    <t>Taxation agreement France-Sweden  (income, wealth)</t>
  </si>
  <si>
    <t>Texte n° 550 </t>
  </si>
  <si>
    <t>Taxation agreement France-Sweden (inheritance, donations)</t>
  </si>
  <si>
    <t>Texte n° 296</t>
  </si>
  <si>
    <t>Taxation agreement France-Switzerland (amendment)</t>
  </si>
  <si>
    <t>Draft law authorizing the approval of the amendment to the convention between France and Switzerland to avoid double taxation with regard to taxes on income and on capital, adopted at 1st reading by the National Assembly September 16th, 2010, TA n°530</t>
  </si>
  <si>
    <t>Projet de loi autorisant l'approbation de l'avenant à la convention entre la (Franceet la Suisse en vue d'éviter les doubles impositions en matière d'impôts sur le revenu et sur la fortune, adopté en 1ère lecture par l'Assemblée nationale le 16 septembre 2010 , TA n° 530 </t>
  </si>
  <si>
    <t>http://www.assemblee-nationale.fr/13/dossiers/suisse_doubles_impositions.asp</t>
  </si>
  <si>
    <t>Draft law authorizing the approval of the agreement between the Government of the French Republic and the Swiss Federal Council amending the additional protocol to the convention between France and Switzerland of 9th September 1966 as amended,  to eliminate double taxation on income and wealth taxes and prevent tax fraud and evasion, adopted in 1st reading by the National Assembly on December 10th, 2015, TA n°639</t>
  </si>
  <si>
    <t>Projet de loi autorisant l'approbation de l'accord entre le Gouvernement de la République française et le Conseil fédéral suisse modifiant le protocole additionnel à la convention entre la (Franceet la Suisse du 9 septembre 1966 modifiée, en vue d'éliminer les doubles impositions en matière d'impôts sur le revenu et sur la fortune et de prévenir la fraude et l'évasion fiscales, adopté en 1ère lecture par l'Assemblée nationale le 10 décembre 2015 , TA n° 639 </t>
  </si>
  <si>
    <t>Texte n° 639</t>
  </si>
  <si>
    <t>http://www.assemblee-nationale.fr/14/dossiers/modification_convention_fiscale_suisse.asp</t>
  </si>
  <si>
    <t xml:space="preserve">Taxation agreement France-Switzerland (amendment) </t>
  </si>
  <si>
    <t>Law n°98-474 of June 17th, 1998 authorizing the approval of the amendment to the agreement between the French Republic and the Swiss Confederation with a view to avoiding double taxation with regard to taxes on income and on capital, signed on September 9th, 1966 and amended by the addendum of December 3rd, 1969, and to the final protocol annexed to the agreement between the French Republic and the Swiss Confederation for the avoidance of double taxation in matters of inheritance tax, signed December 31st, 1953 (J.O of June 19th, 1998).</t>
  </si>
  <si>
    <t xml:space="preserve">LOI n° 98-474 du 17 juin 1998 autorisant l'approbation de l'avenant à la convention entre la République française et la Confédération suisse en vue d'éviter les doubles impositions en matière d'impôts sur le revenu et sur la fortune, signée le 9 septembre 1966 et modifiée par l'avenant du 3 décembre 1969, et au protocole final annexé à la convention entre la République française et la Confédération suisse en vue d'éviter les doubles impositions en matière d'impôts sur les successions, signée le 31 décembre 1953 </t>
  </si>
  <si>
    <t>Texte n° 149</t>
  </si>
  <si>
    <t>http://www.assemblee-nationale.fr/documents/index-promulgations-1998.asp#P607_120141</t>
  </si>
  <si>
    <t>Taxation agreement France-Syria</t>
  </si>
  <si>
    <t>Draft law authorizing the approval of the convention between the Government of the French Republic and the Government of the Syrian Arab Republic to avoid double taxation with respect to taxes on income and  to prevent fiscal evasion, adopted in 1st reading by the National Assembly on April 10th, 2008, TA n°123</t>
  </si>
  <si>
    <t>Projet de loi autorisant l'approbation de la convention entre le Gouvernement de la République française et le Gouvernement de la République arabe syrienne en vue d'éviter les doubles impositions et de prévenir l'évasion et la fraude fiscales en matière d'impôts sur le revenu, adopté en 1ère lecture par l'Assemblée nationale le 10 avril 2008 , TA n° 123 </t>
  </si>
  <si>
    <t>http://www.assemblee-nationale.fr/13/dossiers/syrie_convention_fiscale.asp</t>
  </si>
  <si>
    <t xml:space="preserve">Taxation agreement France-UAE (amendment) </t>
  </si>
  <si>
    <t>Texte n° 274</t>
  </si>
  <si>
    <t>Taxation agreement France-UK (income, capital)</t>
  </si>
  <si>
    <t>Draft law authorizing the approval of the convention between the Government of the French Republic and the Government of the United Kingdom of Great Britain and Northern Ireland to avoid double taxation and prevent fiscal evasion and tax evasion with regard to taxes on income and capital gains, adopted without modification at 1st reading by the National Assembly on November 24th, 2009, TA n°366</t>
  </si>
  <si>
    <t>Projet de loi autorisant l'approbation de la convention entre le Gouvernement de la République française et le Gouvernement du Royaume-Uni de Grande-Bretagne et d'Irlande du Nord en vue d'éviter les doubles impositions et de prévenir l'évasion et la fraude fiscales en matière d'impôts sur le revenu et sur les gains en capital, adopté sans modification en 1ère lecture par l'Assemblée nationale le 24 novembre 2009 , TA n° 366 </t>
  </si>
  <si>
    <t>Texte n° 366</t>
  </si>
  <si>
    <t>http://www.assemblee-nationale.fr/13/dossiers/ru_imposition_fraude.asp</t>
  </si>
  <si>
    <t>Taxation agreement France-USA</t>
  </si>
  <si>
    <t>Texte n° 443</t>
  </si>
  <si>
    <t xml:space="preserve">Taxation agreement France-USA (amendment capital) </t>
  </si>
  <si>
    <t>Draft law authorizing the approval of the addendum to the convention between the Government of the French Republic and the Government of the United States of Americato avoid double taxation and to prevent evasion and fraud by on income and wealth taxes, adopted in 1st reading by the National Assembly on June 30th, 2006, TA n°600</t>
  </si>
  <si>
    <t xml:space="preserve">Projet de loi autorisant l'approbation de l'avenant à la convention entre le Gouvernement de la République française et le Gouvernement des États-Unis d'Amérique en vue d'éviter les doubles impositions et de prévenir l'évasion et la fraude fiscales en matière d'impôts sur le revenu et sur la fortune, adopté en 1ère lecture par l'Assemblée nationale le 30 juin 2006 , TA n° 600 </t>
  </si>
  <si>
    <t>Texte n° 600</t>
  </si>
  <si>
    <t>http://www.assemblee-nationale.fr/12/dossiers/usa_evasion_fiscale.asp</t>
  </si>
  <si>
    <t>Taxation agreement France-USA (amendment income, wealth)</t>
  </si>
  <si>
    <t>Draft law authorizing the approval of the amendment to the convention between the Government of the French Republic and the Government of the United States of America to avoid double taxation and to prevent tax evasion and fraud by on income and wealth taxes, adopted in 1st reading by the National Assembly on November 24th, 2009, TA n°367</t>
  </si>
  <si>
    <t>Texte n° 367</t>
  </si>
  <si>
    <t>http://www.assemblee-nationale.fr/13/dossiers/usa_impositions_revenu.asp</t>
  </si>
  <si>
    <t>Taxation agreement France-USA (amendments inheritance, donations)</t>
  </si>
  <si>
    <t>Draft law authorizing the approval of the amendment to the convention between the Government of the French Republic and the United States of America to avoid double taxation and to prevent fiscal evasion in matters of inheritance taxes and on donations, adopted in 1st reading by the National Assembly on June 30th, 2006, TA n°599</t>
  </si>
  <si>
    <t xml:space="preserve">Projet de loi autorisant l'approbation de l'avenant à la convention entre le Gouvernement de la République française et les Etats-Unis d'Amérique tendant à éviter les doubles impositions et à prévenir l'évasion fiscale en matière d'impôts sur les successions et sur les donations , adopté en 1ère lecture par l'Assemblée nationale le 30 juin 2006 , TA n° 599 </t>
  </si>
  <si>
    <t>http://www.assemblee-nationale.fr/12/dossiers/france_etats_unis_successions.asp</t>
  </si>
  <si>
    <t>Taxation agreement France-Uzbekistan</t>
  </si>
  <si>
    <t>Draft law authorizing the approval of the convention between the Government of the French Republic and the Government of the Republic of Uzbekistan to avoid double taxation and prevent tax evasion and evasion with regard to taxes on income and wealth (together a protocol and an exchange of letters), definitively adopted in 1st reading by the National Assembly on June 26th, 2003, TA n°158</t>
  </si>
  <si>
    <t xml:space="preserve">Projet de loi autorisant l'approbation de la convention entre le Gouvernement de la République française et le Gouvernement de la République d'Ouzbékistan en vue d'éviter les doubles impositions et de prévenir l'évasion et la fraude fiscales en matière d'impôts sur le revenu et la fortune (ensemble un protocole et un échange de lettres), adopté définitivement en 1ère lecture par l'Assemblée nationale le 26 juin 2003 , TA n° 158 </t>
  </si>
  <si>
    <t>Texte n° 158</t>
  </si>
  <si>
    <t>http://www.assemblee-nationale.fr/12/dossiers/0203640102.asp</t>
  </si>
  <si>
    <t>Taxation agreement France-Venezuela</t>
  </si>
  <si>
    <t>Texte n° 8</t>
  </si>
  <si>
    <t>Taxation agreement France-Vietnam</t>
  </si>
  <si>
    <t>Texte n° 99 </t>
  </si>
  <si>
    <t>Taxation agreement France-Zimbabwe</t>
  </si>
  <si>
    <t>Texte n° 402</t>
  </si>
  <si>
    <t>Taxation agreement on companies operating, in international traffic, ships or aircraft France-Isle of Man</t>
  </si>
  <si>
    <t>Draft law authorizing the approval of the agreement between the Government of the French Republic and the Government of the Isle of Man avoid double taxation of companies operating ships or aircraft in international traffic, adopted without modification in 1st reading by the National Assembly on October 3rd, 2011, TA n°739</t>
  </si>
  <si>
    <t>Projet de loi autorisant l'approbation de l'accord entre le Gouvernement de la République française et le Gouvernement de l'Ile de Man en vue d'éviter la double imposition des entreprises exploitant, en trafic international, des navires ou des aéronefs, adopté sans modification en 1ère lecture par l'Assemblée nationale le 3 octobre 2011 , TA n° 739 </t>
  </si>
  <si>
    <t>http://www.assemblee-nationale.fr/13/dossiers/imposition_navires_aeronefs.asp</t>
  </si>
  <si>
    <t>Torremolinos International Convention (protocol)</t>
  </si>
  <si>
    <t>Draft law authorizing the accession to the protocol relating to the Torremolinos International Convention on the safety of fishing vessels, adopted in 1st reading by the National Assembly on February 22nd, 2007, TA n°684</t>
  </si>
  <si>
    <t xml:space="preserve">Projet de loi autorisant l'adhésion au protocole relatif à la convention internationale de Torremolinos sur la sécurité des navires de pêche, adopté en 1ère lecture par l'Assemblée nationale le 22 février 2007 , TA n° 684 </t>
  </si>
  <si>
    <t>http://www.assemblee-nationale.fr/12/dossiers/convention_torremolinos_securite_navires_peche.asp</t>
  </si>
  <si>
    <t>Trade agreement EU-Peru</t>
  </si>
  <si>
    <t>Draft law authorizing the ratification of the trade agreement between the European Union and its member states, on the one hand, and Colombia and Peru, on the other hand, adopted in 1st reading by the National Assembly on September 17th, 2015, TA n°583</t>
  </si>
  <si>
    <t>Projet de loi autorisant la ratification de l'accord commercial entre l'Union européenne et ses États membres, d'une part, et la Colombie et le Pérou, d'autre part, adopté en 1ère lecture par l'Assemblée nationale le 17 septembre 2015 , TA n° 583 </t>
  </si>
  <si>
    <t>Texte n° 583 </t>
  </si>
  <si>
    <t>http://www.assemblee-nationale.fr/14/dossiers/accord_commercial_Colombie_Perou.asp</t>
  </si>
  <si>
    <t>Trade and cooperation agreement EC-Korea</t>
  </si>
  <si>
    <t>Law n°98-234 of April 1st, 1998 ratifying the framework agreement for trade and cooperation between the European Community and its member states, on the one hand, and the Republic of Korea, on the other hand (J.Oof April 3rd, 1998)</t>
  </si>
  <si>
    <t>LOI n° 98-234 du 1er avril 1998 portant ratification de l'accord-cadre de commerce et de coopération entre la Communauté européenne et ses Etats membres, d'une part, et la République de Corée, d'autre part</t>
  </si>
  <si>
    <t>http://www.assemblee-nationale.fr/documents/index-promulgations-1998.asp#P722_143520</t>
  </si>
  <si>
    <t>Trademark Law Treaty</t>
  </si>
  <si>
    <t>Draft law authorizing the approval of the Trademark Law Treaty, adopted in 1st reading by the National Assembly on April 4th, 2006, TA n°565</t>
  </si>
  <si>
    <t xml:space="preserve">Projet de loi autorisant l'approbation du traité sur le droit des marques, adopté en 1ère lecture par l'Assemblée nationale le 4 avril 2006 , TA n° 565 </t>
  </si>
  <si>
    <t>Texte n° 565</t>
  </si>
  <si>
    <t>http://www.assemblee-nationale.fr/12/dossiers/droit_des_marques.asp</t>
  </si>
  <si>
    <t>Treaty for the Prohibition of Nuclear Weapons in Latin America and the Caribbean safeguards agreement</t>
  </si>
  <si>
    <t xml:space="preserve">Draft law authorizing the ratification of the agreement between the French Republic, the European Atomic Energy Community and the International Atomic Energy Agency relating to the application of safeguards within the framework of the Treaty for the Prohibition of Nuclear Weapons in Latin America and the Caribbean (EURATOM and AIEA) (together two protocols) </t>
  </si>
  <si>
    <t>Projet de loi autorisant la ratification de l'accord entre la République française, la Communauté européenne de l'énergie atomique et l'Agence internationale de l'énergie atomique relatif à l'application de garanties dans le cadre du traité visant l'interdiction des armes nucléaires en Amérique latine et dans les Caraïbes  (Euratom et l'AIEA) (ensemble deux protocoles)</t>
  </si>
  <si>
    <t>Texte n° 270</t>
  </si>
  <si>
    <t>http://www.assemblee-nationale.fr/12/documents/index-traite-encours.asp#s0203_439</t>
  </si>
  <si>
    <t>Treaty of amity and cooperation France-Afghanistan</t>
  </si>
  <si>
    <t>Draft law authorizing the ratification of the treaty of friendship and cooperation between the French Republic and the Islamic Republic of Afghanistan, adopted without modification at 1st reading by the National Assembly on July 25th, 2012, TA n°9</t>
  </si>
  <si>
    <t>Projet de loi autorisant la ratification du traité d'amitié et de coopération entre la République française et la République islamique d'Afghanistan, adopté sans modification en 1ère lecture par l'Assemblée nationale le 25 juillet 2012 , TA n° 9 </t>
  </si>
  <si>
    <t>http://www.assemblee-nationale.fr/14/dossiers/traite_cooperation_Afghanistan.asp</t>
  </si>
  <si>
    <t>Treaty of amity and cooperation France-Albania</t>
  </si>
  <si>
    <t>Law n°98-76 of February 11th 1998 authorizing the ratification of a treaty of understanding, friendship and cooperation between the French Republic and the Republic of Albania</t>
  </si>
  <si>
    <t>LOI n° 98-75 du 11 février 1998 autorisant la ratification d'un traité d'entente, d'amitié et de coopération entre la République française et la République d'Albanie</t>
  </si>
  <si>
    <t>Texte n° 646</t>
  </si>
  <si>
    <t>http://www.assemblee-nationale.fr/documents/index-promulgations-1998.asp#P817_160217</t>
  </si>
  <si>
    <t>Treaty of amity and cooperation France-Armenia</t>
  </si>
  <si>
    <t>Texte n° 235</t>
  </si>
  <si>
    <t>Treaty of amity and cooperation France-Azerbaijan</t>
  </si>
  <si>
    <t>Law n°98-539 of July 1st, 1998 authorizing the ratification of the treaty of friendship, understanding and cooperation between the French Republic and the Republic of Azerbaijan (J.O of July 2nd, 1998)</t>
  </si>
  <si>
    <t xml:space="preserve">LOI n° 98-539 du 1er juillet 1998 autorisant la ratification du traité d'amitié, d'entente et de coopération entre la République française et la République d'Azerbaïdjan </t>
  </si>
  <si>
    <t>http://www.assemblee-nationale.fr/documents/index-promulgations-1998.asp#P567_113220</t>
  </si>
  <si>
    <t>Treaty of amity and cooperation France-Bulgaria</t>
  </si>
  <si>
    <t>Texte n° 10 </t>
  </si>
  <si>
    <t>Treaty of amity and cooperation France-Czechoslovakia</t>
  </si>
  <si>
    <t>Texte n° 636</t>
  </si>
  <si>
    <t>Treaty of amity and cooperation France-Estonia</t>
  </si>
  <si>
    <t>Texte n° 300</t>
  </si>
  <si>
    <t>Treaty of amity and cooperation France-Georgia</t>
  </si>
  <si>
    <t>Law n°99-348 of May 5th, 1999 authorizing the ratification of the treaty of understanding, friendship and cooperation between the French Republic and the Republic of Georgia</t>
  </si>
  <si>
    <t>LOI n° 99-348 du 5 mai 1999 autorisant la ratification du traité d'entente, d'amitié et de coopération entre la République française et la République de Géorgie</t>
  </si>
  <si>
    <t>http://www.assemblee-nationale.fr/documents/index-promulgations-1999.asp#P307_60297</t>
  </si>
  <si>
    <t>Treaty of amity and cooperation France-Hungary</t>
  </si>
  <si>
    <t>Texte n° 634 </t>
  </si>
  <si>
    <t>Treaty of amity and cooperation France-Kazakhstan</t>
  </si>
  <si>
    <t>Texte n° 204 </t>
  </si>
  <si>
    <t>Treaty of amity and cooperation France-Kyrgyzstan</t>
  </si>
  <si>
    <t>Texte n° 405</t>
  </si>
  <si>
    <t>Treaty of amity and cooperation France-Latvia</t>
  </si>
  <si>
    <t>Texte n° 302 </t>
  </si>
  <si>
    <t>Treaty of amity and cooperation France-Lithuania</t>
  </si>
  <si>
    <t>Texte n° 9</t>
  </si>
  <si>
    <t>Treaty of amity and cooperation France-Moldova</t>
  </si>
  <si>
    <t>Texte n° 30</t>
  </si>
  <si>
    <t>Treaty of amity and cooperation France-Monaco</t>
  </si>
  <si>
    <t>Draft law authorizing the ratification of the treaty intended to adapt and confirm the relations of friendship and cooperation between the French Republic and the Principality of Monaco, adopted without modification at 1st reading by the National Assembly on November 29th, 2004, TA n°355</t>
  </si>
  <si>
    <t xml:space="preserve">Projet de loi autorisant la ratification du traité destiné à adapter et à confirmer les rapports d'amitié et de coopération entre la République française et la Principauté de Monaco, adopté sans modification en 1ère lecture par l'Assemblée nationale le 29 novembre 2004 , TA n° 355 </t>
  </si>
  <si>
    <t>Texte n° 355 </t>
  </si>
  <si>
    <t>http://www.assemblee-nationale.fr/12/dossiers/031043.asp</t>
  </si>
  <si>
    <t>Treaty of amity and cooperation France-Poland</t>
  </si>
  <si>
    <t>Texte n° 669 </t>
  </si>
  <si>
    <t>Treaty of amity and cooperation France-Romania</t>
  </si>
  <si>
    <t>Texte n° 635</t>
  </si>
  <si>
    <t>Treaty of amity and cooperation France-Spain-Andorra</t>
  </si>
  <si>
    <t>Texte n° 231</t>
  </si>
  <si>
    <t>Treaty of amity and cooperation France-Turkmenistan</t>
  </si>
  <si>
    <t>Texte n° 403</t>
  </si>
  <si>
    <t>Treaty of amity and cooperation France-Ukraine</t>
  </si>
  <si>
    <t>Texte n° 476</t>
  </si>
  <si>
    <t>Treaty of amity and cooperation France-Uzbekistan</t>
  </si>
  <si>
    <t>Texte n° 404</t>
  </si>
  <si>
    <t>Authorizing the ratification of the Treaty of Amsterdam amending the Treaty on European Union, the treaties establishing the European Communities and certain related acts, signed on 2nd October 1997</t>
  </si>
  <si>
    <t>Est autorisée la ratification du traité d'Amsterdam modifiant le traité sur l'Union européenne, les traités instituant les Communautés européennes et certains actes connexes, signé le 2 octobre 1997</t>
  </si>
  <si>
    <t>http://www.assemblee-nationale.fr/dossiers/amsterdam.asp</t>
  </si>
  <si>
    <t>Treaty of the World Intellectual Property Organization (performances and phonograms)</t>
  </si>
  <si>
    <t>Draft law authorizing the ratification of the treaty of the World Intellectual Property Organization on performances and phonograms, adopted in 1st reading by the National Assembly on April 10, 2008, TA n ° 131</t>
  </si>
  <si>
    <t>Projet de loi autorisant la ratification du traité de l'Organisation mondiale de la propriété intellectuelle sur les interprétations et exécutions et les phonogrammes, adopté en 1ère lecture par l'Assemblée nationale le 10 avril 2008 , TA n° 131 </t>
  </si>
  <si>
    <t>Texte n° 131</t>
  </si>
  <si>
    <t>http://www.assemblee-nationale.fr/13/dossiers/Interpretations_executions_phonogrammes.asp</t>
  </si>
  <si>
    <t>Treaty on Conventional Forces in Europe (CFE)</t>
  </si>
  <si>
    <t>Treaty on cooperation in the field of civil protection, prevention and management of emergency situations France-Czech Republic</t>
  </si>
  <si>
    <t>Draft law authorizing the ratification of the treaty between the French Republic and the Czech Republic on cooperation in the field of civil protection, prevention and management of emergency situations, adopted without modification at 1st reading by the Assembly national on March 17th, 2016, TA n°696</t>
  </si>
  <si>
    <t>Projet de loi autorisant la ratification du traité entre la République française et la République tchèque sur la coopération dans le domaine de la protection civile, de la prévention et de la gestion des situations d'urgence, adopté sans modification en 1ère lecture par l'Assemblée nationale le 17 mars 2016 , TA n° 696 </t>
  </si>
  <si>
    <t>Texte n° 696</t>
  </si>
  <si>
    <t>http://www.assemblee-nationale.fr/14/dossiers/cooperation_protection_civile_republique_tcheque.asp</t>
  </si>
  <si>
    <t>Treaty on cross-border cooperation in police and customs matters France-Spain</t>
  </si>
  <si>
    <t>Draft law authorizing the ratification of the treaty between the French Republic and the Kingdom of Spain relating to cross-border cooperation in police and customs matters, adopted without modification at 1st reading by the National Assembly on April 10th, 2003, TA n ° 128</t>
  </si>
  <si>
    <t xml:space="preserve">Projet de loi autorisant la ratification du traité entre la République française et le Royaume d'Espagne relatif à la coopération transfrontalière en matière policière et douanière, adopté sans modification en 1ère lecture par l'Assemblée nationale le 10 avril 2003 , TA n° 128 </t>
  </si>
  <si>
    <t>http://www.assemblee-nationale.fr/12/dossiers/020338.asp</t>
  </si>
  <si>
    <t>Treaty on European Cultural Channels France-German Federal States</t>
  </si>
  <si>
    <t>Texte n° 498 </t>
  </si>
  <si>
    <t>Treaty on European Gendarmerie Force EUROGENDFOR France-Spain-Netherlands-Portugal-Italy</t>
  </si>
  <si>
    <t>Draft law authorizing the ratification of the treaty between the Kingdom of Spain, the French Republic, the Italian Republic, the Kingdom of the Netherlands and the Portuguese Republic, establishing the European gendarmerie force EUROGENDFOR, adopted in 1st reading by the 'National Assembly July 12th, 2010, TA n°519</t>
  </si>
  <si>
    <t>Projet de loi autorisant la ratification du traité entre le Royaume d'Espagne, la République française, la République italienne, le Royaume des Pays-Bas et la République portugaise, portant création de la force de gendarmerie européenne EUROGENDFOR , adopté en 1ère lecture par l'Assemblée nationale le 12 juillet 2010 , TA n° 519 </t>
  </si>
  <si>
    <t>Texte n° 519</t>
  </si>
  <si>
    <t>http://www.assemblee-nationale.fr/13/dossiers/creation_eurogendfor.asp</t>
  </si>
  <si>
    <t>Treaty on European Union simplified extradition procedures</t>
  </si>
  <si>
    <t>Draft law authorizing the ratification of the convention drawn up on the basis of article K.3 of the Treaty on European Union relating to the simplified extradition procedure between the Member States of the European Union, definitively adopted at 1st reading by the National Assembly on November 29th, 2004, TA n°348</t>
  </si>
  <si>
    <t xml:space="preserve">Projet de loi autorisant la ratification de la convention établie sur la base de l'article K.3 du traité sur l'Union européenne relative à la procédure simplifiée d'extradition entre les Etats membres de l'Union européenne, adopté définitivement en 1ère lecture par l'Assemblée nationale le 29 novembre 2004 , TA n° 348 </t>
  </si>
  <si>
    <t>Texte n° 348</t>
  </si>
  <si>
    <t>http://www.assemblee-nationale.fr/12/dossiers/0100850102.asp</t>
  </si>
  <si>
    <t>Treaty on European Union simplified extradition procedures (Annexes)</t>
  </si>
  <si>
    <t>Draft law authorizing the ratification of the convention drawn up on the basis of article K.3 of the Treaty on European Union relating to extradition between the Member States of the European Union (together an annex comprising six declarations), definitively adopted in 1st reading by the National Assembly on November 29th, 2004, TA n°347</t>
  </si>
  <si>
    <t xml:space="preserve">Projet de loi autorisant la ratification de la convention établie sur la base de l'article K.3 du traité sur l'Union européenne relative à l'extradition entre les Etats membres de l'Union européenne (ensemble une annexe comportant six déclarations), adopté définitivement en 1ère lecture par l'Assemblée nationale le 29 novembre 2004 , TA n° 347 </t>
  </si>
  <si>
    <t>Texte n° 347</t>
  </si>
  <si>
    <t>http://www.assemblee-nationale.fr/12/dossiers/0100840102.asp</t>
  </si>
  <si>
    <t xml:space="preserve">Treaty on final settlement of Germany </t>
  </si>
  <si>
    <t>Texte n° 430</t>
  </si>
  <si>
    <t>Treaty on Franco-German cooperation and integration (Treaty of Aachen)</t>
  </si>
  <si>
    <t xml:space="preserve">Law n°2019-1066 of October 21st, 2019 authorizing the ratification of the treaty between the French Republic and the Federal Republic of Germany on Franco-German cooperation and integration </t>
  </si>
  <si>
    <t>Loi n° 2019-1066 du 21 octobre 2019 autorisant la ratification du traité entre la République française et la République fédérale d'Allemagne sur la coopération et l'intégration franco-allemandes</t>
  </si>
  <si>
    <t>http://www.assemblee-nationale.fr/15/dossiers/traite_cooperation_integration_franco-allemandes.asp</t>
  </si>
  <si>
    <t>Treaty on Functioning of the EU (agreement on stability mechanism)</t>
  </si>
  <si>
    <t>Draft law authorizing the ratification of the European Council decision amending article 136 of the Treaty on the Functioning of the European Union as regards a stability mechanism for Member States whose currency is the euro, adopted in the 1st reading by the National Assembly on February 21st, 2012, TA n°861</t>
  </si>
  <si>
    <t>Projet de loi autorisant la ratification de la décision du Conseil européen modifiant l'article 136 du traité sur le fonctionnement de l'Union européenne en ce qui concerne un mécanisme de stabilité pour les Etats membres dont la monnaie est l'euro, adopté en 1ère lecture par l'Assemblée nationale le 21 février 2012 , TA n° 861 </t>
  </si>
  <si>
    <t>Texte n° 861</t>
  </si>
  <si>
    <t>http://www.assemblee-nationale.fr/13/dossiers/article_136_traite_UE_MES.asp</t>
  </si>
  <si>
    <t>Treaty on mutual legal assistance in criminal matters France-USA</t>
  </si>
  <si>
    <t>Law n°2001-339 of April 19th, 2001 authorizing the ratification of the treaty of mutual legal assistance in criminal matters between France and the United States of America (together two annexes) (J.O of April 20th, 2001)</t>
  </si>
  <si>
    <t xml:space="preserve">Loi n° 2001-339 du 19 avril 2001 autorisant la ratification du traité d’entraide judiciaire en matière pénale entre la (Franceet les États-Unis d’Amérique (ensemble deux annexes) </t>
  </si>
  <si>
    <t>http://www.assemblee-nationale.fr/documents/index-promulgations-2001.asp#2001_339</t>
  </si>
  <si>
    <t>Treaty on Pacific regional environment program</t>
  </si>
  <si>
    <t>Treaty on plant genetic resources for food and agriculture</t>
  </si>
  <si>
    <t>Draft law authorizing the approval of the international treaty on plant genetic resources for food and agriculture, (together two annexes), adopted without modification at 1st reading by the National Assembly on February 10th, 2005, TA n°386</t>
  </si>
  <si>
    <t xml:space="preserve">Projet de loi autorisant l'approbation du traité international sur les ressources phytogénétiques pour l'alimentation et l'agriculture, (ensemble deux annexes)., adopté sans modification en 1ère lecture par l'Assemblée nationale le 10 février 2005 , TA n° 386 </t>
  </si>
  <si>
    <t>http://www.assemblee-nationale.fr/12/dossiers/0402500304.asp</t>
  </si>
  <si>
    <t>Treaty on stability, coordination and governance within the Economic and Monetary Union</t>
  </si>
  <si>
    <t>Draft law authorizing the ratification of the treaty on stability, coordination and governance within the Economic and Monetary Union, adopted in 1st reading by the National Assembly on October 9th, 2012, TA n°18</t>
  </si>
  <si>
    <t>Projet de loi autorisant la ratification du traité sur la stabilité, la coordination et la gouvernance au sein de l'Union économique et monétaire, adopté en 1ère lecture par l'Assemblée nationale le 9 octobre 2012 , TA n° 18 </t>
  </si>
  <si>
    <t>http://www.assemblee-nationale.fr/14/dossiers/ratification_traite_stabilite_coordination_gouvernance.asp</t>
  </si>
  <si>
    <t xml:space="preserve">Treaty on the accession of Croatia to the European Union </t>
  </si>
  <si>
    <t>Draft law authorizing the ratification of the treaty relating to the accession of the Republic of Croatia to the European Union, adopted without modification at 1st reading by the National Assembly on January 17th, 2013, TA n°78</t>
  </si>
  <si>
    <t>Projet de loi autorisant la ratification du traité relatif à l'adhésion de la République de Croatie à l'Union européenne, adopté sans modification en 1ère lecture par l'Assemblée nationale le 17 janvier 2013 , TA n° 78 </t>
  </si>
  <si>
    <t>Texte n° 78</t>
  </si>
  <si>
    <t>http://www.assemblee-nationale.fr/14/dossiers/adhesion_UE_Croatie.asp</t>
  </si>
  <si>
    <t>Treaty on the European Stability Mechanism (ESM)</t>
  </si>
  <si>
    <t>Draft law authorizing the ratification of the treaty establishing the European Stability Mechanism, adopted in 1st reading by the National Assembly on February 21st, 2012, TA n°862</t>
  </si>
  <si>
    <t>Projet de loi autorisant la ratification du traité instituant le mécanisme européen de stabilité, adopté en 1ère lecture par l'Assemblée nationale le 21 février 2012 , TA n° 862 </t>
  </si>
  <si>
    <t>Texte n° 862</t>
  </si>
  <si>
    <t>http://www.assemblee-nationale.fr/13/dossiers/ratification_traite_MES.asp</t>
  </si>
  <si>
    <t>Treaty relating to the deepening of cross-border cooperation in combating terrorism, cross-border crime and illegal migration Belgium-Germany-Spain-France-Luxembourg-Netherlands-Austria</t>
  </si>
  <si>
    <t>Draft law adopted by the Senate, authorizing the ratification of the treaty between the Kingdom of Belgium, the Federal Republic of Germany, the Kingdom of Spain, the French Republic, the Grand Duchy of Luxembourg, the Kingdom of the Netherlands Bas and the Republic of Austria, relating to the deepening of cross-border cooperation, in particular with a view to combating terrorism, cross-border crime and illegal migration, n°3766, filed on February 22nd, 2007</t>
  </si>
  <si>
    <t>Projet de loi , adopté, par le Sénat, autorisant la ratification du traité entre le Royaume de Belgique, la République Fédérale d’Allemagne, le Royaume d’Espagne, la République française, le Grand-Duché de Luxembourg, le Royaume des Pays-Bas et la République d’Autriche, relatif à l’approfondissement de la coopération transfrontalière, notamment en vue de lutter contre le terrorisme, la criminalité transfrontalière et la migration illégale, n° 3766, déposé le 22 février 2007</t>
  </si>
  <si>
    <t>http://www.assemblee-nationale.fr/12/dossiers/benelux_autriche_traite.asp</t>
  </si>
  <si>
    <t>UN Convention against Transnational Organized Crime</t>
  </si>
  <si>
    <t>Bill authorizing the ratification of the United Nations convention against transnational organized crime, definitively adopted in 1st reading by the National Assembly on July 24th, 2002, TA n°5</t>
  </si>
  <si>
    <t xml:space="preserve">Projet de loi autorisant la ratification de la convention des Nations Unies contre la criminalité transnationale organisée, adopté définitivement en 1ère lecture par l'Assemblée nationale le 24 juillet 2002 , TA n° 5 </t>
  </si>
  <si>
    <t>http://www.assemblee-nationale.fr/12/dossiers/0101170102.asp</t>
  </si>
  <si>
    <t>UN Convention against Transnational Organized Crime (human smuggling protocols)</t>
  </si>
  <si>
    <t>Bill authorizing the ratification of the protocol against the smuggling of migrants by land, air and sea, additional to the United Nations convention against transnational organized crime, definitively adopted in 1st reading by the National Assembly on July 24th, 2002, TA n°4</t>
  </si>
  <si>
    <t xml:space="preserve">Projet de loi autorisant la ratification du protocole contre le trafic illicite de migrants par terre, air et mer, additionnel à la convention des Nations Unies contre la criminalité transnationale organisée, adopté définitivement en 1ère lecture par l'Assemblée nationale le 24 juillet 2002 , TA n° 4 </t>
  </si>
  <si>
    <t>http://www.assemblee-nationale.fr/12/dossiers/0101190102.asp</t>
  </si>
  <si>
    <t>UN Convention against Transnational Organized Crime (trafficking protocols)</t>
  </si>
  <si>
    <t>Bill authorizing the ratification of the additional protocol to the United Nations convention against transnational organized crime aimed at preventing, suppressing and punishing trafficking in persons, in particular women and children, definitively adopted in 1st reading by the National Assembly July 24th, 2002, TA n°6</t>
  </si>
  <si>
    <t xml:space="preserve">Projet de loi autorisant la ratification du protocole additionnel à la convention des Nations Unies contre la criminalité transnationale organisée visant à prévenir, réprimer et punir la traite des personnes, en particulier des femmes et des enfants, adopté définitivement en 1ère lecture par l'Assemblée nationale le 24 juillet 2002 , TA n° 6 </t>
  </si>
  <si>
    <t>http://www.assemblee-nationale.fr/12/dossiers/0101180102.asp</t>
  </si>
  <si>
    <t xml:space="preserve">UN GA specialized institutions convention on privileges and immunities </t>
  </si>
  <si>
    <t>Law n°2000-65 of January 27th, 2000 authorizing the accession of the French Republic to the convention on the privileges and immunities of the specialized institutions approved by the General Assembly of the united nations on November 21st, 1947 (together seventeen annexes approved by specialized institutions (J.O of January 28th, 2000) [on the Legi(Francewebsite]</t>
  </si>
  <si>
    <t>Loi n°2000-65 du 27 janvier 2000 autorisant l'adhésion de la République française à la convention sur les privilèges et immunités des institutions spécialisées approuvée par l'assemblée générale des nations unies le 21 novembre 1947 (ensemble dix-sept annexes approuvées par les institutions spécialisées</t>
  </si>
  <si>
    <t>http://www.assemblee-nationale.fr/documents/index-promulgations-2000.asp#L2000_065</t>
  </si>
  <si>
    <t>UNCLOS</t>
  </si>
  <si>
    <t>Texte n° 434</t>
  </si>
  <si>
    <t>UNCLOS fish stocks conservation and management agreement</t>
  </si>
  <si>
    <t>Bill authorizing the ratification of the agreement for the purposes of applying the provisions of the United Nations Convention on the Law of the Sea of 10th December 1982 relating to the conservation and management of fish stocks whose movements carry out both within and beyond exclusive economic zones (straddling stocks) and highly migratory fish stocks (together two annexes), definitively adopted in 1st reading by the National Assembly on July 24th, 2002, TA n°7</t>
  </si>
  <si>
    <t xml:space="preserve">Projet de loi autorisant la ratification de l'accord aux fins de l'application des dispositions de la convention des Nations unies sur le droit de la mer du 10 décembre 1982 relatives à la conservation et à la gestion des stocks de poissons dont les déplacements s'effectuent tant à l'intérieur qu'au-delà de zones économiques exclusives (stocks chevauchants) et des stocks de poissons grands migrateurs (ensemble deux annexes), adopté définitivement en 1ère lecture par l'Assemblée nationale le 24 juillet 2002 , TA n° 7 </t>
  </si>
  <si>
    <t>http://www.assemblee-nationale.fr/12/dossiers/0100020102.asp</t>
  </si>
  <si>
    <t>Texte n° 145</t>
  </si>
  <si>
    <t>UNFCCC (Kyoto Protocol)</t>
  </si>
  <si>
    <t>Law n°2000-645 of July 10th, 2000 authorizing the approval of the Kyoto protocol to the United Nations framework convention on climate change (together two annexes) (J.O of July 11th, 2000)</t>
  </si>
  <si>
    <t xml:space="preserve">Loi n°2000-645 du 10 juillet 2000 autorisant l'approbation du protocole de Kyoto à la convention-cadre des Nations unies sur les changements climatiques (ensemble deux annexes) </t>
  </si>
  <si>
    <t>Texte n° 486</t>
  </si>
  <si>
    <t>http://www.assemblee-nationale.fr/documents/index-promulgations-2000.asp#L2000_645</t>
  </si>
  <si>
    <t>Draft law authorizing the ratification of the United Nations convention against corruption, adopted without modification at 1st reading by the National Assembly on June 30th, 2005, TA n°463</t>
  </si>
  <si>
    <t xml:space="preserve">Projet de loi autorisant la ratification de la convention des Nations unies contre la corruption, adopté sans modification en 1ère lecture par l'Assemblée nationale le 30 juin 2005 , TA n° 463 </t>
  </si>
  <si>
    <t>Texte n° 463</t>
  </si>
  <si>
    <t>http://www.assemblee-nationale.fr/12/dossiers/nations_unies_corruption.asp</t>
  </si>
  <si>
    <t>United Nations Convention of 1997 on the law of the uses of international watercourses for purposes other than navigation</t>
  </si>
  <si>
    <t>Draft law authorizing accession to the United Nations Convention of 1997 on the law relating to the uses of international watercourses for purposes other than navigation, adopted in 1st reading by the National Assembly on April 8th, 2010, TA n°441</t>
  </si>
  <si>
    <t>Projet de loi autorisant l'adhésion à la convention des Nations unies de 1997 sur le droit relatif aux utilisations des cours d'eau internationaux à des fins autres que la navigation, adopté en 1ère lecture par l'Assemblée nationale le 8 avril 2010 , TA n° 441 </t>
  </si>
  <si>
    <t>Texte n° 441</t>
  </si>
  <si>
    <t>http://www.assemblee-nationale.fr/13/dossiers/convention_fleuves_internationaux.asp</t>
  </si>
  <si>
    <t>United Nations convention on jurisdictional immunities of states and their property</t>
  </si>
  <si>
    <t>Draft law authorizing the ratification of the United Nations convention on jurisdictional immunities of States and their property, adopted without modification at 1st reading by the National Assembly on June 14, 2011, TA n°685</t>
  </si>
  <si>
    <t>Projet de loi autorisant la ratification de la convention des Nations unies sur les immunités juridictionnelles des États et de leurs biens, adopté sans modification en 1ère lecture par l'Assemblée nationale le 14 juin 2011 , TA n° 685 </t>
  </si>
  <si>
    <t>http://www.assemblee-nationale.fr/13/dossiers/immunites_juridictionnelles_biens.asp</t>
  </si>
  <si>
    <t>Universal Postal Union (7th additional protocol)</t>
  </si>
  <si>
    <t>Draft law authorizing the approval of the seventh additional protocol to the Constitution of the Universal Postal Union, adopted without modification at 1st reading by the National Assembly on September 26th, 2007, TA n°31</t>
  </si>
  <si>
    <t>Projet de loi autorisant l'approbation du septième protocole additionnel à la Constitution de l'Union postale universelle, adopté sans modification en 1ère lecture par l'Assemblée nationale le 26 septembre 2007 , TA n° 31 </t>
  </si>
  <si>
    <t>Texte n° 31</t>
  </si>
  <si>
    <t>http://www.assemblee-nationale.fr/13/dossiers/7protocole_union_postaleuniver.asp</t>
  </si>
  <si>
    <t>WEU accession Greece</t>
  </si>
  <si>
    <t>Texte n° 232 </t>
  </si>
  <si>
    <t>World Intellectual Property Organization (copyright treaty)</t>
  </si>
  <si>
    <t>Draft law authorizing the ratification of the World Intellectual Property Organization copyright treaty, adopted in 1st reading by the National Assembly on April 10, 2008, TA n ° 130</t>
  </si>
  <si>
    <t>Projet de loi autorisant la ratification du traité de l’Organisation mondiale de la propriété intellectuelle sur le droit d’auteur , adopté en 1ère lecture par l'Assemblée nationale le 10 avril 2008 , TA n° 130 </t>
  </si>
  <si>
    <t>http://www.assemblee-nationale.fr/13/dossiers/droit_auteur.asp</t>
  </si>
  <si>
    <t>World Intellectual Property Organization (WIPO) treaty on audiovisual performances</t>
  </si>
  <si>
    <t>Law n°2019-127 of February 25th, 2019 authorizing the ratification of the World Intellectual Property Organization (WIPO) treaty on audiovisual performances</t>
  </si>
  <si>
    <t>Loi n° 2019-127 du 25 février 2019 autorisant la ratification du traité de l'Organisation mondiale de la propriété intellectuelle (OMPI) sur les interprétations et exécutions audiovisuelles</t>
  </si>
  <si>
    <t>Texte n° 227 </t>
  </si>
  <si>
    <t>http://www.assemblee-nationale.fr/15/dossiers/interpretations_executions_audiovisuelles.asp</t>
  </si>
  <si>
    <t>WTO Agreement</t>
  </si>
  <si>
    <t>Texte n° 313</t>
  </si>
  <si>
    <t>GMY</t>
  </si>
  <si>
    <t>Kohl II</t>
  </si>
  <si>
    <t>Bundestag(GMY)</t>
  </si>
  <si>
    <t>Administrative and legal assistance in administrative matters</t>
  </si>
  <si>
    <t>Law on the Treaty of 31 May 1988 between the Federal Republic of Germany and the Republic of Austria on administrative and legal assistance in administrative matters</t>
  </si>
  <si>
    <t>Gesetz zu dem Vertrag vom 31. Mai 1988 zwischen der Bundesrepublik Deutschland und der Republik Österreich über Amts- und Rechtshilfe in Verwaltungssachen</t>
  </si>
  <si>
    <t>BR-Drs. 41/89</t>
  </si>
  <si>
    <t xml:space="preserve">Amendment the Convention on International Exhibitions </t>
  </si>
  <si>
    <t>Law concerning the Decision of the General Assembly of the International Exhibitions Bureau of 31 May 1988 amending the Convention on International Exhibitions of 22 November 1928</t>
  </si>
  <si>
    <t>Gesetz zu dem Beschluß der Generalversammlung des Internationalen Ausstellungsbüros vom 31. Mai 1988 zur Änderung des Abkommens über Internationale Ausstellungen vom 22. November 1928</t>
  </si>
  <si>
    <t>BR-Drs. 224/90</t>
  </si>
  <si>
    <t>unACC</t>
  </si>
  <si>
    <t>Civil Aspects of International Child Abduction and Recognition and Enforcement of Decisions concerning Custody of Children and on Restoration of Custody</t>
  </si>
  <si>
    <t>Law on the Hague Convention of 25 October 1980 on the Civil Aspects of International Child Abduction and on the European Convention of 20 May 1980 on Recognition and Enforcement of Decisions concerning Custody of Children and on Restoration of Custody</t>
  </si>
  <si>
    <t>Gesetz zu dem Haager Übereinkommen vom 25. Oktober 1980 über die zivilrechtlichen Aspekte internationaler Kindesentführung und zu dem Europäischen Übereinkommen vom 20. Mai 1980 über die Anerkennung und Vollstreckung von Entscheidungen über das Sorgerecht für Kinder und die Wiederherstellung des Sorgeverhältnisses</t>
  </si>
  <si>
    <t>BR-Drs. 378/89</t>
  </si>
  <si>
    <t>Convention on Long-Range Transboundary Air Pollution concerning the Control of Emissions of Nitrogen Oxides or their Transboundary Fluxes</t>
  </si>
  <si>
    <t>Law on the Protocol of 31 October 1988 to the 1979 Convention on Long-Range Transboundary Air Pollution concerning the Control of Emissions of Nitrogen Oxides or their Transboundary Fluxes</t>
  </si>
  <si>
    <t>Gesetz zu dem Protokoll vom 31. Oktober 1988 zu dem Übereinkommen von 1979 über weiträumige grenzüberschreitende Luftverunreinigung betreffend die Bekämpfung von Emissionen von Stickstoffoxiden oder ihres grenzüberschreitenden Flusses</t>
  </si>
  <si>
    <t>BR-Drs. 2/90</t>
  </si>
  <si>
    <t>Cooperation in the Detailed Design, Development, Operation and Use of the Permanent Manned Civil Space Station</t>
  </si>
  <si>
    <t>Law relating to the Agreement of 29 September 1988 between the Government of the United States of America, the Governments of Member States of the European Space Agency, the Government of Japan and the Government of Canada for Cooperation in the Detailed Design, Development, Operation and Use of the Permanent Manned Civil Space Station</t>
  </si>
  <si>
    <t>Gesetz zu dem Übereinkommen vom 29. September 1988 zwischen der Regierung der Vereinigten Staaten von Amerika, Regierungen von Mitgliedstaaten der Europäischen Weltraumorganisation, der Regierung Japans und der Regierung Kanadas über Zusammenarbeit bei Detailentwurf, Entwicklung, Betrieb und Nutzung der ständig bemannten zivilen Raumstation</t>
  </si>
  <si>
    <t>BR-Drs. 156/89</t>
  </si>
  <si>
    <t>Establishing the European Bank for Reconstruction and Development of 29 May 1990</t>
  </si>
  <si>
    <t>Law on the Convention establishing the European Bank for Reconstruction and Development of 29 May 1990</t>
  </si>
  <si>
    <t>Gesetz zu dem Übereinkommen zur Errichtung der Europäischen Bank für Wiederaufbau und Entwicklung vom 29. Mai 1990</t>
  </si>
  <si>
    <t>BR-Drs. 517/90</t>
  </si>
  <si>
    <t xml:space="preserve">fermany and Sweden on social security and the Supplementary Agreement of 26 October 1989 
</t>
  </si>
  <si>
    <t xml:space="preserve">Law on the Supplementary Agreement of 26 October 1989 to the Convention of 27 February 1976 between the Federal Republic of Germany and the Kingdom of Sweden on social security and the Supplementary Agreement of 26 October 1989 to the Convention of 23 February 1978 implementing that Convention and supplementing the Law of 2 September 1980 to the Convention of 23 April 1979 between the Federal Republic of Germany and the Republic of Finland on social security
</t>
  </si>
  <si>
    <t>Gesetz zu dem Zusatzabkommen vom 26. Oktober 1989 zum Abkommen vom 27. Februar 1976 zwischen der Bundesrepublik Deutschland und dem Königreich Schweden über Soziale Sicherheit und zu der Zusatzvereinbarung vom 26. Oktober 1989 zur Vereinbarung vom 23. Februar 1978 zur Durchführung des Abkommens sowie zur Ergänzung des Gesetzes vom 2. September 1980 zu dem Abkommen vom 23. April 1979 zwischen der Bundesrepublik Deutschland und der Republik Finnland über Soziale Sicherheit</t>
  </si>
  <si>
    <t>BR-Drs. 522/90</t>
  </si>
  <si>
    <t xml:space="preserve">German monetary economic and social union treaty </t>
  </si>
  <si>
    <t>Law on the treaty of 18 May 1990 on the monetary, economic and social union between the Federal Republic of Germany and the German Democratic Republic</t>
  </si>
  <si>
    <t>Gesetz zu dem Vertrag vom 18. Mai 1990 über die Schaffung einer Währungs-, Wirtschafts- und Sozialunion zwischen der Bundesrepublik Deutschland und der Deutschen Demokratischen Republik</t>
  </si>
  <si>
    <t>11/7171, 11/7350, 11/7351, 11/7412 und 11/7464</t>
  </si>
  <si>
    <t>German unification treaty</t>
  </si>
  <si>
    <t>Law on the treaty of 31 August 1990 between the Federal Republic of Germany and the German Democratic Republic on the unification of Germany – unification treaty law – and the agreement of 18 September 1990</t>
  </si>
  <si>
    <t>Gesetz zu dem Vertrag vom 31. August 1990 zwischen der Bundesrepublik Deutschland und der Deutschen Demokratischen Republik über die Herstellung der Einheit Deutschlands - Einigungsvertragsgesetz - und der Vereinbarung vom 18. September 1990</t>
  </si>
  <si>
    <t>11/7760, 11/7817, 11/7831, 11/7841, 11/7920, 11/7931, 11/7932</t>
  </si>
  <si>
    <t>Germany and Bulgaria on Navigation on Inland Waterways</t>
  </si>
  <si>
    <t>Law on the Agreement of 4 July 1989 between the Government of the Federal Republic of Germany and the Government of the People's Republic of Bulgaria on Navigation on Inland Waterways</t>
  </si>
  <si>
    <t>Gesetz zu dem Abkommen vom 4. Juli 1989 zwischen der Regierung der Bundesrepublik Deutschland und der Regierung der Volksrepublik Bulgarien über die Schiffahrt auf den Binnenwasserstraßen</t>
  </si>
  <si>
    <t>BR-Drs. 546/89</t>
  </si>
  <si>
    <t>Germany and France  avoidance of double taxation and on mutual assistance in administrative and legal matters in the field of taxes on income and wealth, trade taxes and property taxes</t>
  </si>
  <si>
    <t>Law relating to the Additional Convention of 28 September 1989 modifying the Convention of 21 July 1959 between the Federal Republic of Germany and the French Republic for the avoidance of double taxation and on mutual assistance in administrative and legal matters in the field of taxes on income and wealth, trade taxes and property taxes, as revised by the Protocol of 9 June 1969</t>
  </si>
  <si>
    <t>Gesetz zu dem Zusatzabkommen vom 28. September 1989 zur Änderung des Abkommens vom 21. Juli 1959 zwischen der Bundesrepublik Deutschland und der Französischen Republik zur Vermeidung der Doppelbesteuerungen und über gegenseitige Amts- und Rechtshilfe auf dem Gebiete der Steuern vom Einkommen und vom Vermögen sowie der Gewerbesteuern und der Grundsteuern in der Fassung des Revisionsprotokolls vom 9. Juni 1969</t>
  </si>
  <si>
    <t>BR-Drs. 19/90</t>
  </si>
  <si>
    <t>Germany and Italy avoid double taxation in the field of taxes on income and wealth and to prevent the reduction of taxes</t>
  </si>
  <si>
    <t>Law concerning the Convention of 18 October 1989 between the Federal Republic of Germany and the Italian Republic to avoid double taxation in the field of taxes on income and wealth and to prevent the reduction of taxes</t>
  </si>
  <si>
    <t>Gesetz zu dem Abkommen vom 18. Oktober 1989 zwischen der Bundesrepublik Deutschland und der Italienischen Republik zur Vermeidung der Doppelbesteuerung auf dem Gebiet der Steuern vom Einkommen und vom Vermögen und zur Verhinderung der Steuerverkürzung</t>
  </si>
  <si>
    <t>BR-Drs. 7/90</t>
  </si>
  <si>
    <t>Germany and Poland on the promotion and mutual protection of capital investments</t>
  </si>
  <si>
    <t>Law on the Treaty of 10 November 1989 between the Federal Republic of Germany and the Republic of Poland on the promotion and mutual protection of capital investments</t>
  </si>
  <si>
    <t>Gesetz zu dem Vertrag vom 10. November 1989 zwischen der Bundesrepublik Deutschland und der Republik Polen über die Förderung und den gegenseitigen Schutz von Kapitalanlagen</t>
  </si>
  <si>
    <t>BR-Drs. 130/90</t>
  </si>
  <si>
    <t>Germany and Swiss Confederation on the construction of frontier posts adjacent to each other and on border clearance in means of transport during travel</t>
  </si>
  <si>
    <t>Law on the Agreement of 12 April 1989 modifying the Agreement of 1 June 1961 between the Federal Republic of Germany and the Swiss Confederation on the construction of frontier posts adjacent to each other and on border clearance in means of transport during travel</t>
  </si>
  <si>
    <t>Gesetz zu dem Abkommen vom 12. April 1989 zur Änderung des Abkommens vom 1. Juni 1961 zwischen der Bundesrepublik Deutschland und der Schweizerischen Eidgenossenschaft über die Errichtung nebeneinanderliegender Grenzabfertigungsstellen und die Grenzabfertigung in Verkehrsmitteln während der Fahrt</t>
  </si>
  <si>
    <t>BR-Drs. 523/90</t>
  </si>
  <si>
    <t>Germany and the Government of the Union of Soviet Socialist Republics on certain transitional measures</t>
  </si>
  <si>
    <t>Law on the Agreement of 9 October 1990 between the Government of the Federal Republic of Germany and the Government of the Union of Soviet Socialist Republics on certain transitional measures</t>
  </si>
  <si>
    <t>Gesetz zu dem Abkommen vom 9. Oktober 1990 zwischen der Regierung der Bundesrepublik Deutschland und der Regierung der Union der Sozialistischen Sowjetrepubliken über einige Überleitende Maßnahmen</t>
  </si>
  <si>
    <t>BT-Drs. 11/8153</t>
  </si>
  <si>
    <t xml:space="preserve">Germany and the Principality of Liechtenstein on Social Security </t>
  </si>
  <si>
    <t>Act on the Additional Agreement of 11 August 1989 to the Agreement of 7 April 1977 between the Federal Republic of Germany and the Principality of Liechtenstein on Social Security and to the Agreement of 11 August 1989 implementing the Agreement</t>
  </si>
  <si>
    <t>Gesetz zu dem Zusatzabkommen vom 11. August 1989 zum Abkommen vom 7. April 1977 zwischen der Bundesrepublik Deutschland und dem Fürstentum Liechtenstein über Soziale Sicherheit und zu der Vereinbarung vom 11. August 1989 zur Durchführung des Abkommens</t>
  </si>
  <si>
    <t>BR-Drs. 506/89</t>
  </si>
  <si>
    <t>Germany and the Socialist Federal Republic of Yugoslavia on the mutual protection and promotion of capital investments</t>
  </si>
  <si>
    <t>Law on the Treaty of 10 July 1989 between the Federal Republic of Germany and the Socialist Federal Republic of Yugoslavia on the mutual protection and promotion of capital investments</t>
  </si>
  <si>
    <t>Gesetz zu dem Vertrag vom 10. Juli 1989 zwischen der Bundesrepublik Deutschland und der Sozialistischen Föderativen Republik Jugoslawien über den gegenseitigen Schutz und die Förderung von Kapitalanlagen</t>
  </si>
  <si>
    <t>BR-Drs. 502/89</t>
  </si>
  <si>
    <t>Germany and the Soviet Union on the promotion and mutual protection of capital investments</t>
  </si>
  <si>
    <t>Law on the Treaty of 13 June 1989 of the Federal Republic of Germany and the Soviet Union on the promotion and mutual protection of capital investments</t>
  </si>
  <si>
    <t>Gesetz zu dem Vertrag vom 13. Juni 1989 der Bundesrepublik Deutschland und der Union der Sozialistischen Sowjetrepubliken über die Förderung und den gegenseitigen Schutz von Kapitalanlagen</t>
  </si>
  <si>
    <t>BR-Drs. 501/89</t>
  </si>
  <si>
    <t>Germany and the Swiss Confederation for the Avoidance of Double Taxation in the Field of Taxes on Income and on Capital</t>
  </si>
  <si>
    <t>Law on the Protocol of 17 October 1989 to the Convention of 11 August 1971 between the Federal Republic of Germany and the Swiss Confederation for the Avoidance of Double Taxation in the Field of Taxes on Income and on Capital, as amended by the Protocol of 30 November 1978</t>
  </si>
  <si>
    <t>Gesetz zu dem Protokoll vom 17. Oktober 1989 zu dem Abkommen vom 11. August 1971 zwischen der Bundesrepublik Deutschland und der Schweizerischen Eidgenossenschaft zur Vermeidung der Doppelbesteuerung auf dem Gebiete der Steuern vom Einkommen und vom Vermögen in der Fassung des Protokolls vom 30. November 1978</t>
  </si>
  <si>
    <t>BR-Drs. 8/90</t>
  </si>
  <si>
    <t>Germany and the Union of Soviet Socialist Republics on the conditions of temporary residence and the arrangements for the scheduled withdrawal of Soviet troops</t>
  </si>
  <si>
    <t>Law on the Treaty of 12 October 1990 between the Federal Republic of Germany and the Union of Soviet Socialist Republics on the conditions of temporary residence and the arrangements for the scheduled withdrawal of Soviet troops from the territory of the Federal Republic of Germany</t>
  </si>
  <si>
    <t>Gesetz zu dem Vertrag vom 12. Oktober 1990 zwischen der Bundesrepublik Deutschland und der Union der Sozialistischen Sowjetrepubliken über die Bedingungen des befristeten Aufenthalts und die Modalitäten des planmäßigen Abzugs der sowjetischen Truppen aus dem Gebiet der Bundesrepublik Deutschland</t>
  </si>
  <si>
    <t>BT-Drs. 11/8154</t>
  </si>
  <si>
    <t>Germany and the United States of America Avoidance of Double Taxation and Prevention of Reduction of Taxes on Income and Capital and certain other Taxes</t>
  </si>
  <si>
    <t>Act to the Convention of 29 August 1989 between the Federal Republic of Germany and the United States of America for the Avoidance of Double Taxation and Prevention of Reduction of Taxes on Income and Capital and certain other Taxes</t>
  </si>
  <si>
    <t>Gesetz zu dem Abkommen vom 29. August 1989 zwischen der Bundesrepublik Deutschland und den Vereinigten Staaten von Amerika zur Vermeidung der Doppelbesteuerung und zur Verhinderung der Steuerverkürzung auf dem Gebiet der Steuern vom Einkommen und vom Vermögen und einiger anderer Steuern</t>
  </si>
  <si>
    <t>BR-Drs. 9/90</t>
  </si>
  <si>
    <t>International Maritime Radio Satellite Organisation (INMARSAT Convention)</t>
  </si>
  <si>
    <t>Law on the Modification of 19 January 1989 of the Convention of 3 September 1976 on the International Maritime Radio Satellite Organisation (INMARSAT Convention)</t>
  </si>
  <si>
    <t>Gesetz zu der Änderung vom 19. Januar 1989 des Übereinkommens vom 3. September 1976 über die Internationale Seefunksatelliten-Organisation (INMARSAT-Übereinkommen)</t>
  </si>
  <si>
    <t>BR-Drs. 3/90</t>
  </si>
  <si>
    <t>Law on Geneva Red Cross Conventions</t>
  </si>
  <si>
    <t>Law on Additional Protocols I and II to the 1949 Geneva Red Cross Conventions</t>
  </si>
  <si>
    <t>Gesetz zu den Zusatzprotokollen I und II zu den Genfer Rotkreuz-Abkommen von 1949</t>
  </si>
  <si>
    <t>BR-Drs. 64/90</t>
  </si>
  <si>
    <t>Law on the International Labour Organisation Convention concerning labour statistics</t>
  </si>
  <si>
    <t>Law on the International Labour Organisation Convention No 160 of 25 June 1985 concerning labour statistics</t>
  </si>
  <si>
    <t>Gesetz zu dem Übereinkommen Nr. 160 der Internationalen Arbeitsorganisation vom 25. Juni 1985 über Arbeitsstatistiken</t>
  </si>
  <si>
    <t>BR-Drs. 373/89</t>
  </si>
  <si>
    <t>Law on the protection of domestic animals</t>
  </si>
  <si>
    <t>Law on the European Convention of 13 November 1987 for the protection of domestic animals</t>
  </si>
  <si>
    <t>Gesetz zu dem Europäischen Übereinkommen vom 13. November 1987 zum Schutz von Heimtieren</t>
  </si>
  <si>
    <t>BR-Drs. 5/90</t>
  </si>
  <si>
    <t>Law on the UN Convention against Torture and other Cruel, Inhuman or Degrading Treatment or Punishment</t>
  </si>
  <si>
    <t>Law on the UN Convention of 10 December 1984 against Torture and other Cruel, Inhuman or Degrading Treatment or Punishment</t>
  </si>
  <si>
    <t>Gesetz zu dem VN-Übereinkommen vom 10. Dezember 1984 gegen Folter und andere grausame, unmenschliche oder erniedrigende Behandlung oder Strafe</t>
  </si>
  <si>
    <t>BR-Drs. 385/89</t>
  </si>
  <si>
    <t>Law on water management cooperation in the Danube basin</t>
  </si>
  <si>
    <t>Law on the Treaty of 1 December 1987 on water management cooperation in the Danube basin</t>
  </si>
  <si>
    <t>Gesetz zu dem Vertrag vom 1. Dezember 1987 über die wasserwirtschaftliche Zusammenarbeit im Einzugsgebiet der Donau</t>
  </si>
  <si>
    <t>BR-Drs. 129/90</t>
  </si>
  <si>
    <t>Law protection of vertebrate animals used for experimental and other scientific purposes</t>
  </si>
  <si>
    <t>Law on the European Convention of 18 March 1986 for the protection of vertebrate animals used for experimental and other scientific purposes</t>
  </si>
  <si>
    <t>Gesetz zu dem Europäischen Übereinkommen vom 18. März 1986 zum Schutz der für Versuche und andere wissenschaftliche Zwecke verwendeten Wirbeltiere</t>
  </si>
  <si>
    <t>BR-Drs. 6/90</t>
  </si>
  <si>
    <t xml:space="preserve">Law relating to the Fourth ACP-EEC Convention of Lomé </t>
  </si>
  <si>
    <t>Law relating to the Fourth ACP-EEC Convention of Lomé of 15 December 1989 and to the conventions related to that Convention</t>
  </si>
  <si>
    <t>Gesetz zu dem Vierten AKP-EWG-Abkommen von Lome vom 15. Dezember 1989 sowie zu den mit diesem Abkommen in Zusammenhang stehenden Abkommen</t>
  </si>
  <si>
    <t>BR-Drs. 547/90</t>
  </si>
  <si>
    <t>Law relating to the Treaty of 12 September 1990 on the final arrangements concerning Germany</t>
  </si>
  <si>
    <t>Gesetz zu dem Vertrag vom 12. September 1990 über die abschließende Regelung in bezug auf Deutschland</t>
  </si>
  <si>
    <t>BT-Drs. 11/8024</t>
  </si>
  <si>
    <t xml:space="preserve">Preparation and conduct of the first nationwide election to the German Bundestag between the Federal Republic of Germany and the German Democratic Republic  </t>
  </si>
  <si>
    <t xml:space="preserve">Law on the Treaty of 3 August 1990 on the preparation and conduct of the first nationwide election to the German Bundestag between the Federal Republic of Germany and the German Democratic Republic  </t>
  </si>
  <si>
    <t>Gesetz zu dem Vertrag vom 3. August 1990 zur Vorbereitung und Durchführung der ersten gesamtdeutschen Wahl des Deutschen Bundestages zwischen der Bundesrepublik Deutschland und der Deutschen Demokratischen Republik</t>
  </si>
  <si>
    <t>BT-Drs. 11/7624</t>
  </si>
  <si>
    <t xml:space="preserve">Revised Convention for Rhine Navigation </t>
  </si>
  <si>
    <t>Act on Additional Protocol No. 4 of 25 April 1989 to the Revised Convention for Rhine Navigation signed in Mannheim on 17 October 1868</t>
  </si>
  <si>
    <t>Gesetz zu dem Zusatzprotokoll Nr. 4 vom 25. April 1989 zu der am 17. Oktober 1868 in Mannheim unterzeichneten Revidierten Rheinschiffahrtsakte</t>
  </si>
  <si>
    <t>BR-Drs. 569/89</t>
  </si>
  <si>
    <t>social security for Rhine skippers</t>
  </si>
  <si>
    <t>Law on the Administrative Agreement of 26 November 1987 implementing the Convention of 30 November 1979 on social security for Rhine skippers.</t>
  </si>
  <si>
    <t>Gesetz zu der Verwaltungsvereinbarung vom 26. November 1987 zur Durchführung des Übereinkommens vom 30. November 1979 über die Soziale Sicherheit der Rheinschiffer</t>
  </si>
  <si>
    <t>BR-Drs. 512/88</t>
  </si>
  <si>
    <t>Suppression of Unlawful Acts against the Safety of Maritime Navigation and  the Suppression of Unlawful Acts against the Safety of Fixed Platforms Located on the Continental Shelf</t>
  </si>
  <si>
    <t>Act to the Convention of 10 March 1988 for the Suppression of Unlawful Acts against the Safety of Maritime Navigation and the Protocol of 10 March 1988 for the Suppression of Unlawful Acts against the Safety of Fixed Platforms Located on the Continental Shelf</t>
  </si>
  <si>
    <t>Gesetz zu dem Übereinkommen vom 10. März 1988 zur Bekämpfung widerrechtlicher Handlungen gegen die Sicherheit der Seeschiffahrt und zum Protokoll vom 10. März 1988 zur Bekämpfung widerrechtlicher Handlungen gegen die Sicherheit fester Plattformen, die sich auf dem Festlandsockel befinden</t>
  </si>
  <si>
    <t>BR-Drs. 207/89</t>
  </si>
  <si>
    <t>Vienna Convention</t>
  </si>
  <si>
    <t>Law on the Vienna Convention of 21 March 1986 on the Law of Treaties between States and international organizations or between international organizations</t>
  </si>
  <si>
    <t>Gesetz zu dem Wiener Übereinkommen vom 21. März 1986 über das Recht der Verträge zwischen Staaten und internationalen Organisationen oder zwischen internationalen Organisationen</t>
  </si>
  <si>
    <t>BR-Drs. 507/89</t>
  </si>
  <si>
    <t>Kohl III</t>
  </si>
  <si>
    <t>Adjustments to the Montreal Protocol on substances that deplete the ozone layer</t>
  </si>
  <si>
    <t>Law on the amendment adopted on 29 June 1990 and the adjustments to the Montreal Protocol adopted on 29 June 1990 on substances that deplete the ozone layer</t>
  </si>
  <si>
    <t>Gesetz zu der am 29. Juni 1990 beschlossenen Änderung und den am 29. Juni 1990 beschlossenen Anpassungen zum Montrealer Protokoll vom 16. September 1987 über Stoffe, die zu einem Abbau der Ozonschicht führen</t>
  </si>
  <si>
    <t>BR-Drs. 484/91</t>
  </si>
  <si>
    <t xml:space="preserve">Conventional Armed Forces in Europe (CFE Treaty) </t>
  </si>
  <si>
    <t>Law on the Treaty on Conventional Armed Forces in Europe (CFE Treaty) of 19 November 1990</t>
  </si>
  <si>
    <t>Gesetz zu dem Vertrag vom 19. November 1990 über konventionelle Streitkräfte in Europa (KSE-Vertrag)</t>
  </si>
  <si>
    <t>BR-Drs. 441/91</t>
  </si>
  <si>
    <t>Germany and Austria on mutual assistance in the event of disasters or serious accidents</t>
  </si>
  <si>
    <t>Law concerning the Convention of 23 December 1988 between the Federal Republic of Germany and the Republic of Austria on mutual assistance in the event of disasters or serious accidents</t>
  </si>
  <si>
    <t>Gesetz zu dem Abkommen vom 23. Dezember 1988 zwischen der Bundesrepublik Deutschland und der Republik Österreich über die gegenseitige Hilfeleistung bei Katastrophen oder schweren Unglücksfällen</t>
  </si>
  <si>
    <t>BR-Drs. 163/91</t>
  </si>
  <si>
    <t>Germany and Bangladesh for the Avoidance of Double Taxation in the Field of Taxes on Income</t>
  </si>
  <si>
    <t>Law on the Convention of 29 May 1990 between the Federal Republic of Germany and the People's Republic of Bangladesh for the Avoidance of Double Taxation in the Field of Taxes on Income</t>
  </si>
  <si>
    <t>Gesetz zu dem Abkommen vom 29. Mai 1990 zwischen der Bundesrepublik Deutschland und der Volksrepublik Bangladesch zur Vermeidung der Doppelbesteuerung auf dem Gebiet der Steuern vom Einkommen</t>
  </si>
  <si>
    <t>BR-Drs. 249/91</t>
  </si>
  <si>
    <t>Germany and Indonesia for the avoidance of double taxation in the field of taxes on income and wealth</t>
  </si>
  <si>
    <t>Law on the Convention of 30 October 1990 between the Federal Republic of Germany and the Republic of Indonesia for the avoidance of double taxation in the field of taxes on income and wealth</t>
  </si>
  <si>
    <t>Gesetz zu dem Abkommen vom 30. Oktober 1990 zwischen der Bundesrepublik Deutschland und der Republik Indonesien zur Vermeidung der Doppelbesteuerung auf dem Gebiet der Steuern vom Einkommen und vom Vermögen</t>
  </si>
  <si>
    <t>BR-Drs. 250/91</t>
  </si>
  <si>
    <t>Germany and Poland on social security</t>
  </si>
  <si>
    <t>Law on the Agreement of 8 December 1990 between the Federal Republic of Germany and the Republic of Poland on social security</t>
  </si>
  <si>
    <t>Gesetz zu dem Abkommen vom 8. Dezember 1990 zwischen der Bundesrepublik Deutschland und der Republik Polen über Soziale Sicherheit</t>
  </si>
  <si>
    <t>BT-Drs. 12/303</t>
  </si>
  <si>
    <t>Germany and the Czech and Slovak Federal Republic on the promotion and mutual protection of capital investments</t>
  </si>
  <si>
    <t>Law on the Treaty of 2 October 1990 between the Federal Republic of Germany and the Czech and Slovak Federal Republic on the promotion and mutual protection of capital investments</t>
  </si>
  <si>
    <t>Gesetz zu dem Vertrag vom 2. Oktober 1990 zwischen der Bundesrepublik Deutschland und der Tschechischen und Slowakischen Föderativen Republik über die Förderung und den gegenseitigen Schutz von Kapitalanlagen</t>
  </si>
  <si>
    <t>BR-Drs. 198/91</t>
  </si>
  <si>
    <t xml:space="preserve">Germany and the Government of the Republic of Hungary on Air Transport </t>
  </si>
  <si>
    <t>Law on the Agreement of 18 December 1989 between the Government of the Federal Republic of Germany and the Government of the Republic of Hungary on Air Transport</t>
  </si>
  <si>
    <t>Gesetz zu dem Abkommen vom 18. Dezember 1989 zwischen der Regierung der Bundesrepublik Deutschland und der Regierung der Republik Ungarn über den Luftverkehr</t>
  </si>
  <si>
    <t>BR-Drs. 72/91</t>
  </si>
  <si>
    <t>Germany and the Government of the Union of Soviet Socialist Republics on the termination of the activities of the Soviet German joint stock company Wismut</t>
  </si>
  <si>
    <t>Law on the Agreement of 16 May 1991 between the Government of the Federal Republic of Germany and the Government of the Union of Soviet Socialist Republics on the termination of the activities of the Soviet German joint stock company Wismut</t>
  </si>
  <si>
    <t>Gesetz zu dem Abkommen vom 16. Mai 1991 zwischen der Regierung der Bundesrepublik Deutschland und der Regierung der Union der Sozialistischen Sowjetrepubliken über die Beendigung der Tätigkeit der Sowjetisch-Deutschen Aktiengesellschaft Wismut</t>
  </si>
  <si>
    <t>BR-Drs. 371/91</t>
  </si>
  <si>
    <t xml:space="preserve">Germany and the Netherlands for the avoidance of double taxation </t>
  </si>
  <si>
    <t>Law on the Second Additional Protocol of 21 May 1991 to the Convention of 16 June 1959 between the Federal Republic of Germany and the Kingdom of the Netherlands for the avoidance of double taxation in connection with taxes on income, wealth and various other taxes and for the settlement of other questions relating to taxation</t>
  </si>
  <si>
    <t>Gesetz zum Zweiten Zusatzprotokoll vom 21. Mai 1991 zum Abkommen vom 16. Juni 1959 zwischen der Bundesrepublik Deutschland und dem Königreich der Niederlande zur Vermeidung der Doppelbesteuerung auf dem Gebiete der Steuern vom Einkommen und vom Vermögen sowie verschiedener sonstiger Steuern und zur Regelung anderer Fragen auf steuerlichem Gebiete</t>
  </si>
  <si>
    <t>BR-Drs. 444/91</t>
  </si>
  <si>
    <t>Germany and the Netherlands on mutual assistance in the event of disasters, including serious accidents</t>
  </si>
  <si>
    <t>Law concerning the Convention of 7 June 1988 between the Federal Republic of Germany and the Kingdom of the Netherlands on mutual assistance in the event of disasters, including serious accidents</t>
  </si>
  <si>
    <t>Gesetz zu dem Abkommen vom 7. Juni 1988 zwischen der Bundesrepublik Deutschland und dem Königreich der Niederlande über die gegenseitige Hilfeleistung bei Katastrophen einschließlich schweren Unglücksfällen</t>
  </si>
  <si>
    <t>BR-Drs. 234/91</t>
  </si>
  <si>
    <t>Germany and the Republic of Poland confirming the border between them</t>
  </si>
  <si>
    <t>Law on the Treaty of 14 November 1990 between the Federal Republic of Germany and the Republic of Poland confirming the border between them</t>
  </si>
  <si>
    <t>Gesetz zu dem Vertrag vom 14. November 1990 zwischen der Bundesrepublik Deutschland und der Republik Polen über die Bestätigung der zwischen ihnen bestehenden Grenze</t>
  </si>
  <si>
    <t>BR-Drs. 473/91</t>
  </si>
  <si>
    <t>Germany and the Republic of Poland on good neighbourliness and friendly cooperation</t>
  </si>
  <si>
    <t>Law on the Treaty of 17 June 1991 between the Federal Republic of Germany and the Republic of Poland on good neighbourliness and friendly cooperation</t>
  </si>
  <si>
    <t>Gesetz zu dem Vertrag vom 17. Juni 1991 zwischen der Bundesrepublik Deutschland und der Republik Polen über gute Nachbarschaft und freundschaftliche Zusammenarbeit</t>
  </si>
  <si>
    <t>BR-Drs. 474/91</t>
  </si>
  <si>
    <t>Germany and the Union of Soviet Socialist Republics on the development of comprehensive cooperation</t>
  </si>
  <si>
    <t>Law on the Treaty of 9 November 1990 between the Federal Republic of Germany and the Union of Soviet Socialist Republics on the development of comprehensive cooperation in the field of economics, industry, science and technology</t>
  </si>
  <si>
    <t>Gesetz zu dem Vertrag vom 9. November 1990 zwischen der Bundesrepublik Deutschland und der Union der Sozialistischen Sowjetrepubliken über die Entwicklung einer umfassenden Zusammenarbeit auf dem Gebiet der Wirtschaft, Industrie, Wissenschaft und Technik</t>
  </si>
  <si>
    <t>BR-Drs. 74/91</t>
  </si>
  <si>
    <t>Science, research and education</t>
  </si>
  <si>
    <t>Good Neighbourhood, Partnership and Cooperation between the Federal Republic of Germany and the Union of Soviet Socialist Republics</t>
  </si>
  <si>
    <t>Law on the Treaty of 9 November 1990 on Good Neighbourhood, Partnership and Cooperation between the Federal Republic of Germany and the Union of Soviet Socialist Republics</t>
  </si>
  <si>
    <t>Gesetz zu dem Vertrag vom 9. November 1990 über gute Nachbarschaft, Partnerschaft und Zusammenarbeit zwischen der Bundesrepublik Deutschland und der Union der Sozialistischen Sowjetrepubliken</t>
  </si>
  <si>
    <t>BR-Drs. 68/91</t>
  </si>
  <si>
    <t xml:space="preserve">Modification of the conditions of the entry into force of the Agreement on Community Patents and on the modification of patent law </t>
  </si>
  <si>
    <t>Law on the Agreement of 21 December 1989 on Community Patents and on the Protocol of 21 December 1989 on a possible modification of the conditions of the entry into force of the Agreement on Community Patents and on the modification of patent law (Second Law on the Community Patent)</t>
  </si>
  <si>
    <t>Gesetz zu der Vereinbarung vom 21. Dezember 1989 über Gemeinschaftspatente und zu dem Protokoll vom 21. Dezember 1989 über eine etwaige Änderung der Bedingungen für das Inkrafttreten der Vereinbarung über Gemeinschaftspatente sowie zur Änderung patentrechtlicher Vorschriften (Zweites Gesetz über das Gemeinschaftspatent)</t>
  </si>
  <si>
    <t>BR-Drs. 164/91</t>
  </si>
  <si>
    <t>Revision of the Convention on the International Monetary Fund</t>
  </si>
  <si>
    <t>Law on the Third Revision of the Convention on the International Monetary Fund</t>
  </si>
  <si>
    <t>Gesetz zu der Dritten Änderung des Übereinkommens über den Internationalen Währungsfonds</t>
  </si>
  <si>
    <t>BR-Drs. 69/91</t>
  </si>
  <si>
    <t>Rights of the Child of 20 November 1989</t>
  </si>
  <si>
    <t>Law on the Convention on the Rights of the Child of 20 November 1989</t>
  </si>
  <si>
    <t>Gesetz zu dem Übereinkommen vom 20. November 1989 über die Rechte des Kindes</t>
  </si>
  <si>
    <t>BR-Drs. 769/90</t>
  </si>
  <si>
    <t>transfer of sentenced persons</t>
  </si>
  <si>
    <t>Law on the Convention of 21 March 1983 on the transfer of sentenced persons</t>
  </si>
  <si>
    <t>Gesetz zu dem Übereinkommen vom 21. März 1983 über die Überstellung verurteilter Personen</t>
  </si>
  <si>
    <t>BR-Drs. 75/91</t>
  </si>
  <si>
    <t xml:space="preserve">Agreementon the European Economic Area </t>
  </si>
  <si>
    <t>Act to the Agreement of 2 May 1992 on the European Economic Area (EEA Agreement)</t>
  </si>
  <si>
    <t>Gesetz zu dem Abkommen vom 2. Mai 1992 über den Europäischen Wirtschaftsraum (EWR-Abkommen)</t>
  </si>
  <si>
    <t>BR-Drs. 368/92</t>
  </si>
  <si>
    <t>Amendment of the Convention of 9 May 1980 concerning International Carriage by Rail (COTIF)</t>
  </si>
  <si>
    <t>Law on the Protocol of 20 December 1990 modifying the Convention of 9 May 1980 concerning International Carriage by Rail (COTIF)</t>
  </si>
  <si>
    <t>Gesetz zu dem Protokoll vom 20. Dezember 1990 betreffend die Änderung des Übereinkommens vom 9. Mai 1980 über den internationalen Eisenbahnverkehr (COTIF)</t>
  </si>
  <si>
    <t>BR-Drs. 5/92</t>
  </si>
  <si>
    <t>Amendment on the Protection of the Marine Environment of the Baltic Sea Area (Helsinki Convention)</t>
  </si>
  <si>
    <t>Act amending the Convention of 22 March 1974 on the Protection of the Marine Environment of the Baltic Sea Area (Helsinki Convention)</t>
  </si>
  <si>
    <t>Gesetz zur Änderung des Übereinkommens vom 22. März 1974 über den Schutz der Meeresumwelt des Ostseegebiets (Helsinki-Übereinkommen)</t>
  </si>
  <si>
    <t>BR-Drs. 228/92</t>
  </si>
  <si>
    <t>Germany and Austria on the course of the common state border "Scheibelberg-Bodensee" and "Dreieckmark-Dandlbachmündung" and "Saalach-Scheibelberg</t>
  </si>
  <si>
    <t>Law on the Treaty of 3 April 1989 between the Federal Republic of Germany and the Republic of Austria on the course of the common state border in section III of the border section "Scheibelberg-Bodensee" and in part of the border section "Dreieckmark-Dandlbachmündung" and the border section "Saalach-Scheibelberg</t>
  </si>
  <si>
    <t>Gesetz zu dem Vertrag vom 3. April 1989 zwischen der Bundesrepublik Deutschland und der Republik Österreich über den Verlauf der gemeinsamen Staatsgrenze in der Sektion III des Grenzabschnittes "Scheibelberg-Bodensee" sowie in einem Teil des Grenzabschnittes "Dreieckmark-Dandlbachmündung" und des Grenzabschnittes "Saalach-Scheibelberg"</t>
  </si>
  <si>
    <t>BR-Drs. 183/91</t>
  </si>
  <si>
    <t>Germany and the Argentine Republic on Air Transport</t>
  </si>
  <si>
    <t>Law on the Agreement of 18 September 1985 between the Federal Republic of Germany and the Argentine Republic on Air Transport</t>
  </si>
  <si>
    <t>Gesetz zu dem Abkommen vom 18. September 1985 zwischen der Bundesrepublik Deutschland und der Argentinischen Republik über den Luftverkehr</t>
  </si>
  <si>
    <t>BR-Drs. 251/91</t>
  </si>
  <si>
    <t>Germany and the Cooperative Republic of Guyana on the promotion and mutual protection of capital investments</t>
  </si>
  <si>
    <t>Law on the Treaty of 6 December 1989 between the Federal Republic of Germany and the Cooperative Republic of Guyana on the promotion and mutual protection of capital investments</t>
  </si>
  <si>
    <t>Gesetz zu dem Vertrag vom 6. Dezember 1989 zwischen der Bundesrepublik Deutschland und der Kooperativen Republik Guyana über die Förderung und den gegenseitigen Schutz von Kapitalanlagen</t>
  </si>
  <si>
    <t>BR-Drs. 316/92</t>
  </si>
  <si>
    <t>Germany and the Czech and Slovak Federal Republic on good neighbourship and friendly cooperation</t>
  </si>
  <si>
    <t>Law on the Treaty of 27 February 1992 between the Federal Republic of Germany and the Czech and Slovak Federal Republic on good neighbourship and friendly cooperation</t>
  </si>
  <si>
    <t>Gesetz zu dem Vertrag vom 27. Februar 1992 zwischen der Bundesrepublik Deutschland und der Tschechischen und Slowakischen Föderativen Republik über gute Nachbarschaft und freundschaftliche Zusammenarbeit</t>
  </si>
  <si>
    <t>BR-Drs. 229/92</t>
  </si>
  <si>
    <t>Germany and the Gabonese Republic on air transport</t>
  </si>
  <si>
    <t>Law on the Agreement of 28 January 1986 between the Federal Republic of Germany and the Gabonese Republic on air transport</t>
  </si>
  <si>
    <t>Gesetz zu dem Abkommen vom 28. Januar 1986 zwischen der Bundesrepublik Deutschland und der Gabunischen Republik über den Luftverkehr</t>
  </si>
  <si>
    <t>BR-Drs. 448/91</t>
  </si>
  <si>
    <t>Germany and the Government of the Union of Soviet Socialist Republics on Maritime Transport</t>
  </si>
  <si>
    <t>Law concerning the Agreement of 7 January 1991 between the Government of the Federal Republic of Germany and the Government of the Union of Soviet Socialist Republics on Maritime Transport</t>
  </si>
  <si>
    <t>Gesetz zu dem Abkommen vom 7. Januar 1991 zwischen der Regierung der Bundesrepublik Deutschland und der Regierung der Union der Sozialistischen Sowjetrepubliken über die Seeschiffahrt</t>
  </si>
  <si>
    <t>BR-Drs. 559/91</t>
  </si>
  <si>
    <t>Germany and the Government of the United States of America on the Settlement of Certain Property Claims</t>
  </si>
  <si>
    <t>Law on the Agreement of 13 May 1992 between the Government of the Federal Republic of Germany and the Government of the United States of America on the Settlement of Certain Property Claims</t>
  </si>
  <si>
    <t>Gesetz zu dem Abkommen vom 13. Mai 1992 zwischen der Regierung der Bundesrepublik Deutschland und der Regierung der Vereinigten Staaten von Amerika über die Regelung bestimmter Vermögensansprüche</t>
  </si>
  <si>
    <t>BR-Drs. 553/92</t>
  </si>
  <si>
    <t>Germany and the Kingdom of Swaziland on the promotion and mutual protection of capital investments</t>
  </si>
  <si>
    <t>Law on the Treaty of 5 April 1990 between the Federal Republic of Germany and the Kingdom of Swaziland on the promotion and mutual protection of capital investments</t>
  </si>
  <si>
    <t>Gesetz zu dem Vertrag vom 5. April 1990 zwischen der Bundesrepublik Deutschland und dem Königreich Swasiland über die Förderung und den gegenseitigen Schutz von Kapitalanlagen</t>
  </si>
  <si>
    <t>BR-Drs. 315/92</t>
  </si>
  <si>
    <t>Germany and the Republic of Austria on facilitation of border clearance for rail, road and waterway transport</t>
  </si>
  <si>
    <t>Law concerning the Agreement of 30 July 1990 amending the Agreement of 14 September 1955 between the Federal Republic of Germany and the Republic of Austria on facilitation of border clearance for rail, road and waterway transport</t>
  </si>
  <si>
    <t>Gesetz zu dem Abkommen vom 30. Juli 1990 zur Änderung des Abkommens vom 14. September 1955 zwischen der Bundesrepublik Deutschland und der Republik Österreich über Erleichterungen der Grenzabfertigung im Eisenbahn-, Straßen- und Schiffsverkehr</t>
  </si>
  <si>
    <t>BR-Drs. 63/92</t>
  </si>
  <si>
    <t>Germany and the Republic of Bulgaria on friendly cooperation and partnership in Europe</t>
  </si>
  <si>
    <t>Law on the Treaty of 9 October 1991 between the Federal Republic of Germany and the Republic of Bulgaria on friendly cooperation and partnership in Europe</t>
  </si>
  <si>
    <t>Gesetz zu dem Vertrag vom 9. Oktober 1991 zwischen der Bundesrepublik Deutschland und der Republik Bulgarien über freundschaftliche Zusammenarbeit und Partnerschaft in Europa</t>
  </si>
  <si>
    <t>BR-Drs. 62/92</t>
  </si>
  <si>
    <t>Germany and the Republic of Cape Verde on the promotion and mutual protection of investments</t>
  </si>
  <si>
    <t>Law on the Treaty of 18 January 1990 between the Federal Republic of Germany and the Republic of Cape Verde on the promotion and mutual protection of investments</t>
  </si>
  <si>
    <t>Gesetz zu dem Vertrag vom 18. Januar 1990 zwischen der Bundesrepublik Deutschland und der Republik Kap Verde über die Förderung und den gegenseitigen Schutz von Kapitalanlagen</t>
  </si>
  <si>
    <t>BR-Drs. 314/92</t>
  </si>
  <si>
    <t>Germany and the Republic of Hungary on friendly cooperation and partnership in Europe</t>
  </si>
  <si>
    <t>Law on the Treaty of 6 February 1992 between the Federal Republic of Germany and the Republic of Hungary on friendly cooperation and partnership in Europe</t>
  </si>
  <si>
    <t>Gesetz zu dem Vertrag vom 6. Februar 1992 zwischen der Bundesrepublik Deutschland und der Republik Ungarn über freundschaftliche Zusammenarbeit und Partnerschaft in Europa</t>
  </si>
  <si>
    <t>BR-Drs. 230/92</t>
  </si>
  <si>
    <t>Germany and the Republic of Hungary on mutual assistance of customs administrations</t>
  </si>
  <si>
    <t>Law on the Treaty of 18 December 1991 between the Federal Republic of Germany and the Republic of Hungary on mutual assistance of customs administrations</t>
  </si>
  <si>
    <t>Gesetz zu dem Vertrag vom 18. Dezember 1991 zwischen der Bundesrepublik Deutschland und der Republik Ungarn über die gegenseitige Unterstützung der Zollverwaltungen</t>
  </si>
  <si>
    <t>BR-Drs. 365/92</t>
  </si>
  <si>
    <t>Germany and the United States of America supplementing the Agreement of 7 July 1955 on Air Transport</t>
  </si>
  <si>
    <t>Act on the Agreement of 25 April 1989 between the Government of the Federal Republic of Germany and the Government of the United States of America supplementing the Agreement of 7 July 1955 on Air Transport</t>
  </si>
  <si>
    <t>Gesetz zu dem Abkommen vom 25. April 1989 zwischen der Regierung der Bundesrepublik Deutschland und der Regierung der Vereinigten Staaten von Amerika zur Ergänzung des Abkommens vom 7. Juli 1955 über den Luftverkehr</t>
  </si>
  <si>
    <t>BR-Drs. 231/91</t>
  </si>
  <si>
    <t>International Commission for the Protection of the Elbe</t>
  </si>
  <si>
    <t>Law on the Agreement of 8 October 1990 on the International Commission for the Protection of the Elbe</t>
  </si>
  <si>
    <t>Gesetz zu der Vereinbarung vom 8. Oktober 1990 über die Internationale Kommission zum Schutz der Elbe</t>
  </si>
  <si>
    <t>BR-Drs. 165/91</t>
  </si>
  <si>
    <t>International Covenant on Civil and Political Rights</t>
  </si>
  <si>
    <t>Law on the Optional Protocol of 19 December 1966 to the International Covenant on Civil and Political Rights</t>
  </si>
  <si>
    <t>Gesetz zum Fakultativprotokoll vom 19. Dezember 1966 zum Internationalen Pakt über bürgerliche und politische Rechte</t>
  </si>
  <si>
    <t>BT-Drs. 12/556</t>
  </si>
  <si>
    <t>International Covenant on Civil and Political Rights concerning the abolition of the death penalty</t>
  </si>
  <si>
    <t>Law on the Second Optional Protocol of 15 December 1989 to the International Covenant on Civil and Political Rights concerning the abolition of the death penalty</t>
  </si>
  <si>
    <t>Gesetz zum Zweiten Fakultativprotokoll vom 15. Dezember 1989 zu dem Internationalen Pakt über bürgerliche und politische Rechte zur Abschaffung der Todesstrafe</t>
  </si>
  <si>
    <t>BR-Drs. 302/91</t>
  </si>
  <si>
    <t>International Labour Organisation concerning the Safety and Health at Work in the Construction Industry</t>
  </si>
  <si>
    <t>Law on International Labour Organisation Convention No 167 of 20 June 1988 concerning the Safety and Health at Work in the Construction Industry</t>
  </si>
  <si>
    <t>Gesetz zu dem Übereinkommen Nr. 167 der Internationalen Arbeitsorganisation vom 20. Juni 1988 über den Arbeitsschutz im Bauwesen</t>
  </si>
  <si>
    <t>BR-Drs. 120/92</t>
  </si>
  <si>
    <t>International Labour Organisation Convention on Safety in the Use of Asbestos</t>
  </si>
  <si>
    <t>Law on International Labour Organisation Convention No 162 of 24 June 1986 on Safety in the Use of Asbestos</t>
  </si>
  <si>
    <t>Gesetz zu dem Übereinkommen Nr. 162 der Internationalen Arbeitsorganisation vom 24. Juni 1986 über Sicherheit bei der Verwendung von Asbest</t>
  </si>
  <si>
    <t>BR-Drs. 119/92</t>
  </si>
  <si>
    <t>Law on the Air Transport Agreement Germany and Venezuela</t>
  </si>
  <si>
    <t>Law on the Air Transport Agreement of 8 April 1987 between the Federal Republic of Germany and the Republic of Venezuela</t>
  </si>
  <si>
    <t>Gesetz zu dem Abkommen vom 8. April 1987 zwischen der Bundesrepublik Deutschland und der Republik Venezuela über den Luftverkehr</t>
  </si>
  <si>
    <t>BR-Drs. 232/91</t>
  </si>
  <si>
    <t>Law on the Protocol on International Commission for the Protection of the Elbe</t>
  </si>
  <si>
    <t>Law on the Protocol of 9 December 1991 to the Agreement of 8 October 1990 on the International Commission for the Protection of the Elbe</t>
  </si>
  <si>
    <t>Gesetz zu dem Protokoll vom 9. Dezember 1991 zu der Vereinbarung vom 8. Oktober 1990 über die Internationale Kommission zum Schutz der Elbe</t>
  </si>
  <si>
    <t>BR-Drs. 208/92</t>
  </si>
  <si>
    <t xml:space="preserve">Prohibitions or Restrictions on the Use of Certain Conventional Weapons which May be Deemed to be Excessively Injurious </t>
  </si>
  <si>
    <t>Law on the Convention of 10 October 1980 on Prohibitions or Restrictions on the Use of Certain Conventional Weapons which May be Deemed to be Excessively Injurious or to Have Indiscriminate Effects (UN Weapons Convention)</t>
  </si>
  <si>
    <t>Gesetz zum Übereinkommen vom 10. Oktober 1980 über das Verbot oder die Beschränkung des Einsatzes bestimmter konventioneller Waffen, die übermäßige Verletzungen verursachen oder unterschiedslos wirken können (VN-Waffenübereinkommen)</t>
  </si>
  <si>
    <t>BR-Drs. 117/92</t>
  </si>
  <si>
    <t>protection of workers against occupational hazards arising from air pollution, noise and vibration at work</t>
  </si>
  <si>
    <t>Law concerning Convention No 148 of the International Labour Organisation of 20 June 1977 on the protection of workers against occupational hazards arising from air pollution, noise and vibration at work</t>
  </si>
  <si>
    <t>Gesetz zu dem Übereinkommen Nr. 148 der Internationalen Arbeitsorganisation vom 20. Juni 1977 über den Schutz der Arbeitnehmer gegen Berufsgefahren infolge von Luftverunreinigung, Lärm und Vibrationen an den Arbeitsplätzen</t>
  </si>
  <si>
    <t>BR-Drs. 118/92</t>
  </si>
  <si>
    <t>Treaties of 14 December 1989 of the Universal Postal Union</t>
  </si>
  <si>
    <t>Law on the Treaties of 14 December 1989 of the Universal Postal Union</t>
  </si>
  <si>
    <t>Gesetz zu den Verträgen vom 14. Dezember 1989 des Weltpostvereins</t>
  </si>
  <si>
    <t>BR-Drs. 447/91</t>
  </si>
  <si>
    <t xml:space="preserve">Treaty on European Union </t>
  </si>
  <si>
    <t>Law on the Treaty on European Union of 7 February 1992</t>
  </si>
  <si>
    <t>Gesetz zum Vertrag vom 7. Februar 1992 über die Europäische Union</t>
  </si>
  <si>
    <t>12/3334</t>
  </si>
  <si>
    <t>https://dipbt.bundestag.de/dip21.web/searchProcedures/advanced_search_detail_vp.do?vorgangId=154340</t>
  </si>
  <si>
    <t>Law on the Schengen Agreement of 19 June 1990 on the gradual abolition of checks at common borders</t>
  </si>
  <si>
    <t>Gesetz zu dem Schengener Übereinkommen vom 19. Juni 1990 betreffend den schrittweisen Abbau der Kontrollen an den gemeinsamen Grenzen</t>
  </si>
  <si>
    <t>BR-Drs. 121/92</t>
  </si>
  <si>
    <t xml:space="preserve">Accession of the Federal Republic of Germany to the Conventions on Cambodia </t>
  </si>
  <si>
    <t>Law on the accession of the Federal Republic of Germany to the Conventions on Cambodia of 23 October 1991</t>
  </si>
  <si>
    <t>Gesetz über den Beitritt der Bundesrepublik Deutschland zu den Übereinkommen vom 23. Oktober 1991 über Kambodscha</t>
  </si>
  <si>
    <t>BR-Drs. 7/93</t>
  </si>
  <si>
    <t>Agreement on the European Economic Area (EEA Agreement)</t>
  </si>
  <si>
    <t>Act concerning the Protocol of Adaptation of 17 March 1993 to the Agreement on the European Economic Area (EEA Agreement)</t>
  </si>
  <si>
    <t>Gesetz zu dem Anpassungsprotokoll vom 17. März 1993 zum Abkommen über den Europäischen Wirtschaftsraum (EWR-Abkommen)</t>
  </si>
  <si>
    <t>BR-Drs. 195/93</t>
  </si>
  <si>
    <t>Amending the Protocol on the Statute of the European Investment Bank</t>
  </si>
  <si>
    <t>Law on the Act of 25 March 1993 amending the Protocol on the Statute of the European Investment Bank</t>
  </si>
  <si>
    <t>Gesetz zu dem Rechtsakt vom 25. März 1993 zur Änderung des Protokolls über die Satzung der Europäischen Investitionsbank</t>
  </si>
  <si>
    <t>BR-Drs. 615/93</t>
  </si>
  <si>
    <t>Amendment and adjustments to the Montreal Protocol on substances that deplete the ozone layer</t>
  </si>
  <si>
    <t>Law on the amendment and adjustments to the Montreal Protocol of 16 September 1987 on substances that deplete the ozone layer, adopted in Copenhagen on 25 November 1992</t>
  </si>
  <si>
    <t>Gesetz zu der am 25. November 1992 in Kopenhagen beschlossenen Änderung und den am 25. November 1992 beschlossenen Anpassungen zum Montrealer Protokoll vom 16. September 1987 über Stoffe, die zu einem Abbau der Ozonschicht führen</t>
  </si>
  <si>
    <t>BR-Drs. 536/93</t>
  </si>
  <si>
    <t>Amendment to the Direct Election Act</t>
  </si>
  <si>
    <t>Act on the Approval of the Amendment to the Direct Election Act</t>
  </si>
  <si>
    <t>Gesetz über die Zustimmung zur Änderung des Direktwahlakts</t>
  </si>
  <si>
    <t>BR-Drs. 192/93</t>
  </si>
  <si>
    <t>Association between the European Communities and their Member States and the Republic of Hungary</t>
  </si>
  <si>
    <t>Law on the Europe Agreement of 16 December 1991 establishing an association between the European Communities and their Member States and the Republic of Hungary</t>
  </si>
  <si>
    <t>Gesetz zu dem Europa-Abkommen vom 16. Dezember 1991 zur Gründung einer Assoziation zwischen den Europäischen Gemeinschaften sowie ihren Mitgliedstaaten und der Republik Ungarn</t>
  </si>
  <si>
    <t>BR-Drs. 760/92</t>
  </si>
  <si>
    <t>Law on Protocol No 9 of 6 November 1990 and Protocol No 10 of 25 March 1992 to the Convention for the Protection of Human Rights and Fundamental Freedoms</t>
  </si>
  <si>
    <t>Gesetz zu dem Protokoll Nr. 9 vom 6. November 1990 sowie zu dem Protokoll Nr. 10 vom 25. März 1992 zur Konvention zum Schutze der Menschenrechte und Grundfreiheiten</t>
  </si>
  <si>
    <t>BR-Drs. 9/93</t>
  </si>
  <si>
    <t>Cooperation and customs union between the European Economic Community and the Republic of San Marino</t>
  </si>
  <si>
    <t>Law concerning the Agreement of 16 December 1991 on cooperation and customs union between the European Economic Community and the Republic of San Marino</t>
  </si>
  <si>
    <t>Gesetz zu dem Abkommen vom 16. Dezember 1991 über eine Zusammenarbeit und eine Zollunion zwischen der Europäischen Wirtschaftsgemeinschaft und der Republik San Marino</t>
  </si>
  <si>
    <t>BR-Drs. 748/92</t>
  </si>
  <si>
    <t>Elimination of double taxation in connection with the adjustment of profits of associated enterprises</t>
  </si>
  <si>
    <t>Law on the Convention of 23 July 1990 on the elimination of double taxation in connection with the adjustment of profits of associated enterprises</t>
  </si>
  <si>
    <t>Gesetz zu dem Übereinkommen vom 23. Juli 1990 über die Beseitigung der Doppelbesteuerung im Falle von Gewinnberichtigungen zwischen verbundenen Unternehmen</t>
  </si>
  <si>
    <t>BR-Drs. 752/92</t>
  </si>
  <si>
    <t>Establishing an association between the European Communities and their Member States and the Republic of Poland</t>
  </si>
  <si>
    <t>Law on the Europe Agreement of 16 December 1991 establishing an association between the European Communities and their Member States and the Republic of Poland</t>
  </si>
  <si>
    <t>Gesetz zu dem Europa-Abkommen vom 16. Dezember 1991 zur Gründung einer Assoziation zwischen den Europäischen Gemeinschaften sowie ihren Mitgliedstaaten und der Republik Polen</t>
  </si>
  <si>
    <t>BR-Drs. 759/92</t>
  </si>
  <si>
    <t>Germany and Poland on inland waterway transport</t>
  </si>
  <si>
    <t>Law concerning the Agreement of 8 November 1991 between the Government of the Federal Republic of Germany and the Government of the Republic of Poland on inland waterway transport</t>
  </si>
  <si>
    <t>Gesetz zu dem Abkommen vom 8. November 1991 zwischen der Regierung der Bundesrepublik Deutschland und der Regierung der Republik Polen über die Binnenschiffahrt</t>
  </si>
  <si>
    <t>BR-Drs. 259/92</t>
  </si>
  <si>
    <t>Germany and Romania on friendly cooperation and partnership in Europe</t>
  </si>
  <si>
    <t>Law on the Treaty of 21 April 1992 between the Federal Republic of Germany and Romania on friendly cooperation and partnership in Europe</t>
  </si>
  <si>
    <t>Gesetz zu dem Vertrag vom 21. April 1992 zwischen der Bundesrepublik Deutschland und Rumänien über freundschaftliche Zusammenarbeit und Partnerschaft in Europa</t>
  </si>
  <si>
    <t>BR-Drs. 751/92</t>
  </si>
  <si>
    <t>Germany and Romania on Shipping on Inland Waterways</t>
  </si>
  <si>
    <t>Law concerning the Agreement of 22 October 1991 between the Government of the Federal Republic of Germany and the Government of Romania on Shipping on Inland Waterways</t>
  </si>
  <si>
    <t>Gesetz zu dem Abkommen vom 22. Oktober 1991 zwischen der Regierung der Bundesrepublik Deutschland und der Regierung von Rumänien über die Schiffahrt auf den Binnenwasserstraßen</t>
  </si>
  <si>
    <t>BR-Drs. 260/92</t>
  </si>
  <si>
    <t>Germany and the Argentine Republic on the promotion and mutual protection of capital investments</t>
  </si>
  <si>
    <t>Law on the Treaty of 9 April 1991 between the Federal Republic of Germany and the Argentine Republic on the promotion and mutual protection of capital investments</t>
  </si>
  <si>
    <t>Gesetz zu dem Vertrag vom 9. April 1991 zwischen der Bundesrepublik Deutschland und der Argentinischen Republik über die Förderung und den gegenseitigen Schutz von Kapitalanlagen</t>
  </si>
  <si>
    <t>BR-Drs. 757/92</t>
  </si>
  <si>
    <t>Germany and the Dominican Republic on Air Transport</t>
  </si>
  <si>
    <t>Act on the Agreement of 23 July 1992 between the Federal Republic of Germany and the Dominican Republic on Air Transport</t>
  </si>
  <si>
    <t>Gesetz zu dem Abkommen vom 23. Juli 1992 zwischen der Bundesrepublik Deutschland und der Dominikanischen Republik über den Luftverkehr</t>
  </si>
  <si>
    <t>BR-Drs. 43/93</t>
  </si>
  <si>
    <t>Germany and the Government of the Republic of Albania on Civil Air Transport</t>
  </si>
  <si>
    <t>Law on the Agreement of 22 April 1992 between the Government of the Federal Republic of Germany and the Government of the Republic of Albania on Civil Air Transport</t>
  </si>
  <si>
    <t>Gesetz zu dem Abkommen vom 22. April 1992 zwischen der Regierung der Bundesrepublik Deutschland und der Regierung der Republik Albanien über den zivilen Luftverkehr</t>
  </si>
  <si>
    <t>BR-Drs. 12/93</t>
  </si>
  <si>
    <t>Germany and the Government of the Republic of Lithuania on Maritime Transport</t>
  </si>
  <si>
    <t>Law on the Agreement of 28 July 1992 between the Government of the Federal Republic of Germany and the Government of the Republic of Lithuania on Maritime Transport</t>
  </si>
  <si>
    <t>Gesetz zu dem Abkommen vom 28. Juli 1992 zwischen der Regierung der Bundesrepublik Deutschland und der Regierung der Republik Litauen über die Seeschiffahrt</t>
  </si>
  <si>
    <t>BR-Drs. 96/93</t>
  </si>
  <si>
    <t>Germany and the Government of Ukraine on Inland Shipping</t>
  </si>
  <si>
    <t>Law on the Agreement of 14 July 1992 between the Government of the Federal Republic of Germany and the Government of Ukraine on Inland Shipping</t>
  </si>
  <si>
    <t>Gesetz zu dem Abkommen vom 14. Juli 1992 zwischen der Regierung der Bundesrepublik Deutschland und der Regierung der Ukraine über die Binnenschiffahrt</t>
  </si>
  <si>
    <t>BR-Drs. 755/92</t>
  </si>
  <si>
    <t>Germany and the Kingdom of Norway on the avoidance of double taxation and mutual assistance in the field of taxes on income and wealth</t>
  </si>
  <si>
    <t>Act relating to the Convention of 4 October 1991 between the Federal Republic of Germany and the Kingdom of Norway on the avoidance of double taxation and mutual assistance in the field of taxes on income and wealth</t>
  </si>
  <si>
    <t>Gesetz zu dem Abkommen vom 4. Oktober 1991 zwischen der Bundesrepublik Deutschland und dem Königreich Norwegen zur Vermeidung der Doppelbesteuerung und über gegenseitige Amtshilfe auf dem Gebiet der Steuern vom Einkommen und vom Vermögen</t>
  </si>
  <si>
    <t>BR-Drs. 746/92</t>
  </si>
  <si>
    <t>Germany and the Republic of Austria for the Avoidance of Double Taxation in the Field of Taxes on Income and Property and Trade</t>
  </si>
  <si>
    <t>Law concerning the Convention of 8 July 1992 amending the Convention of 4 October 1954 between the Federal Republic of Germany and the Republic of Austria for the Avoidance of Double Taxation in the Field of Taxes on Income and Property and Trade</t>
  </si>
  <si>
    <t>Gesetz zu dem Abkommen vom 8. Juli 1992 zur Änderung des Abkommens vom 4. Oktober 1954 zwischen der Bundesrepublik Deutschland und der Republik Österreich zur Vermeidung der Doppelbesteuerung auf dem Gebiete der Steuern vom Einkommen und vom Vermögen sowie der Gewerbesteuern und der Grundsteuern</t>
  </si>
  <si>
    <t>BR-Drs. 41/93</t>
  </si>
  <si>
    <t>Germany and the Republic of Chile on pension insurance</t>
  </si>
  <si>
    <t>Law concerning the Agreement of 5 March 1993 between the Federal Republic of Germany and the Republic of Chile on pension insurance</t>
  </si>
  <si>
    <t>Gesetz zu dem Abkommen vom 5. März 1993 zwischen der Bundesrepublik Deutschland und der Republik Chile über Rentenversicherung</t>
  </si>
  <si>
    <t>BR-Drs. 194/93</t>
  </si>
  <si>
    <t>Germany and the Republic of Poland on cooperation and mutual assistance between customs administrations</t>
  </si>
  <si>
    <t>Law on the Treaty of 29 July 1992 between the Federal Republic of Germany and the Republic of Poland on cooperation and mutual assistance between customs administrations</t>
  </si>
  <si>
    <t>Gesetz zu dem Vertrag vom 29. Juli 1992 zwischen der Bundesrepublik Deutschland und der Republik Polen über die Zusammenarbeit und die gegenseitige Unterstützung der Zollverwaltungen</t>
  </si>
  <si>
    <t>BR-Drs. 42/93</t>
  </si>
  <si>
    <t>Germany and the Republic of Poland on cooperation in the field of water management in border waters</t>
  </si>
  <si>
    <t>Law on the Treaty of 19 May 1992 between the Federal Republic of Germany and the Republic of Poland on cooperation in the field of water management in border waters</t>
  </si>
  <si>
    <t>Gesetz zu dem Vertrag vom 19. Mai 1992 zwischen der Bundesrepublik Deutschland und der Republik Polen über die Zusammenarbeit auf dem Gebiet der Wasserwirtschaft an den Grenzgewässern</t>
  </si>
  <si>
    <t>BR-Drs. 11/93</t>
  </si>
  <si>
    <t>Germany and the Republic of Poland on facilitation of border clearance</t>
  </si>
  <si>
    <t>Law concerning the Agreement of 29 July 1992 between the Federal Republic of Germany and the Republic of Poland on facilitation of border clearance</t>
  </si>
  <si>
    <t>Gesetz zu dem Abkommen vom 29. Juli 1992 zwischen der Bundesrepublik Deutschland und der Republik Polen über Erleichterungen der Grenzabfertigung</t>
  </si>
  <si>
    <t>BR-Drs. 309/93</t>
  </si>
  <si>
    <t>Germany and the State of Bahrain on Air Transport</t>
  </si>
  <si>
    <t>Law concerning the Agreement of 18 June 1991 between the Federal Republic of Germany and the State of Bahrain on Air Transport</t>
  </si>
  <si>
    <t>Gesetz zu dem Abkommen vom 18. Juni 1991 zwischen der Bundesrepublik Deutschland und dem Staat Bahrain über den Luftverkehr</t>
  </si>
  <si>
    <t>BR-Drs. 209/92</t>
  </si>
  <si>
    <t>Germany and the United Mexican States for the avoidance of double taxation in the field of taxes on income and wealth</t>
  </si>
  <si>
    <t>Law on the Convention of 23 February 1993 between the Federal Republic of Germany and the United Mexican States for the avoidance of double taxation in the field of taxes on income and wealth</t>
  </si>
  <si>
    <t>Gesetz zu dem Abkommen vom 23. Februar 1993 zwischen der Bundesrepublik Deutschland und den Vereinigten Mexikanischen Staaten zur Vermeidung der Doppelbesteuerung auf dem Gebiet der Steuern vom Einkommen und vom Vermögen</t>
  </si>
  <si>
    <t>BR-Drs. 307/93</t>
  </si>
  <si>
    <t>Illicit Traffic in Narcotic Drugs and Psychotropic Substances</t>
  </si>
  <si>
    <t>Law on the United Nations Convention of 20 December 1988 against Illicit Traffic in Narcotic Drugs and Psychotropic Substances (1988 Convention on Narcotic Drugs)</t>
  </si>
  <si>
    <t>Gesetz zu dem Übereinkommen der Vereinten Nationen vom 20. Dezember 1988 gegen den unerlaubten Verkehr mit Suchtstoffen und psychotropen Stoffen (Vertragsgesetz Suchtstoffübereinkommen 1988)</t>
  </si>
  <si>
    <t>BR-Drs. 506/92</t>
  </si>
  <si>
    <t xml:space="preserve">International Telecommunication Union </t>
  </si>
  <si>
    <t>Law on the Constitution and Convention of the International Telecommunication Union of 30 June 1989</t>
  </si>
  <si>
    <t>Gesetz zu der Konstitution und der Konvention der Internationalen Fernmeldeunion vom 30. Juni 1989</t>
  </si>
  <si>
    <t>BR-Drs. 514/92</t>
  </si>
  <si>
    <t>Law Germany and the Swiss Confederation for the Avoidance of Double Taxation in the Field of Taxes on Income and on Capital</t>
  </si>
  <si>
    <t>Law on the Protocol of 21 December 1992 to the Convention of 11 August 1971 between the Federal Republic of Germany and the Swiss Confederation for the Avoidance of Double Taxation in the Field of Taxes on Income and on Capital</t>
  </si>
  <si>
    <t>Gesetz zu dem Protokoll vom 21. Dezember 1992 zu dem Abkommen vom 11. August 1971 zwischen der Bundesrepublik Deutschland und der Schweizerischen Eidgenossenschaft zur Vermeidung der Doppelbesteuerung auf dem Gebiete der Steuern vom Einkommen und vom Vermögen</t>
  </si>
  <si>
    <t>BR-Drs. 308/93</t>
  </si>
  <si>
    <t>Law on the  Conservation of Bats in Europe</t>
  </si>
  <si>
    <t>Law on the Agreement of 4 December 1991 on the Conservation of Bats in Europe</t>
  </si>
  <si>
    <t>Gesetz zu dem Abkommen vom 4. Dezember 1991 zur Erhaltung der Fledermäuse in Europa</t>
  </si>
  <si>
    <t>BR-Drs. 692/92</t>
  </si>
  <si>
    <t>Law on the Agreement of 29 July 1992 between the Federal Republic of Germany and the Republic of Poland on the merger of motorways and the construction of border clearance facilities for the new border crossing in the Görlitz and Zgorzelec area</t>
  </si>
  <si>
    <t>Gesetz zu dem Abkommen vom 29. Juli 1992 zwischen der Bundesrepublik Deutschland und der Republik Polen über den Autobahnzusammenschluß und den Bau von Grenzabfertigungsanlagen für den neuen Grenzübergang im Raum Görlitz und Zgorzelec</t>
  </si>
  <si>
    <t>BR-Drs. 248/93</t>
  </si>
  <si>
    <t>Law on the Agreements of 27 November 1990 on the accession of the Italian Republic, 25 June 1991 on the accession of the Kingdom of Spain and 25 June 1991 on the accession of the Portuguese Republic to the Schengen Agreement of 19 June 1990 (Law on accessions to the Schengen Agreement)</t>
  </si>
  <si>
    <t>Gesetz zu den Übereinkommen vom 27. November 1990 über den Beitritt der Italienischen Republik, vom 25. Juni 1991 über den Beitritt des Königreichs Spanien und vom 25. Juni 1991 über den Beitritt der Portugiesischen Republik zu dem Schengener Übereinkommen vom 19. Juni 1990 (Gesetz zu Beitritten zum Schengener Übereinkommen)</t>
  </si>
  <si>
    <t>BR-Drs. 519/92</t>
  </si>
  <si>
    <t>Law on the Conservation of Small Cetaceans of the North and Baltic Seas</t>
  </si>
  <si>
    <t>Law on the Agreement of 31 March 1992 on the Conservation of Small Cetaceans of the North and Baltic Seas</t>
  </si>
  <si>
    <t>Gesetz zu dem Abkommen vom 31. März 1992 zur Erhaltung der Kleinwale in der Nord- und Ostsee</t>
  </si>
  <si>
    <t>BR-Drs. 691/92</t>
  </si>
  <si>
    <t>Law on the Convention against Doping</t>
  </si>
  <si>
    <t>Law on the Convention against Doping of 16 November 1989</t>
  </si>
  <si>
    <t>Gesetz zu dem Übereinkommen vom 16. November 1989 gegen Doping</t>
  </si>
  <si>
    <t>BR-Drs. 753/92</t>
  </si>
  <si>
    <t>Law on the Convention on Biological Diversity</t>
  </si>
  <si>
    <t>Law on the Convention on Biological Diversity of 5 June 1992</t>
  </si>
  <si>
    <t>Gesetz zu dem Übereinkommen vom 5. Juni 1992 über die biologische Vielfalt</t>
  </si>
  <si>
    <t>BR-Drs. 10/93</t>
  </si>
  <si>
    <t>Law on the European Convention on Transfrontier Television</t>
  </si>
  <si>
    <t>Law on the European Convention on Transfrontier Television of 5 May 1989</t>
  </si>
  <si>
    <t>Gesetz zu dem Europäischen Übereinkommen vom 5. Mai 1989 über das grenzüberschreitende Fernsehen</t>
  </si>
  <si>
    <t>BR-Drs. 518/92</t>
  </si>
  <si>
    <t xml:space="preserve">Law on the Exchange of Notes and on the legal status of allied forces stationed in Germany </t>
  </si>
  <si>
    <t>Law on the Exchange of Notes of 25 September 1990 and 23 September 1991 on the legal status of allied forces stationed in Germany and on the Convention of 25 September 1990 concerning certain questions relating to Berlin</t>
  </si>
  <si>
    <t>Gesetz zu den Notenwechseln vom 25. September 1990 und vom 23. September 1991 über die Rechtsstellung der in Deutschland stationierten verbündeten Streitkräfte und zu dem Übereinkommen vom 25. September 1990 zur Regelung bestimmter Fragen in bezug auf Berlin</t>
  </si>
  <si>
    <t>BR-Drs. 517/92</t>
  </si>
  <si>
    <t>Law on the Open Skies Treaty</t>
  </si>
  <si>
    <t>Law on the Open Skies Treaty of 24 March 1992</t>
  </si>
  <si>
    <t>Gesetz zu dem Vertrag vom 24. März 1992 über den Offenen Himmel</t>
  </si>
  <si>
    <t>BR-Drs. 744/92</t>
  </si>
  <si>
    <t>Revising Article 63 of the European Patent Convention</t>
  </si>
  <si>
    <t>Law on the Bill of 17 December 1991 revising Article 63 of the European Patent Convention</t>
  </si>
  <si>
    <t>Gesetz zu der Akte vom 17. Dezember 1991 zur Revision von Artikel 63 des Europäischen Patentübereinkommens</t>
  </si>
  <si>
    <t>BR-Drs. 602/92</t>
  </si>
  <si>
    <t>Suppression of Unlawful Acts of Violence at Airports Serving International Civil Aviation</t>
  </si>
  <si>
    <t>Law on the Protocol of 24 February 1988 for the Suppression of Unlawful Acts of Violence at Airports Serving International Civil Aviation</t>
  </si>
  <si>
    <t>Gesetz zu dem Protokoll vom 24. Februar 1988 zur Bekämpfung widerrechtlicher gewalttätiger Handlungen auf Flughäfen, die der internationalen Zivilluftfahrt dienen</t>
  </si>
  <si>
    <t>BR-Drs. 367/92</t>
  </si>
  <si>
    <t xml:space="preserve">United Nations Framework Convention on Climate Change </t>
  </si>
  <si>
    <t>Law on the United Nations Framework Convention on Climate Change of 9 May 1992</t>
  </si>
  <si>
    <t>Gesetz zu dem Rahmenübereinkommen der Vereinten Nationen vom 9. Mai 1992 über Klimaänderungen</t>
  </si>
  <si>
    <t>BR-Drs. 754/92</t>
  </si>
  <si>
    <t xml:space="preserve"> Civil Liability for Oil Pollution Damage, 1969, and the International Convention on the Establishment of an International Fund for Compensation for Oil Pollution Damage, 1971</t>
  </si>
  <si>
    <t>Law on the Protocols of 27 November 1992 amending the International Convention on Civil Liability for Oil Pollution Damage, 1969, and the International Convention on the Establishment of an International Fund for Compensation for Oil Pollution Damage, 1971</t>
  </si>
  <si>
    <t>Gesetz zu den Protokollen vom 27. November 1992 zur Änderung des Internationalen Übereinkommens von 1969 über die zivilrechtliche Haftung für Ölverschmutzungsschäden und zur Änderung des Internationalen Übereinkommens von 1971 über die Errichtung eines Internationalen Fonds zur Entschädigung für Ölverschmutzungsschäden</t>
  </si>
  <si>
    <t>BR-Drs. 731/93</t>
  </si>
  <si>
    <t xml:space="preserve"> Convention on the Establishment of a European University Institute</t>
  </si>
  <si>
    <t>Law on the Convention of 18 June 1992 revising the Convention on the Establishment of a European University Institute</t>
  </si>
  <si>
    <t>Gesetz zu dem Übereinkommen vom 18. Juni 1992 zur Revision des Übereinkommens über die Gründung eines Europäischen Hochschulinstituts</t>
  </si>
  <si>
    <t>BR-Drs. 521/93</t>
  </si>
  <si>
    <t xml:space="preserve"> Germany and the Russian Federation on cooperation and mutual assistance between customs administrations</t>
  </si>
  <si>
    <t>Law on the Treaty of 16 December 1992 between the Federal Republic of Germany and the Russian Federation on cooperation and mutual assistance between customs administrations</t>
  </si>
  <si>
    <t>Gesetz zu dem Vertrag vom 16. Dezember 1992 zwischen der Bundesrepublik Deutschland und der Russischen Föderation über die Zusammenarbeit und die gegenseitige Unterstützung der Zollverwaltungen</t>
  </si>
  <si>
    <t>BR-Drs. 29/94</t>
  </si>
  <si>
    <t>Kohl IV</t>
  </si>
  <si>
    <t>Law on the Agreement of 6 November 1992 on the accession of the Hellenic Republic to the Schengen Agreement of 19 June 1990 (Law on the accession of the Hellenic Republic to the Schengen Agreement)</t>
  </si>
  <si>
    <t>Gesetz zu dem Übereinkommen vom 6. November 1992 über den Beitritt der Griechischen Republik zu dem Schengener Übereinkommen vom 19. Juni 1990 (Gesetz zum Beitritt der Griechischen Republik zum Schengener Übereinkommen)</t>
  </si>
  <si>
    <t>BR-Drs. 221/94</t>
  </si>
  <si>
    <t>Amending the Additional Agreement to the NATO Staff Regulations and other Agreements</t>
  </si>
  <si>
    <t>Law on the Agreement of 18 March 1993 amending the Additional Agreement to the NATO Staff Regulations and other Agreements</t>
  </si>
  <si>
    <t>Gesetz zu dem Abkommen vom 18. März 1993 zur Änderung des Zusatzabkommens zum NATO-Truppenstatut und zu weiteren Übereinkünften</t>
  </si>
  <si>
    <t>BR-Drs. 670/93</t>
  </si>
  <si>
    <t>Amending the Exchange of Notes of 25 September 1990 on NATO Staff Regulations</t>
  </si>
  <si>
    <t>Law on the Exchange of Notes of 12 September 1994 amending the Exchange of Notes of 25 September 1990 on NATO Staff Regulations</t>
  </si>
  <si>
    <t>Gesetz zu dem Notenwechsel vom 12. September 1994 zur Änderung des Notenwechsels vom 25. September 1990 zum NATO-Truppenstatut</t>
  </si>
  <si>
    <t>BR-Drs. 501/94</t>
  </si>
  <si>
    <t>Amending the Protocol of Signature of the Additional Agreement to the NATO Staff Regulations</t>
  </si>
  <si>
    <t>Law on the Agreement of 16 May 1994 amending the Protocol of Signature of the Additional Agreement to the NATO Staff Regulations</t>
  </si>
  <si>
    <t>Gesetz zu dem Abkommen vom 16. Mai 1994 zur Änderung des Unterzeichnungsprotokolls zum Zusatzabkommen zum NATO-Truppenstatut</t>
  </si>
  <si>
    <t>BR-Drs. 500/94</t>
  </si>
  <si>
    <t>Association between the European Communities and their Member States and Romania</t>
  </si>
  <si>
    <t>Law on the Europe Agreement of 1 February 1993 establishing an association between the European Communities and their Member States and Romania</t>
  </si>
  <si>
    <t>Gesetz zu dem Europa-Abkommen vom 1. Februar 1993 zur Gründung einer Assoziation zwischen den Europäischen Gemeinschaften sowie ihren Mitgliedstaaten und Rumänien</t>
  </si>
  <si>
    <t>BR-Drs. 801/93</t>
  </si>
  <si>
    <t>Association between the European Communities and their Member States and the Czech Republic</t>
  </si>
  <si>
    <t>Law on the Europe Agreement of 4 October 1993 establishing an association between the European Communities and their Member States and the Czech Republic</t>
  </si>
  <si>
    <t>Gesetz zu dem Europa-Abkommen vom 4. Oktober 1993 zur Gründung einer Assoziation zwischen den Europäischen Gemeinschaften sowie ihren Mitgliedstaaten und der Tschechischen Republik</t>
  </si>
  <si>
    <t>BR-Drs. 228/94</t>
  </si>
  <si>
    <t>Association between the European Communities and their Member States and the Republic of Bulgaria</t>
  </si>
  <si>
    <t>Law on the Europe Agreement of 8 March 1993 establishing an association between the European Communities and their Member States and the Republic of Bulgaria</t>
  </si>
  <si>
    <t>Gesetz zu dem Europa-Abkommen vom 8. März 1993 zur Gründung einer Assoziation zwischen den Europäischen Gemeinschaften sowie ihren Mitgliedstaaten und der Republik Bulgarien</t>
  </si>
  <si>
    <t>BR-Drs. 799/93</t>
  </si>
  <si>
    <t>Association between the European Communities and their Member States and the Slovak Republic</t>
  </si>
  <si>
    <t>Law on the Europe Agreement of 4 October 1993 establishing an association between the European Communities and their Member States and the Slovak Republic</t>
  </si>
  <si>
    <t>Gesetz zu dem Europa-Abkommen vom 4. Oktober 1993 zur Gründung einer Assoziation zwischen den Europäischen Gemeinschaften sowie ihren Mitgliedstaaten und der Slowakischen Republik</t>
  </si>
  <si>
    <t>BR-Drs. 227/94</t>
  </si>
  <si>
    <t>Chloride Convention/Rhine (Additional Protocol to the Chloride Convention/Rhine)</t>
  </si>
  <si>
    <t>Act on the Additional Protocol of 25 September 1991 to the Chloride Convention/Rhine (Additional Protocol to the Chloride Convention/Rhine)</t>
  </si>
  <si>
    <t>Gesetz zu dem Zusatzprotokoll vom 25. September 1991 zum Chloridübereinkommen/Rhein (Zusatzprotokoll zum Chloridübereinkommen/Rhein)</t>
  </si>
  <si>
    <t>BR-Drs. 30/94</t>
  </si>
  <si>
    <t>Conciliation and Arbitration within the CSCE</t>
  </si>
  <si>
    <t>Law on the Convention of 15 December 1992 on Conciliation and Arbitration within the CSCE</t>
  </si>
  <si>
    <t>Gesetz zu dem Übereinkommen vom 15. Dezember 1992 über Vergleichs- und Schiedsverfahren innerhalb der KSZE</t>
  </si>
  <si>
    <t>BR-Drs. 117/94</t>
  </si>
  <si>
    <t>Control of Transboundary Movements of Hazardous Wastes and their Disposal (Act of Consent to the Basel Convention)</t>
  </si>
  <si>
    <t>Act on the Basel Convention of 22 March 1989 on the Control of Transboundary Movements of Hazardous Wastes and their Disposal (Act of Consent to the Basel Convention)</t>
  </si>
  <si>
    <t>Gesetz zu dem Basler Übereinkommen vom 22. März 1989 über die Kontrolle der grenzüberschreitenden Verbringung gefährlicher Abfälle und ihrer Entsorgung (Zustimmungsgesetz zum Basler Übereinkommen)</t>
  </si>
  <si>
    <t>BR-Drs. 303/93</t>
  </si>
  <si>
    <t>Design, construction and operation of a uranium enrichment facility in the United States of America</t>
  </si>
  <si>
    <t>Act on the Memorandum of Understanding of 24 July 1992 on the design, construction and operation of a uranium enrichment facility in the United States of America</t>
  </si>
  <si>
    <t>Gesetz zu der Vereinbarung vom 24. Juli 1992 über die Errichtung, den Bau und den Betrieb einer Urananreicherungsanlage in den Vereinigten Staaten von Amerika</t>
  </si>
  <si>
    <t>BR-Drs. 223/94</t>
  </si>
  <si>
    <t>Establishing the World Trade Organisation</t>
  </si>
  <si>
    <t>Law on the Agreement of 15 April 1994 establishing the World Trade Organisation</t>
  </si>
  <si>
    <t>Gesetz zu dem Übereinkommen vom 15. April 1994 zur Errichtung der Welthandelsorganisation</t>
  </si>
  <si>
    <t>BR-Drs. 357/94</t>
  </si>
  <si>
    <t>European Convention for the protection of animals kept for farming purposes</t>
  </si>
  <si>
    <t>Law amending the Protocol of 6 February 1992 to the European Convention for the protection of animals kept for farming purposes</t>
  </si>
  <si>
    <t>Gesetz zum Änderungsprotokoll vom 6. Februar 1992 zu dem Europäischen Übereinkommen zum Schutz von Tieren in landwirtschaftlichen Tierhaltungen</t>
  </si>
  <si>
    <t>BR-Drs. 193/93</t>
  </si>
  <si>
    <t xml:space="preserve">European Convention on Cinematographic Co-production </t>
  </si>
  <si>
    <t xml:space="preserve">Law on the European Convention of 2 October 1992 on Cinematographic Co-production </t>
  </si>
  <si>
    <t>Gesetz zu dem Europäischen Übereinkommen vom 2. Oktober 1992 über die Gemeinschaftsproduktion von Kinofilmen</t>
  </si>
  <si>
    <t>BR-Drs. 570/93</t>
  </si>
  <si>
    <t xml:space="preserve">European Organisation for the Exploitation of Meteorological Satellites </t>
  </si>
  <si>
    <t xml:space="preserve">Law amending the Convention of 24 May 1983 establishing a European Organisation for the Exploitation of Meteorological Satellites </t>
  </si>
  <si>
    <t>Gesetz zu den Änderungen des Übereinkommens vom 24. Mai 1983 zur Gründung einer europäischen Organisation für die Nutzung von meteorologischen Satelliten ("EUMETSAT")</t>
  </si>
  <si>
    <t>BR-Drs. 313/93</t>
  </si>
  <si>
    <t>Germany and the European Communities on the implementation of Article 11 of Annex VIII to the Staff Regulations of Officials of the European Communities</t>
  </si>
  <si>
    <t>Law concerning the Agreement of 9 October 1992 between the Federal Republic of Germany and the European Communities on the implementation of Article 11 of Annex VIII to the Staff Regulations of Officials of the European Communities</t>
  </si>
  <si>
    <t>Gesetz zu dem Abkommen vom 9. Oktober 1992 zwischen der Bundesrepublik Deutschland und den Europäischen Gemeinschaften über die Durchführung des Artikels 11 des Anhangs VIII des Statuts der Beamten der Europäischen Gemeinschaften</t>
  </si>
  <si>
    <t>BR-Drs. 8/93</t>
  </si>
  <si>
    <t>Germany and the Federative Republic of Brazil on Maritime Transport</t>
  </si>
  <si>
    <t>Law on the Second Additional Protocol of 17 November 1992 to the Treaty between the Federal Republic of Germany and the Federative Republic of Brazil on Maritime Transport</t>
  </si>
  <si>
    <t>Gesetz zu dem Zweiten Zusatzprotokoll vom 17. November 1992 zum Vertrag zwischen der Bundesrepublik Deutschland und der Föderativen Republik Brasilien über den Seeverkehr</t>
  </si>
  <si>
    <t>BR-Drs. 364/93</t>
  </si>
  <si>
    <t>Germany and the Government of His Majesty the Sultan and Yang Di-Pertuan of Brunei Darussalam on Air Transport</t>
  </si>
  <si>
    <t>Law concerning the Agreement of 7 September 1993 between the Government of the Federal Republic of Germany and the Government of His Majesty the Sultan and Yang Di-Pertuan of Brunei Darussalam on Air Transport</t>
  </si>
  <si>
    <t>Gesetz zu dem Abkommen vom 7. September 1993 zwischen der Regierung der Bundesrepublik Deutschland und der Regierung Seiner Majestät des Sultans und Yang Di-Pertuan von Brunei Darussalam über den Luftverkehr</t>
  </si>
  <si>
    <t>BR-Drs. 225/94</t>
  </si>
  <si>
    <t>Germany and the Government of the Republic of Latvia on Maritime Transport</t>
  </si>
  <si>
    <t>Law concerning the Agreement of 5 April 1993 between the Government of the Federal Republic of Germany and the Government of the Republic of Latvia on Maritime Transport</t>
  </si>
  <si>
    <t>Gesetz zu dem Abkommen vom 5. April 1993 zwischen der Regierung der Bundesrepublik Deutschland und der Regierung der Republik Lettland über die Seeschiffahrt</t>
  </si>
  <si>
    <t>BR-Drs. 289/94</t>
  </si>
  <si>
    <t>Germany and the Government of the Russian Federation on mutual assistance in the event of disasters or serious accidents</t>
  </si>
  <si>
    <t>Law on the Agreement of 16 December 1992 between the Government of the Federal Republic of Germany and the Government of the Russian Federation on mutual assistance in the event of disasters or serious accidents</t>
  </si>
  <si>
    <t>Gesetz zu dem Abkommen vom 16. Dezember 1992 zwischen der Regierung der Bundesrepublik Deutschland und der Regierung der Russischen Föderation über die gegenseitige Hilfeleistung bei Katastrophen oder schweren Unglücksfällen</t>
  </si>
  <si>
    <t>BR-Drs. 222/94(neu)</t>
  </si>
  <si>
    <t>Germany and the Government of the Russian Federation on War Graves</t>
  </si>
  <si>
    <t>Law on the Agreement of 16 December 1992 between the Government of the Federal Republic of Germany and the Government of the Russian Federation on War Graves</t>
  </si>
  <si>
    <t>Gesetz zu dem Abkommen vom 16. Dezember 1992 zwischen der Regierung der Bundesrepublik Deutschland und der Regierung der Russischen Föderation über Kriegsgräberfürsorge</t>
  </si>
  <si>
    <t>BR-Drs. 519/93</t>
  </si>
  <si>
    <t>Germany and the Government of the Socialist Republic of Vietnam on Maritime Transport</t>
  </si>
  <si>
    <t>Law concerning the Agreement of 29 June 1993 between the Government of the Federal Republic of Germany and the Government of the Socialist Republic of Vietnam on Maritime Transport</t>
  </si>
  <si>
    <t>Gesetz zu dem Abkommen vom 29. Juni 1993 zwischen der Regierung der Bundesrepublik Deutschland und der Regierung der Sozialistischen Republik Vietnam über die Seeschiffahrt</t>
  </si>
  <si>
    <t>BR-Drs. 900/93</t>
  </si>
  <si>
    <t>Germany and the Government of Ukraine on Maritime Transport</t>
  </si>
  <si>
    <t>Law concerning the Agreement of 10 June 1993 between the Government of the Federal Republic of Germany and the Government of Ukraine on Maritime Transport</t>
  </si>
  <si>
    <t>Gesetz zu dem Abkommen vom 10. Juni 1993 zwischen der Regierung der Bundesrepublik Deutschland und der Regierung der Ukraine über die Seeschiffahrt</t>
  </si>
  <si>
    <t>BR-Drs. 899/93</t>
  </si>
  <si>
    <t xml:space="preserve">Germany and the Kingdom of Norway on the transport of gas by pipeline from the Norwegian Continental Shelf </t>
  </si>
  <si>
    <t>Act concerning the Agreement of 20 April 1993 between the Federal Republic of Germany and the Kingdom of Norway on the transport of gas by pipeline from the Norwegian Continental Shelf and other areas to the Federal Republic of Germany (Europipe Agreement)</t>
  </si>
  <si>
    <t>Gesetz zu dem Abkommen vom 20. April 1993 zwischen der Bundesrepublik Deutschland und dem Königreich Norwegen über den Transport von Gas durch eine Rohrleitung vom norwegischen Festlandsockel und von anderen Gebieten in die Bundesrepublik Deutschland (Europipe-Abkommen)</t>
  </si>
  <si>
    <t>BR-Drs. 537/93</t>
  </si>
  <si>
    <t xml:space="preserve">Germany and the Kingdom of Sweden on the avoidance of double taxation </t>
  </si>
  <si>
    <t>Law concerning the Convention of 14 July 1992 between the Federal Republic of Germany and the Kingdom of Sweden on the avoidance of double taxation in connection with taxes on income and wealth and taxes on inheritance and gifts and on the provision of mutual assistance in taxation (German-Swedish Tax Convention)</t>
  </si>
  <si>
    <t>Gesetz zu dem Abkommen vom 14. Juli 1992 zwischen der Bundesrepublik Deutschland und dem Königreich Schweden zur Vermeidung der Doppelbesteuerung bei den Steuern vom Einkommen und vom Vermögen sowie bei den Erbschaft- und Schenkungsteuern und zur Leistung gegenseitigen Beistands bei den Steuern (Deutsch-schwedisches Steuerabkommen)</t>
  </si>
  <si>
    <t>BR-Drs. 520/93</t>
  </si>
  <si>
    <t>Germany and the Republic of Albania on the promotion and mutual protection of capital investments</t>
  </si>
  <si>
    <t>Law on the Treaty of 31 October 1991 between the Federal Republic of Germany and the Republic of Albania on the promotion and mutual protection of capital investments</t>
  </si>
  <si>
    <t>Gesetz zu dem Vertrag vom 31. Oktober 1991 zwischen der Bundesrepublik Deutschland und der Republik Albanien über die Förderung und den gegenseitigen Schutz von Kapitalanlagen</t>
  </si>
  <si>
    <t>BR-Drs. 229/94</t>
  </si>
  <si>
    <t>Germany and the Republic of Bolivia for the avoidance of double taxation in the field of taxes on income and wealth</t>
  </si>
  <si>
    <t>Law on the Convention of 30 September 1992 between the Federal Republic of Germany and the Republic of Bolivia for the avoidance of double taxation in the field of taxes on income and wealth</t>
  </si>
  <si>
    <t>Gesetz zu dem Abkommen vom 30. September 1992 zwischen der Bundesrepublik Deutschland und der Republik Bolivien zur Vermeidung der Doppelbesteuerung auf dem Gebiet der Steuern vom Einkommen und vom Vermögen</t>
  </si>
  <si>
    <t>BR-Drs. 305/93</t>
  </si>
  <si>
    <t>Germany and the Republic of Cuba on air transport</t>
  </si>
  <si>
    <t>Law on the Agreement of 18 June 1993 between the Federal Republic of Germany and the Republic of Cuba on air transport</t>
  </si>
  <si>
    <t>Gesetz zu dem Abkommen vom 18. Juni 1993 zwischen der Bundesrepublik Deutschland und der Republik Kuba über den Luftverkehr</t>
  </si>
  <si>
    <t>BR-Drs. 31/94</t>
  </si>
  <si>
    <t>Germany and the Republic of Georgia on Air Transport</t>
  </si>
  <si>
    <t>Law concerning the Agreement of 25 June 1993 between the Federal Republic of Germany and the Republic of Georgia on Air Transport</t>
  </si>
  <si>
    <t>Gesetz zu dem Abkommen vom 25. Juni 1993 zwischen der Bundesrepublik Deutschland und der Republik Georgien über den Luftverkehr</t>
  </si>
  <si>
    <t>BR-Drs. 898/93</t>
  </si>
  <si>
    <t>Germany and the Republic of Kazakhstan on the promotion and mutual protection of capital investments</t>
  </si>
  <si>
    <t>Law on the Treaty of 22 September 1992 between the Federal Republic of Germany and the Republic of Kazakhstan on the promotion and mutual protection of capital investments</t>
  </si>
  <si>
    <t>Gesetz zu dem Vertrag vom 22. September 1992 zwischen der Bundesrepublik Deutschland und der Republik Kasachstan über die Förderung und den gegenseitigen Schutz von Kapitalanlagen</t>
  </si>
  <si>
    <t>BR-Drs. 230/94</t>
  </si>
  <si>
    <t>Germany and the Republic of Latvia on Air Transport</t>
  </si>
  <si>
    <t>Law on the Agreement of 5 April 1993 between the Federal Republic of Germany and the Republic of Latvia on Air Transport</t>
  </si>
  <si>
    <t>Gesetz zu dem Abkommen vom 5. April 1993 zwischen der Bundesrepublik Deutschland und der Republik Lettland über den Luftverkehr</t>
  </si>
  <si>
    <t>BR-Drs. 121/94</t>
  </si>
  <si>
    <t>Germany and the Republic of Namibia for the avoidance of double taxation in the field of taxes on income and wealth</t>
  </si>
  <si>
    <t>Law on the Convention of 2 December 1993 between the Federal Republic of Germany and the Republic of Namibia for the avoidance of double taxation in the field of taxes on income and wealth</t>
  </si>
  <si>
    <t>Gesetz zu dem Abkommen vom 2. Dezember 1993 zwischen der Bundesrepublik Deutschland und der Republik Namibia zur Vermeidung der Doppelbesteuerung auf dem Gebiet der Steuern vom Einkommen und vom Vermögen</t>
  </si>
  <si>
    <t>BR-Drs. 288/94</t>
  </si>
  <si>
    <t>Germany and the Republic of Poland on motorway mergers in the Frankfurt/Oder and Schwetig area</t>
  </si>
  <si>
    <t>Law on the Agreement of 23 April 1993 between the Federal Republic of Germany and the Republic of Poland on motorway mergers in the Frankfurt/Oder and Schwetig area</t>
  </si>
  <si>
    <t>Gesetz zu dem Abkommen vom 23. April 1993 zwischen der Bundesrepublik Deutschland und der Republik Polen über den Autobahnzusammenschluß im Raum Frankfurt/Oder und Schwetig</t>
  </si>
  <si>
    <t>BR-Drs. 226/94</t>
  </si>
  <si>
    <t>Germany and the Swiss Confederation on unemployment insurance</t>
  </si>
  <si>
    <t>Law on the Additional Agreement of 22 December 1992 to the Agreement of 20 October 1982 between the Federal Republic of Germany and the Swiss Confederation on unemployment insurance</t>
  </si>
  <si>
    <t>Gesetz zu dem Zusatzabkommen vom 22. Dezember 1992 zum Abkommen vom 20. Oktober 1982 zwischen der Bundesrepublik Deutschland und der Schweizerischen Eidgenossenschaft über Arbeitslosenversicherung</t>
  </si>
  <si>
    <t>BR-Drs. 798/93</t>
  </si>
  <si>
    <t>International Commissions for the Protection of the Moselle and Saar against Pollution and the Additional Protocol of 22 March 1990 to those two Protocols</t>
  </si>
  <si>
    <t>Law on Additional Protocol No 2 of 13 November 1992 to the Protocols of 20 December 1961 establishing the International Commissions for the Protection of the Moselle and Saar against Pollution and the Additional Protocol of 22 March 1990 to those two Protocols</t>
  </si>
  <si>
    <t>Gesetz zu dem Zusatzprotokoll Nr. 2 vom 13. November 1992 zu den Protokollen vom 20. Dezember 1961 über die Errichtung der Internationalen Kommissionen zum Schutz der Mosel und der Saar gegen Verunreinigung und dem ergänzenden Protokoll vom 22. März 1990 zu diesen beiden Protokollen</t>
  </si>
  <si>
    <t>BR-Drs. 363/93</t>
  </si>
  <si>
    <t>international exchange of information on civil status</t>
  </si>
  <si>
    <t>Law on the Additional Protocol of 6 September 1989 to the Convention of 4 September 1958 concerning the international exchange of information on civil status</t>
  </si>
  <si>
    <t>Gesetz betreffend das Zusatzprotokoll vom 6. September 1989 zu dem Übereinkommen vom 4. September 1958 über den internationalen Austausch von Auskünften in Personenstandsangelegenheiten</t>
  </si>
  <si>
    <t>BR-Drs. 221/92</t>
  </si>
  <si>
    <t>International Labour Organisation on occupational health services</t>
  </si>
  <si>
    <t>Law on International Labour Organisation Convention No 161 of 26 June 1985 on occupational health services</t>
  </si>
  <si>
    <t>Gesetz zu dem Übereinkommen Nr. 161 der Internationalen Arbeitsorganisation vom 26. Juni 1985 über die betriebsärztlichen Dienste</t>
  </si>
  <si>
    <t>BR-Drs. 118/94</t>
  </si>
  <si>
    <t>International Labour Organisation on the Health Protection and Medical Care of Seafarers</t>
  </si>
  <si>
    <t>Act relating to International Labour Organisation Convention No 164 of 8 October 1987 on the Health Protection and Medical Care of Seafarers</t>
  </si>
  <si>
    <t>Gesetz zu dem Übereinkommen Nr. 164 der Internationalen Arbeitsorganisation vom 8. Oktober 1987 über den Gesundheitsschutz und die medizinische Betreuung der Seeleute</t>
  </si>
  <si>
    <t>BR-Drs. 119/94</t>
  </si>
  <si>
    <t>Jurisdiction and the enforcement of judgments in civil and commercial matters</t>
  </si>
  <si>
    <t>Law on the Convention of 16 September 1988 on jurisdiction and the enforcement of judgments in civil and commercial matters</t>
  </si>
  <si>
    <t>Gesetz zu dem Übereinkommen vom 16. September 1988 über die gerichtliche Zuständigkeit und die Vollstreckung gerichtlicher Entscheidungen in Zivil- und Handelssachen</t>
  </si>
  <si>
    <t>BR-Drs. 933/93</t>
  </si>
  <si>
    <t>Law on the accession of the Hellenic Republic to the Western European Union and on the associated membership of the Republic of Iceland, the Kingdom of Norway and the Republic of Turkey to the Western European Union</t>
  </si>
  <si>
    <t>Gesetz über den Beitritt der Griechischen Republik zur Westeuropäischen Union und über die assoziierte Mitgliedschaft der Republik Island, des Königreichs Norwegen und der Republik Türkei in der Westeuropäischen Union</t>
  </si>
  <si>
    <t>BR-Drs. 362/93</t>
  </si>
  <si>
    <t>Law on the Environmental Protocol to the Antarctic Treaty</t>
  </si>
  <si>
    <t>Law on the Environmental Protocol of 4 October 1991 to the Antarctic Treaty</t>
  </si>
  <si>
    <t>Gesetz zum Umweltschutzprotokoll vom 4. Oktober 1991 zum Antarktis-Vertrag</t>
  </si>
  <si>
    <t>BR-Drs. 286/94</t>
  </si>
  <si>
    <t>Law on the European Convention of 6 November 1990 on the general equivalence of periods of study at universities</t>
  </si>
  <si>
    <t>Gesetz zu dem Europäischen Übereinkommen vom 6. November 1990 über die allgemeine Gleichwertigkeit der Studienzeiten an Universitäten</t>
  </si>
  <si>
    <t>BR-Drs. 525/93</t>
  </si>
  <si>
    <t>Law on the Recognition of Studies, Diplomas and Degrees in Higher Education in the States belonging to the European Region</t>
  </si>
  <si>
    <t>Law on the Convention of 21 December 1979 on the Recognition of Studies, Diplomas and Degrees in Higher Education in the States belonging to the European Region</t>
  </si>
  <si>
    <t>Gesetz zu dem Übereinkommen vom 21. Dezember 1979 über die Anerkennung von Studien, Diplomen und Graden im Hochschulbereich in den Staaten der europäischen Region</t>
  </si>
  <si>
    <t>BR-Drs. 745/92</t>
  </si>
  <si>
    <t>Law on the United Nations Convention on the Law of the Sea</t>
  </si>
  <si>
    <t>Law on the United Nations Convention on the Law of the Sea of 10 December 1982 (Contract Law Convention)</t>
  </si>
  <si>
    <t>Gesetz zu dem Seerechtsübereinkommen der Vereinten Nationen vom 10. Dezember 1982 (Vertragsgesetz Seerechtsübereinkommen)</t>
  </si>
  <si>
    <t>BR-Drs. 482/94</t>
  </si>
  <si>
    <t>Legal status of the International Tracing Service in Arolsen</t>
  </si>
  <si>
    <t>Law on the Convention of 15 July 1993 concerning the legal status of the International Tracing Service in Arolsen</t>
  </si>
  <si>
    <t>Gesetz zu dem Übereinkommen vom 15. Juli 1993 über den Rechtsstatus des Internationalen Suchdienstes in Arolsen</t>
  </si>
  <si>
    <t>BR-Drs. 932/93</t>
  </si>
  <si>
    <t>Long-Range Transboundary Air Pollution on the Control of Emissions of Volatile Organic Compounds or their Transboundary Fluxes</t>
  </si>
  <si>
    <t>Law on the Protocol of 19 November 1991 to the 1979 Convention on Long-Range Transboundary Air Pollution on the Control of Emissions of Volatile Organic Compounds or their Transboundary Fluxes</t>
  </si>
  <si>
    <t>Gesetz zu dem Protokoll vom 19. November 1991 zu dem Übereinkommen von 1979 über weiträumige grenzüberschreitende Luftverunreinigung betreffend die Bekämpfung von Emissionen flüchtiger organischer Verbindungen oder ihres grenzüberschreitenden Flusses</t>
  </si>
  <si>
    <t>BR-Drs. 356/94</t>
  </si>
  <si>
    <t>Northern EU enlargement</t>
  </si>
  <si>
    <t>Law on the agreement of 24/25 June 1994 on the accession of the Kingdom of Norway, the Rpublic of Austria, the Republic of Finland and the Kingdom of Sweden to the European Union</t>
  </si>
  <si>
    <r>
      <t>Gesetz zu dem Vertrag vom 24./25. Juni 1994 über den Beitritt des Königreichs Norwegen, der Republik Österreich, der Republik Finnland und des Königreichs Schweden zur Europäischen Union (G-SIG: 12020842)</t>
    </r>
    <r>
      <rPr>
        <sz val="11"/>
        <color theme="1"/>
        <rFont val="Calibri"/>
        <family val="2"/>
        <scheme val="minor"/>
      </rPr>
      <t> </t>
    </r>
  </si>
  <si>
    <t>12/7977</t>
  </si>
  <si>
    <t>https://dipbt.bundestag.de/dip21.web/searchProcedures/advanced_search_detail_vp.do?vorgangId=155429</t>
  </si>
  <si>
    <t>Prohibition of the Development, Production, Stockpiling and Use of Chemical Weapons and on their Destruction</t>
  </si>
  <si>
    <t>Law on the Convention of 13 January 1993 on the Prohibition of the Development, Production, Stockpiling and Use of Chemical Weapons and on their Destruction (Chemical Weapons Convention Law)</t>
  </si>
  <si>
    <t>Gesetz zu dem Übereinkommen vom 13. Januar 1993 über das Verbot der Entwicklung, Herstellung, Lagerung und des Einsatzes chemischer Waffen und über die Vernichtung solcher Waffen (Gesetz zum Chemiewaffenübereinkommen)</t>
  </si>
  <si>
    <t>BR-Drs. 213/94</t>
  </si>
  <si>
    <t xml:space="preserve">Protection and Use of Transboundary Watercourses and International Lakes </t>
  </si>
  <si>
    <t>Law on the Convention of 17 March 1992 on the Protection and Use of Transboundary Watercourses and International Lakes (Law on the Convention on the Protection of Transboundary Watercourses)</t>
  </si>
  <si>
    <t>Gesetz zu dem Übereinkommen vom 17. März 1992 zum Schutz und zur Nutzung grenzüberschreitender Wasserläufe und internationaler Seen (Gesetz zu dem Übereinkommen zum Schutz grenzüberschreitender Wasserläufe)</t>
  </si>
  <si>
    <t>BR-Drs. 120/94</t>
  </si>
  <si>
    <t>Protection of the Alps (Alpine Convention)</t>
  </si>
  <si>
    <t>Law on the Convention of 7 November 1991 on the Protection of the Alps (Alpine Convention)</t>
  </si>
  <si>
    <t>Gesetz zu dem Übereinkommen vom 7. November 1991 zum Schutz der Alpen (Alpenkonvention)</t>
  </si>
  <si>
    <t>BR-Drs. 675/93</t>
  </si>
  <si>
    <t>Protection of the marine environment of the Baltic Sea area and the North-East Atlantic</t>
  </si>
  <si>
    <t>Law on international conventions on the protection of the marine environment of the Baltic Sea area and the North-East Atlantic</t>
  </si>
  <si>
    <t>Gesetz zu internationalen Übereinkommen über den Schutz der Meeresumwelt des Ostseegebietes und des Nordostatlantiks</t>
  </si>
  <si>
    <t>BR-Drs. 483/94</t>
  </si>
  <si>
    <t>road charges agreement</t>
  </si>
  <si>
    <t>Law on the agreement of 9 February 1994 on the rising of road charges for commercial vehicles</t>
  </si>
  <si>
    <t>Gesetz zu dem Übereinkommen vom 9. Februar 1994 über die Erhebung von Gebühren für die Benutzung bestimmter Straßen mit schweren Nutzfahrzeugen (G-SIG: 12020763)</t>
  </si>
  <si>
    <t>BR-Drs. 133/94</t>
  </si>
  <si>
    <t>https://dipbt.bundestag.de/dip21.web/searchProcedures/advanced_search_detail_vp.do?vorgangId=155361</t>
  </si>
  <si>
    <t xml:space="preserve">Spain and the Portuguese Republic to the Convention on jurisdiction and the enforcement of judgments in civil and commercial matters </t>
  </si>
  <si>
    <t>Law on the Convention of 26 May 1989 on the accession of the Kingdom of Spain and the Portuguese Republic to the Convention on jurisdiction and the enforcement of judgments in civil and commercial matters and to the Protocol on its interpretation by the Court of Justice</t>
  </si>
  <si>
    <t>Gesetz zu dem Übereinkommen vom 26. Mai 1989 über den Beitritt des Königreichs Spanien und der Portugiesischen Republik zum Übereinkommen über die gerichtliche Zuständigkeit und die Vollstreckung gerichtlicher Entscheidungen in Zivil- und Handelssachen sowie zum Protokoll betreffend die Auslegung dieses Übereinkommens durch den Gerichtshof</t>
  </si>
  <si>
    <t>BR-Drs. 535/93</t>
  </si>
  <si>
    <t>State responsible for examining applications for asylum submitted in one of the Member States of the European Communities (Dublin Convention)</t>
  </si>
  <si>
    <t>Law on the Convention of 15 June 1990 determining the State responsible for examining applications for asylum submitted in one of the Member States of the European Communities (Dublin Convention)</t>
  </si>
  <si>
    <t>Gesetz zu dem Übereinkommen vom 15. Juni 1990 über die Bestimmung des zuständigen Staates für die Prüfung eines in einem Mitgliedstaat der Europäischen Gemeinschaften gestellten Asylantrags (Dubliner Übereinkommen)</t>
  </si>
  <si>
    <t>BR-Drs. 671/93</t>
  </si>
  <si>
    <t>Transfer of responsibility for refugees</t>
  </si>
  <si>
    <t>Law on the European Convention of 16 October 1980 on the transfer of responsibility for refugees</t>
  </si>
  <si>
    <t>Gesetz zu dem Europäischen Übereinkommen vom 16. Oktober 1980 über den Übergang der Verantwortung für Flüchtlinge</t>
  </si>
  <si>
    <t>BR-Drs. 897/93</t>
  </si>
  <si>
    <t>Accession of the Kingdom of Spain and the Portuguese Republic to the Convention on the law applicable to contractual obligations</t>
  </si>
  <si>
    <t>Law on the Convention of 18 May 1992 on the accession of the Kingdom of Spain and the Portuguese Republic to the Convention on the law applicable to contractual obligations, opened for signature in Rome on 19 June 1980</t>
  </si>
  <si>
    <t>Gesetz zu dem Übereinkommen vom 18. Mai 1992 über den Beitritt des Königreichs Spanien und der Portugiesischen Republik zu dem am 19. Juni 1980 in Rom zur Unterzeichnung aufgelegten Übereinkommen über das auf vertragliche Schuldverhältnisse anzuwendende Recht</t>
  </si>
  <si>
    <t>BR-Drs. 752/94</t>
  </si>
  <si>
    <t>Consequences of the entry into force of the Dublin Convention for certain provisions of the Convention implementing the Schengen Agreement (Bonn Protocol)</t>
  </si>
  <si>
    <t>Law on the Protocol of 26 April 1994 on the consequences of the entry into force of the Dublin Convention for certain provisions of the Convention implementing the Schengen Agreement (Bonn Protocol)</t>
  </si>
  <si>
    <t>Gesetz zu dem Protokoll vom 26. April 1994 zu den Konsequenzen des Inkrafttretens des Dubliner Übereinkommens für einige Bestimmungen des Durchführungsübereinkommens zum Schengener Übereinkommen (Bonner Protokoll)</t>
  </si>
  <si>
    <t>BR-Drs. 877/94</t>
  </si>
  <si>
    <t>Convention for the Protection of Human Rights and Fundamental Freedo</t>
  </si>
  <si>
    <t>Law on Protocol No 11 of 11 May 1994 to the Convention for the Protection of Human Rights and Fundamental Freedo</t>
  </si>
  <si>
    <t>Gesetz zu dem Protokoll Nr. 11 vom 11. Mai 1994 zur Konvention zum Schutze der Menschenrechte und Grundfreiheiten</t>
  </si>
  <si>
    <t>BR-Drs. 42/95</t>
  </si>
  <si>
    <t>Convention on International Civil Aviation</t>
  </si>
  <si>
    <t>Law on the Protocol of 10 May 1984 amending the Convention on International Civil Aviation of 7 December 1944 (9th amendment to the Convention on International Civil Aviation)</t>
  </si>
  <si>
    <t>Gesetz zu dem Protokoll vom 10. Mai 1984 zur Änderung des Abkommens vom 7. Dezember 1944 über die Internationale Zivilluftfahrt (9. Änderung des Abkommens über die Internationale Zivilluftfahrt)</t>
  </si>
  <si>
    <t>BR-Drs. 319/95</t>
  </si>
  <si>
    <t>Elimination of All Forms of Racial Discrimination and on amending the Convention against Torture and Other Cruel, Inhuman or Degrading Treatment or Punishment</t>
  </si>
  <si>
    <t>Law on the Resolution of 15 January 1992 amending the International Convention of 7 March 1966 on the Elimination of All Forms of Racial Discrimination and on the Resolution of 8 September 1992 amending the Convention of 10 December 1984 against Torture and Other Cruel, Inhuman or Degrading Treatment or Punishment</t>
  </si>
  <si>
    <t>Gesetz zu der Resolution vom 15. Januar 1992 zur Änderung des Internationalen Übereinkommens vom 7. März 1966 zur Beseitigung jeder Form von Rassendiskriminierung und zu der Resolution vom 8. September 1992 zur Änderung des Übereinkommens vom 10. Dezember 1984 gegen Folter und andere grausame, unmenschliche oder erniedrigende Behandlung oder Strafe</t>
  </si>
  <si>
    <t>BR-Drs. 267/95</t>
  </si>
  <si>
    <t>Germany and Jamaica on the mutual promotion and protection of capital investments</t>
  </si>
  <si>
    <t>Law on the Treaty of 24 September 1992 between the Federal Republic of Germany and Jamaica on the mutual promotion and protection of capital investments</t>
  </si>
  <si>
    <t>Gesetz zu dem Vertrag vom 24. September 1992 zwischen der Bundesrepublik Deutschland und Jamaika über die gegenseitige Förderung und den Schutz von Kapitalanlagen</t>
  </si>
  <si>
    <t>BR-Drs. 322/95</t>
  </si>
  <si>
    <t>Germany and Mongolia for the avoidance of double taxation in the field of taxes on income and wealth</t>
  </si>
  <si>
    <t>Law on the Convention of 22 August 1994 between the Federal Republic of Germany and Mongolia for the avoidance of double taxation in the field of taxes on income and wealth</t>
  </si>
  <si>
    <t>Gesetz zu dem Abkommen vom 22. August 1994 zwischen der Bundesrepublik Deutschland und der Mongolei zur Vermeidung der Doppelbesteuerung auf dem Gebiet der Steuern vom Einkommen und vom Vermögen</t>
  </si>
  <si>
    <t>BR-Drs. 40/95</t>
  </si>
  <si>
    <t>Germany and the Czech Republic on facilitation of border clearance for rail, road and water transport</t>
  </si>
  <si>
    <t>Law on the Treaty of 19 May 1995 between the Federal Republic of Germany and the Czech Republic on facilitation of border clearance for rail, road and water transport</t>
  </si>
  <si>
    <t>Gesetz zu dem Vertrag vom 19. Mai 1995 zwischen der Bundesrepublik Deutschland und der Tschechischen Republik über Erleichterungen der Grenzabfertigung im Eisenbahn-, Straßen- und Schiffsverkehr</t>
  </si>
  <si>
    <t>BR-Drs. 531/95</t>
  </si>
  <si>
    <t>Germany and the Government of Ukraine on Air Transport</t>
  </si>
  <si>
    <t>Law on the Agreement of 10 June 1993 between the Government of the Federal Republic of Germany and the Government of Ukraine on Air Transport</t>
  </si>
  <si>
    <t>Gesetz zu dem Abkommen vom 10. Juni 1993 zwischen der Regierung der Bundesrepublik Deutschland und der Regierung der Ukraine über den Luftverkehr</t>
  </si>
  <si>
    <t>BR-Drs. 270/95</t>
  </si>
  <si>
    <t>Germany and the Grand Duchy of Luxembourg on motorway mergers and the construction of a frontier bridge over the Moselle in the Perl and Schengen area</t>
  </si>
  <si>
    <t>Law concerning the Agreement of 18 April 1994 between the Federal Republic of Germany and the Grand Duchy of Luxembourg on motorway mergers and the construction of a frontier bridge over the Moselle in the Perl and Schengen area</t>
  </si>
  <si>
    <t>Gesetz zu dem Abkommen vom 18. April 1994 zwischen der Bundesrepublik Deutschland und dem Großherzogtum Luxemburg über den Autobahnzusammenschluß und den Bau einer Grenzbrücke über die Mosel im Raum Perl und Schengen</t>
  </si>
  <si>
    <t>BR-Drs. 269/95</t>
  </si>
  <si>
    <t>Germany and the Islamic Republic of Pakistan for the Avoidance of Double Taxation in the Field of Taxes on Income</t>
  </si>
  <si>
    <t>Law on the Convention of 14 July 1994 between the Federal Republic of Germany and the Islamic Republic of Pakistan for the Avoidance of Double Taxation in the Field of Taxes on Income</t>
  </si>
  <si>
    <t>Gesetz zu dem Abkommen vom 14. Juli 1994 zwischen der Bundesrepublik Deutschland und der Islamischen Republik Pakistan zur Vermeidung der Doppelbesteuerung auf dem Gebiet der Steuern vom Einkommen</t>
  </si>
  <si>
    <t>BR-Drs. 41/95</t>
  </si>
  <si>
    <t>Germany and the Kingdom of Morocco on child support</t>
  </si>
  <si>
    <t>Law concerning the Agreement of 25 March 1981 between the Federal Republic of Germany and the Kingdom of Morocco on child support</t>
  </si>
  <si>
    <t>Gesetz zu dem Abkommen vom 25. März 1981 zwischen der Bundesrepublik Deutschland und dem Königreich Marokko über Kindergeld</t>
  </si>
  <si>
    <t>BR-Drs. 94/93</t>
  </si>
  <si>
    <t>Germany and the Kingdom of Thailand on the transfer of criminals and cooperation in the enforcement of criminal sentences</t>
  </si>
  <si>
    <t>Law on the Treaty of 26 May 1993 between the Federal Republic of Germany and the Kingdom of Thailand on the transfer of criminals and cooperation in the enforcement of criminal sentences</t>
  </si>
  <si>
    <t>Gesetz zu dem Vertrag vom 26. Mai 1993 zwischen der Bundesrepublik Deutschland und dem Königreich Thailand über die Überstellung von Straftätern und über die Zusammenarbeit bei der Vollstreckung von Strafurteilen</t>
  </si>
  <si>
    <t>BR-Drs. 224/94</t>
  </si>
  <si>
    <t>Germany and the Mongolian People's Republic on the promotion and mutual protection of capital investments</t>
  </si>
  <si>
    <t>Law on the Treaty of 26 June 1991 between the Federal Republic of Germany and the Mongolian People's Republic on the promotion and mutual protection of capital investments</t>
  </si>
  <si>
    <t>Gesetz zu dem Vertrag vom 26. Juni 1991 zwischen der Bundesrepublik Deutschland und der Mongolischen Volksrepublik über die Förderung und den gegenseitigen Schutz von Kapitalanlagen</t>
  </si>
  <si>
    <t>BR-Drs. 174/95</t>
  </si>
  <si>
    <t>Germany and the Republic of Belarus on the promotion and mutual protection of capital investments</t>
  </si>
  <si>
    <t>Law on the Treaty of 2 April 1993 between the Federal Republic of Germany and the Republic of Belarus on the promotion and mutual protection of capital investments</t>
  </si>
  <si>
    <t>Gesetz zu dem Vertrag vom 2. April 1993 zwischen der Bundesrepublik Deutschland und der Republik Belarus über die Förderung und den gegenseitigen Schutz von Kapitalanlagen</t>
  </si>
  <si>
    <t>BR-Drs. 320/95</t>
  </si>
  <si>
    <t>Law concerning the Agreement of 21 June 1994 implementing the Agreement of 5 March 1993 between the Federal Republic of Germany and the Republic of Chile on pension insurance</t>
  </si>
  <si>
    <t>Gesetz zu der Vereinbarung vom 21. Juni 1994 zur Durchführung des Abkommens vom 5. März 1993 zwischen der Bundesrepublik Deutschland und der Republik Chile über Rentenversicherung</t>
  </si>
  <si>
    <t>BR-Drs. 266/95</t>
  </si>
  <si>
    <t>Germany and the Republic of Estonia on the promotion and mutual protection of capital investments</t>
  </si>
  <si>
    <t>Law on the Treaty of 12 November 1992 between the Federal Republic of Germany and the Republic of Estonia on the promotion and mutual protection of capital investments</t>
  </si>
  <si>
    <t>Gesetz zu dem Vertrag vom 12. November 1992 zwischen der Bundesrepublik Deutschland und der Republik Estland über die Förderung und den gegenseitigen Schutz von Kapitalanlagen</t>
  </si>
  <si>
    <t>BR-Drs. 173/95</t>
  </si>
  <si>
    <t>Germany and the Republic of Latvia on the promotion and mutual protection of capital investments</t>
  </si>
  <si>
    <t>Law on the Treaty of 20 April 1993 between the Federal Republic of Germany and the Republic of Latvia on the promotion and mutual protection of capital investments</t>
  </si>
  <si>
    <t>Gesetz zu dem Vertrag vom 20. April 1993 zwischen der Bundesrepublik Deutschland und der Republik Lettland über die Förderung und den gegenseitigen Schutz von Kapitalanlagen</t>
  </si>
  <si>
    <t>BR-Drs. 321/95</t>
  </si>
  <si>
    <t>Germany and the Republic of Lithuania on mutual assistance in the event of disasters or serious accidents</t>
  </si>
  <si>
    <t>Law on the Agreement of 15 March 1994 between the Federal Republic of Germany and the Republic of Lithuania on mutual assistance in the event of disasters or serious accidents</t>
  </si>
  <si>
    <t>Gesetz zu dem Abkommen vom 15. März 1994 zwischen der Bundesrepublik Deutschland und der Republik Litauen über die gegenseitige Hilfeleistung bei Katastrophen oder schweren Unglücksfällen</t>
  </si>
  <si>
    <t>BR-Drs. 211/95</t>
  </si>
  <si>
    <t>Germany and the Tunisian Republic on child support</t>
  </si>
  <si>
    <t>Law concerning the Agreement of 20 September 1991 between the Federal Republic of Germany and the Tunisian Republic on child support</t>
  </si>
  <si>
    <t>Gesetz zu dem Abkommen vom 20. September 1991 zwischen der Bundesrepublik Deutschland und der Tunesischen Republik über Kindergeld</t>
  </si>
  <si>
    <t>BR-Drs. 95/93</t>
  </si>
  <si>
    <t>Germany and Ukraine on the promotion and mutual protection of capital investments</t>
  </si>
  <si>
    <t>Law on the Treaty of 15 February 1993 between the Federal Republic of Germany and Ukraine on the promotion and mutual protection of capital investments</t>
  </si>
  <si>
    <t>Gesetz zu dem Vertrag vom 15. Februar 1993 zwischen der Bundesrepublik Deutschland und der Ukraine über die Förderung und den gegenseitigen Schutz von Kapitalanlagen</t>
  </si>
  <si>
    <t>BR-Drs. 175/95</t>
  </si>
  <si>
    <t>Interpretation by the Court of Justice of the European Communities on the law applicable to contractual obligations</t>
  </si>
  <si>
    <t>Law on the Protocols of 19 December 1988 on the interpretation by the Court of Justice of the European Communities of the Convention of 19 June 1980 on the law applicable to contractual obligations and conferring on the Court of Justice of the European Communities certain powers to interpret that Convention</t>
  </si>
  <si>
    <t>Gesetz zu den Protokollen vom 19. Dezember 1988 betreffend die Auslegung des Übereinkommens vom 19. Juni 1980 über das auf vertragliche Schuldverhältnisse anzuwendende Recht durch den Gerichtshof der Europäischen Gemeinschaften sowie zur Übertragung bestimmter Zuständigkeiten für die Auslegung dieses Übereinkommens auf den Gerichtshof der Europäischen Gemeinschaften</t>
  </si>
  <si>
    <t>BR-Drs. 355/94</t>
  </si>
  <si>
    <t>Law on the International Coffee Agreement of 1994</t>
  </si>
  <si>
    <t>Gesetz zu dem Internationalen Kaffee-Übereinkommen von 1994</t>
  </si>
  <si>
    <t>BR-Drs. 212/95</t>
  </si>
  <si>
    <t>Madrid Agreement concerning the international registration of trademarks</t>
  </si>
  <si>
    <t>Law on the Protocol of 27 June 1989 to the Madrid Agreement concerning the international registration of trademarks</t>
  </si>
  <si>
    <t>Gesetz zu dem Protokoll vom 27. Juni 1989 zum Madrider Abkommen über die internationale Registrierung von Marken</t>
  </si>
  <si>
    <t>BR-Drs. 462/95</t>
  </si>
  <si>
    <t>31/04/1995</t>
  </si>
  <si>
    <t>System of the European Communities' own resources</t>
  </si>
  <si>
    <t>Law on the Council Decision of 31 October 1994 on the system of the European Communities' own resources</t>
  </si>
  <si>
    <t>Gesetz zu dem Beschluß des Rates vom 31. Oktober 1994 über das System der Eigenmittel der Europäischen Gemeinschaften</t>
  </si>
  <si>
    <t>BR-Drs. 1102/94</t>
  </si>
  <si>
    <t xml:space="preserve">economics and finance </t>
  </si>
  <si>
    <t>Act on the Convention on Nuclear Safety</t>
  </si>
  <si>
    <t>Act on the Convention on Nuclear Safety of 20 September 1994 (Act on the Convention on Nuclear Safety)</t>
  </si>
  <si>
    <t>Gesetz zu dem Übereinkommen vom 20. September 1994 über nukleare Sicherheit (Gesetz zu dem Übereinkommen über nukleare Sicherheit)</t>
  </si>
  <si>
    <t>BR-Drs. 216/96</t>
  </si>
  <si>
    <t>Additional Protocol I to the 1949 Geneva Red Cross Convention</t>
  </si>
  <si>
    <t>Act amending Annex I to Additional Protocol I to the 1949 Geneva Red Cross Convention</t>
  </si>
  <si>
    <t>Gesetz zur Änderung des Anhangs I des Zusatzprotokolls I zu den Genfer Rotkreuz-Abkommen von 1949</t>
  </si>
  <si>
    <t>BR-Drs. 596/96</t>
  </si>
  <si>
    <t>Amending the Convention of 7 December 1944 on International Civil Aviation</t>
  </si>
  <si>
    <t>Law on the Protocols of 6 October 1989 and 26 October 1990 amending the Convention of 7 December 1944 on International Civil Aviation</t>
  </si>
  <si>
    <t>Gesetz zu den Protokollen vom 6. Oktober 1989 und vom 26. Oktober 1990 zur Änderung des Abkommens vom 7. Dezember 1944 über die Internationale Zivilluftfahrt</t>
  </si>
  <si>
    <t>BR-Drs. 894/95</t>
  </si>
  <si>
    <t>Compensation to victims of violent crime</t>
  </si>
  <si>
    <t>Law on the European Convention of 24 November 1983 on compensation to victims of violent crime</t>
  </si>
  <si>
    <t>Gesetz zu dem Europäischen Übereinkommen vom 24. November 1983 über die Entschädigung für Opfer von Gewalttaten</t>
  </si>
  <si>
    <t>BR-Drs. 508/95</t>
  </si>
  <si>
    <t>Conventional Armed Forces in Europe (Flank Agreement)</t>
  </si>
  <si>
    <t>Law on the Document of 31 May 1996 amending the Treaty of 19 November 1990 on Conventional Armed Forces in Europe (Flank Agreement)</t>
  </si>
  <si>
    <t>Gesetz zum Dokument vom 31. Mai 1996 zur Änderung des Vertrags vom 19. November 1990 über konventionelle Streitkräfte in Europa (Flankenvereinbarung)</t>
  </si>
  <si>
    <t>BR-Drs. 705/96</t>
  </si>
  <si>
    <t>Cooperation for the Protection and Sustainable Use of the Danube (Danube River Protection Convention)</t>
  </si>
  <si>
    <t>Law on the Convention of 29 June 1994 on Cooperation for the Protection and Sustainable Use of the Danube (Danube River Protection Convention)</t>
  </si>
  <si>
    <t>Gesetz zu dem Übereinkommen vom 29. Juni 1994 über die Zusammenarbeit zum Schutz und zur verträglichen Nutzung der Donau (Donauschutzübereinkommen)</t>
  </si>
  <si>
    <t>BR-Drs. 268/95</t>
  </si>
  <si>
    <t>Decision of the Eurocontrol Permanent Commission of 28 October 1994</t>
  </si>
  <si>
    <t>Law on the Decision of the Board of Governors of the European University Institute No 8/93 of 2 December 1993 and on the Decision of the Eurocontrol Permanent Commission of 28 October 1994</t>
  </si>
  <si>
    <t>Gesetz zu dem Beschluß des Obersten Rates des Europäischen Hochschulinstituts Nr. 8/93 vom 2. Dezember 1993 und zu dem Beschluß der Ständigen Kommission von Eurocontrol vom 28. Oktober 1994</t>
  </si>
  <si>
    <t>BR-Drs. 318/95</t>
  </si>
  <si>
    <t xml:space="preserve">Establishing an association between the European Communities and their Member States and the Republic of Estonia </t>
  </si>
  <si>
    <t xml:space="preserve">Law on the Europe Agreement of 12 June 1995 establishing an association between the European Communities and their Member States and the Republic of Estonia </t>
  </si>
  <si>
    <t>Gesetz zu dem Europa-Abkommen vom 12. Juni 1995 zur Gründung einer Assoziation zwischen den Europäischen Gemeinschaften und ihren Mitgliedstaaten einerseits und der Republik Estland andererseits</t>
  </si>
  <si>
    <t>BR-Drs. 734/95</t>
  </si>
  <si>
    <t>Establishing an association between the European Communities and their Member States and the Republic of Lithuania</t>
  </si>
  <si>
    <t>Law on the Europe Agreement of 12 June 1995 establishing an association between the European Communities and their Member States and the Republic of Lithuania</t>
  </si>
  <si>
    <t>Gesetz zu dem Europa-Abkommen vom 12. Juni 1995 zur Gründung einer Assoziation zwischen den Europäischen Gemeinschaften und ihren Mitgliedstaaten einerseits und der Republik Litauen andererseits</t>
  </si>
  <si>
    <t>BR-Drs. 736/95</t>
  </si>
  <si>
    <t>Establishing an association between the European Communities and their Member States,  and the Republic of Latvia</t>
  </si>
  <si>
    <t>Law on the Europe Agreement of 12 June 1995 establishing an association between the European Communities and their Member States,  and the Republic of Latvia</t>
  </si>
  <si>
    <t>Gesetz zu dem Europa-Abkommen vom 12. Juni 1995 zur Gründung einer Assoziation zwischen den Europäischen Gemeinschaften und ihren Mitgliedstaaten einerseits und der Republik Lettland andererseits</t>
  </si>
  <si>
    <t>BR-Drs. 735/95</t>
  </si>
  <si>
    <t>Establishing an association between the European Communities and their Member States, and the Republic of Tunisia</t>
  </si>
  <si>
    <t>Law on the Euro-Mediterranean Agreement of 17 July 1995 establishing an association between the European Communities and their Member States, and the Republic of Tunisia</t>
  </si>
  <si>
    <t>Gesetz zu dem Europa-Mittelmeer-Abkommen vom 17. Juli 1995 zur Gründung einer Assoziation zwischen der Europäischen Gemeinschaft und ihren Mitgliedstaaten einerseits und der Tunesischen Republik andererseits</t>
  </si>
  <si>
    <t>BR-Drs. 112/96</t>
  </si>
  <si>
    <t>European Convention for the Prevention of Torture and Inhuman or Degrading Treatment or Punishment</t>
  </si>
  <si>
    <t>Law on Protocols Nos 1 and 2 of 4 November 1993 to the European Convention for the Prevention of Torture and Inhuman or Degrading Treatment or Punishment</t>
  </si>
  <si>
    <t>Gesetz zu den Protokollen Nr. 1 und Nr. 2 vom 4. November 1993 zu dem Europäischen Übereinkommen zur Verhütung von Folter und unmenschlicher oder erniedrigender Behandlung oder Strafe</t>
  </si>
  <si>
    <t>BR-Drs. 501/95</t>
  </si>
  <si>
    <t>European Telecommunications Satellite Organisation "EUTELSAT"</t>
  </si>
  <si>
    <t>Act amending, on 18 May 1995, the Convention establishing the European Telecommunications Satellite Organisation "EUTELSAT"</t>
  </si>
  <si>
    <t>Gesetz zu der Änderung vom 18. Mai 1995 des Übereinkommens zur Gründung der Europäischen Fernmeldesatellitenorganisation "EUTELSAT"</t>
  </si>
  <si>
    <t>BR-Drs. 560/96</t>
  </si>
  <si>
    <t>German-Danish Tax Convention</t>
  </si>
  <si>
    <t>Law concerning the Convention of 22 November 1995 between the Federal Republic of Germany and the Kingdom of Denmark on the avoidance of double taxation in connection with taxes on income and wealth and taxes on inheritance, succession and gifts and on assistance in tax matters (German-Danish Tax Convention)</t>
  </si>
  <si>
    <t>Gesetz zu dem Abkommen vom 22. November 1995 zwischen der Bundesrepublik Deutschland und dem Königreich Dänemark zur Vermeidung der Doppelbesteuerung bei den Steuern vom Einkommen und vom Vermögen sowie bei den Nachlaß-, Erbschaft- und Schenkungsteuern und zur Beistandsleistung in Steuersachen (Deutsch-dänisches Steuerabkommen)</t>
  </si>
  <si>
    <t>BR-Drs. 214/96</t>
  </si>
  <si>
    <t>Germany and Malta on Air Transport</t>
  </si>
  <si>
    <t>Act on the Agreement of 9 September 1994 between the Federal Republic of Germany and Malta on Air Transport</t>
  </si>
  <si>
    <t>Gesetz zu dem Abkommen vom 9. September 1994 zwischen der Bundesrepublik Deutschland und Malta über den Luftverkehr</t>
  </si>
  <si>
    <t>BR-Drs. 898/95</t>
  </si>
  <si>
    <t>Germany and the Czech Republic on cooperation in the field of water management in border waters</t>
  </si>
  <si>
    <t>Law on the Treaty of 12 December 1995 between the Federal Republic of Germany and the Czech Republic on cooperation in the field of water management in border waters</t>
  </si>
  <si>
    <t>Gesetz zu dem Vertrag vom 12. Dezember 1995 zwischen der Bundesrepublik Deutschland und der Tschechischen Republik über die Zusammenarbeit auf dem Gebiet der Wasserwirtschaft an den Grenzgewässern</t>
  </si>
  <si>
    <t>BR-Drs. 559/96</t>
  </si>
  <si>
    <t>Germany and the Czech Republic on mutual assistance between customs administrations</t>
  </si>
  <si>
    <t>Law concerning the Treaty of 19 May 1995 between the Federal Republic of Germany and the Czech Republic on mutual assistance between customs administrations</t>
  </si>
  <si>
    <t>Gesetz zu dem Vertrag vom 19. Mai 1995 zwischen der Bundesrepublik Deutschland und der Tschechischen Republik über die gegenseitige Unterstützung der Zollverwaltungen</t>
  </si>
  <si>
    <t>BR-Drs. 598/95</t>
  </si>
  <si>
    <t>Germany and the Czech Republic on the common state border</t>
  </si>
  <si>
    <t>Law on the Treaty of 3 November 1994 between the Federal Republic of Germany and the Czech Republic on the common state border</t>
  </si>
  <si>
    <t>Gesetz zu dem Vertrag vom 3. November 1994 zwischen der Bundesrepublik Deutschland und der Tschechischen Republik über die gemeinsame Staatsgrenze</t>
  </si>
  <si>
    <t>BR-Drs. 318/96</t>
  </si>
  <si>
    <t>Germany and the Czech Republic on the construction of a border bridge at the common state border in the course of the European Road E 49</t>
  </si>
  <si>
    <t>Law concerning the Treaty of 13 July 1995 between the Federal Republic of Germany and the Czech Republic on the construction of a border bridge at the common state border in the course of the European Road E 49</t>
  </si>
  <si>
    <t>Gesetz zu dem Vertrag vom 13. Juli 1995 zwischen der Bundesrepublik Deutschland und der Tschechischen Republik über den Bau einer Grenzbrücke an der gemeinsamen Staatsgrenze im Zuge der Europastraße E 49</t>
  </si>
  <si>
    <t>BR-Drs. 82/96</t>
  </si>
  <si>
    <t>Germany and the Czech Republic on the merging of the German A 6 motorway and the Czech D 5 motorway at their common State border by the construction of a border bridge</t>
  </si>
  <si>
    <t>Law concerning the Treaty of 13 July 1995 between the Federal Republic of Germany and the Czech Republic on the merging of the German A 6 motorway and the Czech D 5 motorway at their common State border by the construction of a border bridge</t>
  </si>
  <si>
    <t>Gesetz zu dem Vertrag vom 13. Juli 1995 zwischen der Bundesrepublik Deutschland und der Tschechischen Republik über den Zusammenschluß der deutschen Autobahn A 6 und der tschechischen Autobahn D 5 an der gemeinsamen Staatsgrenze durch Errichtung einer Grenzbrücke</t>
  </si>
  <si>
    <t>BR-Drs. 321/96</t>
  </si>
  <si>
    <t>Germany and the Government of the People's Democratic Republic of Algeria on maritime relations</t>
  </si>
  <si>
    <t>Law concerning the Agreement of 24 April 1995 between the Government of the Federal Republic of Germany and the Government of the People's Democratic Republic of Algeria on maritime relations</t>
  </si>
  <si>
    <t>Gesetz zu dem Abkommen vom 24. April 1995 zwischen der Regierung der Bundesrepublik Deutschland und der Regierung der Demokratischen Volksrepublik Algerien über die Seeschiffahrtsbeziehungen</t>
  </si>
  <si>
    <t>BR-Drs. 32/96</t>
  </si>
  <si>
    <t>Germany and the Government of the People's Republic of China on civil air transport</t>
  </si>
  <si>
    <t>Law on the Protocol of 11 December 1995 amending the Agreement of 31 October 1975 between the Government of the Federal Republic of Germany and the Government of the People's Republic of China on civil air transport</t>
  </si>
  <si>
    <t>Gesetz zu dem Protokoll vom 11. Dezember 1995 zur Änderung des Abkommens vom 31. Oktober 1975 zwischen der Regierung der Bundesrepublik Deutschland und der Regierung der Volksrepublik China über den Zivilen Luftverkehr</t>
  </si>
  <si>
    <t>BR-Drs. 368/96</t>
  </si>
  <si>
    <t>Germany and the Government of the People's Republic of China on maritime transport</t>
  </si>
  <si>
    <t>Law on the Agreement of 9 May 1995 between the Government of the Federal Republic of Germany and the Government of the People's Republic of China on maritime transport</t>
  </si>
  <si>
    <t>Gesetz zu dem Abkommen vom 9. Mai 1995 zwischen der Regierung der Bundesrepublik Deutschland und der Regierung der Volksrepublik China über den Seeverkehr</t>
  </si>
  <si>
    <t>BR-Drs. 895/95</t>
  </si>
  <si>
    <t>Germany and the Government of the Republic of Bosnia and Herzegovina on Air Transport</t>
  </si>
  <si>
    <t>Law on the Agreement of 10 May 1995 between the Government of the Federal Republic of Germany and the Government of the Republic of Bosnia and Herzegovina on Air Transport</t>
  </si>
  <si>
    <t>Gesetz zu dem Abkommen vom 10. Mai 1995 zwischen der Regierung der Bundesrepublik Deutschland und der Regierung der Republik Bosnien und Herzegowina über den Luftverkehr</t>
  </si>
  <si>
    <t>BR-Drs. 896/95</t>
  </si>
  <si>
    <t>Germany and the Government of the Republic of Chile on Maritime Transport</t>
  </si>
  <si>
    <t>Law concerning the Agreement of 15 March 1995 between the Government of the Federal Republic of Germany and the Government of the Republic of Chile on Maritime Transport</t>
  </si>
  <si>
    <t>Gesetz zu dem Abkommen vom 15. März 1995 zwischen der Regierung der Bundesrepublik Deutschland und der Regierung der Republik Chile über die Seeschiffahrt</t>
  </si>
  <si>
    <t>BR-Drs. 599/95</t>
  </si>
  <si>
    <t>Germany and the Government of the Republic of Estonia on Maritime Transport</t>
  </si>
  <si>
    <t>Law concerning the Agreement of 20 December 1994 between the Government of the Federal Republic of Germany and the Government of the Republic of Estonia on Maritime Transport</t>
  </si>
  <si>
    <t>Gesetz zu dem Abkommen vom 20. Dezember 1994 zwischen der Regierung der Bundesrepublik Deutschland und der Regierung der Republik Estland über die Seeschiffahrt</t>
  </si>
  <si>
    <t>BR-Drs. 463/95</t>
  </si>
  <si>
    <t>Germany and the Government of the Republic of Georgia on Inland Shipping</t>
  </si>
  <si>
    <t>Law concerning the Agreement of 25 June 1993 between the Government of the Federal Republic of Germany and the Government of the Republic of Georgia on Inland Shipping</t>
  </si>
  <si>
    <t>Gesetz zu dem Abkommen vom 25. Juni 1993 zwischen der Regierung der Bundesrepublik Deutschland und der Regierung der Republik Georgien über die Binnenschiffahrt</t>
  </si>
  <si>
    <t>BR-Drs. 464/95</t>
  </si>
  <si>
    <t>Germany and the Government of the Republic of Poland on Maritime Transport</t>
  </si>
  <si>
    <t>Law concerning the Agreement of 20 March 1995 between the Government of the Federal Republic of Germany and the Government of the Republic of Poland on Maritime Transport</t>
  </si>
  <si>
    <t>Gesetz zu dem Abkommen vom 20. März 1995 zwischen der Regierung der Bundesrepublik Deutschland und der Regierung der Republik Polen über die Seeschiffahrt</t>
  </si>
  <si>
    <t>BR-Drs. 33/96</t>
  </si>
  <si>
    <t>Germany and the Government of the Russian Federation on Air Transport</t>
  </si>
  <si>
    <t>Law on the Agreement of 14 July 1993 between the Government of the Federal Republic of Germany and the Government of the Russian Federation on Air Transport</t>
  </si>
  <si>
    <t>Gesetz zu dem Abkommen vom 14. Juli 1993 zwischen der Regierung der Bundesrepublik Deutschland und der Regierung der Russischen Föderation über den Luftverkehr</t>
  </si>
  <si>
    <t>BR-Drs. 217/96</t>
  </si>
  <si>
    <t>Germany and the Islamic Republic of Iran to repeal Section II of the Final Protocol to the German-Iranian Settlement Agreement</t>
  </si>
  <si>
    <t>Law on the Agreement of 1 May 1995 between the Federal Republic of Germany and the Islamic Republic of Iran to repeal Section II of the Final Protocol to the German-Iranian Settlement Agreement</t>
  </si>
  <si>
    <t>Gesetz zu der Vereinbarung vom 1. Mai 1995 zwischen der Bundesrepublik Deutschland und der Islamischen Republik Iran zur Aufhebung des Abschnitts II des Schlußprotokolls des deutsch-iranischen Niederlassungsabkommens</t>
  </si>
  <si>
    <t>BR-Drs. 892/95</t>
  </si>
  <si>
    <t>Germany and the Republic of India for the Avoidance of Double Taxation in respect of Taxes on Income and Capital</t>
  </si>
  <si>
    <t>Act on the Convention of 19 June 1995 between the Federal Republic of Germany and the Republic of India for the Avoidance of Double Taxation in respect of Taxes on Income and Capital</t>
  </si>
  <si>
    <t>Gesetz zu dem Abkommen vom 19. Juni 1995 zwischen der Bundesrepublik Deutschland und der Republik Indien zur Vermeidung der Doppelbesteuerung auf dem Gebiet der Steuern vom Einkommen und vom Vermögen</t>
  </si>
  <si>
    <t>BR-Drs. 647/95</t>
  </si>
  <si>
    <t>Germany and the Republic of Lithuania on the promotion and mutual protection of capital investments</t>
  </si>
  <si>
    <t>Law on the Treaty of 28 February 1992 between the Federal Republic of Germany and the Republic of Lithuania on the promotion and mutual protection of capital investments</t>
  </si>
  <si>
    <t>Gesetz zu dem Vertrag vom 28. Februar 1992 zwischen der Bundesrepublik Deutschland und der Republik Litauen über die Förderung und den gegenseitigen Schutz von Kapitalanlagen</t>
  </si>
  <si>
    <t>BR-Drs. 256/96</t>
  </si>
  <si>
    <t>Germany and the Republic of Maldives on air transport</t>
  </si>
  <si>
    <t>Law concerning the Agreement of 10 November 1993 between the Federal Republic of Germany and the Republic of Maldives on air transport</t>
  </si>
  <si>
    <t>Gesetz zu dem Abkommen vom 10. November 1993 zwischen der Bundesrepublik Deutschland und der Republik Malediven über den Luftverkehr</t>
  </si>
  <si>
    <t>BR-Drs. 897/95</t>
  </si>
  <si>
    <t>Germany and the Republic of Namibia on the promotion and mutual protection of capital investments</t>
  </si>
  <si>
    <t>Law on the Treaty of 21 January 1994 between the Federal Republic of Germany and the Republic of Namibia on the promotion and mutual protection of capital investments</t>
  </si>
  <si>
    <t>Gesetz zu dem Vertrag vom 21. Januar 1994 zwischen der Bundesrepublik Deutschland und der Republik Namibia über die Förderung und den gegenseitigen Schutz von Kapitalanlagen</t>
  </si>
  <si>
    <t>BR-Drs. 257/96</t>
  </si>
  <si>
    <t>Germany and the Republic of Peru on the promotion and mutual protection of capital investments</t>
  </si>
  <si>
    <t>Law on the Treaty of 30 January 1995 between the Federal Republic of Germany and the Republic of Peru on the promotion and mutual protection of capital investments</t>
  </si>
  <si>
    <t>Gesetz zu dem Vertrag vom 30. Januar 1995 zwischen der Bundesrepublik Deutschland und der Republik Peru über die Förderung und den gegenseitigen Schutz von Kapitalanlagen</t>
  </si>
  <si>
    <t>BR-Drs. 258/96</t>
  </si>
  <si>
    <t>Germany and the Republic of Poland on the maintenance of border bridges on German trunk roads and Polish national roads on the German-Polish border</t>
  </si>
  <si>
    <t>Law concerning the Agreement of 20 March 1995 between the Federal Republic of Germany and the Republic of Poland on the maintenance of border bridges on German trunk roads and Polish national roads on the German-Polish border</t>
  </si>
  <si>
    <t>Gesetz zu dem Abkommen vom 20. März 1995 zwischen der Bundesrepublik Deutschland und der Republik Polen über die Erhaltung der Grenzbrücken im Zuge der deutschen Bundesfernstraßen und der polnischen Landesstraßen an der deutsch-polnischen Grenze</t>
  </si>
  <si>
    <t>BR-Drs. 532/95</t>
  </si>
  <si>
    <t xml:space="preserve">Germany and the Republic of Poland on the merging of motorways and on the construction and reconstruction of a border bridge in the Forst and Erlenholz area </t>
  </si>
  <si>
    <t>Law concerning the Agreement of 20 March 1995 between the Federal Republic of Germany and the Republic of Poland on the merging of motorways and on the construction and reconstruction of a border bridge in the Forst and Erlenholz area (Olszyna)</t>
  </si>
  <si>
    <t>Gesetz zu dem Abkommen vom 20. März 1995 zwischen der Bundesrepublik Deutschland und der Republik Polen über den Autobahnzusammenschluß sowie über den Bau und den Umbau einer Grenzbrücke im Raum Forst und Erlenholz (Olszyna)</t>
  </si>
  <si>
    <t>BR-Drs. 533/95</t>
  </si>
  <si>
    <t>Germany and the Republic of Poland on the merging of the German B 97 trunk road and the Polish national road 274 and on the construction of a border bridge in the Guben and Gubinek area</t>
  </si>
  <si>
    <t>Law concerning the Agreement of 20 March 1995 between the Federal Republic of Germany and the Republic of Poland on the merging of the German B 97 trunk road and the Polish national road 274 and on the construction of a border bridge in the Guben and Gubinek area</t>
  </si>
  <si>
    <t>Gesetz zu dem Abkommen vom 20. März 1995 zwischen der Bundesrepublik Deutschland und der Republik Polen über den Zusammenschluß der deutschen Bundesstraße B 97 und der polnischen Landesstraße 274 sowie über den Bau einer Grenzbrücke im Raum Guben und Gubinek</t>
  </si>
  <si>
    <t>BR-Drs. 534/95</t>
  </si>
  <si>
    <t>Germany and the Republic of Venezuela for the avoidance of double taxation in the field of taxes on income and wealth</t>
  </si>
  <si>
    <t>Law on the Convention of 8 February 1995 between the Federal Republic of Germany and the Republic of Venezuela for the avoidance of double taxation in the field of taxes on income and wealth</t>
  </si>
  <si>
    <t>Gesetz zu dem Abkommen vom 8. Februar 1995 zwischen der Bundesrepublik Deutschland und der Republik Venezuela zur Vermeidung der Doppelbesteuerung auf dem Gebiet der Steuern vom Einkommen und vom Vermögen</t>
  </si>
  <si>
    <t>BR-Drs. 648/95</t>
  </si>
  <si>
    <t>Germany and the Russian Federation for the Avoidance of Double Taxation in the Field of Taxes on Income and on Property</t>
  </si>
  <si>
    <t>Law on the Convention of 29 May 1996 between the Federal Republic of Germany and the Russian Federation for the Avoidance of Double Taxation in the Field of Taxes on Income and on Property</t>
  </si>
  <si>
    <t>Gesetz zu dem Abkommen vom 29. Mai 1996 zwischen der Bundesrepublik Deutschland und der Russischen Föderation zur Vermeidung der Doppelbesteuerung auf dem Gebiet der Steuern vom Einkommen und vom Vermögen</t>
  </si>
  <si>
    <t>BR-Drs. 598/96</t>
  </si>
  <si>
    <t>Germany and the Socialist Republic of Vietnam for the Avoidance of Double Taxation in the Field of Taxes on Income and Property</t>
  </si>
  <si>
    <t>Law on the Convention of 16 November 1995 between the Federal Republic of Germany and the Socialist Republic of Vietnam for the Avoidance of Double Taxation in the Field of Taxes on Income and Property</t>
  </si>
  <si>
    <t>Gesetz zu dem Abkommen vom 16. November 1995 zwischen der Bundesrepublik Deutschland und der Sozialistischen Republik Vietnam zur Vermeidung der Doppelbesteuerung auf dem Gebiet der Steuern vom Einkommen und vom Vermögen</t>
  </si>
  <si>
    <t>BR-Drs. 253/96</t>
  </si>
  <si>
    <t>Germany and the State of Israel on social security</t>
  </si>
  <si>
    <t>Law on the Additional Agreement of 12 February 1995 to the Agreement of 17 December 1973 between the Federal Republic of Germany and the State of Israel on social security</t>
  </si>
  <si>
    <t>Gesetz zu dem Zusatzabkommen vom 12. Februar 1995 zum Abkommen vom 17. Dezember 1973 zwischen der Bundesrepublik Deutschland und dem Staat Israel über Soziale Sicherheit</t>
  </si>
  <si>
    <t>BR-Drs. 317/95</t>
  </si>
  <si>
    <t>Germany and the State of Kuwait on the promotion and mutual protection of capital investments</t>
  </si>
  <si>
    <t>Law on the Agreement of 30 March 1994 between the Federal Republic of Germany and the State of Kuwait on the promotion and mutual protection of capital investments</t>
  </si>
  <si>
    <t>Gesetz zu dem Abkommen vom 30. März 1994 zwischen der Bundesrepublik Deutschland und dem Staat Kuwait über die Förderung und den gegenseitigen Schutz von Kapitalanlagen</t>
  </si>
  <si>
    <t>BR-Drs. 255/96</t>
  </si>
  <si>
    <t>Germany and the United Arab Emirates to avoid double taxation in the field of taxes on income and wealth and to stimulate economic relations</t>
  </si>
  <si>
    <t>Law on the Agreement of 9 April 1995 between the Federal Republic of Germany and the United Arab Emirates to avoid double taxation in the field of taxes on income and wealth and to stimulate economic relations</t>
  </si>
  <si>
    <t>Gesetz zu dem Abkommen vom 9. April 1995 zwischen der Bundesrepublik Deutschland und den Vereinigten Arabischen Emiraten zur Vermeidung der Doppelbesteuerung auf dem Gebiet der Steuern vom Einkommen und vom Vermögen und zur Belebung der wirtschaftlichen Beziehungen</t>
  </si>
  <si>
    <t>BR-Drs. 650/95</t>
  </si>
  <si>
    <t>Germany and the United Nations on the Headquarters of the United Nations Volunteers Programme</t>
  </si>
  <si>
    <t>Law on the Agreement of 10 November 1995 between the Federal Republic of Germany and the United Nations on the Headquarters of the United Nations Volunteers Programme</t>
  </si>
  <si>
    <t>Gesetz zu dem Abkommen vom 10. November 1995 zwischen der Bundesrepublik Deutschland und den Vereinten Nationen über den Sitz des Freiwilligenprogramms der Vereinten Nationen</t>
  </si>
  <si>
    <t>BR-Drs. 893/95</t>
  </si>
  <si>
    <t>Germany and the United States of America on Social Security and to the Second Supplementary Agreement</t>
  </si>
  <si>
    <t>Act to the Second Supplementary Agreement of 6 March 1995 to the Agreement of 7 January 1976 between the Federal Republic of Germany and the United States of America on Social Security and to the Second Supplementary Agreement of 6 March 1995 to the Agreement of 21 June 1978 implementing the Agreement</t>
  </si>
  <si>
    <t>Gesetz zu dem Zweiten Zusatzabkommen vom 6. März 1995 zum Abkommen vom 7. Januar 1976 zwischen der Bundesrepublik Deutschland und den Vereinigten Staaten von Amerika über Soziale Sicherheit und zu der Zweiten Zusatzvereinbarung vom 6. März 1995 zur Vereinbarung vom 21. Juni 1978 zur Durchführung des Abkommens</t>
  </si>
  <si>
    <t>BR-Drs. 316/95</t>
  </si>
  <si>
    <t>Germany and Ukraine for the avoidance of double taxation in the field of taxes on income and wealth</t>
  </si>
  <si>
    <t>Law on the Convention of 3 July 1995 between the Federal Republic of Germany and Ukraine for the avoidance of double taxation in the field of taxes on income and wealth</t>
  </si>
  <si>
    <t>Gesetz zu dem Abkommen vom 3. Juli 1995 zwischen der Bundesrepublik Deutschland und der Ukraine zur Vermeidung der Doppelbesteuerung auf dem Gebiet der Steuern vom Einkommen und vom Vermögen</t>
  </si>
  <si>
    <t>BR-Drs. 649/95</t>
  </si>
  <si>
    <t xml:space="preserve">International Telecommunication Union and on the amendments to the Constitution and Convention of the International Telecommunication </t>
  </si>
  <si>
    <t>Law on the Constitution and Convention of the International Telecommunication Union of 22 December 1992 and on the amendments to the Constitution and Convention of the International Telecommunication Union of 14 October 1994</t>
  </si>
  <si>
    <t>Gesetz zu der Konstitution und der Konvention der Internationalen Fernmeldeunion vom 22. Dezember 1992 sowie zu den Änderungen der Konstitution und der Konvention der Internationalen Fernmeldeunion vom 14. Oktober 1994</t>
  </si>
  <si>
    <t>BR-Drs. 654/95</t>
  </si>
  <si>
    <t>International Telecommunications Satellite Organisation "INTELSAT"</t>
  </si>
  <si>
    <t>Act amending, on 31 August 1995, the Convention on the International Telecommunications Satellite Organisation "INTELSAT"</t>
  </si>
  <si>
    <t>Gesetz zu der Änderung vom 31. August 1995 des Übereinkommens über die Internationale Fernmeldesatellitenorganisation "INTELSAT"</t>
  </si>
  <si>
    <t>BR-Drs. 561/96</t>
  </si>
  <si>
    <t>Law on the Air Transport  Germany and the United Arab Emirates</t>
  </si>
  <si>
    <t>Law on the Air Transport Agreement of 2 March 1994 between the Federal Republic of Germany and the United Arab Emirates</t>
  </si>
  <si>
    <t>Gesetz zu dem Luftverkehrsabkommen vom 2. März 1994 zwischen der Bundesrepublik Deutschland und den Vereinigten Arabischen Emiraten</t>
  </si>
  <si>
    <t>BR-Drs. 733/95</t>
  </si>
  <si>
    <t xml:space="preserve">Law on the Energy Charter Treaty </t>
  </si>
  <si>
    <t xml:space="preserve">Law on the Energy Charter Treaty of 17 December 1994 </t>
  </si>
  <si>
    <t>Gesetz zu dem Vertragswerk vom 17. Dezember 1994 über die Energiecharta</t>
  </si>
  <si>
    <t>BR-Drs. 563/96</t>
  </si>
  <si>
    <t>Law on the International Cocoa Agreement of 1993</t>
  </si>
  <si>
    <t>Gesetz zu dem Internationalen Kakao-Übereinkommen von 1993</t>
  </si>
  <si>
    <t>BR-Drs. 500/95</t>
  </si>
  <si>
    <t xml:space="preserve">Law on the International Natural Rubber Agreement </t>
  </si>
  <si>
    <t>Law on the International Natural Rubber Agreement of 1995</t>
  </si>
  <si>
    <t>Gesetz zu dem Internationalen Naturkautschuk-Übereinkommen von 1995</t>
  </si>
  <si>
    <t>BR-Drs. 322/96</t>
  </si>
  <si>
    <t>Law on the Treaty of 20 October 1992 between the Federal Republic of Germany and the Kingdom of the Netherlands on border adjustments (Second Border Adjustment Treaty)</t>
  </si>
  <si>
    <t>Gesetz zu dem Vertrag vom 20. Oktober 1992 zwischen der Bundesrepublik Deutschland und dem Königreich der Niederlande über Grenzberichtigungen (Zweiter Grenzberichtigungsvertrag)</t>
  </si>
  <si>
    <t>BR-Drs. 265/95</t>
  </si>
  <si>
    <t>Multilingual extracts from civil-status records</t>
  </si>
  <si>
    <t>Law on the Convention of 8 September 1976 concerning the issue of multilingual extracts from civil-status records</t>
  </si>
  <si>
    <t>Gesetz zu dem Übereinkommen vom 8. September 1976 über die Ausstellung mehrsprachiger Auszüge aus Personenstandsbüchern</t>
  </si>
  <si>
    <t>BR-Drs. 319/96</t>
  </si>
  <si>
    <t>Partnership and Cooperation Agreement  between the European Communities and their Member States on the one hand and Kyrgyzstan</t>
  </si>
  <si>
    <t>Law on the Partnership and Cooperation Agreement of 9 February 1995 between the European Communities and their Member States on the one hand and Kyrgyzstan on the other</t>
  </si>
  <si>
    <t>Gesetz zu dem Abkommen über Partnerschaft und Zusammenarbeit vom 9. Februar 1995 zwischen den Europäischen Gemeinschaften sowie ihren Mitgliedstaaten einerseits und Kirgisistan andererseits</t>
  </si>
  <si>
    <t>BR-Drs. 535/95</t>
  </si>
  <si>
    <t>Partnership and Cooperation Agreement between the European Communities and their Member States and Ukraine</t>
  </si>
  <si>
    <t>Law on the Partnership and Cooperation Agreement of 14 June 1994 between the European Communities and their Member States and Ukraine</t>
  </si>
  <si>
    <t>Gesetz zu dem Abkommen über Partnerschaft und Zusammenarbeit vom 14. Juni 1994 zwischen den Europäischen Gemeinschaften sowie ihren Mitgliedstaaten einerseits und der Ukraine andererseits</t>
  </si>
  <si>
    <t>BR-Drs. 536/95</t>
  </si>
  <si>
    <t>Partnership and Cooperation European Communities and their Member States and Belarus</t>
  </si>
  <si>
    <t>Law on the Partnership and Cooperation Agreement of 6 March 1995 between the European Communities and their Member States and Belarus</t>
  </si>
  <si>
    <t>Gesetz zu dem Abkommen über Partnerschaft und Zusammenarbeit vom 6. März 1995 zwischen den Europäischen Gemeinschaften sowie ihren Mitgliedstaaten einerseits und Weißrußland andererseits</t>
  </si>
  <si>
    <t>BR-Drs. 537/95</t>
  </si>
  <si>
    <t>Security of United Nations Personnel and Associated Personnel</t>
  </si>
  <si>
    <t>Law on the Convention on the Security of United Nations Personnel and Associated Personnel of 15 December 1994</t>
  </si>
  <si>
    <t>Gesetz zu dem Übereinkommen vom 15. Dezember 1994 über die Sicherheit von Personal der Vereinten Nationen und beigeordnetem Personal</t>
  </si>
  <si>
    <t>BR-Drs. 461/95</t>
  </si>
  <si>
    <t>Statute of the European Schools</t>
  </si>
  <si>
    <t>Law on the Convention of 21 June 1994 on the Statute of the European Schools</t>
  </si>
  <si>
    <t>Gesetz zu der Vereinbarung vom 21. Juni 1994 über die Satzung der Europäischen Schulen</t>
  </si>
  <si>
    <t>BR-Drs. 460/95</t>
  </si>
  <si>
    <t>Amending the Fourth ACP-EC Lomé Convention and other related agreements</t>
  </si>
  <si>
    <t>Law on the Agreement of 4 November 1995 amending the Fourth ACP-EC Lomé Convention and other related agreements</t>
  </si>
  <si>
    <t>Gesetz zu dem Abkommen vom 4. November 1995 zur Änderung des Vierten AKP-EG-Abkommens von Lome sowie zu den mit diesem Abkommen in Zusammenhang stehenden weiteren Übereinkünften</t>
  </si>
  <si>
    <t>BR-Drs. 652/96</t>
  </si>
  <si>
    <t>Association between the European Communities and their Member States, acting within the framework of the European Union, and the Republic of Slovenia</t>
  </si>
  <si>
    <t>Law on the Europe Agreement of 10 June 1996 establishing an association between the European Communities and their Member States, acting within the framework of the European Union, and the Republic of Slovenia</t>
  </si>
  <si>
    <t>Gesetz zu dem Europa-Abkommen vom 10. Juni 1996 zur Gründung einer Assoziation zwischen den im Rahmen der Europäischen Union handelnden Europäischen Gemeinschaften und ihren Mitgliedstaaten einerseits und der Republik Slowenien andererseits</t>
  </si>
  <si>
    <t>BR-Drs. 975/96</t>
  </si>
  <si>
    <t>Certificates of no impediment to marriage</t>
  </si>
  <si>
    <t>Law on the Convention of 5 September 1980 concerning the issue of certificates of no impediment to marriage</t>
  </si>
  <si>
    <t>Gesetz zu dem Übereinkommen vom 5. September 1980 über die Ausstellung von Ehefähigkeitszeugnissen</t>
  </si>
  <si>
    <t>BR-Drs. 81/96</t>
  </si>
  <si>
    <t xml:space="preserve">Convention for the Protection of National Minorities </t>
  </si>
  <si>
    <t>Law on the Council of Europe Framework Convention for the Protection of National Minorities of 1 February 1995</t>
  </si>
  <si>
    <t>Gesetz zu dem Rahmenübereinkommen des Europarats vom 1. Februar 1995 zum Schutz nationaler Minderheiten</t>
  </si>
  <si>
    <t>BR-Drs. 971/96</t>
  </si>
  <si>
    <t>Convention on Long-range Transboundary Air Pollution on the further reduction of sulphur emissions</t>
  </si>
  <si>
    <t>Law on the Protocol of 13 June 1994 to the 1979 Convention on Long-range Transboundary Air Pollution on the further reduction of sulphur emissions</t>
  </si>
  <si>
    <t>Gesetz zu dem Protokoll vom 13. Juni 1994 zu dem Übereinkommen von 1979 über weiträumige grenzüberschreitende Luftverunreinigung betreffend die weitere Verringerung von Schwefelemissionen</t>
  </si>
  <si>
    <t>BR-Drs. 150/97</t>
  </si>
  <si>
    <t>Cooperation Agreement of European Communities and their Member States, and the Russian Federation</t>
  </si>
  <si>
    <t>Law on the Partnership and Cooperation Agreement of 24 June 1994 between the European Communities and their Member States, and the Russian Federation</t>
  </si>
  <si>
    <t>Gesetz zu dem Abkommen über Partnerschaft und Zusammenarbeit vom 24. Juni 1994 zwischen den Europäischen Gemeinschaften und ihren Mitgliedstaaten einerseits und der Russischen Föderation andererseits</t>
  </si>
  <si>
    <t>BR-Drs. 597/96</t>
  </si>
  <si>
    <t>Ems-Dollart Treaty on Cooperation in Water Protection and Nature Conservation in the Ems Estuary (Ems-Dollart Environmental Protocol)</t>
  </si>
  <si>
    <t>Act on the Supplementary Protocol of 22 August 1996 to the Ems-Dollart Treaty on Cooperation in Water Protection and Nature Conservation in the Ems Estuary (Ems-Dollart Environmental Protocol)</t>
  </si>
  <si>
    <t>Gesetz zu dem Ergänzenden Protokoll vom 22. August 1996 zum Ems-Dollart-Vertrag zur Regelung der Zusammenarbeit zum Gewässer- und Naturschutz in der Emsmündung (Ems-Dollart-Umweltprotokoll)</t>
  </si>
  <si>
    <t>BR-Drs. 958/96</t>
  </si>
  <si>
    <t>Euro-Mediterranean association between the European Communities and their Member States, and the State of Israel</t>
  </si>
  <si>
    <t>Law on the Euro-Mediterranean Agreement of 20 November 1995 establishing an association between the European Communities and their Member States, and the State of Israel</t>
  </si>
  <si>
    <t>Gesetz zu dem Europa-Mittelmeer-Abkommen vom 20. November 1995 zur Gründung einer Assoziation zwischen den Europäischen Gemeinschaften und ihren Mitgliedstaaten einerseits und dem Staat Israel andererseits</t>
  </si>
  <si>
    <t>BR-Drs. 708/96</t>
  </si>
  <si>
    <t>European Agreement concerning the Work of Crews of Vehicles engaged in International Road Transport (AETR) of 1 July 1970</t>
  </si>
  <si>
    <t>Act on the second and third amendment of the European Agreement concerning the Work of Crews of Vehicles engaged in International Road Transport (AETR) of 1 July 1970</t>
  </si>
  <si>
    <t>Gesetz zur Zweiten und Dritten Änderung des Europäischen Übereinkommens vom 1. Juli 1970 über die Arbeit des im internationalen Straßenverkehr beschäftigten Fahrpersonals (AETR)</t>
  </si>
  <si>
    <t>BR-Drs. 766/96</t>
  </si>
  <si>
    <t>European Union, on the establishment of a European Police Office (Europol Law)</t>
  </si>
  <si>
    <t>Law on the Convention of 26 July 1995, based on Article K.3 of the Treaty on European Union, on the establishment of a European Police Office (Europol Law)</t>
  </si>
  <si>
    <t>Gesetz zu dem Übereinkommen vom 26. Juli 1995 auf Grund von Artikel K.3 des Vertrags über die Europäische Union über die Errichtung eines Europäischen Polizeiamts (Europol-Gesetz)</t>
  </si>
  <si>
    <t>BR-Drs. 957/96</t>
  </si>
  <si>
    <t>General Agreement on Trade of Services</t>
  </si>
  <si>
    <t>Law on the Fourth Protocol of 15 April 1997 to the General Agreement on Trade of Services</t>
  </si>
  <si>
    <t>Gesetz zu dem Vierten Protokoll vom 15. April 1997 zum Allgemeinen Übereinkommen über den Handel mit Dienstleistungen</t>
  </si>
  <si>
    <t>BR-Drs. 445/97</t>
  </si>
  <si>
    <t>Germany and Barbados on the promotion and mutual protection of investments</t>
  </si>
  <si>
    <t>Law on the Treaty of 2 December 1994 between the Federal Republic of Germany and Barbados on the promotion and mutual protection of investments</t>
  </si>
  <si>
    <t>Gesetz zu dem Vertrag vom 2. Dezember 1994 zwischen der Bundesrepublik Deutschland und Barbados über die Förderung und den gegenseitigen Schutz von Kapitalanlagen</t>
  </si>
  <si>
    <t>BR-Drs. 169/97</t>
  </si>
  <si>
    <t>Germany and the Government of Hong Kong on the Promotion and Mutual Protection of Investments</t>
  </si>
  <si>
    <t>Law on the Agreement of 31 January 1996 between the Government of the Federal Republic of Germany and the Government of Hong Kong on the Promotion and Mutual Protection of Investments</t>
  </si>
  <si>
    <t>Gesetz zu dem Abkommen vom 31. Januar 1996 zwischen der Regierung der Bundesrepublik Deutschland und der Regierung Hongkongs zur Förderung und zum gegenseitigen Schutz von Kapitalanlagen</t>
  </si>
  <si>
    <t>BR-Drs. 208/97</t>
  </si>
  <si>
    <t>Germany and the Government of Macao on Air Traffic</t>
  </si>
  <si>
    <t>Law on the Agreement of 5 September 1996 between the Government of the Federal Republic of Germany and the Government of Macao on Air Traffic</t>
  </si>
  <si>
    <t>Gesetz zu dem Abkommen vom 5. September 1996 zwischen der Regierung der Bundesrepublik Deutschland und der Regierung von Macau über den Luftverkehr</t>
  </si>
  <si>
    <t>BR-Drs. 1033/97</t>
  </si>
  <si>
    <t>Germany and the Government of the Republic of Kazakhstan on Air Traffic</t>
  </si>
  <si>
    <t>Law on the Agreement of 15 March 1996 between the Government of the Federal Republic of Germany and the Government of the Republic of Kazakhstan on Air Traffic</t>
  </si>
  <si>
    <t>Gesetz zu dem Abkommen vom 15. März 1996 zwischen der Regierung der Bundesrepublik Deutschland und der Regierung der Republik Kasachstan über den Luftverkehr</t>
  </si>
  <si>
    <t>BR-Drs. 77/97</t>
  </si>
  <si>
    <t>Germany and the Government of the Republic of Poland on cooperation in the field of environmental protection</t>
  </si>
  <si>
    <t>Law concerning the Agreement of 7 April 1994 between the Government of the Federal Republic of Germany and the Government of the Republic of Poland on cooperation in the field of environmental protection</t>
  </si>
  <si>
    <t>Gesetz zu dem Abkommen vom 7. April 1994 zwischen der Regierung der Bundesrepublik Deutschland und der Regierung der Republik Polen über die Zusammenarbeit auf dem Gebiet des Umweltschutzes</t>
  </si>
  <si>
    <t>BR-Drs. 151/97</t>
  </si>
  <si>
    <t>Germany and the Government of the Republic of Uzbekistan on Air Transport</t>
  </si>
  <si>
    <t>Law on the Agreement of 16 November 1995 between the Government of the Federal Republic of Germany and the Government of the Republic of Uzbekistan on Air Transport</t>
  </si>
  <si>
    <t>Gesetz zu dem Abkommen vom 16. November 1995 zwischen der Regierung der Bundesrepublik Deutschland und der Regierung der Republik Usbekistan über den Luftverkehr</t>
  </si>
  <si>
    <t>BR-Drs. 706/96</t>
  </si>
  <si>
    <t>Germany and the Government of the Socialist Republic of Vietnam on Air Transport</t>
  </si>
  <si>
    <t>Law on the Agreement of 26 August 1994 between the Government of the Federal Republic of Germany and the Government of the Socialist Republic of Vietnam on Air Transport</t>
  </si>
  <si>
    <t>Gesetz zu dem Abkommen vom 26. August 1994 zwischen der Regierung der Bundesrepublik Deutschland und der Regierung der Sozialistischen Republik Vietnam über den Luftverkehr</t>
  </si>
  <si>
    <t>BR-Drs. 707/96</t>
  </si>
  <si>
    <t>Germany and the Republic of Argentina for the avoidance of double taxation in the field of taxes on income and wealth</t>
  </si>
  <si>
    <t>Law on the Protocol of 16 September 1996 to the Convention of 13 July 1978 between the Federal Republic of Germany and the Republic of Argentina for the avoidance of double taxation in the field of taxes on income and wealth</t>
  </si>
  <si>
    <t>Gesetz zu dem Protokoll vom 16. September 1996 zum Abkommen vom 13. Juli 1978 zwischen der Bundesrepublik Deutschland und der Republik Argentinien zur Vermeidung der Doppelbesteuerung auf dem Gebiet der Steuern vom Einkommen und vom Vermögen</t>
  </si>
  <si>
    <t>BR-Drs. 167/97</t>
  </si>
  <si>
    <t>Germany and the Republic of Austria on the transit of executive organs and the transit of prisoners</t>
  </si>
  <si>
    <t>Law concerning the Treaty of 21 December 1993 between the Federal Republic of Germany and the Republic of Austria on the transit of executive organs and the transit of prisoners</t>
  </si>
  <si>
    <t>Gesetz zu dem Vertrag vom 21. Dezember 1993 zwischen der Bundesrepublik Deutschland und der Republik Österreich über den Durchgangsverkehr von Exekutivorganen und die Durchbeförderung von Häftlingen</t>
  </si>
  <si>
    <t>BR-Drs. 76/97</t>
  </si>
  <si>
    <t>Germany and the Republic of Costa Rica on the promotion and mutual protection of capital investments</t>
  </si>
  <si>
    <t>Law on the Treaty of 13 September 1994 between the Federal Republic of Germany and the Republic of Costa Rica on the promotion and mutual protection of capital investments</t>
  </si>
  <si>
    <t>Gesetz zu dem Vertrag vom 13. September 1994 zwischen der Bundesrepublik Deutschland und der Republik Costa Rica über die Förderung und den gegenseitigen Schutz von Kapitalanlagen</t>
  </si>
  <si>
    <t>BR-Drs. 170/97</t>
  </si>
  <si>
    <t>Germany and the Republic of Ghana on the promotion and mutual protection of capital investments</t>
  </si>
  <si>
    <t>Law on the Treaty of 24 February 1995 between the Federal Republic of Germany and the Republic of Ghana on the promotion and mutual protection of capital investments</t>
  </si>
  <si>
    <t>Gesetz zu dem Vertrag vom 24. Februar 1995 zwischen der Bundesrepublik Deutschland und der Republik Ghana über die Förderung und den gegenseitigen Schutz von Kapitalanlagen</t>
  </si>
  <si>
    <t>BR-Drs. 171/97</t>
  </si>
  <si>
    <t>Germany and the Republic of Honduras on the promotion and mutual protection of capital investments</t>
  </si>
  <si>
    <t>Law on the Treaty of 21 March 1995 between the Federal Republic of Germany and the Republic of Honduras on the promotion and mutual protection of capital investments</t>
  </si>
  <si>
    <t>Gesetz zu dem Vertrag vom 21. März 1995 zwischen der Bundesrepublik Deutschland und der Republik Honduras über die Förderung und den gegenseitigen Schutz von Kapitalanlagen</t>
  </si>
  <si>
    <t>BR-Drs. 172/97</t>
  </si>
  <si>
    <t>Germany and the Republic of Moldova on the promotion and mutual protection of capital investments</t>
  </si>
  <si>
    <t>Law on the Treaty of 28 February 1994 between the Federal Republic of Germany and the Republic of Moldova on the promotion and mutual protection of capital investments</t>
  </si>
  <si>
    <t>Gesetz zu dem Vertrag vom 28. Februar 1994 zwischen der Bundesrepublik Deutschland und der Republik Moldau über die Förderung und den gegenseitigen Schutz von Kapitalanlagen</t>
  </si>
  <si>
    <t>BR-Drs. 173/97</t>
  </si>
  <si>
    <t>Germany and the Republic of Namibia on Air Transport</t>
  </si>
  <si>
    <t>Law on the Agreement of 15 November 1995 between the Federal Republic of Germany and the Republic of Namibia on Air Transport</t>
  </si>
  <si>
    <t>Gesetz zu dem Abkommen vom 15. November 1995 zwischen der Bundesrepublik Deutschland und der Republik Namibia über den Luftverkehr</t>
  </si>
  <si>
    <t>BR-Drs. 562/96</t>
  </si>
  <si>
    <t>Germany and the Republic of Paraguay on the promotion and mutual protection of capital investments</t>
  </si>
  <si>
    <t>Law on the Treaty of 11 August 1993 between the Federal Republic of Germany and the Republic of Paraguay on the promotion and mutual protection of capital investments</t>
  </si>
  <si>
    <t>Gesetz zu dem Vertrag vom 11. August 1993 zwischen der Bundesrepublik Deutschland und der Republik Paraguay über die Förderung und den gegenseitigen Schutz von Kapitalanlagen</t>
  </si>
  <si>
    <t>BR-Drs. 174/97</t>
  </si>
  <si>
    <t>Germany and the Republic of Slovenia on the promotion and mutual protection of capital investments</t>
  </si>
  <si>
    <t>Law on the Treaty of 28 October 1993 between the Federal Republic of Germany and the Republic of Slovenia on the promotion and mutual protection of capital investments</t>
  </si>
  <si>
    <t>Gesetz zu dem Vertrag vom 28. Oktober 1993 zwischen der Bundesrepublik Deutschland und der Republik Slowenien über die Förderung und den gegenseitigen Schutz von Kapitalanlagen</t>
  </si>
  <si>
    <t>BR-Drs. 176/97</t>
  </si>
  <si>
    <t>Germany and the Republic of South Africa on the mutual promotion and protection of capital investments</t>
  </si>
  <si>
    <t>Law on the Treaty of 11 September 1995 between the Federal Republic of Germany and the Republic of South Africa on the mutual promotion and protection of capital investments</t>
  </si>
  <si>
    <t>Gesetz zu dem Vertrag vom 11. September 1995 zwischen der Bundesrepublik Deutschland und der Republik Südafrika über die gegenseitige Förderung und den Schutz von Kapitalanlagen</t>
  </si>
  <si>
    <t>BR-Drs. 177/97</t>
  </si>
  <si>
    <t>Germany and the Republic of Uzbekistan on the promotion and mutual protection of capital investments</t>
  </si>
  <si>
    <t>Law on the Treaty of 28 April 1993 between the Federal Republic of Germany and the Republic of Uzbekistan on the promotion and mutual protection of capital investments</t>
  </si>
  <si>
    <t>Gesetz zu dem Vertrag vom 28. April 1993 zwischen der Bundesrepublik Deutschland und der Republik Usbekistan über die Förderung und den gegenseitigen Schutz von Kapitalanlagen</t>
  </si>
  <si>
    <t>BR-Drs. 178/97</t>
  </si>
  <si>
    <t>Germany and the Republic of Zimbabwe on Air Transport</t>
  </si>
  <si>
    <t>Law on the Agreement of 13 December 1995 between the Federal Republic of Germany and the Republic of Zimbabwe on Air Transport</t>
  </si>
  <si>
    <t>Gesetz zu dem Abkommen vom 13. Dezember 1995 zwischen der Bundesrepublik Deutschland und der Republik Simbabwe über den Luftverkehr</t>
  </si>
  <si>
    <t>BR-Drs. 653/96</t>
  </si>
  <si>
    <t>Germany and the Republic of Zimbabwe on the Promotion and Mutual Protection of Capital Investments</t>
  </si>
  <si>
    <t>Law on the Agreement of 29 September 1995 between the Federal Republic of Germany and the Republic of Zimbabwe on the Promotion and Mutual Protection of Capital Investments</t>
  </si>
  <si>
    <t>Gesetz zu dem Abkommen vom 29. September 1995 zwischen der Bundesrepublik Deutschland und der Republik Simbabwe über die Förderung und den gegenseitigen Schutz von Kapitalanlagen</t>
  </si>
  <si>
    <t>BR-Drs. 175/97</t>
  </si>
  <si>
    <t>Germany and the Socialist Republic of Vietnam on the promotion and mutual protection of capital investments</t>
  </si>
  <si>
    <t>Law on the Treaty of 3 April 1993 between the Federal Republic of Germany and the Socialist Republic of Vietnam on the promotion and mutual protection of capital investments</t>
  </si>
  <si>
    <t>Gesetz zu dem Vertrag vom 3. April 1993 zwischen der Bundesrepublik Deutschland und der Sozialistischen Republik Vietnam über die Förderung und den gegenseitigen Schutz von Kapitalanlagen</t>
  </si>
  <si>
    <t>BR-Drs. 179/97</t>
  </si>
  <si>
    <t>Germany, the Government of the French Republic, the Government of the Grand Duchy of Luxembourg and the Swiss Federal Council on cross-border cooperation between local authorities and local public bodies</t>
  </si>
  <si>
    <t>Law concerning the Convention of 23 January 1996 between the Government of the Federal Republic of Germany, the Government of the French Republic, the Government of the Grand Duchy of Luxembourg and the Swiss Federal Council, acting on behalf of the Cantons of Solothurn, Basel-Stadt, Basel-Landschaft, Aargau and Jura, on cross-border cooperation between local authorities and local public bodies</t>
  </si>
  <si>
    <t>Gesetz zu dem Übereinkommen vom 23. Januar 1996 zwischen der Regierung der Bundesrepublik Deutschland, der Regierung der Französischen Republik, der Regierung des Großherzogtums Luxemburg und dem Schweizerischen Bundesrat, handelnd im Namen der Kantone Solothurn, Basel-Stadt, Basel-Landschaft, Aargau und Jura, über die grenzüberschreitende Zusammenarbeit zwischen Gebietskörperschaften und örtlichen öffentlichen Stellen</t>
  </si>
  <si>
    <t>BR-Drs. 558/96</t>
  </si>
  <si>
    <t>Germany, the United Nations and the Secretariat of the United Nations Framework Convention on Climate Change concerning the seat of the Secretariat of the Convention</t>
  </si>
  <si>
    <t>Act on the Agreement of 20 June 1996 between the Government of the Federal Republic of Germany, the United Nations and the Secretariat of the United Nations Framework Convention on Climate Change concerning the seat of the Secretariat of the Convention</t>
  </si>
  <si>
    <t>Gesetz zu dem Vertrag vom 11. April 1996 über die Internationale Kommission zum Schutz der Oder gegen Verunreinigung (Vertrag über die Oderschutzkommission)</t>
  </si>
  <si>
    <t>BR-Drs. 973/96</t>
  </si>
  <si>
    <t>Interpretation, by way of preliminary rulings, by the Court of Justice of the European Communities of the Convention on the establishment of a European Police Office (Europol Interpretative Protocol Act)</t>
  </si>
  <si>
    <t>Act to the Protocol of 24 July 1996, drawn up on the basis of Article K.3 of the Treaty on European Union, on the interpretation, by way of preliminary rulings, by the Court of Justice of the European Communities of the Convention on the establishment of a European Police Office (Europol Interpretative Protocol Act)</t>
  </si>
  <si>
    <t>Gesetz zu dem Protokoll vom 24. Juli 1996 auf Grund von Artikel K.3 des Vertrags über die Europäische Union betreffend die Auslegung des Übereinkommens über die Errichtung eines Europäischen Polizeiamts durch den Gerichtshof der Europäischen Gemeinschaften im Wege der Vorabentscheidung (Europol-Auslegungsprotokollgesetz)</t>
  </si>
  <si>
    <t>BR-Drs. 149/97</t>
  </si>
  <si>
    <t>Law concerning the Agreement of 28 April 1995 on the accession of the Republic of Austria to the Convention implementing the Schengen Agreement of 14 June 1985, signed on 19 June 1990 (Law on the accession of the Republic of Austria to the Schengen Convention)</t>
  </si>
  <si>
    <t>Gesetz zu dem Übereinkommen vom 28. April 1995 über den Beitritt der Republik Österreich zu dem am 19. Juni 1990 unterzeichneten Übereinkommen zur Durchführung des Übereinkommens von Schengen vom 14. Juni 1985 (Gesetz zum Beitritt der Republik Österreich zum Schengener Durchführungsübereinkommen)</t>
  </si>
  <si>
    <t>BR-Drs. 970/96</t>
  </si>
  <si>
    <t>Law on the WEU Convention on secrecy</t>
  </si>
  <si>
    <t>Law on the WEU Convention on secrecy of 28 March 1995</t>
  </si>
  <si>
    <t>Gesetz zu dem Geheimschutzübereinkommen der WEU vom 28. März 1995</t>
  </si>
  <si>
    <t>BR-Drs. 215/96</t>
  </si>
  <si>
    <t>Member States of the European Communities on the enforcement of foreign criminal sentences</t>
  </si>
  <si>
    <t>Law on the Convention of 13 November 1991 between the Member States of the European Communities on the enforcement of foreign criminal sentences</t>
  </si>
  <si>
    <t>Gesetz zu dem Übereinkommen vom 13. November 1991 zwischen den Mitgliedstaaten der Europäischen Gemeinschaften über die Vollstreckung ausländischer strafrechtlicher Verurteilungen</t>
  </si>
  <si>
    <t>BR-Drs. 320/96</t>
  </si>
  <si>
    <t>Protection of Plant breeding signed in Geneva on March 19, 1991</t>
  </si>
  <si>
    <t>Law on the Version of the International Convention for the Protection of Plant breeding signed in Geneva on March 19, 1991</t>
  </si>
  <si>
    <t>Gesetz zu der in Genf am 19. März 1991 unterzeichneten Fassung des Internationalen Übereinkommens zum Schutz von Pflanzenzüchtungen</t>
  </si>
  <si>
    <t>BR-Drs. 166/97</t>
  </si>
  <si>
    <t>Protocol II and IV  1995 to the CCW</t>
  </si>
  <si>
    <t>Act to Protocol II as amended on 3 May 1996 and Protocol IV of 13 October 1995 to the CCW</t>
  </si>
  <si>
    <t>Gesetz zum Protokoll II in der am 3. Mai 1996 geänderten Fassung und zum Protokoll IV vom 13. Oktober 1995 zum VN-Waffenübereinkommen</t>
  </si>
  <si>
    <t>BR-Drs. 969/96</t>
  </si>
  <si>
    <t>Transport Agreement between the Federal Republic of Germany and the Republic of Korea</t>
  </si>
  <si>
    <t>Law on the Air Transport Agreement of 7 March 1995 between the Federal Republic of Germany and the Republic of Korea</t>
  </si>
  <si>
    <t>Gesetz zu dem Abkommen vom 7. März 1995 zwischen der Bundesrepublik Deutschland und der Republik Korea über den Luftverkehr</t>
  </si>
  <si>
    <t>BR-Drs. 254/96</t>
  </si>
  <si>
    <t>Uniform conditions of approval and reciprocal recognition of approval for motor vehicle equipment and parts</t>
  </si>
  <si>
    <t>Law revising the Agreement of 20 March 1958 concerning the adoption of uniform conditions of approval and reciprocal recognition of approval for motor vehicle equipment and parts</t>
  </si>
  <si>
    <t>Gesetz zur Revision des Übereinkommens vom 20. März 1958 über die Annahme einheitlicher Bedingungen für die Genehmigung der Ausrüstungsgegenstände und Teile von Kraftfahrzeugen und über die gegenseitige Anerkennung der Genehmigung</t>
  </si>
  <si>
    <t>BR-Drs. 599/96</t>
  </si>
  <si>
    <t>United Nations Framework Convention on Climate Change concerning the seat of the Secretariat of the Convention</t>
  </si>
  <si>
    <t>Gesetz zu dem Abkommen vom 20. Juni 1996 zwischen der Regierung der Bundesrepublik Deutschland, den Vereinten Nationen und dem Sekretariat des Rahmenübereinkommens der Vereinten Nationen über Klimaänderungen über den Sitz des Sekretariats des Übereinkommens</t>
  </si>
  <si>
    <t>BR-Drs. 972/96</t>
  </si>
  <si>
    <t>Accession Protocol to the Alpine Convention</t>
  </si>
  <si>
    <t>Law on the Protocol of 20 December 1994 on the accession of the Principality of Monaco to the Convention on the Protection of the Alps (Accession Protocol to the Alpine Convention)</t>
  </si>
  <si>
    <t>Gesetz zu dem Protokoll vom 20. Dezember 1994 über den Beitritt des Fürstentums Monaco zum Übereinkommen zum Schutze der Alpen (Beitrittsprotokoll zur Alpenkonvention)</t>
  </si>
  <si>
    <t>BR-Drs. 651/97</t>
  </si>
  <si>
    <t xml:space="preserve">Act to the Treaty on Dutch-German Military Cooperation
</t>
  </si>
  <si>
    <t xml:space="preserve">Act to the Supplementary Agreement of 6 October 1997 to the Agreement between the Parties to the North Atlantic Treaty on the Status of their Forces with regard to German forces stationed in the Kingdom of the Netherlands, including the Supplementary Protocol, and to the Agreement of 6 October 1997 between the Government of the Federal Republic of Germany and the Government of the Kingdom of the Netherlands on the framework conditions for the I. (Dutch-German) Corps and units, establishments and services attached to the Corps (Act to the Treaty on Dutch-German Military Cooperation)
</t>
  </si>
  <si>
    <t>Gesetz zu dem Zusatzabkommen vom 6. Oktober 1997 zu dem Abkommen zwischen den Parteien des Nordatlantikvertrags über die Rechtsstellung ihrer Truppen hinsichtlich der im Königreich der Niederlande stationierten deutschen Truppen einschließlich des ergänzenden Protokolls und zu dem Abkommen vom 6. Oktober 1997 zwischen der Regierung der Bundesrepublik Deutschland und der Regierung des Königreichs der Niederlande über die Rahmenbedingungen für das I. (Deutsch-Niederländische) Korps und dem Korps zugeordnete Truppenteile, Einrichtungen und Dienststellen (Gesetz zu dem Vertragswerk über die deutsch-niederländische militärische Zusammenarbeit)</t>
  </si>
  <si>
    <t>BR-Drs. 67/98</t>
  </si>
  <si>
    <t>admission of the Portuguese Republic and the Kingdom of Spain to the Western European Union</t>
  </si>
  <si>
    <t>Law on the Protocol of 14 November 1988 on the admission of the Portuguese Republic and the Kingdom of Spain to the Western European Union</t>
  </si>
  <si>
    <t>Gesetz zu dem Protokoll vom 14. November 1988 über den Beitritt der Portugiesischen Republik und des Königreichs Spanien zur Westeuropäischen Union</t>
  </si>
  <si>
    <t>BR-Drs. 201/89</t>
  </si>
  <si>
    <t>Amsterdam Treaty</t>
  </si>
  <si>
    <t>Law on the Treaty of Amsterdam of 2 October 1997</t>
  </si>
  <si>
    <r>
      <t>Gesetz zum Vertrag von Amsterdam vom 2. Oktober 1997 (G-SIG: 13020816)</t>
    </r>
    <r>
      <rPr>
        <sz val="11"/>
        <color theme="1"/>
        <rFont val="Calibri"/>
        <family val="2"/>
        <scheme val="minor"/>
      </rPr>
      <t> </t>
    </r>
  </si>
  <si>
    <t>13/9339</t>
  </si>
  <si>
    <t>Association between the European Communities and their Member States, and the Kingdom of Morocco</t>
  </si>
  <si>
    <t>Law on the Euro-Mediterranean Agreement of 26 February 1996 establishing an association between the European Communities and their Member States, and the Kingdom of Morocco</t>
  </si>
  <si>
    <t>Gesetz zu dem Europa-Mittelmeer-Abkommen vom 26. Februar 1996 zur Gründung einer Assoziation zwischen den Europäischen Gemeinschaften und ihren Mitgliedstaaten einerseits und dem Königreich Marokko andererseits</t>
  </si>
  <si>
    <t>BR-Drs. 391/98</t>
  </si>
  <si>
    <t>Austria, the Republic of Finland and the Kingdom of Sweden to the 1980 Convention on the law applicable to contractual obligations and to the First and Second Protocols on its interpretation by the Court of Justice</t>
  </si>
  <si>
    <t>Law on the Convention of 29 November 1996 on the accession of the Republic of Austria, the Republic of Finland and the Kingdom of Sweden to the 1980 Convention on the law applicable to contractual obligations and to the First and Second Protocols on its interpretation by the Court of Justice</t>
  </si>
  <si>
    <t>Gesetz zu dem Übereinkommen vom 29. November 1996 über den Beitritt der Republik Österreich, der Republik Finnland und des Königreichs Schweden zu dem Übereinkommen von 1980 über das auf vertragliche Schuldverhältnisse anzuwendende Recht sowie zu dem Ersten und dem Zweiten Protokoll über die Auslegung des Übereinkommens durch den Gerichtshof</t>
  </si>
  <si>
    <t>BR-Drs. 1030/97</t>
  </si>
  <si>
    <t>Austria, the Republic of Finland and the Kingdom of Sweden to the Convention on jurisdiction and the enforcement of judgments in civil and commercial matters and to the Protocol on its interpretation by the Court of Justice</t>
  </si>
  <si>
    <t>Law on the Convention of 29 November 1996 on the accession of the Republic of Austria, the Republic of Finland and the Kingdom of Sweden to the Convention on jurisdiction and the enforcement of judgments in civil and commercial matters and to the Protocol on its interpretation by the Court of Justice</t>
  </si>
  <si>
    <t>Gesetz zu dem Übereinkommen vom 29. November 1996 über den Beitritt der Republik Österreich, der Republik Finnland und des Königreichs Schweden zum Übereinkommen über die gerichtliche Zuständigkeit und die Vollstreckung gerichtlicher Entscheidungen in Zivil- und Handelssachen sowie zum Protokoll betreffend die Auslegung dieses Übereinkommens durch den Gerichtshof</t>
  </si>
  <si>
    <t>BR-Drs. 1004/97</t>
  </si>
  <si>
    <t>Büsingen State Treaty</t>
  </si>
  <si>
    <t>Law concerning the Agreement of 19 March 1997 amending the Treaty of 23 November 1964 between the Federal Republic of Germany and the Swiss Confederation on the inclusion of the municipality of Büsingen on the High Rhine in the Swiss customs territory (Büsingen State Treaty)</t>
  </si>
  <si>
    <t>Gesetz zu dem Abkommen vom 19. März 1997 zur Änderung des Vertrags vom 23. November 1964 zwischen der Bundesrepublik Deutschland und der Schweizerischen Eidgenossenschaft über die Einbeziehung der Gemeinde Büsingen am Hochrhein in das schweizerische Zollgebiet (Büsinger Staatsvertrag)</t>
  </si>
  <si>
    <t>BR-Drs. 726/97</t>
  </si>
  <si>
    <t>Conservation of African-Eurasian Migratory Waterbirds</t>
  </si>
  <si>
    <t>Law on the Agreement of 16 June 1995 on the Conservation of African-Eurasian Migratory Waterbirds</t>
  </si>
  <si>
    <t>Gesetz zu dem Abkommen vom 16. Juni 1995 zur Erhaltung der afrikanisch-eurasischen wandernden Wasservögel</t>
  </si>
  <si>
    <t>BR-Drs. 126/98</t>
  </si>
  <si>
    <t>Convention on the International Telecommunications Satellite Organisation "INTELSAT" (INTELSAT Convention)</t>
  </si>
  <si>
    <t>Law on the amendments of 1 September 1995 to the Convention on the International Telecommunications Satellite Organisation "INTELSAT" (INTELSAT Convention)</t>
  </si>
  <si>
    <t>Gesetz zu den Änderungen vom 1. September 1995 des Übereinkommens über die Internationale Fernmeldesatellitenorganisation "INTELSAT" (INTELSAT-Übereinkommen)</t>
  </si>
  <si>
    <t>BR-Drs. 1032/97</t>
  </si>
  <si>
    <t>Convention on the Prevention of Marine Pollution by Dumping of Wastes and Other Matter</t>
  </si>
  <si>
    <t>Law on the Protocol of 7 November 1996 to the 1972 Convention on the Prevention of Marine Pollution by Dumping of Wastes and Other Matter</t>
  </si>
  <si>
    <t>Gesetz zu dem Protokoll vom 7. November 1996 zum Übereinkommen über die Verhütung der Meeresverschmutzung durch das Einbringen von Abfällen und anderen Stoffen von 1972</t>
  </si>
  <si>
    <t>BR-Drs. 127/98</t>
  </si>
  <si>
    <t>Cooperation and Customs Union between the European Economic Community and the Republic of San Marino</t>
  </si>
  <si>
    <t>Law on the Protocol of 30 October 1997 to the Agreement on Cooperation and Customs Union between the European Economic Community and the Republic of San Marino</t>
  </si>
  <si>
    <t>Gesetz zu dem Protokoll vom 30. Oktober 1997 zum Abkommen über die Zusammenarbeit und eine Zollunion zwischen der Europäischen Wirtschaftsgemeinschaft und der Republik San Marino</t>
  </si>
  <si>
    <t>BR-Drs. 259/98</t>
  </si>
  <si>
    <t xml:space="preserve">Cosmic Telecommunications "INTERSPUTNIK" </t>
  </si>
  <si>
    <t>Law on the Agreement of 15 November 1971 on the Establishment of the International System and Organisation for Cosmic Telecommunications "INTERSPUTNIK" and the Protocol of 30 November 1996 on the introduction of corrections to that Agreement</t>
  </si>
  <si>
    <t>Gesetz zu dem Abkommen vom 15. November 1971 über die Schaffung des internationalen Systems und der Organisation für kosmische Fernmeldeverbindungen "INTERSPUTNIK" und zu dem Protokoll vom 30. November 1996 über die Einbringung von Korrekturen in dieses Abkommen</t>
  </si>
  <si>
    <t>BR-Drs. 263/98</t>
  </si>
  <si>
    <t>EU Corruption Act - EUBestG</t>
  </si>
  <si>
    <t>Law on the Protocol of 27 September 1996 to the Convention on the Protection of the European Communities' Financial Interests (EU Corruption Act - EUBestG)</t>
  </si>
  <si>
    <t>Gesetz zu dem Protokoll vom 27. September 1996 zum Übereinkommen über den Schutz der finanziellen Interessen der Europäischen Gemeinschaften (EU-Bestechungsgesetz - EUBestG)</t>
  </si>
  <si>
    <t>BR-Drs. 270/98</t>
  </si>
  <si>
    <t>European Communities and their Member States, and Georgia</t>
  </si>
  <si>
    <t>Law on the Partnership and Cooperation Agreement of 22 April 1996 between the European Communities and their Member States, and Georgia</t>
  </si>
  <si>
    <t>Gesetz zu dem Abkommen über Partnerschaft und Zusammenarbeit vom 22. April 1996 zwischen den Europäischen Gemeinschaften und ihren Mitgliedstaaten einerseits und Georgien andererseits</t>
  </si>
  <si>
    <t>BR-Drs. 653/97</t>
  </si>
  <si>
    <t>European Communities and their Member States, and the Republic of Armenia</t>
  </si>
  <si>
    <t>Law on the Partnership and Cooperation Agreement of 22 April 1996 between the European Communities and their Member States, and the Republic of Armenia</t>
  </si>
  <si>
    <t>Gesetz zu dem Abkommen über Partnerschaft und Zusammenarbeit vom 22. April 1996 zwischen den Europäischen Gemeinschaften und ihren Mitgliedstaaten einerseits und der Republik Armenien andererseits</t>
  </si>
  <si>
    <t>BR-Drs. 727/97</t>
  </si>
  <si>
    <t>European Communities and their Member States, and the Republic of Azerbaijan</t>
  </si>
  <si>
    <t>Law on the Partnership and Cooperation Agreement of 22 April 1996 between the European Communities and their Member States, and the Republic of Azerbaijan</t>
  </si>
  <si>
    <t>Gesetz zu dem Abkommen über Partnerschaft und Zusammenarbeit vom 22. April 1996 zwischen den Europäischen Gemeinschaften und ihren Mitgliedstaaten einerseits und der Republik Aserbaidschan andererseits</t>
  </si>
  <si>
    <t>BR-Drs. 628/97</t>
  </si>
  <si>
    <t>European Communities and their Member States, and the Republic of Kazakhstan</t>
  </si>
  <si>
    <t>Law on the Partnership and Cooperation Agreement of 23 January 1995 between the European Communities and their Member States, and the Republic of Kazakhstan</t>
  </si>
  <si>
    <t>Gesetz zu dem Abkommen über Partnerschaft und Zusammenarbeit vom 23. Januar 1995 zwischen den Europäischen Gemeinschaften sowie ihren Mitgliedstaaten einerseits und der Republik Kasachstan andererseits</t>
  </si>
  <si>
    <t>BR-Drs. 282/97</t>
  </si>
  <si>
    <t>European Communities and their Member States, and the Republic of Uzbekistan</t>
  </si>
  <si>
    <t>Law on the Partnership and Cooperation Agreement establishing a partnership of 21 June 1996 between the European Communities and their Member States, and the Republic of Uzbekistan</t>
  </si>
  <si>
    <t>Gesetz zu dem Abkommen über Partnerschaft und Zusammenarbeit zur Gründung einer Partnerschaft vom 21. Juni 1996 zwischen den Europäischen Gemeinschaften und ihren Mitgliedstaaten einerseits und der Republik Usbekistan andererseits</t>
  </si>
  <si>
    <t>BR-Drs. 630/97</t>
  </si>
  <si>
    <t>European Communities' financial interests (EC Financial Protection Act - EGFinSchG)</t>
  </si>
  <si>
    <t>Law on the Convention of 26 July 1995 on the protection of the European Communities' financial interests (EC Financial Protection Act - EGFinSchG)</t>
  </si>
  <si>
    <t>Gesetz zu dem Übereinkommen vom 26. Juli 1995 über den Schutz der finanziellen Interessen der Europäischen Gemeinschaften (EG-Finanzschutzgesetz - EGFinSchG)</t>
  </si>
  <si>
    <t>BR-Drs. 267/98</t>
  </si>
  <si>
    <t>European Telecommunications Satellite Organisation "EUTELSAT" (EUTELSAT Convention)</t>
  </si>
  <si>
    <t>Act amending, on 13 February 1997, the Convention establishing the European Telecommunications Satellite Organisation "EUTELSAT" (EUTELSAT Convention)</t>
  </si>
  <si>
    <t>Gesetz zu den Änderungen vom 13. Februar 1997 des Übereinkommens zur Gründung der Europäischen Fernmeldesatellitenorganisation "EUTELSAT" (EUTELSAT-Übereinkommen)</t>
  </si>
  <si>
    <t>BR-Drs. 1031/97</t>
  </si>
  <si>
    <t>Europol Immunities Protocol Law</t>
  </si>
  <si>
    <t>Law on the Protocol of 19 June 1997, drawn up on the basis of Article K.3 of the Treaty on European Union and Article 41(3) of the Europol Convention, on the privileges and immunities of Europol, the members of its organs, the deputy directors and employees of Europol (Europol Immunities Protocol Law)</t>
  </si>
  <si>
    <t>Gesetz zu dem Protokoll vom 19. Juni 1997 auf Grund von Artikel K.3 des Vertrags über die Europäische Union und von Artikel 41 Absatz 3 des Europol-Übereinkommens über die Vorrechte und Immunitäten für Europol, die Mitglieder der Organe, die stellvertretenden Direktoren und die Bediensteten von Europol (Europol-Immunitätenprotokollgesetz)</t>
  </si>
  <si>
    <t>BR-Drs. 820/97</t>
  </si>
  <si>
    <t>Extradition between the Member States of the European Union</t>
  </si>
  <si>
    <t>Law on the Convention of 27 September 1996 relating to extradition between the Member States of the European Union</t>
  </si>
  <si>
    <t>Gesetz zu dem Übereinkommen vom 27. September 1996 über die Auslieferung zwischen den Mitgliedstaaten der Europäischen Union</t>
  </si>
  <si>
    <t>BR-Drs. 268/98</t>
  </si>
  <si>
    <t>Germany and Burkina Faso on the promotion and mutual protection of capital investments</t>
  </si>
  <si>
    <t>Law on the Treaty of 22 October 1996 between the Federal Republic of Germany and Burkina Faso on the promotion and mutual protection of capital investments</t>
  </si>
  <si>
    <t>Gesetz zu dem Vertrag vom 22. Oktober 1996 zwischen der Bundesrepublik Deutschland und Burkina Faso über die Förderung und den gegenseitigen Schutz von Kapitalanlagen</t>
  </si>
  <si>
    <t>BR-Drs. 1008/97</t>
  </si>
  <si>
    <t>Germany and Romania on the promotion and mutual protection of capital investments</t>
  </si>
  <si>
    <t>Law on the Treaty of 25 June 1996 between the Federal Republic of Germany and Romania on the promotion and mutual protection of capital investments</t>
  </si>
  <si>
    <t>Gesetz zu dem Vertrag vom 25. Juni 1996 zwischen der Bundesrepublik Deutschland und Rumänien über die Förderung und den gegenseitigen Schutz von Kapitalanlagen</t>
  </si>
  <si>
    <t>BR-Drs. 660/97</t>
  </si>
  <si>
    <t>Germany and the Azerbaijan Republic on the promotion and mutual protection of capital investments</t>
  </si>
  <si>
    <t>Law on the Treaty of 22 December 1995 between the Federal Republic of Germany and the Azerbaijan Republic on the promotion and mutual protection of capital investments</t>
  </si>
  <si>
    <t>Gesetz zu dem Vertrag vom 22. Dezember 1995 zwischen der Bundesrepublik Deutschland und der Aserbaidschanischen Republik über die Förderung und den gegenseitigen Schutz von Kapitalanlagen</t>
  </si>
  <si>
    <t>BR-Drs. 624/97</t>
  </si>
  <si>
    <t>Germany and the Board of Governors of the European Schools in Karlsruhe and Munich</t>
  </si>
  <si>
    <t>Law concerning the Convention of 16 December 1993 between the Government of the Federal Republic of Germany and the Board of Governors of the European Schools in Karlsruhe and Munich</t>
  </si>
  <si>
    <t>Gesetz zu dem Abkommen vom 16. Dezember 1993 zwischen der Regierung der Bundesrepublik Deutschland und dem Obersten Rat der Europäischen Schulen über die Europäischen Schulen in Karlsruhe und München</t>
  </si>
  <si>
    <t>BR-Drs. 60/98</t>
  </si>
  <si>
    <t>Schröder I</t>
  </si>
  <si>
    <t>Germany and the European Central Bank on the seat of the European Central Bank</t>
  </si>
  <si>
    <t>Law on the Agreement of 18 September 1998 between the Government of the Federal Republic of Germany and the European Central Bank on the seat of the European Central Bank</t>
  </si>
  <si>
    <t>Gesetz zu dem Abkommen vom 18. September 1998 zwischen der Regierung der Bundesrepublik Deutschland und der Europäischen Zentralbank über den Sitz der Europäischen Zentralbank</t>
  </si>
  <si>
    <t>BR-Drs. 784/98</t>
  </si>
  <si>
    <t>Germany and the Federative Republic of Brazil on the promotion and mutual protection of capital investments</t>
  </si>
  <si>
    <t>Law on the Treaty of 21 September 1995 between the Federal Republic of Germany and the Federative Republic of Brazil on the promotion and mutual protection of capital investments</t>
  </si>
  <si>
    <t>Gesetz zu dem Vertrag vom 21. September 1995 zwischen der Bundesrepublik Deutschland und der Föderativen Republik Brasilien über die Förderung und den gegenseitigen Schutz von Kapitalanlagen</t>
  </si>
  <si>
    <t>BR-Drs. 654/97</t>
  </si>
  <si>
    <t xml:space="preserve">Germany and the French Republic on the construction of a road bridge over the Rhine </t>
  </si>
  <si>
    <t>Law concerning the Treaty of 5 June 1996 between the Federal Republic of Germany and the French Republic on the construction of a road bridge over the Rhine between Altenheim and Eschau</t>
  </si>
  <si>
    <t>Gesetz zu dem Vertrag vom 5. Juni 1996 zwischen der Bundesrepublik Deutschland und der Französischen Republik über den Bau einer Straßenbrücke über den Rhein zwischen Altenheim und Eschau</t>
  </si>
  <si>
    <t>BR-Drs. 623/97</t>
  </si>
  <si>
    <t>Germany and the Government of Hong Kong on Air Traffic</t>
  </si>
  <si>
    <t>Law on the Agreement of 5 May 1995 between the Government of the Federal Republic of Germany and the Government of Hong Kong on Air Traffic</t>
  </si>
  <si>
    <t>Gesetz zu dem Abkommen vom 5. Mai 1995 zwischen der Regierung der Bundesrepublik Deutschland und der Regierung von Hongkong über den Fluglinienverkehr</t>
  </si>
  <si>
    <t>BR-Drs. 974/96</t>
  </si>
  <si>
    <t>Law on the Amendment Agreement of 8 May 1997 to the Agreement of 5 May 1995 between the Government of the Federal Republic of Germany and the Government of Hong Kong on Air Traffic</t>
  </si>
  <si>
    <t>Gesetz zu der Änderungsvereinbarung vom 8. Mai 1997 zum Abkommen vom 5. Mai 1995 zwischen der Regierung der Bundesrepublik Deutschland und der Regierung von Hongkong über den Fluglinienverkehr</t>
  </si>
  <si>
    <t>BR-Drs. 163/98</t>
  </si>
  <si>
    <t>Germany and the Government of the Czech Republic on cooperation in the field of environmental protection</t>
  </si>
  <si>
    <t>Law concerning the Agreement of 24 October 1996 between the Government of the Federal Republic of Germany and the Government of the Czech Republic on cooperation in the field of environmental protection</t>
  </si>
  <si>
    <t>Gesetz zu dem Abkommen vom 24. Oktober 1996 zwischen der Regierung der Bundesrepublik Deutschland und der Regierung der Tschechischen Republik über die Zusammenarbeit auf dem Gebiet des Umweltschutzes</t>
  </si>
  <si>
    <t>BR-Drs. 66/98</t>
  </si>
  <si>
    <t>Germany and the Government of the French Republic on cooperation between police and customs authorities in border areas</t>
  </si>
  <si>
    <t>Law concerning the Agreement of 9 October 1997 between the Government of the Federal Republic of Germany and the Government of the French Republic on cooperation between police and customs authorities in border areas</t>
  </si>
  <si>
    <t>Gesetz zu dem Abkommen vom 9. Oktober 1997 zwischen der Regierung der Bundesrepublik Deutschland und der Regierung der Französischen Republik über die Zusammenarbeit der Polizei- und Zollbehörden in den Grenzgebieten</t>
  </si>
  <si>
    <t>BR-Drs. 63/98</t>
  </si>
  <si>
    <t>Germany and the Government of the Kyrgyz Republic on Air Traffic</t>
  </si>
  <si>
    <t>Law on the Agreement of 13 May 1997 between the Government of the Federal Republic of Germany and the Government of the Kyrgyz Republic on Air Traffic</t>
  </si>
  <si>
    <t>Gesetz zu dem Abkommen vom 13. Mai 1997 zwischen der Regierung der Bundesrepublik Deutschland und der Regierung der Kirgisischen Republik über den Luftverkehr</t>
  </si>
  <si>
    <t>BR-Drs. 1006/97</t>
  </si>
  <si>
    <t>Germany and the Government of the Republic of Cuba on Maritime Transport</t>
  </si>
  <si>
    <t>Law on the Agreement of 29 February 1996 between the Government of the Federal Republic of Germany and the Government of the Republic of Cuba on Maritime Transport</t>
  </si>
  <si>
    <t>Gesetz zu dem Abkommen vom 29. Februar 1996 zwischen der Regierung der Bundesrepublik Deutschland und der Regierung der Republik Kuba über die Seeschiffahrt</t>
  </si>
  <si>
    <t>BR-Drs. 622/97</t>
  </si>
  <si>
    <t>Germany and the Government of the Republic of Hungary on mutual assistance in the event of disasters or serious accidents</t>
  </si>
  <si>
    <t>Law concerning the Agreement of 9 June 1997 between the Government of the Federal Republic of Germany and the Government of the Republic of Hungary on mutual assistance in the event of disasters or serious accidents</t>
  </si>
  <si>
    <t>Gesetz zu dem Abkommen vom 9. Juni 1997 zwischen der Regierung der Bundesrepublik Deutschland und der Regierung der Republik Ungarn über die gegenseitige Hilfeleistung bei Katastrophen oder schweren Unglücksfällen</t>
  </si>
  <si>
    <t>BR-Drs. 64/98</t>
  </si>
  <si>
    <t>Germany and the Government of the Republic of Indonesia on Maritime Transport</t>
  </si>
  <si>
    <t>Law on the Agreement of 28 October 1996 between the Government of the Federal Republic of Germany and the Government of the Republic of Indonesia on Maritime Transport</t>
  </si>
  <si>
    <t>Gesetz zu dem Abkommen vom 28. Oktober 1996 zwischen der Regierung der Bundesrepublik Deutschland und der Regierung der Republik Indonesien über die Seeschiffahrt</t>
  </si>
  <si>
    <t>BR-Drs. 373/97</t>
  </si>
  <si>
    <t>Germany and the Government of the Republic of Lithuania on Air Traffic</t>
  </si>
  <si>
    <t>Law on the Agreement of 17 February 1997 between the Government of the Federal Republic of Germany and the Government of the Republic of Lithuania on Air Traffic</t>
  </si>
  <si>
    <t>Gesetz zu dem Abkommen vom 17. Februar 1997 zwischen der Regierung der Bundesrepublik Deutschland und der Regierung der Republik Litauen über den Luftverkehr</t>
  </si>
  <si>
    <t>BR-Drs. 1007/97</t>
  </si>
  <si>
    <t>Germany and the Government of the Republic of Zambia on Air Traffic</t>
  </si>
  <si>
    <t>Law on the Agreement of 22 October 1996 between the Government of the Federal Republic of Germany and the Government of the Republic of Zambia on Air Traffic</t>
  </si>
  <si>
    <t>Gesetz zu dem Abkommen vom 22. Oktober 1996 zwischen der Regierung der Bundesrepublik Deutschland und der Regierung der Republik Sambia über den Luftverkehr</t>
  </si>
  <si>
    <t>BR-Drs. 372/97</t>
  </si>
  <si>
    <t>Germany and the Government of the State of Qatar on Air Transport</t>
  </si>
  <si>
    <t>Law on the Agreement of 9 November 1996 between the Government of the Federal Republic of Germany and the Government of the State of Qatar on Air Transport</t>
  </si>
  <si>
    <t>Gesetz zu dem Abkommen vom 9. November 1996 zwischen der Regierung der Bundesrepublik Deutschland und der Regierung des Staates Katar über den Luftverkehr</t>
  </si>
  <si>
    <t>BR-Drs. 652/97</t>
  </si>
  <si>
    <t>Germany and the Kingdom of Saudi Arabia on the promotion and mutual protection of capital investments</t>
  </si>
  <si>
    <t>Law on the Agreement of 29 October 1996 between the Federal Republic of Germany and the Kingdom of Saudi Arabia on the promotion and mutual protection of capital investments</t>
  </si>
  <si>
    <t>Gesetz zu dem Abkommen vom 29. Oktober 1996 zwischen der Bundesrepublik Deutschland und dem Königreich Saudi-Arabien über die Förderung und den gegenseitigen Schutz von Kapitalanlagen</t>
  </si>
  <si>
    <t>BR-Drs. 627/97</t>
  </si>
  <si>
    <t>Germany and the Kingdom of the Netherlands on Dutch war graves in the Federal Republic of Germany (War Graves Convention)</t>
  </si>
  <si>
    <t>Law concerning the Convention of 31 October 1996 amending the Convention of 8 April 1960 between the Federal Republic of Germany and the Kingdom of the Netherlands on Dutch war graves in the Federal Republic of Germany (War Graves Convention)</t>
  </si>
  <si>
    <t>Gesetz zu dem Abkommen vom 31. Oktober 1996 zur Änderung des Abkommens vom 8. April 1960 zwischen der Bundesrepublik Deutschland und dem Königreich der Niederlande über niederländische Kriegsgräber in der Bundesrepublik Deutschland (Kriegsgräberabkommen)</t>
  </si>
  <si>
    <t>BR-Drs. 281/97</t>
  </si>
  <si>
    <t>Germany and the Lebanese Republic on the promotion and mutual protection of capital investments</t>
  </si>
  <si>
    <t>Law on the Agreement of 18 March 1997 between the Federal Republic of Germany and the Lebanese Republic on the promotion and mutual protection of capital investments</t>
  </si>
  <si>
    <t>Gesetz zu dem Abkommen vom 18. März 1997 zwischen der Bundesrepublik Deutschland und der Libanesischen Republik über die Förderung und den gegenseitigen Schutz von Kapitalanlagen</t>
  </si>
  <si>
    <t>BR-Drs. 857/97</t>
  </si>
  <si>
    <t xml:space="preserve">Germany and the Republic of Austria on social security </t>
  </si>
  <si>
    <t>Law on the Agreement of 4 October 1995 between the Federal Republic of Germany and the Republic of Austria on social secur</t>
  </si>
  <si>
    <t>Gesetz zu dem Abkommen vom 4. Oktober 1995 zwischen der Bundesrepublik Deutschland und der Republik Österreich über Soziale Sicherheit</t>
  </si>
  <si>
    <t>BR-Drs. 650/97</t>
  </si>
  <si>
    <t>Germany and the Republic of Bulgaria on social security</t>
  </si>
  <si>
    <t>Law on the Agreement of 17 December 1997 between the Federal Republic of Germany and the Republic of Bulgaria on social security</t>
  </si>
  <si>
    <t>Gesetz zu dem Abkommen vom 17. Dezember 1997 zwischen der Bundesrepublik Deutschland und der Republik Bulgarien über Soziale Sicherheit</t>
  </si>
  <si>
    <t>BR-Drs. 122/98</t>
  </si>
  <si>
    <t>Germany and the Republic of Chile on the promotion and mutual protection of investments</t>
  </si>
  <si>
    <t>Law on the Treaty of 21 October 1991 between the Federal Republic of Germany and the Republic of Chile on the promotion and mutual protection of investments</t>
  </si>
  <si>
    <t>Gesetz zu dem Vertrag vom 21. Oktober 1991 zwischen der Bundesrepublik Deutschland und der Republik Chile über die Förderung und den gegenseitigen Schutz von Kapitalanlagen</t>
  </si>
  <si>
    <t>BR-Drs. 856/97</t>
  </si>
  <si>
    <t>Germany and the Republic of Croatia on social security</t>
  </si>
  <si>
    <t>Law on the Agreement of 24 November 1997 between the Federal Republic of Germany and the Republic of Croatia on social security</t>
  </si>
  <si>
    <t>Gesetz zu dem Abkommen vom 24. November 1997 zwischen der Bundesrepublik Deutschland und der Republik Kroatien über Soziale Sicherheit</t>
  </si>
  <si>
    <t>BR-Drs. 123/98</t>
  </si>
  <si>
    <t>Germany and the Republic of Cuba on the promotion and mutual protection of capital investments</t>
  </si>
  <si>
    <t>Law on the Treaty of 30 April 1996 between the Federal Republic of Germany and the Republic of Cuba on the promotion and mutual protection of capital investments</t>
  </si>
  <si>
    <t>Gesetz zu dem Vertrag vom 30. April 1996 zwischen der Bundesrepublik Deutschland und der Republik Kuba über die Förderung und den gegenseitigen Schutz von Kapitalanlagen</t>
  </si>
  <si>
    <t>BR-Drs. 658/97</t>
  </si>
  <si>
    <t>Germany and the Republic of Ecuador on the promotion and mutual protection of capital investments</t>
  </si>
  <si>
    <t>Law on the Treaty of 21 March 1996 between the Federal Republic of Germany and the Republic of Ecuador on the promotion and mutual protection of capital investments</t>
  </si>
  <si>
    <t>Gesetz zu dem Vertrag vom 21. März 1996 zwischen der Bundesrepublik Deutschland und der Republik Ecuador über die Förderung und den gegenseitigen Schutz von Kapitalanlagen</t>
  </si>
  <si>
    <t>BR-Drs. 655/97</t>
  </si>
  <si>
    <t>Germany and the Republic of Estonia for the avoidance of double taxation in the field of taxes on income and wealth</t>
  </si>
  <si>
    <t>Law on the Convention of 29 November 1996 between the Federal Republic of Germany and the Republic of Estonia for the avoidance of double taxation in the field of taxes on income and wealth</t>
  </si>
  <si>
    <t>Gesetz zu dem Abkommen vom 29. November 1996 zwischen der Bundesrepublik Deutschland und der Republik Estland zur Vermeidung der Doppelbesteuerung auf dem Gebiet der Steuern vom Einkommen und vom Vermögen</t>
  </si>
  <si>
    <t>BR-Drs. 618/97</t>
  </si>
  <si>
    <t>Germany and the Republic of Finland on social security</t>
  </si>
  <si>
    <t>Law on the Agreement of 28 April 1997 between the Federal Republic of Germany and the Republic of Finland on social security</t>
  </si>
  <si>
    <t>Gesetz zu dem Abkommen vom 28. April 1997 zwischen der Bundesrepublik Deutschland und der Republik Finnland über Soziale Sicherheit</t>
  </si>
  <si>
    <t>BR-Drs. 649/97</t>
  </si>
  <si>
    <t>Germany and the Republic of Georgia on the promotion and mutual protection of capital investments</t>
  </si>
  <si>
    <t>Law on the Treaty of 25 June 1993 between the Federal Republic of Germany and the Republic of Georgia on the promotion and mutual protection of capital investments</t>
  </si>
  <si>
    <t>Gesetz zu dem Vertrag vom 25. Juni 1993 zwischen der Bundesrepublik Deutschland und der Republik Georgien über die Förderung und den gegenseitigen Schutz von Kapitalanlagen</t>
  </si>
  <si>
    <t>BR-Drs. 625/97</t>
  </si>
  <si>
    <t>Germany and the Republic of India on the Promotion and Protection of Capital Investments</t>
  </si>
  <si>
    <t>Act on the Agreement of 10 July 1995 between the Federal Republic of Germany and the Republic of India on the Promotion and Protection of Capital Investments</t>
  </si>
  <si>
    <t>Gesetz zu dem Abkommen vom 10. Juli 1995 zwischen der Bundesrepublik Deutschland und der Republik Indien über die Förderung und den Schutz von Kapitalanlagen</t>
  </si>
  <si>
    <t>BR-Drs. 656/97</t>
  </si>
  <si>
    <t>Germany and the Republic of Kazakhstan for the Avoidance of Double Taxation in the Field of Taxes on Income and on Property</t>
  </si>
  <si>
    <t>Law on the Convention of 26 November 1997 between the Federal Republic of Germany and the Republic of Kazakhstan for the Avoidance of Double Taxation in the Field of Taxes on Income and on Property</t>
  </si>
  <si>
    <t>Gesetz zu dem Abkommen vom 26. November 1997 zwischen der Bundesrepublik Deutschland und der Republik Kasachstan zur Vermeidung der Doppelbesteuerung auf dem Gebiet der Steuern vom Einkommen und vom Vermögen</t>
  </si>
  <si>
    <t>BR-Drs. 124/98</t>
  </si>
  <si>
    <t>Germany and the Republic of Kenya on the promotion and mutual protection of capital investments</t>
  </si>
  <si>
    <t>Law on the Treaty of 3 May 1996 between the Federal Republic of Germany and the Republic of Kenya on the promotion and mutual protection of capital investments</t>
  </si>
  <si>
    <t>Gesetz zu dem Vertrag vom 3. Mai 1996 zwischen der Bundesrepublik Deutschland und der Republik Kenia über die Förderung und den gegenseitigen Schutz von Kapitalanlagen</t>
  </si>
  <si>
    <t>BR-Drs. 626/97</t>
  </si>
  <si>
    <t>Germany and the Republic of Latvia for the avoidance of double taxation in the field of taxes on income and wealth</t>
  </si>
  <si>
    <t>Law on the Convention of 21 February 1997 between the Federal Republic of Germany and the Republic of Latvia for the avoidance of double taxation in the field of taxes on income and wealth</t>
  </si>
  <si>
    <t>Gesetz zu dem Abkommen vom 21. Februar 1997 zwischen der Bundesrepublik Deutschland und der Republik Lettland zur Vermeidung der Doppelbesteuerung auf dem Gebiet der Steuern vom Einkommen und vom Vermögen</t>
  </si>
  <si>
    <t>BR-Drs. 619/97</t>
  </si>
  <si>
    <t>Germany and the Republic of Lithuania for the avoidance of double taxation in the field of taxes on income and wealth</t>
  </si>
  <si>
    <t>Law on the Convention of 22 July 1997 between the Federal Republic of Germany and the Republic of Lithuania for the avoidance of double taxation in the field of taxes on income and wealth</t>
  </si>
  <si>
    <t>Gesetz zu dem Abkommen vom 22. Juli 1997 zwischen der Bundesrepublik Deutschland und der Republik Litauen zur Vermeidung der Doppelbesteuerung auf dem Gebiet der Steuern vom Einkommen und vom Vermögen</t>
  </si>
  <si>
    <t>BR-Drs. 869/97</t>
  </si>
  <si>
    <t>Germany and the Republic of Nicaragua on the promotion and mutual protection of capital investments</t>
  </si>
  <si>
    <t>Law on the Treaty of 6 May 1996 between the Federal Republic of Germany and the Republic of Nicaragua on the promotion and mutual protection of capital investments</t>
  </si>
  <si>
    <t>Gesetz zu dem Vertrag vom 6. Mai 1996 zwischen der Bundesrepublik Deutschland und der Republik Nicaragua über die Förderung und den gegenseitigen Schutz von Kapitalanlagen</t>
  </si>
  <si>
    <t>BR-Drs. 659/97</t>
  </si>
  <si>
    <t>Germany and the Republic of Poland on mutual assistance in the event of disasters or serious accidents</t>
  </si>
  <si>
    <t>Law concerning the Agreement of 10 April 1997 between the Federal Republic of Germany and the Republic of Poland on mutual assistance in the event of disasters or serious accidents</t>
  </si>
  <si>
    <t>Gesetz zu dem Abkommen vom 10. April 1997 zwischen der Bundesrepublik Deutschland und der Republik Polen über die gegenseitige Hilfeleistung bei Katastrophen oder schweren Unglücksfällen</t>
  </si>
  <si>
    <t>BR-Drs. 853/97</t>
  </si>
  <si>
    <t>Germany and the Republic of Poland on social security</t>
  </si>
  <si>
    <t>Law on the Agreement of 19 December 1995 implementing the Agreement of 8 December 1990 between the Federal Republic of Germany and the Republic of Poland on social security</t>
  </si>
  <si>
    <t>Gesetz zu der Vereinbarung vom 19. Dezember 1995 zur Durchführung des Abkommens vom 8. Dezember 1990 zwischen der Bundesrepublik Deutschland und der Republik Polen über Soziale Sicherheit</t>
  </si>
  <si>
    <t>BR-Drs. 61/98</t>
  </si>
  <si>
    <t>Germany and the Republic of Slovenia on social security</t>
  </si>
  <si>
    <t>Law on the Agreement of 24 September 1997 between the Federal Republic of Germany and the Republic of Slovenia on social security</t>
  </si>
  <si>
    <t>Gesetz zu dem Abkommen vom 24. September 1997 zwischen der Bundesrepublik Deutschland und der Republik Slowenien über Soziale Sicherheit</t>
  </si>
  <si>
    <t>BR-Drs. 62/98</t>
  </si>
  <si>
    <t>Germany and the Republic of the Philippines on the Promotion and Mutual Protection of Capital Investments</t>
  </si>
  <si>
    <t>Law on the Agreement of 18 April 1997 between the Federal Republic of Germany and the Republic of the Philippines on the Promotion and Mutual Protection of Capital Investments</t>
  </si>
  <si>
    <t>Gesetz zu dem Abkommen vom 18. April 1997 zwischen der Bundesrepublik Deutschland und der Republik der Philippinen über die Förderung und den gegenseitigen Schutz von Kapitalanlagen</t>
  </si>
  <si>
    <t>BR-Drs. 858/97</t>
  </si>
  <si>
    <t>Germany and the Republic of Venezuela on the promotion and mutual protection of capital investments</t>
  </si>
  <si>
    <t>Law on the Treaty of 14 May 1996 between the Federal Republic of Germany and the Republic of Venezuela on the promotion and mutual protection of capital investments</t>
  </si>
  <si>
    <t>Gesetz zu dem Vertrag vom 14. Mai 1996 zwischen der Bundesrepublik Deutschland und der Republik Venezuela über die Förderung und den gegenseitigen Schutz von Kapitalanlagen</t>
  </si>
  <si>
    <t>BR-Drs. 661/97</t>
  </si>
  <si>
    <t>Germany and the State of Qatar on the promotion and mutual protection of capital investments</t>
  </si>
  <si>
    <t>aw on the Agreement of 14 June 1996 between the Federal Republic of Germany and the State of Qatar on the promotion and mutual protection of capital investments</t>
  </si>
  <si>
    <t>Gesetz zu dem Abkommen vom 14. Juni 1996 zwischen der Bundesrepublik Deutschland und dem Staat Katar über die Förderung und den gegenseitigen Schutz von Kapitalanlagen</t>
  </si>
  <si>
    <t>BR-Drs. 657/97</t>
  </si>
  <si>
    <t>Germany and the United Arab Emirates on the Promotion and Mutual Protection of Capital Investments</t>
  </si>
  <si>
    <t>Law on the Agreement of 21 June 1997 between the Federal Republic of Germany and the United Arab Emirates on the Promotion and Mutual Protection of Capital Investments</t>
  </si>
  <si>
    <t>Gesetz zu dem Abkommen vom 21. Juni 1997 zwischen der Bundesrepublik Deutschland und den Vereinigten Arabischen Emiraten über die Förderung und den gegenseitigen Schutz von Kapitalanlagen</t>
  </si>
  <si>
    <t>BR-Drs. 1010/97</t>
  </si>
  <si>
    <t>Germany and Turkmenistan on Air Transport</t>
  </si>
  <si>
    <t>Law on the Agreement of 28 August 1997 between the Federal Republic of Germany and Turkmenistan on Air Transport</t>
  </si>
  <si>
    <t>Gesetz zu dem Abkommen vom 28. August 1997 zwischen der Bundesrepublik Deutschland und Turkmenistan über den Luftverkehr</t>
  </si>
  <si>
    <t>BR-Drs. 252/98</t>
  </si>
  <si>
    <t>Illicit Traffic by Sea, implementing Article 17 of the United Nations Convention against Illicit Traffic in Narcotic Drugs and Psychotropic Substances</t>
  </si>
  <si>
    <t>Law on the Agreement of 31 January 1995 on Illicit Traffic by Sea, implementing Article 17 of the United Nations Convention against Illicit Traffic in Narcotic Drugs and Psychotropic Substances</t>
  </si>
  <si>
    <t>Gesetz zu dem Übereinkommen vom 31. Januar 1995 über den unerlaubten Verkehr auf See zur Durchführung des Artikels 17 des Übereinkommens der Vereinten Nationen gegen den unerlaubten Verkehr mit Suchtstoffen und psychotropen Stoffen</t>
  </si>
  <si>
    <t>BR-Drs. 271/98</t>
  </si>
  <si>
    <t>International Labour Organisation on Safety and Health of Mining Workers</t>
  </si>
  <si>
    <t>Law on International Labour Organisation Convention No 176 of 22 June 1995 on the Safety and Health of Mining Workers</t>
  </si>
  <si>
    <t>Gesetz zu dem Übereinkommen Nr. 176 der Internationalen Arbeitsorganisation vom 22. Juni 1995 über den Arbeitsschutz in Bergwerken</t>
  </si>
  <si>
    <t>BR-Drs. 648/97</t>
  </si>
  <si>
    <t>Lao People's Democratic Republic on the promotion and mutual protection of capital investments</t>
  </si>
  <si>
    <t>Law on the Agreement of 9 August 1996 between the Federal Republic of Germany and the Lao People's Democratic Republic on the promotion and mutual protection of capital investments</t>
  </si>
  <si>
    <t>Gesetz zu dem Abkommen vom 9. August 1996 zwischen der Bundesrepublik Deutschland und der Demokratischen Volksrepublik Laos über die Förderung und den gegenseitigen Schutz von Kapitalanlagen</t>
  </si>
  <si>
    <t>BR-Drs. 1009/97</t>
  </si>
  <si>
    <t>Law on Combating International Bribery - IntBestG</t>
  </si>
  <si>
    <t>Law on the Convention of 17 December 1997 on combating bribery of foreign public officials in international business transactions (Law on Combating International Bribery - IntBestG)</t>
  </si>
  <si>
    <t>Gesetz zu dem Übereinkommen vom 17. Dezember 1997 über die Bekämpfung der Bestechung ausländischer Amtsträger im internationalen Geschäftsverkehr (Gesetz zur Bekämpfung internationaler Bestechung - IntBestG)</t>
  </si>
  <si>
    <t>BR-Drs. 269/98</t>
  </si>
  <si>
    <t>Law on PfP Force Status</t>
  </si>
  <si>
    <t>Law on the Agreement of 19 June 1995 between the States Parties to the North Atlantic Treaty and the other States participating in the Partnership for Peace on the Status of their Forces and the Additional Protocol (Law on PfP Force Status)</t>
  </si>
  <si>
    <t>Gesetz zu dem Übereinkommen vom 19. Juni 1995 zwischen den Vertragsstaaten des Nordatlantikvertrags und den anderen an der Partnerschaft für den Frieden teilnehmenden Staaten über die Rechtsstellung ihrer Truppen sowie dem Zusatzprotokoll (Gesetz zum PfP-Truppenstatut)</t>
  </si>
  <si>
    <t>BR-Drs. 1005/97</t>
  </si>
  <si>
    <t xml:space="preserve">Law on the Comprehensive Nuclear Test Ban Treaty </t>
  </si>
  <si>
    <t>Law on the Comprehensive Nuclear Test Ban Treaty of 24 September 1996</t>
  </si>
  <si>
    <t>Gesetz zu dem Vertrag vom 24. September 1996 über das umfassende Verbot von Nuklearversuchen</t>
  </si>
  <si>
    <t>BR-Drs. 120/98</t>
  </si>
  <si>
    <t>Law on the Convention on Nuclear Waste Management</t>
  </si>
  <si>
    <t>Law on the Joint Convention of 5 September 1997 on the Safety of Spent Fuel Management and on the Safety of Radioactive Waste Management (Law on the Convention on Nuclear Waste Management)</t>
  </si>
  <si>
    <t>Gesetz zu dem Gemeinsamen Übereinkommen vom 5. September 1997 über die Sicherheit der Behandlung abgebrannter Brennelemente und über die Sicherheit der Behandlung radioaktiver Abfälle (Gesetz zu dem Übereinkommen über nukleare Entsorgung)</t>
  </si>
  <si>
    <t>BR-Drs. 281/98</t>
  </si>
  <si>
    <t xml:space="preserve">Law on the European Charter for Regional or Minority Languages of the Council of Europe </t>
  </si>
  <si>
    <t>Law on the European Charter for Regional or Minority Languages of the Council of Europe of 5 November 1992</t>
  </si>
  <si>
    <t>Gesetz zu der Europäischen Charta der Regional- oder Minderheitensprachen des Europarats vom 5. November 1992</t>
  </si>
  <si>
    <t>BR-Drs. 125/98</t>
  </si>
  <si>
    <t>Law on the Treaties of the Universal Postal Union</t>
  </si>
  <si>
    <t>Law on the Treaties of 14 September 1994 of the Universal Postal Union</t>
  </si>
  <si>
    <t>Gesetz zu den Verträgen vom 14. September 1994 des Weltpostvereins</t>
  </si>
  <si>
    <t>BR-Drs. 854/97</t>
  </si>
  <si>
    <t>Law on the Unidroit Convention on international factoring</t>
  </si>
  <si>
    <t>Law on the Unidroit Convention of 28 May 1988 on international factoring</t>
  </si>
  <si>
    <t>Gesetz zu dem Unidroit-Übereinkommen vom 28. Mai 1988 über das internationale Factoring</t>
  </si>
  <si>
    <t>BR-Drs. 620/97</t>
  </si>
  <si>
    <t>marking of plastic explosives for the purpose of detection</t>
  </si>
  <si>
    <t>Law on the Convention of 1 March 1991 on the marking of plastic explosives for the purpose of detection</t>
  </si>
  <si>
    <t>Gesetz zu dem Übereinkommen vom 1. März 1991 über die Markierung von Plastiksprengstoffen zum Zweck des Aufspürens</t>
  </si>
  <si>
    <t>BR-Drs. 272/98</t>
  </si>
  <si>
    <t>Member States of the European Communities on the Prohibition of Double Prosecution</t>
  </si>
  <si>
    <t>Law on the Convention of 25 May 1987 between the Member States of the European Communities on the Prohibition of Double Prosecution</t>
  </si>
  <si>
    <t>Gesetz zu dem Übereinkommen vom 25. Mai 1987 zwischen den Mitgliedstaaten der Europäischen Gemeinschaften über das Verbot der doppelten Strafverfolgung</t>
  </si>
  <si>
    <t>BR-Drs. 283/97</t>
  </si>
  <si>
    <t>money Laundering, as well as the identification, seizure and confiscation of the proceeds of crime</t>
  </si>
  <si>
    <t>Law on the Convention of 8 November 1990 on money Laundering, as well as the identification, seizure and confiscation of the proceeds of crime</t>
  </si>
  <si>
    <t>Gesetz zu dem Übereinkommen vom 8. November 1990 über Geldwäsche sowie Ermittlung, Beschlagnahme und Einziehung von Erträgen aus Straftaten</t>
  </si>
  <si>
    <t>BR-Drs. 168/97</t>
  </si>
  <si>
    <t>Law on the protocols of 16 December 1997 on the North Atlantic Treaty about the accession of Poland, the Czech Republic and Hungary</t>
  </si>
  <si>
    <r>
      <t xml:space="preserve">Gesetz zu den Protokollen vom 16. Dezember 1997 zum Nordatlantikvertrag über den Beitritt der Republik Polen, der Tschechischen Republik und der Republik Ungarn (G-SIG: 13020881) </t>
    </r>
    <r>
      <rPr>
        <sz val="11"/>
        <color theme="1"/>
        <rFont val="Calibri"/>
        <family val="2"/>
        <scheme val="minor"/>
      </rPr>
      <t> </t>
    </r>
  </si>
  <si>
    <t>13/9815</t>
  </si>
  <si>
    <t>https://dipbt.bundestag.de/dip21.web/searchProcedures/advanced_search.do</t>
  </si>
  <si>
    <t>Partnership and Cooperation Agreements between the European Communities and their Member States,  and the Russian Federation, Ukraine and Moldova</t>
  </si>
  <si>
    <t>Law on the Protocols to the Partnership and Cooperation Agreements between the European Communities and their Member States,  and the Russian Federation, Ukraine and Moldova</t>
  </si>
  <si>
    <t>Gesetz zu den Protokollen zu den Abkommen über Partnerschaft und Zusammenarbeit zwischen den Europäischen Gemeinschaften und ihren Mitgliedstaaten einerseits und der Russischen Föderation, der Ukraine und der Republik Moldau andererseits</t>
  </si>
  <si>
    <t>BR-Drs. 859/97</t>
  </si>
  <si>
    <t>Prohibition of the Use, Stockpiling, Production and Transfer of Anti-Personnel Mines and on their Destruction</t>
  </si>
  <si>
    <t>Law on the Convention on the Prohibition of the Use, Stockpiling, Production and Transfer of Anti-Personnel Mines and on their Destruction</t>
  </si>
  <si>
    <t>Gesetz zum Übereinkommen über das Verbot des Einsatzes, der Lagerung, der Herstellung und der Weitergabe von Antipersonenminen und über deren Vernichtung</t>
  </si>
  <si>
    <t>BR-Drs. 34/98</t>
  </si>
  <si>
    <t>Second Act amending the ATP Agreement</t>
  </si>
  <si>
    <t>Act amending, on 24 February 1995 and 30 July 1997, the Agreement of 1 September 1970 on the international carriage of perishable foodstuffs and on the special equipment to be used for such carriage (Second Act amending the ATP Agreement)</t>
  </si>
  <si>
    <t>Gesetz zu den Änderungen vom 24. Februar 1995 und 30. Juli 1997 des Übereinkommens vom 1. September 1970 über internationale Beförderungen leicht verderblicher Lebensmittel und über die besonderen Beförderungsmittel, die für diese Beförderungen zu verwenden sind (Zweites Gesetz zur Änderung des ATP-Übereinkommens)</t>
  </si>
  <si>
    <t>BR-Drs. 273/98</t>
  </si>
  <si>
    <t>Simplified extradition procedure between the Member States of the European Union</t>
  </si>
  <si>
    <t>Law on the Convention of 10 March 1995 on simplified extradition procedure between the Member States of the European Union</t>
  </si>
  <si>
    <t>Gesetz zu dem Übereinkommen vom 10. März 1995 über das vereinfachte Auslieferungsverfahren zwischen den Mitgliedstaaten der Europäischen Union</t>
  </si>
  <si>
    <t>BR-Drs. 65/98</t>
  </si>
  <si>
    <t>Space Station Agreement</t>
  </si>
  <si>
    <t>Act to the Agreement of 29 January 1998 between the Government of Canada, the Governments of Member States of the European Space Agency, the Government of Japan, the Government of the Russian Federation and the Government of the United States of America on Cooperation in the Civilian International Space Station (Space Station Agreement)</t>
  </si>
  <si>
    <t>Gesetz zu dem Übereinkommen vom 29. Januar 1998 zwischen der Regierung Kanadas, Regierungen von Mitgliedstaaten der Europäischen Weltraumorganisation, der Regierung Japans, der Regierung der Russischen Föderation und der Regierung der Vereinigten Staaten von Amerika über Zusammenarbeit bei der zivilen internationalen Raumstation (Raumstations-Übereinkommen)</t>
  </si>
  <si>
    <t>BR-Drs. 251/98</t>
  </si>
  <si>
    <t>Strasbourg Convention on the Limitation of Liability in Inland Navigation (CLNI)</t>
  </si>
  <si>
    <t>Law on the Strasbourg Convention of 4 November 1988 on the Limitation of Liability in Inland Navigation (CLNI)</t>
  </si>
  <si>
    <t>Gesetz zu dem Straßburger Übereinkommen vom 4. November 1988 über die Beschränkung der Haftung in der Binnenschiffahrt (CLNI)</t>
  </si>
  <si>
    <t>BR-Drs. 371/97</t>
  </si>
  <si>
    <t>Substances that deplete the ozone layer, adopted in Montreal on 17 September 1997</t>
  </si>
  <si>
    <t>Act amending the Montreal Protocol of 16 September 1987 on substances that deplete the ozone layer, adopted in Montreal on 17 September 1997</t>
  </si>
  <si>
    <t>Gesetz zu der am 17. September 1997 in Montreal beschlossenen Änderung zum Montrealer Protokoll vom 16. September 1987 über Stoffe, die zu einem Abbau der Ozonschicht führen</t>
  </si>
  <si>
    <t>BR-Drs. 398/98</t>
  </si>
  <si>
    <t>Sweden to the Agreement of 9 February 1994 on the charging of heavy goods vehicles for the use of certain roads and the Additional Agreement of 18 September 1997 to the aforementioned Agreement</t>
  </si>
  <si>
    <t>Act on the Protocol of 18 September 1997 on the accession of the Kingdom of Sweden to the Agreement of 9 February 1994 on the charging of heavy goods vehicles for the use of certain roads and the Additional Agreement of 18 September 1997 to the aforementioned Agreement</t>
  </si>
  <si>
    <t>Gesetz zu dem Protokoll vom 18. September 1997 über den Beitritt des Königreichs Schweden zu dem Übereinkommen vom 9. Februar 1994 über die Erhebung von Gebühren für die Benutzung bestimmter Straßen mit schweren Nutzfahrzeugen sowie zu dem Zusatzübereinkommen vom 18. September 1997 zu dem vorgenannten Übereinkommen</t>
  </si>
  <si>
    <t>BR-Drs. 855/97</t>
  </si>
  <si>
    <t>Transborder Effects of Industrial Accidents</t>
  </si>
  <si>
    <t>Law on the Convention of 17 March 1992 on the Transborder Effects of Industrial Accidents</t>
  </si>
  <si>
    <t>Gesetz zu dem Übereinkommen vom 17. März 1992 über die grenzüberschreitenden Auswirkungen von Industrieunfällen</t>
  </si>
  <si>
    <t>BR-Drs. 621/97</t>
  </si>
  <si>
    <t>uropean Communities and their Member States, and the Republic of Moldova</t>
  </si>
  <si>
    <t>Law on the Partnership and Cooperation Agreement of 28 November 1994 between the European Communities and their Member States, and the Republic of Moldova</t>
  </si>
  <si>
    <t>Gesetz zu dem Abkommen über Partnerschaft und Zusammenarbeit vom 28. November 1994 zwischen den Europäischen Gemeinschaften und ihren Mitgliedstaaten einerseits und der Republik Moldau andererseits</t>
  </si>
  <si>
    <t>BR-Drs. 629/97</t>
  </si>
  <si>
    <t>Amending the Convention establishing the African Development Bank</t>
  </si>
  <si>
    <t>Law amending the Convention of 4 August 1963 establishing the African Development Bank</t>
  </si>
  <si>
    <t>Gesetz zur Änderung des Übereinkommens vom 4. August 1963 zur Errichtung der Afrikanischen Entwicklungsbank</t>
  </si>
  <si>
    <t>BR-Drs. 165/99</t>
  </si>
  <si>
    <t>Association between the European Communities and their Member States, and the Hashemite Kingdom of Jordan</t>
  </si>
  <si>
    <t>Law on the Euro-Mediterranean Agreement of 24 November 1997 establishing an Association between the European Communities and their Member States, and the Hashemite Kingdom of Jordan</t>
  </si>
  <si>
    <t>Gesetz zu dem Europa-Mittelmeer-Abkommen vom 24. November 1997 zur Gründung einer Assoziation zwischen den Europäischen Gemeinschaften und ihren Mitgliedstaaten einerseits und dem Haschemitischen Königreich Jordanien andererseits</t>
  </si>
  <si>
    <t>BR-Drs. 168/99</t>
  </si>
  <si>
    <t>Austria, the Republic of Finland and the Kingdom of Sweden to the Convention on the elimination of double taxation in connection with the adjustment of profits of associated enterprises</t>
  </si>
  <si>
    <t>Law on the Convention of 21 December 1995 on the accession of the Republic of Austria, the Republic of Finland and the Kingdom of Sweden to the Convention on the elimination of double taxation in connection with the adjustment of profits of associated enterprises</t>
  </si>
  <si>
    <t>Gesetz zu dem Übereinkommen vom 21. Dezember 1995 über den Beitritt der Republik Österreich, der Republik Finnland und des Königreichs Schweden zu dem Übereinkommen über die Beseitigung der Doppelbesteuerung im Falle von Gewinnberichtigungen zwischen verbundenen Unternehmen</t>
  </si>
  <si>
    <t>BR-Drs. 169/99</t>
  </si>
  <si>
    <t>Belgrade Danube Convention</t>
  </si>
  <si>
    <t>Law on the Additional Protocol of 26 March 1998 to the Convention of 18 August 1948 regulating navigation on the Danube (Belgrade Danube Convention)</t>
  </si>
  <si>
    <t>Gesetz zu dem Zusatzprotokoll vom 26. März 1998 zum Übereinkommen vom 18. August 1948 über die Regelung der Schiffahrt auf der Donau (Belgrader Donaukonvention)</t>
  </si>
  <si>
    <t>BR-Drs. 170/99</t>
  </si>
  <si>
    <t>Convention between the non-nuclear-weapon States of the European Atomic Energy Community, the European Atomic Energy Community and the International Atomic Energy Agency in implementation of Article III(1) and (4) of the Treaty on the non-proliferation of nuclear weapons</t>
  </si>
  <si>
    <t>Act on the Additional Protocol of 22 September 1998 to the Convention of 5 April 1973 (verification agreement) between the non-nuclear-weapon States of the European Atomic Energy Community, the European Atomic Energy Community and the International Atomic Energy Agency in implementation of Article III(1) and (4) of the Treaty on the non-proliferation of nuclear weapons</t>
  </si>
  <si>
    <t>Gesetz zu dem Zusatzprotokoll vom 22. September 1998 zu dem Übereinkommen vom 5. April 1973 (Verifikationsabkommen) zwischen den Nichtkernwaffenstaaten der Europäischen Atomgemeinschaft, der Europäischen Atomgemeinschaft und der Internationalen Atomenergie-Organisation in Ausführung von Artikel III Absätze 1 und 4 des Vertrages über die Nichtverbreitung von Kernwaffen</t>
  </si>
  <si>
    <t>BR-Drs. 315/99</t>
  </si>
  <si>
    <t>Convention on the International Organisation for Mobile Satellite Communications (Inmarsat Convention)</t>
  </si>
  <si>
    <t>Act amending, on 24 April 1998, the Convention of 3 September 1976 on the International Organisation for Mobile Satellite Communications (Inmarsat Convention)</t>
  </si>
  <si>
    <t>Gesetz zu den Änderungen vom 24. April 1998 des Übereinkommens vom 3. September 1976 über die Internationale Organisation für mobile Satellitenkommunikation (Inmarsat-Übereinkommen)</t>
  </si>
  <si>
    <t>BR-Drs. 220/99</t>
  </si>
  <si>
    <t>Economic Partnership, Political Coordination and Cooperation Agreement between the European Community and its Member States, and the United Mexican States</t>
  </si>
  <si>
    <t>Law on the Economic Partnership, Political Coordination and Cooperation Agreement of 8 December 1997 between the European Community and its Member States, and the United Mexican States</t>
  </si>
  <si>
    <t>Gesetz zu dem Abkommen vom 8. Dezember 1997 über wirtschaftliche Partnerschaft, politische Koordinierung und Zusammenarbeit zwischen der Europäischen Gemeinschaft und ihren Mitgliedstaaten einerseits und den Vereinigten Mexikanischen Staaten andererseits</t>
  </si>
  <si>
    <t>BR-Drs. 66/99</t>
  </si>
  <si>
    <t>elimination of double taxation in connection with the adjustment of profits of associated enterprises</t>
  </si>
  <si>
    <t>Law on the Protocol amending the Convention of 23 July 1990 on the elimination of double taxation in connection with the adjustment of profits of associated enterprises</t>
  </si>
  <si>
    <t>Gesetz zu dem Protokoll zur Änderung des Übereinkommens vom 23. Juli 1990 über die Beseitigung der Doppelbesteuerung im Falle von Gewinnberichtigungen zwischen verbundenen Unternehmen</t>
  </si>
  <si>
    <t>BR-Drs. 494/99</t>
  </si>
  <si>
    <t>Germany and Japan on Social Security</t>
  </si>
  <si>
    <t>Law on the Agreement of 20 April 1998 between the Federal Republic of Germany and Japan on Social Security</t>
  </si>
  <si>
    <t>Gesetz zu dem Abkommen vom 20. April 1998 zwischen der Bundesrepublik Deutschland und Japan über Soziale Sicherheit</t>
  </si>
  <si>
    <t>BR-Drs. 166/99</t>
  </si>
  <si>
    <t>Germany and New Zealand on Air Traffic</t>
  </si>
  <si>
    <t>Act on the Protocol of 12 November 1997 supplementing the Agreement of 2 November 1987 between the Federal Republic of Germany and New Zealand on Air Traffic</t>
  </si>
  <si>
    <t>Gesetz zu dem Protokoll vom 12. November 1997 zur Ergänzung des Abkommens vom 2. November 1987 zwischen der Bundesrepublik Deutschland und Neuseeland über den Luftverkehr</t>
  </si>
  <si>
    <t>BR-Drs. 175/99</t>
  </si>
  <si>
    <t>Germany and New Zealand on Air Transport</t>
  </si>
  <si>
    <t>Act on the Agreement of 2 November 1987 between the Federal Republic of Germany and New Zealand on Air Transport</t>
  </si>
  <si>
    <t>Gesetz zu dem Abkommen vom 2. November 1987 zwischen der Bundesrepublik Deutschland und Neuseeland über den Luftverkehr</t>
  </si>
  <si>
    <t>BR-Drs. 304/91</t>
  </si>
  <si>
    <t>Germany and the Czech Republic on rail transport across the common state border and on facilitated rail transit</t>
  </si>
  <si>
    <t>Law on the Treaty of 19 June 1997 between the Federal Republic of Germany and the Czech Republic on rail transport across the common state border and on facilitated rail transit</t>
  </si>
  <si>
    <t>Gesetz zu dem Vertrag vom 19. Juni 1997 zwischen der Bundesrepublik Deutschland und der Tschechischen Republik über den Eisenbahnverkehr über die gemeinsame Staatsgrenze und über den erleichterten Eisenbahndurchgangsverkehr</t>
  </si>
  <si>
    <t>BR-Drs. 317/99</t>
  </si>
  <si>
    <t>Germany and the Government of Mongolia on Air Traffic</t>
  </si>
  <si>
    <t>Law on the Agreement of 29 May 1998 between the Government of the Federal Republic of Germany and the Government of Mongolia on Air Traffic</t>
  </si>
  <si>
    <t>Gesetz zu dem Abkommen vom 29. Mai 1998 zwischen der Regierung der Bundesrepublik Deutschland und der Regierung der Mongolei über den Fluglinienverkehr</t>
  </si>
  <si>
    <t>BR-Drs. 174/99</t>
  </si>
  <si>
    <t>Germany and the Government of the Arab Republic of Egypt on their mutual maritime relations</t>
  </si>
  <si>
    <t>Law on the Agreement of 5 November 1998 between the Government of the Federal Republic of Germany and the Government of the Arab Republic of Egypt on their mutual maritime relations</t>
  </si>
  <si>
    <t>Gesetz zu dem Abkommen vom 5. November 1998 zwischen der Regierung der Bundesrepublik Deutschland und der Regierung der Arabischen Republik Ägypten über ihre gegenseitigen Seeschiffahrtsbeziehungen</t>
  </si>
  <si>
    <t>BR-Drs. 219/99</t>
  </si>
  <si>
    <t>Germany and the Government of the Czech Republic on Air Traffic</t>
  </si>
  <si>
    <t>Law on the Agreement of 23 April 1998 between the Government of the Federal Republic of Germany and the Government of the Czech Republic on Air Traffic</t>
  </si>
  <si>
    <t>Gesetz zu dem Abkommen vom 23. April 1998 zwischen der Regierung der Bundesrepublik Deutschland und der Regierung der Tschechischen Republik über den Luftverkehr</t>
  </si>
  <si>
    <t>BR-Drs. 177/99</t>
  </si>
  <si>
    <t>Germany and the Government of the Principality of Liechtenstein on the administrative procedure for the notification of new substances</t>
  </si>
  <si>
    <t>Law concerning the Agreement of 19 May 1998 between the Government of the Federal Republic of Germany and the Government of the Principality of Liechtenstein on the administrative procedure for the notification of new substances</t>
  </si>
  <si>
    <t>Gesetz zu der Vereinbarung vom 19. Mai 1998 zwischen der Regierung der Bundesrepublik Deutschland und der Regierung des Fürstentums Liechtenstein über das Verwaltungsverfahren bei der Anmeldung neuer Stoffe</t>
  </si>
  <si>
    <t>BR-Drs. 461/99</t>
  </si>
  <si>
    <t>Germany and the Government of the Republic of Armenia on Air Traffic</t>
  </si>
  <si>
    <t>Law on the Agreement of 4 May 1998 between the Government of the Federal Republic of Germany and the Government of the Republic of Armenia on Air Traffic</t>
  </si>
  <si>
    <t>Gesetz zu dem Abkommen vom 4. Mai 1998 zwischen der Regierung der Bundesrepublik Deutschland und der Regierung der Republik Armenien über den Luftverkehr</t>
  </si>
  <si>
    <t>BR-Drs. 171/99</t>
  </si>
  <si>
    <t>Germany and the Government of the Tunisian Republic on maritime transport</t>
  </si>
  <si>
    <t>Law concerning the Agreement of 17 October 1997 between the Government of the Federal Republic of Germany and the Government of the Tunisian Republic on maritime transport</t>
  </si>
  <si>
    <t>Gesetz zu dem Abkommen vom 17. Oktober 1997 zwischen der Regierung der Bundesrepublik Deutschland und der Regierung der Tunesischen Republik über die Seeschiffahrt</t>
  </si>
  <si>
    <t>BR-Drs. 984/98</t>
  </si>
  <si>
    <t>Germany and the Independent State of Papua New Guinea on the avoidance of double taxation in the field of taxes on income and wealth</t>
  </si>
  <si>
    <t>Law on the Convention of 17 January 1995 between the Federal Republic of Germany and the Independent State of Papua New Guinea on the avoidance of double taxation in the field of taxes on income and wealth</t>
  </si>
  <si>
    <t>Gesetz zu dem Abkommen vom 17. Januar 1995 zwischen der Bundesrepublik Deutschland und dem Unabhängigen Staat Papua-Neuguinea zur Vermeidung der Doppelbesteuerung auf dem Gebiet der Steuern vom Einkommen und vom Vermögen</t>
  </si>
  <si>
    <t>BR-Drs. 8/99</t>
  </si>
  <si>
    <t>Germany and the Republic of Armenia on the promotion and mutual protection of capital investments</t>
  </si>
  <si>
    <t>Law on the Treaty of 21 December 1995 between the Federal Republic of Germany and the Republic of Armenia on the promotion and mutual protection of capital investments</t>
  </si>
  <si>
    <t>Gesetz zu dem Vertrag vom 21. Dezember 1995 zwischen der Bundesrepublik Deutschland und der Republik Armenien über die Förderung und den gegenseitigen Schutz von Kapitalanlagen</t>
  </si>
  <si>
    <t>BR-Drs. 178/99</t>
  </si>
  <si>
    <t>Germany and the Republic of Belarus on Air Traffic</t>
  </si>
  <si>
    <t>Law on the Agreement of 3 December 1997 between the Federal Republic of Germany and the Republic of Belarus on Air Traffic</t>
  </si>
  <si>
    <t>Gesetz zu dem Abkommen vom 3. Dezember 1997 zwischen der Bundesrepublik Deutschland und der Republik Belarus über den Luftverkehr</t>
  </si>
  <si>
    <t>BR-Drs. 173/99</t>
  </si>
  <si>
    <t>Germany and the Republic of Hungary on social security</t>
  </si>
  <si>
    <t>Law on the Agreement of 2 May 1998 between the Federal Republic of Germany and the Republic of Hungary on social security</t>
  </si>
  <si>
    <t>Gesetz zu dem Abkommen vom 2. Mai 1998 zwischen der Bundesrepublik Deutschland und der Republik Ungarn über Soziale Sicherheit</t>
  </si>
  <si>
    <t>BR-Drs. 167/99</t>
  </si>
  <si>
    <t>Germany and the Republic of South Africa on Air Traffic</t>
  </si>
  <si>
    <t>Act on the Agreement of 10 March 1998 between the Federal Republic of Germany and the Republic of South Africa on Air Traffic</t>
  </si>
  <si>
    <t>Gesetz zu dem Abkommen vom 10. März 1998 zwischen der Bundesrepublik Deutschland und der Republik Südafrika über den Luftverkehr</t>
  </si>
  <si>
    <t>BR-Drs. 176/99</t>
  </si>
  <si>
    <t>Germany and the State of Kuwait for the avoidance of double taxation in the field of taxes on income and wealth and for the revival of economic relations</t>
  </si>
  <si>
    <t>Law on the Convention of 18 May 1999 between the Federal Republic of Germany and the State of Kuwait for the avoidance of double taxation in the field of taxes on income and wealth and for the revival of economic relations</t>
  </si>
  <si>
    <t>Gesetz zu dem Abkommen vom 18. Mai 1999 zwischen der Bundesrepublik Deutschland und dem Staat Kuwait zur Vermeidung der Doppelbesteuerung auf dem Gebiet der Steuern vom Einkommen und vom Vermögen und zur Belebung der wirtschaftlichen Beziehungen</t>
  </si>
  <si>
    <t>BR-Drs. 489/99</t>
  </si>
  <si>
    <t xml:space="preserve">Germany, the Government of the French Republic, the Government of the Italian Republic and the Government of the United Kingdom of Great Britain and Northern Ireland establishing the Joint Organisation for Armaments Cooperation
</t>
  </si>
  <si>
    <t xml:space="preserve">Law concerning the Agreement of 9 September 1998 between the Government of the Federal Republic of Germany, the Government of the French Republic, the Government of the Italian Republic and the Government of the United Kingdom of Great Britain and Northern Ireland establishing the Joint Organisation for Armaments Cooperation (Organisation Conjointe de Cooperation en Matiere d'Armement) OCCAR (OCCAR Agreement)
</t>
  </si>
  <si>
    <t>Gesetz zu dem Übereinkommen vom 9. September 1998 zwischen der Regierung der Bundesrepublik Deutschland, der Regierung der Französischen Republik, der Regierung der Italienischen Republik und der Regierung des Vereinigten Königreichs Großbritannien und Nordirland zur Gründung der Gemeinsamen Organisation für Rüstungskooperation (Organisation Conjointe de Cooperation en Matiere d'Armement) OCCAR (OCCAR-Übereinkommen)</t>
  </si>
  <si>
    <t>BR-Drs. 463/99</t>
  </si>
  <si>
    <t>Germany, the Government of the Kingdom of Denmark and the Government of the Republic of Poland on the Multinational Corps Northeast</t>
  </si>
  <si>
    <t>Act concerning the Agreement of 5 September 1998 between the Government of the Federal Republic of Germany, the Government of the Kingdom of Denmark and the Government of the Republic of Poland on the Multinational Corps Northeast</t>
  </si>
  <si>
    <t>Gesetz zu dem Übereinkommen vom 5. September 1998 zwischen der Regierung der Bundesrepublik Deutschland, der Regierung des Königreichs Dänemark und der Regierung der Republik Polen über das Multinationale Korps Nordost</t>
  </si>
  <si>
    <t>BR-Drs. 218/99</t>
  </si>
  <si>
    <t>Germany, the United Nations and the Secretariat of the United Nations Convention to Combat Desertification concerning the seat of the Permanent Secretariat of the Convention</t>
  </si>
  <si>
    <t>Law on the Agreement of 18 August 1998 between the Government of the Federal Republic of Germany, the United Nations and the Secretariat of the United Nations Convention to Combat Desertification concerning the seat of the Permanent Secretariat of the Convention</t>
  </si>
  <si>
    <t>Gesetz zu dem Abkommen vom 18. August 1998 zwischen der Regierung der Bundesrepublik Deutschland, den Vereinten Nationen und dem Sekretariat des Übereinkommens der Vereinten Nationen zur Bekämpfung der Wüstenbildung über den Sitz des Ständigen Sekretariats des Übereinkommens</t>
  </si>
  <si>
    <t>BR-Drs. 937/98</t>
  </si>
  <si>
    <t>ICSRRechtsG</t>
  </si>
  <si>
    <t>Act conferring legal capacity on the International Commission for the Protection of the Rhine (ICSRRechtsG)</t>
  </si>
  <si>
    <t>Gesetz zur Verleihung der Rechts- und Geschäftsfähigkeit an die Internationale Kommission zum Schutze des Rheins (IKSRRechtsG)</t>
  </si>
  <si>
    <t>BR-Drs. 164/99</t>
  </si>
  <si>
    <t>Status of the Danish, Greek, Italian, Luxembourg, Norwegian, Portuguese, Spanish and Turkish armed forces in the Federal Republic of Germany</t>
  </si>
  <si>
    <t>Law on the Exchange of Notes of 29 April 1998 concerning the status of the Danish, Greek, Italian, Luxembourg, Norwegian, Portuguese, Spanish and Turkish armed forces in the Federal Republic of Germany</t>
  </si>
  <si>
    <t>Gesetz zu dem Notenwechsel vom 29. April 1998 über die Rechtsstellung der dänischen, griechischen, italienischen, luxemburgischen, norwegischen, portugiesischen, spanischen und türkischen Streitkräfte in der Bundesrepublik Deutschland</t>
  </si>
  <si>
    <t>BR-Drs. 67/99</t>
  </si>
  <si>
    <t>Supplementing the Air Transport Agreement of 2 March 1994 between the Federal Republic of Germany and the United Arab Emirates</t>
  </si>
  <si>
    <t>Law on the Protocol of 15 June 1998 supplementing the Air Transport Agreement of 2 March 1994 between the Federal Republic of Germany and the United Arab Emirates</t>
  </si>
  <si>
    <t>Gesetz zu dem Protokoll vom 15. Juni 1998 zur Ergänzung des Luftverkehrsabkommens vom 2. März 1994 zwischen der Bundesrepublik Deutschland und den Vereinigten Arabischen Emiraten</t>
  </si>
  <si>
    <t>BR-Drs. 172/99</t>
  </si>
  <si>
    <t xml:space="preserve"> United Nations Convention on the Law of the Sea relating to the conservation and management of straddling fish stocks and highly migratory fish stocks</t>
  </si>
  <si>
    <t>Law on the Agreement of 4 August 1995 implementing the provisions of the United Nations Convention on the Law of the Sea of 10 December 1982 relating to the conservation and management of straddling fish stocks and highly migratory fish stocks</t>
  </si>
  <si>
    <t>Gesetz zu dem Übereinkommen vom 4. August 1995 zur Durchführung der Bestimmungen des Seerechtsübereinkommens der Vereinten Nationen vom 10. Dezember 1982 über die Erhaltung und Bewirtschaftung von gebietsübergreifenden Fischbeständen und Beständen weit wandernder Fische</t>
  </si>
  <si>
    <t>BR-Drs. 568/99</t>
  </si>
  <si>
    <t>Agreement on the International Monetary Fund (IMF)</t>
  </si>
  <si>
    <t>Act amending for the fourth time the Agreement on the International Monetary Fund (IMF)</t>
  </si>
  <si>
    <t>Gesetz zu der Vierten Änderung des Übereinkommens über den Internationalen Währungsfonds (IWF)</t>
  </si>
  <si>
    <t>BR-Drs. 72/00</t>
  </si>
  <si>
    <t>Agreements between the European Communities and their Member States, the Republic of Hungary, the Czech Republic, the Slovak Republic, the Republic of Poland, the Republic of Bulgaria and Romania</t>
  </si>
  <si>
    <t>Law on the Adaptation Protocols to the Europe Agreements between the European Communities and their Member States, the Republic of Hungary, the Czech Republic, the Slovak Republic, the Republic of Poland, the Republic of Bulgaria and Romania</t>
  </si>
  <si>
    <t>Gesetz zu den Anpassungsprotokollen zu den Europa-Abkommen zwischen den Europäischen Gemeinschaften und ihren Mitgliedstaaten einerseits, der Republik Ungarn, der Tschechischen Republik, der Slowakischen Republik, der Republik Polen, der Republik Bulgarien und Rumänien andererseits</t>
  </si>
  <si>
    <t>BR-Drs. 195/00</t>
  </si>
  <si>
    <t>Associate Membership of the Republic of Poland, the Czech Republic and the Republic of Hungary in the Western European Union</t>
  </si>
  <si>
    <t>Act on Associate Membership of the Republic of Poland, the Czech Republic and the Republic of Hungary in the Western European Union</t>
  </si>
  <si>
    <t>Gesetz über die assoziierte Mitgliedschaft der Republik Polen, der Tschechischen Republik und der Republik Ungarn in der Westeuropäischen Union</t>
  </si>
  <si>
    <t>BR-Drs. 56/00</t>
  </si>
  <si>
    <t>Charging of heavy goods vehicles for the use of certain roads</t>
  </si>
  <si>
    <t>Law on the Protocol of 22 March 2000 amending the Convention of 9 February 1994 on the charging of heavy goods vehicles for the use of certain roads</t>
  </si>
  <si>
    <t>Gesetz zu dem Protokoll vom 22. März 2000 zur Änderung des Übereinkommens vom 9. Februar 1994 über die Erhebung von Gebühren für die Benutzung bestimmter Straßen mit schweren Nutzfahrzeugen</t>
  </si>
  <si>
    <t>BR-Drs. 320/00</t>
  </si>
  <si>
    <t>Convention on Limitation of Liability for Maritime Claims</t>
  </si>
  <si>
    <t>Law on the 1996 Protocol amending the 1976 Convention on Limitation of Liability for Maritime Claims</t>
  </si>
  <si>
    <t>Gesetz zu dem Protokoll von 1996 zur Änderung des Übereinkommens von 1976 über die Beschränkung der Haftung für Seeforderungen</t>
  </si>
  <si>
    <t>BR-Drs. 717/99</t>
  </si>
  <si>
    <t>Convention on the Prior Informed Consent Procedure for Certain Hazardous Chemicals and Pesticides in International Trade</t>
  </si>
  <si>
    <t>Law on the Rotterdam Convention on the Prior Informed Consent Procedure for Certain Hazardous Chemicals and Pesticides in International Trade of 10 September 1998</t>
  </si>
  <si>
    <t>Gesetz zu dem Rotterdamer Übereinkommen über das Verfahren der vorherigen Zustimmung nach Inkenntnissetzung für bestimmte gefährliche Chemikalien sowie Pflanzenschutz- und Schädlingsbekämpfungsmittel im internationalen Handel vom 10. September 1998</t>
  </si>
  <si>
    <t>BR-Drs. 462/99</t>
  </si>
  <si>
    <t>Act concerning the Agreements of 19 December 1996 on the accession of the Kingdom of Denmark, the Republic of Finland and the Kingdom of Sweden to the Convention implementing the Schengen Agreement and to the Agreement of 18 May 1999 concerning the association of the Republic of Iceland and the Kingdom of Norway</t>
  </si>
  <si>
    <t>Gesetz zu den Übereinkommen vom 19. Dezember 1996 über den Beitritt des Königreichs Dänemark, der Republik Finnland und des Königreichs Schweden zum Schengener Durchführungsübereinkommen und zu dem Übereinkommen vom 18. Mai 1999 über die Assoziierung der Republik Island und des Königreichs Norwegen</t>
  </si>
  <si>
    <t>BR-Drs. 131/00</t>
  </si>
  <si>
    <t>EC Financial Protection Interpretation Protocol Act</t>
  </si>
  <si>
    <t>Act to the Protocol of 29 November 1996, drawn up on the basis of Article K.3 of the Treaty on European Union, on the interpretation, by way of preliminary rulings, by the Court of Justice of the European Communities of the Convention on the protection of the European Communities' financial interests (EC Financial Protection Interpretation Protocol Act)</t>
  </si>
  <si>
    <t>Gesetz zu dem Protokoll vom 29. November 1996 aufgrund von Artikel K.3 des Vertrags über die Europäische Union betreffend die Auslegung des Übereinkommens über den Schutz der finanziellen Interessen der Europäischen Gemeinschaften durch den Gerichtshof der Europäischen Gemeinschaften im Wege der Vorabentscheidung (EG-Finanzschutz-Auslegungsprotokollgesetz)</t>
  </si>
  <si>
    <t>BR-Drs. 525/99</t>
  </si>
  <si>
    <t xml:space="preserve">European Convention on Cross-Border Television </t>
  </si>
  <si>
    <t>Law on the Protocol of 9 September 1998 amending the European Convention on Cross-Border Television of 5 May 1989</t>
  </si>
  <si>
    <t>Gesetz zu dem Protokoll vom 9. September 1998 zur Änderung des Europäischen Übereinkommens vom 5. Mai 1989 über das grenzüberschreitende Fernsehen</t>
  </si>
  <si>
    <t>BR-Drs. 761/99</t>
  </si>
  <si>
    <t>Germany and Antigua and Barbuda on the promotion and mutual protection of investments</t>
  </si>
  <si>
    <t>Law on the Treaty of 5 November 1998 between the Federal Republic of Germany and Antigua and Barbuda on the promotion and mutual protection of investments</t>
  </si>
  <si>
    <t>Gesetz zu dem Vertrag vom 5. November 1998 zwischen der Bundesrepublik Deutschland und Antigua und Barbuda über die Förderung und den gegenseitigen Schutz von Kapitalanlagen</t>
  </si>
  <si>
    <t>BR-Drs. 569/99</t>
  </si>
  <si>
    <t>Germany and the Government of the Republic of South Africa on Maritime Transport</t>
  </si>
  <si>
    <t>Law concerning the Agreement of 10 March 1998 between the Government of the Federal Republic of Germany and the Government of the Republic of South Africa on Maritime Transport</t>
  </si>
  <si>
    <t>Gesetz zu dem Abkommen vom 10. März 1998 zwischen der Regierung der Bundesrepublik Deutschland und der Regierung der Republik Südafrika über die Seeschifffahrt</t>
  </si>
  <si>
    <t>BR-Drs. 58/00</t>
  </si>
  <si>
    <t>Germany and the Kingdom of the Netherlands on mutual assistance for the recovery of tax claims and the notification of documents</t>
  </si>
  <si>
    <t>Law concerning the Agreement of 21 May 1999 between the Federal Republic of Germany and the Kingdom of the Netherlands on mutual assistance for the recovery of tax claims and the notification of documents</t>
  </si>
  <si>
    <t>Gesetz zu dem Abkommen vom 21. Mai 1999 zwischen der Bundesrepublik Deutschland und dem Königreich der Niederlande über die gegenseitige Amtshilfe bei der Beitreibung von Steueransprüchen und der Bekanntgabe von Schriftstücken</t>
  </si>
  <si>
    <t>BR-Drs. 57/00</t>
  </si>
  <si>
    <t>Germany and the Macedonian Government on the promotion and mutual protection of capital investments</t>
  </si>
  <si>
    <t>Law on the Agreement of 10 September 1996 between the Government of the Federal Republic of Germany and the Macedonian Government on the promotion and mutual protection of capital investments</t>
  </si>
  <si>
    <t>Gesetz zu dem Abkommen vom 10. September 1996 zwischen der Regierung der Bundesrepublik Deutschland und der mazedonischen Regierung über die Förderung und den gegenseitigen Schutz von Kapitalanlagen</t>
  </si>
  <si>
    <t>BR-Drs. 490/99</t>
  </si>
  <si>
    <t>Germany and the Republic of Croatia on the promotion and mutual protection of capital investments</t>
  </si>
  <si>
    <t>Law on the Treaty of 21 March 1997 between the Federal Republic of Germany and the Republic of Croatia on the promotion and mutual protection of capital investments</t>
  </si>
  <si>
    <t>Gesetz zu dem Vertrag vom 21. März 1997 zwischen der Bundesrepublik Deutschland und der Republik Kroatien über die Förderung und den gegenseitigen Schutz von Kapitalanlagen</t>
  </si>
  <si>
    <t>BR-Drs. 491/99</t>
  </si>
  <si>
    <t>Germany and the Republic of El Salvador on the promotion and mutual protection of capital investments</t>
  </si>
  <si>
    <t>Law on the Treaty of 11 December 1997 between the Federal Republic of Germany and the Republic of El Salvador on the promotion and mutual protection of capital investments</t>
  </si>
  <si>
    <t>Gesetz zu dem Vertrag vom 11. Dezember 1997 zwischen der Bundesrepublik Deutschland und der Republik El Salvador über die Förderung und den gegenseitigen Schutz von Kapitalanlagen</t>
  </si>
  <si>
    <t>BR-Drs. 493/99</t>
  </si>
  <si>
    <t>Germany and the Republic of Uzbekistan for the Avoidance of Double Taxation in the Field of Taxes on Income and on Property</t>
  </si>
  <si>
    <t>Law on the Convention of 7 September 1999 between the Federal Republic of Germany and the Republic of Uzbekistan for the Avoidance of Double Taxation in the Field of Taxes on Income and on Property</t>
  </si>
  <si>
    <t>Gesetz zu dem Abkommen vom 7. September 1999 zwischen der Bundesrepublik Deutschland und der Republik Usbekistan zur Vermeidung der Doppelbesteuerung auf dem Gebiet der Steuern vom Einkommen und vom Vermögen</t>
  </si>
  <si>
    <t>BR-Drs. 194/00</t>
  </si>
  <si>
    <t>Germany and the United Mexican States on the Promotion and Mutual Protection of Investments</t>
  </si>
  <si>
    <t>Law on the Treaty of 25 August 1998 between the Federal Republic of Germany and the United Mexican States on the Promotion and Mutual Protection of Investments</t>
  </si>
  <si>
    <t>Gesetz zu dem Vertrag vom 25. August 1998 zwischen der Bundesrepublik Deutschland und den Vereinigten Mexikanischen Staaten über die Förderung und den gegenseitigen Schutz von Kapitalanlagen</t>
  </si>
  <si>
    <t>BR-Drs. 570/99</t>
  </si>
  <si>
    <t>Germany and the United States of America for the Avoidance of Double Taxation in Respect of Estate, Inheritance and Gift Taxes</t>
  </si>
  <si>
    <t>Act to the Protocol of 14 December 1998 amending the Agreement between the Federal Republic of Germany and the United States of America for the Avoidance of Double Taxation in Respect of Estate, Inheritance and Gift Taxes, signed in Bonn on 3 December 1980</t>
  </si>
  <si>
    <t>Gesetz zu dem Protokoll vom 14. Dezember 1998 zur Änderung des am 3. Dezember 1980 in Bonn unterzeichneten Abkommens zwischen der Bundesrepublik Deutschland und den Vereinigten Staaten von Amerika zur Vermeidung der Doppelbesteuerung auf dem Gebiet der Nachlass-, Erbschaft- und Schenkungsteuern</t>
  </si>
  <si>
    <t>BR-Drs. 130/00</t>
  </si>
  <si>
    <t>Germany and Turkmenistan on the promotion and mutual protection of capital investments</t>
  </si>
  <si>
    <t>Law on the Treaty of 28 August 1997 between the Federal Republic of Germany and Turkmenistan on the promotion and mutual protection of capital investments</t>
  </si>
  <si>
    <t>Gesetz zu dem Vertrag vom 28. August 1997 zwischen der Bundesrepublik Deutschland und Turkmenistan über die Förderung und den gegenseitigen Schutz von Kapitalanlagen</t>
  </si>
  <si>
    <t>BR-Drs. 492/99</t>
  </si>
  <si>
    <t>Law on the Joint Protocol on the application of the Vienna Convention and the Paris Convention</t>
  </si>
  <si>
    <t>Law on the Joint Protocol of 21 September 1988 on the application of the Vienna Convention and the Paris Convention (Law on the Joint Protocol on the application of the Vienna Convention and the Paris Convention)</t>
  </si>
  <si>
    <t>Gesetz zu dem Gemeinsamen Protokoll vom 21. September 1988 über die Anwendung des Wiener Übereinkommens und des Pariser Übereinkommens (Gesetz zu dem Gemeinsamen Protokoll über die Anwendung des Wiener Übereinkommens und des Pariser Übereinkommens)</t>
  </si>
  <si>
    <t>BR-Drs. 324/00</t>
  </si>
  <si>
    <t>Act to the Convention of 6 March 1997 between the Parties to the North Atlantic Treaty on the protection of classified information</t>
  </si>
  <si>
    <t>Gesetz zu dem Übereinkommen vom 6. März 1997 zwischen den Parteien des Nordatlantikvertrags über den Geheimschutz</t>
  </si>
  <si>
    <t>BR-Drs. 196/00</t>
  </si>
  <si>
    <t>Partnership and Cooperation Agreement  between the European Communities and their Member States,  and the Republic of Turkmenistan</t>
  </si>
  <si>
    <t>Law on the Partnership and Cooperation Agreement of 25 May 1998 establishing a partnership between the European Communities and their Member States,  and the Republic of Turkmenistan</t>
  </si>
  <si>
    <t>Gesetz zu dem Abkommen vom 25. Mai 1998 über Partnerschaft und Zusammenarbeit zur Gründung einer Partnerschaft zwischen den Europäischen Gemeinschaften und ihren Mitgliedstaaten einerseits und der Republik Turkmenistan andererseits</t>
  </si>
  <si>
    <t>BR-Drs. 460/99</t>
  </si>
  <si>
    <t xml:space="preserve">Rome Statute of the International Criminal Court </t>
  </si>
  <si>
    <t>Law on the Rome Statute of the International Criminal Court of 17 July 1998 (ICC Statute Law)</t>
  </si>
  <si>
    <t>Gesetz zum Römischen Statut des Internationalen Strafgerichtshofs vom 17. Juli 1998 (IStGH-Statutgesetz)</t>
  </si>
  <si>
    <t>BR-Drs. 716/99</t>
  </si>
  <si>
    <t xml:space="preserve">Validity of the International Coffee Agreement </t>
  </si>
  <si>
    <t>Law extending the validity of the International Coffee Agreement 1994</t>
  </si>
  <si>
    <t>Gesetz zur Verlängerung der Geltungsdauer des Internationalen Kaffee-Übereinkommens von 1994</t>
  </si>
  <si>
    <t>BR-Drs. 529/99</t>
  </si>
  <si>
    <t>ACP-EC Partnership Agreement</t>
  </si>
  <si>
    <t>Law concerning the Partnership Agreement of 23 June 2000 between the members of the African, Caribbean and Pacific Group of States, and the European Community and its Member States (ACP-EC Partnership Agreement)</t>
  </si>
  <si>
    <t>Gesetz zu dem Partnerschaftsabkommen vom 23. Juni 2000 zwischen den Mitgliedern der Gruppe der Staaten in Afrika, im Karibischen Raum und im Pazifischen Ozean einerseits und der Europäischen Gemeinschaft und ihren Mitgliedstaaten andererseits (AKP-EG-Partnerschaftsabkommen)</t>
  </si>
  <si>
    <t>BR-Drs. 653/01</t>
  </si>
  <si>
    <t>Amending the European Social Charter</t>
  </si>
  <si>
    <t>Act amending the European Social Charter</t>
  </si>
  <si>
    <t>Gesetz zur Änderung der Europäischen Sozialcharta</t>
  </si>
  <si>
    <t>BR-Drs. 588/00</t>
  </si>
  <si>
    <t>Convention Protection of the Rhine</t>
  </si>
  <si>
    <t>Law on the Convention of 12 April 1999 for the Protection of the Rhine</t>
  </si>
  <si>
    <t>Gesetz zu dem Übereinkommen vom 12. April 1999 zum Schutz des Rheins</t>
  </si>
  <si>
    <t>BR-Drs. 589/00</t>
  </si>
  <si>
    <t>Establishing the World Intellectual Property Organisation</t>
  </si>
  <si>
    <t>Law amending the Convention of 14 July 1967 establishing the World Intellectual Property Organisation</t>
  </si>
  <si>
    <t>Gesetz zur Änderung des Übereinkommens vom 14. Juli 1967 zur Errichtung der Weltorganisation für geistiges Eigentum</t>
  </si>
  <si>
    <t>BR-Drs. 311/01</t>
  </si>
  <si>
    <t>European Community and its Member States, and the Swiss Confederation, on the free movement of persons</t>
  </si>
  <si>
    <t>Law on the Agreement between the European Community and its Member States, and the Swiss Confederation, on the free movement of persons</t>
  </si>
  <si>
    <t>Gesetz zu dem Abkommen zwischen der Europäischen Gemeinschaft und ihren Mitgliedsstaaten einerseits und der Schweizerischen Eidgenossenschaft andererseits über die Freizügigkeit</t>
  </si>
  <si>
    <t>BR-Drs. 237/01</t>
  </si>
  <si>
    <t>European Convention on the exercise of children's rights</t>
  </si>
  <si>
    <t>Law on the European Convention of 25 January 1996 on the exercise of children's rights</t>
  </si>
  <si>
    <t>Gesetz zu dem Europäischen Übereinkommen vom 25. Januar 1996 über die Ausübung von Kinderrechten</t>
  </si>
  <si>
    <t>BR-Drs. 12/01</t>
  </si>
  <si>
    <t>Germany and Canada on the avoidance of double taxation in the field of taxes on income and certain other taxes, on the prevention of tax evasion and on administrative assistance in tax matters</t>
  </si>
  <si>
    <t>Law on the Agreement of 19 April 2001 between the Federal Republic of Germany and Canada on the avoidance of double taxation in the field of taxes on income and certain other taxes, on the prevention of tax evasion and on administrative assistance in tax matters</t>
  </si>
  <si>
    <t>Gesetz zu dem Abkommen vom 19. April 2001 zwischen der Bundesrepublik Deutschland und Kanada zur Vermeidung der Doppelbesteuerung auf dem Gebiet der Steuern vom Einkommen und bestimmter anderer Steuern, zur Verhinderung der Steuerverkürzung und zur Amtshilfe in Steuersachen</t>
  </si>
  <si>
    <t>BR-Drs. 576/01</t>
  </si>
  <si>
    <t>Germany and Malta for the Avoidance of Double Taxation in the Field of Taxes on Income and on Capital</t>
  </si>
  <si>
    <t>Act on the Convention of 8 March 2001 between the Federal Republic of Germany and Malta for the Avoidance of Double Taxation in the Field of Taxes on Income and on Capital</t>
  </si>
  <si>
    <t>Gesetz zu dem Abkommen vom 8. März 2001 zwischen der Bundesrepublik Deutschland und Malta zur Vermeidung der Doppelbesteuerung auf dem Gebiet der Steuern vom Einkommen und vom Vermögen</t>
  </si>
  <si>
    <t>BR-Drs. 593/01</t>
  </si>
  <si>
    <t>Germany and the Czech Republic on cooperation between police authorities and border guards in border areas</t>
  </si>
  <si>
    <t>Law on the Treaty of 19 September 2000 between the Federal Republic of Germany and the Czech Republic on cooperation between police authorities and border guards in border areas</t>
  </si>
  <si>
    <t>Gesetz zu dem Vertrag vom 19. September 2000 zwischen der Bundesrepublik Deutschland und der Tschechischen Republik über die Zusammenarbeit der Polizeibehörden und der Grenzschutzbehörden in den Grenzgebieten</t>
  </si>
  <si>
    <t>BR-Drs. 579/01</t>
  </si>
  <si>
    <t>Germany and the Czech Republic on the border documents of the common state border</t>
  </si>
  <si>
    <t>Law on the Treaty of 3 June 1999 between the Federal Republic of Germany and the Czech Republic on the border documents of the common state border</t>
  </si>
  <si>
    <t>Gesetz zu dem Vertrag vom 3. Juni 1999 zwischen der Bundesrepublik Deutschland und der Tschechischen Republik über das Grenzurkundenwerk der gemeinsamen Staatsgrenze</t>
  </si>
  <si>
    <t>BR-Drs. 590/00</t>
  </si>
  <si>
    <t>Germany and the Czech Republic supplementing the European Convention on Extradition</t>
  </si>
  <si>
    <t>Law on the Treaty of 2 February 2000 between the Federal Republic of Germany and the Czech Republic supplementing the European Convention on Extradition of 13 December 1957 and facilitating its application</t>
  </si>
  <si>
    <t>Gesetz zu dem Vertrag vom 2. Februar 2000 zwischen der Bundesrepublik Deutschland und der Tschechischen Republik über die Ergänzung des Europäischen Auslieferungsübereinkommens vom 13. Dezember 1957 und die Erleichterung seiner Anwendung</t>
  </si>
  <si>
    <t>BR-Drs. 587/00</t>
  </si>
  <si>
    <t>Germany and the Czech Republic to further facilitate mutual legal assistance</t>
  </si>
  <si>
    <t>Law on the Treaty between the Federal Republic of Germany and the Czech Republic of 2 February 2000 to further facilitate mutual legal assistance</t>
  </si>
  <si>
    <t>Gesetz zu dem Vertrag zwischen der Bundesrepublik Deutschland und der Tschechischen Republik vom 2. Februar 2000 zur weiteren Erleichterung des Rechtshilfeverkehrs</t>
  </si>
  <si>
    <t>BR-Drs. 245/01</t>
  </si>
  <si>
    <t>Germany and the Czech Republic to supplement the European Convention on Mutual Assistance in Criminal Matters</t>
  </si>
  <si>
    <t>Law on the Treaty of 2 February 2000 between the Federal Republic of Germany and the Czech Republic to supplement the European Convention on Mutual Assistance in Criminal Matters of 20 April 1959 and to facilitate its application</t>
  </si>
  <si>
    <t>Gesetz zu dem Vertrag vom 2. Februar 2000 zwischen der Bundesrepublik Deutschland und der Tschechischen Republik über die Ergänzung des Europäischen Übereinkommens über die Rechtshilfe in Strafsachen vom 20. April 1959 und die Erleichterung seiner Anwendung</t>
  </si>
  <si>
    <t>BR-Drs. 586/00</t>
  </si>
  <si>
    <t>Germany and the Democratic Socialist Republic of Sri Lanka on the promotion and mutual protection of capital investments</t>
  </si>
  <si>
    <t>Law on the Treaty of 7 February 2000 between the Federal Republic of Germany and the Democratic Socialist Republic of Sri Lanka on the promotion and mutual protection of capital investments</t>
  </si>
  <si>
    <t>Gesetz zu dem Vertrag vom 7. Februar 2000 zwischen der Bundesrepublik Deutschland und der Demokratischen Sozialistischen Republik Sri Lanka über die Förderung und den gegenseitigen Schutz von Kapitalanlagen</t>
  </si>
  <si>
    <t>BR-Drs. 587/01</t>
  </si>
  <si>
    <t>Germany and the Government of the Azerbaijan Republic on Air Transport between Germany and the Government of the Azerbaijan Republic on Air Transport</t>
  </si>
  <si>
    <t>Law on the Agreement of 28 July 1995 between the Government of the Federal Republic of Germany and the Government of the Azerbaijan Republic on Air Transport and on the Protocol of 29 June 1998 correcting and supplementing the Agreement of 28 July 1995 between the Government of the Federal Republic of Germany and the Government of the Azerbaijan Republic on Air Transport</t>
  </si>
  <si>
    <t>Gesetz zu dem Abkommen vom 28. Juli 1995 zwischen der Regierung der Bundesrepublik Deutschland und der Regierung der Aserbaidschanischen Republik über den Luftverkehr und zu dem Protokoll vom 29. Juni 1998 zur Berichtigung und Ergänzung des Abkommens vom 28. Juli 1995 zwischen der Regierung der Bundesrepublik Deutschland und der Regierung der Aserbaidschanischen Republik über den Luftverkehr</t>
  </si>
  <si>
    <t>BR-Drs. 202/00</t>
  </si>
  <si>
    <t>Germany and the Government of the Republic of Estonia on Air Traffic</t>
  </si>
  <si>
    <t>Law on the Agreement of 2 May 1997 between the Government of the Federal Republic of Germany and the Government of the Republic of Estonia on Air Traffic</t>
  </si>
  <si>
    <t>Gesetz zu dem Abkommen vom 2. Mai 1997 zwischen der Regierung der Bundesrepublik Deutschland und der Regierung der Republik Estland über den Luftverkehr</t>
  </si>
  <si>
    <t>BR-Drs. 623/00</t>
  </si>
  <si>
    <t>Germany and the Government of the Republic of Moldova on Air Traffic</t>
  </si>
  <si>
    <t>Law on the Agreement of 21 May 1999 between the Government of the Federal Republic of Germany and the Government of the Republic of Moldova on Air Traffic</t>
  </si>
  <si>
    <t>Gesetz zu den Änderungsurkunden vom 6. November 1998 zur Konstitution und zur Konvention der Internationalen Fernmeldeunion vom 22. Dezember 1992</t>
  </si>
  <si>
    <t>BR-Drs. 333/00</t>
  </si>
  <si>
    <t>Gesetz zu dem Abkommen vom 21. Mai 1999 zwischen der Regierung der Bundesrepublik Deutschland und der Regierung der Republik Moldau über den Luftverkehr</t>
  </si>
  <si>
    <t>BR-Drs. 197/00</t>
  </si>
  <si>
    <t>Germany and the Grand Duchy of Luxembourg on cooperation in the field of insolvency insurance for occupational pensions</t>
  </si>
  <si>
    <t>Law on the Agreement of 22 September 2000 between the Federal Republic of Germany and the Grand Duchy of Luxembourg on cooperation in the field of insolvency insurance for occupational pensions</t>
  </si>
  <si>
    <t>Gesetz zu dem Abkommen vom 22. September 2000 zwischen der Bundesrepublik Deutschland und dem Großherzogtum Luxemburg über Zusammenarbeit im Bereich der Insolvenzsicherung betrieblicher Altersversorgung</t>
  </si>
  <si>
    <t>BR-Drs. 2/01</t>
  </si>
  <si>
    <t>Germany and the Kingdom of Cambodia on the promotion and mutual protection of investments</t>
  </si>
  <si>
    <t>Law on the Agreement of 15 February 1999 between the Federal Republic of Germany and the Kingdom of Cambodia on the promotion and mutual protection of investments</t>
  </si>
  <si>
    <t>Gesetz zu dem Abkommen vom 15. Februar 1999 zwischen der Bundesrepublik Deutschland und dem Königreich Kambodscha über die Förderung und den gegenseitigen Schutz von Kapitalanlagen</t>
  </si>
  <si>
    <t>BR-Drs. 576/00</t>
  </si>
  <si>
    <t>Germany and the Kingdom of Norway on the transport of gas through a new pipeline (Europipe II) from the Kingdom of Norway to the Federal Republic of Germany</t>
  </si>
  <si>
    <t>Act concerning the Supplementary Agreement of 19 May 1999 to the Europipe Agreement of 20 April 1993 between the Federal Republic of Germany and the Kingdom of Norway on the transport of gas through a new pipeline (Europipe II) from the Kingdom of Norway to the Federal Republic of Germany</t>
  </si>
  <si>
    <t>Gesetz zu dem Zusatzabkommen vom 19. Mai 1999 zum Europipe-Abkommen vom 20. April 1993 zwischen der Bundesrepublik Deutschland und dem Königreich Norwegen über den Transport von Gas durch eine neue Rohrleitung (Europipe II) vom Königreich Norwegen in die Bundesrepublik Deutschland</t>
  </si>
  <si>
    <t>BR-Drs. 465/00(neu)</t>
  </si>
  <si>
    <t>Germany and the People's Democratic Republic of Algeria on the mutual promotion and protection of capital investments</t>
  </si>
  <si>
    <t>Law on the Agreement of 11 March 1996 between the Federal Republic of Germany and the People's Democratic Republic of Algeria on the mutual promotion and protection of capital investments</t>
  </si>
  <si>
    <t>Gesetz zu dem Abkommen vom 11. März 1996 zwischen der Bundesrepublik Deutschland und der Demokratischen Volksrepublik Algerien über die gegenseitige Förderung und den gegenseitigen Schutz von Kapitalanlagen</t>
  </si>
  <si>
    <t>BR-Drs. 588/01</t>
  </si>
  <si>
    <t>Germany and the People's Republic of China on social security</t>
  </si>
  <si>
    <t>Law on the Agreement of 12 July 2001 between the Federal Republic of Germany and the People's Republic of China on social security</t>
  </si>
  <si>
    <t>Gesetz zu dem Abkommen vom 12. Juli 2001 zwischen der Bundesrepublik Deutschland und der Volksrepublik China über Sozialversicherung</t>
  </si>
  <si>
    <t>BR-Drs. 699/01</t>
  </si>
  <si>
    <t>Germany and the Republic of Botswana on the promotion and mutual protection of capital investments</t>
  </si>
  <si>
    <t>Law on the Treaty of 23 May 2000 between the Federal Republic of Germany and the Republic of Botswana on the promotion and mutual protection of capital investments</t>
  </si>
  <si>
    <t>Gesetz zu dem Vertrag vom 23. Mai 2000 zwischen der Bundesrepublik Deutschland und der Republik Botsuana über die Förderung und den gegenseitigen Schutz von Kapitalanlagen</t>
  </si>
  <si>
    <t>BR-Drs. 589/01</t>
  </si>
  <si>
    <t>Germany and the Republic of Korea on Social Security</t>
  </si>
  <si>
    <t>Law on the Agreement of 10 March 2000 between the Federal Republic of Germany and the Republic of Korea on Social Security</t>
  </si>
  <si>
    <t>Gesetz zu dem Abkommen vom 10. März 2000 zwischen der Bundesrepublik Deutschland und der Republik Korea über Soziale Sicherheit</t>
  </si>
  <si>
    <t>BR-Drs. 238/01</t>
  </si>
  <si>
    <t>Germany and the Republic of Panama on air traffic.</t>
  </si>
  <si>
    <t>Law on the Agreement of 13 December 1999 between the Federal Republic of Germany and the Republic of Panama on air traffic.</t>
  </si>
  <si>
    <t>Gesetz zu dem Abkommen vom 13. Dezember 1999 zwischen der Bundesrepublik Deutschland und der Republik Panama über den Luftverkehr</t>
  </si>
  <si>
    <t>BR-Drs. 622/00</t>
  </si>
  <si>
    <t>Germany and the Swiss Confederation on cross-border police cooperation, extradition and mutual legal assistance and Confederation on rights of transit</t>
  </si>
  <si>
    <t>Law on the Treaties of 27 April 1999 and 8 July 1999 between the Federal Republic of Germany and the Swiss Confederation on cross-border police cooperation, extradition and mutual legal assistance and on the Agreement of 8 July 1999 between the Federal Republic of Germany and the Swiss Confederation on rights of transit</t>
  </si>
  <si>
    <t>Gesetz zu den Verträgen vom 27. April 1999 und 8. Juli 1999 zwischen der Bundesrepublik Deutschland und der Schweizerischen Eidgenossenschaft über grenzüberschreitende polizeiliche Zusammenarbeit, Auslieferung, Rechtshilfe sowie zu dem Abkommen vom 8. Juli 1999 zwischen der Bundesrepublik Deutschland und der Schweizerischen Eidgenossenschaft über Durchgangsrechte</t>
  </si>
  <si>
    <t>BR-Drs. 9/01</t>
  </si>
  <si>
    <t>International Convention on Salvage</t>
  </si>
  <si>
    <t>Law on the 1989 International Convention on Salvage</t>
  </si>
  <si>
    <t>Gesetz zu dem Internationalen Übereinkommen von 1989 über Bergung</t>
  </si>
  <si>
    <t>BR-Drs. 574/00</t>
  </si>
  <si>
    <t>Law on amendments to the Basel Convention</t>
  </si>
  <si>
    <t>Law on the 1995 and 1998 amendments to the Basel Convention of 22 March 1989 on the Control of Transboundary Movements of Hazardous Wastes and their Disposal (Law on amendments to the Basel Convention)</t>
  </si>
  <si>
    <t>Gesetz zu den Änderungen von 1995 und 1998 des Basler Übereinkommens vom 22. März 1989 über die Kontrolle der grenzüberschreitenden Verbringung gefährlicher Abfälle und ihrer Entsorgung (Gesetz zu Änderungen des Basler Übereinkommens)</t>
  </si>
  <si>
    <t>BR-Drs. 135/01</t>
  </si>
  <si>
    <t>Law on the Agreement of 15 September 1998 between the Federal Republic of Germany and the Gabonese Republic on the mutual promotion and protection of capital investments</t>
  </si>
  <si>
    <t>Gesetz zu dem Abkommen vom 15. September 1998 zwischen der Bundesrepublik Deutschland und der Gabunischen Republik über die gegenseitige Förderung und den gegenseitigen Schutz von Kapitalanlagen</t>
  </si>
  <si>
    <t>BR-Drs. 575/00</t>
  </si>
  <si>
    <t>Law on the Optional Protocol on the elimination of all forms of discrimination against women</t>
  </si>
  <si>
    <t>Law on the Optional Protocol of 6 October 1999 to the Convention of 18 December 1979 on the elimination of all forms of discrimination against women</t>
  </si>
  <si>
    <t>Gesetz zu dem Fakultativprotokoll vom 6. Oktober 1999 zum Übereinkommen vom 18. Dezember 1979 zur Beseitigung jeder Form von Diskriminierung der Frau</t>
  </si>
  <si>
    <t>BR-Drs. 635/01</t>
  </si>
  <si>
    <t>Nice Treaty</t>
  </si>
  <si>
    <t>Law on the Treaty of Nice of 26 February 2001</t>
  </si>
  <si>
    <r>
      <t>Gesetz zum Vertrag von Nizza vom 26. Februar 2001 (G-SIG: 14019598)</t>
    </r>
    <r>
      <rPr>
        <sz val="11"/>
        <color theme="1"/>
        <rFont val="Calibri"/>
        <family val="2"/>
        <scheme val="minor"/>
      </rPr>
      <t> </t>
    </r>
  </si>
  <si>
    <t>14/6146</t>
  </si>
  <si>
    <t>https://dipbt.bundestag.de/dip21.web/searchProcedures/advanced_search_detail_vp.do?vorgangId=114158</t>
  </si>
  <si>
    <t>OSPAR Convention</t>
  </si>
  <si>
    <t>Act amending the Convention for the Protection of the Marine Environment of the North-East Atlantic (OSPAR Convention)</t>
  </si>
  <si>
    <t>Gesetz zur Änderung des Übereinkommens zum Schutz der Meeresumwelt des Nordostatlantiks (OSPAR-Übereinkommen)</t>
  </si>
  <si>
    <t>BR-Drs. 310/00</t>
  </si>
  <si>
    <t>Persons participating in proceedings before the European Court of Human Rights</t>
  </si>
  <si>
    <t>Law on the European Convention of 5 March 1996 on persons participating in proceedings before the European Court of Human Rights</t>
  </si>
  <si>
    <t>Gesetz zu dem Europäischen Übereinkommen vom 5. März 1996 über die an Verfahren vor dem Europäischen Gerichtshof für Menschenrechte teilnehmenden Personen</t>
  </si>
  <si>
    <t>BR-Drs. 442/00</t>
  </si>
  <si>
    <t>Prohibition and Immediate Action for the Elimination of the Worst Forms of Child Labour</t>
  </si>
  <si>
    <t>Law on International Labour Organisation Convention No 182 of 17 June 1999 concerning the Prohibition and Immediate Action for the Elimination of the Worst Forms of Child Labour</t>
  </si>
  <si>
    <t>Gesetz zu dem Übereinkommen Nr. 182 der Internationalen Arbeitsorganisation vom 17. Juni 1999 über das Verbot und unverzügliche Maßnahmen zur Beseitigung der schlimmsten Formen der Kinderarbeit</t>
  </si>
  <si>
    <t>BR-Drs. 236/01</t>
  </si>
  <si>
    <t>Protection of children and cooperation in respect of international adoption</t>
  </si>
  <si>
    <t>Law on the Hague Convention of 29 May 1993 on the protection of children and cooperation in respect of international adoption</t>
  </si>
  <si>
    <t>Gesetz zu dem Haager Übereinkommen vom 29. Mai 1993 über den Schutz von Kindern und die Zusammenarbeit auf dem Gebiet der internationalen Adoption</t>
  </si>
  <si>
    <t>BR-Drs. 17/01</t>
  </si>
  <si>
    <t xml:space="preserve">rade Mark Law Treaty </t>
  </si>
  <si>
    <t>Law on the Trade Mark Law Treaty of 27 October 1994</t>
  </si>
  <si>
    <t>Gesetz zu dem Markenrechtsvertrag vom 27. Oktober 1994</t>
  </si>
  <si>
    <t>BR-Drs. 597/01</t>
  </si>
  <si>
    <t>Statute of the International Atomic Energy Agency</t>
  </si>
  <si>
    <t>Law on the amendments of 1 October 1999 to the Statute of the International Atomic Energy Agency</t>
  </si>
  <si>
    <t>Gesetz zu den Änderungen vom 1. Oktober 1999 der Satzung der Internationalen Atomenergie-Organisation</t>
  </si>
  <si>
    <t>BR-Drs. 537/00</t>
  </si>
  <si>
    <t>Law on the Council Decision of 29 September 2000 on the system of the European Communities' own resources</t>
  </si>
  <si>
    <t>Gesetz zu dem Beschluss des Rates vom 29. September 2000 über das System der Eigenmittel der Europäischen Gemeinschaften</t>
  </si>
  <si>
    <t>BR-Drs. 241/01</t>
  </si>
  <si>
    <t>Trade, Development and Cooperation between the European Community and its Member States,  and the Republic of South Africa</t>
  </si>
  <si>
    <t>Act to the Agreement of 11 October 1999 on Trade, Development and Cooperation between the European Community and its Member States,  and the Republic of South Africa</t>
  </si>
  <si>
    <t>Gesetz zu dem Abkommen vom 11. Oktober 1999 über Handel, Entwicklung und Zusammenarbeit zwischen der Europäischen Gemeinschaft und ihren Mitgliedstaaten einerseits und der Republik Südafrika andererseits</t>
  </si>
  <si>
    <t>BR-Drs. 48/01</t>
  </si>
  <si>
    <t xml:space="preserve"> Germany and the Czech Republic on the joining of the German A 17 motorway and the Czech D 8 motorway</t>
  </si>
  <si>
    <t>Law on the Treaty of 12 September 2000 between the Federal Republic of Germany and the Czech Republic on the joining of the German A 17 motorway and the Czech D 8 motorway at the common state border through the construction of a border bridge</t>
  </si>
  <si>
    <t>Gesetz zu dem Vertrag vom 12. September 2000 zwischen der Bundesrepublik Deutschland und der Tschechischen Republik über den Zusammenschluss der deutschen Autobahn A 17 und der tschechischen Autobahn D 8 an der gemeinsamen Staatsgrenze durch Errichtung einer Grenzbrücke</t>
  </si>
  <si>
    <t>BR-Drs. 1095/01</t>
  </si>
  <si>
    <t>Act amending the Montreal Protocol on substances that deplete the ozone layer</t>
  </si>
  <si>
    <t>Act amending the Montreal Protocol of 16 September 1987 on substances that deplete the ozone layer, adopted in Beijing on 3 December 1999, and further adaptations to the Protocol</t>
  </si>
  <si>
    <t>Gesetz zu der am 3. Dezember 1999 in Peking beschlossenen Änderung des Montrealer Protokolls vom 16. September 1987 über Stoffe, die zu einem Abbau der Ozonschicht führen, und zu weiteren Anpassungen des Protokolls</t>
  </si>
  <si>
    <t>BR-Drs. 584/01</t>
  </si>
  <si>
    <t>Adoption of uniform conditions of approval and reciprocal recognition of approval for motor vehicle equipment and parts</t>
  </si>
  <si>
    <t>Act amending the Act of 20 May 1997 revising the Agreement of 20 March 1958 concerning the adoption of uniform conditions of approval and reciprocal recognition of approval for motor vehicle equipment and parts</t>
  </si>
  <si>
    <t>Gesetz zur Änderung des Gesetzes vom 20. Mai 1997 zur Revision des Übereinkommens vom 20. März 1958 über die Annahme einheitlicher Bedingungen für die Genehmigung der Ausrüstungsgegenstände und Teile von Kraftfahrzeugen und über die gegenseitige Anerkennung der Genehmigung</t>
  </si>
  <si>
    <t>BR-Drs. 706/01</t>
  </si>
  <si>
    <t>Alpine Convention</t>
  </si>
  <si>
    <t>Law on the Protocols to the Convention of 7 November 1991 on the Protection of the Alps (Alpine Convention)</t>
  </si>
  <si>
    <t>Gesetz zu den Protokollen zum Übereinkommen vom 7. November 1991 zum Schutz der Alpen (Alpenkonvention)</t>
  </si>
  <si>
    <t>BR-Drs. 224/02</t>
  </si>
  <si>
    <t>Amending the Europol Convention</t>
  </si>
  <si>
    <t>Law on the Protocol of 30 November 2000 amending the Europol Convention</t>
  </si>
  <si>
    <t>Gesetz zu dem Protokoll vom 30. November 2000 zur Änderung des Europol-Übereinkommens</t>
  </si>
  <si>
    <t>BR-Drs. 105/02</t>
  </si>
  <si>
    <t>Association Agreement between European Communities and their Member States, and the Republic of Croatia</t>
  </si>
  <si>
    <t>Law on the Stabilisation and Association Agreement of 29 October 2001 between the European Communities and their Member States, and the Republic of Croatia</t>
  </si>
  <si>
    <t>Gesetz zu dem Stabilisierungs- und Assoziierungsabkommen vom 29. Oktober 2001 zwischen den Europäischen Gemeinschaften und ihren Mitgliedstaaten einerseits und der Republik Kroatien andererseits</t>
  </si>
  <si>
    <t>BR-Drs. 212/02</t>
  </si>
  <si>
    <t>Association Agreement between the European Communities and their Member States and the former Yugoslav Republic of Macedonia</t>
  </si>
  <si>
    <t>Law on the Stabilisation and Association Agreement between the European Communities and their Member States and the former Yugoslav Republic of Macedonia</t>
  </si>
  <si>
    <t>Gesetz zu dem Stabilisierungs- und Assoziierungsabkommen zwischen den Europäischen Gemeinschaften und ihren Mitgliedstaaten einerseits und der ehemaligen jugoslawischen Republik Mazedonien andererseits</t>
  </si>
  <si>
    <t>BR-Drs. 828/01</t>
  </si>
  <si>
    <t>Conservation of bats in Europe</t>
  </si>
  <si>
    <t>Law amending the Agreement of 4 December 1991 on the conservation of bats in Europe</t>
  </si>
  <si>
    <t>Gesetz zu der Änderung des Abkommens vom 4. Dezember 1991 zur Erhaltung der Fledermäuse in Europa</t>
  </si>
  <si>
    <t>BR-Drs. 930/01</t>
  </si>
  <si>
    <t>Convention on the Transfer of Convicted Persons</t>
  </si>
  <si>
    <t>Law on the Additional Protocol of 18 December 1997 to the Convention on the Transfer of Convicted Persons</t>
  </si>
  <si>
    <t>Gesetz zu dem Zusatzprotokoll vom 18. Dezember 1997 zum Übereinkommen über die Überstellung verurteilter Personen</t>
  </si>
  <si>
    <t>BR-Drs. 221/02</t>
  </si>
  <si>
    <t>Cooperation in the performance of maritime police duties on the Franco-German section of the Rhine</t>
  </si>
  <si>
    <t>Law concerning the Agreement of 10 November 2000 between the Government of the Federal Republic of Germany and the Government of the French Republic concerning cooperation in the performance of maritime police duties on the Franco-German section of the Rhine</t>
  </si>
  <si>
    <t>Gesetz zu dem Abkommen vom 10. November 2000 zwischen der Regierung der Bundesrepublik Deutschland und der Regierung der Französischen Republik über die Zusammenarbeit bei der Wahrnehmung schifffahrtspolizeilicher Aufgaben auf dem deutsch-französischen Rheinabschnitt</t>
  </si>
  <si>
    <t>BR-Drs. 1093/01</t>
  </si>
  <si>
    <t>Law on the Protocol of 3 June 1999 amending the Convention of 9 May 1980 concerning International Carriage by Rail (COTIF)</t>
  </si>
  <si>
    <t>Gesetz zu dem Protokoll vom 3. Juni 1999 betreffend die Änderung des Übereinkommens vom 9. Mai 1980 über den internationalen Eisenbahnverkehr (COTIF)</t>
  </si>
  <si>
    <t>BR-Drs. 929/01</t>
  </si>
  <si>
    <t>Espoo Treaty Law</t>
  </si>
  <si>
    <t>Law on the Convention of 25 February 1991 on Environmental Impact Assessment in a Transboundary Context and on the Amendment to the Convention adopted at the Second Conference of the Parties in Sofia on 27 February 2001 (Espoo Treaty Law)</t>
  </si>
  <si>
    <t>Gesetz zu dem Übereinkommen vom 25. Februar 1991 über die Umweltverträglichkeitsprüfung im grenzüberschreitenden Rahmen sowie zu der auf der zweiten Konferenz der Parteien in Sofia am 27. Februar 2001 beschlossenen Änderung des Übereinkommens (Espoo-Vertragsgesetz)</t>
  </si>
  <si>
    <t>BR-Drs. 1089/01</t>
  </si>
  <si>
    <t>EUTELSAT Convention</t>
  </si>
  <si>
    <t>Law on the amendments of 20 May 1999 to the Convention establishing the European Telecommunications Satellite Organisation "EUTELSAT" (EUTELSAT Convention)</t>
  </si>
  <si>
    <t>Gesetz zu den Änderungen vom 20. Mai 1999 des Übereinkommens zur Gründung der Europäischen Fernmeldesatellitenorganisation "EUTELSAT" (EUTELSAT-Übereinkommen)</t>
  </si>
  <si>
    <t>BR-Drs. 745/01</t>
  </si>
  <si>
    <t>Fight against corruption involving officials of the European Communities or officials of Member States of the European Union</t>
  </si>
  <si>
    <t>Law on the Convention of 26 May 1997 on the fight against corruption involving officials of the European Communities or officials of Member States of the European Union</t>
  </si>
  <si>
    <t>Gesetz zu dem Übereinkommen vom 26. Mai 1997 über die Bekämpfung der Bestechung, an der Beamte der Europäischen Gemeinschaften oder der Mitgliedstaaten der Europäischen Union beteiligt sind</t>
  </si>
  <si>
    <t>BR-Drs. 329/02</t>
  </si>
  <si>
    <t>Germany and Australia on Social Security</t>
  </si>
  <si>
    <t>Act on the Agreement of 13 December 2000 between the Federal Republic of Germany and Australia on Social Security</t>
  </si>
  <si>
    <t>Gesetz zu dem Abkommen vom 13. Dezember 2000 zwischen der Bundesrepublik Deutschland und Australien über Soziale Sicherheit</t>
  </si>
  <si>
    <t>BR-Drs. 213/02</t>
  </si>
  <si>
    <t xml:space="preserve">Germany and France on the Avoidance of Double Taxation and on Mutual Administrative and Legal Assistance 
</t>
  </si>
  <si>
    <t xml:space="preserve">Law on the Supplementary Convention of 20 December 2001 between the Government of the Federal Republic of Germany and the Government of the French Republic to the Convention of 21 July 1959 between the Federal Republic of Germany and the French Republic for the Avoidance of Double Taxation and on Mutual Administrative and Legal Assistance in the Field of Taxes on Income and Property, Trade Taxes and Property Taxes </t>
  </si>
  <si>
    <t>Gesetz zu dem Zusatzabkommen vom 20. Dezember 2001 zwischen der Regierung der Bundesrepublik Deutschland und der Regierung der Französischen Republik zum Abkommen vom 21. Juli 1959 zwischen der Bundesrepublik Deutschland und der Französischen Republik zur Vermeidung der Doppelbesteuerungen und über gegenseitige Amts- und Rechtshilfe auf dem Gebiete der Steuern vom Einkommen und vom Vermögen sowie der Gewerbesteuern und der Grundsteuern</t>
  </si>
  <si>
    <t>BR-Drs. 215/02</t>
  </si>
  <si>
    <t>Germany and Malta on Air Transport and Germany and the Government of the State of Qatar on Air Transport</t>
  </si>
  <si>
    <t>Act to the Protocol of 17 November 1999 supplementing the Agreement of 9 September 1994 between the Federal Republic of Germany and Malta on Air Transport and to the Protocol of 27 May 1999 between the Government of the Federal Republic of Germany and the Government of the State of Qatar to the Agreement of 9 November 1996 on Air Transport</t>
  </si>
  <si>
    <t>Gesetz zu dem Protokoll vom 17. November 1999 zur Ergänzung des Abkommens vom 9. September 1994 zwischen der Bundesrepublik Deutschland und Malta über den Luftverkehr und zu dem Protokoll vom 27. Mai 1999 zwischen der Regierung der Bundesrepublik Deutschland und der Regierung des Staates Katar zum Abkommen vom 9. November 1996 über den Luftverkehr</t>
  </si>
  <si>
    <t>BR-Drs. 250/01</t>
  </si>
  <si>
    <t>Germany and the Czech Republic on mutual assistance in the event of disasters and serious accidents</t>
  </si>
  <si>
    <t>Law on the Treaty of 19 September 2000 between the Federal Republic of Germany and the Czech Republic on mutual assistance in the event of disasters and serious accidents</t>
  </si>
  <si>
    <t>Gesetz zu dem Vertrag vom 19. September 2000 zwischen der Bundesrepublik Deutschland und der Tschechischen Republik über die gegenseitige Hilfeleistung bei Katastrophen und schweren Unglücksfällen</t>
  </si>
  <si>
    <t>BR-Drs. 626/01</t>
  </si>
  <si>
    <t>Germany and the Czech Republic on social security</t>
  </si>
  <si>
    <t>Law on the Agreement of 27 July 2001 between the Federal Republic of Germany and the Czech Republic on social security</t>
  </si>
  <si>
    <t>Gesetz zu dem Abkommen vom 27. Juli 2001 zwischen der Bundesrepublik Deutschland und der Tschechischen Republik über Soziale Sicherheit</t>
  </si>
  <si>
    <t>BR-Drs. 1070/01</t>
  </si>
  <si>
    <t>Germany and the Government of China on cooperation in the fields of economics, industry and technology</t>
  </si>
  <si>
    <t>Law on the Agreement of 30 June 2000 between the Government of the Federal Republic of Germany and the Government of the People's Republic of China on cooperation in the fields of economics, industry and technology</t>
  </si>
  <si>
    <t>Gesetz zu dem Abkommen vom 30. Juni 2000 zwischen der Regierung der Bundesrepublik Deutschland und der Regierung der Volksrepublik China über die Zusammenarbeit auf den Gebieten der Wirtschaft, Industrie und Technik</t>
  </si>
  <si>
    <t>BR-Drs. 598/01</t>
  </si>
  <si>
    <t xml:space="preserve">Germany and the Government of the French Republic on the construction and maintenance of border bridges over the Rhine </t>
  </si>
  <si>
    <t>Law concerning the Agreement of 12 June 2001 between the Government of the Federal Republic of Germany and the Government of the French Republic on the construction and maintenance of border bridges over the Rhine which do not fall within the building obligation of the Contracting Parties</t>
  </si>
  <si>
    <t>Gesetz zu dem Abkommen vom 12. Juni 2001 zwischen der Regierung der Bundesrepublik Deutschland und der Regierung der Französischen Republik über den Bau und die Erhaltung von Grenzbrücken über den Rhein, die nicht in der Baulast der Vertragsparteien liegen</t>
  </si>
  <si>
    <t>BR-Drs. 1092/01</t>
  </si>
  <si>
    <t>Germany and the Government of the Republic of Cape Verde on Air Traffic</t>
  </si>
  <si>
    <t>Law on the Agreement of 19 June 2001 between the Government of the Federal Republic of Germany and the Government of the Republic of Cape Verde on Air Traffic</t>
  </si>
  <si>
    <t>Gesetz zu dem Abkommen vom 19. Juni 2001 zwischen der Regierung der Bundesrepublik Deutschland und der Regierung der Republik Kap Verde über den Luftverkehr</t>
  </si>
  <si>
    <t>BR-Drs. 934/01</t>
  </si>
  <si>
    <t>Germany and the Government of the Republic of Poland on the construction and maintenance of border bridges in the secondary road network</t>
  </si>
  <si>
    <t>Law on the Agreement of 21 November 2000 between the Government of the Federal Republic of Germany and the Government of the Republic of Poland on the construction and maintenance of border bridges in the secondary road network</t>
  </si>
  <si>
    <t>Gesetz zu dem Abkommen vom 21. November 2000 zwischen der Regierung der Bundesrepublik Deutschland und der Regierung der Republik Polen über den Bau und die Erhaltung von Grenzbrücken im nachgeordneten Straßennetz</t>
  </si>
  <si>
    <t>BR-Drs. 1094/01</t>
  </si>
  <si>
    <t>Germany and the Government of the Republic of Singapore on Maritime Transport</t>
  </si>
  <si>
    <t>Law on the Agreement of 15 June 2000 between the Government of the Federal Republic of Germany and the Government of the Republic of Singapore on Maritime Transport</t>
  </si>
  <si>
    <t>Gesetz zu dem Abkommen vom 15. Juni 2000 zwischen der Regierung der Bundesrepublik Deutschland und der Regierung der Republik Singapur über die Seeschifffahrt</t>
  </si>
  <si>
    <t>BR-Drs. 344/01</t>
  </si>
  <si>
    <t>Germany and the Kingdom of the Netherlands on social security</t>
  </si>
  <si>
    <t>Law on the Agreement of 18 April 2001 between the Federal Republic of Germany and the Kingdom of the Netherlands on social security</t>
  </si>
  <si>
    <t>Gesetz zu dem Abkommen vom 18. April 2001 zwischen der Bundesrepublik Deutschland und dem Königreich der Niederlande über Soziale Sicherheit</t>
  </si>
  <si>
    <t>BR-Drs. 632/01</t>
  </si>
  <si>
    <t>Germany and the Republic of Austria for the avoidance of double taxation in the field of taxes on income and wealth</t>
  </si>
  <si>
    <t>Law on the Convention of 24 August 2000 between the Federal Republic of Germany and the Republic of Austria for the avoidance of double taxation in the field of taxes on income and wealth</t>
  </si>
  <si>
    <t>Gesetz zu dem Abkommen vom 24. August 2000 zwischen der Bundesrepublik Deutschland und der Republik Österreich zur Vermeidung der Doppelbesteuerung auf dem Gebiet der Steuern vom Einkommen und vom Vermögen</t>
  </si>
  <si>
    <t>BR-Drs. 575/01</t>
  </si>
  <si>
    <t>Germany and the Republic of Korea to avoid double taxation and to prevent the reduction of taxes on income and wealth</t>
  </si>
  <si>
    <t>Law on the Agreement of 10 March 2000 between the Federal Republic of Germany and the Republic of Korea to avoid double taxation and to prevent the reduction of taxes on income and wealth</t>
  </si>
  <si>
    <t>Gesetz zu dem Abkommen vom 10. März 2000 zwischen der Bundesrepublik Deutschland und der Republik Korea zur Vermeidung der Doppelbesteuerung und zur Verhinderung der Steuerverkürzung auf dem Gebiet der Steuern vom Einkommen und vom Vermögen</t>
  </si>
  <si>
    <t>BR-Drs. 1072/01</t>
  </si>
  <si>
    <t>Germany and the Republic of Latvia on Air Traffic</t>
  </si>
  <si>
    <t>Law on the Protocol of 27 February 2001 supplementing the Agreement of 5 April 1993 between the Federal Republic of Germany and the Republic of Latvia on Air Traffic</t>
  </si>
  <si>
    <t>Gesetz zu dem Protokoll vom 27. Februar 2001 zur Ergänzung des Abkommens vom 5. April 1993 zwischen der Bundesrepublik Deutschland und der Republik Lettland über den Luftverkehr</t>
  </si>
  <si>
    <t>BR-Drs. 744/01</t>
  </si>
  <si>
    <t>Germany and the State of Bahrain on air traffic</t>
  </si>
  <si>
    <t>Law on the Agreement of 2 October 2000 amending and supplementing the Agreement of 18 June 1991 between the Federal Republic of Germany and the State of Bahrain on air traffic</t>
  </si>
  <si>
    <t>Gesetz zu dem Abkommen vom 2. Oktober 2000 zur Änderung und Ergänzung des Abkommens vom 18. Juni 1991 zwischen der Bundesrepublik Deutschland und dem Staat Bahrain über den Luftverkehr</t>
  </si>
  <si>
    <t>BR-Drs. 935/01</t>
  </si>
  <si>
    <t xml:space="preserve">Germany and the Swiss Confederation for the Avoidance of Double Taxation </t>
  </si>
  <si>
    <t>Law on the Revision Protocol of 12 March 2002 to the Convention of 11 August 1971 between the Federal Republic of Germany and the Swiss Confederation for the Avoidance of Double Taxation in the Field of Taxes on Income and on Capital</t>
  </si>
  <si>
    <t>Gesetz zu dem Revisionsprotokoll vom 12. März 2002 zu dem Abkommen vom 11. August 1971 zwischen der Bundesrepublik Deutschland und der Schweizerischen Eidgenossenschaft zur Vermeidung der Doppelbesteuerung auf dem Gebiete der Steuern vom Einkommen und vom Vermögen</t>
  </si>
  <si>
    <t>BR-Drs. 324/02</t>
  </si>
  <si>
    <t>INTELSAT</t>
  </si>
  <si>
    <t>Law on the amendments of 17 November 2000 to the Convention of 20 August 1971 on the International Telecommunications Satellite Organisation "INTELSAT"</t>
  </si>
  <si>
    <t>Gesetz zu den Änderungen vom 17. November 2000 des Übereinkommens vom 20. August 1971 über die Internationale Fernmeldesatellitenorganisation "INTELSAT"</t>
  </si>
  <si>
    <t>BR-Drs. 225/02</t>
  </si>
  <si>
    <t>Law on the International Coffee Agreement of 2001</t>
  </si>
  <si>
    <t>Gesetz zu dem internationalen Kaffee-Übereinkommen von 2001</t>
  </si>
  <si>
    <t>BR-Drs. 332/02</t>
  </si>
  <si>
    <t>Kyoto Protocol</t>
  </si>
  <si>
    <t>Law on the Kyoto Protocol of 11 December 1997 to the United Nations Framework Convention on Climate Change (Kyoto Protocol)</t>
  </si>
  <si>
    <t>Gesetz zu dem Protokoll von Kyoto vom 11. Dezember 1997 zum Rahmenübereinkommen der Vereinten Nationen über Klimaänderungen (Kyoto-Protokoll)</t>
  </si>
  <si>
    <t>BR-Drs. 1074/01</t>
  </si>
  <si>
    <t>Law on the Resolution on the elimination of all forms of discrimination against women</t>
  </si>
  <si>
    <t>Law on the Resolution of 22 May 1995 amending the Convention of 18 December 1979 on the elimination of all forms of discrimination against women</t>
  </si>
  <si>
    <t>Gesetz zu der Entschließung vom 22. Mai 1995 zur Änderung des Übereinkommens vom 18. Dezember 1979 zur Beseitigung jeder Form von Diskriminierung der Frau</t>
  </si>
  <si>
    <t>BR-Drs. 634/01</t>
  </si>
  <si>
    <t>Law on the Treaties of 15 September 1999 of the Universal Postal Union</t>
  </si>
  <si>
    <t>Gesetz zu den Verträgen vom 15. September 1999 des Weltpostvereins</t>
  </si>
  <si>
    <t>BR-Drs. 932/01</t>
  </si>
  <si>
    <t>mutual assistance and cooperation between customs administrations</t>
  </si>
  <si>
    <t>Law on the Convention of 18 December 1997 on mutual assistance and cooperation between customs administrations</t>
  </si>
  <si>
    <t>Gesetz zu dem Übereinkommen vom 18. Dezember 1997 über gegenseitige Amtshilfe und Zusammenarbeit der Zollverwaltungen</t>
  </si>
  <si>
    <t>BR-Drs. 639/01</t>
  </si>
  <si>
    <t>Organised Crime (OC) Cooperation Law</t>
  </si>
  <si>
    <t>Law on the Agreement on Cooperation in Combating Organised Crime between the Government of the Federal Republic of Germany and the Government of the Republic of Lithuania of 23 February 20001 and between the Government of the Federal Republic of Germany and the Government of the Republic of Slovenia of 2 March 2001 (Organised Crime (OC) Cooperation Law)</t>
  </si>
  <si>
    <t>Gesetz zu dem Abkommen über die Zusammenarbeit bei der Bekämpfung der Organisierten Kriminalität zwischen der Regierung der Bundesrepublik Deutschland und der Regierung der Republik Litauen vom 23. Februar 20001 und zwischen der Regierung der Bundesrepublik Deutschland und der Regierung der Republik Slowenien vom 2. März 2001 (Organisierte Kriminalität (OK)-Zusammenarbeitsgesetz)</t>
  </si>
  <si>
    <t>BR-Drs. 832/01</t>
  </si>
  <si>
    <t xml:space="preserve">POPs Covention and Protocol </t>
  </si>
  <si>
    <t>Act on the Stockholm Convention of 23 May 2001 on Persistent Organic Pollutants (POPs Convention) and the Protocol of 24 June 1998 to the 1979 Convention on Long-Range Transboundary Air Pollution on Persistent Organic Pollutants (POPs Protocol)</t>
  </si>
  <si>
    <t>Gesetz zu dem Stockholmer Übereinkommen vom 23. Mai 2001 über persistente organische Schadstoffe (POPs-Übereinkommen) und dem Protokoll vom 24. Juni 1998 zu dem Übereinkommen von 1979 über weiträumige grenzüberschreitende Luftverunreinigung betreffend persistente organische Schadstoffe (POPs-Protokoll)</t>
  </si>
  <si>
    <t>BR-Drs. 931/01</t>
  </si>
  <si>
    <t>Privileges and Immunities of the Commission for the Protection of the Marine Environment of the Baltic Sea</t>
  </si>
  <si>
    <t>Law on the Convention of 2 February 1998 on the Privileges and Immunities of the Commission for the Protection of the Marine Environment of the Baltic Sea</t>
  </si>
  <si>
    <t>Gesetz zu dem Übereinkommen vom 2. Februar 1998 über die Vorrechte der Befreiungen der Kommission zum Schutz der Meeresumwelt der Ostsee</t>
  </si>
  <si>
    <t>BR-Drs. 1068/01</t>
  </si>
  <si>
    <t xml:space="preserve">Protection of individuals with regard to automatic processing of personal data </t>
  </si>
  <si>
    <t>Law on the amendments of 15 June 1999 to the Convention for the protection of individuals with regard to automatic processing of personal data and on the Additional Protocol of 8 November 2001 to that Convention</t>
  </si>
  <si>
    <t>Gesetz zu den Änderungen vom 15. Juni 1999 des Übereinkommens zum Schutz des Menschen bei der automatischen Verarbeitung personenbezogener Daten und zu dem Zusatzprotokoll vom 8. November 2001 zu diesem Übereinkommen</t>
  </si>
  <si>
    <t>BR-Drs. 325/02</t>
  </si>
  <si>
    <t>Protection of the Archaeological Heritage</t>
  </si>
  <si>
    <t>Law on the European Convention of 16 January 1992 on the Protection of the Archaeological Heritage</t>
  </si>
  <si>
    <t>Gesetz zu dem Europäischen Übereinkommen vom 16. Januar 1992 zum Schutz des archäologischen Erbes</t>
  </si>
  <si>
    <t>BR-Drs. 101/02</t>
  </si>
  <si>
    <t>Protection of the European Communities' financial interests</t>
  </si>
  <si>
    <t>Law on the Second Protocol of 19 June 1997 to the Convention on the protection of the European Communities' financial interests</t>
  </si>
  <si>
    <t>Gesetz zu dem Zweiten Protokoll vom 19. Juni 1997 zum Übereinkommen über den Schutz der finanziellen Interessen der Europäischen Gemeinschaften</t>
  </si>
  <si>
    <t>BR-Drs. 328/02</t>
  </si>
  <si>
    <t>Revised Convention for Rhine Navigation</t>
  </si>
  <si>
    <t>Act on Additional Protocol No. 6 of 21 October 1999 to the Revised Convention for Rhine Navigation of 17 October 1868</t>
  </si>
  <si>
    <t>Gesetz zu dem Zusatzprotokoll Nr. 6 vom 21. Oktober 1999 zu der Revidierten Rheinschifffahrtsakte vom 17. Oktober 1868</t>
  </si>
  <si>
    <t>BR-Drs. 1076/01</t>
  </si>
  <si>
    <t>Second Law on the European Charter for Regional or Minority Languages</t>
  </si>
  <si>
    <t>Second Law on the European Charter for Regional or Minority Languages of the Council of Europe of 5 November 1992</t>
  </si>
  <si>
    <t>Zweites Gesetz zur Europäischen Charta der Regional- oder Minderheitensprachen des Europarates vom 5. November 1992</t>
  </si>
  <si>
    <t>BR-Drs. 741/01</t>
  </si>
  <si>
    <t>Suppression of Terrorist Bombings</t>
  </si>
  <si>
    <t>Law on the International Convention of 15 December 1997 for the Suppression of Terrorist Bombings</t>
  </si>
  <si>
    <t>Gesetz zu dem Internationalen Übereinkommen vom 15. Dezember 1997 zur Bekämpfung terroristischer Bombenanschläge</t>
  </si>
  <si>
    <t>BR-Drs. 327/02</t>
  </si>
  <si>
    <t>Schröder II</t>
  </si>
  <si>
    <t>WIPO Treaties</t>
  </si>
  <si>
    <t>Law on the WIPO Treaties of 20 December 1996 on Copyright and Performances and Phonograms</t>
  </si>
  <si>
    <t>Gesetz zu den WIPO-Verträgen vom 20. Dezember 1996 über Urheberrecht sowie über Darbietungen und Tonträger</t>
  </si>
  <si>
    <t>BR-Drs. 685/02</t>
  </si>
  <si>
    <t xml:space="preserve">Act on the Dutch-German Treaty of 29 April 2003 on Niederrhein airport
</t>
  </si>
  <si>
    <t>Act relating to the Treaty of 29 April 2003 between the Federal Republic of Germany and the Kingdom of the Netherlands on the application of air traffic control by the Federal Republic of Germany over Dutch territory and the effects of the civil operation of Niederrhein airport on the territory of the Kingdom of the Netherlands (Act on the Dutch-German Treaty of 29 April 2003 on Niederrhein airport)</t>
  </si>
  <si>
    <t>Gesetz zu dem Vertrag vom 29. April 2003 zwischen der Bundesrepublik Deutschland und dem Königreich der Niederlande über die Durchführung der Flugverkehrskontrolle durch die Bundesrepublik Deutschland über niederländischem Hoheitsgebiet und die Auswirkungen des zivilen Betriebes des Flughafens Niederrhein auf das Hoheitsgebiet des Königreichs der Niederlande (Gesetz zu dem deutsch-niederländischen Vertrag vom 29. April 2003 über den Flughafen Niederrhein)</t>
  </si>
  <si>
    <t>BR-Drs. 570/03</t>
  </si>
  <si>
    <t>Application of Article 65 of the Convention on the Grant of European Patents</t>
  </si>
  <si>
    <t>Law on the Convention of 17 October 2000 on the Application of Article 65 of the Convention on the Grant of European Patents</t>
  </si>
  <si>
    <t>Gesetz zu dem Übereinkommen vom 17. Oktober 2000 über die Anwendung des Artikels 65 des Übereinkommens über die Erteilung europäischer Patente</t>
  </si>
  <si>
    <t>BR-Drs. 566/03</t>
  </si>
  <si>
    <t>Association between the European Communities and their Member States, and the Arab Republic of Egypt</t>
  </si>
  <si>
    <t>Law on the Euro-Mediterranean Agreement of 25 June 2001 establishing an Association between the European Communities and their Member States, and the Arab Republic of Egypt</t>
  </si>
  <si>
    <t>Gesetz zu dem Europa-Mittelmeer-Abkommen vom 25. Juni 2001 zur Gründung einer Assoziation zwischen den Europäischen Gemeinschaften und ihren Mitgliedstaaten einerseits und der Arabischen Republik Ägypten andererseits</t>
  </si>
  <si>
    <t>BR-Drs. 323/02</t>
  </si>
  <si>
    <t>Association between the European Community and its Member States, and the People's Democratic Republic of Algeria</t>
  </si>
  <si>
    <t>Law on the Euro-Mediterranean Agreement of 22 April 2002 establishing an association between the European Community and its Member States, and the People's Democratic Republic of Algeria</t>
  </si>
  <si>
    <t>Gesetz zu dem Europa-Mittelmeer-Abkommen vom 22. April 2002 zur Gründung einer Assoziation zwischen der Europäischen Gemeinschaft und ihren Mitgliedstaaten einerseits und der Demokratischen Volksrepublik Algerien andererseits</t>
  </si>
  <si>
    <t>BR-Drs. 136/03</t>
  </si>
  <si>
    <t>Association between the European Community and its Member States, and the Republic of Lebanon</t>
  </si>
  <si>
    <t>Law on the Euro-Mediterranean Agreement of 17 June 2002 establishing an Association between the European Community and its Member States, and the Republic of Lebanon</t>
  </si>
  <si>
    <t>Gesetz zu dem Europa-Mittelmeer-Abkommen vom 17. Juni 2002 zur Gründung einer Assoziation zwischen der Europäischen Gemeinschaft und ihren Mitgliedstaaten einerseits und der Libanesischen Republik andererseits</t>
  </si>
  <si>
    <t>BR-Drs. 137/03</t>
  </si>
  <si>
    <t>Border treaty Germany and the Kingdom of the Netherlands</t>
  </si>
  <si>
    <t>Law on the Treaty of 25 February 2002 amending the border treaty of 8 April 1960 between the Federal Republic of Germany and the Kingdom of the Netherlands</t>
  </si>
  <si>
    <t>Gesetz zu dem Vertrag vom 25. Februar 2002 über die Änderung des Grenzvertrages vom 8. April 1960 zwischen der Bundesrepublik Deutschland und dem Königreich der Niederlande</t>
  </si>
  <si>
    <t>BR-Drs. 247/03</t>
  </si>
  <si>
    <t>Collection, delivery and reception of waste by Rhine and inland waterway</t>
  </si>
  <si>
    <t>Law on the Convention of 9 September 1996 on the collection, delivery and reception of waste by Rhine and inland waterway</t>
  </si>
  <si>
    <t>Gesetz zu dem Übereinkommen vom 9. September 1996 über die Sammlung, Abgabe und Annahme von Abfällen in der Rhein- und Binnenschifffahrt</t>
  </si>
  <si>
    <t>BR-Drs. 246/03</t>
  </si>
  <si>
    <t>Convention for the Safety of Human Life at Sea and the International Ship and Port Facility Security Code</t>
  </si>
  <si>
    <t>Act amending the 1974 International Convention for the Safety of Human Life at Sea and the International Ship and Port Facility Security Code</t>
  </si>
  <si>
    <t>Gesetz zur Änderung des Internationalen Übereinkommens von 1974 zum Schutz des menschlichen Lebens auf See und zum Internationalen Code für die Gefahrenabwehr auf Schiffen und in Hafenanlagen</t>
  </si>
  <si>
    <t>BR-Drs. 695/03</t>
  </si>
  <si>
    <t>Convention for the Suppression of the Financing of Terrorism of 9 December 1999</t>
  </si>
  <si>
    <t>Law on the United Nations International Convention for the Suppression of the Financing of Terrorism of 9 December 1999</t>
  </si>
  <si>
    <t>Gesetz zu dem Internationalen Übereinkommen der Vereinten Nationen vom 9. Dezember 1999 zur Bekämpfung der Finanzierung des Terrorismus</t>
  </si>
  <si>
    <t>BR-Drs. 377/03</t>
  </si>
  <si>
    <t>Convention on Long-Range Transboundary Air Pollution</t>
  </si>
  <si>
    <t>Act on the Protocol on Heavy Metals of 24 June 1998 under the 1979 Convention on Long-Range Transboundary Air Pollution</t>
  </si>
  <si>
    <t>Gesetz zu dem Protokoll betreffend Schwermetalle vom 24. Juni 1998 im Rahmen des Übereinkommens von 1979 über weiträumige grenzüberschreitende Luftverunreinigung</t>
  </si>
  <si>
    <t>BR-Drs. 2/03</t>
  </si>
  <si>
    <t>Demarcation of the common state border in the border section "Salzach" and "Scheibelberg-Bodensee" and "Innwinkel"</t>
  </si>
  <si>
    <t>Law on the Treaty of 2 July 2001 between the Federal Republic of Germany and the Republic of Austria on the demarcation of the common state border in the border section "Salzach" and in sections I and II of the border section "Scheibelberg-Bodensee" and in parts of the border section "Innwinkel</t>
  </si>
  <si>
    <t>Gesetz zu dem Vertrag vom 2. Juli 2001 zwischen der Bundesrepublik Deutschland und der Republik Österreich über den Verlauf der gemeinsamen Staatsgrenze im Grenzabschnitt "Salzach" und in den Sektionen I und II des Grenzabschnitts "Scheibelberg-Bodensee" sowie in Teilen des Grenzabschnitts "Innwinkel"</t>
  </si>
  <si>
    <t>BR-Drs. 537/03</t>
  </si>
  <si>
    <t>Direct Election Act</t>
  </si>
  <si>
    <t>Second law on the approval of the amendment to the Direct Election Act</t>
  </si>
  <si>
    <t>Zweites Gesetz über die Zustimmung zur Änderung des Direktwahlakts</t>
  </si>
  <si>
    <t>BR-Drs. 237/03</t>
  </si>
  <si>
    <t>Eastern EU Enlargement</t>
  </si>
  <si>
    <t>Law on the treaty of 16 April 2003 on the accession of the Czech Republic, Estonia, Cypris, Latvia, Lithuania, Hugary, Malta, Poland, Slovenia, and Slovakia to the European Union</t>
  </si>
  <si>
    <r>
      <t>Gesetz zu dem Vertrag vom 16. April 2003 über den Beitritt der Tschechischen Republik, der Republik Estland, der Republik Zypern, der Republik Lettland, der Republik Litauen, der Republik Ungarn, der Republik Malta, der Republik Polen, der Republik Slowenien und der Slowakischen Republik zur Europäischen Union (G-SIG: 15019154)</t>
    </r>
    <r>
      <rPr>
        <sz val="11"/>
        <color theme="1"/>
        <rFont val="Calibri"/>
        <family val="2"/>
        <scheme val="minor"/>
      </rPr>
      <t> </t>
    </r>
  </si>
  <si>
    <t>15/1100</t>
  </si>
  <si>
    <t>https://dipbt.bundestag.de/dip21.web/searchProcedures/advanced_search_detail_vp.do?vorgangId=93588</t>
  </si>
  <si>
    <t>EUCARIS</t>
  </si>
  <si>
    <t>Law on the Treaty of 29 June 2000 on a European vehicle and driving licence information system (EUCARIS)</t>
  </si>
  <si>
    <t>Gesetz zu dem Vertrag vom 29. Juni 2000 über ein Europäisches Fahrzeug- und Führerscheininformationssystem (EUCARIS)</t>
  </si>
  <si>
    <t>BR-Drs. 245/03</t>
  </si>
  <si>
    <t>transport</t>
  </si>
  <si>
    <t>Europol Convention and the Protocol on the privileges and immunities of Europol</t>
  </si>
  <si>
    <t>Law on the Protocol of 28 November 2002 amending the Europol Convention and the Protocol on the privileges and immunities of Europol, the members of its organs, the deputy directors and employees of Europol</t>
  </si>
  <si>
    <t>Gesetz zu dem Protokoll vom 28. November 2002 zur Änderung des Europol-Übereinkommens und des Protokolls über die Vorrechte und Immunitäten für Europol, die Mitglieder der Organe, die stellvertretenden Direktoren und die Bediensteten von Europol</t>
  </si>
  <si>
    <t>BR-Drs. 562/03</t>
  </si>
  <si>
    <t>Germany and Bosnia and Herzegovina on the promotion and mutual protection of capital investments</t>
  </si>
  <si>
    <t>Law on the Treaty of 18 October 2001 between the Federal Republic of Germany and Bosnia and Herzegovina on the promotion and mutual protection of capital investments</t>
  </si>
  <si>
    <t>Gesetz zu dem Vertrag vom 18. Oktober 2001 zwischen der Bundesrepublik Deutschland und Bosnien und Herzegowina über die Förderung und den gegenseitigen Schutz von Kapitalanlagen</t>
  </si>
  <si>
    <t>BR-Drs. 624/03</t>
  </si>
  <si>
    <t>Germany and Brunei Darussalam on the promotion and mutual protection of capital investments</t>
  </si>
  <si>
    <t>Law on the Agreement of 30 March 1998 between the Federal Republic of Germany and Brunei Darussalam on the promotion and mutual protection of capital investments</t>
  </si>
  <si>
    <t>Gesetz zu dem Abkommen vom 30. März 1998 zwischen der Bundesrepublik Deutschland und Brunei Darussalam über die Förderung und den gegenseitigen Schutz von Kapitalanlagen</t>
  </si>
  <si>
    <t>BR-Drs. 249/03</t>
  </si>
  <si>
    <t>Germany and Canada on Social Security</t>
  </si>
  <si>
    <t>Law on the Additional Agreement of 27 August 2002 to the Agreement of 14 November 1985 between the Federal Republic of Germany and Canada on Social Security</t>
  </si>
  <si>
    <t>Gesetz zu dem Zusatzabkommen vom 27. August 2002 zum Abkommen vom 14. November 1985 zwischen der Bundesrepublik Deutschland und Kanada über Soziale Sicherheit</t>
  </si>
  <si>
    <t>BR-Drs. 134/03</t>
  </si>
  <si>
    <t>Germany and France on Franco-German secondary schools and the Franco-German baccalaureate</t>
  </si>
  <si>
    <t>Law concerning the Agreement of 30 July 2002 between the Government of the Federal Republic of Germany and the Government of the French Republic on Franco-German secondary schools and the Franco-German baccalaureate</t>
  </si>
  <si>
    <t>Gesetz zu dem Abkommen vom 30. Juli 2002 zwischen der Regierung der Bundesrepublik Deutschland und der Regierung der Französischen Republik über die deutsch-französischen Gymnasien und das deutsch-französische Abitur</t>
  </si>
  <si>
    <t>BR-Drs. 55/03</t>
  </si>
  <si>
    <t>Germany and Iran on the Mutual Promotion and Protection of Capital Investments</t>
  </si>
  <si>
    <t>Law on the Agreement of 17 August 2002 between the Federal Republic of Germany and the Islamic Republic of Iran on the Mutual Promotion and Protection of Capital Investments</t>
  </si>
  <si>
    <t>Gesetz zu dem Abkommen vom 17. August 2002 zwischen der Bundesrepublik Deutschland und der Islamischen Republik Iran über die genseitige Förderung und den gegenseitigen Schutz von Kapitalanlagen</t>
  </si>
  <si>
    <t>BR-Drs. 251/03</t>
  </si>
  <si>
    <t>Germany and Morocco on the mutual promotion and protection of capital investments</t>
  </si>
  <si>
    <t>Law on the Treaty of 6 August 2001 between the Federal Republic of Germany and the Kingdom of Morocco on the mutual promotion and protection of capital investments</t>
  </si>
  <si>
    <t>Gesetz zu dem Vertrag vom 6. August 2001 zwischen der Bundesrepublik Deutschland und dem Königreich Marokko über die gegenseitige Förderung und den gegenseitigen Schutz von Kapitalanlagen</t>
  </si>
  <si>
    <t>BR-Drs. 625/03</t>
  </si>
  <si>
    <t>Germany and Mozambique on the promotion and mutual protection of capital investments</t>
  </si>
  <si>
    <t>Law on the Treaty of 6 March 2002 between the Federal Republic of Germany and the Republic of Mozambique on the promotion and mutual protection of capital investments</t>
  </si>
  <si>
    <t>Gesetz zu dem Vertrag vom 6. März 2002 zwischen der Bundesrepublik Deutschland und der Republik Mosambik über die Förderung und den gegenseitigen Schutz von Kapitalanlagen</t>
  </si>
  <si>
    <t>BR-Drs. 626/03</t>
  </si>
  <si>
    <t>Germany and Poland on Cooperation between Police Authorities and Border Guard Authorities</t>
  </si>
  <si>
    <t>Law on the Agreement of 18 February 2002 between the Government of the Federal Republic of Germany and the Government of the Republic of Poland on Cooperation between Police Authorities and Border Guard Authorities in Border Areas</t>
  </si>
  <si>
    <t>Gesetz zu dem Abkommen vom 18. Februar 2002 zwischen der Regierung der Bundesrepublik Deutschland und der Regierung der Republik Polen über die Zusammenarbeit der Polizeibehörden und der Grenzschutzbehörden in den Grenzgebieten</t>
  </si>
  <si>
    <t>BR-Drs. 687/02</t>
  </si>
  <si>
    <t xml:space="preserve">Germany and Romania for the avoidance of double taxation </t>
  </si>
  <si>
    <t>Law on the Convention of 4 July 2001 between the Federal Republic of Germany and Romania for the avoidance of double taxation in the field of taxes on income and wealth</t>
  </si>
  <si>
    <t>Gesetz zu dem Abkommen vom 4. Juli 2001 zwischen der Bundesrepublik Deutschland und Rumänien zur Vermeidung der Doppelbesteuerung auf dem Gebiet der Steuern vom Einkommen und vom Vermögen</t>
  </si>
  <si>
    <t>BR-Drs. 138/03</t>
  </si>
  <si>
    <t>Germany and Slovakia on social security</t>
  </si>
  <si>
    <t>Law on the Agreement of 12 September 2002 between the Federal Republic of Germany and the Slovak Republic on social security</t>
  </si>
  <si>
    <t>Gesetz zu dem Abkommen vom 12. September 2002 zwischen der Bundesrepublik Deutschland und der Slowakischen Republik über Soziale Sicherheit</t>
  </si>
  <si>
    <t>BR-Drs. 135/03</t>
  </si>
  <si>
    <t>Germany and Thailand on maritime transport</t>
  </si>
  <si>
    <t>Law concerning the Agreement of 31 July 2001 between the Federal Republic of Germany and the Government of the Kingdom of Thailand on maritime transport</t>
  </si>
  <si>
    <t>Gesetz zu dem Abkommen vom 31. Juli 2001 zwischen der Bundesrepublik Deutschland und der Regierung des Königreiches Thailand über den Seeverkehr</t>
  </si>
  <si>
    <t>BR-Drs. 56/03</t>
  </si>
  <si>
    <t xml:space="preserve">Germany and the Czech Republic on the construction of a border bridge at the common state border </t>
  </si>
  <si>
    <t>Law on the Treaty of 26 July 2001 between the Federal Republic of Germany and the Czech Republic on the construction of a border bridge at the common state border connecting to the B 20 federal highway and the I/26 state highway</t>
  </si>
  <si>
    <t>Gesetz zu dem Vertrag vom 26. Juli 2001 zwischen der Bundesrepublik Deutschland und der Tschechischen Republik über den Bau einer Grenzbrücke an der gemeinsamen Staatsgrenze in Anbindung an die Bundesstraße B 20 und die Staatsstraße I/26</t>
  </si>
  <si>
    <t>BR-Drs. 686/02</t>
  </si>
  <si>
    <t>Germany and the Republic of India concerning Extradition</t>
  </si>
  <si>
    <t>Law on the Treaty of 27 June 2001 between the Federal Republic of Germany and the Republic of India concerning Extradition</t>
  </si>
  <si>
    <t>Gesetz zu dem Vertrag vom 27. Juni 2001 zwischen der Bundesrepublik Deutschland und der Republik Indien über die Auslieferung</t>
  </si>
  <si>
    <t>BR-Drs. 241/03</t>
  </si>
  <si>
    <t>Germany andThailand on the promotion and mutual protection of capital investments</t>
  </si>
  <si>
    <t>Law on the Treaty of 24 June 2002 between the Federal Republic of Germany and the Kingdom of Thailand on the promotion and mutual protection of capital investments</t>
  </si>
  <si>
    <t>Gesetz zu dem Vertrag vom 24. Juni 2002 zwischen der Bundesrepublik Deutschland und dem Königreich Thailand über die Förderung und den gegenseitigen Schutz von Kapitalanlagen</t>
  </si>
  <si>
    <t>BR-Drs. 250/03</t>
  </si>
  <si>
    <t xml:space="preserve">Law on Avoidance of Double Taxation </t>
  </si>
  <si>
    <t>Law on the Additional Convention of 5 November 2002 to the Convention of 11 April 1967 between the Federal Republic of Germany and the Kingdom of Belgium for the Avoidance of Double Taxation and for the Settlement of Various Other Matters in the Field of Taxes on Income and Property, including Trade Tax and Property Taxes</t>
  </si>
  <si>
    <t>Gesetz zu dem Zusatzabkommen vom 5. November 2002 zum Abkommen vom 11. April 1967 zwischen der Bundesrepublik Deutschland und dem Königreich Belgien zur Vermeidung der Doppelbesteuerungen und zur Regelung verschiedener anderer Fragen auf dem Gebiete der Steuern vom Einkommen und vom Vermögen einschließlich der Gewerbesteuer und der Grundsteuern</t>
  </si>
  <si>
    <t>BR-Drs. 303/03</t>
  </si>
  <si>
    <t xml:space="preserve">Law on on the demarcation of the state border </t>
  </si>
  <si>
    <t>Law on the Treaty of 5 March 2002 between the Federal Republic of Germany and the Swiss Confederation on the demarcation of the state border in the border</t>
  </si>
  <si>
    <t>Gesetz zu dem Vertrag vom 5. März 2002 zwischen der Bundesrepublik Deutschland und der Schweizerischen Eidgenossenschaft über den Verlauf der Staatsgrenze in den Grenzabschnitten Bargen/Blumberg, Barzheim/Hilzingen, Dörflingen/Büsingen, Hüntwangen/Hohentengen und Wasterkingen/Hohentengen</t>
  </si>
  <si>
    <t>BR-Drs. 307/03</t>
  </si>
  <si>
    <t xml:space="preserve">Law on Special Administrative Region of the People's Republic of China to avoid double taxation of shipping companies </t>
  </si>
  <si>
    <t>Law on the Agreement of 13 January 2003 between the Government of the Federal Republic of Germany and the Government of the Hong Kong Special Administrative Region of the People's Republic of China to avoid double taxation of shipping companies in the field of taxes on income and wealth</t>
  </si>
  <si>
    <t>Gesetz zu dem Abkommen vom 13. Januar 2003 zwischen der Regierung der Bundesrepublik Deutschland und der Regierung der Sonderverwaltungsregion Hongkong der Volksrepublik China zur Vermeidung der Doppelbesteuerung von Schifffahrtsunternehmen auf dem Gebiet der Steuern vom Einkommen und vom Vermögen</t>
  </si>
  <si>
    <t>BR-Drs. 540/03</t>
  </si>
  <si>
    <t xml:space="preserve">Law on the Cartagena Protocol </t>
  </si>
  <si>
    <t>Law on the Cartagena Protocol of 29 January 2000 on Biosafety to the Convention on Biological Diversity</t>
  </si>
  <si>
    <t>Gesetz zu dem Protokoll von Cartagena vom 29. Januar 2000 über die biologische Sicherheit zum Übereinkommen über die biologische Vielfalt</t>
  </si>
  <si>
    <t>BR-Drs. 539/03</t>
  </si>
  <si>
    <t>Location of the Secretariat of the Conservation of Migratory Species of Wild Animals</t>
  </si>
  <si>
    <t>Law on the Agreement of 18 September 2002 between the Government of the Federal Republic of Germany, the United Nations and the Secretariat of the Convention on the Conservation of Migratory Species of Wild Animals concerning the location of the Secretariat of the Convention</t>
  </si>
  <si>
    <t>Gesetz zu dem Abkommen vom 18. September 2002 zwischen der Regierung der Bundesrepublik Deutschland, den Vereinten Nationen und dem Sekretariat des Übereinkommens zur Erhaltung der wandernden wild lebenden Tierarten über den Sitz des Sekretariats des Übereinkommens</t>
  </si>
  <si>
    <t>BR-Drs. 380/03</t>
  </si>
  <si>
    <t>Law on the Protocols of 26 March 2003 to the North Atlantic Treaty on the accession of the Republic of Bulgaria, the Republic of Estonia, the Republic of Latvia, the Republic of Lithuania, Romania, the Slovak Republic and the Republic of Slovenia</t>
  </si>
  <si>
    <t>Gesetz zu den Protokollen vom 26. März 2003 zum Nordatlantikvertrag über den Beitritt der Republik Bulgarien, der Republik Estland, der Republik Lettland, der Republik Litauen, Rumäniens, der Slowakischen Republik und der Republik Slowenien</t>
  </si>
  <si>
    <t>BR-Drs. 243/03</t>
  </si>
  <si>
    <t>Law on Additional Protocol No. 7 of 27 November 2002 to the Revised Convention for Rhine Navigation of 17 October 1868</t>
  </si>
  <si>
    <t>Gesetz zu dem Zusatzprotokoll Nr. 7 vom 27. November 2002 zu der Revidierten Rheinschifffahrtsakte vom 17. Oktober 1868</t>
  </si>
  <si>
    <t>BR-Drs. 549/03</t>
  </si>
  <si>
    <t>Statute of the European System of Central Banks and of the European Central Bank</t>
  </si>
  <si>
    <t>Law on the approval of amendments to the Statute of the European System of Central Banks and of the European Central Bank</t>
  </si>
  <si>
    <t>Gesetz über die Zustimmung zur Änderung der Satzung des Europäischen Systems der Zentralbanken und der Europäischen Zentralbank</t>
  </si>
  <si>
    <t>BR-Drs. 552/03</t>
  </si>
  <si>
    <t>Treaty on European Union on the use of information technology for customs purposes</t>
  </si>
  <si>
    <t>Law on the Convention drawn up on the basis of Article K.3 of the Treaty on European Union of 26 July 1995 on the use of information technology for customs purposes</t>
  </si>
  <si>
    <t>Gesetz zu dem Übereinkommen auf Grund von Artikel K.3 des Vertrags über die Europäische Union vom 26. Juli 1995 über den Einsatz der Informationstechnologie im Zollbereich</t>
  </si>
  <si>
    <t>BR-Drs. 692/03</t>
  </si>
  <si>
    <t>Treaty on Plant Genetic Resources for Food and Agriculture</t>
  </si>
  <si>
    <t>Law on the International Treaty on Plant Genetic Resources for Food and Agriculture of 3 November 2001</t>
  </si>
  <si>
    <t>Gesetz zu dem Internationalen Vertrag vom 3. November 2001 über pflanzengenetische Ressourcen für Ernährung und Landwirtschaft</t>
  </si>
  <si>
    <t>BR-Drs. 133/03</t>
  </si>
  <si>
    <t xml:space="preserve"> European Bank for Reconstruction and Development</t>
  </si>
  <si>
    <t>Law amending the Convention of 29 May 1990 establishing the European Bank for Reconstruction and Development</t>
  </si>
  <si>
    <t>Gesetz zur Änderung des Übereinkommens vom 29. Mai 1990 zur Errichtung der Europäischen Bank für Wiederaufbau und Entwicklung</t>
  </si>
  <si>
    <t>BR-Drs. 616/04</t>
  </si>
  <si>
    <t>Act on the Treaty of 13 May 2002 between the Federal Republic of Germany and Canada on Mutual Assistance in Criminal Matters</t>
  </si>
  <si>
    <t>Gesetz zu dem Vertrag vom 13. Mai 2002 zwischen der Bundesrepublik Deutschland und Kanada über die Rechtshilfe in Strafsachen</t>
  </si>
  <si>
    <t>BR-Drs. 7/04</t>
  </si>
  <si>
    <t>Association between the European Community and its Member States, and the Republic of Chile</t>
  </si>
  <si>
    <t>Law concerning the Agreement of 18 November 2002 establishing an Association between the European Community and its Member States, and the Republic of Chile</t>
  </si>
  <si>
    <t>Gesetz zu dem Abkommen vom 18. November 2002 zur Gründung einer Assoziation zwischen der Europäischen Gemeinschaft und ihren Mitgliedstaaten einerseits und der Republik Chile andererseits</t>
  </si>
  <si>
    <t>BR-Drs. 622/04</t>
  </si>
  <si>
    <t>CCW</t>
  </si>
  <si>
    <t>Law on Protocol V of 28 November 2003 to the CCW</t>
  </si>
  <si>
    <t>Gesetz zu dem Protokoll V vom 28. November 2003 zum VN-Waffenübereinkommen</t>
  </si>
  <si>
    <t>BR-Drs. 667/04</t>
  </si>
  <si>
    <t>Convention on the Rights of the Child on the involvement of children in armed conflict</t>
  </si>
  <si>
    <t>Law on the Optional Protocol of 25 May 2000 to the Convention on the Rights of the Child on the involvement of children in armed conflict</t>
  </si>
  <si>
    <t>Gesetz zu dem Fakultativprotokoll vom 25. Mai 2000 zum Übereinkommen über die Rechte des Kindes betreffend die Beteiligung von Kindern an bewaffneten Konflikten</t>
  </si>
  <si>
    <t>BR-Drs. 275/04</t>
  </si>
  <si>
    <t>Demarcation of the border on expanded stretches of the Rhine</t>
  </si>
  <si>
    <t>Law concerning the Treaty of 13 April 2000 between the Federal Republic of Germany and the French Republic on the demarcation of the border on expanded stretches of the Rhine</t>
  </si>
  <si>
    <t>Gesetz zu dem Vertrag vom 13. April 2000 zwischen der Bundesrepublik Deutschland und der Französischen Republik über die Festlegung der Grenze auf den ausgebauten Strecken des Rheins</t>
  </si>
  <si>
    <t>BR-Drs. 536/03</t>
  </si>
  <si>
    <t xml:space="preserve">EU troops statute </t>
  </si>
  <si>
    <t>Law on EU troops statute of 17 November 2003</t>
  </si>
  <si>
    <t>Gesetz zum EU-Truppenstatut vom 17. November 2003</t>
  </si>
  <si>
    <t>BR-Drs. 614/04</t>
  </si>
  <si>
    <t>European Community and its Member States,  and the Government of the People's Republic of China</t>
  </si>
  <si>
    <t>Law on the Maritime Transport Agreement of 10 December 2002 between the European Community and its Member States,  and the Government of the People's Republic of China</t>
  </si>
  <si>
    <t>Gesetz zu dem Seeverkehrsabkommen vom 10. Dezember 2002 zwischen der Europäischen Gemeinschaft und ihren Mitgliedstaaten einerseits und der Regierung der Volksrepublik China andererseits</t>
  </si>
  <si>
    <t>BR-Drs. 831/03</t>
  </si>
  <si>
    <t xml:space="preserve">European Convention for the protection of vertebrate animals </t>
  </si>
  <si>
    <t>Law on the Protocol of Amendment of 22 June 1998 to the European Convention for the protection of vertebrate animals used for experimental and other scientific purposes</t>
  </si>
  <si>
    <t>Gesetz zu dem Änderungsprotokoll vom 22. Juni 1998 zum Europäischen Übereinkommen zum Schutz der für Versuche und andere wissenschaftliche Zwecke verwendeten Wirbeltiere</t>
  </si>
  <si>
    <t>BR-Drs. 745/03</t>
  </si>
  <si>
    <t>European Conventionon Spectator Violence and Misbehaviour at Sports Events</t>
  </si>
  <si>
    <t>Law on the European Convention of 19 August 1985 on Spectator Violence and Misbehaviour at Sports Events and in particular at Football Matches</t>
  </si>
  <si>
    <t>Gesetz zu dem Europäischen Übereinkommen vom 19. August 1985 über Gewalttätigkeit und Fehlverhalten von Zuschauern bei Sportveranstaltungen und insbesondere bei Fußballspielen</t>
  </si>
  <si>
    <t>BR-Drs. 330/04</t>
  </si>
  <si>
    <t xml:space="preserve">European Space Agency </t>
  </si>
  <si>
    <t>Law on the Convention of 19 August 2002 between the States parties to the Convention establishing a European Space Agency and the European Space Agency on the protection and exchange of classified information</t>
  </si>
  <si>
    <t>Gesetz zu dem Übereinkommen vom 19. August 2002 zwischen den Vertragsstaaten des Übereinkommens zur Gründung einer Europäischen Weltraumorganisation und der Europäischen Weltraumorganisation über den Schutz und den Austausch geheimhaltungsbedürftiger Informationen</t>
  </si>
  <si>
    <t>BR-Drs. 6/04</t>
  </si>
  <si>
    <t xml:space="preserve">Germany and  Poland supplementing the European Convention on Mutual Assistance in Criminal Matters </t>
  </si>
  <si>
    <t>Law on the Treaty of 17 July 2003 between the Federal Republic of Germany and the Republic of Poland supplementing the European Convention on Mutual Assistance in Criminal Matters of 20 April 1959 and facilitating its application</t>
  </si>
  <si>
    <t>Gesetz zu dem Vertrag vom 17. Juli 2003 zwischen der Bundesrepublik Deutschland und der Republik Polen über die Ergänzung des Europäischen Übereinkommens vom 20. April 1959 über die Rechtshilfe in Strafsachen und die Erleichterung seiner Anwendung</t>
  </si>
  <si>
    <t>BR-Drs. 752/03</t>
  </si>
  <si>
    <t>Germany and Canada on Extradition</t>
  </si>
  <si>
    <t>Act on the Supplementary Treaty of 13 May 2002 to the Treaty of 11 July 1977 between the Federal Republic of Germany and Canada on Extradition</t>
  </si>
  <si>
    <t>Gesetz zu dem Zusatzvertrag vom 13. Mai 2002 zu dem Vertrag vom 11. Juli 1977 zwischen der Bundesrepublik Deutschland und Kanada über die Auslieferung</t>
  </si>
  <si>
    <t>BR-Drs. 8/04</t>
  </si>
  <si>
    <t xml:space="preserve">Germany and Poland supplementing the European Convention on Extradition </t>
  </si>
  <si>
    <t>Law on the Treaty of 17 July 2003 between the Federal Republic of Germany and the Republic of Poland supplementing the European Convention on Extradition of 13 December 1957 and facilitating its application</t>
  </si>
  <si>
    <t>Gesetz zu dem Vertrag vom 17. Juli 2003 zwischen der Bundesrepublik Deutschland und der Republik Polen über die Ergänzung des Europäischen Auslieferungsübereinkommens vom 13. Dezember 1957 und die Erleichterung seiner Anwendung</t>
  </si>
  <si>
    <t>BR-Drs. 753/03</t>
  </si>
  <si>
    <t xml:space="preserve">Germany and Tajikistan for the Avoidance of Double Taxation </t>
  </si>
  <si>
    <t>Law on the Convention of 27 March 2003 between the Federal Republic of Germany and the Republic of Tajikistan for the Avoidance of Double Taxation in the Field of Taxes on Income and on Property</t>
  </si>
  <si>
    <t>Gesetz zu dem Abkommen vom 27. März 2003 zwischen der Bundesrepublik Deutschland und der Republik Tadschikistan zur Vermeidung der Doppelbesteuerung auf dem Gebiet der Steuern vom Einkommen und vom Vermögen</t>
  </si>
  <si>
    <t>BR-Drs. 139/04</t>
  </si>
  <si>
    <t xml:space="preserve">Germany and the Czech Republic on the modification of the course of the common state border </t>
  </si>
  <si>
    <t>Law concerning the Treaty of 17 April 2003 between the Federal Republic of Germany and the Czech Republic on the modification of the course of the common state border in the area of the motorway bridge at the border crossing Waidhaus - Rozvadov/Roßhaupt</t>
  </si>
  <si>
    <t>Gesetz zu dem Vertrag vom 17. April 2003 zwischen der Bundesrepublik Deutschland und der Tschechischen Republik  über die Änderung des Verlaufs der gemeinsamen Staatsgrenze im Bereich der Autobahnbrücke am Grenzübergang Waidhaus - Rozvadov/Roßhaupt</t>
  </si>
  <si>
    <t>BR-Drs. 328/04</t>
  </si>
  <si>
    <t>Germany and the Government of the Republic of Bulgaria concerning cooperation in the fight against organised and serious crime</t>
  </si>
  <si>
    <t>Law on the Agreement of 30 September 2003 between the Government of the Federal Republic of Germany and the Government of the Republic of Bulgaria concerning cooperation in the fight against organised and serious crime</t>
  </si>
  <si>
    <t>Gesetz zu dem Abkommen vom 30. September 2003 zwischen der Regierung der Bundesrepublik Deutschland und der Regierung der Republik Bulgarien über die Zusammenarbeit bei der Bekämpfung der Organisierten und der schweren Kriminalität</t>
  </si>
  <si>
    <t>BR-Drs. 591/04</t>
  </si>
  <si>
    <t xml:space="preserve">Germany and the Government of the Republic of Tunisia concerning cooperation in combating criminal offences </t>
  </si>
  <si>
    <t>Law on the Agreement of 7 April 2003 between the Government of the Federal Republic of Germany and the Government of the Republic of Tunisia concerning cooperation in combating criminal offences of major importance</t>
  </si>
  <si>
    <t>Gesetz zu dem Abkommen vom 7. April 2003 zwischen der Regierung der Bundesrepublik Deutschland und der Regierung der Tunesischen Republik über die Zusammenarbeit bei der Bekämpfung von Straftaten von erheblicher Bedeutung</t>
  </si>
  <si>
    <t>BR-Drs. 274/04</t>
  </si>
  <si>
    <t xml:space="preserve">Germany and the Government of the Republic of Turkey concerning cooperation in the fight against crimes </t>
  </si>
  <si>
    <t>Law on the Agreement of 3 March 2003 between the Government of the Federal Republic of Germany and the Government of the Republic of Turkey concerning cooperation in the fight against crimes of major importance, in particular terrorism and organised crime</t>
  </si>
  <si>
    <t>Gesetz zu dem Abkommen vom 3. März 2003 zwischen der Regierung der Bundesrepublik Deutschland und der Regierung der Republik Türkei über die Zusammenarbeit bei der Bekämpfung von Straftaten mit erheblicher Bedeutung, insbesondere des Terrorismus und der Organisierten Kriminalität</t>
  </si>
  <si>
    <t>BR-Drs. 83/04</t>
  </si>
  <si>
    <t>Germany and the Kingdom of the Netherlands for the avoidance of double taxation</t>
  </si>
  <si>
    <t>Law on the Third Additional Protocol of 4 June 2004 to the Convention of 16 June 1959 between the Federal Republic of Germany and the Kingdom of the Netherlands for the avoidance of double taxation in connection with taxes on income, wealth and various other taxes and for the settlement of other tax matters</t>
  </si>
  <si>
    <t>Gesetz zu dem Dritten Zusatzprotokoll vom 4. Juni 2004 zum Abkommen vom 16. Juni 1959 zwischen der Bundesrepublik Deutschland und dem Königreich der Niederlande zur Vermeidung der Doppelbesteuerung auf dem Gebiete der Steuern vom Einkommen und vom Vermögen sowie verschiedener sonstiger Steuern und zur Regelung anderer Fragen auf steuerlichem Gebiete</t>
  </si>
  <si>
    <t>BR-Drs. 668/04</t>
  </si>
  <si>
    <t>Germany and the Macedonian Government on Social Security</t>
  </si>
  <si>
    <t>Law on the Agreement of 8 July 2003 between the Government of the Federal Republic of Germany and the Macedonian Government on Social Security</t>
  </si>
  <si>
    <t>Gesetz zu dem Abkommen vom 8. Juli 2003 zwischen der Regierung der Bundesrepublik Deutschland  und der mazedonischen Regierung über Soziale Sicherheit</t>
  </si>
  <si>
    <t>BR-Drs. 271/04</t>
  </si>
  <si>
    <t>Germany and the Republic of Austria for the avoidance of double taxation in the field of inheritance taxes</t>
  </si>
  <si>
    <t>Law on the Additional Convention of 15 October 2003 to the Convention of 4 October 1954 between the Federal Republic of Germany and the Republic of Austria for the avoidance of double taxation in the field of inheritance taxes</t>
  </si>
  <si>
    <t>Gesetz zum Zusatzabkommen vom 15. Oktober 2003 zu dem Abkommen vom 4. Oktober 1954 zwischen der Bundesrepublik Deutschland und der Republik Österreich zur Vermeidung der Doppelbesteuerung auf dem Gebiete der Erbschaftsteuern</t>
  </si>
  <si>
    <t>BR-Drs. 82/04</t>
  </si>
  <si>
    <t>Germany and the Republic of Poland for the Avoidance of Double Taxation in the Field of Taxes on Income and on Capital</t>
  </si>
  <si>
    <t>Law on the Convention of 14 May 2003 between the Federal Republic of Germany and the Republic of Poland for the Avoidance of Double Taxation in the Field of Taxes on Income and on Capital</t>
  </si>
  <si>
    <t>Gesetz zu dem Abkommen vom 14. Mai 2003 zwischen der Bundesrepublik Deutschland und der Republik Polen zur Vermeidung der Doppelbesteuerung auf dem Gebiet der Steuern vom Einkommen und vom Vermögen</t>
  </si>
  <si>
    <t>BR-Drs. 273/04</t>
  </si>
  <si>
    <t xml:space="preserve">Germany and the Swiss Bundesrat on the construction and maintenance of a motorway bridge </t>
  </si>
  <si>
    <t>Law concerning the Agreement of 29 January 2003 between the Government of the Federal Republic of Germany and the Swiss Bundesrat on the construction and maintenance of a motorway bridge over the Rhine between Rheinfelden (Baden-Württemberg) and Rheinfelden (Aargau)</t>
  </si>
  <si>
    <t>Gesetz zu dem Abkommen vom 29. Januar 2003 zwischen der Regierung der Bundesrepublik Deutschland und dem Schweizerischen Bundesrat über Bau und Erhaltung einer Autobahnbrücke über den Rhein zwischen Rheinfelden (Baden-Württemberg) und Rheinfelden (Aargau)</t>
  </si>
  <si>
    <t>BR-Drs. 276/04</t>
  </si>
  <si>
    <t>International Convention on the Establishment of an International Fund for Compensation for Oil Pollution Damage</t>
  </si>
  <si>
    <t>Law on the Protocol of 16 May 2003 to the International Convention on the Establishment of an International Fund for Compensation for Oil Pollution Damage, 1992</t>
  </si>
  <si>
    <t>Gesetz zu dem Protokoll vom 16. Mai 2003 zum Internationalen Übereinkommen von 1992 über die Errichtung eines Internationalen Fonds zur Entschädigung für Ölverschmutzungsschäden</t>
  </si>
  <si>
    <t>BR-Drs. 140/04</t>
  </si>
  <si>
    <t xml:space="preserve">International Meuse Convention </t>
  </si>
  <si>
    <t>Law on the International Meuse Convention of 3 December 2002</t>
  </si>
  <si>
    <t>Gesetz zu dem Internationalen Maasübereinkommen vom 3. Dezember 2002</t>
  </si>
  <si>
    <t>BR-Drs. 754/03</t>
  </si>
  <si>
    <t xml:space="preserve">Law on the European Convention on Citizenship </t>
  </si>
  <si>
    <t>Law on the European Convention on Citizenship of 6 November 1997</t>
  </si>
  <si>
    <t>Gesetz zu dem Europäischen Übereinkommen vom 6. November 1997 über die Staatsangehörigkeit</t>
  </si>
  <si>
    <t>BR-Drs. 749/03</t>
  </si>
  <si>
    <t>Law on the Framework Convention on Tobacco Control</t>
  </si>
  <si>
    <t>Law on the World Health Organisation Framework Convention on Tobacco Control of 21 May 2003 (Law on the Framework Convention on Tobacco Control)</t>
  </si>
  <si>
    <t>Gesetz zu dem Rahmenübereinkommen der Weltgesundheitsorganisation vom 21. Mai 2003 zur Eindämmung des Tabakgebrauchs (Gesetz zu dem Tabakrahmenübereinkommen)</t>
  </si>
  <si>
    <t>BR-Drs. 329/04</t>
  </si>
  <si>
    <t xml:space="preserve">Law on the Protocol to the reduction of acidification, eutrophication and ground-level ozone </t>
  </si>
  <si>
    <t>Law on the Protocol to the reduction of acidification, eutrophication and ground-level ozone (Multicomponent Protocol) of 30 November 1999 under the 1979</t>
  </si>
  <si>
    <t>Gesetz zu dem Protokoll betreffend die Verringerung von Versauerung, Eutrophierung und bodennahem Ozon (Multikomponenten-Protokoll) vom 30. November 1999 im Rahmen des Übereinkommens von 1979 über weiträumige grenzüberschreitende Luftverunreinigung</t>
  </si>
  <si>
    <t>BR-Drs. 548/03</t>
  </si>
  <si>
    <t>Montreal Convention</t>
  </si>
  <si>
    <t>Law on the Convention of 28 May 1999 for the Unification of Certain Rules for International Carriage by Air (Montreal Convention)</t>
  </si>
  <si>
    <t>Gesetz zu dem Übereinkommen vom 28. Mai 1999 zur Vereinheitlichung bestimmter Vorschriften über die Beförderung im internationalen Luftverkehr (Montrealer Übereinkommen)</t>
  </si>
  <si>
    <t>BR-Drs. 826/03</t>
  </si>
  <si>
    <t>Participation in the European Economic Area</t>
  </si>
  <si>
    <t>Law concerning the Agreement of 14 October 2003 on the participation of the Czech Republic, the Republic of Estonia, the Republic of Cyprus, the Republic of Latvia, the Republic of Lithuania, the Republic of Hungary, the Republic of Malta, the Republic of Poland, the Republic of Slovenia and the Slovak Republic in the European Economic Area</t>
  </si>
  <si>
    <t>Gesetz zu dem Übereinkommen vom 14. Oktober 2003 über die Beteiligung der Tschechischen Republik, der Republik Estland, der Republik Zypern, der Republik Lettland, der Republik Litauen, der Republik Ungarn, der Republik Malta, der Republik Polen, der Republik Slowenien und der Slowakischen Republik am Europäischen Wirtschaftsraum</t>
  </si>
  <si>
    <t>BR-Drs. 272/04</t>
  </si>
  <si>
    <t>Plant Protection Convention adopted in Rome on 17 November 1997</t>
  </si>
  <si>
    <t>Law on the version of the International Plant Protection Convention adopted in Rome on 17 November 1997</t>
  </si>
  <si>
    <t>Gesetz zu der in Rom am 17. November 1997 angenommenen Fassung des Internationalen Pflanzenschutzübereinkommens</t>
  </si>
  <si>
    <t>BR-Drs. 9/04</t>
  </si>
  <si>
    <t>Privileges and immunities of ATHENA</t>
  </si>
  <si>
    <t>Law on the Decision of the Representatives of the Governments of the Member States, meeting within the Council of the European Union of 28 April 2004 on the privileges and immunities of ATHENA</t>
  </si>
  <si>
    <t>Gesetz zu dem Beschluss der im Rat der Europäischen Union vereinigter Vertreter der Regierungen der Mitgliedstaaten vom 28. April 2004 betreffend die Vorrechte und Immunitäten von ATHENA</t>
  </si>
  <si>
    <t>BR-Drs. 615/04</t>
  </si>
  <si>
    <t xml:space="preserve">Privileges and Immunities of the International Criminal Court </t>
  </si>
  <si>
    <t>Law on the Convention of 9 September 2002 on the Privileges and Immunities of the International Criminal Court</t>
  </si>
  <si>
    <t>Gesetz zu dem Übereinkommen vom 9. September 2002 über die Vorrechte und Immunitäten des Internationalen Strafgerichtshofs</t>
  </si>
  <si>
    <t>BR-Drs. 81/04</t>
  </si>
  <si>
    <t>Protection of Human Rights and Fundamental Freedoms concerning the total abolition of the death penalty</t>
  </si>
  <si>
    <t>Law on Protocol No 13 of 3 May 2002 to the Convention for the Protection of Human Rights and Fundamental Freedoms concerning the total abolition of the death penalty</t>
  </si>
  <si>
    <t>Gesetz zu dem Protokoll Nr. 13 vom 3. Mai 2002 zur Konvention zum Schutz der Menschenrechte und Grundfreiheiten über die vollständige Abschaffung der Todesstrafe</t>
  </si>
  <si>
    <t>BR-Drs. 13/04</t>
  </si>
  <si>
    <t>UN Weapons Convention</t>
  </si>
  <si>
    <t>Law amending the UN Weapons Convention</t>
  </si>
  <si>
    <t>Gesetz zur Änderung des VN-Waffenübereinkommens</t>
  </si>
  <si>
    <t>BR-Drs. 138/04</t>
  </si>
  <si>
    <t xml:space="preserve"> Mutual Assistance in Criminal Matters between the Member States of the European Union</t>
  </si>
  <si>
    <t>Law on the Convention of 29 May 2000 on Mutual Assistance in Criminal Matters between the Member States of the European Union</t>
  </si>
  <si>
    <t>Gesetz zu dem Übereinkommen vom 29. Mai 2000 über die Rechtshilfe in Strafsachen zwischen den Mitgliedstaaten der Europäischen Union</t>
  </si>
  <si>
    <t>BR-Drs. 725/04</t>
  </si>
  <si>
    <t>Constitution and Convention of the International Telecommunication Union of 22 December 1992</t>
  </si>
  <si>
    <t>Law on the Instruments of Amendment of 18 October 2002 to the Constitution and Convention of the International Telecommunication Union of 22 December 1992</t>
  </si>
  <si>
    <t>Gesetz zu den Änderungsurkunden vom 18. Oktober 2002 zur Konstitution und zur Konvention der Internationalen Fernmeldeunion vom 22. Dezember 1992</t>
  </si>
  <si>
    <t>BR-Drs. 621/04</t>
  </si>
  <si>
    <t xml:space="preserve">Germany and Azerbaijan for the Avoidance of Double Taxation </t>
  </si>
  <si>
    <t>Law on the Convention of 25 August 2004 between the Federal Republic of Germany and the Republic of Azerbaijan for the Avoidance of Double Taxation in the Field of Taxes on Income and Property</t>
  </si>
  <si>
    <t>Gesetz zu dem Abkommen vom 25. August 2004 zwischen der Bundesrepublik Deutschland und der Republik Aserbaidschan zur Vermeidung der Doppelbesteuerung auf dem Gebiet der Steuern vom Einkommen und vom Vermögen</t>
  </si>
  <si>
    <t>BR-Drs. 197/05</t>
  </si>
  <si>
    <t>Germany and Ethiopia on the promotion and mutual protection of capital investments</t>
  </si>
  <si>
    <t>Law on the Treaty of 19 January 2004 between the Federal Republic of Germany and the Democratic Federal Republic of Ethiopia on the promotion and mutual protection of capital investments</t>
  </si>
  <si>
    <t>Gesetz zu dem Vertrag vom 19. Januar 2004 zwischen der Bundesrepublik Deutschland und der Demokratischen Bundesrepublik Äthiopien über die Förderung und den gegenseitigen Schutz von Kapitalanlagen</t>
  </si>
  <si>
    <t>BR-Drs. 13/05</t>
  </si>
  <si>
    <t>Germany and Nigeria on the promotion and mutual protection of capital investments</t>
  </si>
  <si>
    <t>Law on the Treaty of 28 March 2000 between the Federal Republic of Germany and the Federal Republic of Nigeria on the promotion and mutual protection of capital investments</t>
  </si>
  <si>
    <t>Gesetz zu dem Vertrag vom 28. März 2000 zwischen der Bundesrepublik Deutschland und der Bundesrepublik Nigeria über die Förderung und den gegenseitigen Schutz von Kapitalanlagen</t>
  </si>
  <si>
    <t>BR-Drs. 9/05</t>
  </si>
  <si>
    <t>Law on the Protocol of 14 May 2003 between the Federal Republic of Germany and the Republic of Poland amending and supplementing the Treaty of 10 November 1989 between the Federal Republic of Germany and the People's Republic of Poland on the promotion and mutual protection of capital investments</t>
  </si>
  <si>
    <t>Gesetz zu dem Änderungs- und Ergänzungsprotokoll vom 14. Mai 2003 zwischen der Bundesrepublik Deutschland und der Republik Polen zu dem Vertrag vom 10. November 1989 zwischen der Bundesrepublik Deutschland und der Volksrepublik Polen über die Förderung und den gegenseitigen Schutz von Kapitalanlagen</t>
  </si>
  <si>
    <t>BR-Drs. 595/04</t>
  </si>
  <si>
    <t>Germany and the Board of Governors of the European Schools on the European School in Frankfurt am Main</t>
  </si>
  <si>
    <t>Law on the Agreement of 31 July 2002 between the Government of the Federal Republic of Germany and the Board of Governors of the European Schools on the European School in Frankfurt am Main</t>
  </si>
  <si>
    <t>Gesetz zu dem Abkommen vom 31. Juli 2002 zwischen der Regierung der Bundesrepublik Deutschland und dem Obersten Rat der Europäische Schulen über die Europäische Schule in Frankfurt am Main</t>
  </si>
  <si>
    <t>BR-Drs. 196/05</t>
  </si>
  <si>
    <t>Germany and the Kyrgyz Republic on the promotion and mutual protection of capital investments</t>
  </si>
  <si>
    <t>Law on the Treaty of 28 August 1997 between the Federal Republic of Germany and the Kyrgyz Republic on the promotion and mutual protection of capital investments</t>
  </si>
  <si>
    <t>Gesetz zu dem Vertrag vom 28. August 1997 zwischen der Bundesrepublik Deutschland und der Kirgisischen Republik über die Förderung und den gegenseitigen Schutz von Kapitalanlagen</t>
  </si>
  <si>
    <t>BR-Drs. 8/05</t>
  </si>
  <si>
    <t>Germany and the Palestine Liberation Organisation for the benefit of the Palestinian Authority on the promotion and mutual protection of capital investments</t>
  </si>
  <si>
    <t>Law on the Agreement of 10 July 2000 between the Government of the Federal Republic of Germany and the Palestine Liberation Organisation for the benefit of the Palestinian Authority on the promotion and mutual protection of capital investments</t>
  </si>
  <si>
    <t>Gesetz zu dem Abkommen vom 10. Juli 2000 zwischen der Regierung der Bundesrepublik Deutschland und der Palästinensischen Befreiungsorganisation zugunsten der Palästinensischen Behörde über die Förderung und den gegenseitigen Schutz von Kapitalanlagen</t>
  </si>
  <si>
    <t>BR-Drs. 594/04</t>
  </si>
  <si>
    <t>Germany and the People's Republic of China on the promotion and mutual protection of capital investments</t>
  </si>
  <si>
    <t>Law on the agreement of 1 December 2003 between the Federal Republic of Germany and the People's Republic of China on the promotion and mutual protection of capital investments</t>
  </si>
  <si>
    <t>Gesetz zu dem Abkommen vom 1. Dezember 2003 zwischen der Bundesrepublik Deutschland und der Volksrepublik China über die Förderung und den gegenseitigen Schutz von Kapitalanlagen</t>
  </si>
  <si>
    <t>BR-Drs. 12/05</t>
  </si>
  <si>
    <t>Germany and the Republic of Angola on the promotion and mutual protection of capital investments</t>
  </si>
  <si>
    <t>Law on the Treaty of 30 October 2003 between the Federal Republic of Germany and the Republic of Angola on the promotion and mutual protection of capital investments</t>
  </si>
  <si>
    <t>Gesetz zu dem Vertrag vom 30. Oktober 2003 zwischen der Bundesrepublik Deutschland und der Republik Angola über die Förderung und den gegenseitigen Schutz von Kapitalanlagen</t>
  </si>
  <si>
    <t>BR-Drs. 11/05</t>
  </si>
  <si>
    <t>Germany and the Republic of Austria on cross-border cooperation on police risk prevention and in criminal matters</t>
  </si>
  <si>
    <t>Law on the Treaty of 10 November and 19 December 2003 between the Federal Republic of Germany and the Republic of Austria on cross-border cooperation on police risk prevention and in criminal matters</t>
  </si>
  <si>
    <t>Gesetz zu dem Vertrag vom 10. November und 19. Dezember 2003 zwischen der Bundesrepublik Deutschland und der Republik Österreich über die grenzüberschreitende Zusammenarbeit zur polizeilichen Gefahrenabwehr und in strafrechtlichen Angelegenheiten</t>
  </si>
  <si>
    <t>BR-Drs. 241/05</t>
  </si>
  <si>
    <t>Germany and the Republic of Guatemala on the promotion and mutual protection of capital investments</t>
  </si>
  <si>
    <t>Law on the Treaty of 17 October 2003 between the Federal Republic of Germany and the Republic of Guatemala on the promotion and mutual protection of capital investments</t>
  </si>
  <si>
    <t>Gesetz zu dem Vertrag vom 17. Oktober 2003 zwischen der Bundesrepublik Deutschland und der Republik Guatemala über die Förderung und den gegenseitigen Schutz von Kapitalanlagen</t>
  </si>
  <si>
    <t>BR-Drs. 10/05</t>
  </si>
  <si>
    <t>Germany and the Republic of Indonesia on the Promotion and Mutual Protection of Capital Investments</t>
  </si>
  <si>
    <t>Law on the Agreement of 14 May 2003 between the Federal Republic of Germany and the Republic of Indonesia on the Promotion and Mutual Protection of Capital Investments</t>
  </si>
  <si>
    <t>Gesetz zu dem Abkommen vom 14. Mai 2003 zwischen der Bundesrepublik Deutschland und der Republik Indonesien über die Förderung und den gegenseitigen Schutz von Kapitalanlagen</t>
  </si>
  <si>
    <t>BR-Drs. 592/04</t>
  </si>
  <si>
    <t>Germany and the Republic of Moldova on the promotion and mutual protection of investments</t>
  </si>
  <si>
    <t>Law on the Protocol of 26 August 2003 amending the Treaty of 28 February 1994 between the Federal Republic of Germany and the Republic of Moldova on the promotion and mutual protection of investments</t>
  </si>
  <si>
    <t>Gesetz zu dem Änderungsprotokoll vom 26. August 2003 zu dem Vertrag vom 28. Februar 1994 zwischen der Bundesrepublik Deutschland und der Republik Moldau über die Förderung und den gegenseitigen Schutz von Kapitalanlagen</t>
  </si>
  <si>
    <t>BR-Drs. 593/04</t>
  </si>
  <si>
    <t>Germany and the Republic of Tajikistan on the promotion and mutual protection of capital investments</t>
  </si>
  <si>
    <t>Law on the Treaty of 27 March 2003 between the Federal Republic of Germany and the Republic of Tajikistan on the promotion and mutual protection of capital investments</t>
  </si>
  <si>
    <t>Gesetz zu dem Vertrag vom 27. März 2003 zwischen der Bundesrepublik Deutschland und der Republik Tadschikistan über die Förderung und den gegenseitigen Schutz von Kapitalanlagen</t>
  </si>
  <si>
    <t>BR-Drs. 596/04</t>
  </si>
  <si>
    <t xml:space="preserve">Germany, the Republic of Poland and the Czech Republic on the construction of a road link </t>
  </si>
  <si>
    <t>Law on the agreement of 5 April 2004 between the Federal Republic of Germany, the Republic of Poland and the Czech Republic on the construction of a road link in the Neisse Euroregion, in the area between the towns of Zittau in the Federal Republic of Germany, Reichenau (Bogatynia) in the Republic of Poland and Hradek nad Nisou/Grottau in the Czech Republic</t>
  </si>
  <si>
    <t>Gesetz zu dem Vertrag vom 5. April 2004 zwischen der Bundesrepublik Deutschland, der Republik Polen und der Tschechischen Republik über den Bau einer Straßenverbindung in der Euroregion Neiße, im Raum zwischen den Städten Zittau in der Bundesrepublik Deutschland, Reichenau (Bogatynia) in der Republik Polen und Hradek nad Nisou/Grottau in der Tschechischen Republik</t>
  </si>
  <si>
    <t>BR-Drs. 783/04</t>
  </si>
  <si>
    <t>Mutual Assistance in Criminal Matters between the Member States of the European Union</t>
  </si>
  <si>
    <t>Law on the Protocol of 16 October 2001 to the Convention on Mutual Assistance in Criminal Matters between the Member States of the European Union</t>
  </si>
  <si>
    <t>Gesetz zu dem Protokoll vom 16. Oktober 2001 zu dem Übereinkommen über die Rechtshilfe in Strafsachen zwischen den Mitgliedstaaten der Europäischen Union</t>
  </si>
  <si>
    <t>BR-Drs. 726/04</t>
  </si>
  <si>
    <t>OCCAR Convention</t>
  </si>
  <si>
    <t>Law on the OCCAR Convention of 24 September 2004</t>
  </si>
  <si>
    <t>Gesetz zu dem OCCAR-Geheimschutzübereinkommen vom 24. September 2004</t>
  </si>
  <si>
    <t>BR-Drs. 7/05</t>
  </si>
  <si>
    <t>Protocols against Trafficking in Persons and Smuggling of Migrants</t>
  </si>
  <si>
    <t>Act to the United Nations Convention against Transnational Organised Crime of 15 November 2000 and its Protocols against Trafficking in Persons and Smuggling of Migrants</t>
  </si>
  <si>
    <t>Gesetz zu dem Übereinkommen der Vereinten Nationen vom 15. November 2000 gegen die grenzüberschreitende organisierte Kriminalität sowie zu den Zusatzprotokollen gegen den Menschenhandel und gegen die Schleusung von Migranten</t>
  </si>
  <si>
    <t>BR-Drs. 6/05</t>
  </si>
  <si>
    <t>Merkel I</t>
  </si>
  <si>
    <t>Aarhus Convention</t>
  </si>
  <si>
    <t>Act to the Convention of 25 June 1998 on Access to Information, Public Participation in Decision-making and Access to Justice in Environmental Matters (Aarhus Convention)</t>
  </si>
  <si>
    <t>Gesetz zu dem Übereinkommen vom 25. Juni 1998 über den Zugang zu Informationen, die Öffentlichkeitsbeteiligung an Entscheidungsverfahren und den Zugang zu Gerichten in Umweltangelegenheiten (Aarhus-Übereinkommen)</t>
  </si>
  <si>
    <t>BR-Drs. 565/06</t>
  </si>
  <si>
    <t>ASCOBANS Agreement Area</t>
  </si>
  <si>
    <t>Act amending the Agreement of 31 March 1992 on the Conservation of Small Cetaceans of the North and Baltic Seas (Act extending the ASCOBANS Agreement Area)</t>
  </si>
  <si>
    <t>Gesetz zur Änderung des Abkommens vom 31. März 1992 zur Erhaltung der Kleinwale in der Nord- und Ostsee (Gesetz zur Ausweitung des ASCOBANS-Abkommensgebiets)</t>
  </si>
  <si>
    <t>BR-Drs. 405/05</t>
  </si>
  <si>
    <t>CMNI</t>
  </si>
  <si>
    <t>Act on the Budapest Convention of 22 June 2001 on the Contract for the Carriage of Goods by Inland Waterway (CMNI)</t>
  </si>
  <si>
    <t>Gesetz zu dem Budapester Übereinkommen vom 22. Juni 2001 über den Vertrag über die Güterbeförderung in der Binnenschifffahrt (CMNI)</t>
  </si>
  <si>
    <t>BR-Drs. 563/06</t>
  </si>
  <si>
    <t xml:space="preserve">Convention for the Protection of Human Rights and Fundamental Freedoms </t>
  </si>
  <si>
    <t>Law on Protocol No 14 of 13 May 2004 to the Convention for the Protection of Human Rights and Fundamental Freedoms amending the control system of the Convention</t>
  </si>
  <si>
    <t>Gesetz zu dem Protokoll Nr. 14 vom 13. Mai 2004 zur Konvention zum Schutz der Menschenrechte und Grundfreiheiten über die Änderung des Kontrollsystems der Konvention</t>
  </si>
  <si>
    <t>BR-Drs. 625/05</t>
  </si>
  <si>
    <t xml:space="preserve">Convention on the accession of the Czech Republic, the Republic of Estonia, the Republic of Cyprus, the Republic of Latvia, the Republic of Lithuania, the Republic of Hungary, the Republic of Malta, the Republic of Poland, the Republic of Slovenia and the Slovak Republic to the Convention on the elimination of double taxation in connection with the adjustment of profits of associated enterprises
</t>
  </si>
  <si>
    <t>Law on the Convention of 8 December 2004 on the accession of the Czech Republic, the Republic of Estonia, the Republic of Cyprus, the Republic of Latvia, the Republic of Lithuania, the Republic of Hungary, the Republic of Malta, the Republic of Poland, the Republic of Slovenia and the Slovak Republic to the Convention on the elimination of double taxation in connection with the adjustment of profits of associated enterprises</t>
  </si>
  <si>
    <t>Gesetz zu dem Übereinkommen vom 8. Dezember 2004 über den Beitritt der Tschechischen Republik, der Republik Estland, der Republik Zypern, der Republik Lettland, der Republik Litauen, der Republik Ungarn, der Republik Malta, der Republik Polen, der Republik Slowenien und der Slowakischen Republik zu dem Übereinkommen über die Beseitigung der Doppelbesteuerung im Falle von Gewinnberichtigungen zwischen verbundenen Unternehmen</t>
  </si>
  <si>
    <t>BR-Drs. 76/06</t>
  </si>
  <si>
    <t xml:space="preserve">Convention on the Rights of the Child </t>
  </si>
  <si>
    <t>Law on the Optional Protocol of 25 May 2000 to the Convention on the Rights of the Child on the sale of children, child prostitution and child pornography</t>
  </si>
  <si>
    <t>Gesetz zu dem Fakultativprotokoll vom 25. Mai 2000 zum Übereinkommen über die Rechte des Kindes betreffend den Verkauf von Kindern, die Kinderprostitution und die Kinderpornographie</t>
  </si>
  <si>
    <t>BR-Drs. 630/06</t>
  </si>
  <si>
    <t>Law on the Treaty of 25 April 2005 about the accession of Bulgaria and Romania to the European Union</t>
  </si>
  <si>
    <r>
      <t>Gesetz zu dem Vertrag vom 25. April 2005 über den Beitritt der Republik Bulgarien und Rumäniens zur Europäischen Union (G-SIG: 16019225)</t>
    </r>
    <r>
      <rPr>
        <sz val="11"/>
        <color theme="1"/>
        <rFont val="Calibri"/>
        <family val="2"/>
        <scheme val="minor"/>
      </rPr>
      <t> </t>
    </r>
  </si>
  <si>
    <t>16/2293</t>
  </si>
  <si>
    <t>https://dipbt.bundestag.de/dip21.web/searchProcedures/advanced_search_detail_vp.do?vorgangId=6307</t>
  </si>
  <si>
    <t>European Convention on the protection of animals during international transport (revised)</t>
  </si>
  <si>
    <t>Law on the European Convention of 6 November 2003 on the protection of animals during international transport (revised)</t>
  </si>
  <si>
    <t>Gesetz zu dem Europäischen Übereinkommen vom 6. November 2003 über den Schutz von Tieren beim internationalen Transport (revidiert)</t>
  </si>
  <si>
    <t>BR-Drs. 73/06</t>
  </si>
  <si>
    <t>European Union, the European Community and the Swiss Confederation concerning the Swiss Confederation's association with Schengen acquired rights</t>
  </si>
  <si>
    <t>Law on the Agreement of 26 October 2004 between the European Union, the European Community and the Swiss Confederation concerning the Swiss Confederation's association with the implementation, application and development of the Schengen acquired rights</t>
  </si>
  <si>
    <t>Gesetz zu dem Abkommen vom 26. Oktober 2004 zwischen der Europäischen Union, der Europäischen Gemeinschaft und der Schweizerischen Eidgenossenschaft über die Assoziierung dieses Staates bei der Umsetzung, Anwendung und Entwicklung des Schengen-Besitzstands</t>
  </si>
  <si>
    <t>BR-Drs. 363/06</t>
  </si>
  <si>
    <t>Europol Act</t>
  </si>
  <si>
    <t>Law on the Protocol of 27 November 2003 amending the Europol Convention and amending the Europol Act</t>
  </si>
  <si>
    <t>Gesetz zu dem Protokoll vom 27. November 2003 zur Änderung des Europol-Übereinkommens und zur Änderung des Europol-Gesetzes</t>
  </si>
  <si>
    <t>BR-Drs. 623/05</t>
  </si>
  <si>
    <t xml:space="preserve">Fourth Convention on Accession to the Convention on Contractual Obligations
</t>
  </si>
  <si>
    <t>Law on the Convention of 14 April 2005 on the accession of the Czech Republic, the Republic of Estonia, the Republic of Cyprus, the Republic of Latvia, the Republic of Lithuania, the Republic of Hungary, the Republic of Malta, the Republic of Poland, the Republic of Slovenia and the Slovak Republic to the 1980 Convention on the Law applicable to Contractual Obligations and to the First and Second Protocols on its interpretation by the Court of Justice of the European Communities (Fourth Convention on Accession to the Convention on Contractual Obligations)</t>
  </si>
  <si>
    <t>Gesetz zu dem Übereinkommen vom 14. April 2005 über den Beitritt der Tschechischen Republik, der Republik Estland, der Republik Zypern, der Republik Lettland, der Republik Litauen, der Republik Ungarn, der Republik Malta, der Republik Polen, der Republik Slowenien und der Slowakischen Republik zu dem Übereinkommen von 1980 über das auf vertragliche Schuldverhältnisse anzuwendende Recht sowie zu dem Ersten und dem Zweiten Protokoll über die Auslegung des Übereinkommens durch den Gerichtshof der Europäischen Gemeinschaften (Viertes Beitrittsübereinkommen zum Schuldvertragsübereinkommen)</t>
  </si>
  <si>
    <t>BR-Drs. 624/05</t>
  </si>
  <si>
    <t>Germany and Belarus for the Avoidance of Double Taxation in the Field of Taxes on Income and on Property</t>
  </si>
  <si>
    <t>Law on the Convention of 30 September 2005 between the Federal Republic of Germany and the Republic of Belarus for the Avoidance of Double Taxation in the Field of Taxes on Income and on Property</t>
  </si>
  <si>
    <t>Gesetz zu dem Abkommen vom 30. September 2005 zwischen der Bundesrepublik Deutschland und der Republik Belarus zur Vermeidung der Doppelbesteuerung auf dem Gebiet der Steuern vom Einkommen und vom Vermögen</t>
  </si>
  <si>
    <t>BR-Drs. 559/06</t>
  </si>
  <si>
    <t>Germany and Ghana for the Avoidance of Double Taxation and Prevention of Reduction of Taxes on Income, Capital and Capital Gains</t>
  </si>
  <si>
    <t>Law on the Convention of 12 August 2004 between the Federal Republic of Germany and the Republic of Ghana for the Avoidance of Double Taxation and Prevention of Reduction of Taxes on Income, Capital and Capital Gains</t>
  </si>
  <si>
    <t>Gesetz zu dem Abkommen vom 12. August 2004 zwischen der Bundesrepublik Deutschland und der Republik Ghana zur Vermeidung der Doppelbesteuerung und zur Verhinderung der Steuerverkürzung auf dem Gebiet der Steuern vom Einkommen, vom Vermögen und vom Veräußerungsgewinn</t>
  </si>
  <si>
    <t>BR-Drs. 362/06</t>
  </si>
  <si>
    <t>Germany and Romania on social security</t>
  </si>
  <si>
    <t>Law on the Agreement of 8 April 2005 between the Federal Republic of Germany and Romania on social security</t>
  </si>
  <si>
    <t>Gesetz zu dem Abkommen vom 8. April 2005 zwischen der Bundesrepublik Deutschland und Rumänien über Soziale Sicherheit</t>
  </si>
  <si>
    <t>BR-Drs. 404/05</t>
  </si>
  <si>
    <t>Germany and the Arab Republic of Egypt on the promotion and mutual protection of capital investments</t>
  </si>
  <si>
    <t>Law on the Agreement of 16 June 2005 between the Federal Republic of Germany and the Arab Republic of Egypt on the promotion and mutual protection of capital investments</t>
  </si>
  <si>
    <t>Gesetz zu dem Abkommen vom 16. Juni 2005 zwischen der Bundesrepublik Deutschland und der Arabischen Republik Ägypten über die Förderung und den gegenseitigen Schutz von Kapitalanlagen</t>
  </si>
  <si>
    <t>BR-Drs. 567/06</t>
  </si>
  <si>
    <t>Germany and the Democratic Republic of Timor-Leste on the promotion and mutual protection of capital investments</t>
  </si>
  <si>
    <t>Law on the Treaty of 10 August 2005 between the Federal Republic of Germany and the Democratic Republic of Timor-Leste on the promotion and mutual protection of capital investments</t>
  </si>
  <si>
    <t>Gesetz zu dem Vertrag vom 10. August 2005 zwischen der Bundesrepublik Deutschland und der Demokratischen Republik Timor-Leste über die Förderung und den gegenseitigen Schutz von Kapitalanlagen</t>
  </si>
  <si>
    <t>BR-Drs. 569/06</t>
  </si>
  <si>
    <t>Germany and the French Republic on the construction of a railway bridge over the Rhine</t>
  </si>
  <si>
    <t>Law concerning the Agreement of 14 March 2006 between the Federal Republic of Germany and the French Republic on the construction of a railway bridge over the Rhine at Kehl</t>
  </si>
  <si>
    <t>Gesetz zu dem Abkommen vom 14. März 2006 zwischen der Bundesrepublik Deutschland und der Französischen Republik über den Bau einer Eisenbahnbrücke über den Rhein bei Kehl</t>
  </si>
  <si>
    <t>BR-Drs. 564/06</t>
  </si>
  <si>
    <t xml:space="preserve">Germany and the Government of the French Republic on cross-border cooperation in the field of health and on the Administrative Arrangement </t>
  </si>
  <si>
    <t xml:space="preserve">Law on the Framework Agreement of 22 July 2005 between the Government of the Federal Republic of Germany and the Government of the French Republic on cross-border cooperation in the field of health and on the Administrative Arrangement of 9 March 2006 between the Federal Ministry of Health of the Federal Republic of Germany and the Minister for Health and Solidarity of the French Republic on the arrangements for implementing the Framework Agreement of 22 July 2005 on cross-border cooperation in the field of health
</t>
  </si>
  <si>
    <t>Gesetz zu dem Rahmenabkommen vom 22. Juli 2005 zwischen der Regierung der Bundesrepublik Deutschland und der Regierung der Französischen Republik über die grenzüberschreitende Zusammenarbeit im Gesundheitsbereich und zu der Verwaltungsvereinbarung vom 9. März 2006 zwischen dem Bundesministerium für Gesundheit der Bundesrepublik Deutschland und dem Minister für Gesundheit und Solidarität der Französischen Republik über die Durchführungsmodalitäten des Rahmenabkommens vom 22. Juli 2005 über die grenzüberschreitende Zusammenarbeit im Gesundheitsbereich</t>
  </si>
  <si>
    <t>BR-Drs. 562/06</t>
  </si>
  <si>
    <t>Germany and the Islamic Republic of Afghanistan on the promotion and mutual protection of capital investments</t>
  </si>
  <si>
    <t>Law on the Treaty of 19 and 20 April 2005 between the Federal Republic of Germany and the Islamic Republic of Afghanistan on the promotion and mutual protection of capital investments</t>
  </si>
  <si>
    <t>Gesetz zu dem Vertrag vom 19. und 20. April 2005 zwischen der Bundesrepublik Deutschland und der Islamischen Republik Afghanistan über die Förderung und den gegenseitigen Schutz von Kapitalanlagen</t>
  </si>
  <si>
    <t>BR-Drs. 568/06</t>
  </si>
  <si>
    <t>Germany and the Kingdom of the Netherlands on cross-border police cooperation and cooperation in criminal matters</t>
  </si>
  <si>
    <t>Law on the Treaty of 2 March 2005 between the Federal Republic of Germany and the Kingdom of the Netherlands on cross-border police cooperation and cooperation in criminal matters</t>
  </si>
  <si>
    <t>Gesetz zu dem Vertrag vom 2. März 2005 zwischen der Bundesrepublik Deutschland und dem Königreich der Niederlande über die grenzüberschreitende polizeiliche Zusammenarbeit und die Zusammenarbeit in strafrechtlichen Angelegenheiten</t>
  </si>
  <si>
    <t>BR-Drs. 721/05</t>
  </si>
  <si>
    <t>Germany and the Kyrgyz Republic to avoid double taxation and to prevent tax evasion in the field of taxes on income and wealth</t>
  </si>
  <si>
    <t>Law on the Agreement of 1 December 2005 between the Federal Republic of Germany and the Kyrgyz Republic to avoid double taxation and to prevent tax evasion in the field of taxes on income and wealth</t>
  </si>
  <si>
    <t>Gesetz zu dem Abkommen vom 1. Dezember 2005 zwischen der Bundesrepublik Deutschland und der Kirgisischen Republik zur Vermeidung der Doppelbesteuerung und zur Verhinderung von Steuerhinterziehungen auf dem Gebiet der Steuern vom Einkommen und vom Vermögen</t>
  </si>
  <si>
    <t>BR-Drs. 560/06</t>
  </si>
  <si>
    <t xml:space="preserve">Germany and the Netherlands on the joining of the German federal road B 56n and the Dutch regional road N 297n at the common state border </t>
  </si>
  <si>
    <t>Law on the Treaty of 13 April 2005 between the Federal Republic of Germany and the Kingdom of the Netherlands on the joining of the German federal road B 56n and the Dutch regional road N 297n at the common state border through the construction of a border bridge</t>
  </si>
  <si>
    <t>Gesetz zu dem Vertrag vom 13. April 2005 zwischen der Bundesrepublik Deutschland und dem Königreich der Niederlande über den Zusammenschluss der deutschen Bundesstraße B 56n und der niederländischen Regionalstraße N 297n an der gemeinsamen Staatsgrenze durch Errichtung einer Grenzbrücke</t>
  </si>
  <si>
    <t>BR-Drs. 301/06</t>
  </si>
  <si>
    <t>Germany and the Republic of Croatia for the Avoidance of Double Taxation in the Field of Taxes on Income and on Capital</t>
  </si>
  <si>
    <t>Law on the Convention of 6 February 2006 between the Federal Republic of Germany and the Republic of Croatia for the Avoidance of Double Taxation in the Field of Taxes on Income and on Capital</t>
  </si>
  <si>
    <t>Gesetz zu dem Abkommen vom 6. Februar 2006 zwischen der Bundesrepublik Deutschland und der Republik Kroatien zur Vermeidung der Doppelbesteuerung auf dem Gebiet der Steuern vom Einkommen und vom Vermögen</t>
  </si>
  <si>
    <t>BR-Drs. 629/06</t>
  </si>
  <si>
    <t>Germany and the Republic of Singapore for the avoidance of double taxation in the field of taxes on income and wealth</t>
  </si>
  <si>
    <t>Act on the Agreement of 28 June 2004 between the Federal Republic of Germany and the Republic of Singapore for the avoidance of double taxation in the field of taxes on income and wealth</t>
  </si>
  <si>
    <t>Gesetz zu dem Abkommen vom 28. Juni 2004 zwischen der Bundesrepublik Deutschland und der Republik Singapur zur Vermeidung der Doppelbesteuerung auf dem Gebiet der Steuern vom Einkommen und vom Vermögen</t>
  </si>
  <si>
    <t>BR-Drs. 260/06</t>
  </si>
  <si>
    <t>Germany and the Republic of Slovenia for the Avoidance of Double Taxation in the Field of Taxes on Income and on Capital</t>
  </si>
  <si>
    <t>Act on the Convention of 3 May 2006 between the Federal Republic of Germany and the Republic of Slovenia for the Avoidance of Double Taxation in the Field of Taxes on Income and on Capital</t>
  </si>
  <si>
    <t>Gesetz zu dem Abkommen vom 3. Mai 2006 zwischen der Bundesrepublik Deutschland und der Republik Slowenien zur Vermeidung der Doppelbesteuerung auf dem Gebiet der Steuern vom Einkommen und vom Vermögen</t>
  </si>
  <si>
    <t>BR-Drs. 561/06</t>
  </si>
  <si>
    <t xml:space="preserve">Germany and the Swiss Bundesrat on the construction and maintenance of a bridge over the Rhine </t>
  </si>
  <si>
    <t>Law concerning the Agreement of 8 June 2005 between the Government of the Federal Republic of Germany and the Swiss Bundesrat, acting on behalf of the Canton of Aargau, on the construction and maintenance of a bridge over the Rhine between Laufenburg (Baden-Württemberg) and Laufenburg (Aargau)</t>
  </si>
  <si>
    <t>Gesetz zu dem Abkommen vom 8. Juni 2005 zwischen der Regierung der Bundesrepublik Deutschland und dem Schweizerischen Bundesrat, handelnd im Namen des Kantons Aargau, über Bau und Erhaltung einer Rheinbrücke zwischen Laufenburg (Baden-Württemberg) und Laufenburg (Aargau)</t>
  </si>
  <si>
    <t>BR-Drs. 263/06</t>
  </si>
  <si>
    <t>Germany and the Swiss Bundesrat on the maintenance of a road bridge over the Wutach</t>
  </si>
  <si>
    <t>Law concerning the Agreement of 8 June 2005 between the Government of the Federal Republic of Germany and the Swiss Bundesrat, acting on behalf of the Canton of Schaffhausen, on the maintenance of a road bridge over the Wutach between Stühlingen (Baden-Württemberg) and Oberwiesen (Schaffhausen)</t>
  </si>
  <si>
    <t>Gesetz zu dem Abkommen vom 8. Juni 2005 zwischen der Regierung der Bundesrepublik Deutschland und dem Schweizerischen Bundesrat, handelnd im Namen des Kantons Schaffhausen, über die Erhaltung einer Straßenbrücke über die Wutach zwischen Stühlingen (Baden-Württemberg) und Oberwiesen (Schaffhausen)</t>
  </si>
  <si>
    <t>BR-Drs. 262/06(neu)</t>
  </si>
  <si>
    <t xml:space="preserve">Germany and the United States of America for the Avoidance of Double Taxation and Prevention of Reduction of Taxes </t>
  </si>
  <si>
    <t>Act to the Protocol of 1 June 2006 amending the Convention between the Federal Republic of Germany and the United States of America for the Avoidance of Double Taxation and Prevention of Reduction of Taxes on Income and Capital and Certain Other Taxes, signed on 29 August 1989</t>
  </si>
  <si>
    <t>Gesetz zu dem Protokoll vom 1. Juni 2006 zur Änderung des am 29. August 1989 unterzeichneten Abkommens zwischen der Bundesrepublik Deutschland und den Vereinigten Staaten von Amerika zur Vermeidung der Doppelbesteuerung und zur Verhinderung der Steuerverkürzung auf dem Gebiet der Steuern vom Einkommen und vom Vermögen und einiger anderer Steuern</t>
  </si>
  <si>
    <t>BR-Drs. 628/06</t>
  </si>
  <si>
    <t>Germany and Yemen for the Avoidance of Double Taxation of Air Carriers in the Field of Taxes on Income and on Property</t>
  </si>
  <si>
    <t>Law on the Convention of 2 March 2005 between the Federal Republic of Germany and the Republic of Yemen for the Avoidance of Double Taxation of Air Carriers in the Field of Taxes on Income and on Property</t>
  </si>
  <si>
    <t>Gesetz zu dem Abkommen vom 2. März 2005 zwischen der Bundesrepublik Deutschland und der Republik Jemen zur Vermeidung der Doppelbesteuerung von Luftfahrtunternehmen auf dem Gebiet der Steuern vom Einkommen und vom Vermögen</t>
  </si>
  <si>
    <t>BR-Drs. 80/06</t>
  </si>
  <si>
    <t>Germany and Yemen on the promotion and mutual protection of capital investments</t>
  </si>
  <si>
    <t>Law on the Treaty of 2 March 2005 between the Federal Republic of Germany and the Republic of Yemen on the promotion and mutual protection of capital investments</t>
  </si>
  <si>
    <t>Gesetz zu dem Vertrag vom 2. März 2005 zwischen der Bundesrepublik Deutschland und der Republik Jemen über die Förderung und den gegenseitigen Schutz von Kapitalanlagen</t>
  </si>
  <si>
    <t>BR-Drs. 566/06</t>
  </si>
  <si>
    <t>International Convention on Civil Liability for Bunker Oil Pollution Damage</t>
  </si>
  <si>
    <t>Law on the 2001 International Convention on Civil Liability for Bunker Oil Pollution Damage</t>
  </si>
  <si>
    <t>Gesetz zu dem Internationalen Übereinkommen von 2001 über die zivilrechtliche Haftung für Bunkerölverschmutzungsschäden</t>
  </si>
  <si>
    <t>BR-Drs. 944/05</t>
  </si>
  <si>
    <t>International Labour Organisation concerning working conditions in hotels, restaurants and similar establishments</t>
  </si>
  <si>
    <t>Law on International Labour Organisation Convention No 172 of 25 June 1991 concerning working conditions in hotels, restaurants and similar establishments</t>
  </si>
  <si>
    <t>Gesetz zu dem Übereinkommen Nr. 172 der Internationalen Arbeitsorganisation vom 25. Juni 1991 über die Arbeitsbedingungen in Hotels, Gaststätten und ähnlichen Betrieben</t>
  </si>
  <si>
    <t>BR-Drs. 791/05</t>
  </si>
  <si>
    <t>International Labour Organisation Convention on minimum standards for merchant ships</t>
  </si>
  <si>
    <t>Law on the Protocol of 22 October 1996 to International Labour Organisation Convention No 147 on minimum standards for merchant ships</t>
  </si>
  <si>
    <t>Gesetz zu dem Protokoll vom 22. Oktober 1996 zum Übereinkommen Nr. 147 der Internationalen Arbeitsorganisation über Mindestnormen auf Handelsschiffen</t>
  </si>
  <si>
    <t>BR-Drs. 753/05</t>
  </si>
  <si>
    <t>International Labour Organisation Convention on Safety in the Use of Chemicals at Work</t>
  </si>
  <si>
    <t>Law on International Labour Organisation Convention No 170 of 25 June 1990 on Safety in the Use of Chemicals at Work</t>
  </si>
  <si>
    <t>Gesetz zu dem Übereinkommen Nr. 170 der Internationalen Arbeitsorganisation vom 25. Juni 1990 über Sicherheit bei der Verwendung chemischer Stoffe bei der Arbeit</t>
  </si>
  <si>
    <t>BR-Drs. 361/06</t>
  </si>
  <si>
    <t>International Labour Organisation on the repatriation of seafarers (recast)</t>
  </si>
  <si>
    <t>Law on International Labour Organisation Convention No 166 of 9 October 1987 on the repatriation of seafarers (recast)</t>
  </si>
  <si>
    <t>Gesetz zu dem Übereinkommen Nr. 166 der Internationalen Arbeitsorganisation vom 9. Oktober 1987 über die Heimschaffung der Seeleute (Neufassung)</t>
  </si>
  <si>
    <t>BR-Drs. 75/06</t>
  </si>
  <si>
    <t>Law on the Hague Convention of 13 January 2000 on the international protection of adults</t>
  </si>
  <si>
    <t>Gesetz zu dem Haager Übereinkommen vom 13. Januar 2000 über den internationalen Schutz von Erwachsenen</t>
  </si>
  <si>
    <t>BR-Drs. 674/06</t>
  </si>
  <si>
    <t>Law on International Labour Organisation  concerning seafarers' hours work and the manning of ships</t>
  </si>
  <si>
    <t>Law on International Labour Organisation Convention No 180 of 22 October 1996 concerning seafarers' hours work and the manning of ships</t>
  </si>
  <si>
    <t>Gesetz zu dem Übereinkommen Nr. 180 der Internationalen Arbeitsorganisation vom 22. Oktober 1996 über die Arbeitszeit der Seeleute und die Besatzungsstärke der Schiffe</t>
  </si>
  <si>
    <t>BR-Drs. 752/05</t>
  </si>
  <si>
    <t>Law on International Labour Organisation on paid annual leave for seafarers</t>
  </si>
  <si>
    <t>Law on International Labour Organisation Convention No 146 of 29 October 1976 on paid annual leave for seafarers</t>
  </si>
  <si>
    <t>Gesetz zu dem Übereinkommen Nr. 146 der Internationalen Arbeitsorganisation vom 29. Oktober 1976 über den bezahlten Jahresurlaub der Seeleute</t>
  </si>
  <si>
    <t>BR-Drs. 74/06</t>
  </si>
  <si>
    <t>Law on Privileges and Immunities of the International Seabed Authority</t>
  </si>
  <si>
    <t>Law on the Protocol of 27 March 1998 on the Privileges and Immunities of the International Seabed Authority</t>
  </si>
  <si>
    <t>Gesetz zu dem Protokoll vom 27. März 1998 über die Vorrechte und Immunitäten der Internationalen Meeresbodenbehörde</t>
  </si>
  <si>
    <t>BR-Drs. 157/06</t>
  </si>
  <si>
    <t>Non-Navigational Use of International Watercourses</t>
  </si>
  <si>
    <t>Law on the Convention on the Non-Navigational Use of International Watercourses</t>
  </si>
  <si>
    <r>
      <t xml:space="preserve">Gesetz zu dem Übereinkommen über das Recht der nichtschifffahrtlichen Nutzung internationaler Wasserläufe (G-SIG: 16019080) </t>
    </r>
    <r>
      <rPr>
        <sz val="11"/>
        <color theme="1"/>
        <rFont val="Calibri"/>
        <family val="2"/>
        <scheme val="minor"/>
      </rPr>
      <t> </t>
    </r>
  </si>
  <si>
    <t>BR-Drs. 945/05</t>
  </si>
  <si>
    <t>Partnership between the European Communities and their Member States, and the Republic of Tajikistan</t>
  </si>
  <si>
    <t>Law on the Partnership and Cooperation Agreement of 11 October 2004 establishing a partnership between the European Communities and their Member States,  and the Republic of Tajikistan</t>
  </si>
  <si>
    <t>Gesetz zu dem Partnerschafts- und Kooperationsabkommen vom 11. Oktober 2004 zur Gründung einer Partnerschaft zwischen den Europäischen Gemeinschaften und ihren Mitgliedstaaten einerseits und der Republik Tadschikistan andererseits</t>
  </si>
  <si>
    <t>BR-Drs. 261/06</t>
  </si>
  <si>
    <t>Privileges and Immunities of the International Tribunal for the Law of the Sea and the International Tribunal for the Law of the Sea on the seat of the Court</t>
  </si>
  <si>
    <t>Act on the Convention of 23 May 1997 on the Privileges and Immunities of the International Tribunal for the Law of the Sea and on the Agreement of 14 December 2004 between the Federal Republic of Germany and the International Tribunal for the Law of the Sea on the seat of the Court</t>
  </si>
  <si>
    <t>Gesetz zu dem Übereinkommen vom 23. Mai 1997 über die Vorrechte und Immunitäten des Internationalen Seegerichtshofs und zu dem Abkommen vom 14. Dezember 2004 zwischen der Bundesrepublik Deutschland und dem Internationalen Seegerichtshof über den Sitz des Gerichtshofs</t>
  </si>
  <si>
    <t>BR-Drs. 158/06</t>
  </si>
  <si>
    <t>Protection and Use of Transboundary Watercourses and International Lakes</t>
  </si>
  <si>
    <t>Law on the Protocol of 17 June 1999 on Water and Health to the 1992 Convention on the Protection and Use of Transboundary Watercourses and International Lakes</t>
  </si>
  <si>
    <t>Gesetz zu dem Protokoll vom 17. Juni 1999 über Wasser und Gesundheit zu dem Übereinkommen von 1992 zum Schutz und zur Nutzung grenzüberschreitender Wasserläufe und internationaler Seen</t>
  </si>
  <si>
    <t>BR-Drs. 946/05</t>
  </si>
  <si>
    <t>Recognition of qualifications in higher education in the European region</t>
  </si>
  <si>
    <t>Law on the Convention of 11 April 1997 on the recognition of qualifications in higher education in the European region</t>
  </si>
  <si>
    <t>Gesetz zu dem Übereinkommen vom 11. April 1997 über die Anerkennung von Qualifikationen im Hochschulbereich in der europäischen Region</t>
  </si>
  <si>
    <t>BR-Drs. 160/06</t>
  </si>
  <si>
    <t>Second Espoo Treaty Act</t>
  </si>
  <si>
    <t>Second amendment to the Convention of 25 February 1991 on Environmental Impact Assessment in a Transboundary Context (Second Espoo Treaty Act)</t>
  </si>
  <si>
    <t>Zweite Änderung des Übereinkommens vom 25. Februar 1991 über die Umweltverträglichkeitsprüfung im grenzüberschreitenden Rahmen (Zweites Espoo-Vertragsgesetz)</t>
  </si>
  <si>
    <t>BR-Drs. 626/05</t>
  </si>
  <si>
    <t>Treaty Act to the SEA Protocol</t>
  </si>
  <si>
    <t>Act to the Protocol of 21 May 2003 on Strategic Environmental Assessment to the Convention on Environmental Impact Assessment in a Transboundary Context (Treaty Act to the SEA Protocol)</t>
  </si>
  <si>
    <t>Gesetz zu dem Protokoll vom 21. Mai 2003 über die strategische Umweltprüfung zum Übereinkommen über die Umweltverträglichkeitsprüfung im grenzüberschreitenden Rahmen (Vertragsgesetz zum SEA-Protokoll)</t>
  </si>
  <si>
    <t>BR-Drs. 790/05</t>
  </si>
  <si>
    <t>Treaty on cross-border cooperation, particularly in combating terrorism, cross-border crime and illegal migration</t>
  </si>
  <si>
    <t>Law on the Treaty of 27 May 2005 between the Kingdom of Belgium, the Federal Republic of Germany, the Kingdom of Spain, the French Republic, the Grand Duchy of Luxembourg, the Kingdom of the Netherlands and the Republic of Austria on the stepping up of cross-border cooperation, particularly in combating terrorism, cross-border crime and illegal migration</t>
  </si>
  <si>
    <t>Gesetz zu dem Vertrag vom 27. Mai 2005 zwischen dem Königreich Belgien, der Bundesrepublik Deutschland, dem Königreich Spanien, der Französischen Republik, dem Großherzogtum  Luxemburg, dem Königreich der Niederlande und der Republik Österreich über die Vertiefung der grenzüberschreitenden Zusammenarbeit, insbesondere zur Bekämpfung des Terrorismus, der grenzüberschreitenden Kriminalität und der illegalen Migration</t>
  </si>
  <si>
    <t>BR-Drs. 176/06</t>
  </si>
  <si>
    <t>2007 PNR Agreement</t>
  </si>
  <si>
    <t>Act on the Agreement of 26 July 2007 between the European Union and the United States of America on the processing and transfer of Passenger Name Record (PNR) data by air carriers to the United States Department of Homeland Security (DHS) (2007 PNR Agreement)</t>
  </si>
  <si>
    <t>Gesetz zu dem Abkommen vom 26. Juli 2007 zwischen der Europäischen Union und den Vereinigten Staaten von Amerika über die Verarbeitung von Fluggastdatensätzen (Passenger Name Records - PNR) und deren Übermittlung durch die Fluggesellschaften an das United States Department of Homeland Security (DHS) (PNR-Abkommen 2007)</t>
  </si>
  <si>
    <t>BR-Drs. 665/07</t>
  </si>
  <si>
    <t>Law on the Agreement of 25 June 2005 amending the Partnership Agreement of 23 June 2000 between the members of the African, Caribbean and Pacific Group of States,  and the European Community and its Member States (ACP-EC Partnership Agreement)</t>
  </si>
  <si>
    <t>Gesetz zu dem Abkommen vom 25. Juni 2005 zur Änderung des Partnerschaftsabkommens vom 23. Juni 2000 zwischen den Mitgliedern der Gruppe der Staaten in Afrika, im Karibischen Raum und im Pazifischen Ozean einerseits und der Europäischen Gemeinschaft und ihren Mitgliedstaaten andererseits (AKP-EG-Partnerschaftsabkommen)</t>
  </si>
  <si>
    <t>BR-Drs. 126/07</t>
  </si>
  <si>
    <t>Convention against Doping in Sport</t>
  </si>
  <si>
    <t>Law on the International Convention against Doping in Sport of 19 October 2005</t>
  </si>
  <si>
    <t>Gesetz zu dem Internationalen Übereinkommen vom 19. Oktober 2005 gegen Doping im Sport</t>
  </si>
  <si>
    <t>BR-Drs. 709/06</t>
  </si>
  <si>
    <t>Convention of 16 November 1989 against Doping</t>
  </si>
  <si>
    <t>Law on the Additional Protocol of 12 September 2002 to the Convention of 16 November 1989 against Doping</t>
  </si>
  <si>
    <t>Gesetz zu dem Zusatzprotokoll vom 12. September 2002 zum Übereinkommen vom 16. November 1989 gegen Doping</t>
  </si>
  <si>
    <t>BR-Drs. 782/06</t>
  </si>
  <si>
    <t>European Medium-Range Weather Forecasting Centre</t>
  </si>
  <si>
    <t>Law on the Protocol of 22 April 2005 amending the Convention of 11 October 1973 establishing the European Medium-Range Weather Forecasting Centre</t>
  </si>
  <si>
    <t>Gesetz zu dem Protokoll vom 22. April 2005 zur Änderung des Übereinkommens vom 11. Oktober 1973 zur Errichtung des Europäischen Zentrums für mittelfristige Wettervorhersage</t>
  </si>
  <si>
    <t>BR-Drs. 279/07</t>
  </si>
  <si>
    <t>European Patent Convention</t>
  </si>
  <si>
    <t>Law on the Act of 29 November 2000 revising the Convention of 5 October 1973 on the Grant of European Patents (European Patent Convention)</t>
  </si>
  <si>
    <t>Gesetz zu der Akte vom 29. November 2000 zur Revision des Übereinkommens vom 5. Oktober 1973 über die Erteilung europäischer Patente (Europäisches Patentübereinkommen)</t>
  </si>
  <si>
    <t>BR-Drs. 6/07</t>
  </si>
  <si>
    <t>Germany and Australia on social security for persons temporarily employed in the territory of the other State</t>
  </si>
  <si>
    <t>Act on the Agreement of 9 February 2007 between the Federal Republic of Germany and Australia on social security for persons temporarily employed in the territory of the other State ("Supplementary Agreement")</t>
  </si>
  <si>
    <t>Gesetz zu dem Abkommen vom 9. Februar 2007 zwischen der Bundesrepublik Deutschland und Australien über die Soziale Sicherheit von vorübergehend im Hoheitsgebiet des anderen Staates beschäftigten Personen ("Ergänzungsabkommen")</t>
  </si>
  <si>
    <t>BR-Drs. 560/07</t>
  </si>
  <si>
    <t>Germany and Georgia for the Avoidance of Double Taxation in the Field of Taxes on Income and on Property</t>
  </si>
  <si>
    <t>Law on the Convention of 1 June 2006 between the Federal Republic of Germany and Georgia for the Avoidance of Double Taxation in the Field of Taxes on Income and on Property</t>
  </si>
  <si>
    <t>Gesetz zu dem Abkommen vom 1. Juni 2006 zwischen der Bundesrepublik Deutschland und Georgien zur Vermeidung der Doppelbesteuerung auf dem Gebiet der Steuern vom Einkommen und vom Vermögen</t>
  </si>
  <si>
    <t>BR-Drs. 227/07</t>
  </si>
  <si>
    <t>Germany and the French Republic to avoid double taxation of estates, inheritances and gifts</t>
  </si>
  <si>
    <t>Law on the Convention of 12 October 2006 between the Federal Republic of Germany and the French Republic to avoid double taxation of estates, inheritances and gifts</t>
  </si>
  <si>
    <t>Gesetz zu dem Abkommen vom 12. Oktober 2006 zwischen der Bundesrepublik Deutschland und der Französischen Republik zur Vermeidung der Doppelbesteuerung der Nachlässe, Erbschaften und Schenkungen</t>
  </si>
  <si>
    <t>BR-Drs. 228/07</t>
  </si>
  <si>
    <t>Law on the Protocol of 4 July 2006 extending the Agreement of 9 April 1995 between the Federal Republic of Germany and the United Arab Emirates to avoid double taxation in the field of taxes on income and wealth and to stimulate economic relations</t>
  </si>
  <si>
    <t>Gesetz zu dem Protokoll vom 4. Juli 2006 zur Verlängerung des Abkommens vom 9. April 1995 zwischen der Bundesrepublik Deutschland und den Vereinigten Arabischen Emiraten zur Vermeidung der Doppelbesteuerung auf dem Gebiet der Steuern vom Einkommen und vom Vermögen und zur Belebung der wirtschaftlichen Beziehungen</t>
  </si>
  <si>
    <t>BR-Drs. 20/07</t>
  </si>
  <si>
    <t xml:space="preserve">International carriage of dangerous goods by inland waterways </t>
  </si>
  <si>
    <t>Law on the European Agreement of 26 May 2000 concerning the international carriage of dangerous goods by inland waterways (ADN)</t>
  </si>
  <si>
    <t>Gesetz zu dem Europäisches Übereinkommen vom 26. Mai 2000 über die internationale Beförderung von gefährlichen Gütern auf Binnenwasserstraßen (ADN)</t>
  </si>
  <si>
    <t>BR-Drs. 230/07</t>
  </si>
  <si>
    <t xml:space="preserve">International carriage of dangerous goods by road </t>
  </si>
  <si>
    <t>Law concerning the Protocol of 28 October 1993 amending the European Agreement of 30 September 1957 concerning the international carriage of dangerous goods by road (ADR)</t>
  </si>
  <si>
    <t>Gesetz zu dem Protokoll vom 28. Oktober 1993 zur Änderung des Europäischen Übereinkommens vom 30. September 1957 über die internationale Beförderung gefährlicher Güter auf die Straße (ADR)</t>
  </si>
  <si>
    <t>BR-Drs. 358/07</t>
  </si>
  <si>
    <t xml:space="preserve">International Commission for the International Tracing Service </t>
  </si>
  <si>
    <t>Law on the Protocols of 16 May 2006 amending the Convention of 6 June 1955 establishing an International Commission for the International Tracing Service and the Agreement of 6 June 1955 concerning the relations between the International Commission for the International Tracing Service and the International Committee of the Red Cross</t>
  </si>
  <si>
    <t>Gesetz zu den Protokollen vom 16. Mai 2006 über die Änderung des Abkommens vom 6. Juni 1955 über die Errichtung eines Internationalen Ausschusses für den Internationalen Suchdienst und der Vereinbarung vom 6. Juni 1955 über die Beziehungen zwischen dem Internationalen Ausschuss für den Internationalen Suchdienst und dem Internationalen Komitee vom Roten Kreuz</t>
  </si>
  <si>
    <t>BR-Drs. 18/07</t>
  </si>
  <si>
    <t>International Health Regulations</t>
  </si>
  <si>
    <t>Law on the International Health Regulations (2005) (IGV) of 23 May 2005</t>
  </si>
  <si>
    <t>Gesetz zu den Internationalen Gesundheitsvorschriften (2005) (IGV) vom 23. Mai 2005</t>
  </si>
  <si>
    <t>BR-Drs. 229/07</t>
  </si>
  <si>
    <t>Law on the German-Polish EIA Agreement</t>
  </si>
  <si>
    <t xml:space="preserve">Law on the Agreement of 11 April 2006 between the Government of the Federal Republic of Germany and the Government of the Republic of Poland on the Implementation of the Convention of 25 February 1991 on Environmental Impact Assessment in a Transboundary Context (Law on the German-Polish EIA Agreement) </t>
  </si>
  <si>
    <t>Gesetz zu der Vereinbarung vom 11. April 2006 zwischen der Regierung der Bundesrepublik Deutschland und der Regierung der Republik Polen über die Durchführung des Übereinkommens vom 25. Februar 1991 über die Umweltverträglichkeitsprüfung im grenzüberschreitenden Rahmen (Vertragsgesetz zur Deutsch-Polnischen UVP-Vereinbarung)</t>
  </si>
  <si>
    <t>BR-Drs. 783/06</t>
  </si>
  <si>
    <t>Law on the Political Dialogue and Cooperation</t>
  </si>
  <si>
    <t>Law on the Political Dialogue and Cooperation Agreement of 15 December 2003 between the European Community and its Member States, and the Republics of Costa Rica, El Salvador, Guatemala, Honduras, Nicaragua and Panama</t>
  </si>
  <si>
    <t>Gesetz zu dem Abkommen vom 15. Dezember 2003 über Politischen Dialog und Zusammenarbeit zwischen der Europäischen Gemeinschaft und ihren Mitgliedstaaten einerseits und der Republik Costa Rica, der Republik El Salvador, der Republik Guatemala, der Republik Honduras, der Republik Nicaragua und der Republik Panama andererseits</t>
  </si>
  <si>
    <t>BR-Drs. 66/07</t>
  </si>
  <si>
    <t>Measures to prohibit and prevent the unlawful import, export and transfer of ownership of cultural property</t>
  </si>
  <si>
    <t>Law on the Convention of 14 November 1970 on measures to prohibit and prevent the unlawful import, export and transfer of ownership of cultural property</t>
  </si>
  <si>
    <t>Gesetz zu dem Übereinkommen vom 14. November 1970 über Maßnahmen zum Verbot und zur Verhütung der rechtwidrigen Einfuhr, Ausfuhr und Übereignung von Kulturgut</t>
  </si>
  <si>
    <t>BR-Drs. 159/06</t>
  </si>
  <si>
    <t>Pollutant Release and Transfer Registers</t>
  </si>
  <si>
    <t>Law on the Protocol of 21 May 2003 on Pollutant Release and Transfer Registers</t>
  </si>
  <si>
    <t>Gesetz zu dem Protokoll vom 21. Mai 2003 über Schadstofffreisetzungs- und -verbringungsregister</t>
  </si>
  <si>
    <t>BR-Drs. 639/06</t>
  </si>
  <si>
    <t>Protection and promotion of the diversity of cultural expressions</t>
  </si>
  <si>
    <t>Law on the Convention of 20 October 2005 on the protection and promotion of the diversity of cultural expressions</t>
  </si>
  <si>
    <t>Gesetz zu dem Übereinkommen vom 20. Oktober 2005 über den Schutz und die Förderung der Vielfalt kultureller Ausdrucksformen</t>
  </si>
  <si>
    <t>BR-Drs. 708/06</t>
  </si>
  <si>
    <t>Law on the Optional Protocol of 8 December 2005 to the Convention on the Security of United Nations Personnel and Associated Personnel</t>
  </si>
  <si>
    <t>Gesetz zu dem Fakultativprotokoll vom 8. Dezember 2005 zum Übereinkommen über die Sicherheit von Personal der Vereinten Nationen und beigeordnetem Personal</t>
  </si>
  <si>
    <t>BR-Drs. 19/07</t>
  </si>
  <si>
    <t>Suppression of Acts of Nuclear Terrorism</t>
  </si>
  <si>
    <t>Law on the United Nations International Convention of 13 April 2005 for the Suppression of Acts of Nuclear Terrorism</t>
  </si>
  <si>
    <t>Gesetz zu dem Internationalen Übereinkommen der Vereinten Nationen vom 13. April 2005 zur Bekämpfung nuklearterroristischer Handlungen</t>
  </si>
  <si>
    <t>BR-Drs. 121/07</t>
  </si>
  <si>
    <t xml:space="preserve">uropean Union and the United States of America on Extradition, on Mutual Legal Assistance, on Mutual Legal Assistance in Criminal Matters, on Mutual Legal Assistance in Criminal Matters
</t>
  </si>
  <si>
    <t xml:space="preserve">Law on the Agreement of 25 June 2003 between the European Union and the United States of America on Extradition, on the Agreement of 25 June 2003 between the European Union and the United States of America on Mutual Legal Assistance, on the Treaty of 14 October 2003 between the Federal Republic of Germany and the United States of America on Mutual Legal Assistance in Criminal Matters, on the Second Supplementary Treaty of 18 April 2006 to the Extradition Treaty between the Federal Republic of Germany and the United States of America and on the Supplementary Treaty of 18 April 2006 to the Treaty between the Federal Republic of Germany and the United States of America on Mutual Legal Assistance in Criminal Matters
</t>
  </si>
  <si>
    <t>Gesetz zu dem Abkommen vom 25. Juni 2003 zwischen der Europäischen Union und den Vereinigten Staaten von Amerika über Auslieferung, zu dem Abkommen vom 25. Juni 2003 zwischen der Europäischen Union und den Vereinigten Staaten von Amerika über Rechtshilfe, zu dem Vertrag vom 14. Oktober 2003 zwischen der Bundesrepublik Deutschland und den Vereinigten Staaten von Amerika über die Rechtshilfe in Strafsachen, zu dem Zweiten Zusatzvertrag vom 18. April 2006 zum Auslieferungsvertrag zwischen der Bundesrepublik Deutschland und den Vereinigten Staaten von Amerika sowie zu dem Zusatzvertrag vom 18. April 2006 zum Vertrag zwischen der Bundesrepublik Deutschland und den Vereinigten Staaten von Amerika über die Rechtshilfe in Strafsachen</t>
  </si>
  <si>
    <t>BR-Drs. 10/07</t>
  </si>
  <si>
    <t>Adoption of an additional protection mark (Protocol III)</t>
  </si>
  <si>
    <t>Law on the Additional Protocol of 8 December 2005 to the Geneva Conventions of 12 August 1949 on the adoption of an additional protection mark (Protocol III)</t>
  </si>
  <si>
    <t>Gesetz zu dem Zusatzprotokoll vom 8. Dezember 2005 zu den Genfer Abkommen vom 12. August 1949 über die Annahme eines zusätzlichen Schutzzeichens (Protokoll III)</t>
  </si>
  <si>
    <t>BR-Drs. 297/08</t>
  </si>
  <si>
    <t>AFS Act</t>
  </si>
  <si>
    <t>Act on the International Convention on the Limitation of the Use of Harmful Anti-Fouling Systems on Ships (AFS Act) of 2001</t>
  </si>
  <si>
    <t>Gesetz zu dem Internationalen Übereinkommen von 2001 über die Beschränkung des Einsatzes schädlicher Bewuchsschutzsysteme auf Schiffen (AFS-Gesetz)</t>
  </si>
  <si>
    <t>BR-Drs. 18/08</t>
  </si>
  <si>
    <t xml:space="preserve">Büsingen HVF Agreement
</t>
  </si>
  <si>
    <t xml:space="preserve">Law on the Agreement of 7 December 2004 between the Government of the Federal Republic of Germany and the Swiss Federal Council concerning the Agreement of 23 November 1964 on the inclusion of the municipality of Büsingen am Hochrhein in the Swiss customs territory on the collection and payment of a proportion of the distance-related heavy vehicle fee charged by Switzerland on its territory and on the territory of the municipality of Büsingen am Hochrhein (Büsingen HVF Agreement)
</t>
  </si>
  <si>
    <t>Gesetz zu dem Abkommen vom 7. Dezember 2004 zwischen der Regierung der Bundesrepublik Deutschland und dem Schweizerischen Bundesrat zum Vertrag vom 23. November 1964 über die Einbeziehung der Gemeinde Büsingen am Hochrhein in das schweizerische Zollgebiet über die Erhebung und die Ausrichtung eines Anteils der von der Schweiz in ihrem Staatsgebiet und im Gebiet der Gemeinde Büsingen am Hochrhein erhobenen leistungsabhängigen Schwerverkehrsabgabe (LSVA-Abkommen Büsingen)</t>
  </si>
  <si>
    <t>BR-Drs. 174/08</t>
  </si>
  <si>
    <t>Convention against Torture and Other Cruel, Inhuman or Degrading Treatment or Punishment</t>
  </si>
  <si>
    <t>Law on the Optional Protocol of 18 December 2002 to the Convention against Torture and Other Cruel, Inhuman or Degrading Treatment or Punishment</t>
  </si>
  <si>
    <t>Gesetz zu dem Fakultativprotokoll vom 18. Dezember 2002 zum Übereinkommen gegen Folter und andere grausame, unmenschliche oder erniedrigende Behandlung oder Strafe</t>
  </si>
  <si>
    <t>BR-Drs. 15/08</t>
  </si>
  <si>
    <t>Convention on Computer Crime</t>
  </si>
  <si>
    <t>Law on the Council of Europe Convention on Computer Crime of 23 November 2001</t>
  </si>
  <si>
    <t>Gesetz zu dem Übereinkommen des Europarats vom 23. November 2001 über Computerkriminalität</t>
  </si>
  <si>
    <t>BR-Drs. 666/07</t>
  </si>
  <si>
    <t>European Community and its Member States, and the Swiss Confederation to combat fraud and any other illegal activities affecting their financial interests</t>
  </si>
  <si>
    <t>Law concerning the Agreement of 26 October 2004 on cooperation between the European Community and its Member States, and the Swiss Confederation to combat fraud and any other illegal activities affecting their financial interests</t>
  </si>
  <si>
    <t>Gesetz zu dem Abkommen vom 26. Oktober 2004 über die Zusammenarbeit zwischen der Europäischen Gemeinschaft und ihren Mitgliedstaaten einerseits und der Schweizerischen Eidgenossenschaft andererseits zur Bekämpfung von Betrug und sonstigen rechtswidrigen Handlungen, die ihre finanziellen Interessen beeinträchtigen</t>
  </si>
  <si>
    <t>BR-Drs. 561/07</t>
  </si>
  <si>
    <t>Germany and the Government of the Hong Kong Special Administrative Region of the People's Republic of China on mutual legal assistance in criminal matters and on the transfer of fugitive offenders</t>
  </si>
  <si>
    <t>Law on the agreements of 26 May 2006 between the Government of the Federal Republic of Germany and the Government of the Hong Kong Special Administrative Region of the People's Republic of China on mutual legal assistance in criminal matters and on the transfer of fugitive offenders</t>
  </si>
  <si>
    <t>Gesetz zu den Abkommen vom 26. Mai 2006 zwischen der Regierung der Bundesrepublik Deutschland und der Regierung der Sonderverwaltungsregion Hongkong der Volksrepublik China über die gegenseitige Rechtshilfe in Strafsachen und über die Überstellung flüchtiger Straftäter</t>
  </si>
  <si>
    <t>BR-Drs. 565/08</t>
  </si>
  <si>
    <t>Germany and the Government of the Socialist Republic of Vietnam on Cooperation in Combating Serious Crime and Organised Crime</t>
  </si>
  <si>
    <t>Law on the Agreement of 31 August 2006 between the Government of the Federal Republic of Germany and the Government of the Socialist Republic of Vietnam on Cooperation in Combating Serious Crime and Organised Crime</t>
  </si>
  <si>
    <t>Gesetz zu dem Abkommen vom 31. August 2006 zwischen der Regierung der Bundesrepublik Deutschland und der Regierung der Sozialistischen Republik Vietnam über die Zusammenarbeit bei der Bekämpfung von schwerwiegenden Straftaten und der Organisierten Kriminalität</t>
  </si>
  <si>
    <t>BR-Drs. 242/08</t>
  </si>
  <si>
    <t>Germany and the Government of the United Arab Emirates on Security Cooperation</t>
  </si>
  <si>
    <t>Law on the Agreement of 24 September 2005 between the Government of the Federal Republic of Germany and the Government of the United Arab Emirates on Security Cooperation</t>
  </si>
  <si>
    <t>Gesetz zu dem Abkommen vom 24. September 2005 zwischen der Regierung der Bundesrepublik Deutschland und der Regierung der Vereinigten Arabischen Emirate über die Zusammenarbeit im Sicherheitsbereich</t>
  </si>
  <si>
    <t>BR-Drs. 175/08</t>
  </si>
  <si>
    <t>Germany and the Kingdom of Bahrain on the promotion and mutual protection of capital investments</t>
  </si>
  <si>
    <t>Law on the Treaty of 5 February 2007 between the Federal Republic of Germany and the Kingdom of Bahrain on the promotion and mutual protection of capital investments</t>
  </si>
  <si>
    <t>Gesetz zu dem Vertrag vom 5. Februar 2007 zwischen der Bundesrepublik Deutschland und dem Königreich Bahrain über die Förderung und den gegenseitigen Schutz von Kapitalanlagen</t>
  </si>
  <si>
    <t>BR-Drs. 22/08</t>
  </si>
  <si>
    <t>Germany and the Kingdom of Saudi Arabia for the Avoidance of Double Taxation in respect of Taxes on the Income and Capital of Air Carriers and Taxes on the Remuneration of their Employees</t>
  </si>
  <si>
    <t>Law on the Convention of 8 November 2007 between the Federal Republic of Germany and the Kingdom of Saudi Arabia for the Avoidance of Double Taxation in respect of Taxes on the Income and Capital of Air Carriers and Taxes on the Remuneration of their Employees</t>
  </si>
  <si>
    <t>Gesetz zu dem Abkommen vom 8. November 2007 zwischen der Bundesrepublik Deutschland und dem Königreich Saudi-Arabien zur Vermeidung der Doppelbesteuerung auf dem Gebiet der Steuern vom Einkommen und vom Vermögen von Luftfahrtunternehmen und der Steuern von den Vergütungen ihrer Arbeitnehmer</t>
  </si>
  <si>
    <t>BR-Drs. 241/08</t>
  </si>
  <si>
    <t>Germany and the People's Democratic Republic of Algeria to avoid double taxation and to prevent tax avoidance and tax evasion in the field of taxes on income and wealth</t>
  </si>
  <si>
    <t>Law on the Convention of 12 November 2007 between the Federal Republic of Germany and the People's Democratic Republic of Algeria to avoid double taxation and to prevent tax avoidance and tax evasion in the field of taxes on income and wealth</t>
  </si>
  <si>
    <t>Gesetz zu dem Abkommen vom 12. November 2007 zwischen der Bundesrepublik Deutschland und der Demokratischen Volksrepublik Algerien zur Vermeidung der Doppelbesteuerung und zur Verhinderung der Steuervermeidung und Steuerhinterziehung auf dem Gebiet der Steuern vom Einkommen und vom Vermögen</t>
  </si>
  <si>
    <t>BR-Drs. 298/08</t>
  </si>
  <si>
    <t>Germany and the Republic of Guinea on the mutual promotion and protection of capital investments</t>
  </si>
  <si>
    <t>Law on the Agreement of 8 November 2006 between the Federal Republic of Germany and the Republic of Guinea on the mutual promotion and protection of capital investments</t>
  </si>
  <si>
    <t>Gesetz zu dem Abkommen vom 8. November 2006 zwischen der Bundesrepublik Deutschland und der Republik Guinea über die gegenseitige Förderung und den gegenseitigen Schutz von Kapitalanlagen</t>
  </si>
  <si>
    <t>BR-Drs. 21/08</t>
  </si>
  <si>
    <t>Germany and the Republic of Madagascar on the mutual promotion and protection of capital investments</t>
  </si>
  <si>
    <t>Law on the Agreement of 1 August 2006 between the Federal Republic of Germany and the Republic of Madagascar on the mutual promotion and protection of capital investments</t>
  </si>
  <si>
    <t>Gesetz zu dem Vertrag vom 1. August 2006 zwischen der Bundesrepublik Deutschland und der Republik Madagaskar über die gegenseitige Förderung und den gegenseitigen Schutz von Kapitalanlagen</t>
  </si>
  <si>
    <t>BR-Drs. 20/08</t>
  </si>
  <si>
    <t xml:space="preserve">Germany and the Republic of Poland on the construction and maintenance of border bridges </t>
  </si>
  <si>
    <t>Law on the Agreement of 26 February 2008 between the Federal Republic of Germany and the Republic of Poland on the construction and maintenance of border bridges in the Federal Republic of Germany in the course of federal railway lines, in the Republic of Poland in the course of railway lines of national importance</t>
  </si>
  <si>
    <t>Gesetz zu dem Vertrag vom 26. Februar 2008 zwischen der Bundesrepublik Deutschland und der Republik Polen über den Bau und die Instandhaltung von Grenzbrücken in der Bundesrepublik Deutschland im Zuge von Schienenwegen des Bundes, in der Republik Polen im Zuge von Eisenbahnstrecken mit staatlicher Bedeutung</t>
  </si>
  <si>
    <t>BR-Drs. 642/08</t>
  </si>
  <si>
    <t>Germany and the Republic of Trinidad and Tobago on the promotion and mutual protection of capital investments</t>
  </si>
  <si>
    <t>Law on the Treaty of 8 September 2006 between the Federal Republic of Germany and the Republic of Trinidad and Tobago on the promotion and mutual protection of capital investments</t>
  </si>
  <si>
    <t>Gesetz zu dem Vertrag vom 8. September 2006 zwischen der Bundesrepublik Deutschland und der Republik Trinidad und Tobago über die Förderung und den gegenseitigen Schutz von Kapitalanlagen</t>
  </si>
  <si>
    <t>BR-Drs. 19/08</t>
  </si>
  <si>
    <t>Germany and the Russian Federation for the avoidance of double taxation in the field of taxes on income and property</t>
  </si>
  <si>
    <t>Law on the Protocol of 15 October 2007 amending the Convention between the Federal Republic of Germany and the Russian Federation for the avoidance of double taxation in the field of taxes on income and property of 29 May 1996 and the Protocol thereto of 29 May 1996</t>
  </si>
  <si>
    <t>Gesetz zu dem Protokoll vom 15. Oktober 2007 zur Änderung des Abkommens zwischen der Bundesrepublik Deutschland und der Russischen Föderation zur Vermeidung der Doppelbesteuerung auf dem Gebiet der Steuern vom Einkommen und vom Vermögen vom 29. Mai 1996 und des Protokolls hierzu vom 29. Mai 1996</t>
  </si>
  <si>
    <t>BR-Drs. 641/08</t>
  </si>
  <si>
    <t>Germany and the Sultanate of Oman on the promotion and mutual protection of capital investments</t>
  </si>
  <si>
    <t>Law on the Treaty of 30 May 2007 between the Federal Republic of Germany and the Sultanate of Oman on the promotion and mutual protection of capital investments</t>
  </si>
  <si>
    <t>Gesetz zu dem Vertrag vom 30. Mai 2007 zwischen der Bundesrepublik Deutschland und dem Sultanat Oman über die Förderung und den gegenseitigen Schutz von Kapitalanlagen</t>
  </si>
  <si>
    <t>BR-Drs. 23/08</t>
  </si>
  <si>
    <t>Germany and the Swiss Federal Council on cooperation in the field of airspace security</t>
  </si>
  <si>
    <t>Law on the Agreement of 24 April 2007 between the Government of the Federal Republic of Germany and the Swiss Federal Council on cooperation in the field of airspace security in the event of threats from civil aircraft</t>
  </si>
  <si>
    <t>Gesetz zu dem Abkommen vom 24. April 2007 zwischen der Regierung der Bundesrepublik Deutschland und dem Schweizerischen Bundesrat über die Zusammenarbeit im Bereich der Sicherheit des Luftraums bei Bedrohungen durch zivile Luftfahrzeuge</t>
  </si>
  <si>
    <t>BR-Drs. 667/07</t>
  </si>
  <si>
    <t>Law on the Protocol of 7 December 2005 amending the Agreement of 20 June 1996 between the Government of the Federal Republic of Germany, the United Nations and the Secretariat of the United Nations Framework Convention on Climate Change concerning the seat of the Secretariat of the Convention</t>
  </si>
  <si>
    <t>Gesetz zu dem Protokoll vom 7. Dezember 2005 zur Änderung des Abkommens vom 20. Juni 1996 zwischen der Regierung der Bundesrepublik Deutschland, den Vereinten Nationen und dem Sekretariat des Rahmenübereinkommens der Vereinten Nationen über Klimaänderungen über den Sitz des Sekretariats des Übereinkommens</t>
  </si>
  <si>
    <t>BR-Drs. 702/08</t>
  </si>
  <si>
    <t xml:space="preserve">Law on the Political Dialogue and Cooperation Agreement between the European Community  and the Andean Community </t>
  </si>
  <si>
    <t>Law on the Political Dialogue and Cooperation Agreement of 15 December 2003 between the European Community and its Member States, and the Andean Community and its Member States (Bolivia, Colombia, Ecuador, Peru and Venezuela)</t>
  </si>
  <si>
    <t>Gesetz zu dem Abkommen vom 15. Dezember 2003 über Politischen Dialog und Zusammenarbeit zwischen der Europäischen Gemeinschaft und ihren Mitgliedstaaten einerseits und der Andengemeinschaft und ihren Mitgliedstaaten (Bolivien, Ecuador, Kolumbien, Peru und Venezuela) andererseits</t>
  </si>
  <si>
    <t>BR-Drs. 97/08</t>
  </si>
  <si>
    <t>Law on the Treaty of Lisbon of 13 December 2007</t>
  </si>
  <si>
    <r>
      <t>Gesetz zum Vertrag von Lissabon vom 13. Dezember 2007</t>
    </r>
    <r>
      <rPr>
        <sz val="11"/>
        <color theme="1"/>
        <rFont val="Calibri"/>
        <family val="2"/>
        <scheme val="minor"/>
      </rPr>
      <t> </t>
    </r>
  </si>
  <si>
    <t>16/8300</t>
  </si>
  <si>
    <t>https://dipbt.bundestag.de/dip21.web/searchProcedures/advanced_search_detail_vp.do?vorgangId=11744</t>
  </si>
  <si>
    <t>Law on the Protocols of 9 July 2008 to the North Atlantic Treaty on the accession of the Republic of Albania and the Republic of Croatia</t>
  </si>
  <si>
    <t>Gesetz zu den Protokollen vom 9. Juli 2008 zum Nordatlantikvertrag über den Beitritt der Republik Albanien und der Republik Kroatien</t>
  </si>
  <si>
    <t>BR-Drs. 701/08</t>
  </si>
  <si>
    <t>Participation of the Republic of Bulgaria and Romania in the European Economic Area</t>
  </si>
  <si>
    <t>Law concerning the Agreement of 25 July 2007 on the participation of the Republic of Bulgaria and Romania in the European Economic Area</t>
  </si>
  <si>
    <t>Gesetz zu dem Übereinkommen vom 25. Juli 2007 über die Beteiligung der Republik Bulgarien und Rumäniens am Europäischen Wirtschaftsraum</t>
  </si>
  <si>
    <t>BR-Drs. 351/08</t>
  </si>
  <si>
    <t>Physical Protection of Nuclear Material</t>
  </si>
  <si>
    <t>Law on the Resolution of 8 July 2005 amending the Convention of 26 October 1979 on the Physical Protection of Nuclear Material</t>
  </si>
  <si>
    <t>Gesetz zu der Entschließung vom 8. Juli 2005 zur Änderung des Übereinkommens vom 26. Oktober 1979 über den physischen Schutz von Kernmaterial</t>
  </si>
  <si>
    <t>BR-Drs. 16/08</t>
  </si>
  <si>
    <t>Rights of Persons with Disabilities and the Optional Protocol of 13 December 2006 to the United Nations Convention on the Rights of Persons with Disabilities</t>
  </si>
  <si>
    <t>Law on the United Nations Convention of 13 December 2006 on the Rights of Persons with Disabilities and the Optional Protocol of 13 December 2006 to the United Nations Convention on the Rights of Persons with Disabilities</t>
  </si>
  <si>
    <t>Gesetz zu dem Übereinkommen der Vereinten Nationen vom 13. Dezember 2006 über die Rechte von Menschen mit Behinderungen sowie zu dem Fakultativprotokoll vom 13. Dezember 2006 zum Übereinkommen der Vereinten Nationen über die Rechte von Menschen mit Behinderungen</t>
  </si>
  <si>
    <t>BR-Drs. 760/08</t>
  </si>
  <si>
    <t>Stabilisation and Association Agreement between the European Communities and their Member States, and the Republic of Albania</t>
  </si>
  <si>
    <t>Law on the Stabilisation and Association Agreement between the European Communities and their Member States, and the Republic of Albania</t>
  </si>
  <si>
    <t>Gesetz zu dem Stabilisierungs- und Assoziierungsabkommen zwischen den Europäischen Gemeinschaften und ihren Mitgliedstaaten einerseits und der Republik Albanien andererseits</t>
  </si>
  <si>
    <t>BR-Drs. 243/08</t>
  </si>
  <si>
    <t>Strasbourg Treaty</t>
  </si>
  <si>
    <t>Law on the Treaty of 22 November 2004 on the European Corps and the legal status of its Headquarters between the French Republic, the Federal Republic of Germany, the Kingdom of Belgium, the Kingdom of Spain and the Grand Duchy of Luxembourg (Strasbourg Treaty)</t>
  </si>
  <si>
    <t>Gesetz zu dem Vertrag vom 22. November 2004 über das Europäische Korps und die Rechtsstellung seines Hauptquartiers zwischen der Französischen Republik, der Bundesrepublik Deutschland, dem Königreich Belgien, dem Königreich Spanien und dem Großherzogtum Luxemburg (Straßburger Vertrag)</t>
  </si>
  <si>
    <t>BR-Drs. 17/08</t>
  </si>
  <si>
    <t>Law on the Council Decision of 7 June 2007 on the system of the European Communities' own resources</t>
  </si>
  <si>
    <t>Gesetz zu dem Beschluss des Rates vom 7. Juni 2007 über das System der Eigenmittel der Europäischen Gemeinschaften</t>
  </si>
  <si>
    <t>BR-Drs. 802/07</t>
  </si>
  <si>
    <t>Third Party Liability in the Field of Nuclear Energy</t>
  </si>
  <si>
    <t xml:space="preserve">Act on the Protocols of 12 February 2004 amending the Convention of 29 July 1960 on Third Party Liability in the Field of Nuclear Energy as amended by the Additional Protocol of 28 January 1964 and the Protocol of 16 November 1982 and amending the Additional Convention of 31 January 1963 to the Paris Convention of 29 July 1960 on Third Party Liability in the Field of Nuclear Energy as amended by the Additional Protocol of 28 January 1964 and the Protocol of 16 November 1982 (Act on the Paris Nuclear Liability Protocols 2004)
</t>
  </si>
  <si>
    <t>Gesetz zu den Protokollen vom 12. Februar 2004 zur Änderung des Übereinkommens vom 29. Juli 1960 über die Haftung gegenüber Dritten auf dem Gebiet der Kernenergie in der Fassung des Zusatzprotokolls vom 28. Januar 1964 und des Protokolls vom 16. November 1982 und zur Änderung des Zusatzübereinkommens vom 31. Januar 1963 zum Pariser Übereinkommen vom 29. Juli 1960 über die Haftung gegenüber Dritten auf dem Gebiet der Kernenergie in der Fassung des Zusatzprotokolls vom 28. Januar 1964 und des Protokolls vom 16. November 1982 (Gesetz zu den Pariser Atomhaftungs-Protokollen 2004)</t>
  </si>
  <si>
    <t>BR-Drs. 176/08</t>
  </si>
  <si>
    <t xml:space="preserve"> Hague Convention on jurisdiction, applicable law, recognition, enforcement and cooperation in respect of parental responsibility and measures for the protection of children</t>
  </si>
  <si>
    <t>Law on the Hague Convention of 19 October 1996 on jurisdiction, applicable law, recognition, enforcement and cooperation in respect of parental responsibility and measures for the protection of children</t>
  </si>
  <si>
    <t>Gesetz zu dem Haager Übereinkommen vom 19. Oktober 1996 über die Zuständigkeit, das anzuwendende Recht, die Anerkennung, Vollstreckung und Zusammenarbeit auf dem Gebiet der elterlichen Verantwortung und der Maßnahmen zum Schutz von Kindern</t>
  </si>
  <si>
    <t>BR-Drs. 14/09</t>
  </si>
  <si>
    <t>Law on the amendments of 28 April and 5 May 2008 to the Agreement on the International Monetary Fund (IMF)</t>
  </si>
  <si>
    <t>Gesetz zu den Änderungen vom 28. April und 5. Mai 2008 des Übereinkommens über den Internationalen Währungsfonds (IWF)</t>
  </si>
  <si>
    <t>BR-Drs. 640/08</t>
  </si>
  <si>
    <t>Merkel II</t>
  </si>
  <si>
    <t xml:space="preserve">Amendment Rome Statute of the International Criminal Court </t>
  </si>
  <si>
    <t>Law on the amendments of 10 and 11 June 2010 to the Rome Statute of the International Criminal Court of 17 July 1998</t>
  </si>
  <si>
    <t>Gesetz zu den Änderungen vom 10. und 11. Juni 2010 des Römischen Statuts des Internationalen Strafgerichtshofs vom 17. Juli 1998</t>
  </si>
  <si>
    <t>BR-Drs. 522/12</t>
  </si>
  <si>
    <t>Association Agreement between the European Communities and their Member States, and the Republic of Montenegro</t>
  </si>
  <si>
    <t>Law on the Stabilisation and Association Agreement between the European Communities and their Member States, and the Republic of Montenegro</t>
  </si>
  <si>
    <t>Gesetz zu dem Stabilisierungs- und Assoziierungsabkommen zwischen den Europäischen Gemeinschaften und ihren Mitgliedstaaten einerseits und der Republik Montenegro andererseits</t>
  </si>
  <si>
    <t>BR-Drs. 10/09</t>
  </si>
  <si>
    <t>Constitution and Convention of the International Telecommunication Union</t>
  </si>
  <si>
    <t>Law on the Instruments of Amendment of 24 November 2006 to the Constitution and Convention of the International Telecommunication Union of 22 December 1992</t>
  </si>
  <si>
    <t>Gesetz zu den Änderungsurkunden vom 24. November 2006 zur Konstitution und zur Konvention der Internationalen Fernmeldeunion vom 22. Dezember 1992</t>
  </si>
  <si>
    <t>BR-Drs. 7/10</t>
  </si>
  <si>
    <t xml:space="preserve">Convention on Cluster Munitions </t>
  </si>
  <si>
    <t>Law on the Convention on Cluster Munitions of 30 May 2008</t>
  </si>
  <si>
    <t>Gesetz zu dem Übereinkommen vom 30. Mai 2008 über Streumunition</t>
  </si>
  <si>
    <t>BR-Drs. 74/09</t>
  </si>
  <si>
    <t>First Aarhus Amendment Convention</t>
  </si>
  <si>
    <t>Act amending the Convention of 25 June 1998 on access to information, public participation in decision-making and access to justice in environmental matters (First Aarhus Amendment Convention)</t>
  </si>
  <si>
    <t>Gesetz zu der Änderung des Übereinkommens vom 25. Juni 1998 über den Zugang zu Informationen, die Öffentlichkeitsbeteiligung an Entscheidungsverfahren und den Zugang zu Gerichten in Umweltangelegenheiten (Erstes Aarhus-Änderungs-Übereinkommen)</t>
  </si>
  <si>
    <t>BR-Drs. 287/09</t>
  </si>
  <si>
    <t>Germany and the Government of Jersey on cooperation in tax matters and the avoidance of double taxation on certain income</t>
  </si>
  <si>
    <t>Law on the Agreement of 4 July 2008 between the Government of the Federal Republic of Germany and the Government of Jersey on cooperation in tax matters and the avoidance of double taxation on certain income</t>
  </si>
  <si>
    <t>Gesetz zu dem Abkommen vom 4. Juli 2008 zwischen der Regierung der Bundesrepublik Deutschland und der Regierung von Jersey über die Zusammenarbeit in Steuersachen und die Vermeidung der Doppelbesteuerung bei bestimmten Einkünften</t>
  </si>
  <si>
    <t>BR-Drs. 13/09</t>
  </si>
  <si>
    <t>Germany and the Government of Jersey on the exchange of information in tax matters</t>
  </si>
  <si>
    <t>Law concerning the Agreement of 4 July 2008 between the Government of the Federal Republic of Germany and the Government of Jersey on the exchange of information in tax matters</t>
  </si>
  <si>
    <t>Gesetz  zu dem Abkommen vom 4. Juli 2008 zwischen der Regierung der Bundesrepublik Deutschland und der Regierung von Jersey über den Auskunftsaustausch in Steuersachen</t>
  </si>
  <si>
    <t>BR-Drs. 12/09</t>
  </si>
  <si>
    <t>Germany and the Government of the United States of America on Enhancing Cooperation in Preventing and Combating Serious Crime</t>
  </si>
  <si>
    <t>Act on the Agreement of 1 October 2008 between the Government of the Federal Republic of Germany and the Government of the United States of America on Enhancing Cooperation in Preventing and Combating Serious Crime</t>
  </si>
  <si>
    <t>Gesetz zu dem Abkommen vom 1. Oktober 2008 zwischen der Regierung der Bundesrepublik Deutschland und der Regierung der Vereinigten Staaten von Amerika über die Vertiefung der Zusammenarbeit bei der Verhinderung und Bekämpfung schwerwiegender Kriminalität</t>
  </si>
  <si>
    <t>BR-Drs. 331/09</t>
  </si>
  <si>
    <t>Germany and the Hashemite Kingdom of Jordan on the promotion and mutual protection of capital investments</t>
  </si>
  <si>
    <t>Law on the Agreement of 13 November 2007 between the Federal Republic of Germany and the Hashemite Kingdom of Jordan on the promotion and mutual protection of capital investments</t>
  </si>
  <si>
    <t>Gesetz zu dem Abkommen vom 13. November 2007 zwischen der Bundesrepublik Deutschland und dem Haschemitischen Königreich Jordanien über die Förderung und den gegenseitigen Schutz von Kapitalanlagen</t>
  </si>
  <si>
    <t>BR-Drs. 833/08</t>
  </si>
  <si>
    <t>Germany and the Kingdom of Denmark on a fixed link across the Fehmarnbelt</t>
  </si>
  <si>
    <t>Law on the Treaty of 3 September 2008 between the Federal Republic of Germany and the Kingdom of Denmark on a fixed link across the Fehmarnbelt</t>
  </si>
  <si>
    <t>Gesetz zu dem Vertrag vom 3. September 2008 zwischen der Bundesrepublik Deutschland und dem Königreich Dänemark über eine Feste Fehmarnbeltquerung</t>
  </si>
  <si>
    <t>BR-Drs. 15/09</t>
  </si>
  <si>
    <t>Germany and the Republic of Austria for the Avoidance of Double Taxation in the Field of Inheritance Taxes in the Event of Inheritance where the testator died after 31 December 2007 and before 1 August 2008</t>
  </si>
  <si>
    <t>Law on the Convention of 6 November 2008 between the Federal Republic of Germany and the Republic of Austria for the Avoidance of Double Taxation in the Field of Inheritance Taxes in the Event of Inheritance where the testator died after 31 December 2007 and before 1 August 2008</t>
  </si>
  <si>
    <t>Gesetz zu dem Abkommen vom 6. November 2008 zwischen der Bundesrepublik Deutschland und der Republik Österreich zur Vermeidung der Doppelbesteuerung auf dem Gebiet der Erbschaftsteuern bei Erbfällen, in denen der Erblasser nach dem 31. Dezember 2007 und vor dem 1. August 2008 verstorben ist</t>
  </si>
  <si>
    <t>BR-Drs. 73/09</t>
  </si>
  <si>
    <t xml:space="preserve">Germany and the Republic of Bulgaria on cooperation in combating the cross-border abuse of social security benefits </t>
  </si>
  <si>
    <t>Law on the Treaty of 12 November 2008 between the Federal Republic of Germany and the Republic of Bulgaria on cooperation in combating the cross-border abuse of social security benefits and contributions through employment and undeclared work and illegal cross-border temporary work</t>
  </si>
  <si>
    <t>Gesetz zu dem Vertrag vom 12. November 2008 zwischen der Bundesrepublik Deutschland und der Republik Bulgarien über die Zusammenarbeit bei der Bekämpfung des grenzüberschreitenden Missbrauchs bei Leistungen und Beiträgen zur sozialen Sicherheit durch Erwerbstätigkeit und von nicht angemeldeter Erwerbstätigkeit sowie bei illegaler grenzüberschreitender Leiharbeit</t>
  </si>
  <si>
    <t>BR-Drs. 183/09</t>
  </si>
  <si>
    <t>Germany and the Republic of India on Social Security</t>
  </si>
  <si>
    <t>Law on the Agreement of 8 October 2008 between the Federal Republic of Germany and the Republic of India on Social Security</t>
  </si>
  <si>
    <t>Gesetz zu dem Abkommen vom 8. Oktober 2008 zwischen der Bundesrepublik Deutschland und der Republik Indien über Sozialversicherung</t>
  </si>
  <si>
    <t>BR-Drs. 11/09</t>
  </si>
  <si>
    <t>Germany and the Republic of Poland on the marking and maintenance of the common border</t>
  </si>
  <si>
    <t>Act on the Treaty of 16 September 2004 between the Federal Republic of Germany and the Republic of Poland on the marking and maintenance of the common border on the mainland sections and the border waters and the establishment of a permanent German-Polish border commission</t>
  </si>
  <si>
    <t>Gesetz zu dem Vertrag vom 16. September 2004 zwischen der Bundesrepublik Deutschland und der Republik Polen über die Vermarkung und Instandhaltung der gemeinsamen Grenze auf den Festlandabschnitten sowie den Grenzgewässern und die Einsetzung einer Ständigen Deutsch-Polnischen Grenzkommission</t>
  </si>
  <si>
    <t>BR-Drs. 185/09</t>
  </si>
  <si>
    <t>Germany and the Socialist People's Libyan Arab Jamahiriya on the promotion and mutual protection of capital investments</t>
  </si>
  <si>
    <t>Law on the Agreement of 15 October 2004 between the Federal Republic of Germany and the Socialist People's Libyan Arab Jamahiriya on the promotion and mutual protection of capital investments</t>
  </si>
  <si>
    <t>Gesetz zu dem Abkommen vom 15. Oktober 2004 zwischen der Bundesrepublik Deutschland und der Sozialistischen Libysch-Arabischen Volks-Dschamahirija über die Förderung und den gegenseitigen Schutz von Kapitalanlagen</t>
  </si>
  <si>
    <t>BR-Drs. 832/08</t>
  </si>
  <si>
    <t>Germany and the United Mexican States to Avoid Double Taxation and Reduction of Taxes on Income and Capital</t>
  </si>
  <si>
    <t>Law on the Convention of 9 July 2008 between the Federal Republic of Germany and the United Mexican States to Avoid Double Taxation and Reduction of Taxes on Income and Capital</t>
  </si>
  <si>
    <t>Gesetz zu dem Abkommen vom 9. Juli 2008 zwischen der Bundesrepublik Deutschland und den Vereinigten Mexikanischen Staaten zur Vermeidung der Doppelbesteuerung und der Steuerverkürzung auf dem Gebiet der Steuern vom Einkommen und vom Vermögen</t>
  </si>
  <si>
    <t>BR-Drs. 184/09</t>
  </si>
  <si>
    <t>Hague Agreement concerning the International Registration of Industrial Designs</t>
  </si>
  <si>
    <t>Law on the Geneva Act of 2 July 1999 (Geneva Act) of the Hague Agreement concerning the International Registration of Industrial Designs of 6 November 1925</t>
  </si>
  <si>
    <t>Gesetz zu der Genfer Fassung vom 2. Juli 1999 (Genfer Akte) des Haager Abkommens vom 6. November 1925 über die internationale Eintragung gewerblicher Muster und Modelle</t>
  </si>
  <si>
    <t>BR-Drs. 186/09</t>
  </si>
  <si>
    <t>International Renewable Energy Agency</t>
  </si>
  <si>
    <t>Law on the Statute of 26 January 2009 of the International Renewable Energy Agency</t>
  </si>
  <si>
    <t>Gesetz zu der Satzung vom 26. Januar 2009 der Internationalen Organisation für erneuerbare Energien</t>
  </si>
  <si>
    <t>BR-Drs. 289/09</t>
  </si>
  <si>
    <t>International Telecommunications Satellite Organisation "ITSO</t>
  </si>
  <si>
    <t>Law of 23 March 2007 amending the Convention of 20 August 1971 on the International Telecommunications Satellite Organisation "ITSO</t>
  </si>
  <si>
    <t>Gesetz zur Änderung vom 23. März 2007 des Übereinkommens vom 20. August 1971 über die Internationale Fernmeldesatellitenorganisation "ITSO"</t>
  </si>
  <si>
    <t>BR-Drs. 707/08</t>
  </si>
  <si>
    <t>Law on the Stabilisation and Association Agreement between the European Communities and their Member States and Bosnia and Herzegovina</t>
  </si>
  <si>
    <t>Gesetz zu dem Stabilisierungs- und Assoziierungsabkommen zwischen den Europäischen Gemeinschaften und ihren Mitgliedstaaten einerseits und Bosnien und Herzegowina andererseits</t>
  </si>
  <si>
    <t>BR-Drs. 72/09</t>
  </si>
  <si>
    <t>Prior Informed Consent Procedure for certain hazardous chemicals and pesticides in international trade</t>
  </si>
  <si>
    <t>Law on the Decisions of 24 September 2004 amending the Rotterdam Convention of 10 September 1998 on the Prior Informed Consent Procedure for certain hazardous chemicals and pesticides in international trade</t>
  </si>
  <si>
    <t>Gesetz zu den Beschlüssen vom 24. September 2004 zur Änderung des Rotterdamer Übereinkommens vom 10. September 1998 über das Verfahren der vorherigen Zustimmung nach Inkenntnissetzung für bestimmte gefährliche Chemikalien sowie Pflanzenschutz- und Schädlingsbekämpfungsmittel im internationalen Handel</t>
  </si>
  <si>
    <t>BR-Drs. 288/09</t>
  </si>
  <si>
    <t>Protection of All Persons from Enforced Disappearance</t>
  </si>
  <si>
    <t>Law on the International Convention of 20 December 2006 for the Protection of All Persons from Enforced Disappearance</t>
  </si>
  <si>
    <t>Gesetz zu dem Internationalen Übereinkommen vom 20. Dezember 2006 zum Schutz aller Personen vor dem Verschwindenlassen</t>
  </si>
  <si>
    <t>BR-Drs. 187/09</t>
  </si>
  <si>
    <t>Protection of Cultural Property in the Event of Armed Conflict</t>
  </si>
  <si>
    <t>Law on the Second Protocol of 26 March 1999 to the Hague Convention of 14 May 1954 for the Protection of Cultural Property in the Event of Armed Conflict</t>
  </si>
  <si>
    <t>Gesetz zu dem Zweiten Protokoll vom 26. März 1999 zur Haager Konvention vom 14. Mai 1954 zum Schutz von Kulturgut bei bewaffneten Konflikten</t>
  </si>
  <si>
    <t>BR-Drs. 71/09</t>
  </si>
  <si>
    <t>Amending the Customs Cooperation Council</t>
  </si>
  <si>
    <t>Law amending the Convention of 15 December 1950 establishing a Customs Cooperation Council</t>
  </si>
  <si>
    <t>Gesetz zur Änderung des Abkommens vom 15. Dezember 1950 über die Gründung eines Rates für die Zusammenarbeit auf dem Gebiete des Zollwesens</t>
  </si>
  <si>
    <t>BR-Drs. 6/10</t>
  </si>
  <si>
    <t>Council of Europe on the prevention of terrorism</t>
  </si>
  <si>
    <t>Law on the Council of Europe Convention of 16 May 2005 on the prevention of terrorism</t>
  </si>
  <si>
    <t>Gesetz zu dem Übereinkommen des Europarats vom 16. Mai 2005 zur Verhütung des Terrorismus</t>
  </si>
  <si>
    <t>BR-Drs. 543/10</t>
  </si>
  <si>
    <t>Cybercrime concerning the criminalisation of acts of a racist and xenophobic nature committed through computer systems</t>
  </si>
  <si>
    <t>Law on the Additional Protocol of 28 January 2003 to the Council of Europe Convention of 23 November 2001 on Cybercrime concerning the criminalisation of acts of a racist and xenophobic nature committed through computer systems</t>
  </si>
  <si>
    <t>Gesetz zu dem Zusatzprotokoll vom 28. Januar 2003 zum Übereinkommen des Europarats vom 23. November 2001 über Computerkriminalität betreffend die Kriminalisierung mittels Computersystemen begangener Handlungen rassistischer und fremdenfeindlicher Art</t>
  </si>
  <si>
    <t>BR-Drs. 494/10</t>
  </si>
  <si>
    <t>ECAA Agreement - ECAAA</t>
  </si>
  <si>
    <t>Law on the Agreement of 9 June 2006 between the European Community and its Member States, the Republic of Albania, Bosnia and Herzegovina, the Republic of Bulgaria, the Republic of Croatia, the former Yugoslav Republic of Macedonia, the Republic of Iceland, the Republic of Montenegro, the Kingdom of Norway, Romania, the Republic of Serbia and the United Nations Interim Administration Mission in Kosovo on the Establishment of a European Common Aviation Area (ECAA Agreement - ECAAA)</t>
  </si>
  <si>
    <t>Gesetz zu dem Übereinkommen vom 9. Juni 2006 zwischen der Europäischen Gemeinschaft und ihren Mitgliedstaaten, der Republik Albanien, Bosnien und Herzegowina, der Republik Bulgarien, der ehemaligen jugoslawischen Republik Mazedonien, der Republik Island, der Republik Kroatien, der Republik Montenegro, dem Königreich Norwegen, Rumänien, der Republik Serbien und der Übergangsverwaltung der Vereinten Nationen in Kosovo zur Schaffung eines gemeinsamen europäischen Luftverkehrsraums (Vertragsgesetz ECAA-Übereinkommen - ECAAÜbkG)</t>
  </si>
  <si>
    <t>BR-Drs. 235/10</t>
  </si>
  <si>
    <t>European Convention on the Suppression of Terrorism</t>
  </si>
  <si>
    <t>Law on the Protocol of 15 May 2003 amending the European Convention on the Suppression of Terrorism of 27 January 1977</t>
  </si>
  <si>
    <t>Gesetz zu dem Protokoll vom 15. Mai 2003 zur Änderung des Europäischen Übereinkommens vom 27. Januar 1977 zur Bekämpfung des Terrorismus</t>
  </si>
  <si>
    <t>BR-Drs. 234/10</t>
  </si>
  <si>
    <t>Framework for the Promotion of Labour Protection</t>
  </si>
  <si>
    <t>Law on International Labour Organisation Convention No 187 of 15 June 2006 concerning the Framework for the Promotion of Labour Protection</t>
  </si>
  <si>
    <t>Gesetz zu dem Übereinkommen Nr. 187 der Internationalen Arbeitsorganisation vom 15. Juni 2006 über den Förderungsrahmen für den Arbeitsschutz</t>
  </si>
  <si>
    <t>BR-Drs. 805/09</t>
  </si>
  <si>
    <t>Germany and Ireland for the Avoidance of Double Taxation and Prevention of Reduction of Taxes on Income and Capital and on Trade Tax</t>
  </si>
  <si>
    <t>Act on the Protocol of Amendment of 25 May 2010 to the Convention of 17 October 1962 between the Federal Republic of Germany and Ireland for the Avoidance of Double Taxation and Prevention of Reduction of Taxes on Income and Capital and on Trade Tax</t>
  </si>
  <si>
    <t>Gesetz zu dem Änderungsprotokoll vom 25. Mai 2010 zum Abkommen vom 17. Oktober 1962 zwischen der Bundesrepublik Deutschland und Irland zur Vermeidung der Doppelbesteuerung und zur Verhinderung der Steuerverkürzung bei den Steuern vom Einkommen und vom Vermögen sowie der Gewerbesteuer</t>
  </si>
  <si>
    <t>BR-Drs. 542/10</t>
  </si>
  <si>
    <t>Germany and Malaysia to Avoid Double Taxation and Prevent Reduction of Taxes on Income</t>
  </si>
  <si>
    <t>Act on the Agreement of 23 February 2010 between the Federal Republic of Germany and Malaysia to Avoid Double Taxation and Prevent Reduction of Taxes on Income</t>
  </si>
  <si>
    <t>Gesetz zu dem Abkommen vom 23. Februar 2010 zwischen der Bundesrepublik Deutschland und Malaysia zur Vermeidung der Doppelbesteuerung und zur Verhinderung der Steuerverkürzung auf dem Gebiet der Steuern vom Einkommen</t>
  </si>
  <si>
    <t>BR-Drs. 324/10</t>
  </si>
  <si>
    <t>Germany and the Federative Republic of Brazil on Social Security</t>
  </si>
  <si>
    <t>Law on the Agreement of 3 December 2009 between the Federal Republic of Germany and the Federative Republic of Brazil on Social Security</t>
  </si>
  <si>
    <t>Gesetz zu dem Abkommen vom 3. Dezember 2009 zwischen der Bundesrepublik Deutschland und der Föderativen Republik Brasilien über Soziale Sicherheit</t>
  </si>
  <si>
    <t>BR-Drs. 78/10</t>
  </si>
  <si>
    <t>Germany and the Government of Anguilla on the exchange of information for tax purposes</t>
  </si>
  <si>
    <t>Law on the Agreement of 19 March 2010 between the Government of the Federal Republic of Germany and the Government of Anguilla on the exchange of information for tax purposes</t>
  </si>
  <si>
    <t>Gesetz zu dem Abkommen vom 19. März 2010 zwischen der Regierung der Bundesrepublik Deutschland und der Regierung von Anguilla über den steuerlichen Informationsaustausch</t>
  </si>
  <si>
    <t>BR-Drs. 498/10</t>
  </si>
  <si>
    <t>Germany and the Government of Gibraltar on assistance in fiscal and fiscal criminal matters by exchange of information</t>
  </si>
  <si>
    <t>Law on the Agreement of 13 August 2009 between the Government of the Federal Republic of Germany and the Government of Gibraltar on assistance in fiscal and fiscal criminal matters by exchange of information</t>
  </si>
  <si>
    <t>Gesetz zu dem Abkommen vom 13. August 2009 zwischen der Regierung der Bundesrepublik Deutschland und der Regierung von Gibraltar über die Unterstützung in Steuer- und Steuerstrafsachen durch Auskunftsaustausch</t>
  </si>
  <si>
    <t>BR-Drs. 164/10</t>
  </si>
  <si>
    <t>Germany and the Government of Guernsey on the exchange of information in tax matters</t>
  </si>
  <si>
    <t>Law concerning the Agreement of 26 March 2009 between the Government of the Federal Republic of Germany and the Government of Guernsey on the exchange of information in tax matters</t>
  </si>
  <si>
    <t>Gesetz zu dem Abkommen vom 26. März 2009 zwischen der Regierung der Bundesrepublik Deutschland und der Regierung von Guernsey über den Auskunftsaustausch in Steuersachen</t>
  </si>
  <si>
    <t>BR-Drs. 163/10</t>
  </si>
  <si>
    <t>Germany and the Government of Quebec on Social Security</t>
  </si>
  <si>
    <t>Law on the Agreement of 20 April 2010 between the Government of the Federal Republic of Germany and the Government of Quebec on Social Security</t>
  </si>
  <si>
    <t>Gesetz zur Vereinbarung vom 20. April 2010 zwischen der Regierung der Bundesrepublik Deutschland und der Regierung von Quebec über Soziale Sicherheit</t>
  </si>
  <si>
    <t>BR-Drs. 492/10</t>
  </si>
  <si>
    <t>Germany and the Government of the French Republic on cooperation in the field of airspace security in the event of threats from civil aircraft</t>
  </si>
  <si>
    <t>Law on the Agreement of 9 March 2009 between the Government of the Federal Republic of Germany and the Government of the French Republic on cooperation in the field of airspace security in the event of threats from civil aircraft</t>
  </si>
  <si>
    <t>Gesetz zu dem Abkommen vom 9. März 2009 zwischen der Regierung der Bundesrepublik Deutschland und der Regierung der Französischen Republik über die Zusammenarbeit im Bereich der Sicherheit im Luftraum bei Bedrohungen durch zivile Luftfahrzeuge</t>
  </si>
  <si>
    <t>BR-Drs. 496/10</t>
  </si>
  <si>
    <t>Germany and the Government of the Isle of Man for the Avoidance of Double Taxation of Shipping Companies engaged in International Transport</t>
  </si>
  <si>
    <t>Law on the Convention of 2 March 2009 between the Government of the Federal Republic of Germany and the Government of the Isle of Man for the Avoidance of Double Taxation of Shipping Companies engaged in International Transport</t>
  </si>
  <si>
    <t>Gesetz zu dem Abkommen vom 2. März 2009 zwischen der Regierung der Bundesrepublik Deutschland und der Regierung der Insel Man zur Vermeidung der Doppelbesteuerung von im internationalen Verkehr tätigen Schifffahrtsunternehmen</t>
  </si>
  <si>
    <t>BR-Drs. 161/10</t>
  </si>
  <si>
    <t>Germany and the Government of the Isle of Man on assistance in fiscal and fiscal criminal matters by exchange of information</t>
  </si>
  <si>
    <t>Law on the Agreement of 2 March 2009 between the Government of the Federal Republic of Germany and the Government of the Isle of Man on assistance in fiscal and fiscal criminal matters by exchange of information</t>
  </si>
  <si>
    <t>Gesetz zu dem Abkommen vom 2. März 2009 zwischen der Regierung der Bundesrepublik Deutschland und der Regierung der Insel Man über die Unterstützung in Steuer- und Steuerstrafsachen durch Auskunftsaustausch</t>
  </si>
  <si>
    <t>BR-Drs. 162/10</t>
  </si>
  <si>
    <t>Germany and the Government of the Principality of Liechtenstein on cooperation and exchange of information in tax matters</t>
  </si>
  <si>
    <t>Law on the Agreement of 2 September 2009 between the Government of the Federal Republic of Germany and the Government of the Principality of Liechtenstein on cooperation and exchange of information in tax matters</t>
  </si>
  <si>
    <t>Gesetz zu dem Abkommen vom 2. September 2009 zwischen der Regierung der Bundesrepublik Deutschland und der Regierung des Fürstentums Liechtenstein über die Zusammenarbeit und den Informationsaustausch in Steuersachen</t>
  </si>
  <si>
    <t>BR-Drs. 165/10</t>
  </si>
  <si>
    <t>Germany and the Grand Duchy of Luxembourg for the Avoidance of Double Taxation and on Mutual Administrative and Legal Assistance in the Field of Taxes on Income and Property, Trade Taxes and Property Taxes</t>
  </si>
  <si>
    <t>Law on the Protocol of 11 December 2009 amending the Convention of 23 August 1958 between the Federal Republic of Germany and the Grand Duchy of Luxembourg for the Avoidance of Double Taxation and on Mutual Administrative and Legal Assistance in the Field of Taxes on Income and Property, Trade Taxes and Property Taxes</t>
  </si>
  <si>
    <t>Gesetz zu dem Änderungsprotokoll vom 11. Dezember 2009 zum Abkommen vom 23. August 1958 zwischen der Bundesrepublik Deutschland und dem Großherzogtum Luxemburg zur Vermeidung der Doppelbesteuerungen und über gegenseitige Amts- und Rechtshilfe auf dem Gebiete der Steuern vom Einkommen und vom Vermögen sowie der Gewerbesteuern und der Grundsteuern</t>
  </si>
  <si>
    <t>BR-Drs. 232/10</t>
  </si>
  <si>
    <t>Germany and the Kingdom of Belgium for the Avoidance of Double Taxation and for the Settlement of Various Other Matters relating to Taxes on Income and Property</t>
  </si>
  <si>
    <t>Law on the Protocol of 21 January 2010 amending the Convention of 11 April 1967 between the Federal Republic of Germany and the Kingdom of Belgium for the Avoidance of Double Taxation and for the Settlement of Various Other Matters relating to Taxes on Income and Property, including Trade Tax and Property Taxes, and the Final Protocol thereto, as amended by the Additional Convention of 5 November 2002</t>
  </si>
  <si>
    <t>Gesetz zu dem Änderungsprotokoll vom 21. Januar 2010 zum Abkommen vom 11. April 1967 zwischen der Bundesrepublik Deutschland und dem Königreich Belgien zur Vermeidung der Doppelbesteuerungen und zur Regelung verschiedener anderer Fragen auf dem Gebiete der Steuern vom Einkommen und vom Vermögen einschließlich der Gewerbesteuer und der Grundsteuern sowie des dazugehörigen Schlussprotokolls in der Fassung des Zusatzabkommens vom 5. November 2002</t>
  </si>
  <si>
    <t>BR-Drs. 322/10</t>
  </si>
  <si>
    <t>Germany and the Macedonian Government for the Avoidance of Double Taxation in the Field of Taxes on Income and on Property</t>
  </si>
  <si>
    <t>Law on the Convention of 13 July 2006 between the Government of the Federal Republic of Germany and the Macedonian Government for the Avoidance of Double Taxation in the Field of Taxes on Income and on Property</t>
  </si>
  <si>
    <t>Gesetz zu dem Abkommen vom 13. Juli 2006 zwischen der Regierung der Bundesrepublik Deutschland und der mazedonischen Regierung zur Vermeidung der Doppelbesteuerung auf dem Gebiet der Steuern vom Einkommen und vom Vermögen</t>
  </si>
  <si>
    <t>BR-Drs. 233/10</t>
  </si>
  <si>
    <t>Germany and the Republic of Bulgaria for the Avoidance of Double Taxation and Reduction of Taxes on Income and Capital</t>
  </si>
  <si>
    <t>Law on the Convention of 25 January 2010 between the Federal Republic of Germany and the Republic of Bulgaria for the Avoidance of Double Taxation and Reduction of Taxes on Income and Capital</t>
  </si>
  <si>
    <t>Gesetz zum Abkommen vom 25. Januar 2010 zwischen der Bundesrepublik Deutschland und der Republik Bulgarien zur Vermeidung der Doppelbesteuerung und der Steuerverkürzung auf dem Gebiet der Steuern vom Einkommen und vom Vermögen</t>
  </si>
  <si>
    <t>BR-Drs. 325/10</t>
  </si>
  <si>
    <t>Germany and the Syrian Arab Republic for the Avoidance of Double Taxation and Prevention of Tax Reductions in the Field of Income Tax</t>
  </si>
  <si>
    <t>Law on the Convention of 17 February 2010 between the Federal Republic of Germany and the Syrian Arab Republic for the Avoidance of Double Taxation and Prevention of Tax Reductions in the Field of Income Tax</t>
  </si>
  <si>
    <t>Gesetz zu dem Abkommen vom 17. Februar 2010 zwischen der Bundesrepublik Deutschland und der Arabischen Republik Syrien zur Vermeidung der Doppelbesteuerung und Verhinderung der Steuerverkürzung auf dem Gebiet der Steuern vom Einkommen</t>
  </si>
  <si>
    <t>BR-Drs. 323/10</t>
  </si>
  <si>
    <t>Germany and the United Kingdom of Great Britain and Northern Ireland for the Avoidance of Double Taxation and Prevention of Reduction of Taxes on Income and Capital</t>
  </si>
  <si>
    <t>Act on the Convention of 30 March 2010 between the Federal Republic of Germany and the United Kingdom of Great Britain and Northern Ireland for the Avoidance of Double Taxation and Prevention of Reduction of Taxes on Income and Capital</t>
  </si>
  <si>
    <t>Gesetz zu dem Abkommen vom 30. März 2010 zwischen der Bundesrepublik Deutschland und dem Vereinigten Königreich Großbritannien und Nordirland zur Vermeidung der Doppelbesteuerung und zur Verhinderung der Steuerverkürzung auf dem Gebiet der Steuern vom Einkommen und vom Vermögen</t>
  </si>
  <si>
    <t>BR-Drs. 326/10</t>
  </si>
  <si>
    <t>Germany, Belgium, France and Luxembourg on the operation of a Joint Police and Customs Cooperation Centre in the common border area</t>
  </si>
  <si>
    <t>Law concerning the Convention of 24 October 2008 between the Government of the Federal Republic of Germany, the Government of the Kingdom of Belgium, the Government of the French Republic and the Government of the Grand Duchy of Luxembourg on the establishment and operation of a Joint Police and Customs Cooperation Centre in the common border area</t>
  </si>
  <si>
    <t>Gesetz zu dem Übereinkommen vom 24. Oktober 2008 zwischen der Regierung der Bundesrepublik Deutschland, der Regierung des Königreichs Belgien, der Regierung der Französischen Republik und der Regierung des Großherzogtums Luxemburg zur Einrichtung und zum Betrieb eines Gemeinsamen Zentrums der Polizei- und Zollzusammenarbeit im gemeinsamen Grenzgebiet</t>
  </si>
  <si>
    <t>BR-Drs. 493/10</t>
  </si>
  <si>
    <t>International Commission for the Protection of the Oder against Pollution</t>
  </si>
  <si>
    <t>Law on the Treaty of 27 November 2008 amending the Treaty of 11 April 1996 concerning the International Commission for the Protection of the Oder against Pollution</t>
  </si>
  <si>
    <t>Gesetz zu dem Vertrag vom 27. November 2008 über die Änderung des Vertrags vom 11. April 1996 über die Internationale Kommission zum Schutz der Oder gegen Verunreinigung</t>
  </si>
  <si>
    <t>BR-Drs. 166/10</t>
  </si>
  <si>
    <t>International Mobile Satellite Organization (IMSO)</t>
  </si>
  <si>
    <t>Law on the amendments of 2 October 2008 to the Convention of 3 September 1976 on the International Mobile Satellite Organization (IMSO)</t>
  </si>
  <si>
    <t>Gesetz zu den Änderungen vom 2. Oktober 2008 des Übereinkommens vom 3. September 1976 über die Internationale Organisation für mobile Satellitenkommunikation (International Mobile Satellite Organization - IMSO)</t>
  </si>
  <si>
    <t>BR-Drs. 79/10</t>
  </si>
  <si>
    <t>Law on the Euro-Mediterranean Aviation Agreement - Euromed-Air Transport Agreement-Morocco</t>
  </si>
  <si>
    <t>Law on the Euro-Mediterranean Aviation Agreement of 12 December 2006 between the European Community and its Member States, and the Kingdom of Morocco (Law on the Euro-Mediterranean Aviation Agreement - Euromed-Air Transport Agreement-Morocco)</t>
  </si>
  <si>
    <t>Gesetz zu dem Europa-Mittelmeer-Luftverkehrsabkommen vom 12. Dezember 2006 zwischen der Europäischen Gemeinschaft und ihren Mitgliedstaaten einerseits und dem Königreich Marokko andererseits (Vertragsgesetz Europa-Mittelmeer-Luftverkehrsabkommen - Euromed-LuftvAbkG-Marok)</t>
  </si>
  <si>
    <t>BR-Drs. 497/10</t>
  </si>
  <si>
    <t>Legal capacity on the Adaptation Fund Council</t>
  </si>
  <si>
    <t>Law conferring legal capacity on the Adaptation Fund Council</t>
  </si>
  <si>
    <t>Gesetz zur Verleihung der Rechtsfähigkeit an den Rat des Anpassungsfonds</t>
  </si>
  <si>
    <t>BR-Drs. 501/10</t>
  </si>
  <si>
    <t>Protocol on transitional provisions annexed to the Treaty on European Union, the Treaty on the Functioning of the European Union and the Treaty establishing the European Atomic Energy Community</t>
  </si>
  <si>
    <t>Law on the Protocol of 23 June 2010 amending the Protocol on transitional provisions annexed to the Treaty on European Union, the Treaty on the Functioning of the European Union and the Treaty establishing the European Atomic Energy Community</t>
  </si>
  <si>
    <t>Gesetz zu dem Protokoll vom 23. Juni 2010 zur Änderung des Protokolls über die Übergangsbestimmungen, das dem Vertrag über die Europäische Union, dem Vertrag über die Arbeitsweise der Europäischen Union und dem Vertrag zur Gründung der Europäischen Atomgemeinschaft beigefügt ist</t>
  </si>
  <si>
    <t>BR-Drs. 541/10</t>
  </si>
  <si>
    <t>African Development Bank</t>
  </si>
  <si>
    <t>Second Act amending the Convention of 4 August 1963 establishing the African Development Bank</t>
  </si>
  <si>
    <t>Zweites Gesetz zur Änderung des Übereinkommens vom 4. August 1963 zur Errichtung der Afrikanischen Entwicklungsbank</t>
  </si>
  <si>
    <t>BR-Drs. 225/11</t>
  </si>
  <si>
    <t xml:space="preserve">African Development Fund </t>
  </si>
  <si>
    <t>Act amending the Convention on the Establishment of the African Development Fund of 29 November 1972</t>
  </si>
  <si>
    <t>Gesetz zur Änderung des Übereinkommens vom 29. November 1972 über die Errichtung des Afrikanischen Entwicklungsfonds</t>
  </si>
  <si>
    <t>BR-Drs. 226/11</t>
  </si>
  <si>
    <t>Germany and Antigua and Barbuda on the exchange of information in tax matters</t>
  </si>
  <si>
    <t>Law on the Agreement of 19 October 2010 between the Federal Republic of Germany and Antigua and Barbuda on the exchange of information in tax matters</t>
  </si>
  <si>
    <t>Gesetz zu dem Abkommen vom 19. Oktober 2010 zwischen der Bundesrepublik Deutschland und Antigua und Barbuda über den Informationsaustausch in Steuersachen</t>
  </si>
  <si>
    <t>BR-Drs. 467/11</t>
  </si>
  <si>
    <t>Germany and Ireland for the Avoidance of Double Taxation and Prevention of Reduction of Taxes on Income and Capital</t>
  </si>
  <si>
    <t>Act on the Convention of 30 March 2011 between the Federal Republic of Germany and Ireland for the Avoidance of Double Taxation and Prevention of Reduction of Taxes on Income and Capital</t>
  </si>
  <si>
    <t>Gesetz zu dem Abkommen vom 30. März 2011 zwischen der Bundesrepublik Deutschland und Irland zur Vermeidung der Doppelbesteuerung und zur Verhinderung der Steuerverkürzung auf dem Gebiet der Steuern vom Einkommen und vom Vermögen</t>
  </si>
  <si>
    <t>BR-Drs. 258/11</t>
  </si>
  <si>
    <t>Germany and Malta for the avoidance of double taxation in the field of taxes on income and wealth</t>
  </si>
  <si>
    <t>Act to the Protocol of 17 June 2010 amending the Convention of 8 March 2001 between the Federal Republic of Germany and Malta for the avoidance of double taxation in the field of taxes on income and wealth</t>
  </si>
  <si>
    <t>Gesetz zu dem Protokoll vom 17. Juni 2010 zur Änderung des Abkommens vom 8. März 2001 zwischen der Bundesrepublik Deutschland und Malta zur Vermeidung der Doppelbesteuerung auf dem Gebiet der Steuern vom Einkommen und vom Vermögen</t>
  </si>
  <si>
    <t>BR-Drs. 651/10</t>
  </si>
  <si>
    <t>Germany and Saint Vincent and the Grenadines on assistance in tax matters and criminal tax matters by exchange of information</t>
  </si>
  <si>
    <t>Law on the Agreement of 29 March 2010 between the Federal Republic of Germany and Saint Vincent and the Grenadines on assistance in tax matters and criminal tax matters by exchange of information</t>
  </si>
  <si>
    <t>Gesetz zu dem Abkommen vom 29. März 2010 zwischen der Bundesrepublik Deutschland und St. Vincent und die Grenadinen über die Unterstützung in Steuer- und Steuerstrafsachen durch Informationsaustausch</t>
  </si>
  <si>
    <t>BR-Drs. 649/10</t>
  </si>
  <si>
    <t>Germany and St. Lucia on the exchange of information in tax matters</t>
  </si>
  <si>
    <t>Law on the Agreement of 7 June 2010 between the Federal Republic of Germany and St. Lucia on the exchange of information in tax matters</t>
  </si>
  <si>
    <t>Gesetz zu dem Abkommen vom 7. Juni 2010 zwischen der Bundesrepublik Deutschland und St. Lucia über den Informationsaustausch in Steuersachen</t>
  </si>
  <si>
    <t>BR-Drs. 650/10</t>
  </si>
  <si>
    <t>Germany and the Commonwealth of the Bahamas on Assistance in Cases of Taxation and Fiscal Offences by Exchange of Information</t>
  </si>
  <si>
    <t>Act on the Agreement of 9 April 2010 between the Federal Republic of Germany and the Commonwealth of the Bahamas on Assistance in Cases of Taxation and Fiscal Offences by Exchange of Information</t>
  </si>
  <si>
    <t>Gesetz zu dem Abkommen vom 9. April 2010 zwischen der Bundesrepublik Deutschland und dem Commonwealth der Bahamas über die Unterstützung in Steuer- und Steuerstrafsachen durch Informationsaustausch</t>
  </si>
  <si>
    <t>BR-Drs. 64/11</t>
  </si>
  <si>
    <t>Germany and the Council of Ministers of the Republic of Albania on Maritime Transport</t>
  </si>
  <si>
    <t>Law on the Agreement of 17 June 2010 between the Government of the Federal Republic of Germany and the Council of Ministers of the Republic of Albania on Maritime Transport</t>
  </si>
  <si>
    <t>Gesetz zu dem Abkommen vom 17. Juni 2010 zwischen der Regierung der Bundesrepublik Deutschland und dem Ministerrat der Republik Albanien über die Seeschifffahrt</t>
  </si>
  <si>
    <t>BR-Drs. 469/11</t>
  </si>
  <si>
    <t>Germany and the Eastern Republic of Uruguay to avoid double taxation and tax reduction in the field of taxes on income and wealth</t>
  </si>
  <si>
    <t>Law on the Agreement of 9 March 2010 between the Federal Republic of Germany and the Eastern Republic of Uruguay to avoid double taxation and tax reduction in the field of taxes on income and wealth</t>
  </si>
  <si>
    <t>Gesetz zu dem Abkommen vom 9. März 2010 zwischen der Bundesrepublik Deutschland und der Republik Östlich des Uruguay zur Vermeidung der Doppelbesteuerung und der Steuerverkürzung auf dem Gebiet der Steuern vom Einkommen und vom Vermögen</t>
  </si>
  <si>
    <t>BR-Drs. 219/11</t>
  </si>
  <si>
    <t>Germany and the French Republic on the electoral community property regime</t>
  </si>
  <si>
    <t>Law on the Agreement of 4 February 2010 between the Federal Republic of Germany and the French Republic on the electoral community property regime</t>
  </si>
  <si>
    <t>Gesetz zu dem Abkommen vom 4. Februar 2010 zwischen der Bundesrepublik Deutschland und der Französischen Republik über den Güterstand der Wahl-Zugewinngemeinschaft</t>
  </si>
  <si>
    <t>BR-Drs. 67/11</t>
  </si>
  <si>
    <t>Germany and the Government of the British Virgin Islands on Assistance in Cases of Taxation and Fiscal Offences by Exchange of Information</t>
  </si>
  <si>
    <t>Act on the Agreement of 5 October 2010 between the Government of the Federal Republic of Germany and the Government of the British Virgin Islands on Assistance in Cases of Taxation and Fiscal Offences by Exchange of Information</t>
  </si>
  <si>
    <t>Gesetz zu dem Abkommen vom 5. Oktober 2010 zwischen der Regierung der Bundesrepublik Deutschland und der Regierung der Britischen Jungferninseln über die Unterstützung in Steuer- und Steuerstrafsachen durch Informationsaustausch</t>
  </si>
  <si>
    <t>BR-Drs. 222/11</t>
  </si>
  <si>
    <t>Germany and the Government of the Cayman Islands on Assistance in Cases of Taxation and Fiscal Offences by Exchange of Information</t>
  </si>
  <si>
    <t>Law on the Agreement of 27 May 2010 between the Government of the Federal Republic of Germany and the Government of the Cayman Islands on Assistance in Cases of Taxation and Fiscal Offences by Exchange of Information</t>
  </si>
  <si>
    <t>Gesetz zu dem Abkommen vom 27. Mai 2010 zwischen der Regierung der Bundesrepublik Deutschland und der Regierung der Kaimaninseln über die Unterstützung in Steuer- und Steuerstrafsachen durch Informationsaustausch</t>
  </si>
  <si>
    <t>BR-Drs. 66/11</t>
  </si>
  <si>
    <t>Germany and the Government of the Turks and Caicos Islands on the exchange of information for tax purposes</t>
  </si>
  <si>
    <t>Law on the Agreement of 4 June 2010 between the Government of the Federal Republic of Germany and the Government of the Turks and Caicos Islands on the exchange of information for tax purposes</t>
  </si>
  <si>
    <t>Gesetz zu dem Abkommen vom 4. Juni 2010 zwischen der Regierung der Bundesrepublik Deutschland und der Regierung der Turks- und Caicosinseln über den steuerlichen Informationsaustausch</t>
  </si>
  <si>
    <t>BR-Drs. 220/11</t>
  </si>
  <si>
    <t>Germany and the Grand Duchy of Luxembourg on the renewal and maintenance of the border bridge over the Moselle between Wellen and Grevenmacher</t>
  </si>
  <si>
    <t>Law on the Agreement of 21 October 2010 between the Federal Republic of Germany and the Grand Duchy of Luxembourg on the renewal and maintenance of the border bridge over the Moselle between Wellen and Grevenmacher</t>
  </si>
  <si>
    <t>Gesetz zu dem Abkommen vom 21. Oktober 2010 zwischen der Bundesrepublik Deutschland und dem Großherzogtum Luxemburg über die Erneuerung und die Erhaltung der Grenzbrücke über die Mosel zwischen Wellen und Grevenmacher</t>
  </si>
  <si>
    <t>BR-Drs. 327/11</t>
  </si>
  <si>
    <t>Germany and the International Renewable Energy Agency on the Location of the IRENA Innovation and Technology Centre</t>
  </si>
  <si>
    <t>Act on the Agreement of 5 April 2011 between the Federal Republic of Germany and the International Renewable Energy Agency on the Location of the IRENA Innovation and Technology Centre</t>
  </si>
  <si>
    <t>Gesetz zu dem Abkommen vom 5. April 2011 zwischen der Bundesrepublik Deutschland und der Internationalen Organisation für erneuerbare Energien über den Sitz des IRENA-Innovations- und Technologiezentrums</t>
  </si>
  <si>
    <t>BR-Drs. 260/11</t>
  </si>
  <si>
    <t>Germany and the Islamic Republic of Pakistan on the Promotion and Mutual Protection of Capital Investments</t>
  </si>
  <si>
    <t>Law on the Agreement of 1 December 2009 between the Federal Republic of Germany and the Islamic Republic of Pakistan on the Promotion and Mutual Protection of Capital Investments</t>
  </si>
  <si>
    <t>Gesetz zu dem Abkommen vom 1. Dezember 2009 zwischen der Bundesrepublik Deutschland und der Islamischen Republik Pakistan über die Förderung und den gegenseitigen Schutz von Kapitalanlagen</t>
  </si>
  <si>
    <t>BR-Drs. 68/11</t>
  </si>
  <si>
    <t>Germany and the Kingdom of Spain for the Avoidance of Double Taxation and Prevention of Reduction of Taxes on Income and Capital</t>
  </si>
  <si>
    <t>Law on the Convention of 3 February 2011 between the Federal Republic of Germany and the Kingdom of Spain for the Avoidance of Double Taxation and Prevention of Reduction of Taxes on Income and Capital</t>
  </si>
  <si>
    <t>Gesetz zu dem Abkommen vom 3. Februar 2011 zwischen der Bundesrepublik Deutschland und dem Königreich Spanien zur Vermeidung der Doppelbesteuerung und zur Verhinderung der Steuerverkürzung auf dem Gebiet der Steuern vom Einkommen und vom Vermögen</t>
  </si>
  <si>
    <t>BR-Drs. 528/11</t>
  </si>
  <si>
    <t>Germany and the Principality of Andorra on the exchange of information in tax matters</t>
  </si>
  <si>
    <t>Law on the Agreement of 25 November 2010 between the Federal Republic of Germany and the Principality of Andorra on the exchange of information in tax matters</t>
  </si>
  <si>
    <t>Gesetz zu dem Abkommen vom 25. November 2010 zwischen der Bundesrepublik Deutschland und dem Fürstentum Andorra über den Informationsaustausch in Steuersachen</t>
  </si>
  <si>
    <t>BR-Drs. 468/11</t>
  </si>
  <si>
    <t>Germany and the Principality of Monaco on assistance in tax matters and criminal tax matters by exchange of information</t>
  </si>
  <si>
    <t>Law on the Agreement of 27 July 2010 between the Federal Republic of Germany and the Principality of Monaco on assistance in tax matters and criminal tax matters by exchange of information</t>
  </si>
  <si>
    <t>Gesetz zu dem Abkommen vom 27. Juli 2010 zwischen der Bundesrepublik Deutschland und dem Fürstentum Monaco über die Unterstützung in Steuer- und Steuerstrafsachen durch Informationsaustausch</t>
  </si>
  <si>
    <t>BR-Drs. 65/11</t>
  </si>
  <si>
    <t>Germany and the Republic of Albania for the Avoidance of Double Taxation and Reduction of Taxes on Income and Capital</t>
  </si>
  <si>
    <t>Law on the Convention of 6 April 2010 between the Federal Republic of Germany and the Republic of Albania for the Avoidance of Double Taxation and Reduction of Taxes on Income and Capital</t>
  </si>
  <si>
    <t>Gesetz zu dem Abkommen vom 6. April 2010 zwischen der Bundesrepublik Deutschland und der Republik Albanien zur Vermeidung der Doppelbesteuerung und der Steuerverkürzung auf dem Gebiet der Steuern vom Einkommen und vom Vermögen</t>
  </si>
  <si>
    <t>BR-Drs. 325/11</t>
  </si>
  <si>
    <t>Law on the Protocol of 29 December 2010 amending the Convention of 24 August 2000 between the Federal Republic of Germany and the Republic of Austria for the avoidance of double taxation in the field of taxes on income and wealth</t>
  </si>
  <si>
    <t>Gesetz zu dem Protokoll vom 29. Dezember 2010 zur Änderung des Abkommens vom 24. August 2000 zwischen der Bundesrepublik Deutschland und der Republik Österreich zur Vermeidung der Doppelbesteuerung auf dem Gebiet der Steuern vom Einkommen und vom Vermögen</t>
  </si>
  <si>
    <t>BR-Drs. 326/11</t>
  </si>
  <si>
    <t>Germany and the Republic of Cyprus for the Avoidance of Double Taxation and Prevention of Reduction of Taxes on Income and Capital</t>
  </si>
  <si>
    <t>Law on the Convention of 18 February 2011 between the Federal Republic of Germany and the Republic of Cyprus for the Avoidance of Double Taxation and Prevention of Reduction of Taxes on Income and Capital</t>
  </si>
  <si>
    <t>Gesetz zu dem Abkommen vom 18. Februar 2011 zwischen der Bundesrepublik Deutschland und der Republik Zypern zur Vermeidung der Doppelbesteuerung und zur Verhinderung der Steuerverkürzung auf dem Gebiet der Steuern vom Einkommen und vom Vermögen</t>
  </si>
  <si>
    <t>BR-Drs. 259/11</t>
  </si>
  <si>
    <t>Germany and the Republic of Hungary for the Avoidance of Double Taxation and Prevention of Tax Reductions in the Field of Taxes on Income and Capital</t>
  </si>
  <si>
    <t>Act on the Convention of 28 February 2011 between the Federal Republic of Germany and the Republic of Hungary for the Avoidance of Double Taxation and Prevention of Tax Reductions in the Field of Taxes on Income and Capital</t>
  </si>
  <si>
    <t>Gesetz zu dem Abkommen vom 28. Februar 2011 zwischen der Bundesrepublik Deutschland und der Republik Ungarn zur Vermeidung der Doppelbesteuerung und zur Verhinderung der Steuerverkürzung auf dem Gebiet der Steuern vom Einkommen und vom Vermögen</t>
  </si>
  <si>
    <t>BR-Drs. 223/11</t>
  </si>
  <si>
    <t>Germany and the Republic of San Marino on Assistance in Cases of Taxation and Fiscal Offences by Exchange of Information</t>
  </si>
  <si>
    <t>Law on the Agreement of 21 June 2010 between the Federal Republic of Germany and the Republic of San Marino on Assistance in Cases of Taxation and Fiscal Offences by Exchange of Information</t>
  </si>
  <si>
    <t>Gesetz zu dem Abkommen vom 21. Juni 2010 zwischen der Bundesrepublik Deutschland und der Republik San Marino über die Unterstützung in Steuer- und Steuerstrafsachen durch Informationsaustausch</t>
  </si>
  <si>
    <t>BR-Drs. 221/11</t>
  </si>
  <si>
    <t>Germany and the Swiss Confederation for the avoidance of double taxation in the field of taxes on income and wealth</t>
  </si>
  <si>
    <t>Law on the Protocol of 27 October 2010 amending the Agreement of 11 August 1971 between the Federal Republic of Germany and the Swiss Confederation for the avoidance of double taxation in the field of taxes on income and wealth</t>
  </si>
  <si>
    <t>Gesetz zu dem Protokoll vom 27. Oktober 2010 zur Änderung des Abkommens vom 11. August 1971 zwischen der Bundesrepublik Deutschland und der Schweizerischen Eidgenossenschaft zur Vermeidung der Doppelbesteuerung auf dem Gebiete der Steuern vom Einkommen und vom Vermögen</t>
  </si>
  <si>
    <t>BR-Drs. 257/11</t>
  </si>
  <si>
    <t>Germany and the Swiss Confederation on the compulsory military service of dual nationality</t>
  </si>
  <si>
    <t>Law on the Agreement of 20 August 2009 between the Federal Republic of Germany and the Swiss Confederation on the compulsory military service of dual nationality</t>
  </si>
  <si>
    <t>Gesetz zu dem Abkommen vom 20. August 2009 zwischen der Bundesrepublik Deutschland und der Schweizerischen Eidgenossenschaft über die Wehrpflicht der Doppelstaater/Doppelbürger</t>
  </si>
  <si>
    <t>BR-Drs. 863/10</t>
  </si>
  <si>
    <t>Germany and the United Arab Emirates for the Avoidance of Double Taxation and Reduction of Taxes on Income</t>
  </si>
  <si>
    <t>Law on the Convention of 1 July 2010 between the Federal Republic of Germany and the United Arab Emirates for the Avoidance of Double Taxation and Reduction of Taxes on Income</t>
  </si>
  <si>
    <t>Gesetz zu dem Abkommen vom 1. Juli 2010 zwischen der Bundesrepublik Deutschland und den Vereinigten Arabischen Emiraten zur Vermeidung der Doppelbesteuerung und der Steuerverkürzung auf dem Gebiet der Steuern vom Einkommen</t>
  </si>
  <si>
    <t>BR-Drs. 861/10</t>
  </si>
  <si>
    <t>Germany, the Government of the Kingdom of Denmark and the Government of the Republic of Poland on Multinational Corps Northeast</t>
  </si>
  <si>
    <t>Act concerning the Agreement of 16 April 2009 on amendments to the Agreement of 5 September 1998 between the Government of the Federal Republic of Germany, the Government of the Kingdom of Denmark and the Government of the Republic of Poland on Multinational Corps Northeast</t>
  </si>
  <si>
    <t>Gesetz zu der Vereinbarung vom 16. April 2009 über die Änderungen des Übereinkommens vom 5. September 1998 zwischen der Regierung der Bundesrepublik Deutschland, der Regierung des Königreichs Dänemark und der Regierung der Republik Polen über das Multinationale Korps Nordost</t>
  </si>
  <si>
    <t>BR-Drs. 862/10</t>
  </si>
  <si>
    <t>Legal capacity on the Common Wadden Sea Secretariat</t>
  </si>
  <si>
    <t>Act conferring legal capacity on the Common Wadden Sea Secretariat (CWSS)</t>
  </si>
  <si>
    <t>Gesetz zur Verleihung der Rechtsfähigkeit an das Gemeinsame Wattenmeersekretariat - Common Wadden Sea Secretariat (CWSS) (CWSSRechtsG)</t>
  </si>
  <si>
    <t>BR-Drs. 322/11</t>
  </si>
  <si>
    <t>Multilateral Investment Guarantee Agency</t>
  </si>
  <si>
    <t>Act amending the Convention of 11 October 1985 establishing the Multilateral Investment Guarantee Agency</t>
  </si>
  <si>
    <t>Gesetz zur Änderung des Übereinkommens vom 11. Oktober 1985 zur Errichtung der Multilateralen Investitions-Garantie-Agentur</t>
  </si>
  <si>
    <t>BR-Drs. 63/11</t>
  </si>
  <si>
    <t>Stabilisation and Association between the European Communities and their Member States, and the Republic of Serbia</t>
  </si>
  <si>
    <t>Law on the Stabilisation and Association Agreement of 29 April 2008 between the European Communities and their Member States, and the Republic of Serbia</t>
  </si>
  <si>
    <t>Gesetz zu dem Stabilisierungs- und Assoziierungsabkommen vom 29. April 2008 zwischen den Europäischen Gemeinschaften und ihren Mitgliedstaaten einerseits und der Republik Serbien andererseits</t>
  </si>
  <si>
    <t>BR-Drs. 648/10</t>
  </si>
  <si>
    <t>Union position within the EU-former Yugoslav Republic of Macedonia Stabilisation and Association Council on the participation of the former Yugoslav Republic of Macedonia as an observer in the work of the European Union Agency for Fundamental Rights</t>
  </si>
  <si>
    <t>Law on the European Commission proposal of 14 December 2010 for a Council decision establishing the Union position within the EU-former Yugoslav Republic of Macedonia Stabilisation and Association Council on the participation of the former Yugoslav Republic of Macedonia as an observer in the work of the European Union Agency for Fundamental Rights under Articles 4 and 5 of Council Regulation (EC) No 168/2007 and the related modalities, including provisions relating to participation in the initiatives undertaken by the Agency, financial contributions and staff</t>
  </si>
  <si>
    <t>Gesetz zu dem Vorschlag der Europäischen Kommission vom 14. Dezember 2010 für einen Beschluss des Rates zur Festlegung eines Standpunkts der Union im Stabilitäts- und Assoziationsrat EU-ehemalige jugoslawische Republik Mazedonien im Hinblick auf die Beteiligung der ehemaligen jugoslawischen Republik Mazedonien im Rahmen von Artikel 4 und 5 der Verordnung (EG) Nr. 168/2007 des Rates als Beobachter an den Arbeiten der Agentur der Europäischen Union für Grundrechte und die entsprechenden Modalitäten einschließlich Bestimmungen über die Mitwirkung an den von der Agentur eingeleiteten Initiativen, über finanzielle Beiträge und Personal</t>
  </si>
  <si>
    <t>BR-Drs. 125/11</t>
  </si>
  <si>
    <t>Work of Crews of Vehicles engaged in International Road Transport</t>
  </si>
  <si>
    <t>Act amending for the fourth, fifth and sixth time the European Agreement concerning the Work of Crews of Vehicles engaged in International Road Transport (AETR) of 1 July 1970</t>
  </si>
  <si>
    <t>Gesetz zur Vierten, Fünften und Sechsten Änderung des Europäischen Übereinkommens vom 1. Juli 1970 über die Arbeit des im internationalen Straßenverkehr beschäftigten Fahrpersonals (AETR)</t>
  </si>
  <si>
    <t>BR-Drs. 224/11</t>
  </si>
  <si>
    <t>Agreement between the European Union and the Swiss Confederation regarding cooperation in the application of their competition laws</t>
  </si>
  <si>
    <t>Act concerning the proposals for a Council Decision on the signature and for a Council Decision on the conclusion of the Agreement between the European Union and the Swiss Confederation regarding cooperation in the application of their competition laws</t>
  </si>
  <si>
    <t>Gesetz zu den Vorschlägen für einen Beschluss des Rates über die Unterzeichnung und für einen Beschluss des Rates über den Abschluss des Abkommens zwischen der Europäischen Union und der Schweizerischen Eidgenossenschaft über die Zusammenarbeit bei der Anwendung ihres Wettbewerbsrechts</t>
  </si>
  <si>
    <t>BR-Drs. 504/12</t>
  </si>
  <si>
    <t>Ballast Water Act</t>
  </si>
  <si>
    <t>Act on the International Convention of 2004 for the Control and Treatment of Ships' Ballast Water and Sediments (Ballast Water Act)</t>
  </si>
  <si>
    <t>Gesetz zu dem Internationalen Übereinkommen von 2004 zur Kontrolle und Behandlung von Ballastwasser und Sedimenten von Schiffen (Ballastwasser-Gesetz)</t>
  </si>
  <si>
    <t>BR-Drs. 518/12</t>
  </si>
  <si>
    <t>Law on the Protocol of 21 October 2010 amending the Convention of 9 February 1994 on the charging of heavy goods vehicles for the use of certain roads</t>
  </si>
  <si>
    <t>Gesetz zu dem Protokoll vom 21. Oktober 2010 zur Änderung des Übereinkommens vom 9. Februar 1994 über die Erhebung von Gebühren für die Benutzung bestimmter Straßen mit schweren Nutzfahrzeugen</t>
  </si>
  <si>
    <t>BR-Drs. 93/12</t>
  </si>
  <si>
    <t>Convention on the Rights of the Child on a notification procedure</t>
  </si>
  <si>
    <t>Law on the Optional Protocol of 19 December 2011 to the Convention on the Rights of the Child on a notification procedure</t>
  </si>
  <si>
    <t>Gesetz zu dem Fakultativprotokoll vom 19. Dezember 2011 zum Übereinkommen über die Rechte des Kindes betreffend ein Mitteilungsverfahren</t>
  </si>
  <si>
    <t>BR-Drs. 477/12</t>
  </si>
  <si>
    <t>Establishing the Caribbean Development Bank</t>
  </si>
  <si>
    <t>Law amending the Convention of 18 October 1969 establishing the Caribbean Development Bank</t>
  </si>
  <si>
    <t>Gesetz zur Änderung des Übereinkommens vom 18. Oktober 1969 zur Errichtung der Karibischen Entwicklungsbank</t>
  </si>
  <si>
    <t>BR-Drs. 188/12</t>
  </si>
  <si>
    <t>Establishing the European Bank for Reconstruction and Development</t>
  </si>
  <si>
    <t>Law on the amendments of 30 September 2011 to the Convention of 29 May 1990 establishing the European Bank for Reconstruction and Development</t>
  </si>
  <si>
    <t>Gesetz zu den Änderungen vom 30. September 2011 des Übereinkommens vom 29. Mai 1990 zur Errichtung der Europäischen Bank für Wiederaufbau und Entwicklung</t>
  </si>
  <si>
    <t>BR-Drs. 34/12</t>
  </si>
  <si>
    <t>Establishing the Inter-American Development Bank</t>
  </si>
  <si>
    <t>Act amending the Convention of 8 April 1959 establishing the Inter-American Development Bank</t>
  </si>
  <si>
    <t>Gesetz zur Änderung des Übereinkommens vom 8. April 1959 zur Errichtung der Interamerikanischen Entwicklungsbank</t>
  </si>
  <si>
    <t>BR-Drs. 187/12</t>
  </si>
  <si>
    <t>Establishing the Inter-American Investment Company</t>
  </si>
  <si>
    <t>Law amending the Convention of 19 November 1984 establishing the Inter-American Investment Company</t>
  </si>
  <si>
    <t>Gesetz zur Änderung des Übereinkommens vom 19. November 1984 zur Errichtung der Interamerikanischen Investitionsgesellschaft</t>
  </si>
  <si>
    <t>BR-Drs. 189/12</t>
  </si>
  <si>
    <t>EU-Canada Air Transport Agreement Treaty Act - EU-CAN Air Transport Agreement</t>
  </si>
  <si>
    <t>Act on the Air Transport Agreement of 17 December 2009 between Canada and the European Community and its Member States (EU-Canada Air Transport Agreement Treaty Act - EU-CAN Air Transport Agreement)</t>
  </si>
  <si>
    <t>Gesetz zu dem Luftverkehrsabkommen vom 17. Dezember 2009 zwischen Kanada und der Europäischen Gemeinschaft und ihren Mitgliedstaaten (Vertragsgesetz EU-Kanada-Luftverkehrsabkommen - EU-KAN-LuftverkAbkG)</t>
  </si>
  <si>
    <t>BR-Drs. 481/12</t>
  </si>
  <si>
    <t>Europe Convention on Action against Trafficking in Human Beings</t>
  </si>
  <si>
    <t>Law on the Council of Europe Convention on Action against Trafficking in Human Beings of 16 May 2005</t>
  </si>
  <si>
    <t>Gesetz zu dem Übereinkommen des Europarats vom 16. Mai 2005 zur Bekämpfung des Menschenhandels</t>
  </si>
  <si>
    <t>BR-Drs. 466/11</t>
  </si>
  <si>
    <t>European Parliament and of the Council on the professional cross-border transportation of euro cash by road between euro-area Member States</t>
  </si>
  <si>
    <t>Law Proposal for a Council Regulation extending the scope of Regulation (EU) No 1214/2011 of the European Parliament and of the Council on the professional cross-border transportation of euro cash by road between euro-area Member States</t>
  </si>
  <si>
    <t>Gesetz zum Vorschlag für eine Verordnung des Rates über die Erweiterung des Geltungsbereichs der Verordnung (EU) Nr. 1214/2011 des Europäischen Parlaments und des Rates über den gewerbsmäßigen grenzüberschreitenden Straßentransport von Euro-Bargeld zwischen Mitgliedstaaten des Euroraums</t>
  </si>
  <si>
    <t>BR-Drs. 420/12(neu)</t>
  </si>
  <si>
    <t>European Stability Mechanism</t>
  </si>
  <si>
    <t>Law on the treaty of 2 February 2012 on the Establishment of a European Stability Mechanism</t>
  </si>
  <si>
    <r>
      <t>Gesetz zu dem Vertrag vom 2. Februar 2012 zur Einrichtung des Europäischen Stabilitätsmechanismus</t>
    </r>
    <r>
      <rPr>
        <sz val="11"/>
        <color theme="1"/>
        <rFont val="Calibri"/>
        <family val="2"/>
        <scheme val="minor"/>
      </rPr>
      <t> </t>
    </r>
  </si>
  <si>
    <t>17/9045</t>
  </si>
  <si>
    <t>https://dipbt.bundestag.de/dip21.web/searchProcedures/advanced_search_detail_vp.do?vorgangId=43455</t>
  </si>
  <si>
    <t>European Stability Mechanism reform</t>
  </si>
  <si>
    <t>Law on the Decision of the European Council of 25 March 2011 on the revision of article 136 of the Treaty on the Functioning of the European Union with regard to the stability mechanism for the member states whose currency is the Euro</t>
  </si>
  <si>
    <t xml:space="preserve">Gesetz zu dem Beschluss des Europäischen Rates vom 25. März 2011 zur Änderung des Artikels 136 des Vertrags über die Arbeitsweise der Europäischen Union hinsichtlich eines Stabilitätsmechanismus für die Mitgliedstaaten, deren Währung der Euro ist </t>
  </si>
  <si>
    <t>17/9047</t>
  </si>
  <si>
    <t>https://dipbt.bundestag.de/dip21.web/searchProcedures/advanced_search_detail_vp.do?vorgangId=43457</t>
  </si>
  <si>
    <t>FABEC Treaty</t>
  </si>
  <si>
    <t>Law on the Treaty of 2 December 2010 on the establishment of the Functional Airspace Block "Europe Central" between the Federal Republic of Germany, the Kingdom of Belgium, the French Republic, the Grand Duchy of Luxembourg, the Kingdom of the Netherlands and the Swiss Confederation (FABEC Treaty)</t>
  </si>
  <si>
    <t>Gesetz zu dem Vertrag vom 2. Dezember 2010 über die Errichtung des Funktionalen Luftraumblocks "Europe Central" zwischen der Bundesrepublik Deutschland, dem Königreich Belgien, der Französischen Republik, dem Großherzogtum Luxemburg, dem Königreich der Niederlande und der Schweizerischen Eidgenossenschaft (FABEC-Vertrag)</t>
  </si>
  <si>
    <t>BR-Drs. 857/11</t>
  </si>
  <si>
    <t>Fiscal Stability Treaty</t>
  </si>
  <si>
    <t>Law on the Treaty of 2 March 2012 on Stability, Coordination and Governance of the Economic and Monetary Union</t>
  </si>
  <si>
    <t xml:space="preserve">Gesetz zu dem Vertrag vom 2. März 2012 über Stabilität, Koordinierung und Steuerung in der Wirtschafts- und Währungsunion </t>
  </si>
  <si>
    <t>17/9046</t>
  </si>
  <si>
    <t>Framework Agreement European Union and its Member States, and the Republic of Korea</t>
  </si>
  <si>
    <t>Law on the Framework Agreement of 10 May 2010 between the European Union and its Member States, and the Republic of Korea</t>
  </si>
  <si>
    <t>Gesetz zu dem Rahmenabkommen vom 10. Mai 2010 zwischen der Europäischen Union und ihren Mitgliedstaaten einerseits und der Republik Korea andererseits</t>
  </si>
  <si>
    <t>BR-Drs. 476/12</t>
  </si>
  <si>
    <t>Free Trade Agreement between the European Union and its Member States, and the Republic of Korea</t>
  </si>
  <si>
    <t>Law on the Free Trade Agreement of 6 October 2010 between the European Union and its Member States, and the Republic of Korea</t>
  </si>
  <si>
    <t>Gesetz zu dem Freihandelsabkommen vom 6. Oktober 2010 zwischen der Europäischen Union und ihren Mitgliedstaaten einerseits und der Republik Korea andererseits</t>
  </si>
  <si>
    <t>BR-Drs. 482/12</t>
  </si>
  <si>
    <t>Germany and the Cabinet of Ministers of Ukraine on cooperation in the fight against organised crime, terrorism and other crimes of major importance</t>
  </si>
  <si>
    <t>Law on the Agreement of 30 August 2010 between the Government of the Federal Republic of Germany and the Cabinet of Ministers of Ukraine on cooperation in the fight against organised crime, terrorism and other crimes of major importance</t>
  </si>
  <si>
    <t>Gesetz zu dem Abkommen vom 30. August 2010 zwischen der Regierung der Bundesrepublik Deutschland und dem Ministerkabinett der Ukraine über die Zusammenarbeit im Bereich der Bekämpfung der Organisierten Kriminalität, des Terrorismus und anderer Straftaten von erheblicher Bedeutung</t>
  </si>
  <si>
    <t>BR-Drs. 577/11</t>
  </si>
  <si>
    <t>Germany and the European Insurance and Occupational Pensions Authority on the seat of the European Insurance and Occupational Pensions Authority</t>
  </si>
  <si>
    <t>Act on the Agreement of 18 October 2011 between the Government of the Federal Republic of Germany and the European Insurance and Occupational Pensions Authority on the seat of the European Insurance and Occupational Pensions Authority</t>
  </si>
  <si>
    <t>Gesetz zu dem Abkommen vom 18. Oktober 2011 zwischen der Regierung der Bundesrepublik Deutschland und der Europäischen Aufsichtsbehörde für das Versicherungswesen und die betriebliche Altersversorgung über den Sitz der Europäischen Aufsichtsbehörde für das Versicherungswesen und die betriebliche Altersversorgung</t>
  </si>
  <si>
    <t>BR-Drs. 701/11</t>
  </si>
  <si>
    <t>Germany and the Global Trust Fund for Crop Diversity on the Seat of the Global Trust Fund for Crop Diversity</t>
  </si>
  <si>
    <t>Law on the Agreement of 29 June 2012 between the Federal Republic of Germany and the Global Trust Fund for Crop Diversity on the Seat of the Global Trust Fund for Crop Diversity</t>
  </si>
  <si>
    <t>Gesetz zu dem Abkommen vom 29. Juni 2012 zwischen der Bundesrepublik Deutschland und dem Globalen Treuhandfonds für Nutzpflanzenvielfalt über den Sitz des Globalen Treuhandfonds für Nutzpflanzenvielfalt</t>
  </si>
  <si>
    <t>BR-Drs. 475/12</t>
  </si>
  <si>
    <t>Germany and the Government of Bermuda on the exchange of information in tax matters</t>
  </si>
  <si>
    <t>Law on the Agreement of 3 July 2009 between the Government of the Federal Republic of Germany and the Government of Bermuda on the exchange of information in tax matters</t>
  </si>
  <si>
    <t>Gesetz zu dem Abkommen vom 3. Juli 2009 zwischen der Regierung der Bundesrepublik Deutschland und der Regierung von Bermuda über den Auskunftsaustausch in Steuersachen</t>
  </si>
  <si>
    <t>BR-Drs. 255/12</t>
  </si>
  <si>
    <t>Germany and the Government of Montserrat on Assistance in Cases of Taxation and Fiscal Offences by Exchange of Information</t>
  </si>
  <si>
    <t>Law on the Agreement of 28 October 2011 between the Government of the Federal Republic of Germany and the Government of Montserrat on Assistance in Cases of Taxation and Fiscal Offences by Exchange of Information</t>
  </si>
  <si>
    <t>Gesetz zu dem Abkommen vom 28. Oktober 2011 zwischen der Regierung der Bundesrepublik Deutschland und der Regierung von Montserrat über die Unterstützung in Steuer- und Steuerstrafsachen durch Informationsaustausch</t>
  </si>
  <si>
    <t>BR-Drs. 256/12</t>
  </si>
  <si>
    <t>Germany and the Government of the Kingdom of Saudi Arabia on Security Cooperation</t>
  </si>
  <si>
    <t>Law on the Agreement of 27 May 2009 between the Government of the Federal Republic of Germany and the Government of the Kingdom of Saudi Arabia on Security Cooperation</t>
  </si>
  <si>
    <t>Gesetz zu dem Abkommen vom 27. Mai 2009 zwischen der Regierung der Bundesrepublik Deutschland und der Regierung des Königreichs Saudi-Arabien über die Zusammenarbeit im Sicherheitsbereich</t>
  </si>
  <si>
    <t>BR-Drs. 575/11</t>
  </si>
  <si>
    <t>Germany and the Government of the Republic of Croatia on cooperation in the fight against organised and serious crime</t>
  </si>
  <si>
    <t>Law on the Agreement of 10 March 2009 between the Government of the Federal Republic of Germany and the Government of the Republic of Croatia on cooperation in the fight against organised and serious crime</t>
  </si>
  <si>
    <t>Gesetz zu dem Abkommen vom 10. März 2009 zwischen der Regierung der Bundesrepublik Deutschland und der Regierung der Republik Kroatien über die Zusammenarbeit bei der Bekämpfung der Organisierten und der schweren Kriminalität</t>
  </si>
  <si>
    <t>BR-Drs. 574/11</t>
  </si>
  <si>
    <t>Germany and the Government of the Republic of Kosovo on Security Cooperation</t>
  </si>
  <si>
    <t>Law on the Agreement of 14 April 2010 between the Government of the Federal Republic of Germany and the Government of the Republic of Kosovo on Security Cooperation</t>
  </si>
  <si>
    <t>Gesetz zu dem Abkommen vom 14. April 2010 zwischen der Regierung der Bundesrepublik Deutschland und der Regierung der Republik Kosovo über die Zusammenarbeit im Sicherheitsbereich</t>
  </si>
  <si>
    <t>BR-Drs. 576/11</t>
  </si>
  <si>
    <t>Germany and the Government of the State of Kuwait on cooperation in security matters</t>
  </si>
  <si>
    <t>Law on the Agreement of 13 February 2007 between the Government of the Federal Republic of Germany and the Government of the State of Kuwait on cooperation in security matters</t>
  </si>
  <si>
    <t>Gesetz zu dem Abkommen vom 13. Februar 2007 zwischen der Regierung der Bundesrepublik Deutschland und der Regierung des Staates Kuwait über die Zusammenarbeit im Sicherheitsbereich</t>
  </si>
  <si>
    <t>BR-Drs. 572/11</t>
  </si>
  <si>
    <t>Germany and the Government of the State of Qatar on Security Cooperation</t>
  </si>
  <si>
    <t>Law on the Agreement of 22 February 2009 between the Government of the Federal Republic of Germany and the Government of the State of Qatar on Security Cooperation</t>
  </si>
  <si>
    <t>Gesetz zu dem Abkommen vom 22. Februar 2009 zwischen der Regierung der Bundesrepublik Deutschland und der Regierung des Staates Katar über die Zusammenarbeit im Sicherheitsbereich</t>
  </si>
  <si>
    <t>BR-Drs. 573/11</t>
  </si>
  <si>
    <t>Germany and the Grand Duchy of Luxembourg for the avoidance of double taxation and prevention of tax evasion in the field of taxes on income and wealth</t>
  </si>
  <si>
    <t>Law on the Convention of 23 April 2012 between the Federal Republic of Germany and the Grand Duchy of Luxembourg for the avoidance of double taxation and prevention of tax evasion in the field of taxes on income and wealth</t>
  </si>
  <si>
    <t>Gesetz zu dem Abkommen vom 23. April 2012 zwischen der Bundesrepublik Deutschland und dem Großherzogtum Luxemburg zur Vermeidung der Doppelbesteuerung und Verhinderung der Steuerhinterziehung auf dem Gebiet der Steuern vom Einkommen und vom Vermögen</t>
  </si>
  <si>
    <t>BR-Drs. 478/12</t>
  </si>
  <si>
    <t>Germany and the Kingdom of the Netherlands for the Avoidance of Double Taxation and Prevention of Tax Reductions in the Field of Taxes on Income</t>
  </si>
  <si>
    <t>Act on the Convention of 12 April 2012 between the Federal Republic of Germany and the Kingdom of the Netherlands for the Avoidance of Double Taxation and Prevention of Tax Reductions in the Field of Taxes on Income</t>
  </si>
  <si>
    <t>Gesetz zu dem Abkommen vom 12. April 2012 zwischen der Bundesrepublik Deutschland und dem Königreich der Niederlande zur Vermeidung der Doppelbesteuerung und zur Verhinderung der Steuerverkürzung auf dem Gebiet der Steuern vom Einkommen</t>
  </si>
  <si>
    <t>BR-Drs. 479/12</t>
  </si>
  <si>
    <t>Germany and the Principality of Liechtenstein for the Avoidance of Double Taxation and Reduction of Taxes on Income and Capital</t>
  </si>
  <si>
    <t>Law on the Agreement of 17 November 2011 between the Federal Republic of Germany and the Principality of Liechtenstein for the Avoidance of Double Taxation and Reduction of Taxes on Income and Capital</t>
  </si>
  <si>
    <t>Gesetz zu dem Abkommen vom 17. November 2011 zwischen der Bundesrepublik Deutschland und dem Fürstentum Liechtenstein zur Vermeidung der Doppelbesteuerung und der Steuerverkürzung auf dem Gebiet der Steuern vom Einkommen und vom Vermögen</t>
  </si>
  <si>
    <t>BR-Drs. 480/12</t>
  </si>
  <si>
    <t>Law on the Agreement of 12 October 2011 between the Federal Republic of Germany and the Republic of India on Social Security</t>
  </si>
  <si>
    <t>Gesetz zu dem Abkommen vom 12. Oktober 2011 zwischen der Bundesrepublik Deutschland und der Republik Indien über Soziale Sicherheit</t>
  </si>
  <si>
    <t>BR-Drs. 855/11</t>
  </si>
  <si>
    <t>Germany and the Republic of Mauritius for the avoidance of double taxation and reduction of taxes on income</t>
  </si>
  <si>
    <t>Law on the Convention of 7 October 2011 between the Federal Republic of Germany and the Republic of Mauritius for the avoidance of double taxation and reduction of taxes on income</t>
  </si>
  <si>
    <t>Gesetz zu dem Abkommen vom 7. Oktober 2011 zwischen der Bundesrepublik Deutschland und der Republik Mauritius zur Vermeidung der Doppelbesteuerung und der Steuerverkürzung auf dem Gebiet der Steuern vom Einkommen</t>
  </si>
  <si>
    <t>BR-Drs. 181/12</t>
  </si>
  <si>
    <t>Germany and the Republic of Slovenia for the avoidance of double taxation in the field of taxes on income and wealth</t>
  </si>
  <si>
    <t>Act on the Protocol of 17 May 2011 amending the Convention of 3 May 2006 between the Federal Republic of Germany and the Republic of Slovenia for the avoidance of double taxation in the field of taxes on income and wealth</t>
  </si>
  <si>
    <t>Gesetz zu dem Protokoll vom 17. Mai 2011 zur Änderung des Abkommens vom 3. Mai 2006 zwischen der Bundesrepublik Deutschland und der Republik Slowenien zur Vermeidung der Doppelbesteuerung auf dem Gebiet der Steuern vom Einkommen und vom Vermögen</t>
  </si>
  <si>
    <t>BR-Drs. 621/11</t>
  </si>
  <si>
    <t>Germany and the Republic of Turkey for the Avoidance of Double Taxation and Reduction of Taxes on Income</t>
  </si>
  <si>
    <t>Law on the Convention of 19 September 2011 between the Federal Republic of Germany and the Republic of Turkey for the Avoidance of Double Taxation and Reduction of Taxes on Income</t>
  </si>
  <si>
    <t>Gesetz zu dem Abkommen vom 19. September 2011 zwischen der Bundesrepublik Deutschland und der Republik Türkei zur Vermeidung der Doppelbesteuerung und der Steuerverkürzung auf dem Gebiet der Steuern vom Einkommen</t>
  </si>
  <si>
    <t>BR-Drs. 35/12</t>
  </si>
  <si>
    <t>Germany and the United Kingdom of Great Britain and Northern Ireland to avoid double taxation of bank levies</t>
  </si>
  <si>
    <t>Act on the Agreement of 7 December 2011 between the Federal Republic of Germany and the United Kingdom of Great Britain and Northern Ireland to avoid double taxation of bank levies</t>
  </si>
  <si>
    <t>Gesetz zu dem Abkommen vom 7. Dezember 2011 zwischen der Bundesrepublik Deutschland und dem Vereinigten Königreich Großbritannien und Nordirland zur Vermeidung der Doppelbelastung bei der Bankenabgabe</t>
  </si>
  <si>
    <t>BR-Drs. 182/12</t>
  </si>
  <si>
    <t>Global Crop Diversity Trust Fund</t>
  </si>
  <si>
    <t>Law on the Convention of 4 October 2003 establishing the Global Crop Diversity Trust Fund</t>
  </si>
  <si>
    <t>Gesetz zu dem Übereinkommen vom 4. Oktober 2003 zur Gründung des Globalen Treuhandfonds für Nutzpflanzenvielfalt</t>
  </si>
  <si>
    <t>BR-Drs. 180/12</t>
  </si>
  <si>
    <t>International Tracing Service</t>
  </si>
  <si>
    <t>Law on the Convention of 9 December 2011 on the International Tracing Service</t>
  </si>
  <si>
    <t>Gesetz zu dem Übereinkommen vom 9. Dezember 2011 über den Internationalen Suchdienst</t>
  </si>
  <si>
    <t>BR-Drs. 179/12</t>
  </si>
  <si>
    <t>Act amending the Convention of 17 March 1992 on the Protection and Use of Transboundary Watercourses and International Lakes</t>
  </si>
  <si>
    <t>Gesetz zur Änderung des Übereinkommens vom 17. März 1992 zum Schutz und zur Nutzung grenzüberschreitender Wasserläufe und internationaler Seen</t>
  </si>
  <si>
    <t>BR-Drs. 856/11</t>
  </si>
  <si>
    <t>Secretariat of the Northern Dimension Partnership for Public Health and Social Welfare (NDPHS)</t>
  </si>
  <si>
    <t>Law on the Agreement of 25 November 2011 establishing the Secretariat of the Northern Dimension Partnership for Public Health and Social Welfare (NDPHS)</t>
  </si>
  <si>
    <t>Gesetz zu dem Übereinkommen vom 25. November 2011 über die Errichtung des Sekretariats der Partnerschaft für öffentliche Gesundheit und soziales Wohlergehen im Rahmen der Nördlichen Dimension (NDPHS)</t>
  </si>
  <si>
    <t>BR-Drs. 36/12</t>
  </si>
  <si>
    <t>seventh amendement on the International Monetary Fund (IMF)</t>
  </si>
  <si>
    <t>Law amending for the seventh time the Agreement on the International Monetary Fund (IMF)</t>
  </si>
  <si>
    <t>Gesetz zu der Siebten Änderung des Übereinkommens über den Internationalen Währungsfonds (IWF)</t>
  </si>
  <si>
    <t>BR-Drs. 33/12</t>
  </si>
  <si>
    <t>Singapore Trademark Law Treaty</t>
  </si>
  <si>
    <t>Singapore Trademark Law Treaty of 27 March 2006</t>
  </si>
  <si>
    <t>Gesetz zu dem Markenrechtsvertrag von Singapur vom 27. März 2006</t>
  </si>
  <si>
    <t>BR-Drs. 183/12</t>
  </si>
  <si>
    <t>Act amending the OCCAR Convention Act of 9 September 1998j</t>
  </si>
  <si>
    <t>Act amending the OCCAR Convention Act of 9 September 1998</t>
  </si>
  <si>
    <t>Gesetz zur Änderung des Gesetzes zu dem OCCAR-Übereinkommen vom 9. September 1998</t>
  </si>
  <si>
    <t>BR-Drs. 226/13</t>
  </si>
  <si>
    <t>Association between the European Union and its Member States, and Central America</t>
  </si>
  <si>
    <t>Law on the Agreement of 29 June 2012 establishing an Association between the European Union and its Member States, and Central America</t>
  </si>
  <si>
    <t>Gesetz zu dem Abkommen vom 29. Juni 2012 zur Gründung einer Assoziation zwischen der Europäischen Union und ihren Mitgliedstaaten einerseits und Zentralamerika andererseits</t>
  </si>
  <si>
    <t>BR-Drs. 800/12</t>
  </si>
  <si>
    <t>concerns of the Irish people regarding the Treaty of Lisbon</t>
  </si>
  <si>
    <t>Act to the Protocol of 16 May 2012 on the concerns of the Irish people regarding the Treaty of Lisbon</t>
  </si>
  <si>
    <t>Gesetz zu dem Protokoll vom 16. Mai 2012 zu den Anliegen der irischen Bevölkerung bezüglich des Vertrags von Lissabon</t>
  </si>
  <si>
    <t>BR-Drs. 521/12</t>
  </si>
  <si>
    <t>Law on the Treaty of 9 December 2011 about the accession of Croatia to the European Union</t>
  </si>
  <si>
    <r>
      <t>Gesetz zu dem Beschluss des Europäischen Rates vom 25. März 2011 zur Änderung des Artikels 136 des Vertrags über die Arbeitsweise der Europäischen Union hinsichtlich eines Stabilitätsmechanismus für die Mitgliedstaaten, deren Währung der Euro ist</t>
    </r>
    <r>
      <rPr>
        <sz val="11"/>
        <color theme="1"/>
        <rFont val="Calibri"/>
        <family val="2"/>
        <scheme val="minor"/>
      </rPr>
      <t> </t>
    </r>
  </si>
  <si>
    <t>17/11872</t>
  </si>
  <si>
    <t>Dutch-German Treaty on combating illegal cross-border work</t>
  </si>
  <si>
    <t>Act on the Treaty of 12 January 2012 between the Federal Republic of Germany and the Kingdom of the Netherlands on cooperation in combating the cross-border abuse of social security benefits and contributions in connection with employment and basic social security benefits for job-seekers, as well as undeclared work and illegal cross-border temporary work (Dutch-German Treaty on combating illegal cross-border work)</t>
  </si>
  <si>
    <t>Gesetz zu dem Vertrag vom 12. Januar 2012 zwischen der Bundesrepublik Deutschland und dem Königreich der Niederlande über die Zusammenarbeit bei der Bekämpfung des grenzüberschreitenden Missbrauchs bei Sozialversicherungsleistungen und -beiträgen durch Erwerbstätigkeit und bei Leistungen der Grundsicherung für Arbeitsuchende sowie von nicht angemeldeter Erwerbstätigkeit und illegaler grenzüberschreitender Leiharbeit (Deutsch-Niederländischer Vertrag zur Bekämpfung grenzüberschreitender Schwarzarbeit)</t>
  </si>
  <si>
    <t>BR-Drs. 669/12</t>
  </si>
  <si>
    <t>Germany and Grenada on the exchange of information in tax matters</t>
  </si>
  <si>
    <t>Law on the Agreement of 3 February 2011 between the Federal Republic of Germany and Grenada on the exchange of information in tax matters</t>
  </si>
  <si>
    <t>Gesetz zu dem Abkommen vom 3. Februar 2011 zwischen der Bundesrepublik Deutschland und Grenada über den Informationsaustausch in Steuersachen</t>
  </si>
  <si>
    <t>BR-Drs. 115/13</t>
  </si>
  <si>
    <t>Germany and the Cook Islands on assistance in tax and criminal tax matters by exchange of information</t>
  </si>
  <si>
    <t>Act on the Agreement of 3 April 2012 between the Federal Republic of Germany and the Cook Islands on assistance in tax and criminal tax matters by exchange of information</t>
  </si>
  <si>
    <t>Gesetz zu dem Abkommen vom 3. April 2012 zwischen der Bundesrepublik Deutschland und den Cookinseln über die Unterstützung in Steuer- und Steuerstrafsachen durch Informationsaustausch</t>
  </si>
  <si>
    <t>BR-Drs. 116/13</t>
  </si>
  <si>
    <t>Germany and the Government of the Republic of Korea on Maritime Transport</t>
  </si>
  <si>
    <t>Law on the Agreement of 3 May 2012 between the Government of the Federal Republic of Germany and the Government of the Republic of Korea on Maritime Transport</t>
  </si>
  <si>
    <t>Gesetz zu dem Abkommen vom 3. Mai 2012 zwischen der Regierung der Bundesrepublik Deutschland und der Regierung der Republik Korea über die Seeschifffahrt</t>
  </si>
  <si>
    <t>BR-Drs. 802/12</t>
  </si>
  <si>
    <t>Germany and the Republic of Austria on the re-use of the former German-Austrian Community border customs offices</t>
  </si>
  <si>
    <t>Act concerning the Agreement of 23 July 2012 between the Federal Republic of Germany and the Republic of Austria on the re-use of the former German-Austrian Community border customs offices</t>
  </si>
  <si>
    <t>Gesetz zu dem Abkommen vom 23. Juli 2012 zwischen der Bundesrepublik Deutschland und der Republik Österreich über die Nachnutzung der ehemaligen deutsch-österreichischen gemeinschaftlichen Grenzzollämter</t>
  </si>
  <si>
    <t>BR-Drs. 117/13</t>
  </si>
  <si>
    <t>Law amending the Agreement of 20 March 1995 between the Federal Republic of Germany and the Republic of Poland on the maintenance of border bridges on German trunk roads and Polish national roads on the German-Polish border</t>
  </si>
  <si>
    <t>Gesetz zur Änderung des Abkommens vom 20. März 1995 zwischen der Bundesrepublik Deutschland und der Republik Polen über die Erhaltung der Grenzbrücken im Zuge der deutschen Bundesfernstraßen und der polnischen Landesstraßen an der deutsch-polnischen Grenze</t>
  </si>
  <si>
    <t>BR-Drs. 227/13</t>
  </si>
  <si>
    <t>Germany and the United States of America to Promote Tax Honesty in International Matters and with Regard to US Information and Reporting Regulations Known as the Act on Tax Honesty with Regard to Foreign Accounts</t>
  </si>
  <si>
    <t>Act on the Agreement of 31 May 2013 between the Federal Republic of Germany and the United States of America to Promote Tax Honesty in International Matters and with Regard to US Information and Reporting Regulations Known as the Act on Tax Honesty with Regard to Foreign Accounts</t>
  </si>
  <si>
    <t>Gesetz zu dem Abkommen vom 31. Mai 2013 zwischen der Bundesrepublik Deutschland und den Vereinigten Staaten von Amerika zur Förderung der Steuerehrlichkeit bei internationalen Sachverhalten und hinsichtlich der als Gesetz über die Steuerehrlichkeit bezüglich Auslandskonten bekannten US-amerikanischen Informations- und Meldebestimmungen</t>
  </si>
  <si>
    <t>BT-Drs. 17/13704</t>
  </si>
  <si>
    <t>International Finance Corporation</t>
  </si>
  <si>
    <t>Law amending the Convention of 11 April 1955 on the International Finance Corporation</t>
  </si>
  <si>
    <t>Gesetz zur Änderung des Abkommens vom 11. April 1955 über die Internationale Finanz-Corporation</t>
  </si>
  <si>
    <t>BR-Drs. 111/13</t>
  </si>
  <si>
    <t>International Labour Organisation Convention No. 189 on decent work for domestic workers</t>
  </si>
  <si>
    <t>Law on the International Labour Organisation Convention No. 189 of 16 June 2011 on decent work for domestic workers</t>
  </si>
  <si>
    <t>Gesetz zu dem Übereinkommen Nr. 189 der Internationalen Arbeitsorganisation vom 16. Juni 2011 über menschenwürdige Arbeit für Hausangestellte</t>
  </si>
  <si>
    <t>BR-Drs. 114/13</t>
  </si>
  <si>
    <t xml:space="preserve">Law on the Arms Trade Treaty </t>
  </si>
  <si>
    <t>Law on the Arms Trade Treaty of 2 April 2013</t>
  </si>
  <si>
    <t>Gesetz zu dem Vertrag vom 2. April 2013 über den Waffenhandel</t>
  </si>
  <si>
    <t>BR-Drs. 430/13</t>
  </si>
  <si>
    <t>Maritime Labour Convention 2006 by the International Labour Organisation of 23 February 2006</t>
  </si>
  <si>
    <t>Law on the Maritime Labour Convention 2006 by the International Labour Organisation of 23 February 2006</t>
  </si>
  <si>
    <t>Gesetz zu dem Seearbeitsübereinkommen 2006 der Internationalen Arbeitsorganisation vom 23. Februar 2006</t>
  </si>
  <si>
    <t>BR-Drs. 223/13</t>
  </si>
  <si>
    <t>Nagoya/Kuala Lumpur Protocol on Liability and Remedy to the Cartagena Protocol on Biosafety</t>
  </si>
  <si>
    <t>Law on the Nagoya/Kuala Lumpur Protocol of 15 October 2010 on Liability and Remedy to the Cartagena Protocol on Biosafety</t>
  </si>
  <si>
    <t>Gesetz zu dem Zusatzprotokoll von Nagoya/Kuala Lumpur vom 15. Oktober 2010 über Haftung und Wiedergutmachung zum Protokoll von Cartagena über die biologische Sicherheit</t>
  </si>
  <si>
    <t>BR-Drs. 801/12</t>
  </si>
  <si>
    <t>Nairobi International Convention on the Removal of Wrecks</t>
  </si>
  <si>
    <t>Law on the 2007 Nairobi International Convention on the Removal of Wrecks</t>
  </si>
  <si>
    <t>Gesetz zu dem Internationalen Übereinkommen von Nairobi von 2007 über die Beseitigung von Wracks</t>
  </si>
  <si>
    <t>BR-Drs. 803/12</t>
  </si>
  <si>
    <t>Privileges and Immunities of the International Renewable Energy Agency</t>
  </si>
  <si>
    <t>Law on the Convention of 13 January 2013 on the Privileges and Immunities of the International Renewable Energy Agency</t>
  </si>
  <si>
    <t>Gesetz zu dem Übereinkommen vom 13. Januar 2013 über die Vorrechte und Immunitäten der Internationalen Organisation für erneuerbare Energien</t>
  </si>
  <si>
    <t>BR-Drs. 225/13</t>
  </si>
  <si>
    <t>Protection of the Audiovisual Heritage and concerning the protection of television productions</t>
  </si>
  <si>
    <t>Law on the European Convention of 8 November 2001 for the Protection of the Audiovisual Heritage and on the Protocol of 8 November 2001 to the European Convention for the Protection of the Audiovisual Heritage concerning the protection of television productions</t>
  </si>
  <si>
    <t>Gesetz zu dem Europäischen Übereinkommen vom 8. November 2001 zum Schutz des audiovisuellen Erbes und zu dem Protokoll vom 8. November 2001 zum Europäischen Übereinkommen zum Schutz des audiovisuellen Erbes betreffend den Schutz von Fernsehproduktionen</t>
  </si>
  <si>
    <t>BR-Drs. 118/13</t>
  </si>
  <si>
    <t>regulation entrusting the European Central Bank with specific tasks concerning the prudential supervision of credit institutions</t>
  </si>
  <si>
    <t>Law on the proposal for a Council regulation entrusting the European Central Bank with specific tasks concerning the prudential supervision of credit institutions</t>
  </si>
  <si>
    <t>Gesetz zum Vorschlag für eine Verordnung des Rates zur Übertragung besonderer Aufgaben im Zusammenhang mit der Aufsicht über Kreditinstitute auf die Europäische Zentralbank</t>
  </si>
  <si>
    <t>BR-Drs. 408/13</t>
  </si>
  <si>
    <t>Trade Agreement  European Union and its Member States, and Colombia and Peru</t>
  </si>
  <si>
    <t>Law on the Trade Agreement of 26 June 2012 between the European Union and its Member States, and Colombia and Peru</t>
  </si>
  <si>
    <t>Gesetz zu dem Handelsübereinkommen vom 26. Juni 2012 zwischen der Europäischen Union und ihren Mitgliedstaaten einerseits sowie Kolumbien und Peru andererseits</t>
  </si>
  <si>
    <t>BR-Drs. 804/12</t>
  </si>
  <si>
    <t>Merkel III</t>
  </si>
  <si>
    <t>Law on Protocol No 15 of 24 June 2013 amending the Convention for the Protection of Human Rights and Fundamental Freedoms</t>
  </si>
  <si>
    <t>Gesetz zu dem Protokoll Nr. 15 vom 24. Juni 2013 zur Änderung der Konvention zum Schutz der Menschenrechte und Grundfreiheiten</t>
  </si>
  <si>
    <t>BR-Drs. 399/14</t>
  </si>
  <si>
    <t>Doha amendment to the Kyoto Protocol</t>
  </si>
  <si>
    <t>Law on the decision of the Doha Conference of 8 December 2012 amending the Kyoto Protocol of 11 December 1997 to the United Nations Framework Convention on Climate Change (Doha amendment to the Kyoto Protocol)</t>
  </si>
  <si>
    <t>Gesetz zu der Entscheidung der Konferenz von Doha vom 8. Dezember 2012 zur Änderung des Protokolls von Kyoto vom 11. Dezember 1997 zum Rahmenübereinkommen der Vereinten Nationen über Klimaänderungen (Doha-Änderung des Protokolls von Kyoto)</t>
  </si>
  <si>
    <t>BR-Drs. 439/14</t>
  </si>
  <si>
    <t>EU-Georgia Air Transport Agreement Treaty Law - EU-GEO-LuftverkAbkG</t>
  </si>
  <si>
    <t>Law on the Agreement of 2 December 2010 between the European Union and its Member States,  and Georgia, on the Common Aviation Area (EU-Georgia Air Transport Agreement Treaty Law - EU-GEO-LuftverkAbkG)</t>
  </si>
  <si>
    <t>Gesetz zu dem Abkommen vom 2. Dezember 2010 zwischen der Europäischen Union und ihren Mitgliedstaaten einerseits und Georgien andererseits über den Gemeinsamen Luftverkehrsraum (Vertragsgesetz EU-Georgien-Luftverkehrsabkommen - EU-GEO-LuftverkAbkG)</t>
  </si>
  <si>
    <t>BR-Drs. 84/14</t>
  </si>
  <si>
    <t>EU-Moldova Air Transport Agreement - EU-MDA Air Transport Agreement</t>
  </si>
  <si>
    <t>Law on the Agreement of 26 June 2012 between the European Union and its Member States and the Republic of Moldova on the Common Aviation Area (EU-Moldova Air Transport Agreement - EU-MDA Air Transport Agreement)</t>
  </si>
  <si>
    <t>Gesetz zu dem Abkommen vom 26. Juni 2012 zwischen der Europäischen Union und ihren Mitgliedstaaten und der Republik Moldau über den Gemeinsamen Luftverkehrsraum (Vertragsgesetz EU-Moldau-Luftverkehrsabkommen - EU-MDA-LuftverkAbkG)</t>
  </si>
  <si>
    <t>BR-Drs. 161/14</t>
  </si>
  <si>
    <t>Euro-Mediterranean-Israel Air Transport Agreement Treaty Law - Euromed-ISR Air Transport Agreement</t>
  </si>
  <si>
    <t>Law on the Euro-Mediterranean Aviation Agreement of 10 June 2013 between the European Union and its Member States, and the Government of the State of Israel (Euro-Mediterranean-Israel Air Transport Agreement Treaty Law - Euromed-ISR Air Transport Agreement)</t>
  </si>
  <si>
    <t>Gesetz zu dem Europa-Mittelmeer-Luftverkehrsabkommen vom 10. Juni 2013 zwischen der Europäischen Union und ihren Mitgliedstaaten einerseits und der Regierung des Staates Israel andererseits (Vertragsgesetz Europa-Mittelmeer-Israel-Luftverkehrsabkommen - Euromed-ISR-LuftverkAbkG)</t>
  </si>
  <si>
    <t>BR-Drs. 440/14</t>
  </si>
  <si>
    <t>Euro-Mediterranean-Jordan Aviation Agreement Treaty Law - Euromed-JOR Air Transport Agreement</t>
  </si>
  <si>
    <t>Law on the Euro-Mediterranean Aviation Agreement of 15 December 2010 between the European Union and its Member States, and the Hashemite Kingdom of Jordan (Euro-Mediterranean-Jordan Aviation Agreement Treaty Law - Euromed-JOR Air Transport Agreement)</t>
  </si>
  <si>
    <t>Gesetz zu dem Europa-Mittelmeer-Luftverkehrsabkommen vom 15. Dezember 2010 zwischen der Europäischen Union und ihren Mitgliedstaaten einerseits und dem Haschemitischen Königreich Jordanien andererseits (Vertragsgesetz Europa-Mittelmeer-Jordanien-Luftverkehrsabkommen - Euromed-JOR-LuftverkAbkG)</t>
  </si>
  <si>
    <t>BR-Drs. 160/14</t>
  </si>
  <si>
    <t xml:space="preserve">European Convention on Extradition </t>
  </si>
  <si>
    <t>Law on the Third Additional Protocol of 10 November 2010 to the European Convention on Extradition of 13 December 1957</t>
  </si>
  <si>
    <t>Gesetz zu dem Dritten Zusatzprotokoll vom 10. November 2010 zum Europäischen Auslieferungsübereinkommen vom 13. Dezember 1957</t>
  </si>
  <si>
    <t>BR-Drs. 367/14</t>
  </si>
  <si>
    <t xml:space="preserve">European Convention on Mutual Assistance in Criminal Matters </t>
  </si>
  <si>
    <t>Law on the Second Additional Protocol of 8 November 2001 to the European Convention on Mutual Assistance in Criminal Matters of 20 April 1959</t>
  </si>
  <si>
    <t>Gesetz zu dem Zweiten Zusatzprotokoll vom 8. November 2001 zum Europäischen Übereinkommen vom 20. April 1959 über die Rechtshilfe in Strafsachen</t>
  </si>
  <si>
    <t>BR-Drs. 186/14</t>
  </si>
  <si>
    <t>European Convention on the adoption of children (revised)</t>
  </si>
  <si>
    <t>Law on the European Convention of 27 November 2008 on the adoption of children (revised)</t>
  </si>
  <si>
    <t>Gesetz zu dem Europäischen Übereinkommen vom 27. November 2008 über die Adoption von Kindern (revidiert)</t>
  </si>
  <si>
    <t>BR-Drs. 368/14</t>
  </si>
  <si>
    <t xml:space="preserve">European Union on centralised customs clearance concerning the allocation of national collection costs </t>
  </si>
  <si>
    <t>Law on the Convention of 10 March 2009 between the Member States of the European Union on centralised customs clearance concerning the allocation of national collection costs retained when traditional own resources are made available to the budget of the European Union</t>
  </si>
  <si>
    <t>Gesetz zu dem Übereinkommen vom 10. März 2009 zwischen den Mitgliedstaaten der Europäischen Union über die zentrale Zollabwicklung hinsichtlich der Aufteilung der nationalen Erhebungskosten, die bei der Bereitstellung der traditionellen Eigenmittel für den Haushalt der Europäischen Union einbehalten werden</t>
  </si>
  <si>
    <t>BR-Drs. 437/14</t>
  </si>
  <si>
    <t>EU-US Air Transport Agreement Treaty Act - EU-US Air Transport Agreement</t>
  </si>
  <si>
    <t>Act on the Air Transport Agreement of 25 and 30 April 2007 between the United States of America, and the European Community and its Member States (EU-US Air Transport Agreement Treaty Act - EU-US Air Transport Agreement)</t>
  </si>
  <si>
    <t>Gesetz zu dem Luftverkehrsabkommen vom 25. und 30. April 2007 zwischen den Vereinigten Staaten von Amerika einerseits und der Europäischen Gemeinschaft und ihren Mitgliedstaaten andererseits (Vertragsgesetz EU-USA-Luftverkehrsabkommen - EU-USA-LuftverkAbkG)</t>
  </si>
  <si>
    <t>BR-Drs. 159/14</t>
  </si>
  <si>
    <t>Germany and Georgia for the avoidance of double taxation in the field of taxes on income and wealth</t>
  </si>
  <si>
    <t>Law on the Protocol of 11 March 2014 amending the Convention of 1 June 2006 between the Federal Republic of Germany and Georgia for the avoidance of double taxation in the field of taxes on income and wealth</t>
  </si>
  <si>
    <t>Gesetz zu dem Protokoll vom 11. März 2014 zur Änderung des Abkommens vom 1. Juni 2006 zwischen der Bundesrepublik Deutschland und Georgien zur Vermeidung der Doppelbesteuerung auf dem Gebiet der Steuern vom Einkommen und vom Vermögen</t>
  </si>
  <si>
    <t>BR-Drs. 366/14</t>
  </si>
  <si>
    <t xml:space="preserve">Germany and the Kingdom of Norway on the avoidance of double taxation and mutual assistance in the field of taxes on income </t>
  </si>
  <si>
    <t>Act on the Protocol of 24 June 2013 amending the Convention of 4 October 1991 between the Federal Republic of Germany and the Kingdom of Norway on the avoidance of double taxation and mutual assistance in the field of taxes on income and wealth and the Protocol thereto</t>
  </si>
  <si>
    <t>Gesetz zu dem Protokoll vom 24. Juni 2013 zur Änderung des Abkommens vom 4. Oktober 1991 zwischen der Bundesrepublik Deutschland und dem Königreich Norwegen zur Vermeidung der Doppelbesteuerung und über gegenseitige Amtshilfe auf dem Gebiet der Steuern vom Einkommen und vom Vermögen sowie des dazugehörigen Protokolls</t>
  </si>
  <si>
    <t>BR-Drs. 364/14</t>
  </si>
  <si>
    <t>Germany and the Oriental Republic of Uruguay on social security</t>
  </si>
  <si>
    <t>Law on the Agreement of 8 April 2013 between the Federal Republic of Germany and the Oriental Republic of Uruguay on social security</t>
  </si>
  <si>
    <t>Gesetz zu dem Abkommen vom 8. April 2013 zwischen der Bundesrepublik Deutschland und der Republik Östlich des Uruguay über Soziale Sicherheit</t>
  </si>
  <si>
    <t>BR-Drs. 664/13</t>
  </si>
  <si>
    <t>Germany and the Republic of Costa Rica for the Avoidance of Double Taxation in the Field of Taxes on Income and on Capital</t>
  </si>
  <si>
    <t>Law on the Convention of 13 February 2014 between the Federal Republic of Germany and the Republic of Costa Rica for the Avoidance of Double Taxation in the Field of Taxes on Income and on Capital</t>
  </si>
  <si>
    <t>Gesetz zu dem Abkommen vom 13. Februar 2014 zwischen der Bundesrepublik Deutschland und der Republik Costa Rica zur Vermeidung der Doppelbesteuerung auf dem Gebiet der Steuern vom Einkommen und vom Vermögen</t>
  </si>
  <si>
    <t>BR-Drs. 365/14</t>
  </si>
  <si>
    <t>Germany and the Republic of the Philippines for the Avoidance of Double Taxation in the Field of Taxes on Income and on Capital</t>
  </si>
  <si>
    <t>Law on the Convention of 9 September 2013 between the Federal Republic of Germany and the Republic of the Philippines for the Avoidance of Double Taxation in the Field of Taxes on Income and on Capital</t>
  </si>
  <si>
    <t>Gesetz zu dem Abkommen vom 9. September 2013 zwischen der Bundesrepublik Deutschland und der Republik der Philippinen zur Vermeidung der Doppelbesteuerung auf dem Gebiet der Steuern vom Einkommen und vom Vermögen</t>
  </si>
  <si>
    <t>BR-Drs. 158/14</t>
  </si>
  <si>
    <t>inancing of European Union aid under the multiannual financial framework for the period 2014 to 2020 in accordance with the ACP-EU Partnership Agreement</t>
  </si>
  <si>
    <t>Law on the Internal Agreement of 24 June 2013 between the Representatives of the Governments of the Member States of the European Union, meeting within the Council, on the financing of European Union aid under the multiannual financial framework for the period 2014 to 2020 in accordance with the ACP-EU Partnership Agreement and on the allocation of financial assistance for the Overseas Countries and Territories to which Part Four of the Treaty on the Functioning of the European Union applies (Internal Agreement)</t>
  </si>
  <si>
    <t>Gesetz zu dem Internen Abkommen vom 24. Juni 2013 zwischen den im Rat vereinigten Vertretern der Regierungen der Mitgliedstaaten der Europäischen Union über die Finanzierung der im mehrjährigen Finanzrahmen für den Zeitraum 2014 bis 2020 vorgesehenen Hilfe der Europäischen Union im Rahmen des AKP-EU-Partnerschaftsabkommens und über die Bereitstellung von finanzieller Hilfe für die überseeischen Länder und Gebiete, auf die der vierte Teil des Vertrags über die Arbeitsweise der Europäischen Union Anwendung findet (Internes Abkommen)</t>
  </si>
  <si>
    <t>BR-Drs. 391/14</t>
  </si>
  <si>
    <t>Law amending the financial assistance instruments under the European Stability Mechanism</t>
  </si>
  <si>
    <t>Law amending the financial assistance instruments under Article 19 of the Treaty of 2 February 2012 establishing the European Stability Mechanism</t>
  </si>
  <si>
    <t>Gesetz zur Änderung der Finanzhilfeinstrumente nach Artikel 19 des Vertrags vom 2. Februar 2012 zur Einrichtung des Europäischen Stabilitätsmechanismus</t>
  </si>
  <si>
    <t>BR-Drs. 321/14</t>
  </si>
  <si>
    <t xml:space="preserve">Proposal for a Council Regulation amending Regulation (EEC, EURATOM) No 354/83 </t>
  </si>
  <si>
    <t>Law on the proposal for a Council Regulation amending Regulation (EEC, EURATOM) No 354/83 as regards the deposit of the historical archives of the institutions at the European University Institute in Florence</t>
  </si>
  <si>
    <t>Gesetz zu dem Vorschlag für eine Verordnung des Rates zur Änderung der Verordnung (EWG, EURATOM) Nr. 354/83 im Hinblick auf die Hinterlegung der historischen Archive der Organe beim Europäischen Hochschulinstitut in Florenz</t>
  </si>
  <si>
    <t>BR-Drs. 148/14(neu)</t>
  </si>
  <si>
    <t>science, research and education</t>
  </si>
  <si>
    <t>Protection of Children against Sexual Exploitation and Sexual Abuse</t>
  </si>
  <si>
    <t>Law on the Council of Europe Convention of 25 October 2007 on the Protection of Children against Sexual Exploitation and Sexual Abuse</t>
  </si>
  <si>
    <t>Gesetz zu dem Übereinkommen des Europarats vom 25. Oktober 2007 zum Schutz von Kindern vor sexueller Ausbeutung und sexuellem Missbrauch</t>
  </si>
  <si>
    <t>BR-Drs. 438/14</t>
  </si>
  <si>
    <t>Second Amendment Agreement to the ACP-EC Partnership Agreement</t>
  </si>
  <si>
    <t>Law concerning the Agreement of 22 June 2010 amending for the second time the Partnership Agreement between the members of the African, Caribbean and Pacific Group of States,  and the European Community and its Member States (Second Amendment Agreement to the ACP-EC Partnership Agreement)</t>
  </si>
  <si>
    <t>Gesetz zu dem Abkommen vom 22. Juni 2010 zur zweiten Änderung des Partnerschaftsabkommens zwischen den Mitgliedern der Gruppe der Staaten in Afrika, im Karibischen Raum und im Pazifischen Ozean einerseits und der Europäischen Gemeinschaft und ihren Mitgliedstaaten andererseits (Zweites Änderungsabkommen zum AKP-EG-Partnerschaftsabkommen)</t>
  </si>
  <si>
    <t>BR-Drs. 390/14</t>
  </si>
  <si>
    <t>Transfer of Contributions to the Single Settlement Fund</t>
  </si>
  <si>
    <t>Law on the Convention of 21 May 2014 on the Transfer of Contributions to the Single Settlement Fund and on the Sharing of such Contributions</t>
  </si>
  <si>
    <t>Gesetz zu dem Übereinkommen vom 21. Mai 2014 über die Übertragung von Beiträgen auf den einheitlichen Abwicklungsfonds und über die gemeinsame Nutzung dieser Beiträge</t>
  </si>
  <si>
    <t>BR-Drs. 322/14</t>
  </si>
  <si>
    <t>Law on the United Nations Convention against Corruption of 31 October 2003</t>
  </si>
  <si>
    <t>Gesetz zu dem Übereinkommen der Vereinten Nationen vom 31. Oktober 2003 gegen Korruption</t>
  </si>
  <si>
    <t>BR-Drs. 231/14</t>
  </si>
  <si>
    <t xml:space="preserve">Act on the Air Transport Agreement of 16 and 21 June 2011 </t>
  </si>
  <si>
    <t>Act on the Air Transport Agreement of 16 and 21 June 2011 between the United States of America, for the first part, the European Union and its Member States, for the second part, Iceland, for the third part, and the Kingdom of Norway, for the fourth part, and the Ancillary Agreement of 16 and 21 June 2011 between the European Union and its Member States, for the first part, Iceland, for the second part, and the Kingdom of Norway, for the third part, regarding the application of the Air Transport Agreement of 16 and 21 June 2011</t>
  </si>
  <si>
    <t>Gesetz zu dem Luftverkehrsabkommen vom 16. und 21. Juni 2011 zwischen den Vereinigten Staaten von Amerika als erster Partei, der Europäischen Union und ihren Mitgliedstaaten als zweiter Partei, Island als dritter Partei und dem Königreich Norwegen als vierter Partei und zu dem Zusatzabkommen vom 16. und 21. Juni 2011 zwischen der Europäischen Union und ihren Mitgliedstaaten als erster Partei, Island, als zweiter Partei, und dem Königreich Norwegen, als dritter Partei, betreffend die Anwendung des Luftverkehrsabkommens vom 16. und 21. Juni 2011</t>
  </si>
  <si>
    <t>BR-Drs. 267/15</t>
  </si>
  <si>
    <t>Act revising Appendices F and G to the COTIF</t>
  </si>
  <si>
    <t>Act revising Appendices F and G to the Convention concerning International Carriage by Rail (COTIF) of 9 May 1980</t>
  </si>
  <si>
    <t>Gesetz zur Neufassung der Anhänge F und G zum Übereinkommen vom 9. Mai 1980 über den internationalen Eisenbahnverkehr (COTIF)</t>
  </si>
  <si>
    <t>BR-Drs. 651/14</t>
  </si>
  <si>
    <t>Agreement on joint Kyoto II compliance with Iceland</t>
  </si>
  <si>
    <t>Act on the agreement of 1 April 2015 on the participation of Iceland in the joint fulfilment of the commitments of the European Union, its Member States and Iceland in the second commitment period of the Kyoto Protocol to the United Nations Framework Convention on Climate Change (agreement on joint Kyoto II compliance with Iceland)</t>
  </si>
  <si>
    <t>Gesetz zu der Vereinbarung vom 1. April 2015 über die Beteiligung Islands an der gemeinsamen Erfüllung der Verpflichtungen der Europäischen Union, ihrer Mitgliedstaaten und Islands im zweiten Verpflichtungszeitraum des Protokolls von Kyoto zum Rahmenübereinkommen der Vereinten Nationen über Klimaänderungen (Vereinbarung zur gemeinsamen Kyoto-II-Erfüllung mit Island)</t>
  </si>
  <si>
    <t>BR-Drs. 131/15</t>
  </si>
  <si>
    <t>Air Transport Agreement between the United States of America and the European Community</t>
  </si>
  <si>
    <t>Act on the Protocol of 24 June 2010 amending the Air Transport Agreement between the United States of America and the European Community and its Member States signed on 25 and 30 April 2007</t>
  </si>
  <si>
    <t>Gesetz zu dem Protokoll vom 24. Juni 2010 zur Änderung des am 25. und 30. April 2007 unterzeichneten Luftverkehrsabkommens zwischen den Vereinigten Staaten von Amerika und der Europäischen Gemeinschaft und ihren Mitgliedstaaten</t>
  </si>
  <si>
    <t>BR-Drs. 204/15</t>
  </si>
  <si>
    <t>Competent authorities on the automatic exchange of information on financial accounts</t>
  </si>
  <si>
    <t>Law on the multilateral agreement of 29 October 2014 between the competent authorities on the automatic exchange of information on financial accounts</t>
  </si>
  <si>
    <t>Gesetz zu der Mehrseitigen Vereinbarung vom 29. Oktober 2014 zwischen den zuständigen Behörden über den automatischen Austausch von Informationen über Finanzkonten</t>
  </si>
  <si>
    <t>BR-Drs. 368/15</t>
  </si>
  <si>
    <t>Establishing the Asian Infrastructure Investment Bank</t>
  </si>
  <si>
    <t>Law on the Convention of 29 June 2015 establishing the Asian Infrastructure Investment Bank</t>
  </si>
  <si>
    <t>Gesetz zu dem Übereinkommen vom 29. Juni 2015 zur Gründung der Asiatischen Infrastruktur-Investitionsbank</t>
  </si>
  <si>
    <t>BR-Drs. 397/15</t>
  </si>
  <si>
    <t>Establishing the Common Fund for Commodities</t>
  </si>
  <si>
    <t>Law amending on 10 December 2014 the Convention of 27 June 1980 establishing the Common Fund for Commodities</t>
  </si>
  <si>
    <t>Gesetz zur Änderung vom 10. Dezember 2014 des Übereinkommens vom 27. Juni 1980 zur Gründung des Gemeinsamen Fonds für Rohstoffe</t>
  </si>
  <si>
    <t>BR-Drs. 371/15</t>
  </si>
  <si>
    <t>European Union and the European Atomic Energy Community and its Member States, and Georgia</t>
  </si>
  <si>
    <t>Law on the Association Agreement of 27 June 2014 between the European Union and the European Atomic Energy Community and its Member States, and Georgia</t>
  </si>
  <si>
    <t>Gesetz zu dem Assoziierungsabkommen vom 27. Juni 2014 zwischen der Europäischen Union und der Europäischen Atomgemeinschaft und ihren Mitgliedstaaten einerseits und Georgien andererseits</t>
  </si>
  <si>
    <t>BR-Drs. 546/14</t>
  </si>
  <si>
    <t>European Union and the European Atomic Energy Community and its Member States, and the Republic of Moldova</t>
  </si>
  <si>
    <t>Law on the Association Agreement of 27 June 2014 between the European Union and the European Atomic Energy Community and its Member States, and the Republic of Moldova</t>
  </si>
  <si>
    <t>Gesetz zu dem Assoziierungsabkommen vom 27. Juni 2014 zwischen der Europäischen Union und der Europäischen Atomgemeinschaft und ihren Mitgliedstaaten einerseits und der Republik Moldau andererseits</t>
  </si>
  <si>
    <t>BR-Drs. 547/14</t>
  </si>
  <si>
    <t>European Union and the European Atomic Energy Community and its Member States, and Ukraine</t>
  </si>
  <si>
    <t>Law on the Association Agreement of 21 March 2014 and 27 June 2014 between the European Union and the European Atomic Energy Community and its Member States, and Ukraine</t>
  </si>
  <si>
    <t>Gesetz zu dem Assoziierungsabkommen vom 21. März 2014 und vom 27. Juni 2014 zwischen der Europäischen Union und der Europäischen Atomgemeinschaft und ihren Mitgliedstaaten einerseits und der Ukraine andererseits</t>
  </si>
  <si>
    <t>BR-Drs. 545/14</t>
  </si>
  <si>
    <t>European Union's own resources system</t>
  </si>
  <si>
    <t>Law on the Council Decision of 26 May 2014 on the European Union's own resources system</t>
  </si>
  <si>
    <t>Gesetz zu dem Beschluss des Rates vom 26. Mai 2014 über das Eigenmittelsystem der Europäischen Union</t>
  </si>
  <si>
    <t>BR-Drs. 600/14</t>
  </si>
  <si>
    <t>Germany and Ireland to avoid double taxation and to prevent reduction of taxes on income and wealth</t>
  </si>
  <si>
    <t>Act on the Protocol of 3 December 2014 amending the Convention of 30 March 2011 between the Federal Republic of Germany and Ireland to avoid double taxation and to prevent reduction of taxes on income and wealth</t>
  </si>
  <si>
    <t>Gesetz zu dem Protokoll vom 3. Dezember 2014 zur Änderung des Abkommens vom 30. März 2011 zwischen der Bundesrepublik Deutschland und Irland zur Vermeidung der Doppelbesteuerung und zur Verhinderung der Steuerverkürzung auf dem Gebiet der Steuern vom Einkommen und vom Vermögen</t>
  </si>
  <si>
    <t>BR-Drs. 266/15</t>
  </si>
  <si>
    <t>Germany and the Federation of Saint Kitts and Nevis on Assistance in Cases of Taxation and Fiscal Offences by Exchange of Information</t>
  </si>
  <si>
    <t>Law on the Agreement of 19 October 2010 between the Federal Republic of Germany and the Federation of Saint Kitts and Nevis on Assistance in Cases of Taxation and Fiscal Offences by Exchange of Information</t>
  </si>
  <si>
    <t>Gesetz zu dem Abkommen vom 19. Oktober 2010 zwischen der Bundesrepublik Deutschland und der Föderation St. Kitts und Nevis über die Unterstützung in Steuer- und Steuerstrafsachen durch Informationsaustausch</t>
  </si>
  <si>
    <t>BR-Drs. 263/15</t>
  </si>
  <si>
    <t>Germany and the French Republic on the Avoidance of Double Taxation and on Mutual Administrative and Legal Assistance in the Field of Taxes on Income and Property, Trade Taxes and Property Taxes</t>
  </si>
  <si>
    <t>Law on the Supplementary Convention of 31 March 2015 to the Convention of 21 July 1959 between the Federal Republic of Germany and the French Republic on the Avoidance of Double Taxation and on Mutual Administrative and Legal Assistance in the Field of Taxes on Income and Property, Trade Taxes and Property Taxes</t>
  </si>
  <si>
    <t>Gesetz zu dem Zusatzabkommen vom 31. März 2015 zum Abkommen vom 21. Juli 1959 zwischen der Bundesrepublik Deutschland und der Französischen Republik zur Vermeidung der Doppelbesteuerungen und über gegenseitige Amts- und Rechtshilfe auf dem Gebiete der Steuern vom Einkommen und vom Vermögen sowie der Gewerbesteuern und der Grundsteuern</t>
  </si>
  <si>
    <t>BR-Drs. 370/15</t>
  </si>
  <si>
    <t>Law on the Agreement of 7 May 2015 between the Government of the Federal Republic of Germany and the Government of Jersey on cooperation in tax matters and the avoidance of double taxation on certain income</t>
  </si>
  <si>
    <t>Gesetz zu dem Abkommen vom 7. Mai 2015 zwischen der Regierung der Bundesrepublik Deutschland und der Regierung von Jersey über die Zusammenarbeit in Steuersachen und die Vermeidung der Doppelbesteuerung bei bestimmten Einkünften</t>
  </si>
  <si>
    <t>BR-Drs. 369/15</t>
  </si>
  <si>
    <t>Germany and the Government of the Republic of Poland on cooperation between police, border and customs authorities</t>
  </si>
  <si>
    <t>Law on the Agreement of 15 May 2014 between the Government of the Federal Republic of Germany and the Government of the Republic of Poland on cooperation between police, border and customs authorities</t>
  </si>
  <si>
    <t>Gesetz zu dem Abkommen vom 15. Mai 2014 zwischen der Regierung der Bundesrepublik Deutschland und der Regierung der Republik Polen über die Zusammenarbeit der Polizei-, Grenz- und Zollbehörden</t>
  </si>
  <si>
    <t>BR-Drs. 613/14</t>
  </si>
  <si>
    <t>Germany and the Government of the United Republic of Tanzania on Air Services</t>
  </si>
  <si>
    <t>Law on the Agreement of 17 September 2012 between the Government of the Federal Republic of Germany and the Government of the United Republic of Tanzania on Air Services</t>
  </si>
  <si>
    <t>Gesetz zu dem Abkommen vom 17. September 2012 zwischen der Regierung der Bundesrepublik Deutschland und der Regierung der Vereinigten Republik Tansania über den Fluglinienverkehr</t>
  </si>
  <si>
    <t>BR-Drs. 132/15</t>
  </si>
  <si>
    <t>Germany and the People's Republic of China for the Avoidance of Double Taxation and Prevention of Reduction of Taxes on Income and Capital</t>
  </si>
  <si>
    <t>Law on the Convention of 28 March 2014 between the Federal Republic of Germany and the People's Republic of China for the Avoidance of Double Taxation and Prevention of Reduction of Taxes on Income and Capital</t>
  </si>
  <si>
    <t>Gesetz zu dem Abkommen vom 28. März 2014 zwischen der Bundesrepublik Deutschland und der Volksrepublik China zur Vermeidung der Doppelbesteuerung und zur Verhinderung der Steuerverkürzung auf dem Gebiet der Steuern vom Einkommen und vom Vermögen</t>
  </si>
  <si>
    <t>BR-Drs. 396/15</t>
  </si>
  <si>
    <t>Germany and the Republic of Poland on the export of special benefits for entitled persons residing in the territory of the Republic of Poland</t>
  </si>
  <si>
    <t>Law concerning the Agreement of 5 December 2014 between the Federal Republic of Germany and the Republic of Poland on the export of special benefits for entitled persons residing in the territory of the Republic of Poland</t>
  </si>
  <si>
    <t>Gesetz zu dem Abkommen vom 5. Dezember 2014 zwischen der Bundesrepublik Deutschland und der Republik Polen zum Export besonderer Leistungen für berechtigte Personen, die im Hoheitsgebiet der Republik Polen wohnhaft sind</t>
  </si>
  <si>
    <t>BR-Drs. 649/14</t>
  </si>
  <si>
    <t>Germany and the Republic of the Philippines on Social Security</t>
  </si>
  <si>
    <t>Law on the Agreement of 19 September 2014 between the Federal Republic of Germany and the Republic of the Philippines on Social Security</t>
  </si>
  <si>
    <t>Gesetz zu dem Abkommen vom 19. September 2014 zwischen der Bundesrepublik Deutschland und der Republik der Philippinen über Soziale Sicherheit</t>
  </si>
  <si>
    <t>BR-Drs. 650/14</t>
  </si>
  <si>
    <t>Germany and the Republic of Uzbekistan to avoid double taxation in the field of taxes on income and wealth</t>
  </si>
  <si>
    <t>Law on the Protocol of 14 October 2014 amending and supplementing the Agreement of 7 September 1999 between the Federal Republic of Germany and the Republic of Uzbekistan to avoid double taxation in the field of taxes on income and wealth</t>
  </si>
  <si>
    <t>Gesetz zu dem Protokoll vom 14. Oktober 2014 zur Änderung und Ergänzung des Abkommens vom 7. September 1999 zwischen der Bundesrepublik Deutschland und der Republik Usbekistan zur Vermeidung der Doppelbesteuerung auf dem Gebiet der Steuern vom Einkommen und vom Vermögen</t>
  </si>
  <si>
    <t>BR-Drs. 201/15</t>
  </si>
  <si>
    <t>Germany and the State of Israel for the Avoidance of Double Taxation and Reduction of Taxes on Income and Capital</t>
  </si>
  <si>
    <t>Law on the Convention of 21 August 2014 between the Federal Republic of Germany and the State of Israel for the Avoidance of Double Taxation and Reduction of Taxes on Income and Capital</t>
  </si>
  <si>
    <t>Gesetz zu dem Abkommen vom 21. August 2014 zwischen der Bundesrepublik Deutschland und dem Staat Israel zur Vermeidung der Doppelbesteuerung und der Steuerverkürzung auf dem Gebiet der Steuern vom Einkommen und vom Vermögen</t>
  </si>
  <si>
    <t>BR-Drs. 265/15</t>
  </si>
  <si>
    <t>Germany and the United Kingdom of Great Britain and Northern Ireland to avoid double taxation and to prevent reduction of taxes on income and wealth</t>
  </si>
  <si>
    <t>Act to the Protocol of 17 March 2014 amending the Convention of 30 March 2010 between the Federal Republic of Germany and the United Kingdom of Great Britain and Northern Ireland to avoid double taxation and to prevent reduction of taxes on income and wealth</t>
  </si>
  <si>
    <t>Gesetz zu dem Protokoll vom 17. März 2014 zur Änderung des Abkommens vom 30. März 2010 zwischen der Bundesrepublik Deutschland und dem Vereinigten Königreich Großbritannien und Nordirland zur Vermeidung der Doppelbesteuerung und zur Verhinderung der Steuerverkürzung auf dem Gebiet der Steuern vom Einkommen und vom Vermögen</t>
  </si>
  <si>
    <t>BR-Drs. 264/15</t>
  </si>
  <si>
    <t>Law on the Nagoya Protocol</t>
  </si>
  <si>
    <t>Law on the Nagoya Protocol of 29 October 2010 on Access to Genetic Resources and the Fair and Equitable Sharing of the Benefits Arising out of their Utilisation to the Convention on Biological Diversity</t>
  </si>
  <si>
    <t>Gesetz zu dem Protokoll von Nagoya vom 29. Oktober 2010 über den Zugang zu genetischen Ressourcen und die ausgewogene und gerechte Aufteilung der sich aus ihrer Nutzung ergebenden Vorteile zum Übereinkommen über die biologische Vielfalt</t>
  </si>
  <si>
    <t>BR-Drs. 202/15</t>
  </si>
  <si>
    <t xml:space="preserve">Mutual assistance in tax matters </t>
  </si>
  <si>
    <t>Law relating to the Convention of 25 January 1988 on mutual assistance in tax matters and to the Protocol of 27 May 2010 amending the Convention on mutual assistance in tax matters</t>
  </si>
  <si>
    <t>Gesetz zu dem Übereinkommen vom 25. Januar 1988 über die gegenseitige Amtshilfe in Steuersachen und zu dem Protokoll vom 27. Mai 2010 zur Änderung des Übereinkommens über die gegenseitige Amtshilfe in Steuersachen</t>
  </si>
  <si>
    <t>BR-Drs. 200/15</t>
  </si>
  <si>
    <t>Participation of the Republic of Croatia in the European Economic Area</t>
  </si>
  <si>
    <t>Law on the Agreement of 11 April 2014 on the participation of the Republic of Croatia in the European Economic Area</t>
  </si>
  <si>
    <t>Gesetz zu dem Übereinkommen vom 11. April 2014 über die Beteiligung der Republik Kroatien am Europäischen Wirtschaftsraum</t>
  </si>
  <si>
    <t>BR-Drs. 652/14</t>
  </si>
  <si>
    <t>Partnership and Cooperation Agreement of the European Union and its Member States, and the Republic of Iraq</t>
  </si>
  <si>
    <t>Law on the Partnership and Cooperation Agreement of 11 May 2012 between the European Union and its Member States, and the Republic of Iraq</t>
  </si>
  <si>
    <t>Gesetz zu dem Partnerschafts- und Kooperationsabkommen vom 11. Mai 2012 zwischen der Europäischen Union und ihren Mitgliedstaaten einerseits und der Republik Irak andererseits</t>
  </si>
  <si>
    <t>BR-Drs. 262/15</t>
  </si>
  <si>
    <t>Suppression of Unlawful Acts against the Safety of Maritime Navigation and to the Protocol for the Suppression of Unlawful Acts against the Safety of Fixed Platforms Located on the Continental Shelf</t>
  </si>
  <si>
    <t>Act to the Protocol of 14 October 2005 to the Convention of 10 March 1988 for the Suppression of Unlawful Acts against the Safety of Maritime Navigation and to the Protocol of 14 October 2005 to the Protocol of 10 March 1988 for the Suppression of Unlawful Acts against the Safety of Fixed Platforms Located on the Continental Shelf</t>
  </si>
  <si>
    <t>Gesetz zu dem Protokoll vom 14. Oktober 2005 zum Übereinkommen vom 10. März 1988 zur Bekämpfung widerrechtlicher Handlungen gegen die Sicherheit der Seeschifffahrt und zu dem Protokoll vom 14. Oktober 2005 zum Protokoll vom 10. März 1988 zur Bekämpfung widerrechtlicher Handlungen gegen die Sicherheit fester Plattformen, die sich auf dem Festlandsockel befinden</t>
  </si>
  <si>
    <t>BR-Drs. 203/15</t>
  </si>
  <si>
    <t xml:space="preserve">Accession of the European Community to the EUROCONTROL International Convention relating to Co-operation for the Safety of Air Navigation </t>
  </si>
  <si>
    <t>Law on the Protocol of 8 October 2002 on the accession of the European Community to the EUROCONTROL International Convention relating to Co-operation for the Safety of Air Navigation of 13 December 1960, as adapted to the various amendments made to the Protocol of 27 June 1997</t>
  </si>
  <si>
    <t>Gesetz zu dem Protokoll vom 8. Oktober 2002 über den Beitritt der Europäischen Gemeinschaft zum Internationalen Übereinkommen vom 13. Dezember 1960 über Zusammenarbeit zur Sicherung der Luftfahrt "EUROCONTROL" entsprechend den verschiedenen vorgenommenen Änderungen in der Neufassung des Protokolls vom 27. Juni 1997</t>
  </si>
  <si>
    <t>BR-Drs. 440/16</t>
  </si>
  <si>
    <t>amending Articles 8 and 39 of the Convention on Road Traffic</t>
  </si>
  <si>
    <t>Law amending Articles 8 and 39 of the Convention on Road Traffic of 8 November 1968</t>
  </si>
  <si>
    <t>Gesetz zur Änderung der Artikel 8 und 39 des Übereinkommens vom 8. November 1968 über den Straßenverkehr</t>
  </si>
  <si>
    <t>BR-Drs. 243/16</t>
  </si>
  <si>
    <t>Amending the EUROCONTROL International Convention relating to Cooperation for the Safety of Air Navigation</t>
  </si>
  <si>
    <t>Law on the Protocol of 27 June 1997 amending the EUROCONTROL International Convention of 13 December 1960 relating to Cooperation for the Safety of Air Navigation</t>
  </si>
  <si>
    <t>Gesetz zu dem Protokoll vom 27. Juni 1997 zur Neufassung des internationalen Übereinkommens vom 13. Dezember 1960 über Zusammenarbeit zur Sicherung der Luftfahrt "EUROCONTROL"</t>
  </si>
  <si>
    <t>BR-Drs. 439/16</t>
  </si>
  <si>
    <t>CLNI 2012</t>
  </si>
  <si>
    <t>Law on the Strasbourg Convention of 27 September 2012 on the Limitation of Liability in Inland Navigation (CLNI 2012)</t>
  </si>
  <si>
    <t>Gesetz zu dem Straßburger Übereinkommen vom 27. September 2012 über die Beschränkung der Haftung in der Binnenschifffahrt (CLNI 2012)</t>
  </si>
  <si>
    <t>BR-Drs. 24/16</t>
  </si>
  <si>
    <t>Council of Europe Convention Laundering, Search, Seizure and Confiscation of the Proceeds from Crime and on the Financing of Terrorism</t>
  </si>
  <si>
    <t>Law on the Council of Europe Convention of 16 May 2005 on Laundering, Search, Seizure and Confiscation of the Proceeds from Crime and on the Financing of Terrorism</t>
  </si>
  <si>
    <t>Gesetz zu dem Übereinkommen des Europarats vom 16. Mai 2005 über Geldwäsche sowie Ermittlung, Beschlagnahme und Einziehung von Erträgen aus Straftaten und über die Finanzierung des Terrorismus</t>
  </si>
  <si>
    <t>BR-Drs. 284/16</t>
  </si>
  <si>
    <t>Council of Europe Criminal Law Convention on Corruption</t>
  </si>
  <si>
    <t>Law on the Council of Europe Criminal Law Convention on Corruption of 27 January 1999 and the Additional Protocol of 15 May 2003 to the Council of Europe Criminal Law Convention on Corruption</t>
  </si>
  <si>
    <t>Gesetz zu dem Strafrechtsübereinkommen des Europarats vom 27. Januar 1999 über Korruption und dem Zusatzprotokoll vom 15. Mai 2003 zum Strafrechtsübereinkommen des Europarats über Korruption</t>
  </si>
  <si>
    <t>BR-Drs. 283/16</t>
  </si>
  <si>
    <t>Germany and Australia to eliminate double taxation in the area of taxes on income and wealth and to prevent the reduction and avoidance of taxes</t>
  </si>
  <si>
    <t>Act on the Agreement of 12 November 2015 between the Federal Republic of Germany and Australia to eliminate double taxation in the area of taxes on income and wealth and to prevent the reduction and avoidance of taxes</t>
  </si>
  <si>
    <t>Gesetz zu dem Abkommen vom 12. November 2015 zwischen der Bundesrepublik Deutschland und Australien zur Beseitigung der Doppelbesteuerung auf dem Gebiet der Steuern vom Einkommen und vom Vermögen sowie zur Verhinderung der Steuerverkürzung und -umgehung</t>
  </si>
  <si>
    <t>BR-Drs. 242/16</t>
  </si>
  <si>
    <t xml:space="preserve">Germany and Japan on the elimination of double taxation in the field of taxes on income and certain other taxes </t>
  </si>
  <si>
    <t>Law on the Agreement of 17 December 2015 between the Federal Republic of Germany and Japan on the elimination of double taxation in the field of taxes on income and certain other taxes and the prevention of tax evasion and avoidance</t>
  </si>
  <si>
    <t>Gesetz zu dem Abkommen vom 17. Dezember 2015 zwischen der Bundesrepublik Deutschland und Japan zur Beseitigung der Doppelbesteuerung auf dem Gebiet der Steuern vom Einkommen und bestimmter anderer Steuern sowie zur Verhinderung der Steuerverkürzung und -umgehung</t>
  </si>
  <si>
    <t>BR-Drs. 165/16</t>
  </si>
  <si>
    <t>Germany and the Council of Ministers of the Republic of Albania on Security Cooperation</t>
  </si>
  <si>
    <t>Law on the Agreement of 31 May 2013 between the Government of the Federal Republic of Germany and the Council of Ministers of the Republic of Albania on Security Cooperation</t>
  </si>
  <si>
    <t>Gesetz zu dem Abkommen vom 31. Mai 2013 zwischen der Regierung der Bundesrepublik Deutschland und dem Ministerrat der Republik Albanien über die Zusammenarbeit im Sicherheitsbereich</t>
  </si>
  <si>
    <t>BR-Drs. 425/16</t>
  </si>
  <si>
    <t xml:space="preserve">Germany and the Czech Republic on police cooperation and amending the Treaty of 2 February 2000 </t>
  </si>
  <si>
    <t>Law on the Treaty of 28 April 2015 between the Federal Republic of Germany and the Czech Republic on police cooperation and amending the Treaty of 2 February 2000 between the Federal Republic of Germany and the Czech Republic to supplement the European Convention on Mutual Assistance in Criminal Matters of 20 April 1959 and to facilitate its application</t>
  </si>
  <si>
    <t>Gesetz zu dem Vertrag vom 28. April 2015 zwischen der Bundesrepublik Deutschland und der Tschechischen Republik über die polizeiliche Zusammenarbeit und zur Änderung des Vertrages vom 2. Februar 2000 zwischen der Bundesrepublik Deutschland und der Tschechischen Republik über die Ergänzung des Europäischen Übereinkommens über die Rechtshilfe in Strafsachen vom 20. April 1959 und die Erleichterung seiner Anwendung</t>
  </si>
  <si>
    <t>BR-Drs. 636/15</t>
  </si>
  <si>
    <t>Germany and the Government of Georgia on cooperation in the fight against organised crime, terrorism and other major crimes</t>
  </si>
  <si>
    <t>Law on the Agreement of 9 July 2014 between the Government of the Federal Republic of Germany and the Government of Georgia on cooperation in the fight against organised crime, terrorism and other major crimes</t>
  </si>
  <si>
    <t>Gesetz zu dem Abkommen vom 9. Juli 2014 zwischen der Regierung der Bundesrepublik Deutschland und der Regierung von Georgien über die Zusammenarbeit bei der Bekämpfung der Organisierten Kriminalität, des Terrorismus und anderer Straftaten von erheblicher Bedeutung</t>
  </si>
  <si>
    <t>BR-Drs. 424/16</t>
  </si>
  <si>
    <t>Germany and the Government of the French Republic on the cross-border use of aircraft</t>
  </si>
  <si>
    <t>Law on the Protocol of 7 April 2016 between the Government of the Federal Republic of Germany and the Government of the French Republic on the cross-border use of aircraft supplementing the Convention of 9 October 1997 on cooperation between police and customs authorities in border areas</t>
  </si>
  <si>
    <t>Gesetz zu dem Protokoll vom 7. April 2016 zwischen der Regierung der Bundesrepublik Deutschland und der Regierung der Französischen Republik über den grenzüberschreitenden Einsatz von Luftfahrzeugen zur Ergänzung des Abkommens vom 9. Oktober 1997 über die Zusammenarbeit der Polizei- und Zollbehörden in den Grenzgebieten</t>
  </si>
  <si>
    <t>BR-Drs. 498/16</t>
  </si>
  <si>
    <t>Germany and the Government of the Republic of Kosovo on judicial cooperation in criminal matters</t>
  </si>
  <si>
    <t>Law on the Agreement of 29 June 2015 between the Government of the Federal Republic of Germany and the Government of the Republic of Kosovo on judicial cooperation in criminal matters</t>
  </si>
  <si>
    <t>Gesetz zu dem Abkommen vom 29. Juni 2015 zwischen der Regierung der Bundesrepublik Deutschland und der Regierung der Republik Kosovo über die justizielle Zusammenarbeit in Strafsachen</t>
  </si>
  <si>
    <t>BR-Drs. 128/16</t>
  </si>
  <si>
    <t>Germany and the Government of the Republic of Rwanda on Air Transport</t>
  </si>
  <si>
    <t>Law on the Agreement of 24 September 2014 between the Government of the Federal Republic of Germany and the Government of the Republic of Rwanda on Air Transport</t>
  </si>
  <si>
    <t>Gesetz zu dem Abkommen vom 24. September 2014 zwischen der Regierung der Bundesrepublik Deutschland und der Regierung der Republik Ruanda über den Luftverkehr</t>
  </si>
  <si>
    <t>BR-Drs. 129/16</t>
  </si>
  <si>
    <t>Germany and the Government of the Republic of Serbia on Security Cooperation</t>
  </si>
  <si>
    <t>Law on the Agreement of 22 March 2016 between the Government of the Federal Republic of Germany and the Government of the Republic of Serbia on Security Cooperation</t>
  </si>
  <si>
    <t>Gesetz zu dem Abkommen vom 22. März 2016 zwischen der Regierung der Bundesrepublik Deutschland und der Regierung der Republik Serbien über die Zusammenarbeit im Sicherheitsbereich</t>
  </si>
  <si>
    <t>BR-Drs. 426/16</t>
  </si>
  <si>
    <t>Germany and the Kingdom of the Netherlands on the use and management of territorial waters between 3 and 12 nautical miles</t>
  </si>
  <si>
    <t>Law concerning the Treaty of 24 October 2014 between the Federal Republic of Germany and the Kingdom of the Netherlands on the use and management of territorial waters between 3 and 12 nautical miles</t>
  </si>
  <si>
    <t>Gesetz zu dem Vertrag vom 24. Oktober 2014 zwischen der Bundesrepublik Deutschland und dem Königreich der Niederlande über die Nutzung und Verwaltung des Küstenmeers zwischen 3 und 12 Seemeilen</t>
  </si>
  <si>
    <t>BR-Drs. 637/15</t>
  </si>
  <si>
    <t>Germany and the Kingdom of the Netherlands to avoid double taxation and to prevent reduction of taxes on income</t>
  </si>
  <si>
    <t>Act on the Protocol of 11 January 2016 amending the Convention of 12 April 2012 between the Federal Republic of Germany and the Kingdom of the Netherlands to avoid double taxation and to prevent reduction of taxes on income</t>
  </si>
  <si>
    <t>Gesetz zu dem Protokoll vom 11. Januar 2016 zur Änderung des Abkommens vom 12. April 2012 zwischen der Bundesrepublik Deutschland und dem Königreich der Niederlande zur Vermeidung der Doppelbesteuerung und zur Verhinderung der Steuerverkürzung auf dem Gebiet der Steuern vom Einkommen</t>
  </si>
  <si>
    <t>BR-Drs. 127/16</t>
  </si>
  <si>
    <t>Germany and the Republic of Albania on Social Security</t>
  </si>
  <si>
    <t>Law on the Agreement of 23 September 2015 between the Federal Republic of Germany and the Republic of Albania on Social Security</t>
  </si>
  <si>
    <t>Gesetz zu dem Abkommen vom 23. September 2015 zwischen der Bundesrepublik Deutschland und der Republik Albanien über Soziale Sicherheit</t>
  </si>
  <si>
    <t>BR-Drs. 23/16</t>
  </si>
  <si>
    <t>Germany and the Republic of Poland on cooperation in rail transport across the German-Polish state border</t>
  </si>
  <si>
    <t>Act on the Agreement of 14 November 2012 between the Federal Republic of Germany and the Republic of Poland on cooperation in rail transport across the German-Polish state border</t>
  </si>
  <si>
    <t>Gesetz zu dem Abkommen vom 14. November 2012 zwischen der Bundesrepublik Deutschland und der Republik Polen über die Zusammenarbeit im Bereich des Eisenbahnverkehrs über die deutsch-polnische Staatsgrenze</t>
  </si>
  <si>
    <t>BR-Drs. 498/15</t>
  </si>
  <si>
    <t xml:space="preserve">Law on the Paris Convention </t>
  </si>
  <si>
    <t>Law on the Paris Convention of 12 December 2015</t>
  </si>
  <si>
    <t>Gesetz zu dem Übereinkommen von Paris vom 12. Dezember 2015</t>
  </si>
  <si>
    <t>BT-Drs. 18/9650</t>
  </si>
  <si>
    <t>Law on the Protocol of 19 May 2016 to the North Atlantic Treaty on the accession of Montenegro</t>
  </si>
  <si>
    <t>Gesetz zu dem Protokoll vom 19. Mai 2016 zum Nordatlantikvertrag über den Beitritt Montenegros</t>
  </si>
  <si>
    <t>BR-Drs. 497/16</t>
  </si>
  <si>
    <t>Act on the proposal for a Council Decision on the signature on behalf of the European Union of the Agreement between the European Union and the Government of Canada regarding the application of their competition laws and on the proposal for a Council Decision on the conclusion of the Agreement between the European Union and the Government of Canada regarding the application of their competition laws</t>
  </si>
  <si>
    <t>Gesetz zu dem Vorschlag für einen Beschluss des Rates über die Unterzeichnung des Abkommens zwischen der Europäischen Union und der Regierung von Kanada über die Anwendung ihres Wettbewerbsrechts im Namen der Europäischen Union und zu dem Vorschlag für einen Beschluss des Rates über den Abschluss des Abkommens zwischen der Europäischen Union und der Regierung von Kanada über die Anwendung ihres Wettbewerbsrechts</t>
  </si>
  <si>
    <t>BR-Drs. 605/16</t>
  </si>
  <si>
    <t>Antarctic Liability Annex</t>
  </si>
  <si>
    <t>Act on Annex VI to the Protocol on Environmental Protection to the Antarctic Treaty of 14 June 2005 on liability in case of environmentally hazardous emergencies (Antarctic Liability Annex)</t>
  </si>
  <si>
    <t>Gesetz zur Anlage VI des Umweltschutzprotokolls zum Antarktis-Vertrag vom 14. Juni 2005 über die Haftung bei umweltgefährdenden Notfällen (Antarktis-Haftungsannex)</t>
  </si>
  <si>
    <t>BR-Drs. 82/17</t>
  </si>
  <si>
    <t xml:space="preserve">Constitution of the International Labour Organisation </t>
  </si>
  <si>
    <t>Law on the instrument amending the Constitution of the International Labour Organisation adopted on 19 June 1997</t>
  </si>
  <si>
    <t>Gesetz zu der am 19. Juni 1997 beschlossenen Urkunde zur Abänderung der Verfassung der Internationalen Arbeitsorganisation</t>
  </si>
  <si>
    <t>BR-Drs. 316/17</t>
  </si>
  <si>
    <t>Convention on Long-Range Transboundary Air Pollution on Heavy Metals</t>
  </si>
  <si>
    <t>Act amending the Protocol of 24 June 1998 to the 1979 Convention on Long-Range Transboundary Air Pollution on Heavy Metals</t>
  </si>
  <si>
    <t>Gesetz zur Änderung des Protokolls vom 24. Juni 1998 zu dem Übereinkommen von 1979 über weiträumige grenzüberschreitende Luftverunreinigung betreffend Schwermetalle</t>
  </si>
  <si>
    <t>BR-Drs. 178/17</t>
  </si>
  <si>
    <t xml:space="preserve">Convention on Long-Range Transboundary Air Pollution on Persistent Organic Pollutants </t>
  </si>
  <si>
    <t>Act amending the Protocol of 24 June 1998 to the 1979 Convention on Long-Range Transboundary Air Pollution on Persistent Organic Pollutants (POPs)</t>
  </si>
  <si>
    <t>Gesetz zur Änderung des Protokolls vom 24. Juni 1998 zu dem Übereinkommen von 1979 über weiträumige grenzüberschreitende Luftverunreinigung betreffend persistente organische Schadstoffe (POP)</t>
  </si>
  <si>
    <t>BR-Drs. 177/17</t>
  </si>
  <si>
    <t>Convention on Long-Range Transboundary Air Pollution to Abate Acidification, Eutrophication and Ground-Level Ozone</t>
  </si>
  <si>
    <t>Act amending the Protocol of 30 November 1999 (Multicomponent Protocol) to the 1979 Convention on Long-Range Transboundary Air Pollution to Abate Acidification, Eutrophication and Ground-Level Ozone</t>
  </si>
  <si>
    <t>Gesetz zur Änderung des Protokolls vom 30. November 1999 (Multikomponenten-Protokoll) zu dem Übereinkommen von 1979 über weiträumige grenzüberschreitende Luftverunreinigung betreffend die Verringerung von Versauerung, Eutrophierung und bodennahem Ozon</t>
  </si>
  <si>
    <t>BR-Drs. 176/17</t>
  </si>
  <si>
    <t>COTIF of 9 May 1980</t>
  </si>
  <si>
    <t>Law amending the Convention concerning International Carriage by Rail (COTIF) of 9 May 1980</t>
  </si>
  <si>
    <t>Gesetz zur Änderung des Übereinkommens über den internationalen Eisenbahnverkehr (COTIF) vom 9. Mai 1980</t>
  </si>
  <si>
    <t>BR-Drs. 358/17</t>
  </si>
  <si>
    <t>Enhanced partnership and cooperation between the European Union and its Member States, and the Republic of Kazakhstan</t>
  </si>
  <si>
    <t>Law on the Agreement of 21 December 2015 on enhanced partnership and cooperation between the European Union and its Member States, and the Republic of Kazakhstan</t>
  </si>
  <si>
    <t>Gesetz zu dem Abkommen vom 21. Dezember 2015 über eine verstärkte Partnerschaft und Zusammenarbeit zwischen der Europäischen Union und ihren Mitgliedstaaten einerseits und der Republik Kasachstan andererseits</t>
  </si>
  <si>
    <t>BR-Drs. 551/16</t>
  </si>
  <si>
    <t>establishing the EU-LAC International Foundation</t>
  </si>
  <si>
    <t>Law on the Convention of 25 October 2016 establishing the EU-LAC International Foundation</t>
  </si>
  <si>
    <t>Gesetz zu dem Übereinkommen vom 25. Oktober 2016 zur Errichtung der Internationalen EU-LAK-Stiftung</t>
  </si>
  <si>
    <t>BR-Drs. 76/17</t>
  </si>
  <si>
    <t xml:space="preserve">European Commission proposals of 7 March 2016 for Council Decisions establishing the Union position within the EU-Republic of Albania and EU-Republic of Serbia Stabilisation and Association Councils </t>
  </si>
  <si>
    <t>Law on the European Commission proposals of 7 March 2016 for Council Decisions establishing the Union position within the EU-Republic of Albania and EU-Republic of Serbia Stabilisation and Association Councils on the participation of the Republic of Albania and the Republic of Serbia as observers in the work of the European Union Agency for Fundamental Rights and the related modalities within the framework of Council Regulation (EC) No 168/2007</t>
  </si>
  <si>
    <t>Gesetz zu den Vorschlägen der Europäischen Kommission vom 7. März 2016 für Beschlüsse des Rates zur Festlegung von Standpunkten der Union in den Stabilitäts- und Assoziationsräten EU - Republik Albanien sowie EU - Republik Serbien im Hinblick auf die Beteiligung der Republik Albanien sowie der Republik Serbien als Beobachter an den Arbeiten der Agentur der Europäischen Union für Grundrechte und die entsprechenden Modalitäten im Rahmen der Verordnung (EG) Nr. 168/2007 des Rates</t>
  </si>
  <si>
    <t>BR-Drs. 438/16</t>
  </si>
  <si>
    <t>European Union and its Member States, and Colombia and Peru, on the accession of Ecuador</t>
  </si>
  <si>
    <t>Law on the Accession Protocol of 11 November 2016 to the Trade Agreement of 26 June 2012 between the European Union and its Member States, and Colombia and Peru, on the accession of Ecuador</t>
  </si>
  <si>
    <t>Gesetz zu dem Beitrittsprotokoll vom 11. November 2016 zum Handelsübereinkommen vom 26. Juni 2012 zwischen der Europäischen Union und ihren Mitgliedstaaten einerseits sowie Kolumbien und Peru andererseits betreffend den Beitritt Ecuadors</t>
  </si>
  <si>
    <t>BR-Drs. 84/17</t>
  </si>
  <si>
    <t>Germany and the European Aviation Safety Agency on the seat of the European Aviation Safety Agency</t>
  </si>
  <si>
    <t>Act on the Agreement of 8 December 2016 between the Government of the Federal Republic of Germany and the European Aviation Safety Agency on the seat of the European Aviation Safety Agency</t>
  </si>
  <si>
    <t>Gesetz zu dem Abkommen vom 8. Dezember 2016 zwischen der Regierung der Bundesrepublik Deutschland und der Europäischen Agentur für Flugsicherheit über den Sitz der Europäischen Agentur für Flugsicherheit</t>
  </si>
  <si>
    <t>BR-Drs. 83/17</t>
  </si>
  <si>
    <t>Germany and the Government of the Arab Republic of Egypt on Security Cooperation</t>
  </si>
  <si>
    <t>Law on the Agreement of 11 July 2016 between the Government of the Federal Republic of Germany and the Government of the Arab Republic of Egypt on Security Cooperation</t>
  </si>
  <si>
    <t>Gesetz zu dem Abkommen vom 11. Juli 2016 zwischen der Regierung der Bundesrepublik Deutschland und der Regierung der Arabischen Republik Ägypten über die Zusammenarbeit im Sicherheitsbereich</t>
  </si>
  <si>
    <t>BR-Drs. 79/17</t>
  </si>
  <si>
    <t>Germany and the Government of the Tunisian Republic on Cooperation in the Field of Security</t>
  </si>
  <si>
    <t>Law on the Agreement of 26 September 2016 between the Government of the Federal Republic of Germany and the Government of the Tunisian Republic on Cooperation in the Field of Security</t>
  </si>
  <si>
    <t>Gesetz zu dem Abkommen vom 26. September 2016 zwischen der Regierung der Bundesrepublik Deutschland und der Regierung der Tunesischen Republik über die Zusammenarbeit im Sicherheitsbereich</t>
  </si>
  <si>
    <t>BR-Drs. 78/17</t>
  </si>
  <si>
    <t>Germany and the Macedonian Government to avoid double taxation in the area of taxes on income and wealth</t>
  </si>
  <si>
    <t>Law on the Protocol of 14 November 2016 amending the Agreement of 13 July 2006 between the Government of the Federal Republic of Germany and the Macedonian Government to avoid double taxation in the area of taxes on income and wealth</t>
  </si>
  <si>
    <t>Gesetz zu dem Protokoll vom 14. November 2016 zur Änderung des Abkommens vom 13. Juli 2006 zwischen der Regierung der Bundesrepublik Deutschland und der mazedonischen Regierung zur Vermeidung der Doppelbesteuerung auf dem Gebiet der Steuern vom Einkommen und vom Vermögen</t>
  </si>
  <si>
    <t>BR-Drs. 172/17</t>
  </si>
  <si>
    <t xml:space="preserve">Germany and the Republic of Armenia for the Avoidance of Double Taxation </t>
  </si>
  <si>
    <t>Law on the Convention of 29 June 2016 between the Federal Republic of Germany and the Republic of Armenia for the Avoidance of Double Taxation and Prevention of Reduction of Taxes on Income and Capital</t>
  </si>
  <si>
    <t>Gesetz zu dem Abkommen vom 29. Juni 2016 zwischen der Bundesrepublik Deutschland und der Republik Armenien zur Vermeidung der Doppelbesteuerung und zur Verhinderung der Steuerverkürzung auf dem Gebiet der Steuern vom Einkommen und vom Vermögen</t>
  </si>
  <si>
    <t>BR-Drs. 171/17</t>
  </si>
  <si>
    <t>Germany and the Republic of Finland for the Avoidance of Double Taxation and Prevention of Reduction of Taxes on Income</t>
  </si>
  <si>
    <t>Act on the Convention of 19 February 2016 between the Federal Republic of Germany and the Republic of Finland for the Avoidance of Double Taxation and Prevention of Reduction of Taxes on Income</t>
  </si>
  <si>
    <t>Gesetz zu dem Abkommen vom 19. Februar 2016 zwischen der Bundesrepublik Deutschland und der Republik Finnland zur Vermeidung der Doppelbesteuerung und zur Verhinderung der Steuerverkürzung auf dem Gebiet der Steuern vom Einkommen</t>
  </si>
  <si>
    <t>BR-Drs. 817/16</t>
  </si>
  <si>
    <t>Germany and the Republic of Moldova on social security</t>
  </si>
  <si>
    <t>Law on the Agreement of 12 January 2017 between the Federal Republic of Germany and the Republic of Moldova on social security</t>
  </si>
  <si>
    <t>Gesetz zu dem Abkommen vom 12. Januar 2017 zwischen der Bundesrepublik Deutschland und der Republik Moldau über Soziale Sicherheit</t>
  </si>
  <si>
    <t>BR-Drs. 170/17</t>
  </si>
  <si>
    <t>Germany and the Republic of Panama for the avoidance of double taxation</t>
  </si>
  <si>
    <t>Law on the Convention of 21 November 2016 between the Federal Republic of Germany and the Republic of Panama for the avoidance of double taxation in the field of taxes on income relating to the operation of maritime vessels or aircraft in international traffic</t>
  </si>
  <si>
    <t>Gesetz zu dem Abkommen vom 21. November 2016 zwischen der Bundesrepublik Deutschland und der Republik Panama zur Vermeidung der Doppelbesteuerung auf dem Gebiet der Steuern vom Einkommen betreffend den Betrieb von Seeschiffen oder Luftfahrzeugen im internationalen Verkehr</t>
  </si>
  <si>
    <t>BR-Drs. 173/17</t>
  </si>
  <si>
    <t xml:space="preserve">Germany and the Supreme Headquarters of the Allied Powers Europe amending the Agreement of 13 March 1967 </t>
  </si>
  <si>
    <t>Law on the Agreement of 19 May 2016 between the Federal Republic of Germany and the Supreme Headquarters of the Allied Powers Europe amending the Agreement of 13 March 1967 between the Federal Republic of Germany and the Supreme Headquarters of the Allied Powers Europe concerning the special conditions for the establishment and operation of international military headquarters in the Federal Republic of Germany</t>
  </si>
  <si>
    <t>Gesetz zu dem Abkommen vom 19. Mai 2016 zwischen der Bundesrepublik Deutschland und dem Obersten Hauptquartier der Alliierten Mächte Europa zur Änderung des Abkommens vom 13. März 1967 zwischen der Bundesrepublik Deutschland und dem Obersten Hauptquartier der Alliierten Mächte Europa über die besonderen Bedingungen für die Einrichtung und den Betrieb internationaler militärischer Hauptquartiere in der Bundesrepublik Deutschland</t>
  </si>
  <si>
    <t>BR-Drs. 818/16</t>
  </si>
  <si>
    <t>Germany and Turkmenistan for the Avoidance of Double Taxation in the Field of Taxes</t>
  </si>
  <si>
    <t>Law on the Convention of 29 August 2016 between the Federal Republic of Germany and Turkmenistan for the Avoidance of Double Taxation in the Field of Taxes on Income and on Property</t>
  </si>
  <si>
    <t>Gesetz zu dem Abkommen vom 29. August 2016 zwischen der Bundesrepublik Deutschland und Turkmenistan zur Vermeidung der Doppelbesteuerung auf dem Gebiet der Steuern vom Einkommen und vom Vermögen</t>
  </si>
  <si>
    <t>BR-Drs. 77/17</t>
  </si>
  <si>
    <t>issuing of multilingual coded extracts and certificates from civil status registers</t>
  </si>
  <si>
    <t>Law on the Convention of 14 March 2014 on the issuing of multilingual coded extracts and certificates from civil status registers</t>
  </si>
  <si>
    <t>Gesetz zu dem Übereinkommen vom 14. März 2014 über die Ausstellung mehrsprachiger, codierter Auszüge und Bescheinigungen aus Personenstandsregistern</t>
  </si>
  <si>
    <t>BR-Drs. 80/17</t>
  </si>
  <si>
    <t>Law on the Economic Partnership Agreement between the CARIFORUM States, and the European Community and its Member States</t>
  </si>
  <si>
    <t>Law on the Economic Partnership Agreement of 15 October 2008 between the CARIFORUM States, and the European Community and its Member States</t>
  </si>
  <si>
    <t>Gesetz zu dem Wirtschaftspartnerschaftsabkommen vom 15. Oktober 2008 zwischen den CARIFORUM-Staaten einerseits und der Europäischen Gemeinschaft und ihren Mitgliedstaaten andererseits</t>
  </si>
  <si>
    <t>BR-Drs. 130/16</t>
  </si>
  <si>
    <t>Minamata Convention</t>
  </si>
  <si>
    <t>Law on the Minamata Convention of 10 October 2013 on mercury (Minamata Convention)</t>
  </si>
  <si>
    <t>Gesetz zu dem Übereinkommen von Minamata vom 10. Oktober 2013 über Quecksilber (Minamata-Übereinkommen)</t>
  </si>
  <si>
    <t>BR-Drs. 175/17</t>
  </si>
  <si>
    <t xml:space="preserve">Montreal Protocol </t>
  </si>
  <si>
    <t>Act amending the Montreal Protocol of 16 September 1987 on Substances that Deplete the Ozone Layer, adopted in Kigali on 15 October 2016</t>
  </si>
  <si>
    <t>Gesetz zu der am 15. Oktober 2016 in Kigali beschlossenen Änderung des Montrealer Protokolls vom 16. September 1987 über Stoffe, die zu einem Abbau der Ozonschicht führen</t>
  </si>
  <si>
    <t>BR-Drs. 267/17</t>
  </si>
  <si>
    <t>multilateral agreement between the competent authorities on the exchange of country-specific reports</t>
  </si>
  <si>
    <t>Law on the multilateral agreement of 27 January 2016 between the competent authorities on the exchange of country-specific reports</t>
  </si>
  <si>
    <t>Gesetz zu der Mehrseitigen Vereinbarung vom 27. Januar 2016 zwischen den zuständigen Behörden über den Austausch länderbezogener Berichte</t>
  </si>
  <si>
    <t>BR-Drs. 241/16</t>
  </si>
  <si>
    <t>Prevent and combat violence against women and domestic violence</t>
  </si>
  <si>
    <t>Law on the Council of Europe Convention of 11 May 2011 to prevent and combat violence against women and domestic violence</t>
  </si>
  <si>
    <t>Gesetz zu dem Übereinkommen des Europarats vom 11. Mai 2011 zur Verhütung und Bekämpfung von Gewalt gegen Frauen und häuslicher Gewalt</t>
  </si>
  <si>
    <t>BR-Drs. 260/17</t>
  </si>
  <si>
    <t>Suppression of illicit trade in tobacco products</t>
  </si>
  <si>
    <t>Act on the Protocol of 12 November 2012 on the suppression of illicit trade in tobacco products</t>
  </si>
  <si>
    <t>Gesetz zu dem Protokoll vom 12. November 2012 zur Unterbindung des unerlaubten Handels mit Tabakerzeugnissen</t>
  </si>
  <si>
    <t>BR-Drs. 174/17</t>
  </si>
  <si>
    <t>Merkel IV</t>
  </si>
  <si>
    <t>Act on Resolution LP.4(8)</t>
  </si>
  <si>
    <t>Act on Resolution LP.4(8) of 18 October 2013 on the amendment to the London Protocol regulating the phasing out of substances used in marine fertilisation and other marine geoengineering activities</t>
  </si>
  <si>
    <t>Gesetz zu der Entschließung LP.4(8) vom 18. Oktober 2013 über die Änderung des Londoner Protokolls zur Regelung des Absetzens von Stoffen für Tätigkeiten der Meeresdüngung und andere Tätigkeiten des marinen Geo-Engineerings</t>
  </si>
  <si>
    <t>BR-Drs. 393/18</t>
  </si>
  <si>
    <t>Establishment of an Office of the European Forestry Institute in the Federal Republic of Germany</t>
  </si>
  <si>
    <t>Law on the Agreement of 7 December 2017 between the Government of the Federal Republic of Germany and the European Forestry Institute on the Establishment of an Office of the European Forestry Institute in the Federal Republic of Germany</t>
  </si>
  <si>
    <t>Gesetz zu dem Abkommen vom 7. Dezember 2017 zwischen der Regierung der Bundesrepublik Deutschland und dem Europäischen Forstinstitut über die Errichtung eines Büros des Europäischen Forstinstituts in der Bundesrepublik Deutschland</t>
  </si>
  <si>
    <t>BR-Drs. 146/18</t>
  </si>
  <si>
    <t xml:space="preserve">Germany and the Republic of Cameroon for the Avoidance of Double Taxation in the Field of Taxes </t>
  </si>
  <si>
    <t>Law on the Convention of 24 August 2017 between the Federal Republic of Germany and the Republic of Cameroon for the Avoidance of Double Taxation in the Field of Taxes on Income and Capital of Air Carriers</t>
  </si>
  <si>
    <t>Gesetz zu dem Abkommen vom 24. August 2017 zwischen der Bundesrepublik Deutschland und der Republik Kamerun zur Vermeidung der Doppelbesteuerung auf dem Gebiet der Steuern vom Einkommen und vom Vermögen von Luftfahrtunternehmen</t>
  </si>
  <si>
    <t>BR-Drs. 149/18</t>
  </si>
  <si>
    <t>Germany and the Tunisian Republic for the Avoidance of Double Taxation in the Field of Taxes on Income and on Capital</t>
  </si>
  <si>
    <t>Law on the Convention of 8 February 2018 between the Federal Republic of Germany and the Tunisian Republic for the Avoidance of Double Taxation in the Field of Taxes on Income and on Capital</t>
  </si>
  <si>
    <t>Gesetz zu dem Abkommen vom 8. Februar 2018 zwischen der Bundesrepublik Deutschland und der Tunesischen Republik zur Vermeidung der Doppelbesteuerung auf dem Gebiet der Steuern vom Einkommen und vom Vermögen</t>
  </si>
  <si>
    <t>BR-Drs. 392/18</t>
  </si>
  <si>
    <t>Hong Kong Convention</t>
  </si>
  <si>
    <t>Law on the 2009 Hong Kong International Convention on the Safe and Environmentally Sound Recycling of Ships (Hong Kong Convention)</t>
  </si>
  <si>
    <t>Gesetz zu dem Internationalen Übereinkommen von Hongkong von 2009 über das sichere und umweltgerechte Recycling von Schiffen (Übereinkommen von Hongkong)</t>
  </si>
  <si>
    <t>BR-Drs. 394/18</t>
  </si>
  <si>
    <t>adoption of uniform technical prescriptions for wheeled vehicles</t>
  </si>
  <si>
    <t>Law on Revision 3 of the Agreement of 20 March 1958 concerning the adoption of uniform technical prescriptions for wheeled vehicles, equipment and parts which can be fitted and/or be used on wheeled vehicles and the conditions for reciprocal recognition of approvals granted on the basis of these prescriptions</t>
  </si>
  <si>
    <t>Gesetz zur Revision 3 des Übereinkommens vom 20. März 1958 über die Annahme einheitlicher technischer Vorschriften für Radfahrzeuge, Ausrüstungsgegenstände und Teile, die in Radfahrzeuge(n) eingebaut und/oder verwendet werden können, und die Bedingungen für die gegenseitige Anerkennung von Genehmigungen, die nach diesen Vorschriften erteilt wurden</t>
  </si>
  <si>
    <t>BR-Drs. 549/18</t>
  </si>
  <si>
    <t>amendment to the Statutes of the European Investment Bank</t>
  </si>
  <si>
    <t>Law on granting consent under section 7(2) in conjunction with section 7(1) of the Integration Responsibility Act to the proposal for an amendment to the Statutes of the European Investment Bank of 15 October 2018</t>
  </si>
  <si>
    <t>Gesetz zur Erteilung der Zustimmung nach § 7 Absatz 2 in Verbindung mit Absatz 1 des Integrationsverantwortungsgesetzes zu dem Vorschlag einer Satzungsänderung der Europäischen Investitionsbank vom 15. Oktober 2018</t>
  </si>
  <si>
    <t>BR-Drs. 40/19</t>
  </si>
  <si>
    <t xml:space="preserve">Council of Europe Convention on the prevention of terrorism </t>
  </si>
  <si>
    <t>Law on the Additional Protocol of 22 October 2015 to the Council of Europe Convention on the prevention of terrorism of 16 May 2005</t>
  </si>
  <si>
    <t>Gesetz zu dem Zusatzprotokoll vom 22. Oktober 2015 zum Übereinkommen des Europarats vom 16. Mai 2005 zur Verhütung des Terrorismus</t>
  </si>
  <si>
    <t>BR-Drs. 103/19</t>
  </si>
  <si>
    <t>European Union and the European Atomic Energy Community and its Member States,  and the Republic of Armenia</t>
  </si>
  <si>
    <t>comprehensive and strengthened partnership European Union, European Atomic Energy Community, Armenia</t>
  </si>
  <si>
    <t>Gesetz zu dem Abkommen vom 24. November 2017 über eine umfassende und verstärkte Partnerschaft zwischen der Europäischen Union und der Europäischen Atomgemeinschaft und ihren Mitgliedstaaten einerseits und der Republik Armenien andererseits</t>
  </si>
  <si>
    <t>BR-Drs. 12/19</t>
  </si>
  <si>
    <t>European vehicle and driving licence information system (EUCARIS)</t>
  </si>
  <si>
    <t>Law on the Protocol of 8 June 2017 amending the Treaty of 29 June 2000 on a European vehicle and driving licence information system (EUCARIS)</t>
  </si>
  <si>
    <t>Gesetz zu dem Protokoll vom 8. Juni 2017 zur Änderung des Vertrags vom 29. Juni 2000 über ein Europäisches Fahrzeug- und Führerscheininformationssystem (EUCARIS)</t>
  </si>
  <si>
    <t>BR-Drs. 236/19</t>
  </si>
  <si>
    <t>Franco-German Treaty</t>
  </si>
  <si>
    <t>Law on the Treaty of 22 January 2019 between Germany and France about Cooperationa and Integration</t>
  </si>
  <si>
    <t>Gesetz zu dem Vertrag vom 22. Januar 2019 zwischen der Bundesrepublik Deutschland und der Französischen Republik über die deutsch-französische Zusammenarbeit und Integration</t>
  </si>
  <si>
    <t>19/10051</t>
  </si>
  <si>
    <t>https://dipbt.bundestag.de/dip21.web/searchProcedures/advanced_search_detail_vp.do?vorgangId=247225</t>
  </si>
  <si>
    <t>Germany and the Republic of Mauritius on Air Transport</t>
  </si>
  <si>
    <t>Law on the Agreement of 14 August 2017 between the Federal Republic of Germany and the Republic of Mauritius on Air Transport</t>
  </si>
  <si>
    <t>Gesetz zu dem Abkommen vom 14. August 2017 zwischen der Bundesrepublik Deutschland und der Republik Mauritius über den Luftverkehr</t>
  </si>
  <si>
    <t>BR-Drs. 507/18</t>
  </si>
  <si>
    <t>Gesetz zu dem Protokoll vom 6. Februar 2019 zum Nordatlantikvertrag über den Beitritt der Republik Nordmazedonien</t>
  </si>
  <si>
    <t>Law on the Protocol of 6 February 2019 to the North Atlantic Treaty on the accession of the Republic of Northern Macedonia</t>
  </si>
  <si>
    <t>BR-Drs. 159/19</t>
  </si>
  <si>
    <t xml:space="preserve">granting consent under section 7(2) in conjunction with section 7(1) of the Integration Responsibility Act </t>
  </si>
  <si>
    <t>Law on granting consent under section 7(2) in conjunction with section 7(1) of the Integration Responsibility Act to the proposal for an amendment to the Statutes of the European Investment Bank of 19 March 2019</t>
  </si>
  <si>
    <t>Gesetz zur Erteilung der Zustimmung nach § 7 Absatz 2 in Verbindung mit Absatz 1 des Integrationsverantwortungsgesetzes zu dem Vorschlag einer Satzungsänderung der Europäischen Investitionsbank vom 19. März 2019</t>
  </si>
  <si>
    <t>BT-Drs. 19/10145</t>
  </si>
  <si>
    <t>International Carriage by Rail (COTIF)</t>
  </si>
  <si>
    <t>Law amending the Convention concerning International Carriage by Rail (COTIF) of 9 May 1980, as amended by the Protocol of Amendment of 3 June 1999</t>
  </si>
  <si>
    <t>Gesetz zur Änderung des Übereinkommens über den internationalen Eisenbahnverkehr (COTIF) vom 9. Mai 1980 in der Fassung des Änderungsprotokolls vom 3. Juni 1999</t>
  </si>
  <si>
    <t>BR-Drs. 403/19</t>
  </si>
  <si>
    <t>International Labour Organisation concerning forced or compulsory labour</t>
  </si>
  <si>
    <t>Law on the Protocol of 11 June 2014 to Convention No 29 of the International Labour Organisation of 28 June 1930 concerning forced or compulsory labour</t>
  </si>
  <si>
    <t>Gesetz zu dem Protokoll vom 11. Juni 2014 zum Übereinkommen Nr. 29 der Internationalen Arbeitsorganisation vom 28. Juni 1930 über Zwangs- oder Pflichtarbeit</t>
  </si>
  <si>
    <t>BR-Drs. 57/19</t>
  </si>
  <si>
    <t>Social protection</t>
  </si>
  <si>
    <t>Law on the Recommendation of the Council on social protection of employees and self-employed</t>
  </si>
  <si>
    <r>
      <t>Gesetz zum Vorschlag für eine Empfehlung des Rates zum Zugang zum Sozialschutz für Arbeitnehmer und Selbständige</t>
    </r>
    <r>
      <rPr>
        <sz val="11"/>
        <color theme="1"/>
        <rFont val="Calibri"/>
        <family val="2"/>
        <scheme val="minor"/>
      </rPr>
      <t> </t>
    </r>
  </si>
  <si>
    <t>19/8460</t>
  </si>
  <si>
    <t>https://dipbt.bundestag.de/dip21.web/searchProcedures/advanced_search_detail_vp.do?vorgangId=244281</t>
  </si>
  <si>
    <t>Treaty Act on the German-Polish Agreement on Environmental Assessment</t>
  </si>
  <si>
    <t>Law on the Agreement of 10 October 2018 between the Government of the Federal Republic of Germany and the Government of the Republic of Poland on Environmental Impact Assessments and Strategic Environmental Assessment in a Transboundary Context (Treaty Act on the German-Polish Agreement on Environmental Assessment)</t>
  </si>
  <si>
    <t>Gesetz zu der Vereinbarung vom 10. Oktober 2018 zwischen der Regierung der Bundesrepublik Deutschland und der Regierung der Republik Polen über Umweltverträglichkeitsprüfungen und Strategische Umweltprüfungen im grenzüberschreitenden Rahmen (Vertragsgesetz zur Deutsch-Polnischen Vereinbarung über Umweltprüfungen)</t>
  </si>
  <si>
    <t>BR-Drs. 104/19</t>
  </si>
  <si>
    <t xml:space="preserve">Universal Postal Union Treaties </t>
  </si>
  <si>
    <t>Law on the Universal Postal Union Treaties of 5 October 2004, 12 August 2008, 11 October 2012 and 6 October 2016</t>
  </si>
  <si>
    <t>Gesetz zu den Verträgen vom 5. Oktober 2004, 12. August 2008, 11. Oktober 2012 und 6. Oktober 2016 des Weltpostvereins</t>
  </si>
  <si>
    <t>BR-Drs. 105/19</t>
  </si>
  <si>
    <t>ITA</t>
  </si>
  <si>
    <t>Berlusconi II</t>
  </si>
  <si>
    <t>Camera(ITA)</t>
  </si>
  <si>
    <t>Convention of Rotterdam on Pesticides</t>
  </si>
  <si>
    <t>C2299</t>
  </si>
  <si>
    <t>http://documenti.camera.it/apps/nuovosito/schedalavori/getschedacameralegprecedenti.asp?leg=14&amp;idDocumento=2299</t>
  </si>
  <si>
    <t>Treaty on phytogenetic resources for agriculture and food</t>
  </si>
  <si>
    <t>C4611</t>
  </si>
  <si>
    <t>http://legxiv.camera.it/_dati/leg14/lavori/schedela/trovaschedacamera_wai.asp?PDL=4611</t>
  </si>
  <si>
    <t>Prodi I</t>
  </si>
  <si>
    <t>Ratification and implementation of the 1995 Food Aid Convention, done in London on December 5, 1994</t>
  </si>
  <si>
    <t>C.3506</t>
  </si>
  <si>
    <t>https://www.normattiva.it/uri-res/N2Ls?urn:nir:stato:legge:1997;402</t>
  </si>
  <si>
    <t>D'Alema I</t>
  </si>
  <si>
    <t>Treaty on the total ban on nuclear tests</t>
  </si>
  <si>
    <t>Ratification and execution of the Treaty on the total ban on nuclear tests, with protocol, and annexes, adopted in New York by the United Nations General Assembly on 10 September 1996</t>
  </si>
  <si>
    <t>C.5143</t>
  </si>
  <si>
    <t>https://www.normattiva.it/uri-res/N2Ls?urn:nir:stato:legge:1998;484</t>
  </si>
  <si>
    <t>Andreotti VII</t>
  </si>
  <si>
    <t>Agreement between Italy and Austria on the exemption from legalization, transmission of civil status documents and simplification of the preliminary formalities for contracting marriage</t>
  </si>
  <si>
    <t>Ratification and execution of the agreement between the Italian Republic and the Republic of Austria on the exemption from legalization, transmission of civil status documents and simplification of the preliminary formalities for contracting marriage, signed in Vienna on 29 March 1990.</t>
  </si>
  <si>
    <t>C.5485</t>
  </si>
  <si>
    <t>https://www.normattiva.it/atto/caricaDettaglioAtto?atto.dataPubblicazioneGazzetta=1991-10-28&amp;atto.codiceRedazionale=091G0377&amp;atto.articolo.numero=0&amp;qId=976611eb-63e0-490f-bc51-f731ca9b92c6</t>
  </si>
  <si>
    <t>Ciampi</t>
  </si>
  <si>
    <t>convention relating to the recognition and updating of civil status books</t>
  </si>
  <si>
    <t>Ratification and execution of the convention relating to the recognition and updating of civil status books, with annexes, done in Madrid on 5 September 1990</t>
  </si>
  <si>
    <t>C.2419</t>
  </si>
  <si>
    <t>https://www.normattiva.it/atto/caricaDettaglioAtto?atto.dataPubblicazioneGazzetta=1993-08-19&amp;atto.codiceRedazionale=093G0349&amp;atto.articolo.numero=0&amp;qId=637f906a-cf5a-4275-9c07-a9053b5f241a</t>
  </si>
  <si>
    <t>Convention relating to the codification of declarations appearing in civil status documents</t>
  </si>
  <si>
    <t>Ratification and implementation of the Convention relating to the codification of declarations appearing in civil status documents, with two annexes, done in Brussels on 6 September 1995</t>
  </si>
  <si>
    <t>C.2784</t>
  </si>
  <si>
    <t>https://www.normattiva.it/uri-res/N2Ls?urn:nir:stato:legge:1997;376</t>
  </si>
  <si>
    <t>Istanbul Convention on the international exchange of information in matters of civil status</t>
  </si>
  <si>
    <t>Ratification and execution of the Additional Protocol to the Istanbul Convention of 4 September 1958, concerning the international exchange of information in matters of civil status, done in Patras on 6 September 1989.</t>
  </si>
  <si>
    <t>C.5480</t>
  </si>
  <si>
    <t>https://www.normattiva.it/atto/caricaDettaglioAtto?atto.dataPubblicazioneGazzetta=1991-10-28&amp;atto.codiceRedazionale=0091G380&amp;atto.articolo.numero=0&amp;qId=976611eb-63e0-490f-bc51-f731ca9b92c6</t>
  </si>
  <si>
    <t>Agreement between Italy and China on judicial assistance in civil matter</t>
  </si>
  <si>
    <t>Ratification and execution of the treaty between the Italian Republic and the People's Republic of China for judicial assistance in civil matters, with annexes, done in Beijing on May 20, 1991</t>
  </si>
  <si>
    <t>C.3028</t>
  </si>
  <si>
    <t>https://www.normattiva.it/atto/caricaDettaglioAtto?atto.dataPubblicazioneGazzetta=1994-03-26&amp;atto.codiceRedazionale=094G0205&amp;atto.articolo.numero=0&amp;qId=50470f7d-4c18-433b-a415-9873bde806cc</t>
  </si>
  <si>
    <t>Andreotti VI</t>
  </si>
  <si>
    <t>Agreement between Italy and San Marin on the rights to install a radio and television station</t>
  </si>
  <si>
    <t>Ratification and execution of the exchange of letters between Italy and San Marino relating to the reacquisition of the exercise of the right of the Republic of San Marino to install a radio and television station and the cooperation agreement on radio and television matters between the Italian Republic and the Republic of San Marino, signed in Rome on 23 October 1987</t>
  </si>
  <si>
    <t>C.4257</t>
  </si>
  <si>
    <t>https://www.normattiva.it/atto/caricaDettaglioAtto?atto.dataPubblicazioneGazzetta=1990-05-02&amp;atto.codiceRedazionale=090G0136&amp;atto.articolo.numero=0&amp;qId=524df546-7ccc-4906-986c-516819301e2c</t>
  </si>
  <si>
    <t>European convention on transfrontier television</t>
  </si>
  <si>
    <t>Ratification and execution of the European convention on transfrontier television, with annex, done in Strasbourg on 5 May 1989</t>
  </si>
  <si>
    <t>C.5658</t>
  </si>
  <si>
    <t>https://www.normattiva.it/atto/caricaDettaglioAtto?atto.dataPubblicazioneGazzetta=1991-10-28&amp;atto.codiceRedazionale=091G0374&amp;atto.articolo.numero=0&amp;qId=073989e4-af8a-442e-bb12-c79594957573</t>
  </si>
  <si>
    <t>Agreement between Italy and Poland on the broadcasting of the programs of the first Italian television network in Poland</t>
  </si>
  <si>
    <t>Ratification and execution of the agreement between the Government of the Italian Republic and the Government of the People's Republic of Poland for the broadcasting of the programs of the first Italian television network in Poland, with technical annex, done in Warsaw on 10 May 1989</t>
  </si>
  <si>
    <t>C.2682</t>
  </si>
  <si>
    <t>https://www.normattiva.it/atto/caricaDettaglioAtto?atto.dataPubblicazioneGazzetta=1994-02-22&amp;atto.codiceRedazionale=094G0136&amp;atto.articolo.numero=0&amp;qId=50470f7d-4c18-433b-a415-9873bde806cc</t>
  </si>
  <si>
    <t>Convention on the European Organization of Satellite Telecommunications</t>
  </si>
  <si>
    <t>Ratification and implementation of the Amendments to the Convention on the European Organization of Satellite Telecommunications (EUTELSAT), adopted by the Assembly of the Parties during the 21st meeting, held in Paris on 13 February 1997</t>
  </si>
  <si>
    <t>C.4071</t>
  </si>
  <si>
    <t>https://www.normattiva.it/uri-res/N2Ls?urn:nir:stato:legge:1998;008</t>
  </si>
  <si>
    <t>Agreement relating to the International Satellite Telecommunications Organization</t>
  </si>
  <si>
    <t>Ratification and implementation of the amendments to the Agreement relating to the International Satellite Telecommunications Organization "INTELSAT" for the purposes of the implementation of the agreements on multiple signatories, adopted in Copenhagen on 31 August 1995</t>
  </si>
  <si>
    <t>C.4075</t>
  </si>
  <si>
    <t>https://www.normattiva.it/uri-res/N2Ls?urn:nir:stato:legge:1998;009</t>
  </si>
  <si>
    <t>Ratification of the Conference of Plenipotentiaries of the International Telecommunication Union</t>
  </si>
  <si>
    <t>Ratification and execution of the Final Acts, with annexes, adopted by the Conference of Plenipotentiaries of the International Telecommunication Union (ITU), held in Kyoto, September 19 - October 14, 1994</t>
  </si>
  <si>
    <t>C.4767</t>
  </si>
  <si>
    <t>https://www.normattiva.it/uri-res/N2Ls?urn:nir:stato:legge:1999;026</t>
  </si>
  <si>
    <t>Amendments on EUTELSAT convention</t>
  </si>
  <si>
    <t>C2298</t>
  </si>
  <si>
    <t>http://legxiv.camera.it/_dati/leg14/lavori/schedela/trovaschedacamera_wai.asp?PDL=2298</t>
  </si>
  <si>
    <t>C3849</t>
  </si>
  <si>
    <t>http://legxiv.camera.it/_dati/leg14/lavori/schedela/trovaschedacamera_wai.asp?PDL=3849</t>
  </si>
  <si>
    <t>Prodi II</t>
  </si>
  <si>
    <t>Agreement between Italy and Greece for the development of the connection between Italy and Greece</t>
  </si>
  <si>
    <t>C2930</t>
  </si>
  <si>
    <t>http://leg15.camera.it/_dati/leg15/lavori/schedela/trovaschedacamera_wai.asp?PDL=2930</t>
  </si>
  <si>
    <t>Berlusconi IV</t>
  </si>
  <si>
    <t>Agreement between EU and Ukraine on a global satellite system (GNSS)</t>
  </si>
  <si>
    <t>C2013</t>
  </si>
  <si>
    <t>https://leg16.camera.it/126?tab=&amp;leg=16&amp;idDocumento=2013&amp;sede=&amp;tipo=</t>
  </si>
  <si>
    <t>Agreement between the EU and Morocco on a global satellite system of navigation</t>
  </si>
  <si>
    <t>C2541</t>
  </si>
  <si>
    <t>https://leg16.camera.it/126?tab=&amp;leg=16&amp;idDocumento=2541&amp;sede=&amp;tipo=</t>
  </si>
  <si>
    <t>Renzi</t>
  </si>
  <si>
    <t>Agreement between the EU and Norway on satellite navigation</t>
  </si>
  <si>
    <t>C2277</t>
  </si>
  <si>
    <t>https://www.camera.it/leg17/126?tab=&amp;leg=17&amp;idDocumento=2277&amp;sede=&amp;tipo=</t>
  </si>
  <si>
    <t>Agreement between Italy and San Marino on radio and television production</t>
  </si>
  <si>
    <t>C1729</t>
  </si>
  <si>
    <t>https://www.camera.it/leg17/126?tab=&amp;leg=17&amp;idDocumento=3157&amp;sede=&amp;tipo=</t>
  </si>
  <si>
    <t xml:space="preserve">Agreement between Italy and Switzerland on film co-production </t>
  </si>
  <si>
    <t>Ratification and execution of the film co-production agreement between Italy and Switzerland, signed in Lugano on May 15, 1990</t>
  </si>
  <si>
    <t>C.3024</t>
  </si>
  <si>
    <t>https://www.normattiva.it/atto/caricaDettaglioAtto?atto.dataPubblicazioneGazzetta=1993-11-26&amp;atto.codiceRedazionale=093G0527&amp;atto.articolo.numero=0&amp;qId=637f906a-cf5a-4275-9c07-a9053b5f241a&amp;tabID=0.47749008738693666&amp;title=lbl.dettaglioAtto&amp;generaTabId=true</t>
  </si>
  <si>
    <t>Agreement between Italy and Algeria on film production</t>
  </si>
  <si>
    <t>Ratification and execution of the film co-production agreement between Italy and Algeria, signed in Rome on April 26, 1989. (GU n.71 of 26-3-1994 - Ordinary Supplement n. 52)</t>
  </si>
  <si>
    <t>C.3023</t>
  </si>
  <si>
    <t>https://www.normattiva.it/atto/caricaDettaglioAtto?atto.dataPubblicazioneGazzetta=1994-03-26&amp;atto.codiceRedazionale=094G0208&amp;atto.articolo.numero=0&amp;qId=df4b846e-ead2-4143-a6a3-571a26bf042b</t>
  </si>
  <si>
    <t>Agreement between Italy and Tunisia on film co-production</t>
  </si>
  <si>
    <t>Ratification and execution of the film co-production agreement between Italy and Tunisia, signed in Tunis on 29 October 1988.</t>
  </si>
  <si>
    <t>C.3022</t>
  </si>
  <si>
    <t>https://www.normattiva.it/atto/caricaDettaglioAtto?atto.dataPubblicazioneGazzetta=1994-03-26&amp;atto.codiceRedazionale=094G0214&amp;atto.articolo.numero=0&amp;qId=df4b846e-ead2-4143-a6a3-571a26bf042b</t>
  </si>
  <si>
    <t>Berlusconi I</t>
  </si>
  <si>
    <t xml:space="preserve">Agreement between Italy and Morocco on cooperation and film exchange </t>
  </si>
  <si>
    <t>Ratification and execution of the cooperation and film exchange agreement between the Government of the Italian Republic and the Government of the Kingdom of Morocco, with rules of procedure, done in Rabat on 29 July 1991</t>
  </si>
  <si>
    <t>C.10120</t>
  </si>
  <si>
    <t>https://www.normattiva.it/atto/caricaDettaglioAtto?atto.dataPubblicazioneGazzetta=1995-04-29&amp;atto.codiceRedazionale=095G0165&amp;atto.articolo.numero=0&amp;qId=426c35c6-8f09-40d1-a507-b096bb84bfd5</t>
  </si>
  <si>
    <t>Dini I</t>
  </si>
  <si>
    <t>Agreement between Italy and Australia on cinema production</t>
  </si>
  <si>
    <t>Ratification and execution of the film co-production agreement between the Government of the Italian Republic and the Government of Australia, with annex and exchange of interpretative notes, made in Rome on June 28, 1993.</t>
  </si>
  <si>
    <t>C.2683</t>
  </si>
  <si>
    <t>https://www.normattiva.it/atto/caricaDettaglioAtto?atto.dataPubblicazioneGazzetta=1995-11-16&amp;atto.codiceRedazionale=095G0503&amp;atto.articolo.numero=0&amp;qId=095166a2-3517-492e-a58f-8647ef5ee877&amp;tabID=0.16578234724153262&amp;title=lbl.dettaglioAtto&amp;generaTabId=true</t>
  </si>
  <si>
    <t>European Convention on Cinematographic Co-production</t>
  </si>
  <si>
    <t>Ratification and implementation of the European Convention on Cinematographic Co-production, with two annexes, made in Strasbourg on 2 October 1992</t>
  </si>
  <si>
    <t>C.2101</t>
  </si>
  <si>
    <t>https://www.normattiva.it/uri-res/N2Ls?urn:nir:stato:legge:1996;596</t>
  </si>
  <si>
    <t>Agreement between Italy and Malaysia on culture</t>
  </si>
  <si>
    <t>Ratification and execution of the Cultural Agreement between the Government of the Italian Republic and the Government of Malaysia, done in Kuching on February 17, 1990</t>
  </si>
  <si>
    <t>C.1802</t>
  </si>
  <si>
    <t>https://www.normattiva.it/uri-res/N2Ls?urn:nir:stato:legge:1997;105</t>
  </si>
  <si>
    <t>Agreement between Italy and Eritrea on culture</t>
  </si>
  <si>
    <t>Ratification and execution of the Cultural Cooperation Agreement between the Italian Republic and the State of Eritrea, done in Asmara on September 30, 1995 "</t>
  </si>
  <si>
    <t>C.2273</t>
  </si>
  <si>
    <t>https://www.normattiva.it/uri-res/N2Ls?urn:nir:stato:legge:1997;300</t>
  </si>
  <si>
    <t>39/9/1995</t>
  </si>
  <si>
    <t>Agreement between Italy and Venezuela on culture</t>
  </si>
  <si>
    <t>Ratification and execution of the Cultural Collaboration Agreement between the Government of the Italian Republic and the Government of the Republic of Venezuela, done in Caracas on October 17, 1990</t>
  </si>
  <si>
    <t>C.3101</t>
  </si>
  <si>
    <t>https://www.normattiva.it/uri-res/N2Ls?urn:nir:stato:legge:1997;226</t>
  </si>
  <si>
    <t>Coolaboration Agreement between Italy and Albania</t>
  </si>
  <si>
    <t>Ratification and execution of the Cultural Collaboration Agreement between the Italian Republic and the Republic of Albania, done in Tirana on 12 September 1994</t>
  </si>
  <si>
    <t>C.3097</t>
  </si>
  <si>
    <t>https://www.normattiva.it/uri-res/N2Ls?urn:nir:stato:legge:1998;049</t>
  </si>
  <si>
    <t>Cultural Collaboration Agreement between Italy and Brazil</t>
  </si>
  <si>
    <t>Ratification and execution of the Cultural Collaboration Agreement between the Government of the Italian Republic and the Government of the Federative Republic of Brazil, done in Rome on February 12, 1997</t>
  </si>
  <si>
    <t>C.4103</t>
  </si>
  <si>
    <t>https://www.normattiva.it/uri-res/N2Ls?urn:nir:stato:legge:1998;196</t>
  </si>
  <si>
    <t xml:space="preserve">Agreement between Italy and Spain on co-production and cinematographic relations </t>
  </si>
  <si>
    <t>Ratification and execution of the Agreement on co-production and cinematographic relations between the Italian Republic and the Kingdom of Spain, with annex, done in Bologna on 10 September 1997</t>
  </si>
  <si>
    <t>C.4608</t>
  </si>
  <si>
    <t>https://www.normattiva.it/uri-res/N2Ls?urn:nir:stato:legge:1998;083</t>
  </si>
  <si>
    <t>Agreement between Italy and Cuba on co-production of films</t>
  </si>
  <si>
    <t>Ratification and execution of the Agreement between the Government of the Italian Republic and the Government of the Republic of Cuba on the co-production of films, with annex, done in Rome on February 4, 1997</t>
  </si>
  <si>
    <t>C.4607</t>
  </si>
  <si>
    <t>https://www.normattiva.it/uri-res/N2Ls?urn:nir:stato:legge:1998;081</t>
  </si>
  <si>
    <t>Agreement between Italy and French on cinematographic co-production</t>
  </si>
  <si>
    <t>Ratification and execution of the Protocol amending the Agreement of 13 June 1985 between the Italian Republic and the French Republic, concerning Italian-French cinematographic co-production, done in Venice on 28 August 1997</t>
  </si>
  <si>
    <t>https://www.normattiva.it/uri-res/N2Ls?urn:nir:stato:legge:1998;082</t>
  </si>
  <si>
    <t>Agrement between Italy and Georgia on collaboration in matters of culture and science</t>
  </si>
  <si>
    <t>Ratification and execution of the Agreement between the Government of the Italian Republic and the Government of Georgia on collaboration in matters of culture and science, done in Rome on May 15, 1997</t>
  </si>
  <si>
    <t>C.4770</t>
  </si>
  <si>
    <t>https://www.normattiva.it/uri-res/N2Ls?urn:nir:stato:legge:1998;482</t>
  </si>
  <si>
    <t>Agreement between Italy and Ethiopia on culture</t>
  </si>
  <si>
    <t>Ratification and execution of the Cultural Collaboration Agreement between the Government of the Italian Republic and the Government of the Federal Democratic Republic of Ethiopia, done in Rome on April 8, 1997</t>
  </si>
  <si>
    <t>https://www.normattiva.it/uri-res/N2Ls?urn:nir:stato:legge:1999;023</t>
  </si>
  <si>
    <t xml:space="preserve">Agreement between Italy and Uzbekistan on scientific and cultural cooperation </t>
  </si>
  <si>
    <t>Ratification and execution of the Cultural and Scientific Collaboration Agreement between the Government of the Italian Republic and the Government of the Republic of Uzbekistan, done in Tashkent on May 3, 1997</t>
  </si>
  <si>
    <t>C.4768</t>
  </si>
  <si>
    <t>https://www.normattiva.it/uri-res/N2Ls?urn:nir:stato:legge:1999;056</t>
  </si>
  <si>
    <t>Agreement between Italy and Canada the cinematographic co-production</t>
  </si>
  <si>
    <t>Ratification and execution of the cinematographic co-production agreement between the Government of the Italian Republic and the Government of Canada, with annex, done in Rome on November 13, 1997</t>
  </si>
  <si>
    <t>C.5134</t>
  </si>
  <si>
    <t>https://www.normattiva.it/uri-res/N2Ls?urn:nir:stato:legge:1999;057</t>
  </si>
  <si>
    <t>Agreement between Italy and Portugal on on co-production and cinematographic relations</t>
  </si>
  <si>
    <t>Ratification and execution of the Agreement on co-production and cinematographic relations between the Italian Republic and the Portuguese Republic, with annex, done in Lisbon on 19 September 1997</t>
  </si>
  <si>
    <t>C.5138</t>
  </si>
  <si>
    <t>https://www.normattiva.it/uri-res/N2Ls?urn:nir:stato:legge:1999;058</t>
  </si>
  <si>
    <t>Ratification of the UNESCO Agreement</t>
  </si>
  <si>
    <t>Ratification and implementation of the Amendments to the Constitutive Act of the United Nations Organization for Education, Science and Culture - UNESCO -, adopted by the General Conference in its XXVIII session, held in Paris on March 1, 1996 "</t>
  </si>
  <si>
    <t>C.4221</t>
  </si>
  <si>
    <t>https://www.normattiva.it/uri-res/N2Ls?urn:nir:stato:legge:1999;373</t>
  </si>
  <si>
    <t>Agreement between Italy and New Zealand on cinematographic co-production</t>
  </si>
  <si>
    <t>Ratification and execution of the agreement between the Government of the Italian Republic and the Government of New Zealand concerning cinematographic co-production, with annex, done in Rome on 30 July 1997</t>
  </si>
  <si>
    <t>C.5139</t>
  </si>
  <si>
    <t>https://www.normattiva.it/uri-res/N2Ls?urn:nir:stato:legge:1999;416</t>
  </si>
  <si>
    <t>Agreement between Italy and the UK on cinematographic co-production</t>
  </si>
  <si>
    <t>Ratification and execution of the cinematographic co-production agreement, between the Government of the Italian Republic and the Government of the United Kingdom of Great Britain and Northern Ireland, with annex and appendix, done in London on 5 May 1998</t>
  </si>
  <si>
    <t>C.5453</t>
  </si>
  <si>
    <t>https://www.normattiva.it/uri-res/N2Ls?urn:nir:stato:legge:1999;417</t>
  </si>
  <si>
    <t>Agreement between Italy and Kazakhstan on culture</t>
  </si>
  <si>
    <t>Ratification and execution of the Cultural and Scientific Collaboration Agreement between the Government of the Italian Republic and the Government of the Republic of Kazakhstan, done in Almaty on September 16, 1997</t>
  </si>
  <si>
    <t>C.5189</t>
  </si>
  <si>
    <t>https://www.normattiva.it/uri-res/N2Ls?urn:nir:stato:legge:2000;017</t>
  </si>
  <si>
    <t>D'Alema II</t>
  </si>
  <si>
    <t>Agreeement between Italy and Indonesia on cultural cooperation</t>
  </si>
  <si>
    <t>Ratification and execution of the Agreement between the Government of the Italian Republic and the Government of the Republic of Indonesia for cultural cooperation, done in Jakarta on 20 October 1997</t>
  </si>
  <si>
    <t>C.5811</t>
  </si>
  <si>
    <t>https://www.normattiva.it/uri-res/N2Ls?urn:nir:stato:legge:2000;108</t>
  </si>
  <si>
    <t>Agreement between Italy and Germany for film coproduction</t>
  </si>
  <si>
    <t>C2554</t>
  </si>
  <si>
    <t>http://legxiv.camera.it/_dati/leg14/lavori/schedela/trovaschedacamera_wai.asp?PDL=2554</t>
  </si>
  <si>
    <t>Agreement between Italy and Iceland on cultural cooperation</t>
  </si>
  <si>
    <t>C3081</t>
  </si>
  <si>
    <t>https://www.normattiva.it/atto/caricaDettaglioAtto?atto.dataPubblicazioneGazzetta=2003-02-01&amp;atto.codiceRedazionale=003G0021&amp;tipoDettaglio=originario&amp;qId=f96d9112-e30d-46b9-8540-46682b51811a&amp;tabID=0.8524853930466166&amp;title=Atto%20originario&amp;bloccoAggiornamentoBreadCrumb=true</t>
  </si>
  <si>
    <t>Agreement between Italy and France on cinema</t>
  </si>
  <si>
    <t>C3079</t>
  </si>
  <si>
    <t>http://legxiv.camera.it/_dati/leg14/lavori/schedela/trovaschedacamera_wai.asp?PDL=3079</t>
  </si>
  <si>
    <t>Agreement between italy and France for the establishment of the wine organization</t>
  </si>
  <si>
    <t>C3168</t>
  </si>
  <si>
    <t>http://legxiv.camera.it/_dati/leg14/lavori/schedela/trovaschedacamera_wai.asp?PDL=3168</t>
  </si>
  <si>
    <t>Convention for the repression of terrorist attacks through explosive material</t>
  </si>
  <si>
    <t>C2074</t>
  </si>
  <si>
    <t>http://legxiv.camera.it/_dati/leg14/lavori/schedela/trovaschedacamera_wai.asp?PDL=2074-B</t>
  </si>
  <si>
    <t>Agreement between Italy and Latin America institute</t>
  </si>
  <si>
    <t>C2971</t>
  </si>
  <si>
    <t>http://legxiv.camera.it/_dati/leg14/lavori/schedela/trovaschedacamera_wai.asp?PDL=2971</t>
  </si>
  <si>
    <t>Agreement with South Africa for cultural cooperation</t>
  </si>
  <si>
    <t>C3551</t>
  </si>
  <si>
    <t>http://legxiv.camera.it/_dati/leg14/lavori/schedela/trovaschedacamera_wai.asp?PDL=3917</t>
  </si>
  <si>
    <t>Agreement between Italy and the francpohone community in Belgium on cinema</t>
  </si>
  <si>
    <t>C3234</t>
  </si>
  <si>
    <t>http://legxiv.camera.it/_dati/leg14/lavori/schedela/trovaschedacamera_wai.asp?PDL=3234-B</t>
  </si>
  <si>
    <t>Agreement between Italy and San Marino on cultural cooperation</t>
  </si>
  <si>
    <t>C3921</t>
  </si>
  <si>
    <t>http://legxiv.camera.it/_dati/leg14/lavori/schedela/trovaschedacamera_wai.asp?PDL=3921</t>
  </si>
  <si>
    <t>Agreement between UNESCO and TWAS</t>
  </si>
  <si>
    <t>C3622</t>
  </si>
  <si>
    <t>http://legxiv.camera.it/_dati/leg14/lavori/schedela/trovaschedacamera_wai.asp?PDL=3622</t>
  </si>
  <si>
    <t xml:space="preserve">Agreement between Italy and Albania on cinema  </t>
  </si>
  <si>
    <t>C4216</t>
  </si>
  <si>
    <t>http://legxiv.camera.it/_dati/leg14/lavori/schedela/trovaschedacamera_wai.asp?PDL=4216</t>
  </si>
  <si>
    <t>Agreement between Italy and Uruguay on film production</t>
  </si>
  <si>
    <t>C3825</t>
  </si>
  <si>
    <t>http://legxiv.camera.it/_dati/leg14/lavori/schedela/trovaschedacamera_wai.asp?PDL=3825</t>
  </si>
  <si>
    <t>Agreement between Italy and Macedonia on film production</t>
  </si>
  <si>
    <t>C4679</t>
  </si>
  <si>
    <t>http://legxiv.camera.it/_dati/leg14/lavori/schedela/trovaschedacamera_wai.asp?PDL=4679</t>
  </si>
  <si>
    <t>Agreement between Italy and Armenia on cultural cooperation</t>
  </si>
  <si>
    <t>C4918</t>
  </si>
  <si>
    <t>http://legxiv.camera.it/_dati/leg14/lavori/schedela/trovaschedacamera_wai.asp?PDL=4918</t>
  </si>
  <si>
    <t>Agreement between Italy and Lebanon on cultural cooperation</t>
  </si>
  <si>
    <t>C4855</t>
  </si>
  <si>
    <t>http://legxiv.camera.it/_dati/leg14/lavori/schedela/trovaschedacamera_wai.asp?PDL=4855</t>
  </si>
  <si>
    <t>Berlusconi III</t>
  </si>
  <si>
    <t>Agreement between Italy and Russia on film production</t>
  </si>
  <si>
    <t>C5863</t>
  </si>
  <si>
    <t>http://legxiv.camera.it/_dati/leg14/lavori/schedela/trovaschedacamera_wai.asp?PDL=5863</t>
  </si>
  <si>
    <t xml:space="preserve">Agreement between italy and South Africa and film production </t>
  </si>
  <si>
    <t>C5335</t>
  </si>
  <si>
    <t>http://legxiv.camera.it/_dati/leg14/lavori/schedela/trovaschedacamera_wai.asp?PDL=5335</t>
  </si>
  <si>
    <t>Agreement between Italy and Chile on film production</t>
  </si>
  <si>
    <t>C6311</t>
  </si>
  <si>
    <t>http://legxiv.camera.it/_dati/leg14/lavori/schedela/trovaschedacamera_wai.asp?PDL=6311</t>
  </si>
  <si>
    <t xml:space="preserve">Convention on the protection of cultural diversity </t>
  </si>
  <si>
    <t>C2081</t>
  </si>
  <si>
    <t>http://leg15.camera.it/_dati/leg15/lavori/schedela/trovaschedacamera_wai.asp?PDL=2081</t>
  </si>
  <si>
    <t>Agreement between Italy and India on film production</t>
  </si>
  <si>
    <t>C2071</t>
  </si>
  <si>
    <t>http://leg15.camera.it/_dati/leg15/lavori/schedela/trovaschedacamera_wai.asp?PDL=2071</t>
  </si>
  <si>
    <t>Agreement between Italy and France on the list of cultural institution with tax benefits</t>
  </si>
  <si>
    <t>C2376</t>
  </si>
  <si>
    <t>http://leg15.camera.it/_dati/leg15/lavori/schedela/trovaschedacamera_wai.asp?PDL=2376</t>
  </si>
  <si>
    <t>Agreement between Italy and Poland on cultural cooperation and education</t>
  </si>
  <si>
    <t>C2375</t>
  </si>
  <si>
    <t>http://leg15.camera.it/_dati/leg15/lavori/schedela/trovaschedacamera_wai.asp?PDL=2375</t>
  </si>
  <si>
    <t>Agreement between Italy and Turkey on film production</t>
  </si>
  <si>
    <t>C2511</t>
  </si>
  <si>
    <t>http://leg15.camera.it/_dati/leg15/lavori/schedela/trovaschedacamera_wai.asp?PDL=2511</t>
  </si>
  <si>
    <t>Convention for the protection of immaterial heritage</t>
  </si>
  <si>
    <t>C2931</t>
  </si>
  <si>
    <t>http://leg15.camera.it/_dati/leg15/lavori/schedela/trovaschedacamera_wai.asp?PDL=2931</t>
  </si>
  <si>
    <t>Agreement between Italy and India on cultural cooperation</t>
  </si>
  <si>
    <t>C3303</t>
  </si>
  <si>
    <t>http://leg15.camera.it/_dati/leg15/lavori/schedela/trovaschedacamera_wai.asp?PDL=3303</t>
  </si>
  <si>
    <t>Agreement between Italy and Argentina on film production</t>
  </si>
  <si>
    <t>C3301</t>
  </si>
  <si>
    <t>http://leg15.camera.it/_dati/leg15/lavori/schedela/trovaschedacamera_wai.asp?PDL=3301</t>
  </si>
  <si>
    <t>Protocol on the Aja convention for the protection of cultural goods</t>
  </si>
  <si>
    <t>C1929</t>
  </si>
  <si>
    <t>https://leg16.camera.it/126?tab=&amp;leg=16&amp;idDocumento=1929&amp;sede=&amp;tipo=</t>
  </si>
  <si>
    <t>Agreement between Italy and Sirya on cultural cooperation</t>
  </si>
  <si>
    <t>C3994</t>
  </si>
  <si>
    <t>https://leg16.camera.it/126?tab=&amp;leg=16&amp;idDocumento=3994&amp;sede=&amp;tipo=</t>
  </si>
  <si>
    <t>Agreement between Italy and Qatar on cultural cooperation</t>
  </si>
  <si>
    <t>C4248</t>
  </si>
  <si>
    <t>https://leg16.camera.it/126?tab=&amp;leg=16&amp;idDocumento=4248&amp;sede=&amp;tipo=</t>
  </si>
  <si>
    <t>Monti</t>
  </si>
  <si>
    <t>Agreement between Italy and China on film production</t>
  </si>
  <si>
    <t>C4250</t>
  </si>
  <si>
    <t>https://leg16.camera.it/126?tab=&amp;leg=16&amp;idDocumento=4250&amp;sede=&amp;tipo=</t>
  </si>
  <si>
    <t>Agreement for EXPO in Milan</t>
  </si>
  <si>
    <t>C5446</t>
  </si>
  <si>
    <t>https://leg16.camera.it/126?tab=&amp;leg=16&amp;idDocumento=5446&amp;sede=&amp;tipo=</t>
  </si>
  <si>
    <t>Letta I</t>
  </si>
  <si>
    <t>Agreement with UNESCO on global water assessment programme office</t>
  </si>
  <si>
    <t>C1247</t>
  </si>
  <si>
    <t>https://www.camera.it/leg17/126?tab=&amp;leg=17&amp;idDocumento=1247&amp;sede=&amp;tipo=</t>
  </si>
  <si>
    <t>Agreement between Italy and Bosnia on cooperation over culture and education</t>
  </si>
  <si>
    <t>C2125</t>
  </si>
  <si>
    <t>https://www.camera.it/leg17/126?tab=&amp;leg=17&amp;idDocumento=2125&amp;sede=&amp;tipo=</t>
  </si>
  <si>
    <t>European convention for the protection of archeological heritage</t>
  </si>
  <si>
    <t>C2127</t>
  </si>
  <si>
    <t>https://www.camera.it/leg17/126?tab=&amp;leg=17&amp;idDocumento=2127&amp;sede=&amp;tipo=</t>
  </si>
  <si>
    <t>Agreement between Italy and Cyprus on cultural cooperation</t>
  </si>
  <si>
    <t>C2711</t>
  </si>
  <si>
    <t>https://www.camera.it/leg17/126?tab=&amp;leg=17&amp;idDocumento=2711&amp;sede=&amp;tipo=</t>
  </si>
  <si>
    <t>Gentiloni</t>
  </si>
  <si>
    <t>Various agreements on cultural cooperation (with Czech Republic, with UAE, with Malta, with Montenegro, with Senegal, with Slovakia, with Slovenia)</t>
  </si>
  <si>
    <t>C3980</t>
  </si>
  <si>
    <t>https://www.camera.it/leg17/126?tab=&amp;leg=17&amp;idDocumento=3980&amp;sede=&amp;tipo=</t>
  </si>
  <si>
    <t>Various agreements on film production (with Brasil, with Croatia, with Israel, with Hungary)</t>
  </si>
  <si>
    <t>C4463</t>
  </si>
  <si>
    <t>https://www.camera.it/leg17/126?tab=&amp;leg=17&amp;idDocumento=4463&amp;sede=&amp;tipo=</t>
  </si>
  <si>
    <t>Conte II</t>
  </si>
  <si>
    <t xml:space="preserve">Agreement between Italy and ICCROM </t>
  </si>
  <si>
    <t>C2118</t>
  </si>
  <si>
    <t>https://www.camera.it/leg18/126?tab=&amp;leg=18&amp;idDocumento=2118&amp;sede=&amp;tipo=</t>
  </si>
  <si>
    <t>Ratification and implementation of the agreement establishing the European Bank for Reconstruction and Development (EBRD), adopted in Paris on 29 May 1990</t>
  </si>
  <si>
    <t>C.5275</t>
  </si>
  <si>
    <t>https://www.normattiva.it/atto/caricaDettaglioAtto?atto.dataPubblicazioneGazzetta=1991-02-26&amp;atto.codiceRedazionale=091G0079&amp;atto.articolo.numero=0&amp;qId=14cb04e4-8141-4f7b-b847-1dd76d756faf</t>
  </si>
  <si>
    <t>Amato I</t>
  </si>
  <si>
    <t xml:space="preserve">Agreement for the creation of the International Institute for the Law of Development </t>
  </si>
  <si>
    <t>Ratification and execution of the agreement for the creation of the International Institute for the Law of Development (IDLI), made in Rome on February 5, 1988.</t>
  </si>
  <si>
    <t>C.2239</t>
  </si>
  <si>
    <t>https://www.normattiva.it/atto/caricaDettaglioAtto?atto.dataPubblicazioneGazzetta=1993-04-07&amp;atto.codiceRedazionale=093G0151&amp;atto.articolo.numero=0&amp;qId=d4f90d31-f0a2-47b7-a48f-d2401b7581cb</t>
  </si>
  <si>
    <t>Agreement between Italy and International Institute for Plant Genetic Resources (IPGRI) relating to the IPGRI headquarters</t>
  </si>
  <si>
    <t>Ratification and execution of the agreement between the Italian Republic and the International Institute for Plant Genetic Resources (IPGRI) relating to the IPGRI headquarters, made in Rome on 10 October 1991, as well as the exchange of notes carried out between the same Parties to Rome on February 8-9, 1993</t>
  </si>
  <si>
    <t>C.2531</t>
  </si>
  <si>
    <t>https://www.normattiva.it/atto/caricaDettaglioAtto?atto.dataPubblicazioneGazzetta=1994-01-29&amp;atto.codiceRedazionale=094G0063&amp;atto.articolo.numero=0&amp;qId=e803adfd-f940-4c4f-aa24-c98de2c92140</t>
  </si>
  <si>
    <t xml:space="preserve">Agreement between the Government of the Italian Republic on the one hand and the UN and FAO </t>
  </si>
  <si>
    <t>Ratification and execution of the following international acts: a) Agreement between the Government of the Italian Republic on the one hand and the UN and FAO on the other, concerning the headquarters for the World Food Program (WFP), done in Rome on 15 March 1991 ; b) exchange of letters between the Italian government and FAO, interpreting the FAO headquarters agreement of 31 October 1950, carried out in Rome on 15 March 1991; c) exchange of letters between the Italian Government and FAO, interpreting the headquarters agreement for WFP referred to in letter a), with annex, carried out in Rome on March 15, 1991</t>
  </si>
  <si>
    <t>C.2892</t>
  </si>
  <si>
    <t>https://www.normattiva.it/atto/caricaDettaglioAtto?atto.dataPubblicazioneGazzetta=1994-02-22&amp;atto.codiceRedazionale=094G0133&amp;atto.articolo.numero=0&amp;qId=e803adfd-f940-4c4f-aa24-c98de2c92140</t>
  </si>
  <si>
    <t>Consular Convention between Italy and Mauritius</t>
  </si>
  <si>
    <t>Ratification and execution of the Consular Convention between the Italian Republic and the Republic of Mauritius, done in Port Louis on 28 January 1993, with an exchange of letters interpreting article 17, carried out on 1 December 1995 and 10 January 1996</t>
  </si>
  <si>
    <t>C.2622</t>
  </si>
  <si>
    <t>https://www.normattiva.it/uri-res/N2Ls?urn:nir:stato:legge:1997;310</t>
  </si>
  <si>
    <t>Agreement between the ECSC and Jordan</t>
  </si>
  <si>
    <t>Ratification and execution of the protocol to the agreement between the member states of the ECSC and the Hashemite Kingdom of Jordan following the accession of the Kingdom of Spain and the Portuguese Republic to the Community, signed in Brussels on 9 July 1987</t>
  </si>
  <si>
    <t>C.4256</t>
  </si>
  <si>
    <t>https://www.normattiva.it/atto/caricaDettaglioAtto?atto.dataPubblicazioneGazzetta=1990-05-02&amp;atto.codiceRedazionale=090G0133&amp;atto.articolo.numero=0&amp;qId=524df546-7ccc-4906-986c-516819301e2c</t>
  </si>
  <si>
    <t>Agreement on the European satellite telecommunications organization</t>
  </si>
  <si>
    <t>Ratification and execution of the protocol on the privileges and immunities of the European satellite telecommunications organization (EUTELSAT), adopted in Paris on 13 February 1987</t>
  </si>
  <si>
    <t>C.4452</t>
  </si>
  <si>
    <t>https://www.normattiva.it/atto/caricaDettaglioAtto?atto.dataPubblicazioneGazzetta=1990-07-12&amp;atto.codiceRedazionale=090G0215&amp;atto.articolo.numero=0&amp;qId=524df546-7ccc-4906-986c-516819301e2c</t>
  </si>
  <si>
    <t>Convention establishing a uniform law on the form of an international will</t>
  </si>
  <si>
    <t>Accession of the Italian Republic to the convention establishing a uniform law on the form of an international will, with annex, adopted in Washington on October 26, 1973, and its execution</t>
  </si>
  <si>
    <t>C.4457</t>
  </si>
  <si>
    <t>https://www.normattiva.it/atto/caricaDettaglioAtto?atto.dataPubblicazioneGazzetta=1990-12-21&amp;atto.codiceRedazionale=090G0429&amp;atto.articolo.numero=0&amp;qId=6c85a0a2-6c2c-48ef-b5da-4282ae8bc14e</t>
  </si>
  <si>
    <t>Consular agreement between Italy and China</t>
  </si>
  <si>
    <t>Ratification and execution of the consular agreement between the Italian Republic and the People's Republic of China, signed in Rome on 19 June 1986</t>
  </si>
  <si>
    <t>C.4453</t>
  </si>
  <si>
    <t>https://www.normattiva.it/atto/caricaDettaglioAtto?atto.dataPubblicazioneGazzetta=1990-07-12&amp;atto.codiceRedazionale=090G0213&amp;atto.articolo.numero=0&amp;qId=524df546-7ccc-4906-986c-516819301e2c</t>
  </si>
  <si>
    <t>Agreement on the European Organization for the Operation of Meteorological Satellites</t>
  </si>
  <si>
    <t>Ratification and implementation of the Protocol on the Privileges and Immunities of the European Organization for the Operation of Meteorological Satellites (EUMETSAT), signed in Darmstadt on 1 December 1986</t>
  </si>
  <si>
    <t>C.4451</t>
  </si>
  <si>
    <t>https://www.normattiva.it/atto/caricaDettaglioAtto?atto.dataPubblicazioneGazzetta=1990-07-12&amp;atto.codiceRedazionale=090G0214&amp;atto.articolo.numero=0&amp;qId=524df546-7ccc-4906-986c-516819301e2c</t>
  </si>
  <si>
    <t>Agreement between Italy and the Union of Soviet Socialist Republics on industrial property rights</t>
  </si>
  <si>
    <t>Ratification and execution of the agreement between the Government of the Italian Republic and the Government of the Union of Soviet Socialist Republics on mutual protection and the use of industrial property rights, done in Rome on 30 November 1989</t>
  </si>
  <si>
    <t>C.4864</t>
  </si>
  <si>
    <t>https://www.normattiva.it/atto/caricaDettaglioAtto?atto.dataPubblicazioneGazzetta=1991-05-23&amp;atto.codiceRedazionale=091G0197&amp;atto.articolo.numero=0&amp;qId=073989e4-af8a-442e-bb12-c79594957573</t>
  </si>
  <si>
    <t>Agreement between Italy, UK and Northern Ireland for the modification of the consular convention</t>
  </si>
  <si>
    <t>Ratification and execution of the agreement between the Italian Republic and the United Kingdom of Great Britain and Northern Ireland for the modification of the consular convention of 1 June 1954, concluded by exchange of notes in Rome on 18 October 1988.</t>
  </si>
  <si>
    <t>C.5479</t>
  </si>
  <si>
    <t>https://www.normattiva.it/atto/caricaDettaglioAtto?atto.dataPubblicazioneGazzetta=1991-05-10&amp;atto.codiceRedazionale=091G0178&amp;atto.articolo.numero=0&amp;qId=a96bef62-f3ac-4af2-92a5-74d5cab3c690</t>
  </si>
  <si>
    <t>Agreement between Italy and Switzerland on the border in the Livigno dam sector</t>
  </si>
  <si>
    <t>Ratification and execution of the agreement between the Italian Republic and the Swiss Confederation concerning the rectification of the border in the Livigno dam sector, signed in Rome on 5 February 1990.</t>
  </si>
  <si>
    <t>C.5652</t>
  </si>
  <si>
    <t>https://www.normattiva.it/atto/caricaDettaglioAtto?atto.dataPubblicazioneGazzetta=1991-10-31&amp;atto.codiceRedazionale=091G0385&amp;atto.articolo.numero=0&amp;qId=976611eb-63e0-490f-bc51-f731ca9b92c6</t>
  </si>
  <si>
    <t>Agreement between Italy and the Union of Soviet Socialist Republic</t>
  </si>
  <si>
    <t>Ratification and execution of the friendship and cooperation treaty between the Italian Republic and the Union of Soviet Socialist Republics, done in Rome on 18 November 1990</t>
  </si>
  <si>
    <t>C.5823</t>
  </si>
  <si>
    <t>https://www.normattiva.it/atto/caricaDettaglioAtto?atto.dataPubblicazioneGazzetta=1992-03-04&amp;atto.codiceRedazionale=092G0203&amp;atto.articolo.numero=0&amp;qId=efd54e9a-a2fd-40ac-a373-8ffd313d3be4</t>
  </si>
  <si>
    <t xml:space="preserve">Cooperation Agreement between the EEC, Jordan, Israel and
Yugoslavia </t>
  </si>
  <si>
    <t>Ratification and execution of the protocols to the cooperation agreements between the EEC on the one hand and the Hashemite Kingdom of Jordan, the Federative Socialist Republic of Yugoslavia and the State of Israel on the other, following the accession of the Kingdom of Spain and the Portuguese Republic to the Community, signed in Brussels on 9 July 1987, 10 December 1987 and 15 December 1987 respectively</t>
  </si>
  <si>
    <t>C.4863</t>
  </si>
  <si>
    <t>https://www.normattiva.it/atto/caricaDettaglioAtto?atto.dataPubblicazioneGazzetta=1992-03-07&amp;atto.codiceRedazionale=092G0208&amp;atto.articolo.numero=0&amp;qId=efd54e9a-a2fd-40ac-a373-8ffd313d3be4</t>
  </si>
  <si>
    <t>Convention on the simplification of procedures relating to the recovery of maintenance claims</t>
  </si>
  <si>
    <t>Ratification and execution of the convention between the Member States of the European Communities on the simplification of procedures relating to the recovery of maintenance claims, made in Rome on 6 November 1990.</t>
  </si>
  <si>
    <t>C.1890</t>
  </si>
  <si>
    <t>https://www.normattiva.it/atto/caricaDettaglioAtto?atto.dataPubblicazioneGazzetta=1993-01-05&amp;atto.codiceRedazionale=092G0556&amp;atto.articolo.numero=0&amp;qId=efd54e9a-a2fd-40ac-a373-8ffd313d3be4</t>
  </si>
  <si>
    <t>Convention on the law applicable to contractual obligations</t>
  </si>
  <si>
    <t>Ratification and execution of the convention relating to the accession of the Kingdom of Spain and the Portuguese Republic to the convention on the law applicable to contractual obligations, opened for signature in Rome on 19 June 1980, signed in Funchal on 18 May 1992</t>
  </si>
  <si>
    <t>https://www.normattiva.it/atto/caricaDettaglioAtto?atto.dataPubblicazioneGazzetta=1993-08-19&amp;atto.codiceRedazionale=093G0348&amp;atto.articolo.numero=0&amp;qId=637f906a-cf5a-4275-9c07-a9053b5f241a</t>
  </si>
  <si>
    <t>Agreement between Italy and the International Labor Organization  on the ILO Center</t>
  </si>
  <si>
    <t>Ratification and execution of the complementary agreement between the Government of the Italian Republic and the International Labor Organization (ILO), relating to the privileges and immunities of the ILO International Training Center in Turin, done in Rome on April 20, 1993</t>
  </si>
  <si>
    <t>C.3345</t>
  </si>
  <si>
    <t>https://www.normattiva.it/atto/caricaDettaglioAtto?atto.dataPubblicazioneGazzetta=1994-03-09&amp;atto.codiceRedazionale=094G0179&amp;atto.articolo.numero=0&amp;qId=50470f7d-4c18-433b-a415-9873bde806cc</t>
  </si>
  <si>
    <t>general cooperation agreement between the Italian Republic and the United Mexican States</t>
  </si>
  <si>
    <t>Ratification and execution of the general cooperation agreement between the Italian Republic and the United Mexican States, signed in Rome on 8 July 1991</t>
  </si>
  <si>
    <t>C.3026</t>
  </si>
  <si>
    <t>https://www.normattiva.it/atto/caricaDettaglioAtto?atto.dataPubblicazioneGazzetta=1994-03-26&amp;atto.codiceRedazionale=094G0210&amp;atto.articolo.numero=0&amp;qId=df4b846e-ead2-4143-a6a3-571a26bf042b</t>
  </si>
  <si>
    <t>Agreement between Italy and the International Institute of Law for Development on the headquarters of the Institute</t>
  </si>
  <si>
    <t>Ratification and execution of the agreement between the Italian Republic and the International Institute of Law for Development (IDLI) relating to the headquarters of the Institute, done in Rome on March 28, 1992, with an amending exchange of letters on July 19, 1993</t>
  </si>
  <si>
    <t>C.729</t>
  </si>
  <si>
    <t>https://www.normattiva.it/atto/caricaDettaglioAtto?atto.dataPubblicazioneGazzetta=1994-11-22&amp;atto.codiceRedazionale=094G0673&amp;atto.articolo.numero=0&amp;qId=df4b846e-ead2-4143-a6a3-571a26bf042b</t>
  </si>
  <si>
    <t>agreement on privileges and immunities of the Council of Europe</t>
  </si>
  <si>
    <t>Ratification and execution of the fifth additional protocol to the agreement on privileges and immunities of the Council of Europe, done in Strasbourg on 18 June 1990</t>
  </si>
  <si>
    <t>C.932</t>
  </si>
  <si>
    <t>https://www.normattiva.it/atto/caricaDettaglioAtto?atto.dataPubblicazioneGazzetta=1994-12-27&amp;atto.codiceRedazionale=094G0739&amp;atto.articolo.numero=0&amp;qId=33fb9562-ec98-451a-85b6-3ec38056a025</t>
  </si>
  <si>
    <t>Agreement between Italy and Bulgaria on extradation</t>
  </si>
  <si>
    <t>Ratification and execution of the extradition treaty between the Italian Republic and the Republic of Bulgaria, done in Rome on 9 January 1992</t>
  </si>
  <si>
    <t>C.938</t>
  </si>
  <si>
    <t>https://www.normattiva.it/atto/caricaDettaglioAtto?atto.dataPubblicazioneGazzetta=1995-04-28&amp;atto.codiceRedazionale=095G0154&amp;atto.articolo.numero=0&amp;qId=426c35c6-8f09-40d1-a507-b096bb84bfd5</t>
  </si>
  <si>
    <t>treaty of friendship and collaboration between the Italian Republic and the Republic of Poland</t>
  </si>
  <si>
    <t>Ratification and execution of the treaty of friendship and collaboration between the Italian Republic and the Republic of Poland, done in Warsaw on 11 October 1991</t>
  </si>
  <si>
    <t>C.1154</t>
  </si>
  <si>
    <t>https://www.normattiva.it/atto/caricaDettaglioAtto?atto.dataPubblicazioneGazzetta=1994-10-19&amp;atto.codiceRedazionale=094G0613&amp;atto.articolo.numero=0&amp;qId=df4b846e-ead2-4143-a6a3-571a26bf042b</t>
  </si>
  <si>
    <t>Cooperation Agreement with Morocco</t>
  </si>
  <si>
    <t>Ratification and execution of the friendship and cooperation treaty between the Italian Republic and the Kingdom of Morocco, done in Rome on 25 November 1991</t>
  </si>
  <si>
    <t>C.1109</t>
  </si>
  <si>
    <t>https://www.normattiva.it/atto/caricaDettaglioAtto?atto.dataPubblicazioneGazzetta=1995-04-28&amp;atto.codiceRedazionale=095G0155&amp;atto.articolo.numero=0&amp;qId=426c35c6-8f09-40d1-a507-b096bb84bfd5</t>
  </si>
  <si>
    <t>Agreement between Italy and Austria on cross-border cooperation</t>
  </si>
  <si>
    <t>Ratification and execution of the framework agreement between the Italian Republic and the Republic of Austria on the cross-border cooperation of territorial communities, done in Vienna on January 27, 1993</t>
  </si>
  <si>
    <t>C.1019</t>
  </si>
  <si>
    <t>https://www.normattiva.it/atto/caricaDettaglioAtto?atto.dataPubblicazioneGazzetta=1995-03-18&amp;atto.codiceRedazionale=095G0104&amp;atto.articolo.numero=0&amp;qId=e82f0326-fecc-4db1-b5e1-9687923224d9&amp;tabID=0.16578234724153262&amp;title=lbl.dettaglioAtto&amp;generaTabId=true</t>
  </si>
  <si>
    <t>Friendship agreement between Italy and Bulgaria</t>
  </si>
  <si>
    <t>Ratification and execution of the treaty of friendship and collaboration between the Italian Republic and the Republic of Bulgaria, done in Rome on 9 January 1992</t>
  </si>
  <si>
    <t>C.1330</t>
  </si>
  <si>
    <t>https://www.normattiva.it/atto/caricaDettaglioAtto?atto.dataPubblicazioneGazzetta=1995-03-18&amp;atto.codiceRedazionale=095G0101&amp;atto.articolo.numero=0&amp;qId=e98d6f48-65a4-48d7-b355-7a7414865bd9</t>
  </si>
  <si>
    <t>Agreement between Italy and Hungary</t>
  </si>
  <si>
    <t>Ratification and execution of the friendship and collaboration treaty between the Italian Republic and the Republic of Hungary, done in Budapest on 6 July 1991</t>
  </si>
  <si>
    <t>C.1331</t>
  </si>
  <si>
    <t>https://www.normattiva.it/atto/caricaDettaglioAtto?atto.dataPubblicazioneGazzetta=1995-03-18&amp;atto.codiceRedazionale=095G0103&amp;atto.articolo.numero=0&amp;qId=e98d6f48-65a4-48d7-b355-7a7414865bd9</t>
  </si>
  <si>
    <t>Friendship Agreement between Italy and Romania</t>
  </si>
  <si>
    <t>Ratification and execution of the friendship and collaboration treaty between the Italian Republic and Romania, done in Bucharest on 23 July 1991.</t>
  </si>
  <si>
    <t>C.1456</t>
  </si>
  <si>
    <t>https://www.normattiva.it/atto/caricaDettaglioAtto?atto.dataPubblicazioneGazzetta=1995-02-27&amp;atto.codiceRedazionale=095G0068&amp;atto.articolo.numero=0&amp;qId=e98d6f48-65a4-48d7-b355-7a7414865bd9</t>
  </si>
  <si>
    <t>Agreement between Italy and French on cross-borders cooperation</t>
  </si>
  <si>
    <t>Ratification and execution of the agreement between the Government of the Italian Republic and the Government of the French Republic on cross-border cooperation between territorial communities, made in Rome on 26 November 1993.</t>
  </si>
  <si>
    <t>C.1868</t>
  </si>
  <si>
    <t>https://www.normattiva.it/atto/caricaDettaglioAtto?atto.dataPubblicazioneGazzetta=1995-07-25&amp;atto.codiceRedazionale=095G0322&amp;atto.articolo.numero=0&amp;qId=f1b5ca90-7a5b-4aec-bcb7-533683de5fa6</t>
  </si>
  <si>
    <t>Euro-Mediterranean Agreement between the European Communities and Tunisia</t>
  </si>
  <si>
    <t>Ratification and execution of the Euro-Mediterranean Agreement establishing an Association between the European Community and its Member States, on the one hand, and the Tunisian Republic, on the other, with five protocols, seven annexes and final act, done in Brussels on 17 July 1995</t>
  </si>
  <si>
    <t>C.1710</t>
  </si>
  <si>
    <t>https://www.normattiva.it/uri-res/N2Ls?urn:nir:stato:legge:1997;035</t>
  </si>
  <si>
    <t>Agreement between Italy and the League of Arab States</t>
  </si>
  <si>
    <t>Ratification and execution of the Agreement between the Government of the Italian Republic and the League of Arab States, done in Rome on 9 August 1995, with exchange of interpretative notes, made on 21 December 1995 and 10 January 1996</t>
  </si>
  <si>
    <t>C.2301</t>
  </si>
  <si>
    <t>https://www.normattiva.it/uri-res/N2Ls?urn:nir:stato:legge:1996;595</t>
  </si>
  <si>
    <t>European Agreement establishing an Association between the European Communities and Israel</t>
  </si>
  <si>
    <t>Ratification and execution of the European Agreement establishing an Association between the European Communities and their Member States, on the one hand, and the State of Israel, on the other, with five protocols, seven annexes, final act with declarations and exchanges of letters, done in Luxembourg on November 20, 1995</t>
  </si>
  <si>
    <t>C.1709</t>
  </si>
  <si>
    <t>https://www.normattiva.it/uri-res/N2Ls?urn:nir:stato:legge:1997;031</t>
  </si>
  <si>
    <t>Agreement between Italy and the UN on the transfer of the headquarters from Rome to Turin of the United Nations Interregional Center for Research in Crime and Justice (UNICRI)</t>
  </si>
  <si>
    <t>Ratification and execution of the Exchange of Letters between the Government of the Italian Republic and the United Nations Organization concerning the transfer of the headquarters from Rome to Turin of the United Nations Interregional Center for Research in Crime and Justice (UNICRI), signed respectively in Rome and Vienna on May 16, 1995</t>
  </si>
  <si>
    <t>C.2105</t>
  </si>
  <si>
    <t>https://www.normattiva.it/uri-res/N2Ls?urn:nir:stato:legge:1997;017</t>
  </si>
  <si>
    <t>Agreement between Italy and the World Health Organization (WHO)</t>
  </si>
  <si>
    <t>Ratification and execution of the Agreement between the Italian Government and the World Health Organization (WHO), done in Rome on July 17, 1995</t>
  </si>
  <si>
    <t>C.2302</t>
  </si>
  <si>
    <t>https://www.normattiva.it/uri-res/N2Ls?urn:nir:stato:legge:1997;018</t>
  </si>
  <si>
    <t>Cooperation Agreement between Intaly and Slovakia</t>
  </si>
  <si>
    <t>Ratification and execution of the Treaty on friendship and collaboration between the Italian Republic and the Slovak Republic, done in Rome on 7 June 1993</t>
  </si>
  <si>
    <t>C.2218</t>
  </si>
  <si>
    <t>https://www.normattiva.it/uri-res/N2Ls?urn:nir:stato:legge:1997;191</t>
  </si>
  <si>
    <t>Agreement between Italy and the International Institute for the Unification of Private Law for the updating of the Headquarters Agreement</t>
  </si>
  <si>
    <t>Ratification and execution of the Exchange of Notes constituting an Agreement between the Government of the Italian Republic and the International Institute for the Unification of Private Law (UNIDROIT) for the updating of the Headquarters Agreement of 20 July 1967, made in Rome on 5 - June 9, 1995</t>
  </si>
  <si>
    <t>C.2150</t>
  </si>
  <si>
    <t>https://www.normattiva.it/uri-res/N2Ls?urn:nir:stato:legge:1997;193</t>
  </si>
  <si>
    <t>General Agreement on Privileges and Immunities of the Council of Europe</t>
  </si>
  <si>
    <t>Ratification and execution of the sixth Additional Protocol to the General Agreement on Privileges and Immunities of the Council of Europe, done in Strasbourg on March 5, 1996</t>
  </si>
  <si>
    <t>C.2272</t>
  </si>
  <si>
    <t>https://www.normattiva.it/uri-res/N2Ls?urn:nir:stato:legge:1997;303</t>
  </si>
  <si>
    <t>Cooperation agreement betwee Italy and Ukraine</t>
  </si>
  <si>
    <t>Ratification and execution of the Treaty of friendship and collaboration between the Italian Republic and Ukraine, done in Rome on 3 May 1995</t>
  </si>
  <si>
    <t>C.2796</t>
  </si>
  <si>
    <t>https://www.normattiva.it/uri-res/N2Ls?urn:nir:stato:legge:1997;192</t>
  </si>
  <si>
    <t>Agreement between Italy and Czech Republic on cooperation</t>
  </si>
  <si>
    <t>Ratification and execution of the Treaty of friendship and collaboration between the Italian Republic and the Czech Republic, done in Rome on 23 January 1996</t>
  </si>
  <si>
    <t>C.2723</t>
  </si>
  <si>
    <t>https://www.normattiva.it/uri-res/N2Ls?urn:nir:stato:legge:1997;350</t>
  </si>
  <si>
    <t>Ratification and execution of the Agreement on the Status of Missions and Representations of Third States to the North Atlantic Treaty Organization, done in Brussels on 14 September 1994</t>
  </si>
  <si>
    <t>C.2271</t>
  </si>
  <si>
    <t>https://www.normattiva.it/uri-res/N2Ls?urn:nir:stato:legge:1997;349</t>
  </si>
  <si>
    <t>Agreement between Italy and the Presidency of the Central European Initiative (INCE) for the headquarters of the INCE Information and Documentation Center in Trieste</t>
  </si>
  <si>
    <t>Ratification and execution of the Agreement between the Government of the Italian Republic and the Presidency of the Central European Initiative (INCE) for the headquarters of the INCE Information and Documentation Center in Trieste, done in Vienna on 24 July 1996</t>
  </si>
  <si>
    <t>C.3821</t>
  </si>
  <si>
    <t>https://www.normattiva.it/uri-res/N2Ls?urn:nir:stato:legge:1997;286</t>
  </si>
  <si>
    <t>Agreement between Italy and Albania on friendship</t>
  </si>
  <si>
    <t>Ratification and execution of the Treaty of friendship and collaboration between the Italian Republic and the Republic of Albania, with an exchange of letters explaining article 19, done in Rome on 13 October 1995</t>
  </si>
  <si>
    <t>C.2812</t>
  </si>
  <si>
    <t>https://www.normattiva.it/uri-res/N2Ls?urn:nir:stato:legge:1998;170</t>
  </si>
  <si>
    <t>Friendship Agreement between Italy and Eritrea</t>
  </si>
  <si>
    <t>Ratification and execution of the Treaty of friendship and collaboration between the Italian Republic and the State of Eritrea, done in Rome on 9 February 1996</t>
  </si>
  <si>
    <t>C.3504</t>
  </si>
  <si>
    <t>https://www.normattiva.it/uri-res/N2Ls?urn:nir:stato:legge:1998;072</t>
  </si>
  <si>
    <t>Cooperation Agreement between Italy and Kazakhstan</t>
  </si>
  <si>
    <t>Ratification and execution of the Treaty of friendship and collaboration between the Italian Republic and Kazakhstan, done in Almaty on 5 May 1997</t>
  </si>
  <si>
    <t>C.4777</t>
  </si>
  <si>
    <t>https://www.normattiva.it/uri-res/N2Ls?urn:nir:stato:legge:1998;364</t>
  </si>
  <si>
    <t>Agreement between the Italian Republic and the Latin Union in relation to its Rome Office</t>
  </si>
  <si>
    <t>Ratification and execution of the Agreement between the Italian Republic and the Latin Union in relation to its Rome Office, done in Rome on 1 June 1995, with an exchange of Notes made in Paris on 12 February 1996</t>
  </si>
  <si>
    <t>C.4604</t>
  </si>
  <si>
    <t>https://www.normattiva.it/uri-res/N2Ls?urn:nir:stato:legge:1998;365</t>
  </si>
  <si>
    <t>Convention on the Safety of United Nations Personnel and Associated Personnel</t>
  </si>
  <si>
    <t>Ratification and execution of the Convention on the Safety of United Nations Personnel and Associated Personnel, done in New York on December 9, 1994</t>
  </si>
  <si>
    <t>C.3145</t>
  </si>
  <si>
    <t>https://www.normattiva.it/uri-res/N2Ls?urn:nir:stato:legge:1998;425</t>
  </si>
  <si>
    <t>Agreement that recognizes the international legal personality of the IRRI (International Rice Research Institute)</t>
  </si>
  <si>
    <t>Ratification and execution of the Agreement that recognizes the international legal personality of the IRRI (International Rice Research Institute), done in Los Banos on April 16, 1996</t>
  </si>
  <si>
    <t>C.3180</t>
  </si>
  <si>
    <t>https://www.normattiva.it/uri-res/N2Ls?urn:nir:stato:legge:1998;430</t>
  </si>
  <si>
    <t>Cooperation Agreement between European Community and Russia on cooperation</t>
  </si>
  <si>
    <t>Ratification and execution of the Protocol relating to the Partnership and Cooperation Agreement between the European Communities and their Member States, on the one hand, and the Russian Federation, on the other, done in Brussels on 21 May 1997</t>
  </si>
  <si>
    <t>C.4774</t>
  </si>
  <si>
    <t>https://www.normattiva.it/uri-res/N2Ls?urn:nir:stato:legge:1998;466</t>
  </si>
  <si>
    <t>Cooperation Agreement between the European Communities and Moldovia</t>
  </si>
  <si>
    <t>Ratification and execution of the Protocol relating to the Partnership and Cooperation Agreement between the European Communities and their Member States, on the one hand, and the Republic of Moldova, on the other, done in Brussels on 15 May 1997</t>
  </si>
  <si>
    <t>C.4775</t>
  </si>
  <si>
    <t>https://www.normattiva.it/uri-res/N2Ls?urn:nir:stato:legge:1999;021</t>
  </si>
  <si>
    <t>Cooperation Agreement between Italy and Uzbekistan</t>
  </si>
  <si>
    <t>Ratification and execution of the Friendship and Cooperation Agreement between the Italian Republic and the Republic of Uzbekistan, done in Tashkent on 17 September 1997</t>
  </si>
  <si>
    <t>C.4666</t>
  </si>
  <si>
    <t>https://www.normattiva.it/uri-res/N2Ls?urn:nir:stato:legge:1999;094</t>
  </si>
  <si>
    <t>Agreement between Italy and the United States on work activities for dependent family members of the staff in service at the respective diplomatic and consular Missions</t>
  </si>
  <si>
    <t>Ratification and execution of the Exchange of Notes constituting an agreement between the Government of the Italian Republic and the Government of the United States of America to allow the carrying out of work activities for dependent family members of the staff in service at the respective diplomatic and consular Missions and International organizations, based in the two countries, carried out in Rome on 9 June 1997</t>
  </si>
  <si>
    <t>C.5142</t>
  </si>
  <si>
    <t>https://www.normattiva.it/uri-res/N2Ls?urn:nir:stato:legge:1999;053</t>
  </si>
  <si>
    <t>Cooperation Agreement between the European Communities and Ukrain</t>
  </si>
  <si>
    <t>Ratification and execution of the Protocol relating to the Partnership and Cooperation Agreement between the European Communities and their Member States, on the one hand, and Ukraine, on the other, done in Brussels on 10 April 1997</t>
  </si>
  <si>
    <t>C.5297</t>
  </si>
  <si>
    <t>https://www.normattiva.it/uri-res/N2Ls?urn:nir:stato:legge:1999;183</t>
  </si>
  <si>
    <t>Ratification of of the founding statute of the International Criminal Court</t>
  </si>
  <si>
    <t>Ratification and execution of the founding statute of the International Criminal Court, with final act and annexes, adopted by the United Nations Diplomatic Conference in Rome on July 17, 1998</t>
  </si>
  <si>
    <t>C.5664</t>
  </si>
  <si>
    <t>https://www.normattiva.it/uri-res/N2Ls?urn:nir:stato:legge:1999;232</t>
  </si>
  <si>
    <t>Agreement between Italy and Colombia on cooperation</t>
  </si>
  <si>
    <t>Ratification and execution of the General Cooperation Treaty between the Italian Republic and the Republic of Colombia, done in Rome on November 29, 1994</t>
  </si>
  <si>
    <t>C.2103</t>
  </si>
  <si>
    <t>https://www.normattiva.it/uri-res/N2Ls?urn:nir:stato:legge:1999;399</t>
  </si>
  <si>
    <t>Euro-Mediterranean Agreement between the European Community and Morocco</t>
  </si>
  <si>
    <t>Ratification and execution of the Euro-Mediterranean Agreement establishing an association between the European Communities and their Member States, on the one hand, and the Kingdom of Morocco, on the other, with seven annexes, five protocols and final act, done in Brussels on February 26, 1996</t>
  </si>
  <si>
    <t>https://www.normattiva.it/uri-res/N2Ls?urn:nir:stato:legge:1999;302</t>
  </si>
  <si>
    <t>Agreement between Italy and Guyana on cooperation</t>
  </si>
  <si>
    <t>Ratification and execution of the Friendship and Cooperation Agreement between the Italian Republic and the Cooperative Republic of Guyana, done in Rome on November 15, 1996</t>
  </si>
  <si>
    <t>C.4220</t>
  </si>
  <si>
    <t>https://www.normattiva.it/uri-res/N2Ls?urn:nir:stato:legge:1999;369</t>
  </si>
  <si>
    <t>Agreement between Italy and FAO on International Criminal Court</t>
  </si>
  <si>
    <t>Ratification and execution of the agreement between the United Nations and the Government of the Italian Republic and the Food and Agriculture Organization of the United Nations - FAO - on the diplomatic conference of plenipotentiaries on the establishment of an International Criminal Court, with annexes, fact in New York on February 27, 1998 and in Rome on March 13, 1998</t>
  </si>
  <si>
    <t>C.5812</t>
  </si>
  <si>
    <t>https://www.normattiva.it/uri-res/N2Ls?urn:nir:stato:legge:1999;409</t>
  </si>
  <si>
    <t xml:space="preserve">Euromediterranean Agreement between the European Community and Jordan </t>
  </si>
  <si>
    <t>Ratification and execution of the Euro-Mediterranean Agreement establishing an association between the European Communities and their Member States, on the one hand, and the Hashemite Kingdom of Jordan, on the other, with annexes, four protocols and final act, done in Brussels on November 24, 1997</t>
  </si>
  <si>
    <t>C.6106</t>
  </si>
  <si>
    <t>https://www.normattiva.it/uri-res/N2Ls?urn:nir:stato:legge:1999;534</t>
  </si>
  <si>
    <t>Amato II</t>
  </si>
  <si>
    <t>Agreement between Italy and the International Center for Advanced Mediterranean Agronomic Studies (CIHEAM) on agriculture</t>
  </si>
  <si>
    <t>Ratification and execution of the Complementary Agreement between the Government of the Italian Republic and the International Center for Advanced Mediterranean Agronomic Studies (CIHEAM), relating to the privileges and immunities of the Center in Italy, made in Rome on March 18, 1999 and the related Exchange of Interpretative notes made on 15 and 24 September 1999</t>
  </si>
  <si>
    <t>C.6693</t>
  </si>
  <si>
    <t>https://www.normattiva.it/uri-res/N2Ls?urn:nir:stato:legge:2000;159</t>
  </si>
  <si>
    <t>Memorandum of Understanding between Italy and Japan</t>
  </si>
  <si>
    <t>Ratification and execution of the Memorandum of Understanding between the Government of the Italian Republic and the Government of Japan, with annex, signed in Rome on October 20, 1998, relating to the Review "Italy in Japan 2001"</t>
  </si>
  <si>
    <t>C7083</t>
  </si>
  <si>
    <t>https://www.normattiva.it/uri-res/N2Ls?urn:nir:stato:legge:2000;252</t>
  </si>
  <si>
    <t>Agreement between Italy and INCE</t>
  </si>
  <si>
    <t>C3625</t>
  </si>
  <si>
    <t>https://leg16.camera.it/126?tab=&amp;leg=16&amp;idDocumento=3625&amp;sede=&amp;tipo=</t>
  </si>
  <si>
    <t>Concession of an estate to FAO for CGPM</t>
  </si>
  <si>
    <t>C4027</t>
  </si>
  <si>
    <t>https://leg16.camera.it/126?tab=&amp;leg=16&amp;idDocumento=4027&amp;sede=&amp;tipo=</t>
  </si>
  <si>
    <t xml:space="preserve">Protocol to amend 1988 ocnvention between council of europe and OSCE on mutual fiscal assistance </t>
  </si>
  <si>
    <t>C4243</t>
  </si>
  <si>
    <t>https://leg16.camera.it/126?tab=&amp;leg=16&amp;idDocumento=4143&amp;sede=&amp;tipo=</t>
  </si>
  <si>
    <t>Establishment of IRENA</t>
  </si>
  <si>
    <t>C4624</t>
  </si>
  <si>
    <t>https://leg16.camera.it/126?tab=&amp;leg=16&amp;idDocumento=4624&amp;sede=&amp;tipo=</t>
  </si>
  <si>
    <t>Agreement between Itay and Afghanistan</t>
  </si>
  <si>
    <t>C5193</t>
  </si>
  <si>
    <t>https://leg16.camera.it/126?tab=&amp;leg=16&amp;idDocumento=5193&amp;sede=&amp;tipo=</t>
  </si>
  <si>
    <t>Agreement between EU and South Korea</t>
  </si>
  <si>
    <t>C5076</t>
  </si>
  <si>
    <t>https://leg16.camera.it/126?tab=&amp;leg=16&amp;idDocumento=5076&amp;sede=&amp;tipo=</t>
  </si>
  <si>
    <t>Agreement between Italy and Lithuania on diplomatic representations</t>
  </si>
  <si>
    <t>C841</t>
  </si>
  <si>
    <t>https://www.camera.it/leg17/126?tab=&amp;leg=17&amp;idDocumento=841&amp;sede=&amp;tipo=</t>
  </si>
  <si>
    <t>Agreement between Italy and Brasil on diplomats' families</t>
  </si>
  <si>
    <t>C1923</t>
  </si>
  <si>
    <t>https://www.camera.it/leg17/126?tab=&amp;leg=17&amp;idDocumento=1923&amp;sede=&amp;tipo=</t>
  </si>
  <si>
    <t>Agreement between Italy and Argentina on diplomats' relatives working activities</t>
  </si>
  <si>
    <t>C2086</t>
  </si>
  <si>
    <t>https://www.camera.it/leg17/126?tab=&amp;leg=17&amp;idDocumento=2086&amp;sede=&amp;tipo=</t>
  </si>
  <si>
    <t>Trade agreement between the EU and South Korea</t>
  </si>
  <si>
    <t>C3055</t>
  </si>
  <si>
    <t>https://www.camera.it/leg17/126?tab=&amp;leg=17&amp;idDocumento=3055&amp;sede=&amp;tipo=</t>
  </si>
  <si>
    <t>Agreement between Italy and Chile on diplomatics' relatives working activities</t>
  </si>
  <si>
    <t>C3056</t>
  </si>
  <si>
    <t>https://www.camera.it/leg17/126?tab=&amp;leg=17&amp;idDocumento=3056&amp;sede=&amp;tipo=</t>
  </si>
  <si>
    <t>Agreement between Italy and Uruguay on diplomats' relatives working activities</t>
  </si>
  <si>
    <t>C3302</t>
  </si>
  <si>
    <t>https://www.camera.it/leg17/126?tab=&amp;leg=17&amp;idDocumento=3302&amp;sede=&amp;tipo=</t>
  </si>
  <si>
    <t xml:space="preserve">Agreement between the EU and Vietnam </t>
  </si>
  <si>
    <t>C3460</t>
  </si>
  <si>
    <t>https://www.camera.it/leg17/126?tab=&amp;leg=17&amp;idDocumento=3460&amp;sede=&amp;tipo=</t>
  </si>
  <si>
    <t xml:space="preserve">Agreement between the EU and central Africa </t>
  </si>
  <si>
    <t>C3945</t>
  </si>
  <si>
    <t>https://www.camera.it/leg17/126?tab=&amp;leg=17&amp;idDocumento=3945&amp;sede=&amp;tipo=</t>
  </si>
  <si>
    <t>Various agreements (agreement between Italy and Bioversity for the headquarter of the organization, agreement between Italy and European space agency on the agency's buildings in Italy, amendment to the agreement between Italy and United Nations on the UN Staff college status, protocol amendment of the agreement between Italy and UN on the UN use of military bases for peace and security operations)</t>
  </si>
  <si>
    <t>C3764</t>
  </si>
  <si>
    <t>https://www.camera.it/leg17/126?tab=&amp;leg=17&amp;idDocumento=3764&amp;sede=&amp;tipo=</t>
  </si>
  <si>
    <t>Agreement between Italy and Slovenia on borders issue</t>
  </si>
  <si>
    <t>C4109</t>
  </si>
  <si>
    <t>https://www.camera.it/leg17/126?tab=&amp;leg=17&amp;idDocumento=4109&amp;sede=&amp;tipo=</t>
  </si>
  <si>
    <t>Amendments to the agreement on a shared found for basic products</t>
  </si>
  <si>
    <t>C4470</t>
  </si>
  <si>
    <t>https://www.camera.it/leg17/126?tab=&amp;leg=17&amp;idDocumento=4470&amp;sede=&amp;tipo=</t>
  </si>
  <si>
    <t>Amendment to article 124 of the establishment of ICC</t>
  </si>
  <si>
    <t>C4471</t>
  </si>
  <si>
    <t>https://www.camera.it/leg17/126?tab=7&amp;leg=17&amp;idDocumento=4471&amp;sede=&amp;tipo=</t>
  </si>
  <si>
    <t>Protocol on property right courts' immunity</t>
  </si>
  <si>
    <t>C4469</t>
  </si>
  <si>
    <t>https://www.camera.it/leg17/126?tab=&amp;leg=17&amp;idDocumento=4469&amp;sede=&amp;tipo=</t>
  </si>
  <si>
    <t>Conte I</t>
  </si>
  <si>
    <t>Agreement between Italy and IDLO</t>
  </si>
  <si>
    <t>C1680</t>
  </si>
  <si>
    <t>https://www.camera.it/leg18/126?tab=&amp;leg=18&amp;idDocumento=1680&amp;sede=&amp;tipo=</t>
  </si>
  <si>
    <t>Agreement between Italy and Australia on weddings</t>
  </si>
  <si>
    <t>C2133</t>
  </si>
  <si>
    <t>http://legxiv.camera.it/_dati/leg14/lavori/schedela/trovaschedacamera_wai.asp?PDL=2133</t>
  </si>
  <si>
    <t>Agreement between italian government and WHO on creation of European office</t>
  </si>
  <si>
    <t>C3082</t>
  </si>
  <si>
    <t>https://documenti.camera.it/apps/Votazioni/Votazionitutte/schedavotazione.asp?Legislatura=XIV&amp;CDDNUMEROATTO=3082&amp;CDDNATURA=finale</t>
  </si>
  <si>
    <t>Agreement between Italy and Russia on diplomatic conventions</t>
  </si>
  <si>
    <t>C3388</t>
  </si>
  <si>
    <t>http://legxiv.camera.it/_dati/leg14/lavori/schedela/trovaschedacamera_wai.asp?PDL=3388</t>
  </si>
  <si>
    <t>Treaty of friendship between Italy and Kyrgyzistan</t>
  </si>
  <si>
    <t>C3848</t>
  </si>
  <si>
    <t>http://legxiv.camera.it/_dati/leg14/lavori/schedela/trovaschedacamera_wai.asp?PDL=3848</t>
  </si>
  <si>
    <t>Agreement between Italy and Netherlands for the treatment of EUPOL officials</t>
  </si>
  <si>
    <t>C3766</t>
  </si>
  <si>
    <t>https://documenti.camera.it/apps/Votazioni/Votazionitutte/schedavotazione.asp?Legislatura=XIV&amp;CDDNUMEROATTO=3766&amp;CDDNATURA=finale</t>
  </si>
  <si>
    <t>Agreement between Italy and Georgia</t>
  </si>
  <si>
    <t>C4920</t>
  </si>
  <si>
    <t>http://documenti.camera.it/apps/nuovosito/schedalavori/getschedacameralegprecedenti.asp?leg=14&amp;idDocumento=4920</t>
  </si>
  <si>
    <t>Agreement between Italy and Austria on borders maintanace</t>
  </si>
  <si>
    <t>C5597</t>
  </si>
  <si>
    <t>http://legxiv.camera.it/_dati/leg14/lavori/schedela/trovaschedacamera_wai.asp?PDL=5597</t>
  </si>
  <si>
    <t>Convention between Italy and Ukraine</t>
  </si>
  <si>
    <t>C5422</t>
  </si>
  <si>
    <t>http://legxiv.camera.it/_dati/leg14/lavori/schedela/trovaschedacamera_wai.asp?PDL=5422</t>
  </si>
  <si>
    <t>Protocol on immunity for the International authority of the seabed</t>
  </si>
  <si>
    <t>C6169</t>
  </si>
  <si>
    <t>http://legxiv.camera.it/_dati/leg14/lavori/schedela/trovaschedacamera_wai.asp?PDL=6169</t>
  </si>
  <si>
    <t xml:space="preserve">Agreement on the immunity for Inernational Criminal Court </t>
  </si>
  <si>
    <t>C6145</t>
  </si>
  <si>
    <t>http://legxiv.camera.it/_dati/leg14/lavori/schedela/trovaschedacamera_wai.asp?PDL=6145</t>
  </si>
  <si>
    <t>Establishment of EUROPOL</t>
  </si>
  <si>
    <t>C6314</t>
  </si>
  <si>
    <t>http://legxiv.camera.it/_dati/leg14/lavori/schedela/trovaschedacamera_wai.asp?PDL=6314</t>
  </si>
  <si>
    <t>C6317</t>
  </si>
  <si>
    <t>http://legxiv.camera.it/_dati/leg14/lavori/schedela/trovaschedacamera_wai.asp?PDL=6317</t>
  </si>
  <si>
    <t>Agreement on the establishment of EUROFISH</t>
  </si>
  <si>
    <t>C5488</t>
  </si>
  <si>
    <t>http://legxiv.camera.it/_dati/leg14/lavori/schedela/trovaschedacamera_wai.asp?PDL=5488-B</t>
  </si>
  <si>
    <t>Convention between Italy and Cuba</t>
  </si>
  <si>
    <t>C1874</t>
  </si>
  <si>
    <t>http://leg15.camera.it/_dati/leg15/lavori/schedela/trovaschedacamera_wai.asp?PDL=1874</t>
  </si>
  <si>
    <t xml:space="preserve">Agreement for the CERN immunities </t>
  </si>
  <si>
    <t>C2271</t>
  </si>
  <si>
    <t>http://leg15.camera.it/_dati/leg15/lavori/schedela/trovaschedacamera_wai.asp?PDL=2271</t>
  </si>
  <si>
    <t>Amendment to the Basel convention on trans-borders dangerous movements</t>
  </si>
  <si>
    <t>C1665</t>
  </si>
  <si>
    <t>https://leg16.camera.it/126?tab=&amp;leg=16&amp;idDocumento=1665&amp;sede=&amp;tipo=</t>
  </si>
  <si>
    <t xml:space="preserve">Agreement between Italy and New Zealand on diplomats' relatives working activities </t>
  </si>
  <si>
    <t>C1627</t>
  </si>
  <si>
    <t>https://leg16.camera.it/126?tab=&amp;leg=16&amp;idDocumento=1627&amp;sede=&amp;tipo=</t>
  </si>
  <si>
    <t>C1930</t>
  </si>
  <si>
    <t>https://leg16.camera.it/126?tab=&amp;leg=16&amp;idDocumento=1930&amp;sede=&amp;tipo=</t>
  </si>
  <si>
    <t xml:space="preserve">Treaty of friendship between Italy and Libya </t>
  </si>
  <si>
    <t>C2041</t>
  </si>
  <si>
    <t>https://leg16.camera.it/126?tab=&amp;leg=16&amp;idDocumento=2041&amp;sede=&amp;tipo=</t>
  </si>
  <si>
    <t>Treaty of friendship between Italy and Iraq</t>
  </si>
  <si>
    <t>C2037</t>
  </si>
  <si>
    <t>https://leg16.camera.it/126?tab=&amp;leg=16&amp;idDocumento=2037&amp;sede=&amp;tipo=</t>
  </si>
  <si>
    <t>Agreement between Italy and Switzerland on borders</t>
  </si>
  <si>
    <t>C2208</t>
  </si>
  <si>
    <t>https://leg16.camera.it/126?tab=&amp;leg=16&amp;idDocumento=2208&amp;sede=&amp;tipo=</t>
  </si>
  <si>
    <t>Agreement between Italy and UN on the status of the college system staff</t>
  </si>
  <si>
    <t>C2674</t>
  </si>
  <si>
    <t>https://leg16.camera.it/126?tab=&amp;leg=16&amp;idDocumento=2674&amp;sede=&amp;tipo=</t>
  </si>
  <si>
    <t>Agreement between Italy and Indonesia on the opening of an office for the promotion of Indonesia</t>
  </si>
  <si>
    <t>https://leg16.camera.it/126?tab=&amp;leg=16&amp;idDocumento=3082&amp;sede=&amp;tipo=</t>
  </si>
  <si>
    <t>Agreement for the establishment of an archival of customs documents</t>
  </si>
  <si>
    <t>C3211</t>
  </si>
  <si>
    <t>https://leg16.camera.it/126?tab=&amp;leg=16&amp;idDocumento=3211&amp;sede=&amp;tipo=</t>
  </si>
  <si>
    <t>Agreement between Italy and Slovenia on borders maintanance</t>
  </si>
  <si>
    <t>C3499</t>
  </si>
  <si>
    <t>https://leg16.camera.it/126?tab=&amp;leg=16&amp;idDocumento=3499&amp;sede=&amp;tipo=</t>
  </si>
  <si>
    <t>Agreement between Italy and UNIDROIT</t>
  </si>
  <si>
    <t>C2099</t>
  </si>
  <si>
    <t>https://www.camera.it/leg17/126?tab=&amp;leg=17&amp;idDocumento=2099&amp;sede=&amp;tipo=</t>
  </si>
  <si>
    <t>Agreement between Italy and the Council of Europe</t>
  </si>
  <si>
    <t>C1815</t>
  </si>
  <si>
    <t>https://www.camera.it/leg18/126?tab=&amp;leg=18&amp;idDocumento=1815&amp;sede=&amp;tipo=</t>
  </si>
  <si>
    <t>Partnership between EU and South Africa</t>
  </si>
  <si>
    <t>C3502</t>
  </si>
  <si>
    <t>http://legxiv.camera.it/_dati/leg14/lavori/schedela/trovaschedacamera_wai.asp?PDL=3502</t>
  </si>
  <si>
    <t>Partnership between the EU and Turkmenistan</t>
  </si>
  <si>
    <t>http://legxiv.camera.it/_dati/leg14/lavori/schedela/trovaschedacamera_wai.asp?PDL=3764</t>
  </si>
  <si>
    <t>Agreement between the EU and ACP countries</t>
  </si>
  <si>
    <t>C2083</t>
  </si>
  <si>
    <t>https://www.camera.it/leg17/126?tab=&amp;leg=17&amp;idDocumento=2083&amp;sede=&amp;tipo=</t>
  </si>
  <si>
    <t>Agreement between EU and ACP countries</t>
  </si>
  <si>
    <t>C3169</t>
  </si>
  <si>
    <t>http://legxiv.camera.it/_dati/leg14/lavori/schedela/trovaschedacamera_wai.asp?PDL=3169</t>
  </si>
  <si>
    <t>Cooperation agreement between EEC and Egypt</t>
  </si>
  <si>
    <t>Ratification and implementation of the protocol to the cooperation agreement between the EEC and the Arab Republic of Egypt following the accession of the Kingdom of Spain and the Portuguese Republic to the Community and of the protocol annexed to the agreement between the member states of the ECSC and the Arab Republic of Egypt following the accession of the Kingdom of Spain and the Portuguese Republic to the Community, signed in Brussels on 25 June 1987</t>
  </si>
  <si>
    <t>C.4450</t>
  </si>
  <si>
    <t>https://www.normattiva.it/atto/caricaDettaglioAtto?atto.dataPubblicazioneGazzetta=1990-07-12&amp;atto.codiceRedazionale=090G0218&amp;atto.articolo.numero=0&amp;qId=524df546-7ccc-4906-986c-516819301e2c</t>
  </si>
  <si>
    <t>Agreement between the ECSC and MENA countries</t>
  </si>
  <si>
    <t>Ratification and implementation of the protocols to the agreements between the member states of the ECSC on the one hand and the Republic of Tunisia, the Lebanese Republic, the State of Israel, the Syrian Arab Republic on the other, and of the second additional protocols to the agreements between the member states of the ECSC and the ECSC on the one hand and the Republic of Iceland, the Swiss Confederation and the Republic of Finland on the other, following the accession of the Kingdom of Spain and the Portuguese Republic to the Community, signed in Brussels respectively on 26 May 1987, 25 June 1987, 15 December 1987, 16 June 1988, 25 July 1989, 25 July 1989 and 26 July 1989</t>
  </si>
  <si>
    <t>C.5028</t>
  </si>
  <si>
    <t>https://www.normattiva.it/atto/caricaDettaglioAtto?atto.dataPubblicazioneGazzetta=1992-02-04&amp;atto.codiceRedazionale=092G0066&amp;atto.articolo.numero=0&amp;qId=efd54e9a-a2fd-40ac-a373-8ffd313d3be4&amp;tabID=0.47749008738693666&amp;title=lbl.dettaglioAtto&amp;generaTabId=true</t>
  </si>
  <si>
    <t>Convention on jurisdiction and the enforcement of judgments in civil and commercial matters</t>
  </si>
  <si>
    <t>Ratification and execution of the convention, done in Donostia San Sebastian on 26 May 1989, concerning the accession of the Kingdom of Spain and the Portuguese Republic to the convention on jurisdiction and the enforcement of judgments in civil and commercial matters, signed in Brussels on 27 September 1968, and the relative protocol, signed in Luxembourg on 3 June 1971, and subsequent adaptations.</t>
  </si>
  <si>
    <t>C.5655</t>
  </si>
  <si>
    <t>https://www.normattiva.it/atto/caricaDettaglioAtto?atto.dataPubblicazioneGazzetta=1991-10-31&amp;atto.codiceRedazionale=091G0384&amp;atto.articolo.numero=0&amp;qId=976611eb-63e0-490f-bc51-f731ca9b92c6</t>
  </si>
  <si>
    <t>Treaty on European Union</t>
  </si>
  <si>
    <t>Ratification and execution of the Treaty on European Union with 17 annexed protocols and with final act containing 33 declarations, done in Maastricht on 7 February 1992</t>
  </si>
  <si>
    <t>C.1587</t>
  </si>
  <si>
    <t>https://www.normattiva.it/atto/caricaDettaglioAtto?atto.dataPubblicazioneGazzetta=1992-11-24&amp;atto.codiceRedazionale=092G0477&amp;atto.articolo.numero=0&amp;qId=efd54e9a-a2fd-40ac-a373-8ffd313d3be4</t>
  </si>
  <si>
    <t>Association between the European Communities and their Member States, on the one hand, and the Republic of Poland</t>
  </si>
  <si>
    <t>Ratification and execution of the Agreement establishing an Association between the European Communities and their Member States, on the one hand, and the Republic of Poland, on the other, signed in Brussels on 16 December 1991, with annexes and protocols, deed final and related attachments</t>
  </si>
  <si>
    <t>C.2424</t>
  </si>
  <si>
    <t>https://www.normattiva.it/atto/caricaDettaglioAtto?atto.dataPubblicazioneGazzetta=1993-10-02&amp;atto.codiceRedazionale=093G0459&amp;atto.articolo.numero=0&amp;qId=637f906a-cf5a-4275-9c07-a9053b5f241a</t>
  </si>
  <si>
    <t>Association between the European Communities and their Member States, on the one hand, and the Republic of Hungary</t>
  </si>
  <si>
    <t>Ratification and execution of the Agreement establishing an Association between the European Communities and their Member States, on the one hand, and the Republic of Hungary, on the other, signed in Brussels on 16 December 1991, with annexes and protocols, deed final and related attachments.</t>
  </si>
  <si>
    <t>C.2423</t>
  </si>
  <si>
    <t>https://www.normattiva.it/atto/caricaDettaglioAtto?atto.dataPubblicazioneGazzetta=1993-10-02&amp;atto.codiceRedazionale=093G0460&amp;atto.articolo.numero=0&amp;qId=637f906a-cf5a-4275-9c07-a9053b5f241a</t>
  </si>
  <si>
    <t>Agreement between European Communities and Bulgaria</t>
  </si>
  <si>
    <t>Ratification and execution of the following international acts: European agreement establishing an association between the European Communities and their Member States, on the one hand, and Romania, on the other, with annexes, protocols and related final act, done in Brussels on 1 February 1993, with an additional protocol, signed in Brussels on 21 December 1993; European agreement establishing an association between the European Communities and their Member States, on the one hand, and Bulgaria, on the other, with annexes, protocols and related final act, signed in Brussels on 8 March 1993, with protocol addendum, done at Brussels on 21 December 1993; Europe Agreement establishing an association between the European Communities and their Member States, on the one hand, and the Czech Republic, on the other, with annexes, protocols and final act, done in Luxembourg on 4 October 1993; Europe Agreement establishing an association between the European Communities and their Member States, on the one hand, and the Slovak Republic, on the other, with annexes, protocols and final act, done in Luxembourg on 4 October 1993</t>
  </si>
  <si>
    <t>C.730</t>
  </si>
  <si>
    <t>https://www.normattiva.it/atto/caricaDettaglioAtto?atto.dataPubblicazioneGazzetta=1994-12-07&amp;atto.codiceRedazionale=094G0695&amp;atto.articolo.numero=0&amp;qId=33fb9562-ec98-451a-85b6-3ec38056a025</t>
  </si>
  <si>
    <t xml:space="preserve">Treaty of Accession to the European Union </t>
  </si>
  <si>
    <t>Ratification and execution of the Treaty of Accession to the European Union of Norway, Austria, Finland and Sweden, with 10 protocols, final act, declarations and exchange of notes attached, done in Corfu on 24 June 1994</t>
  </si>
  <si>
    <t>C.1567</t>
  </si>
  <si>
    <t>https://www.normattiva.it/atto/caricaDettaglioAtto?atto.dataPubblicazioneGazzetta=1994-12-16&amp;atto.codiceRedazionale=094G0720&amp;atto.articolo.numero=0&amp;qId=33fb9562-ec98-451a-85b6-3ec38056a025</t>
  </si>
  <si>
    <t>Cooperation agreement between Italy and Kazakhstan</t>
  </si>
  <si>
    <t>Ratification and execution of the Partnership and Cooperation Agreement between the European Communities and their Member States, on the one hand, and the Republic of Kazakhstan, on the other, with three annexes, protocol relating to mutual assistance between the authorities administrative procedures in customs matters, final act, done in Brussels on 23 January 1995</t>
  </si>
  <si>
    <t>C.1707</t>
  </si>
  <si>
    <t>https://www.normattiva.it/uri-res/N2Ls?urn:nir:stato:legge:1997;063</t>
  </si>
  <si>
    <t>Agreement between the European Communities and Belarus on trade</t>
  </si>
  <si>
    <t>Ratification and execution of the Partnership and Cooperation Agreement between the European Communities and their Member States, on the one hand, and the Republic of Belarus, on the other, with eight annexes, protocol relating to mutual assistance between the authorities administrative procedures in customs matters, final act and exchange of letters between the Community and the Republic of Belarus concerning the establishment of a company, done in Brussels on 6 March 1995</t>
  </si>
  <si>
    <t>C.1708</t>
  </si>
  <si>
    <t>https://www.normattiva.it/uri-res/N2Ls?urn:nir:stato:legge:1997;064</t>
  </si>
  <si>
    <t>Ratification and execution of the Partnership and Cooperation Agreement between the European Communities and their Member States, on the one hand, and the Republic of Moldova, on the other, with five annexes, protocol relating to assistance between administrative authorities in customs matters, final act and declarations, with exchange of letters, done in Brussels on 28 November 1994</t>
  </si>
  <si>
    <t>C.1702</t>
  </si>
  <si>
    <t>https://www.normattiva.it/uri-res/N2Ls?urn:nir:stato:legge:1997;083</t>
  </si>
  <si>
    <t>Cooperation Agreement between the European Communities and the Kyrgyz Republic</t>
  </si>
  <si>
    <t>Ratification and execution of the Agreement establishing a partnership and cooperation between the European Communities and their Member States, on the one hand, and the Kyrgyz Republic, on the other, with two annexes, protocol on mutual assistance in the matter customs, final act and exchange of letters, done in Brussels on 9 February 1995</t>
  </si>
  <si>
    <t>C.1701</t>
  </si>
  <si>
    <t>https://www.normattiva.it/uri-res/N2Ls?urn:nir:stato:legge:1997;084</t>
  </si>
  <si>
    <t>Cooperation Agreement betwen the European Communities and Ukraine</t>
  </si>
  <si>
    <t>Ratification and execution of the Partnership and Cooperation Agreement between the European Communities and their Member States, on the one hand, and Ukraine, on the other, with annexes, protocol, declarations, done in Luxembourg on 14 June 1994, and an exchange of letters in Lisbon on 17 December 1994</t>
  </si>
  <si>
    <t>C.1699</t>
  </si>
  <si>
    <t>https://www.normattiva.it/uri-res/N2Ls?urn:nir:stato:legge:1997;065</t>
  </si>
  <si>
    <t>Cooperation Agreement between the European Communities and Estonia</t>
  </si>
  <si>
    <t>Ratification and execution of the European Agreement establishing an Association between the European Communities and their Member States, on the one hand, and the Republic of Estonia, on the other, with final act, five protocols and annexes, done in Luxembourg on June 12, 1995</t>
  </si>
  <si>
    <t>C.1700</t>
  </si>
  <si>
    <t>https://www.normattiva.it/uri-res/N2Ls?urn:nir:stato:legge:1997;071</t>
  </si>
  <si>
    <t>Cooperation Agreement between the European Communities and Latvia</t>
  </si>
  <si>
    <t>Ratification and execution of the European Agreement establishing an Association between the European Communities and their Member States, on the one hand, and the Republic of Latvia, on the other, with five protocols, eighteen annexes, final act and declarations, in Luxembourg on 12 June 1995</t>
  </si>
  <si>
    <t>C.1726</t>
  </si>
  <si>
    <t>https://www.normattiva.it/uri-res/N2Ls?urn:nir:stato:legge:1997;080</t>
  </si>
  <si>
    <t>European Agreement establishing an Association between the European Communities and Lithuania</t>
  </si>
  <si>
    <t>Ratification and execution of the European Agreement establishing an Association between the European Communities and their Member States, on the one hand, and the Republic of Lithuania, on the other, with five protocols, twenty annexes and final act, done in Luxembourg on June 12, 1995</t>
  </si>
  <si>
    <t>C.1698</t>
  </si>
  <si>
    <t>https://www.normattiva.it/uri-res/N2Ls?urn:nir:stato:legge:1997;066</t>
  </si>
  <si>
    <t>Agreement between Italy and Azerbaijan on cooperation</t>
  </si>
  <si>
    <t>Ratification and execution of the Partnership and Cooperation Agreement between the European Communities and their Member States, on the one hand, and the Republic of Azerbaijan, on the other, with five annexes, and a Protocol, done in Luxembourg on 22 April 1996</t>
  </si>
  <si>
    <t>C.3296</t>
  </si>
  <si>
    <t>https://www.normattiva.it/uri-res/N2Ls?urn:nir:stato:legge:1998;097</t>
  </si>
  <si>
    <t>Cooperation Agreement between the European Commission and Georigia</t>
  </si>
  <si>
    <t>Ratification and execution of the Partnership and Cooperation Agreement between the European Communities and their Member States, on the one hand, and Georgia, on the other, with five annexes, a Protocol and final act, done in Luxembourg on 22 April 1996</t>
  </si>
  <si>
    <t>C.3294</t>
  </si>
  <si>
    <t>https://www.normattiva.it/uri-res/N2Ls?urn:nir:stato:legge:1997;232</t>
  </si>
  <si>
    <t>Agreement between the European Communities and Chile on association of a political and economic nature</t>
  </si>
  <si>
    <t>Ratification and execution of the Framework Cooperation Agreement aimed at preparing, as a final objective, an association of a political and economic nature between the European Community and its Member States, on the one hand, and the Republic of Chile, on the other, with attachments, done in Florence on 21 June 1996</t>
  </si>
  <si>
    <t>C.3507</t>
  </si>
  <si>
    <t>https://www.normattiva.it/uri-res/N2Ls?urn:nir:stato:legge:1997;351</t>
  </si>
  <si>
    <t>European Agreement between the European Communities and Slovenia</t>
  </si>
  <si>
    <t>Ratification and execution of the European Agreement establishing an association between the European Communities and their Member States, acting within the framework of the European Union, on the one hand, and the Republic of Slovenia, on the other, with thirteen annexes, six protocols and final act and declarations, done in Luxembourg on 10 June 1996</t>
  </si>
  <si>
    <t>C.4222</t>
  </si>
  <si>
    <t>https://www.normattiva.it/uri-res/N2Ls?urn:nir:stato:legge:1998;108</t>
  </si>
  <si>
    <t>Cooperation Agreement betweem the European Communities and 
the Southern Common Market</t>
  </si>
  <si>
    <t>Ratification and execution of the Interregional Framework Agreement for Cooperation between the European Community and its Member States, on the one hand, and the Southern Common Market and its States Parties, on the other, by joint declaration, made in Madrid on 15 December 1995</t>
  </si>
  <si>
    <t>https://www.normattiva.it/uri-res/N2Ls?urn:nir:stato:legge:1997;407</t>
  </si>
  <si>
    <t>Agreement between European Communities and Armenia</t>
  </si>
  <si>
    <t>Ratification and execution of the Partnership and Cooperation Agreement between the European Communities and their Member States, on the one hand, and the Republic of Armenia, on the other, with four annexes, a Protocol, final act and accompanying letter, made in Luxembourg on April 22, 1996</t>
  </si>
  <si>
    <t>C.3295</t>
  </si>
  <si>
    <t>https://www.normattiva.it/uri-res/N2Ls?urn:nir:stato:legge:1998;098</t>
  </si>
  <si>
    <t>Ratification and execution of the Treaty of Amsterdam amending the Treaty on the European Union, the Treaties establishing the European Communities and some related acts, with annexes and protocols, done in Amsterdam on 2 October 1997</t>
  </si>
  <si>
    <t>C.4500</t>
  </si>
  <si>
    <t>https://www.normattiva.it/uri-res/N2Ls?urn:nir:stato:legge:1998;209</t>
  </si>
  <si>
    <t>Agreement between the European Community and Uzbekistan on cooperation</t>
  </si>
  <si>
    <t>Ratification and execution of the Partnership and Cooperation Agreement which defines a partnership between the European Communities and their Member States, on the one hand, and the Republic of Uzbekistan on the other, with five annexes, a Protocol and a Final Act, made in Florence on June 21, 1996</t>
  </si>
  <si>
    <t>C.2042</t>
  </si>
  <si>
    <t>https://www.normattiva.it/uri-res/N2Ls?urn:nir:stato:legge:1998;149</t>
  </si>
  <si>
    <t>Agreement of economic partnership, political coordination and cooperation between the EU Community and Mexico</t>
  </si>
  <si>
    <t>Ratification and execution of the Agreement of economic partnership, political coordination and cooperation between the European Community and its Member States, on the one hand, and the United States of Mexico, on the other, with final act and related annexes, done in Brussels on December 8, 1997</t>
  </si>
  <si>
    <t>C.5451</t>
  </si>
  <si>
    <t>https://www.normattiva.it/uri-res/N2Ls?urn:nir:stato:legge:2000;232</t>
  </si>
  <si>
    <t>Procedure to assign supplementary seat to Italy  in the EP</t>
  </si>
  <si>
    <t>C3834</t>
  </si>
  <si>
    <t>https://leg16.camera.it/126?tab=&amp;leg=16&amp;idDocumento=3834&amp;sede=&amp;tipo=</t>
  </si>
  <si>
    <t>Agreement between the EU and Cariforum states</t>
  </si>
  <si>
    <t>https://leg16.camera.it/126?tab=&amp;leg=16&amp;idDocumento=4470&amp;sede=&amp;tipo=</t>
  </si>
  <si>
    <t xml:space="preserve">Agreement between EU and Indonesia </t>
  </si>
  <si>
    <t>C4192</t>
  </si>
  <si>
    <t>https://leg16.camera.it/126?tab=&amp;leg=16&amp;idDocumento=4192&amp;sede=&amp;tipo=</t>
  </si>
  <si>
    <t>Agreement between EU and South Africa</t>
  </si>
  <si>
    <t>C4201</t>
  </si>
  <si>
    <t>https://leg16.camera.it/126?tab=&amp;leg=16&amp;idDocumento=4201&amp;sede=&amp;tipo=</t>
  </si>
  <si>
    <t>Agreement between  the EU and Central America</t>
  </si>
  <si>
    <t>C3261</t>
  </si>
  <si>
    <t>https://www.camera.it/leg17/126?tab=&amp;leg=17&amp;idDocumento=3261&amp;sede=&amp;tipo=</t>
  </si>
  <si>
    <t>Agreement between the EU and Mongolia</t>
  </si>
  <si>
    <t>https://www.camera.it/leg17/126?tab=&amp;leg=17&amp;idDocumento=3301&amp;sede=&amp;tipo=</t>
  </si>
  <si>
    <t>Agreement between the EU and Iraq, agreement between the EU and Philippines</t>
  </si>
  <si>
    <t>C3944</t>
  </si>
  <si>
    <t>https://www.camera.it/leg17/126?tab=&amp;leg=17&amp;idDocumento=3944&amp;sede=&amp;tipo=</t>
  </si>
  <si>
    <t>Agreement between EU and Cuba</t>
  </si>
  <si>
    <t>C1332</t>
  </si>
  <si>
    <t>https://www.camera.it/leg18/126?tab=&amp;leg=18&amp;idDocumento=1332&amp;sede=&amp;tipo=</t>
  </si>
  <si>
    <t>Agreement between EU and Kazakistan</t>
  </si>
  <si>
    <t>C1648</t>
  </si>
  <si>
    <t>https://www.camera.it/leg18/126?tab=&amp;leg=18&amp;idDocumento=1648&amp;sede=&amp;tipo=</t>
  </si>
  <si>
    <t>Agreement between the EU and Hungary for the accession of Sweden, Finland and Austria to the EU</t>
  </si>
  <si>
    <t>C2050</t>
  </si>
  <si>
    <t>http://legxiv.camera.it/_dati/leg14/lavori/schedela/trovaschedacamera_wai.asp?PDL=2050</t>
  </si>
  <si>
    <t>Agreement between the EU and Slovakia for the accession of Sweden, Finland and Austria to the EU</t>
  </si>
  <si>
    <t>C2045</t>
  </si>
  <si>
    <t>http://legxiv.camera.it/_dati/leg14/lavori/schedela/trovaschedacamera_wai.asp?PDL=2045</t>
  </si>
  <si>
    <t>Agreement between the EU and Romania for the accession of Sweden, Finland and Austria to the EU</t>
  </si>
  <si>
    <t>C2046</t>
  </si>
  <si>
    <t xml:space="preserve">http://legxiv.camera.it/_dati/leg14/lavori/schedela/trovaschedacamera_wai.asp?PDL=2046 </t>
  </si>
  <si>
    <t>Agreement between the EU and Poland for the accession of Sweden, Finland and Austria to the EU</t>
  </si>
  <si>
    <t>C2047</t>
  </si>
  <si>
    <t>http://legxiv.camera.it/_dati/leg14/lavori/schedela/trovaschedacamera_wai.asp?PDL=2047</t>
  </si>
  <si>
    <t>C1579</t>
  </si>
  <si>
    <t>http://legxiv.camera.it/_dati/leg14/lavori/schedela/trovaschedacamera_wai.asp?PDL=1579</t>
  </si>
  <si>
    <t>Partnership between EU and Macedonia</t>
  </si>
  <si>
    <t>C3701</t>
  </si>
  <si>
    <t>http://legxiv.camera.it/_dati/leg14/lavori/schedela/trovaschedacamera_wai.asp?PDL=3701</t>
  </si>
  <si>
    <t>Euro mediterranean agreement between member states and Egypt</t>
  </si>
  <si>
    <t>http://legxiv.camera.it/_dati/leg14/lavori/schedela/trovaschedacamera_wai.asp?PDL=4109</t>
  </si>
  <si>
    <t>Accession in the EU of Czech Republic, Cyprus, Estonia, Latvia, Lithuania, Poland, Slovenia, Slovakia</t>
  </si>
  <si>
    <t>C4292</t>
  </si>
  <si>
    <t>http://legxiv.camera.it/_dati/leg14/lavori/schedela/trovaschedacamera_wai.asp?PDL=4292</t>
  </si>
  <si>
    <t>Agreement between the EU and Chile</t>
  </si>
  <si>
    <t>C4616</t>
  </si>
  <si>
    <t>http://legxiv.camera.it/_dati/leg14/lavori/schedela/trovaschedacamera_wai.asp?PDL=4616</t>
  </si>
  <si>
    <t xml:space="preserve">Agreement between the EU and Algeria </t>
  </si>
  <si>
    <t>C4714</t>
  </si>
  <si>
    <t>http://legxiv.camera.it/_dati/leg14/lavori/schedela/trovaschedacamera_wai.asp?PDL=4714</t>
  </si>
  <si>
    <t>Agreement between the EU and Croatia</t>
  </si>
  <si>
    <t>C4222</t>
  </si>
  <si>
    <t>http://legxiv.camera.it/_dati/leg14/lavori/schedela/trovaschedacamera_wai.asp?PDL=4222</t>
  </si>
  <si>
    <t>Agreement between the EU and Lebanon</t>
  </si>
  <si>
    <t>C4875</t>
  </si>
  <si>
    <t>http://legxiv.camera.it/_dati/leg14/lavori/schedela/trovaschedacamera_wai.asp?PDL=4875</t>
  </si>
  <si>
    <t>Protocol on Europol offices</t>
  </si>
  <si>
    <t>C4577</t>
  </si>
  <si>
    <t>http://legxiv.camera.it/_dati/leg14/lavori/schedela/trovaschedacamera_wai.asp?PDL=4577</t>
  </si>
  <si>
    <t>European constitution</t>
  </si>
  <si>
    <t>C5388</t>
  </si>
  <si>
    <t>http://legxiv.camera.it/_dati/leg14/lavori/schedela/trovaschedacamera_wai.asp?PDL=5388</t>
  </si>
  <si>
    <t>Agreemement on the participation of Czech Republic, Latvia, Lithuania, Hungary, Malta, Poland, Slovenia and Slovakia to the European economic area</t>
  </si>
  <si>
    <t>C5587</t>
  </si>
  <si>
    <t>http://legxiv.camera.it/_dati/leg14/lavori/schedela/trovaschedacamera_wai.asp?PDL=5587</t>
  </si>
  <si>
    <t xml:space="preserve">Agreement between Italy and EFSA </t>
  </si>
  <si>
    <t>C5964</t>
  </si>
  <si>
    <t>http://legxiv.camera.it/_dati/leg14/lavori/schedela/trovaschedacamera_wai.asp?PDL=5964</t>
  </si>
  <si>
    <t>Accession of Bulgaria and Romania to the EU</t>
  </si>
  <si>
    <t>C6194</t>
  </si>
  <si>
    <t>http://legxiv.camera.it/_dati/leg14/lavori/schedela/trovaschedacamera_wai.asp?PDL=6194</t>
  </si>
  <si>
    <t>Agreement between the EU and central american states</t>
  </si>
  <si>
    <t>C6239</t>
  </si>
  <si>
    <t>http://legxiv.camera.it/_dati/leg14/lavori/schedela/trovaschedacamera_wai.asp?PDL=6239</t>
  </si>
  <si>
    <t>Agreement between the EU and the Andinean community and its member states</t>
  </si>
  <si>
    <t>C6240</t>
  </si>
  <si>
    <t>http://legxiv.camera.it/_dati/leg14/lavori/schedela/trovaschedacamera_wai.asp?PDL=6240</t>
  </si>
  <si>
    <t>Partnership Agreement between the EU and Albania</t>
  </si>
  <si>
    <t>C3043</t>
  </si>
  <si>
    <t>http://leg15.camera.it/_dati/leg15/lavori/schedela/trovaschedacamera_wai.asp?PDL=3043</t>
  </si>
  <si>
    <t>C3116</t>
  </si>
  <si>
    <t>http://leg15.camera.it/_dati/leg15/lavori/schedela/trovaschedacamera_wai.asp?PDL=3116</t>
  </si>
  <si>
    <t xml:space="preserve">Lisbon Treaty </t>
  </si>
  <si>
    <t>C1519</t>
  </si>
  <si>
    <t>https://leg16.camera.it/126?tab=&amp;leg=16&amp;idDocumento=1519&amp;sede=&amp;tipo=</t>
  </si>
  <si>
    <t xml:space="preserve">Agreement between EU and Tagikistan </t>
  </si>
  <si>
    <t>C1931</t>
  </si>
  <si>
    <t>https://leg16.camera.it/126?tab=&amp;leg=16&amp;idDocumento=1931&amp;sede=&amp;tipo=</t>
  </si>
  <si>
    <t>Agreement between EU and Macedonia</t>
  </si>
  <si>
    <t>C2539</t>
  </si>
  <si>
    <t>https://leg16.camera.it/126?tab=&amp;leg=16&amp;idDocumento=2539&amp;sede=&amp;tipo=</t>
  </si>
  <si>
    <t>Adhesion of Bulgaria and Romania to EU economic area</t>
  </si>
  <si>
    <t>C3015</t>
  </si>
  <si>
    <t>https://leg16.camera.it/126?tab=&amp;leg=16&amp;idDocumento=3015&amp;sede=&amp;tipo=</t>
  </si>
  <si>
    <t>Agreement between the EU and Bosnia</t>
  </si>
  <si>
    <t>C3446</t>
  </si>
  <si>
    <t>https://leg16.camera.it/126?tab=&amp;leg=16&amp;idDocumento=3446&amp;sede=&amp;tipo=</t>
  </si>
  <si>
    <t>Agreement between the EU and Serbia</t>
  </si>
  <si>
    <t>C3620</t>
  </si>
  <si>
    <t>https://leg16.camera.it/126?tab=&amp;leg=16&amp;idDocumento=3620&amp;sede=&amp;tipo=</t>
  </si>
  <si>
    <t>C4374</t>
  </si>
  <si>
    <t>https://leg16.camera.it/126?tab=&amp;leg=16&amp;idDocumento=4374&amp;sede=&amp;tipo=</t>
  </si>
  <si>
    <t>Adhesion of Croatia to the EU</t>
  </si>
  <si>
    <t>C4935</t>
  </si>
  <si>
    <t>https://leg16.camera.it/126?tab=&amp;leg=16&amp;idDocumento=4935&amp;sede=&amp;tipo=</t>
  </si>
  <si>
    <t>Letta II</t>
  </si>
  <si>
    <t>Agreement on Irish concerns about the Lisbon treaty</t>
  </si>
  <si>
    <t>C1619</t>
  </si>
  <si>
    <t>https://www.camera.it/leg17/126?tab=&amp;leg=17&amp;idDocumento=1619&amp;sede=&amp;tipo=</t>
  </si>
  <si>
    <t>Treaty on economic and monetary stability in the EU</t>
  </si>
  <si>
    <t>C5358</t>
  </si>
  <si>
    <t>https://leg16.camera.it/126?tab=&amp;leg=16&amp;idDocumento=5358&amp;sede=&amp;tipo=</t>
  </si>
  <si>
    <t>Eurozone stability mechanism</t>
  </si>
  <si>
    <t>C5357</t>
  </si>
  <si>
    <t>https://leg16.camera.it/126?tab=&amp;leg=16&amp;idDocumento=5357&amp;sede=&amp;tipo=</t>
  </si>
  <si>
    <t>C5359</t>
  </si>
  <si>
    <t>https://leg16.camera.it/126?tab=&amp;leg=16&amp;idDocumento=5359&amp;sede=&amp;tipo=</t>
  </si>
  <si>
    <t>Agreement between the ECSC and Turkey</t>
  </si>
  <si>
    <t>Ratification and implementation of the Protocol to the Agreement between the Member States of the ECSC and Turkey on products falling within the competence of the ECSC following the accession of the Hellenic Republic to the Community, signed in Brussels on April 20, 1988</t>
  </si>
  <si>
    <t>C.4254</t>
  </si>
  <si>
    <t>https://www.normattiva.it/atto/caricaDettaglioAtto?atto.dataPubblicazioneGazzetta=1990-05-02&amp;atto.codiceRedazionale=090G0132&amp;atto.articolo.numero=0&amp;qId=524df546-7ccc-4906-986c-516819301e2c</t>
  </si>
  <si>
    <t>Schengen Agreement</t>
  </si>
  <si>
    <t>Ratification and execution of the agreements and related protocols of accession of Spain and Portugal to the Schengen agreement and convention, made in Bonn on 25 June 1991</t>
  </si>
  <si>
    <t>C.1535</t>
  </si>
  <si>
    <t>https://www.normattiva.it/atto/caricaDettaglioAtto?atto.dataPubblicazioneGazzetta=1994-01-03&amp;atto.codiceRedazionale=093G0607&amp;atto.articolo.numero=0&amp;qId=637f906a-cf5a-4275-9c07-a9053b5f241a</t>
  </si>
  <si>
    <t>Ratification and Execution of the Convention on the protection of the financial interests of the European Communities; the Convention relating to the fight against corruption; and the OECD Convention on Combating Bribery of Foreign Public Officials in International Business Transactions</t>
  </si>
  <si>
    <t>Ratification and execution of the following international Acts drawn up on the basis of Article K.3 of the Treaty on European Union: Convention on the protection of the financial interests of the European Communities, made in Brussels on July 26, 1995, of its first Protocol made in Dublin on 27 September 1996, of the Protocol concerning the preliminary interpretation, by the Court of Justice of the European Communities, of said Convention, with an annexed declaration, made in Brussels on 29 November 1996, as well as of the Convention relating to the fight against corruption involving officials of the European Communities or Member States of the European Union, made in Brussels on May 26, 1997 and the OECD Convention on Combating Bribery of Foreign Public Officials in International Business Transactions, with annex, made in Paris 17 December 1997. Delegation to the Government for the regulation of the administrative responsibility of legal persons that and of entities without legal personality</t>
  </si>
  <si>
    <t>C.5491-D</t>
  </si>
  <si>
    <t>https://www.normattiva.it/uri-res/N2Ls?urn:nir:stato:legge:2000;300</t>
  </si>
  <si>
    <t>Agreement between the European Commuity and  Switzerland on the free movement of persons</t>
  </si>
  <si>
    <t>Ratification and execution of the Agreement between the European Community and its Member States, of the one part, and the Swiss Confederation, of the other part, on the free movement of persons, with annexes, final act and declarations, done in Luxembourg on 21 June 1999</t>
  </si>
  <si>
    <t>C.7084</t>
  </si>
  <si>
    <t>documenti.camera.it/apps/votazioni/Votazionitutte/schedavotazione.asp?Legislatura=13&amp;tipo=dettaglio&amp;CDDNATURA=finale&amp;CDDNUMEROATTO=7084</t>
  </si>
  <si>
    <t>Convention for the entry of Austria, Finland, Sweden in the convention on contractual obligations</t>
  </si>
  <si>
    <t>C1506</t>
  </si>
  <si>
    <t>https://www.normattiva.it/uri-res/N2Ls?urn:nir:stato:legge:2001;393</t>
  </si>
  <si>
    <t>Scientific and Technological Cooperation Agreement between Italy and Argentine</t>
  </si>
  <si>
    <t>Ratification and execution of the Scientific and Technological Cooperation Agreement between the Government of the Italian Republic and the Government of the Argentine Republic, done in Bologna on 3 December 1997</t>
  </si>
  <si>
    <t>C.6402</t>
  </si>
  <si>
    <t>https://www.normattiva.it/uri-res/N2Ls?urn:nir:stato:legge:2000;243</t>
  </si>
  <si>
    <t>Agreement on cooperation for a shared global system of satellite navigation (GNSS) between the EU and South Korea</t>
  </si>
  <si>
    <t>http://leg15.camera.it/_dati/leg15/lavori/schedela/trovaschedacamera_wai.asp?PDL=3302</t>
  </si>
  <si>
    <t>Agreement on cooperation for a shared global system of satellite navigation (GNSS between the EU and Israel</t>
  </si>
  <si>
    <t>http://leg15.camera.it/_dati/leg15/lavori/schedela/trovaschedacamera_wai.asp?PDL=2711</t>
  </si>
  <si>
    <t xml:space="preserve"> IV ACP-EEC Convention as well as the internal agreement for the financing and management of EEC aid to ACP countries</t>
  </si>
  <si>
    <t>Ratification and execution of the IV ACP-EEC Convention, with 10 protocols and annexes, signed in Lome 'on 15 December 1989, as well as the internal agreement for the financing and management of EEC aid to ACP countries, signed in Brussels on 17 July 1990</t>
  </si>
  <si>
    <t>C.5354</t>
  </si>
  <si>
    <t>https://www.normattiva.it/atto/caricaDettaglioAtto?atto.dataPubblicazioneGazzetta=1991-06-14&amp;atto.codiceRedazionale=090G0219&amp;atto.articolo.numero=0&amp;qId=073989e4-af8a-442e-bb12-c79594957573</t>
  </si>
  <si>
    <t>Convention on the release of European patents</t>
  </si>
  <si>
    <t>C3193</t>
  </si>
  <si>
    <t>http://leg15.camera.it/_dati/leg15/lavori/schedela/trovaschedacamera_wai.asp?PDL=3193</t>
  </si>
  <si>
    <t>EU Convention on mutual assistance and cooperation between custom administrations</t>
  </si>
  <si>
    <t>C1927</t>
  </si>
  <si>
    <t>https://leg16.camera.it/126?tab=&amp;leg=16&amp;idDocumento=1927&amp;sede=&amp;tipo=</t>
  </si>
  <si>
    <t>Convention on centralized customs</t>
  </si>
  <si>
    <t>C3356</t>
  </si>
  <si>
    <t>https://leg16.camera.it/126?tab=&amp;leg=16&amp;idDocumento=3356-B&amp;sede=&amp;tipo=</t>
  </si>
  <si>
    <t>Agreement between the ECSC and north-european countries</t>
  </si>
  <si>
    <t>Ratification and implementation of the additional protocols to the agreements between the Member States of the ECSC and the ECSC on the one hand and the Republic of Finland, the Republic of Austria, the Swiss Confederation, the Kingdom of Sweden, the Kingdom of Norway and the Republic of Iceland on the other hand, following the application of the harmonized goods description and coding system, signed in Brussels respectively on 2 February 1989, 16 February 1989, 20 March 1989, 12 April 1989, 19 April 1989 and on May 31, 1989.</t>
  </si>
  <si>
    <t>C.4866</t>
  </si>
  <si>
    <t>https://www.normattiva.it/atto/caricaDettaglioAtto?atto.dataPubblicazioneGazzetta=1992-01-31&amp;atto.codiceRedazionale=092G0060&amp;atto.articolo.numero=0&amp;qId=efd54e9a-a2fd-40ac-a373-8ffd313d3be4</t>
  </si>
  <si>
    <t xml:space="preserve">Agreement between Italy and Eritrea on economic cooperation </t>
  </si>
  <si>
    <t>Ratification and execution of the Economic Cooperation Agreement between Italy and Eritrea, done in Rome on March 14, 1995</t>
  </si>
  <si>
    <t>C.3503</t>
  </si>
  <si>
    <t>https://www.normattiva.it/uri-res/N2Ls?urn:nir:stato:legge:1999;097</t>
  </si>
  <si>
    <t>Agreement between Italy, UK and Northern Ireland on taxation</t>
  </si>
  <si>
    <t>Ratification and execution of the agreement between the Government of the Italian Republic and the Government of the United Kingdom of Great Britain and Northern Ireland to avoid double taxation and prevent tax evasion in the field of income taxes, with exchange of notes, made in Pallanza on 21 October 1988</t>
  </si>
  <si>
    <t>C.4651</t>
  </si>
  <si>
    <t>https://www.normattiva.it/atto/caricaDettaglioAtto?atto.dataPubblicazioneGazzetta=1990-11-15&amp;atto.codiceRedazionale=090G0368&amp;atto.articolo.numero=0&amp;qId=524df546-7ccc-4906-986c-516819301e2c</t>
  </si>
  <si>
    <t>Agreement between Italy and Bulgaria on taxation</t>
  </si>
  <si>
    <t>Ratification and execution of the convention between the Italian Republic and the People's Republic of Bulgaria aimed at avoiding double taxation in the field of taxes on income and assets and preventing tax evasion, with protocol, signed in Sofia on 21 September 1988</t>
  </si>
  <si>
    <t>C.4737</t>
  </si>
  <si>
    <t>https://www.normattiva.it/atto/caricaDettaglioAtto?atto.dataPubblicazioneGazzetta=1990-12-21&amp;atto.codiceRedazionale=090G0431&amp;atto.articolo.numero=0&amp;qId=524df546-7ccc-4906-986c-516819301e2c</t>
  </si>
  <si>
    <t>Agreement between Italy and Senegal on taxation</t>
  </si>
  <si>
    <t>Ratification and execution of the agreement between the Government of the Italian Republic and the Government of the Republic of Senegal aimed at avoiding double taxation on the income of air navigation companies in Italy and Senegal, made in Dakar on 29 December 1988.</t>
  </si>
  <si>
    <t>C.4973</t>
  </si>
  <si>
    <t>https://www.normattiva.it/atto/caricaDettaglioAtto?atto.dataPubblicazioneGazzetta=1991-05-10&amp;atto.codiceRedazionale=091G0180&amp;atto.articolo.numero=0&amp;qId=a96bef62-f3ac-4af2-92a5-74d5cab3c690&amp;tabID=0.27502842519684234&amp;title=lbl.dettaglioAtto&amp;generaTabId=true</t>
  </si>
  <si>
    <t>Agreement between Italy and France on taxation</t>
  </si>
  <si>
    <t>Ratification and execution of the agreement between the Government of the Italian Republic and the Government of the French Republic to avoid double taxation in the field of taxes on income and assets and to prevent tax evasion and fraud, with protocol and exchange of letters, made in Venice on 5 October 1989</t>
  </si>
  <si>
    <t>C.5281</t>
  </si>
  <si>
    <t>https://www.normattiva.it/atto/caricaDettaglioAtto?atto.dataPubblicazioneGazzetta=1992-01-23&amp;atto.codiceRedazionale=092G0024&amp;atto.articolo.numero=0&amp;qId=85b70dac-cea8-4fa7-a724-97ffbed3551b</t>
  </si>
  <si>
    <t>Agreemet between Italy and Denmark on taxation</t>
  </si>
  <si>
    <t>Ratification and execution of the protocol amending the convention signed in Copenhagen on February 26, 1980 between the Government of the Italian Republic and the Government of the Kingdom of Denmark to avoid double taxation with regard to taxes on income and assets and to prevent tax evasion, done in Copenhagen on 25 November 1988</t>
  </si>
  <si>
    <t>C.4738</t>
  </si>
  <si>
    <t>https://www.normattiva.it/atto/caricaDettaglioAtto?atto.dataPubblicazioneGazzetta=1992-01-27&amp;atto.codiceRedazionale=092G0046&amp;atto.articolo.numero=0&amp;qId=85b70dac-cea8-4fa7-a724-97ffbed3551b</t>
  </si>
  <si>
    <t>Agreement between Italy and Kuwait on taxation</t>
  </si>
  <si>
    <t>Ratification and execution of the agreement between the Government of the Italian Republic and the Government of the State of Kuwait to avoid double taxation on income taxes and to prevent tax evasion, with additional protocol, signed in Rome on December 17, 1987, and with correction protocol made in Rome on 15 December 1989</t>
  </si>
  <si>
    <t>C.4877</t>
  </si>
  <si>
    <t>https://www.normattiva.it/atto/caricaDettaglioAtto?atto.dataPubblicazioneGazzetta=1992-02-04&amp;atto.codiceRedazionale=092G0067&amp;atto.articolo.numero=0&amp;qId=efd54e9a-a2fd-40ac-a373-8ffd313d3be4</t>
  </si>
  <si>
    <t xml:space="preserve">Agreement between Italy and Malta on financial, economic and technical assistance </t>
  </si>
  <si>
    <t>Ratification and execution of the protocol relating to financial, economic and technical assistance between the Italian Republic and Malta, with annex, done in Rome on 5 November 1990</t>
  </si>
  <si>
    <t>C.5822</t>
  </si>
  <si>
    <t>https://www.normattiva.it/atto/caricaDettaglioAtto?atto.dataPubblicazioneGazzetta=1992-02-17&amp;atto.codiceRedazionale=092G0086&amp;atto.articolo.numero=0&amp;qId=efd54e9a-a2fd-40ac-a373-8ffd313d3be4</t>
  </si>
  <si>
    <t>Agreement between Italy and Korea on taxation</t>
  </si>
  <si>
    <t>Ratification and execution of the agreement between the Government of the Italian Republic and the Government of the Korean Republic to avoid double taxation and to prevent tax evasion in the field of income taxes, with protocol, made in Seoul on 10 January 1989</t>
  </si>
  <si>
    <t>C.5804</t>
  </si>
  <si>
    <t>https://www.normattiva.it/atto/caricaDettaglioAtto?atto.dataPubblicazioneGazzetta=1992-03-04&amp;atto.codiceRedazionale=092G0206&amp;atto.articolo.numero=0&amp;qId=efd54e9a-a2fd-40ac-a373-8ffd313d3be4</t>
  </si>
  <si>
    <t>Agreement between Italy and Venezuela on taxation</t>
  </si>
  <si>
    <t>Ratification and execution of the agreement between the Government of the Italian Republic and the Government of the Republic of Venezuela to avoid double taxation on income taxes and to prevent tax avoidance, evasion and fraud, with protocol, made in Rome on June 5, 1990</t>
  </si>
  <si>
    <t>C.5827</t>
  </si>
  <si>
    <t>https://www.normattiva.it/atto/caricaDettaglioAtto?atto.dataPubblicazioneGazzetta=1992-03-04&amp;atto.codiceRedazionale=092G0207&amp;atto.articolo.numero=0&amp;qId=efd54e9a-a2fd-40ac-a373-8ffd313d3be4</t>
  </si>
  <si>
    <t>Agreement between Italy and Germany on taxation</t>
  </si>
  <si>
    <t>Ratification and execution of the convention between the Italian Republic and the Federal Republic of Germany for the avoidance of double taxation in the field of taxes on income and assets and for the prevention of tax evasion, with protocol, done in Bonn on October 18, 1989</t>
  </si>
  <si>
    <t>C.1891</t>
  </si>
  <si>
    <t>https://www.normattiva.it/atto/caricaDettaglioAtto?atto.dataPubblicazioneGazzetta=1992-11-27&amp;atto.codiceRedazionale=092G0505&amp;atto.articolo.numero=0&amp;qId=efd54e9a-a2fd-40ac-a373-8ffd313d3be4</t>
  </si>
  <si>
    <t>Convention relating to the elimination of double taxation</t>
  </si>
  <si>
    <t>Ratification and execution of the convention relating to the elimination of double taxation in the event of adjustment of the profits of associated companies, with final act and declarations, made in Brussels on 23 July 1990</t>
  </si>
  <si>
    <t>https://www.normattiva.it/atto/caricaDettaglioAtto?atto.dataPubblicazioneGazzetta=1993-04-07&amp;atto.codiceRedazionale=093G0152&amp;atto.articolo.numero=0&amp;qId=d4f90d31-f0a2-47b7-a48f-d2401b7581cb</t>
  </si>
  <si>
    <t>Agreement between Italy and Canada on taxation</t>
  </si>
  <si>
    <t>Ratification and execution of the protocol amending the convention, signed in Toronto on November 17, 1977, between Italy and Canada to avoid double taxation on income taxes and prevent tax evasion, done in Ottawa on March 20, 1989</t>
  </si>
  <si>
    <t>C.1810</t>
  </si>
  <si>
    <t>https://www.normattiva.it/atto/caricaDettaglioAtto?atto.dataPubblicazioneGazzetta=1993-06-18&amp;atto.codiceRedazionale=093G0253&amp;atto.articolo.numero=0&amp;qId=d4f90d31-f0a2-47b7-a48f-d2401b7581cb</t>
  </si>
  <si>
    <t>Agreement between Italy and Turkey on taxation</t>
  </si>
  <si>
    <t>Ratification and execution of the agreement between the Italian Republic and the Turkish Republic to avoid double taxation on income taxes and prevent tax evasion, with protocol, done in Ankara on 27 July 1990</t>
  </si>
  <si>
    <t>C.1821</t>
  </si>
  <si>
    <t>https://www.normattiva.it/atto/caricaDettaglioAtto?atto.dataPubblicazioneGazzetta=1993-06-18&amp;atto.codiceRedazionale=093G0254&amp;atto.articolo.numero=0&amp;qId=d4f90d31-f0a2-47b7-a48f-d2401b7581cb</t>
  </si>
  <si>
    <t>Ratification and execution of the UNIDROIT convention on international financial leasing</t>
  </si>
  <si>
    <t>Ratification and execution of the UNIDROIT convention on international financial leasing, made in Ottawa on May 28, 1988</t>
  </si>
  <si>
    <t>C.1537</t>
  </si>
  <si>
    <t>https://www.normattiva.it/atto/caricaDettaglioAtto?atto.dataPubblicazioneGazzetta=1993-07-31&amp;atto.codiceRedazionale=093G0322&amp;atto.articolo.numero=0&amp;qId=d4f90d31-f0a2-47b7-a48f-d2401b7581cb&amp;tabID=0.47749008738693666&amp;title=lbl.dettaglioAtto&amp;generaTabId=true</t>
  </si>
  <si>
    <t>UNIDROIT convention on international factoring</t>
  </si>
  <si>
    <t>Ratification and execution of the UNIDROIT convention on international factoring, made in Ottawa on May 28, 1988</t>
  </si>
  <si>
    <t>C.1538</t>
  </si>
  <si>
    <t>https://www.normattiva.it/atto/caricaDettaglioAtto?atto.dataPubblicazioneGazzetta=1993-07-31&amp;atto.codiceRedazionale=093G0323&amp;atto.articolo.numero=0&amp;qId=d4f90d31-f0a2-47b7-a48f-d2401b7581cb</t>
  </si>
  <si>
    <t xml:space="preserve">Agreement on the European Economic Area </t>
  </si>
  <si>
    <t>Ratification and implementation of the Agreement on the European Economic Area with protocols, annexes and declarations, done in Oporto on 2 May 1992, and of the protocol adapting this agreement, with annex, signed in Brussels on 17 March 1993</t>
  </si>
  <si>
    <t>C.2729</t>
  </si>
  <si>
    <t>https://www.normattiva.it/atto/caricaDettaglioAtto?atto.dataPubblicazioneGazzetta=1993-08-16&amp;atto.codiceRedazionale=093G0344&amp;atto.articolo.numero=0&amp;qId=d4f90d31-f0a2-47b7-a48f-d2401b7581cb</t>
  </si>
  <si>
    <t>Agreement between Italy and Spain on the repression of illicit drug trafficking at sea</t>
  </si>
  <si>
    <t>Ratification and execution of the treaty between the Kingdom of Spain and the Italian Republic for the repression of illicit drug trafficking at sea, done in Madrid on 23 March 1990</t>
  </si>
  <si>
    <t>C.2421</t>
  </si>
  <si>
    <t>https://www.normattiva.it/atto/caricaDettaglioAtto?atto.dataPubblicazioneGazzetta=1993-08-19&amp;atto.codiceRedazionale=093G0351&amp;atto.articolo.numero=0&amp;qId=637f906a-cf5a-4275-9c07-a9053b5f241a</t>
  </si>
  <si>
    <t>Agreement between Italy and the Netherlands on taxation</t>
  </si>
  <si>
    <t>Ratification and execution of the agreement between the Italian Republic and the Kingdom of the Netherlands to avoid double taxation on income and wealth taxes and to prevent tax evasion, with additional protocol, made in The Hague on 8 May 1990</t>
  </si>
  <si>
    <t>C.2422</t>
  </si>
  <si>
    <t>https://www.normattiva.it/atto/caricaDettaglioAtto?atto.dataPubblicazioneGazzetta=1993-08-19&amp;atto.codiceRedazionale=093G0352&amp;atto.articolo.numero=0&amp;qId=637f906a-cf5a-4275-9c07-a9053b5f241a&amp;tabID=0.47749008738693666&amp;title=lbl.dettaglioAtto&amp;generaTabId=true</t>
  </si>
  <si>
    <t xml:space="preserve">Protocol on the Statute of the European Investment Bank </t>
  </si>
  <si>
    <t>Ratification and execution of the act amending the Protocol on the Statute of the European Investment Bank to empower the Council of Governors to establish a European Investment Fund, done in Brussels on 25 March 1993.</t>
  </si>
  <si>
    <t>C.3654</t>
  </si>
  <si>
    <t>https://www.normattiva.it/atto/caricaDettaglioAtto?atto.dataPubblicazioneGazzetta=1994-02-22&amp;atto.codiceRedazionale=094G0134&amp;atto.articolo.numero=0&amp;qId=e803adfd-f940-4c4f-aa24-c98de2c92140</t>
  </si>
  <si>
    <t>Monetary agreement between the Italian Republic and the Republic of San Marino</t>
  </si>
  <si>
    <t>Ratification and execution of the monetary agreement between the Italian Republic and the Republic of San Marino, made in Rome on 21 December 1991.</t>
  </si>
  <si>
    <t>C.3443</t>
  </si>
  <si>
    <t>https://www.normattiva.it/atto/caricaDettaglioAtto?atto.dataPubblicazioneGazzetta=1994-02-22&amp;atto.codiceRedazionale=094G0137&amp;atto.articolo.numero=0&amp;qId=50470f7d-4c18-433b-a415-9873bde806cc</t>
  </si>
  <si>
    <t>Monetary agreement between the Italian Republic and the Vatican City State</t>
  </si>
  <si>
    <t>Ratification and execution of the monetary agreement between the Italian Republic and the Vatican City State, made in Vatican City on December 3, 1991</t>
  </si>
  <si>
    <t>C.3442</t>
  </si>
  <si>
    <t>https://www.normattiva.it/atto/caricaDettaglioAtto?atto.dataPubblicazioneGazzetta=1994-02-22&amp;atto.codiceRedazionale=094G0138&amp;atto.articolo.numero=0&amp;qId=50470f7d-4c18-433b-a415-9873bde806cc</t>
  </si>
  <si>
    <t>Agreement between Italy and Indonesia on taxation</t>
  </si>
  <si>
    <t>Ratification and execution of the agreement between the Government of the Italian Republic and the Government of the Indonesian Republic to avoid double taxation in the field of income taxes and to prevent tax evasion, with protocol, made in Jakarta on February 18, 1990.</t>
  </si>
  <si>
    <t>C.855</t>
  </si>
  <si>
    <t>https://www.normattiva.it/atto/caricaDettaglioAtto?atto.dataPubblicazioneGazzetta=1994-12-27&amp;atto.codiceRedazionale=094G0740&amp;atto.articolo.numero=0&amp;qId=33fb9562-ec98-451a-85b6-3ec38056a025</t>
  </si>
  <si>
    <t>Agreement between Italy and French on taxation</t>
  </si>
  <si>
    <t>Ratification and execution of the agreement between the Government of the Italian Republic and the Government of the French Republic to avoid double taxation in the matter of inheritance and gift taxes, and to prevent tax evasion and fraud, with protocol, made in Rome on December 20, 1990</t>
  </si>
  <si>
    <t>C.846</t>
  </si>
  <si>
    <t>https://www.normattiva.it/atto/caricaDettaglioAtto?atto.dataPubblicazioneGazzetta=1994-12-27&amp;atto.codiceRedazionale=094G0741&amp;atto.articolo.numero=0&amp;qId=33fb9562-ec98-451a-85b6-3ec38056a025</t>
  </si>
  <si>
    <t>Agreement between Italy and Albania on  investments</t>
  </si>
  <si>
    <t>Ratification and execution of the agreement between the Government of the Italian Republic and the Government of the Republic of Albania on the promotion and protection of investments, done in Rome on 12 September 1991</t>
  </si>
  <si>
    <t>C.848</t>
  </si>
  <si>
    <t>https://www.normattiva.it/atto/caricaDettaglioAtto?atto.dataPubblicazioneGazzetta=1994-12-27&amp;atto.codiceRedazionale=094G0742&amp;atto.articolo.numero=0&amp;qId=33fb9562-ec98-451a-85b6-3ec38056a025</t>
  </si>
  <si>
    <t>Agreement between Italy and Mexican United States on taxation</t>
  </si>
  <si>
    <t>Ratification and execution of the convention between the Government of the Italian Republic and the Government of the Mexican United States for the avoidance of double taxation on income taxes and to prevent tax evasion, with protocol, made in Rome on July 8, 1991.</t>
  </si>
  <si>
    <t>C.853</t>
  </si>
  <si>
    <t>https://www.normattiva.it/atto/caricaDettaglioAtto?atto.dataPubblicazioneGazzetta=1994-12-27&amp;atto.codiceRedazionale=094G0743&amp;atto.articolo.numero=0&amp;qId=33fb9562-ec98-451a-85b6-3ec38056a025</t>
  </si>
  <si>
    <t>Agreement between Italy and Algeria on taxation</t>
  </si>
  <si>
    <t>Ratification and execution of the convention between the Government of the Italian Republic and the Government of the Algerian Democratic and People's Republic to avoid double taxation on income and property taxes and to prevent tax evasion and fraud, with protocol, made to Algiers on February 3, 1991</t>
  </si>
  <si>
    <t>C.854</t>
  </si>
  <si>
    <t>https://www.normattiva.it/atto/caricaDettaglioAtto?atto.dataPubblicazioneGazzetta=1994-12-27&amp;atto.codiceRedazionale=094G0744&amp;atto.articolo.numero=0&amp;qId=33fb9562-ec98-451a-85b6-3ec38056a025</t>
  </si>
  <si>
    <t>Agreement between Italy and Mauritius on taxation</t>
  </si>
  <si>
    <t>Ratification and execution of the convention between the Government of the Italian Republic and the Government of Mauritius to avoid double taxation in the field of income taxes and to prevent tax evasion, with protocol, made in Port-Louis on March 9, 1990</t>
  </si>
  <si>
    <t>C.856</t>
  </si>
  <si>
    <t>https://www.normattiva.it/atto/caricaDettaglioAtto?atto.dataPubblicazioneGazzetta=1994-12-27&amp;atto.codiceRedazionale=094G0745&amp;atto.articolo.numero=0&amp;qId=33fb9562-ec98-451a-85b6-3ec38056a025</t>
  </si>
  <si>
    <t>Agreement between Italy and Qatar on economic and technological cooperation</t>
  </si>
  <si>
    <t>Ratification and execution of the economic and technological cooperation agreement between the Government of the Italian Republic and the Government of the State of Qatar, done in Rome on January 16, 1992.</t>
  </si>
  <si>
    <t>C.1023</t>
  </si>
  <si>
    <t>https://www.normattiva.it/atto/caricaDettaglioAtto?atto.dataPubblicazioneGazzetta=1995-07-25&amp;atto.codiceRedazionale=095G0317&amp;atto.articolo.numero=0&amp;qId=f1b5ca90-7a5b-4aec-bcb7-533683de5fa6</t>
  </si>
  <si>
    <t>Agreement between Italy and Bangladesh on taxation</t>
  </si>
  <si>
    <t>Ratification and execution of the agreement between the Government of the Italian Republic and the Government of the People's Republic of Bangladesh to avoid double taxation in the field of income taxes and to prevent tax evasion, with protocol, signed in Rome on March 20, 1990.</t>
  </si>
  <si>
    <t>C.1108</t>
  </si>
  <si>
    <t>https://www.normattiva.it/atto/caricaDettaglioAtto?atto.dataPubblicazioneGazzetta=1995-07-25&amp;atto.codiceRedazionale=095G0320&amp;atto.articolo.numero=0&amp;qId=f1b5ca90-7a5b-4aec-bcb7-533683de5fa6</t>
  </si>
  <si>
    <t>Agreement between Italy and India on taxation</t>
  </si>
  <si>
    <t>Ratification and execution of the agreement between the Government of the Italian Republic and the Government of the Indian Republic to avoid double taxation and to prevent tax evasion in the field of income taxes, with additional protocol, made in New Delhi on February 19, 1993.</t>
  </si>
  <si>
    <t>C.1649</t>
  </si>
  <si>
    <t>https://www.normattiva.it/atto/caricaDettaglioAtto?atto.dataPubblicazioneGazzetta=1995-08-01&amp;atto.codiceRedazionale=095G0345&amp;atto.articolo.numero=0&amp;qId=095166a2-3517-492e-a58f-8647ef5ee877&amp;tabID=0.16578234724153262&amp;title=lbl.dettaglioAtto&amp;generaTabId=true</t>
  </si>
  <si>
    <t>Agreement between Italy and United Arab Emirates on taxation</t>
  </si>
  <si>
    <t>Ratification and execution of the Convention between the Government of the Italian Republic and the Government of the United Arab Emirates to avoid double taxation in the field of income taxes and to prevent tax evasion, with additional Protocol, made in Abu Dhabi on January 22, 1995</t>
  </si>
  <si>
    <t>C.2675</t>
  </si>
  <si>
    <t>https://www.normattiva.it/uri-res/N2Ls?urn:nir:stato:legge:1997;309</t>
  </si>
  <si>
    <t>Elimination of Double Taxation in the Event of Adjustment of the Profits of Associated Enterprises</t>
  </si>
  <si>
    <t>Ratification and execution of the Convention relating to the accession of Austria, Finland and Sweden to the Convention relating to the Elimination of Double Taxation in the Event of Adjustment of the Profits of Associated Enterprises, done in Brussels on 21 December 1995</t>
  </si>
  <si>
    <t>C.2405</t>
  </si>
  <si>
    <t>https://www.normattiva.it/uri-res/N2Ls?urn:nir:stato:legge:1997;369</t>
  </si>
  <si>
    <t>Agreement between Italy and Russia on taxation</t>
  </si>
  <si>
    <t>Ratification and execution of the Convention between the Government of the Italian Republic and the Government of the Russian Federation for the avoidance of double taxation with regard to taxes on income and assets and to prevent tax evasion, with additional Protocol, made in Rome on April 9, 1996</t>
  </si>
  <si>
    <t>C.2234</t>
  </si>
  <si>
    <t>https://www.normattiva.it/uri-res/N2Ls?urn:nir:stato:legge:1997;370</t>
  </si>
  <si>
    <t>Agreement between Italy and Israel on taxation</t>
  </si>
  <si>
    <t>Ratification and execution of the Convention between the Government of the Italian Republic and the Government of the State of Israel for the avoidance of double taxation in the field of income and wealth taxes and to prevent tax evasion, with additional Protocol, made in Rome on 8 September 1995</t>
  </si>
  <si>
    <t>C.2472</t>
  </si>
  <si>
    <t>https://www.normattiva.it/uri-res/N2Ls?urn:nir:stato:legge:1997;371</t>
  </si>
  <si>
    <t>Agreement between Italy and India on the promotion and protection of investments</t>
  </si>
  <si>
    <t>Ratification and execution of the Agreement between the Government of the Italian Republic and the Government of the Indian Republic on the promotion and protection of investments, done in Rome on November 23, 1995</t>
  </si>
  <si>
    <t>C.3501</t>
  </si>
  <si>
    <t>https://www.normattiva.it/uri-res/N2Ls?urn:nir:stato:legge:1998;012</t>
  </si>
  <si>
    <t>Agreemet between Italy and Saudi Arabia on the mutual promotion and protection of investments</t>
  </si>
  <si>
    <t>Ratification and execution of the Agreement between the Italian Republic and the Kingdom of Saudi Arabia on the mutual promotion and protection of investments, with protocol, done in Jeddah on 10 September 1996</t>
  </si>
  <si>
    <t>C.3822</t>
  </si>
  <si>
    <t>https://www.normattiva.it/uri-res/N2Ls?urn:nir:stato:legge:1998;013</t>
  </si>
  <si>
    <t>Agreement between Italy and Croatia on investments</t>
  </si>
  <si>
    <t>Ratification and execution of the Agreement between the Government of the Italian Republic and the Government of the Republic of Croatia on the promotion and protection of investments, with Protocol, done in Zagreb on November 5, 1996</t>
  </si>
  <si>
    <t>C.3570</t>
  </si>
  <si>
    <t>https://www.normattiva.it/uri-res/N2Ls?urn:nir:stato:legge:1998;047</t>
  </si>
  <si>
    <t>Agreement between Italy and Albania on taxation</t>
  </si>
  <si>
    <t>Ratification and execution of the Convention between the Government of the Republic of Albania and the Government of the Italian Republic for the avoidance of double taxation in the field of taxes on income and assets and to prevent tax evasion, with Protocol, made in Tirana on 12 December 1994</t>
  </si>
  <si>
    <t>C.2070</t>
  </si>
  <si>
    <t>https://www.normattiva.it/uri-res/N2Ls?urn:nir:stato:legge:1998;175</t>
  </si>
  <si>
    <t>Framework Agreement on Italy and Brazil on for economic, industrial and development cooperation</t>
  </si>
  <si>
    <t>Ratification and execution of the Framework Agreement for economic, industrial and development cooperation between the Government of the Italian Republic and the Government of the Federative Republic of Brazil, done in Rome on February 12, 1997</t>
  </si>
  <si>
    <t>C.4104</t>
  </si>
  <si>
    <t>https://www.normattiva.it/uri-res/N2Ls?urn:nir:stato:legge:1998;197</t>
  </si>
  <si>
    <t>Agreement between Italy and Russia on on cooperation and mutual assistance in the field of currency control, import and export operations and the fight against money laundering</t>
  </si>
  <si>
    <t>Ratification and execution of the Agreement between the Government of the Italian Republic and the Government of the Russian Federation on cooperation and mutual assistance in the field of currency control, import and export operations and the fight against money laundering, made in Rome on 29 July 1996</t>
  </si>
  <si>
    <t>C.4073</t>
  </si>
  <si>
    <t>https://www.normattiva.it/uri-res/N2Ls?urn:nir:stato:legge:1998;077</t>
  </si>
  <si>
    <t>Agreement between Italy and South Africa on taxation</t>
  </si>
  <si>
    <t>Ratification and execution of the Convention between the Government of the Italian Republic and the Government of the Republic of South Africa to avoid double taxation in the field of income taxes and to prevent tax evasion, with additional Protocol, made in Rome on November 16, 1995</t>
  </si>
  <si>
    <t>C.5137</t>
  </si>
  <si>
    <t>https://www.normattiva.it/uri-res/N2Ls?urn:nir:stato:legge:1998;473</t>
  </si>
  <si>
    <t>Agreement between Italy and Vietnam on taxation</t>
  </si>
  <si>
    <t>Ratification and execution of the Agreement between the Government of the Italian Republic and the Government of the Socialist Republic of Viet Nam to avoid double taxation on income taxes and to prevent tax evasion, with additional protocol, made in Hanoi on November 26, 1996</t>
  </si>
  <si>
    <t>C.4070</t>
  </si>
  <si>
    <t>https://www.normattiva.it/uri-res/N2Ls?urn:nir:stato:legge:1998;474</t>
  </si>
  <si>
    <t>Agreement between Italy and Macedonia on investments</t>
  </si>
  <si>
    <t>Ratification and execution of the Agreement between the Italian Government and the Macedonian Government on the mutual promotion and protection of investments, with Protocol, done in Skopje on February 26, 1997</t>
  </si>
  <si>
    <t>C.4118</t>
  </si>
  <si>
    <t>https://www.normattiva.it/uri-res/N2Ls?urn:nir:stato:legge:1999;099</t>
  </si>
  <si>
    <t>Agreement between Italy and Georgia on investments</t>
  </si>
  <si>
    <t>Ratification and execution of the Agreement between the Government of the Italian Republic and the Government of Georgia on the promotion and mutual protection of investments, with Protocol, made in Rome on May 15, 1997</t>
  </si>
  <si>
    <t>C.4181</t>
  </si>
  <si>
    <t>https://www.normattiva.it/uri-res/N2Ls?urn:nir:stato:legge:1999;100</t>
  </si>
  <si>
    <t>Agreement between Italy and Lituania on taxation</t>
  </si>
  <si>
    <t>Ratification and execution of the Convention between the Government of the Italian Republic and the Government of the Republic of Lithuania to avoid double taxation and to prevent tax evasion, with additional Protocol, made in Vilnius on April 4, 1996 "</t>
  </si>
  <si>
    <t>C.4223</t>
  </si>
  <si>
    <t>https://www.normattiva.it/uri-res/N2Ls?urn:nir:stato:legge:1999;031</t>
  </si>
  <si>
    <t>Agreement establishing the Bank for economic cooperation and development in the Middle East and North Africa</t>
  </si>
  <si>
    <t>Ratification and execution of the Agreement establishing the Bank for economic cooperation and development in the Middle East and North Africa, with annexes and final act, done in New York on August 28, 1996</t>
  </si>
  <si>
    <t>C.4772</t>
  </si>
  <si>
    <t>https://www.normattiva.it/uri-res/N2Ls?urn:nir:stato:legge:1999;059</t>
  </si>
  <si>
    <t>Agreement between Italy and Uzbekistan on the promotion and protection of investments</t>
  </si>
  <si>
    <t>Ratification and execution of the Agreement between the Government of the Italian Republic and the Government of the Republic of Uzbekistan on the promotion and protection of investments, with Protocol, done in Tashkent on September 17, 1997</t>
  </si>
  <si>
    <t>C.5301</t>
  </si>
  <si>
    <t>https://www.normattiva.it/uri-res/N2Ls?urn:nir:stato:legge:1999;168</t>
  </si>
  <si>
    <t>Agreement beyween Italy and Uganda on investments</t>
  </si>
  <si>
    <t>Ratification and execution of the Agreement between the Government of the Italian Republic and the Government of the Republic of Uganda on the promotion and protection of investments, with protocol, done in Rome on 12 December 1997</t>
  </si>
  <si>
    <t>C.5448</t>
  </si>
  <si>
    <t>https://www.normattiva.it/uri-res/N2Ls?urn:nir:stato:legge:1999;190</t>
  </si>
  <si>
    <t>Agreement between Italy and Mongolia on economic cooperation</t>
  </si>
  <si>
    <t>Ratification and execution of the Economic and Technical Cooperation Agreement between the Government of the Italian Republic and the Government of Mongolia, done in Rome on November 20, 1996</t>
  </si>
  <si>
    <t>C.4218</t>
  </si>
  <si>
    <t>https://www.normattiva.it/uri-res/N2Ls?urn:nir:stato:legge:1999;384</t>
  </si>
  <si>
    <t>Agrement between Italy and Estonia on investments</t>
  </si>
  <si>
    <t>Ratification and execution of the Agreement between the Government of the Italian Republic and the Government of the Republic of Estonia on the promotion and protection of investments, with Protocol, done in Rome on March 20, 1997</t>
  </si>
  <si>
    <t>C.4180</t>
  </si>
  <si>
    <t>https://www.normattiva.it/uri-res/N2Ls?urn:nir:stato:legge:2000;013</t>
  </si>
  <si>
    <t>Agreement between Italy and Estonia on economic cooperation</t>
  </si>
  <si>
    <t>Ratification and execution of the economic, industrial and technical cooperation agreement between the Government of the Italian Republic and the Government of the Republic of Estonia, done in Rome on March 20, 1997</t>
  </si>
  <si>
    <t>C.5303</t>
  </si>
  <si>
    <t>https://www.normattiva.it/uri-res/N2Ls?urn:nir:stato:legge:1999;415</t>
  </si>
  <si>
    <t>Agreement between Italy and Estonia on taxation</t>
  </si>
  <si>
    <t>Ratification and execution of the Convention between the Government of the Italian Republic and the Government of the Republic of Estonia for the avoidance of double taxation in the field of income taxes and to prevent tax evasion, with additional Protocol, made in Rome on March 20, 1997</t>
  </si>
  <si>
    <t>C.5300</t>
  </si>
  <si>
    <t>https://www.normattiva.it/uri-res/N2Ls?urn:nir:stato:legge:1999;427</t>
  </si>
  <si>
    <t>Agreement between Italy and Macedonia on taxation</t>
  </si>
  <si>
    <t>Ratification and execution of the Convention between the Government of the Italian Republic and the Macedonian Government for the avoidance of double taxation on income and wealth taxes and to prevent tax evasion, with additional protocol, made in Rome on 20 December 1996</t>
  </si>
  <si>
    <t>C.5304</t>
  </si>
  <si>
    <t>https://www.normattiva.it/uri-res/N2Ls?urn:nir:stato:legge:1999;428</t>
  </si>
  <si>
    <t>Agreement between Italy and Argentina on taxation</t>
  </si>
  <si>
    <t>Ratification and execution of the Protocol amending the Convention signed on November 15, 1979 between the Italian Republic and the Argentine Republic to avoid double taxation in the field of taxes on income and assets and to prevent tax evasion, done in Bologna on December 3, 1997</t>
  </si>
  <si>
    <t>C.6104</t>
  </si>
  <si>
    <t>https://www.normattiva.it/uri-res/N2Ls?urn:nir:stato:legge:1999;423</t>
  </si>
  <si>
    <t>Agreement between Italy and Kenya on taxation</t>
  </si>
  <si>
    <t>Ratification and execution of the Protocol amending the Nairobi Convention of 15 October 1979, between the Government of the Italian Republic and the Government of the Republic of Kenya to avoid double taxation and to prevent tax evasion in the field of income taxes, done in Nairobi on February 18, 1997</t>
  </si>
  <si>
    <t>C.5042</t>
  </si>
  <si>
    <t>https://www.normattiva.it/uri-res/N2Ls?urn:nir:stato:legge:2000;010</t>
  </si>
  <si>
    <t>C.5454</t>
  </si>
  <si>
    <t>Agreement between Italy and Cape Verde on investments</t>
  </si>
  <si>
    <t>Ratification and execution of the Agreement between the Government of the Italian Republic and the Government of the Republic of Cape Verde on the promotion and protection of investments, with Protocol, made in Rome on 12 June 1997</t>
  </si>
  <si>
    <t>C.4773</t>
  </si>
  <si>
    <t>https://www.normattiva.it/uri-res/N2Ls?urn:nir:stato:legge:1999;527</t>
  </si>
  <si>
    <t>Agreement between Italy and Slovakia on investments</t>
  </si>
  <si>
    <t>Ratification and execution of the Agreement between the Government of the Italian Republic and the Government of the Slovak Republic on the promotion and protection of investments, done in Bratislava on 30 July 1998</t>
  </si>
  <si>
    <t>C.6228</t>
  </si>
  <si>
    <t>https://www.normattiva.it/uri-res/N2Ls?urn:nir:stato:legge:2000;166</t>
  </si>
  <si>
    <t>Agreement between Italy and the Czech Republic on economic cooperation</t>
  </si>
  <si>
    <t>Ratification and execution of the Agreement between the Government of the Italian Republic and the Government of the Czech Republic for the development of economic cooperation, done in Prague on November 4, 1997</t>
  </si>
  <si>
    <t>C.7082</t>
  </si>
  <si>
    <t>https://www.normattiva.it/uri-res/N2Ls?urn:nir:stato:legge:2000;350</t>
  </si>
  <si>
    <t>Agreement between Italy and Oman on taxation</t>
  </si>
  <si>
    <t>C2044</t>
  </si>
  <si>
    <t>http://legxiv.camera.it/_dati/leg14/lavori/schedela/trovaschedacamera_wai.asp?PDL=2044</t>
  </si>
  <si>
    <t>Convention between Italy and Ukraine on taxes</t>
  </si>
  <si>
    <t>C2560</t>
  </si>
  <si>
    <t>http://legxiv.camera.it/_dati/leg14/lavori/schedela/trovaschedacamera_wai.asp?PDL=2560</t>
  </si>
  <si>
    <t>Convention between Italy and Denmark on taxes</t>
  </si>
  <si>
    <t>C2559</t>
  </si>
  <si>
    <t>http://legxiv.camera.it/_dati/leg14/lavori/schedela/trovaschedacamera_wai.asp?PDL=2559</t>
  </si>
  <si>
    <t>Agreement between Italy and Ethiopia on tax evasion</t>
  </si>
  <si>
    <t>C3516</t>
  </si>
  <si>
    <t>http://legxiv.camera.it/_dati/leg14/lavori/schedela/trovaschedacamera_wai.asp?PDL=3516</t>
  </si>
  <si>
    <t>Agreement between Italy and Mozambico on taxation</t>
  </si>
  <si>
    <t>C3624</t>
  </si>
  <si>
    <t>http://legxiv.camera.it/_dati/leg14/lavori/schedela/trovaschedacamera_wai.asp?PDL=3624</t>
  </si>
  <si>
    <t>Agreement between Italy and Uzbekistan on tax evasion</t>
  </si>
  <si>
    <t>C3957</t>
  </si>
  <si>
    <t>http://legxiv.camera.it/_dati/leg14/lavori/schedela/trovaschedacamera_wai.asp?PDL=3957</t>
  </si>
  <si>
    <t>Agreement between italy and Malta for economic assistance</t>
  </si>
  <si>
    <t>C4352</t>
  </si>
  <si>
    <t>http://legxiv.camera.it/_dati/leg14/lavori/schedela/trovaschedacamera_wai.asp?PDL=4352</t>
  </si>
  <si>
    <t>Agreement between Italy and Syria on tax evasion</t>
  </si>
  <si>
    <t>C4197</t>
  </si>
  <si>
    <t>http://legxiv.camera.it/_dati/leg14/lavori/schedela/trovaschedacamera_wai.asp?PDL=4197</t>
  </si>
  <si>
    <t>Protocol on convention for double taxes</t>
  </si>
  <si>
    <t>C4266</t>
  </si>
  <si>
    <t>http://legxiv.camera.it/_dati/leg14/lavori/schedela/trovaschedacamera_wai.asp?PDL=4266</t>
  </si>
  <si>
    <t>Agreement between Italy and Uganda on tax evasion</t>
  </si>
  <si>
    <t>C4910</t>
  </si>
  <si>
    <t>http://legxiv.camera.it/_dati/leg14/lavori/schedela/trovaschedacamera_wai.asp?PDL=4910</t>
  </si>
  <si>
    <t>Agreement between Italy and Congo on tax evasion</t>
  </si>
  <si>
    <t>C5545</t>
  </si>
  <si>
    <t>http://legxiv.camera.it/_dati/leg14/lavori/schedela/trovaschedacamera_wai.asp?PDL=5545</t>
  </si>
  <si>
    <t>Agreement between Italy and Ghana on tax evasion</t>
  </si>
  <si>
    <t>C6226</t>
  </si>
  <si>
    <t>http://legxiv.camera.it/_dati/leg14/lavori/schedela/trovaschedacamera_wai.asp?PDL=6226</t>
  </si>
  <si>
    <t>Agreement between Italy and Armenia on tax evasion</t>
  </si>
  <si>
    <t>C2932</t>
  </si>
  <si>
    <t>http://leg15.camera.it/_dati/leg15/lavori/schedela/trovaschedacamera_wai.asp?PDL=2932</t>
  </si>
  <si>
    <t>Agreement between Italy and Latvia on tax evasion</t>
  </si>
  <si>
    <t>C3298</t>
  </si>
  <si>
    <t>http://leg15.camera.it/_dati/leg15/lavori/schedela/trovaschedacamera_wai.asp?PDL=3298</t>
  </si>
  <si>
    <t xml:space="preserve">Second protocol for the convention on financial interests </t>
  </si>
  <si>
    <t>C1558</t>
  </si>
  <si>
    <t>https://leg16.camera.it/126?tab=&amp;leg=16&amp;idDocumento=1558&amp;sede=&amp;tipo=</t>
  </si>
  <si>
    <t>Agreement between Italy and Iceland on tax evasion</t>
  </si>
  <si>
    <t>C1559</t>
  </si>
  <si>
    <t>https://leg16.camera.it/126?tab=&amp;leg=16&amp;idDocumento=1559&amp;sede=&amp;tipo=</t>
  </si>
  <si>
    <t>Agreement between Italy and United States on tax evasion</t>
  </si>
  <si>
    <t>C1907</t>
  </si>
  <si>
    <t>https://leg16.camera.it/126?tab=&amp;leg=16&amp;idDocumento=1907&amp;sede=&amp;tipo=</t>
  </si>
  <si>
    <t xml:space="preserve">Agreement for the entrance of Estonia, Cyprus, Latvia, Lithuania, Hungary, Malta, Poland, Slovenia, Slovakia in the convention on double taxes </t>
  </si>
  <si>
    <t>https://leg16.camera.it/126?tab=&amp;leg=16&amp;idDocumento=2099&amp;sede=&amp;tipo=</t>
  </si>
  <si>
    <t>Agreement between Italy and Croatia on tax evasion</t>
  </si>
  <si>
    <t>C2363</t>
  </si>
  <si>
    <t>https://leg16.camera.it/126?tab=&amp;leg=16&amp;idDocumento=2363&amp;sede=&amp;tipo=</t>
  </si>
  <si>
    <t>Agreement between Italy and Slovenia on tax evasion</t>
  </si>
  <si>
    <t>C2362</t>
  </si>
  <si>
    <t>https://leg16.camera.it/126?tab=&amp;leg=16&amp;idDocumento=2362&amp;sede=&amp;tipo=</t>
  </si>
  <si>
    <t>Agreement between Italy and Saudi Arabia on tax evasion</t>
  </si>
  <si>
    <t>C2718</t>
  </si>
  <si>
    <t>https://leg16.camera.it/126?tab=&amp;leg=16&amp;idDocumento=2718&amp;sede=&amp;tipo=</t>
  </si>
  <si>
    <t>Agreement between Italy and Jordan on tax evasion</t>
  </si>
  <si>
    <t>C2719</t>
  </si>
  <si>
    <t>https://leg16.camera.it/126?tab=&amp;leg=16&amp;idDocumento=2719&amp;sede=&amp;tipo=</t>
  </si>
  <si>
    <t>Agreement between the EU and Switzerland on financial fraud</t>
  </si>
  <si>
    <t>C2723</t>
  </si>
  <si>
    <t>https://leg16.camera.it/126?tab=&amp;leg=16&amp;idDocumento=2723&amp;sede=&amp;tipo=</t>
  </si>
  <si>
    <t>Agreement between Italy and Cyrprus on tax evasion</t>
  </si>
  <si>
    <t>C3228</t>
  </si>
  <si>
    <t>https://leg16.camera.it/126?tab=&amp;leg=16&amp;idDocumento=3228&amp;sede=&amp;tipo=</t>
  </si>
  <si>
    <t>Agreement between Italy and Malta on tax evasion</t>
  </si>
  <si>
    <t>C3227</t>
  </si>
  <si>
    <t>https://leg16.camera.it/126?tab=&amp;leg=16&amp;idDocumento=3227&amp;sede=&amp;tipo=</t>
  </si>
  <si>
    <t>Agreement between Italy and Qatar on tax evasion</t>
  </si>
  <si>
    <t>C3447</t>
  </si>
  <si>
    <t>https://leg16.camera.it/126?tab=&amp;leg=16&amp;idDocumento=3447&amp;sede=&amp;tipo=</t>
  </si>
  <si>
    <t>Agreement between Italy and Azerbaijan on tax evasion</t>
  </si>
  <si>
    <t>C3835</t>
  </si>
  <si>
    <t>https://leg16.camera.it/126?tab=&amp;leg=16&amp;idDocumento=3835&amp;sede=&amp;tipo=</t>
  </si>
  <si>
    <t>Agreement between Italy and Moldova on tax evasion</t>
  </si>
  <si>
    <t>C3881</t>
  </si>
  <si>
    <t>https://leg16.camera.it/126?tab=&amp;leg=16&amp;idDocumento=3881&amp;sede=&amp;tipo=</t>
  </si>
  <si>
    <t>Convention between Italy and Canada on tax evasion</t>
  </si>
  <si>
    <t>C3836</t>
  </si>
  <si>
    <t>https://leg16.camera.it/126?tab=&amp;leg=16&amp;idDocumento=3836&amp;sede=&amp;tipo=</t>
  </si>
  <si>
    <t>Agreement between Italy and Russia on tax evasion</t>
  </si>
  <si>
    <t>C4135</t>
  </si>
  <si>
    <t>https://leg16.camera.it/126?tab=&amp;leg=16&amp;idDocumento=4135&amp;sede=&amp;tipo=</t>
  </si>
  <si>
    <t>Agreement between Italy and Lebanon on tax evasion</t>
  </si>
  <si>
    <t>C4249</t>
  </si>
  <si>
    <t>https://leg16.camera.it/126?tab=&amp;leg=16&amp;idDocumento=4249&amp;sede=&amp;tipo=</t>
  </si>
  <si>
    <t>Agreement between Italy and Mauritius on tax evasion</t>
  </si>
  <si>
    <t>C4946</t>
  </si>
  <si>
    <t>https://leg16.camera.it/126?tab=&amp;leg=16&amp;idDocumento=4946&amp;sede=&amp;tipo=</t>
  </si>
  <si>
    <t>Agreement between Italy and Singapore on tax evasion</t>
  </si>
  <si>
    <t>C5018</t>
  </si>
  <si>
    <t>https://leg16.camera.it/126?tab=&amp;leg=16&amp;idDocumento=5018&amp;sede=&amp;tipo=</t>
  </si>
  <si>
    <t>Agreement between Italy and Mongolia on tax evasion</t>
  </si>
  <si>
    <t>C5108</t>
  </si>
  <si>
    <t>https://leg16.camera.it/126?tab=&amp;leg=16&amp;idDocumento=5108&amp;sede=&amp;tipo=</t>
  </si>
  <si>
    <t>Agreement between Italy and Belgium on tax evasion</t>
  </si>
  <si>
    <t>C5417</t>
  </si>
  <si>
    <t>https://leg16.camera.it/126?tab=&amp;leg=16&amp;idDocumento=5417&amp;sede=&amp;tipo=</t>
  </si>
  <si>
    <t>Agreement between Italy and San Marino against tax evasion</t>
  </si>
  <si>
    <t>C875</t>
  </si>
  <si>
    <t>https://www.camera.it/leg17/126?tab=&amp;leg=17&amp;idDocumento=875&amp;sede=&amp;tipo=</t>
  </si>
  <si>
    <t>Agreement between Italy and Luxembourg on tax evasion</t>
  </si>
  <si>
    <t>C2082</t>
  </si>
  <si>
    <t>https://www.camera.it/leg17/126?tab=&amp;leg=17&amp;idDocumento=2082&amp;sede=&amp;tipo=</t>
  </si>
  <si>
    <t>Agreement between Italy and Isle of Man on tax evasion</t>
  </si>
  <si>
    <t>C2088</t>
  </si>
  <si>
    <t>https://www.camera.it/leg17/126?tab=&amp;leg=17&amp;idDocumento=2088&amp;sede=&amp;tipo=</t>
  </si>
  <si>
    <t>Agreement between Italy and Guernesey on tax evasion</t>
  </si>
  <si>
    <t>C2087</t>
  </si>
  <si>
    <t>https://www.camera.it/leg17/126?tab=&amp;leg=17&amp;idDocumento=2087&amp;sede=&amp;tipo=</t>
  </si>
  <si>
    <t>Agreement between Italy and Gibraltar on cooperation against tax evasion</t>
  </si>
  <si>
    <t>C2089</t>
  </si>
  <si>
    <t>https://www.camera.it/leg17/126?tab=&amp;leg=17&amp;idDocumento=2089&amp;sede=&amp;tipo=</t>
  </si>
  <si>
    <t>Agreement between Italy and South Korea on tax evasion</t>
  </si>
  <si>
    <t>C2419</t>
  </si>
  <si>
    <t>https://www.camera.it/leg17/126?tab=&amp;leg=17&amp;idDocumento=2419&amp;sede=&amp;tipo=</t>
  </si>
  <si>
    <t>Agreement between Itay and Cook Islands for cooperation on tax evasion</t>
  </si>
  <si>
    <t>C2274</t>
  </si>
  <si>
    <t>https://www.camera.it/leg17/126?tab=&amp;leg=17&amp;idDocumento=2274&amp;sede=&amp;tipo=</t>
  </si>
  <si>
    <t>Agreement between Italy and Jersey Islands for cooperation on tax evasion</t>
  </si>
  <si>
    <t>C2273</t>
  </si>
  <si>
    <t>https://www.camera.it/leg17/126?tab=&amp;leg=17&amp;idDocumento=2273&amp;sede=&amp;tipo=</t>
  </si>
  <si>
    <t>Agreement between Italy and San Marino for cooperation on tax evasion</t>
  </si>
  <si>
    <t>C2278</t>
  </si>
  <si>
    <t>https://www.camera.it/leg17/126?tab=&amp;leg=17&amp;idDocumento=2278&amp;sede=&amp;tipo=</t>
  </si>
  <si>
    <t>Agreement between Italy and Mexico on tax evasion</t>
  </si>
  <si>
    <t>C2279</t>
  </si>
  <si>
    <t>https://www.camera.it/leg17/126?tab=&amp;leg=17&amp;idDocumento=2279&amp;sede=&amp;tipo=</t>
  </si>
  <si>
    <t>Agreement between Italy and United States on cooperation against tax evasion</t>
  </si>
  <si>
    <t>C2577</t>
  </si>
  <si>
    <t>https://www.camera.it/leg17/126?tab=&amp;leg=17&amp;idDocumento=2577&amp;sede=&amp;tipo=</t>
  </si>
  <si>
    <t>Agreement between Italy and Cayman Islands</t>
  </si>
  <si>
    <t>C2090</t>
  </si>
  <si>
    <t>https://www.camera.it/leg17/126?tab=&amp;leg=17&amp;idDocumento=2090&amp;sede=&amp;tipo=</t>
  </si>
  <si>
    <t>Agreement between Italy and Hong Kong against tax evasion</t>
  </si>
  <si>
    <t>C2515</t>
  </si>
  <si>
    <t>https://www.camera.it/leg17/126?tab=&amp;leg=17&amp;idDocumento=2515&amp;sede=&amp;tipo=</t>
  </si>
  <si>
    <t>Agreement between Italy and Switzerland on tax evasion</t>
  </si>
  <si>
    <t>C3331</t>
  </si>
  <si>
    <t>https://www.camera.it/leg17/126?tab=&amp;leg=17&amp;idDocumento=3331&amp;sede=&amp;tipo=</t>
  </si>
  <si>
    <t>Agreement on transfer of contributes to the EU common  fund</t>
  </si>
  <si>
    <t>C3449</t>
  </si>
  <si>
    <t>https://www.camera.it/leg17/126?tab=&amp;leg=17&amp;idDocumento=3449&amp;sede=&amp;tipo=</t>
  </si>
  <si>
    <t>Agreement between Italy and the Vatican on tex evasion</t>
  </si>
  <si>
    <t>C3329</t>
  </si>
  <si>
    <t>https://www.camera.it/leg17/126?tab=&amp;leg=17&amp;idDocumento=3329&amp;sede=&amp;tipo=</t>
  </si>
  <si>
    <t>Agreement between Italy and Liecthenstein on tax evasion</t>
  </si>
  <si>
    <t>C3332</t>
  </si>
  <si>
    <t>https://www.camera.it/leg17/126?tab=&amp;leg=17&amp;idDocumento=3332&amp;sede=&amp;tipo=</t>
  </si>
  <si>
    <t>Agreement between Italy and Panama on tax evasion</t>
  </si>
  <si>
    <t>C3530</t>
  </si>
  <si>
    <t>https://www.camera.it/leg17/126?tab=&amp;leg=17&amp;idDocumento=3530&amp;sede=&amp;tipo=</t>
  </si>
  <si>
    <t>Agreement to establish the Asian bank for investment and infrastructures</t>
  </si>
  <si>
    <t>C3642</t>
  </si>
  <si>
    <t>https://www.camera.it/leg17/126?tab=&amp;leg=17&amp;idDocumento=3642&amp;sede=&amp;tipo=</t>
  </si>
  <si>
    <t>Agreement between Italy and Chile on tax evasion</t>
  </si>
  <si>
    <t>C3759</t>
  </si>
  <si>
    <t>https://www.camera.it/leg17/126?tab=&amp;leg=17&amp;idDocumento=3759&amp;sede=&amp;tipo=</t>
  </si>
  <si>
    <t>Agreement between Italy and Turkmenistan on tax evasion</t>
  </si>
  <si>
    <t>C3462</t>
  </si>
  <si>
    <t>https://www.camera.it/leg17/126?tab=&amp;leg=17&amp;idDocumento=3462&amp;sede=&amp;tipo=</t>
  </si>
  <si>
    <t>Agreement between Italy and Romania on tax evasion</t>
  </si>
  <si>
    <t>C3880</t>
  </si>
  <si>
    <t>https://www.camera.it/leg17/126?tab=&amp;leg=17&amp;idDocumento=3880&amp;sede=&amp;tipo=</t>
  </si>
  <si>
    <t>Agreement between Italy and Andorra on tax evasion</t>
  </si>
  <si>
    <t>C2193</t>
  </si>
  <si>
    <t>https://www.camera.it/leg17/126?tab=&amp;leg=17&amp;idDocumento=3768&amp;sede=&amp;tipo=</t>
  </si>
  <si>
    <t>Agreement between Italy and Monaco on tax evasion</t>
  </si>
  <si>
    <t>C3330</t>
  </si>
  <si>
    <t>https://www.camera.it/leg17/126?tab=&amp;leg=17&amp;idDocumento=3330&amp;sede=&amp;tipo=</t>
  </si>
  <si>
    <t>Agreement between Italy and Barbados on tax evasion</t>
  </si>
  <si>
    <t>C4226</t>
  </si>
  <si>
    <t>https://www.camera.it/leg17/126?tab=&amp;leg=17&amp;idDocumento=4226&amp;sede=&amp;tipo=</t>
  </si>
  <si>
    <t>Agreement between Italy and Costa Rica on tax evasion</t>
  </si>
  <si>
    <t>C4254</t>
  </si>
  <si>
    <t>https://www.camera.it/leg17/126?tab=&amp;leg=17&amp;idDocumento=4254&amp;sede=&amp;tipo=</t>
  </si>
  <si>
    <t>Agreement between Italy and Philipinnes on tax evasion</t>
  </si>
  <si>
    <t>C4227</t>
  </si>
  <si>
    <t>https://www.camera.it/leg17/126?tab=&amp;leg=17&amp;idDocumento=4227&amp;sede=&amp;tipo=</t>
  </si>
  <si>
    <t>Agreeement between Italy and Albania on 
continental shelf</t>
  </si>
  <si>
    <t>Ratification and execution of the agreement between the Italian Republic and the Republic of Albania on the delimitation of the continental shelf of each of the two States, with completion of the minutes, done in Tirana on 18 December 1992</t>
  </si>
  <si>
    <t>C.936</t>
  </si>
  <si>
    <t>https://www.normattiva.it/atto/caricaDettaglioAtto?atto.dataPubblicazioneGazzetta=1995-04-29&amp;atto.codiceRedazionale=095G0161&amp;atto.articolo.numero=0&amp;qId=426c35c6-8f09-40d1-a507-b096bb84bfd5</t>
  </si>
  <si>
    <t>Treaty on the European Energy Charter,</t>
  </si>
  <si>
    <t>Ratification and implementation of the Treaty on the European Energy Charter, with final act, protocol and decisions, done in Lisbon on December 17, 1994</t>
  </si>
  <si>
    <t>C.3499</t>
  </si>
  <si>
    <t>https://www.normattiva.it/uri-res/N2Ls?urn:nir:stato:legge:1997;415</t>
  </si>
  <si>
    <t>Agreement between Italy and Albania on TAP</t>
  </si>
  <si>
    <t>C1710</t>
  </si>
  <si>
    <t>https://www.camera.it/leg17/126?tab=&amp;leg=17&amp;idDocumento=1710&amp;sede=&amp;tipo=</t>
  </si>
  <si>
    <t>Agreement between Italy and Switzerland aginst water pollution</t>
  </si>
  <si>
    <t>Ratification and execution of the agreement between the Italian Government and the Swiss Federal Council for joint initiatives to protect against water pollution, signed in Rome on 13 November 1985</t>
  </si>
  <si>
    <t>C.3744</t>
  </si>
  <si>
    <t>https://www.normattiva.it/atto/caricaDettaglioAtto?atto.dataPubblicazioneGazzetta=1990-05-02&amp;atto.codiceRedazionale=090G0134&amp;atto.articolo.numero=0&amp;qId=524df546-7ccc-4906-986c-516819301e2c&amp;tabID=0.27502842519684234&amp;title=lbl.dettaglioAtto&amp;generaTabId=true</t>
  </si>
  <si>
    <t>Convention on Air Pollution</t>
  </si>
  <si>
    <t>Ratification and implementation of the Protocol to the 1979 Convention on Air Pollution Crossing the Long Distance Border, relating to the fight against emissions of nitrogen oxides or against their flows across the border, done in Sofia on 1 ›November 1988, with annex technical and statement</t>
  </si>
  <si>
    <t>C.4965</t>
  </si>
  <si>
    <t>https://www.normattiva.it/atto/caricaDettaglioAtto?atto.dataPubblicazioneGazzetta=1992-01-31&amp;atto.codiceRedazionale=092G0059&amp;atto.articolo.numero=0&amp;qId=efd54e9a-a2fd-40ac-a373-8ffd313d3be4</t>
  </si>
  <si>
    <t>Convention for the Safety of Life at Sea</t>
  </si>
  <si>
    <t>Ratification and implementation of the 1988 Protocol relating to the 1974 International Convention for the Safety of Life at Sea, with annexes, adopted by the International Conference on the Harmonized System of Survey and Certificate Issuance, London 11 November 1988</t>
  </si>
  <si>
    <t>C.5477</t>
  </si>
  <si>
    <t>https://www.normattiva.it/atto/caricaDettaglioAtto?atto.dataPubblicazioneGazzetta=1991-10-31&amp;atto.codiceRedazionale=091G0388&amp;atto.articolo.numero=0&amp;qId=976611eb-63e0-490f-bc51-f731ca9b92c6</t>
  </si>
  <si>
    <t xml:space="preserve">Convention on the control of transboundary movements of toxic waste </t>
  </si>
  <si>
    <t>Ratification and execution of the convention on the control of transboundary movements of toxic waste and their elimination, with annexes, related final act and resolutions, made in Basel on 22 March 1989</t>
  </si>
  <si>
    <t>C.2009</t>
  </si>
  <si>
    <t>https://www.normattiva.it/atto/caricaDettaglioAtto?atto.dataPubblicazioneGazzetta=1993-08-31&amp;atto.codiceRedazionale=093G0403&amp;atto.articolo.numero=0&amp;qId=637f906a-cf5a-4275-9c07-a9053b5f241a</t>
  </si>
  <si>
    <t>Ratification and execution of the United Nations Framework Convention on Climate Change, with annexes, done in New York on 9 May 1992</t>
  </si>
  <si>
    <t>C.2473</t>
  </si>
  <si>
    <t>https://www.normattiva.it/atto/caricaDettaglioAtto?atto.dataPubblicazioneGazzetta=1994-01-29&amp;atto.codiceRedazionale=094G0061&amp;atto.articolo.numero=0&amp;qId=e803adfd-f940-4c4f-aa24-c98de2c92140</t>
  </si>
  <si>
    <t>convention on biodiversity</t>
  </si>
  <si>
    <t>Ratification and execution of the convention on biodiversity, with annexes, made in Rio de Janeiro on 5 June 1992</t>
  </si>
  <si>
    <t>C.3545</t>
  </si>
  <si>
    <t>https://www.normattiva.it/atto/caricaDettaglioAtto?atto.dataPubblicazioneGazzetta=1994-02-23&amp;atto.codiceRedazionale=094G0139&amp;atto.articolo.numero=0&amp;qId=50470f7d-4c18-433b-a415-9873bde806cc</t>
  </si>
  <si>
    <t>Agreement between Italy and France on prevention of natural disasters</t>
  </si>
  <si>
    <t>Ratification and execution of the convention on cooperation between the Italian Republic and the French Republic in the field of forecasting and prevention of major risks and mutual assistance in the event of natural or man-made disasters, made in Paris on 16 September 1992</t>
  </si>
  <si>
    <t>C.1153</t>
  </si>
  <si>
    <t>https://www.normattiva.it/atto/caricaDettaglioAtto?atto.dataPubblicazioneGazzetta=1994-10-19&amp;atto.codiceRedazionale=094G0611&amp;atto.articolo.numero=0&amp;qId=df4b846e-ead2-4143-a6a3-571a26bf042b</t>
  </si>
  <si>
    <t>Montreal Protocol relating to substances that deplete the ozone layer</t>
  </si>
  <si>
    <t>Ratification and implementation of the amendment to the Montreal Protocol relating to substances that deplete the ozone layer, adopted by the United Nations at the fourth meeting held in Copenhagen on November 23-25, 1992</t>
  </si>
  <si>
    <t>C.1152</t>
  </si>
  <si>
    <t>https://www.normattiva.it/atto/caricaDettaglioAtto?atto.dataPubblicazioneGazzetta=1994-10-19&amp;atto.codiceRedazionale=094G0614&amp;atto.articolo.numero=0&amp;qId=df4b846e-ead2-4143-a6a3-571a26bf042b</t>
  </si>
  <si>
    <t>Agreement between Italy, Austria, Croatia, Hungary, Poland and Slovenia on natural and technological disasters</t>
  </si>
  <si>
    <t>Ratification and execution of the cooperation agreement to predict, prevent and mitigate natural and technological disasters between the Governments of the Republic of Austria, Croatia, Hungary, Italy, Poland and Slovenia, done in Vienna on 18 July 1992</t>
  </si>
  <si>
    <t>C.1016</t>
  </si>
  <si>
    <t>https://www.normattiva.it/atto/caricaDettaglioAtto?atto.dataPubblicazioneGazzetta=1995-03-18&amp;atto.codiceRedazionale=095G0102&amp;atto.articolo.numero=0&amp;qId=e98d6f48-65a4-48d7-b355-7a7414865bd9</t>
  </si>
  <si>
    <t xml:space="preserve">Convention on Long-Range Transboundary Air Pollution </t>
  </si>
  <si>
    <t>Ratification and implementation of the Protocol to the Convention on Long-Range Transboundary Air Pollution concerning the control of emissions of volatile organic compounds or their transboundary flows, with annexes, done in Geneva on 18 November 1991</t>
  </si>
  <si>
    <t>C.1333</t>
  </si>
  <si>
    <t>https://www.normattiva.it/atto/caricaDettaglioAtto?atto.dataPubblicazioneGazzetta=1995-04-29&amp;atto.codiceRedazionale=095G0160&amp;atto.articolo.numero=0&amp;qId=426c35c6-8f09-40d1-a507-b096bb84bfd5</t>
  </si>
  <si>
    <t>Convention on Environmental Impact Assessment i</t>
  </si>
  <si>
    <t>Ratification and implementation of the Convention on Environmental Impact Assessment in a Transboundary Context, with annexes, done in Espoo on 25 February 1991.</t>
  </si>
  <si>
    <t>C.1335</t>
  </si>
  <si>
    <t>https://www.normattiva.it/atto/caricaDettaglioAtto?atto.dataPubblicazioneGazzetta=1994-11-22&amp;atto.codiceRedazionale=094G0665&amp;atto.articolo.numero=0&amp;qId=df4b846e-ead2-4143-a6a3-571a26bf042b</t>
  </si>
  <si>
    <t>United Nations Convention on the Law of the Sea</t>
  </si>
  <si>
    <t>Ratification and execution of the United Nations Convention on the Law of the Sea, with annexes and final act, made in Montego Bay on December 10, 1982, as well as the agreement implementing part XI of the same convention, with annexes, done in New York on July 29, 1994</t>
  </si>
  <si>
    <t>C.1337</t>
  </si>
  <si>
    <t>https://www.normattiva.it/atto/caricaDettaglioAtto?atto.dataPubblicazioneGazzetta=1994-12-19&amp;atto.codiceRedazionale=094G0717&amp;atto.articolo.numero=0&amp;qId=33fb9562-ec98-451a-85b6-3ec38056a025</t>
  </si>
  <si>
    <t>Agreement between Italy and Malta on natural disasters</t>
  </si>
  <si>
    <t>Ratification and execution of the cooperation agreement to predict, prevent and mitigate natural and technological disasters between the Government of the Italian Republic and the Government of the Republic of Malta, done in Palermo on 11 March 1994</t>
  </si>
  <si>
    <t>C.1670</t>
  </si>
  <si>
    <t>https://www.normattiva.it/atto/caricaDettaglioAtto?atto.dataPubblicazioneGazzetta=1995-02-27&amp;atto.codiceRedazionale=095G0067&amp;atto.articolo.numero=0&amp;qId=e98d6f48-65a4-48d7-b355-7a7414865bd9</t>
  </si>
  <si>
    <t>Convention on environmental portection</t>
  </si>
  <si>
    <t>Ratification and execution of the protocol on environmental protection to the Antarctic Treaty, with annexes and final act, done in Madrid on 4 October 1991</t>
  </si>
  <si>
    <t>C.1458</t>
  </si>
  <si>
    <t>https://www.normattiva.it/atto/caricaDettaglioAtto?atto.dataPubblicazioneGazzetta=1995-02-27&amp;atto.codiceRedazionale=095G0069&amp;atto.articolo.numero=0&amp;qId=e98d6f48-65a4-48d7-b355-7a7414865bd9</t>
  </si>
  <si>
    <t>United Nations Convention on the fight against desertification</t>
  </si>
  <si>
    <t>Ratification and execution of the United Nations Convention on the fight against desertification in countries severely affected by drought and / or desertification, in particular in Africa, with annexes, done in Paris on 14 October 1994</t>
  </si>
  <si>
    <t>C.3508</t>
  </si>
  <si>
    <t>https://www.normattiva.it/uri-res/N2Ls?urn:nir:stato:legge:1997;170</t>
  </si>
  <si>
    <t>Agreement between Italy and Argetine on environmental protection</t>
  </si>
  <si>
    <t>Ratification and execution of the Agreement between the Government of the Italian Republic and the Government of the Argentine Republic on cooperation in the field of environmental protection, done in Buenos Aires on May 22, 1990</t>
  </si>
  <si>
    <t>C.1914</t>
  </si>
  <si>
    <t>https://www.normattiva.it/uri-res/N2Ls?urn:nir:stato:legge:1997;377</t>
  </si>
  <si>
    <t>International Agreement on tropical woods</t>
  </si>
  <si>
    <t>Ratification and execution of the 1994 International Agreement on tropical woods, with annex, done in Geneva on January 26, 1994</t>
  </si>
  <si>
    <t>C.2547</t>
  </si>
  <si>
    <t>https://www.normattiva.it/uri-res/N2Ls?urn:nir:stato:legge:1998;120</t>
  </si>
  <si>
    <t xml:space="preserve"> Convention on Long-Range Transboundary Air Pollution</t>
  </si>
  <si>
    <t>Ratification and execution of the Protocol to the Convention on Long-Range Transboundary Air Pollution, 1979, relating to a further reduction of sulfur emissions, with annexes, done in Oslo on June 14, 1994</t>
  </si>
  <si>
    <t>C.2663</t>
  </si>
  <si>
    <t>https://www.normattiva.it/uri-res/N2Ls?urn:nir:stato:legge:1998;207</t>
  </si>
  <si>
    <t>Agreement between Italy and Switzerland on natural or man-made disasters</t>
  </si>
  <si>
    <t>Ratification and execution of the Convention between the Italian Republic and the Swiss Confederation on cooperation in the field of forecasting and prevention of major risks and mutual assistance in the event of natural or man-made disasters, made in Rome on 2 May 1995</t>
  </si>
  <si>
    <t>C.3108</t>
  </si>
  <si>
    <t>https://www.normattiva.it/uri-res/N2Ls?urn:nir:stato:legge:1998;087</t>
  </si>
  <si>
    <t>Convention on Preparation, Combat and Cooperation in the Matter of Oil Pollution</t>
  </si>
  <si>
    <t>Ratification and execution of the Convention on Preparation, Combat and Cooperation in the Matter of Oil Pollution, with annex, final act and resolutions, done in London on 30 November 1990</t>
  </si>
  <si>
    <t>C.4955</t>
  </si>
  <si>
    <t>https://www.normattiva.it/uri-res/N2Ls?urn:nir:stato:legge:1998;464</t>
  </si>
  <si>
    <t>Agreement for the purposes of application of the United Nations Convention on the Law of the Sea</t>
  </si>
  <si>
    <t>Ratification and execution of the Agreement for the purposes of application of the United Nations Convention on the Law of the Sea of 10 December 1982, relating to the conservation and management of fish stocks, with two annexes, done in New York on 4 December 1995</t>
  </si>
  <si>
    <t>C.4072</t>
  </si>
  <si>
    <t>https://www.normattiva.it/uri-res/N2Ls?urn:nir:stato:legge:1998;498</t>
  </si>
  <si>
    <t>Convention to combat desertification</t>
  </si>
  <si>
    <t>Ratification and execution of the Agreement between the Government of the Italian Republic and the Secretariat of the United Nations Convention to combat desertification, made in Paris on October 14, 1994, and FAO, for the holding of the first session of the Conference of the Parties to the same Convention , with attachments, done in Rome on 30 June 1997</t>
  </si>
  <si>
    <t>C.4039-B</t>
  </si>
  <si>
    <t>https://www.normattiva.it/uri-res/N2Ls?urn:nir:stato:legge:1999;107</t>
  </si>
  <si>
    <t>Convention for the Protection of the Mediterranean Sea from Pollution</t>
  </si>
  <si>
    <t>Ratification and execution of the Final Act of the Conference of Plenipotentiaries on the Convention for the Protection of the Mediterranean Sea from Pollution, with related protocols, held in Barcelona on 9 and 10 June 1995</t>
  </si>
  <si>
    <t>C.5299</t>
  </si>
  <si>
    <t>https://www.normattiva.it/uri-res/N2Ls?urn:nir:stato:legge:1999;175</t>
  </si>
  <si>
    <t>Agreement on the protection of the Mediterranean Sea against pollution of land-based origin</t>
  </si>
  <si>
    <t>Ratification and execution of the Amendments to the Athens Protocol of 1980, relating to the protection of the Mediterranean Sea against pollution of land-based origin, with annexes, adopted in Syracuse on 7 March 1996</t>
  </si>
  <si>
    <t>C.5302</t>
  </si>
  <si>
    <t>https://www.normattiva.it/uri-res/N2Ls?urn:nir:stato:legge:1999;193</t>
  </si>
  <si>
    <t>Ratification of the Convention on the Alps</t>
  </si>
  <si>
    <t>Ratification and execution of the Convention for the protection of the Alps, with annexes and minutes of amendment of 6 April 1993, done in Salzburg on 7 November 1991</t>
  </si>
  <si>
    <t>C.3299</t>
  </si>
  <si>
    <t>https://www.normattiva.it/uri-res/N2Ls?urn:nir:stato:legge:1999;403</t>
  </si>
  <si>
    <t>Establishment of a sanctuary for acquatic mammals</t>
  </si>
  <si>
    <t>C1504</t>
  </si>
  <si>
    <t>http://legxiv.camera.it/_dati/leg14/lavori/schedela/trovaschedacamera_wai.asp?PDL=1504</t>
  </si>
  <si>
    <t>Emendment to the convention on the Hydrogeographic International Organization</t>
  </si>
  <si>
    <t>C2051</t>
  </si>
  <si>
    <t>http://legxiv.camera.it/_dati/leg14/lavori/schedela/trovaschedacamera_wai.asp?PDL=2051</t>
  </si>
  <si>
    <t>Kyoto Protocol on Climate Change</t>
  </si>
  <si>
    <t>C2426</t>
  </si>
  <si>
    <t>http://legxiv.camera.it/_dati/leg14/lavori/schedela/trovaschedacamera_wai.asp?PDL=2426</t>
  </si>
  <si>
    <t>Agreement for the accession of Monaco on the convention for the Alps preservation</t>
  </si>
  <si>
    <t>C3199</t>
  </si>
  <si>
    <t>http://legxiv.camera.it/_dati/leg14/lavori/schedela/trovaschedacamera_wai.asp?PDL=3199</t>
  </si>
  <si>
    <t xml:space="preserve">Cartagena protocol on biodiversity </t>
  </si>
  <si>
    <t>C4196</t>
  </si>
  <si>
    <t>http://legxiv.camera.it/_dati/leg14/lavori/schedela/trovaschedacamera_wai.asp?PDL=4196</t>
  </si>
  <si>
    <t>Amendment to the Montreal Protocol</t>
  </si>
  <si>
    <t>C4516</t>
  </si>
  <si>
    <t>http://legxiv.camera.it/_dati/leg14/lavori/schedela/trovaschedacamera_wai.asp?PDL=4516</t>
  </si>
  <si>
    <t xml:space="preserve">Agreement on the protection of whales </t>
  </si>
  <si>
    <t>C4914</t>
  </si>
  <si>
    <t>http://legxiv.camera.it/_dati/leg14/lavori/schedela/trovaschedacamera_wai.asp?PDL=4914</t>
  </si>
  <si>
    <t>EUROBATS</t>
  </si>
  <si>
    <t>C4913</t>
  </si>
  <si>
    <t>http://legxiv.camera.it/_dati/leg14/lavori/schedela/trovaschedacamera_wai.asp?PDL=4913</t>
  </si>
  <si>
    <t>Protocol to the 1992 convention on a fund for damages caused by pollution from hydrocarbons</t>
  </si>
  <si>
    <t>C5571</t>
  </si>
  <si>
    <t>http://legxiv.camera.it/_dati/leg14/lavori/schedela/trovaschedacamera_wai.asp?PDL=5571</t>
  </si>
  <si>
    <t>Convention on nuclear waste</t>
  </si>
  <si>
    <t>C4673</t>
  </si>
  <si>
    <t>http://legxiv.camera.it/_dati/leg14/lavori/schedela/trovaschedacamera_wai.asp?PDL=4673</t>
  </si>
  <si>
    <t>Europeanconvention on landscape</t>
  </si>
  <si>
    <t>C5373</t>
  </si>
  <si>
    <t>http://legxiv.camera.it/_dati/leg14/lavori/schedela/trovaschedacamera_wai.asp?PDL=5373</t>
  </si>
  <si>
    <t>Decision VII/2 in the conference on Alps</t>
  </si>
  <si>
    <t>C5859</t>
  </si>
  <si>
    <t>http://legxiv.camera.it/_dati/leg14/lavori/schedela/trovaschedacamera_wai.asp?PDL=5859</t>
  </si>
  <si>
    <t>Protocol on sea pollution</t>
  </si>
  <si>
    <t>C5889</t>
  </si>
  <si>
    <t>http://legxiv.camera.it/_dati/leg14/lavori/schedela/trovaschedacamera_wai.asp?PDL=5889</t>
  </si>
  <si>
    <t>Protocol to amend the convention on sea pollution</t>
  </si>
  <si>
    <t>C6192</t>
  </si>
  <si>
    <t>http://legxiv.camera.it/_dati/leg14/lavori/schedela/trovaschedacamera_wai.asp?PDL=6192</t>
  </si>
  <si>
    <t>Convention on the protection of aquatic birds</t>
  </si>
  <si>
    <t>C6224</t>
  </si>
  <si>
    <t>http://legxiv.camera.it/_dati/leg14/lavori/schedela/trovaschedacamera_wai.asp?PDL=6224</t>
  </si>
  <si>
    <t>Protocol on the 1979 convention on air pollution</t>
  </si>
  <si>
    <t>C6361</t>
  </si>
  <si>
    <t>http://legxiv.camera.it/_dati/leg14/lavori/schedela/trovaschedacamera_wai.asp?PDL=6361</t>
  </si>
  <si>
    <t>Agreement on tropical woods</t>
  </si>
  <si>
    <t>C2450</t>
  </si>
  <si>
    <t>https://leg16.camera.it/126?tab=&amp;leg=16&amp;idDocumento=2450&amp;sede=&amp;tipo=</t>
  </si>
  <si>
    <t>Convention on the responsibility on the environmental damages because of ships fuel</t>
  </si>
  <si>
    <t>C2540</t>
  </si>
  <si>
    <t>https://leg16.camera.it/126?tab=&amp;leg=16&amp;idDocumento=2540&amp;sede=&amp;tipo=</t>
  </si>
  <si>
    <t>Convention for the protection of submarine cultural heritage</t>
  </si>
  <si>
    <t>C2411</t>
  </si>
  <si>
    <t>https://leg16.camera.it/126?tab=&amp;leg=16&amp;idDocumento=2411-B&amp;sede=&amp;tipo=</t>
  </si>
  <si>
    <t>European convention on pets</t>
  </si>
  <si>
    <t>C2836</t>
  </si>
  <si>
    <t>https://leg16.camera.it/126?tab=&amp;leg=16&amp;idDocumento=2836-B&amp;sede=&amp;tipo=</t>
  </si>
  <si>
    <t>Convention on the protection of the alps</t>
  </si>
  <si>
    <t>C2451</t>
  </si>
  <si>
    <t>https://leg16.camera.it/126?tab=&amp;leg=16&amp;idDocumento=2451&amp;sede=&amp;tipo=</t>
  </si>
  <si>
    <t>Adhesion to the convention for the control of noxious anti-vegetative system applied on ships</t>
  </si>
  <si>
    <t>C4945</t>
  </si>
  <si>
    <t>https://leg16.camera.it/126?tab=&amp;leg=16&amp;idDocumento=4945&amp;sede=&amp;tipo=</t>
  </si>
  <si>
    <t>Convention on the utilization of water streams</t>
  </si>
  <si>
    <t>C4975</t>
  </si>
  <si>
    <t>https://leg16.camera.it/126?tab=&amp;leg=16&amp;idDocumento=4975&amp;sede=&amp;tipo=</t>
  </si>
  <si>
    <t>Protocol on the convention for the protection of Alps</t>
  </si>
  <si>
    <t>C5465</t>
  </si>
  <si>
    <t>https://leg16.camera.it/126?tab=&amp;leg=16&amp;idDocumento=5465&amp;sede=&amp;tipo=</t>
  </si>
  <si>
    <t>Various environmental agreements (Doha amendment to the Kyoto protocol, agreement between EU and Iceland for the participation of Iceland to the European commitment to the Kyoto protcol, protocol for the prevention of sea pollution  generated by ships, Decision II on the convention on the assessment of the impact in a trans-border context, decision III with the second amendment on the convention on the assessment of environmental impact in a trans-border conflict, protocol on the assessment of the convention to evaluate the environmental impact in a trans-border conflict)</t>
  </si>
  <si>
    <t>C3512</t>
  </si>
  <si>
    <t>https://www.camera.it/leg17/126?tab=&amp;leg=17&amp;idDocumento=3512&amp;sede=&amp;tipo=</t>
  </si>
  <si>
    <t>UN Paris agreement on climate</t>
  </si>
  <si>
    <t>C4079</t>
  </si>
  <si>
    <t>https://www.camera.it/leg17/126?tab=&amp;leg=17&amp;idDocumento=4079&amp;sede=&amp;tipo=</t>
  </si>
  <si>
    <t>Additional protocol on responsibiliy and refunds on biosecurity</t>
  </si>
  <si>
    <t>C1123</t>
  </si>
  <si>
    <t>https://www.camera.it/leg18/126?tab=&amp;leg=18&amp;idDocumento=1123&amp;sede=&amp;tipo=</t>
  </si>
  <si>
    <t>Agreement on sea environment between Italy, France and Monaco</t>
  </si>
  <si>
    <t>C1125</t>
  </si>
  <si>
    <t>https://www.camera.it/leg18/126?tab=&amp;leg=18&amp;idDocumento=1125&amp;sede=&amp;tipo=</t>
  </si>
  <si>
    <t xml:space="preserve">Agreement of cooperation with Venezuela </t>
  </si>
  <si>
    <t>C4145</t>
  </si>
  <si>
    <t>http://legxiv.camera.it/_dati/leg14/lavori/schedela/trovaschedacamera_wai.asp?PDL=4145</t>
  </si>
  <si>
    <t>Agreement between Italy and Austria on the liberalization of air ambulance flights in case of emergency</t>
  </si>
  <si>
    <t>Ratification and execution of the agreement between the Italian Republic and the Republic of Austria for the liberalization of air ambulance flights between border regions for the emergency transport of traumatized or seriously ill patients, signed in Vienna on 21 February 1989</t>
  </si>
  <si>
    <t>C.4584</t>
  </si>
  <si>
    <t>https://www.normattiva.it/atto/caricaDettaglioAtto?atto.dataPubblicazioneGazzetta=1990-12-21&amp;atto.codiceRedazionale=090G0430&amp;atto.articolo.numero=0&amp;qId=524df546-7ccc-4906-986c-516819301e2c</t>
  </si>
  <si>
    <t>Agreement between Italy and WTO on the European Center for the Environment and Health</t>
  </si>
  <si>
    <t>Ratification and execution of the agreement between the Italian Government and the World Health Organization (WHO) for the establishment of a unit of the European Center for the Environment and Health, signed in Rome on June 14, 1990, and of Additional protocol to that agreement, signed in Rome on 1 March 1991</t>
  </si>
  <si>
    <t>C.5826</t>
  </si>
  <si>
    <t>https://www.normattiva.it/atto/caricaDettaglioAtto?atto.dataPubblicazioneGazzetta=1992-03-04&amp;atto.codiceRedazionale=092G0204&amp;atto.articolo.numero=0&amp;qId=efd54e9a-a2fd-40ac-a373-8ffd313d3be4</t>
  </si>
  <si>
    <t>Convention on the World Health organization</t>
  </si>
  <si>
    <t>Ratification and execution of the amendments to articles 24 and 25 of the constitution of the World Health Organization (WHO), adopted by the XXXIX World Health Assembly on 12 May 1986.</t>
  </si>
  <si>
    <t>C.1018</t>
  </si>
  <si>
    <t>https://www.normattiva.it/atto/caricaDettaglioAtto?atto.dataPubblicazioneGazzetta=1995-04-29&amp;atto.codiceRedazionale=095G0159&amp;atto.articolo.numero=0&amp;qId=426c35c6-8f09-40d1-a507-b096bb84bfd5</t>
  </si>
  <si>
    <t>Agreement between Italy and the Holy See on the health care system</t>
  </si>
  <si>
    <t>Ratification and execution of the agreement between the Italian Government and the Holy See to regulate relations between the "Bambino Gesù" pediatric hospital and the National Health Service, made in Vatican City on February 15, 1995</t>
  </si>
  <si>
    <t>C.2450</t>
  </si>
  <si>
    <t>https://www.normattiva.it/atto/caricaDettaglioAtto?atto.dataPubblicazioneGazzetta=1995-05-23&amp;atto.codiceRedazionale=095G0232&amp;atto.articolo.numero=0&amp;qId=426c35c6-8f09-40d1-a507-b096bb84bfd5</t>
  </si>
  <si>
    <t>Agreement between Italy and Armenia on medical research</t>
  </si>
  <si>
    <t>Ratification and execution of the memorandum of understanding between the Ministry of Health of the Republic of Armenia and the Ministry of Health of the Italian Republic in matters of health and medical sciences, done in Rome on April 2, 1997</t>
  </si>
  <si>
    <t>C.5365</t>
  </si>
  <si>
    <t>https://www.normattiva.it/uri-res/N2Ls?urn:nir:stato:legge:2000;019</t>
  </si>
  <si>
    <t>Agreement between Italy and Malta on health issues</t>
  </si>
  <si>
    <t>C3808</t>
  </si>
  <si>
    <t>https://www.camera.it/leg18/449?tipo=ElencoMensile&amp;tipodoc=IndiceLeggi&amp;nuove_schede=Y&amp;anno=2003&amp;mese=06&amp;cerca=Genera+elenco</t>
  </si>
  <si>
    <t>Agreement between Italy and WHO</t>
  </si>
  <si>
    <t>C3934</t>
  </si>
  <si>
    <t>http://legxiv.camera.it/_dati/leg14/lavori/schedela/trovaschedacamera_wai.asp?PDL=3934</t>
  </si>
  <si>
    <t>Agreement between Italy and Tunisia on health cooperation</t>
  </si>
  <si>
    <t>C4041</t>
  </si>
  <si>
    <t>http://legxiv.camera.it/_dati/leg14/lavori/schedela/trovaschedacamera_wai.asp?PDL=4041</t>
  </si>
  <si>
    <t>WHO Convention for the fight against tobacco addiction</t>
  </si>
  <si>
    <t>http://leg15.camera.it/_dati/leg15/lavori/schedela/trovaschedacamera_wai.asp?PDL=2540</t>
  </si>
  <si>
    <t>Convention against doping in sport</t>
  </si>
  <si>
    <t>http://leg15.camera.it/_dati/leg15/lavori/schedela/trovaschedacamera_wai.asp?PDL=3082</t>
  </si>
  <si>
    <t>Agreement beteen Italy and WHO for the WHO European office</t>
  </si>
  <si>
    <t>C2796</t>
  </si>
  <si>
    <t>https://www.camera.it/leg17/126?tab=&amp;leg=17&amp;idDocumento=2796&amp;sede=&amp;tipo=</t>
  </si>
  <si>
    <t>Agreement between Italy and Moldova on Veterinary Health</t>
  </si>
  <si>
    <t>Ratification and execution of the Veterinary Health Convention between the Government of the Italian Republic and the Government of the Republic of Moldova, done in Rome on 19 September 1997</t>
  </si>
  <si>
    <t>C.5423</t>
  </si>
  <si>
    <t>https://www.normattiva.it/uri-res/N2Ls?urn:nir:stato:legge:1999;376</t>
  </si>
  <si>
    <t>Ratification and execution of protocol no. 7 to the Convention for the Protection of Human Rights and Fundamental Freedoms, concerning the extension of the list of civil and political rights, adopted in Strasbourg on 22 November 1984</t>
  </si>
  <si>
    <t>C.3742</t>
  </si>
  <si>
    <t>https://www.normattiva.it/atto/caricaDettaglioAtto?atto.dataPubblicazioneGazzetta=1990-05-02&amp;atto.codiceRedazionale=090G0135&amp;atto.articolo.numero=0&amp;qId=524df546-7ccc-4906-986c-516819301e2c</t>
  </si>
  <si>
    <t>Ratification and execution of the Convention on the Rights of the Child, made in New York on November 20, 1989</t>
  </si>
  <si>
    <t>C.5481</t>
  </si>
  <si>
    <t>https://www.normattiva.it/atto/caricaDettaglioAtto?atto.dataPubblicazioneGazzetta=1991-06-11&amp;atto.codiceRedazionale=091G0213&amp;atto.articolo.numero=0&amp;qId=073989e4-af8a-442e-bb12-c79594957573</t>
  </si>
  <si>
    <t>Ratification and execution of protocol no. 9 to the Convention for the Protection of Human Rights and Fundamental Freedoms, done in Rome on 6 November 1990</t>
  </si>
  <si>
    <t>C.1525</t>
  </si>
  <si>
    <t>https://www.normattiva.it/atto/caricaDettaglioAtto?atto.dataPubblicazioneGazzetta=1993-07-31&amp;atto.codiceRedazionale=093G0320&amp;atto.articolo.numero=0&amp;qId=d4f90d31-f0a2-47b7-a48f-d2401b7581cb</t>
  </si>
  <si>
    <t>Implementation of various conventions on child protection</t>
  </si>
  <si>
    <t>Ratification and execution of the European Convention on the Recognition and Enforcement of Decisions on Custody of Children and Restoration of Custody, opened for signature in Luxembourg on 20 May 1980, and of the Convention on the Civil Aspects of International Child Abduction, opened signed in The Hague on 25 October 1980; implementation rules for the aforementioned conventions, as well as the convention on the protection of minors, opened for signature in The Hague on 5 October 1961, and the convention on the repatriation of minors, opened for signature in The Hague on 28 May 1970</t>
  </si>
  <si>
    <t>C.1826</t>
  </si>
  <si>
    <t>https://www.normattiva.it/atto/caricaDettaglioAtto?atto.dataPubblicazioneGazzetta=1994-01-29&amp;atto.codiceRedazionale=094G0060&amp;atto.articolo.numero=0&amp;qId=e803adfd-f940-4c4f-aa24-c98de2c92140</t>
  </si>
  <si>
    <t>convention on the participation of foreigners in public life at local level</t>
  </si>
  <si>
    <t>Ratification and execution of the convention on the participation of foreigners in public life at local level, made in Strasbourg on 5 February 1992, limited to chapters A and B.</t>
  </si>
  <si>
    <t>C.3027</t>
  </si>
  <si>
    <t>https://www.normattiva.it/atto/caricaDettaglioAtto?atto.dataPubblicazioneGazzetta=1994-03-26&amp;atto.codiceRedazionale=094G0209&amp;atto.articolo.numero=0&amp;qId=df4b846e-ead2-4143-a6a3-571a26bf042b</t>
  </si>
  <si>
    <t>Ratification and execution of the Second Optional Protocol to the International Covenant on Civil and Political Rights on the Abolition of the Death Penalty, adopted by the United Nations General Assembly on 15 December 1989</t>
  </si>
  <si>
    <t>C.929</t>
  </si>
  <si>
    <t>https://www.normattiva.it/atto/caricaDettaglioAtto?atto.dataPubblicazioneGazzetta=1994-12-31&amp;atto.codiceRedazionale=094G0774&amp;atto.articolo.numero=0&amp;qId=f5fea098-4c9a-4930-9419-53a5e8bf7714</t>
  </si>
  <si>
    <t>onvention on the Protection of Human Rights and Fundamental Freedoms</t>
  </si>
  <si>
    <t>Ratification and execution of protocol no. 10 to the Convention on the Protection of Human Rights and Fundamental Freedoms, done in Strasbourg on 25 March 1992</t>
  </si>
  <si>
    <t>C.1455</t>
  </si>
  <si>
    <t>https://www.normattiva.it/atto/caricaDettaglioAtto?atto.dataPubblicazioneGazzetta=1995-01-18&amp;atto.codiceRedazionale=095G0026&amp;atto.articolo.numero=0&amp;qId=e98d6f48-65a4-48d7-b355-7a7414865bd9</t>
  </si>
  <si>
    <t>Ratification and execution of Protocol No. 11 to the Convention for the Protection of Human Rights and Fundamental Freedoms, restructuring the control mechanism established by the Convention, done in Strasbourg on 11 May 1994</t>
  </si>
  <si>
    <t>C.2140</t>
  </si>
  <si>
    <t>https://www.normattiva.it/uri-res/N2Ls?urn:nir:stato:legge:1997;296</t>
  </si>
  <si>
    <t>Convention for the Protection of National Minorities</t>
  </si>
  <si>
    <t>Ratification and execution of the Framework Convention for the Protection of National Minorities, done in Strasbourg on 1 February 1995</t>
  </si>
  <si>
    <t>C.2623</t>
  </si>
  <si>
    <t>https://www.normattiva.it/uri-res/N2Ls?urn:nir:stato:legge:1997;302</t>
  </si>
  <si>
    <t>European Agreement concerning persons participating in proceedings before the European Court of Human Rights</t>
  </si>
  <si>
    <t>Ratification and execution of the European Agreement concerning persons participating in proceedings before the European Court of Human Rights, done in Strasbourg on March 5, 1996</t>
  </si>
  <si>
    <t>C.2546</t>
  </si>
  <si>
    <t>https://www.normattiva.it/uri-res/N2Ls?urn:nir:stato:legge:1997;348</t>
  </si>
  <si>
    <t>Agreement between Italy and Croatia on minority rights</t>
  </si>
  <si>
    <t>Ratification and execution of the Treaty between the Italian Republic and the Republic of Croatia on minority rights, done in Zagreb on November 5, 1996</t>
  </si>
  <si>
    <t>C.3792</t>
  </si>
  <si>
    <t>https://www.normattiva.it/uri-res/N2Ls?urn:nir:stato:legge:1998;129</t>
  </si>
  <si>
    <t>Ratification and execution of Protocols no. 1 and n. 2 to the European Convention for the Prevention of Torture and Inhuman or Degrading Treatment or Punishment, done in Strasbourg on 4 November 1993</t>
  </si>
  <si>
    <t>C.3818</t>
  </si>
  <si>
    <t>https://www.normattiva.it/uri-res/N2Ls?urn:nir:stato:legge:1998;467</t>
  </si>
  <si>
    <t>Convention against child labour</t>
  </si>
  <si>
    <t>Ratification and execution of Convention n. 182 concerning the prohibition of the worst forms of child labor and the immediate action for their elimination, as well as Recommendation no. 190 on the same subject, adopted by the General Conference of the International Labor Organization during its eighty-seventh session held in Geneva on 17 June 1999</t>
  </si>
  <si>
    <t>C.6758</t>
  </si>
  <si>
    <t>https://www.normattiva.it/uri-res/N2Ls?urn:nir:stato:legge:2000;148</t>
  </si>
  <si>
    <t>Optional Protocols for the convention of children's right</t>
  </si>
  <si>
    <t>C2049</t>
  </si>
  <si>
    <t xml:space="preserve">http://legxiv.camera.it/_dati/leg14/lavori/schedela/trovaschedacamera_wai.asp?PDL=2049 </t>
  </si>
  <si>
    <t>European convention on children's right</t>
  </si>
  <si>
    <t>C2105</t>
  </si>
  <si>
    <t>http://legxiv.camera.it/_dati/leg14/lavori/schedela/trovaschedacamera_wai.asp?PDL=2105</t>
  </si>
  <si>
    <t>Convention for the protection of fundamental rights</t>
  </si>
  <si>
    <t>C5912</t>
  </si>
  <si>
    <t>https://documenti.camera.it/apps/Votazioni/Votazionitutte/schedavotazione.asp?Legislatura=XIV&amp;CDDNUMEROATTO=5912&amp;CDDNATURA=finale</t>
  </si>
  <si>
    <t>Additional protocol to the Geneva Conventions</t>
  </si>
  <si>
    <t>C1628</t>
  </si>
  <si>
    <t>https://leg16.camera.it/126?tab=&amp;leg=16&amp;idDocumento=1628&amp;sede=&amp;tipo=</t>
  </si>
  <si>
    <t xml:space="preserve">Protocol 13 to the convention on human rights and fundamental freedoms regarding death penalty </t>
  </si>
  <si>
    <t>C1551</t>
  </si>
  <si>
    <t>https://leg16.camera.it/126?tab=&amp;leg=16&amp;idDocumento=1551&amp;sede=&amp;tipo=</t>
  </si>
  <si>
    <t>UN Convention on disabled people</t>
  </si>
  <si>
    <t>C1311</t>
  </si>
  <si>
    <t>https://leg16.camera.it/126?tab=&amp;leg=16&amp;idDocumento=2121&amp;sede=&amp;tipo=</t>
  </si>
  <si>
    <t>Convention against human trafficking</t>
  </si>
  <si>
    <t>C3402</t>
  </si>
  <si>
    <t>https://leg16.camera.it/126?tab=&amp;leg=16&amp;idDocumento=3402&amp;sede=&amp;tipo=</t>
  </si>
  <si>
    <t>Convention on child's protection against exploitment and sexual abuse</t>
  </si>
  <si>
    <t>C2326</t>
  </si>
  <si>
    <t>https://leg16.camera.it/126?tab=&amp;leg=16&amp;idDocumento=2326-D&amp;sede=&amp;tipo=</t>
  </si>
  <si>
    <t xml:space="preserve">UN Convention on torture </t>
  </si>
  <si>
    <t>C5466</t>
  </si>
  <si>
    <t>https://leg16.camera.it/126?tab=&amp;leg=16&amp;idDocumento=5466&amp;sede=&amp;tipo=</t>
  </si>
  <si>
    <t>Council of Europe convention on prevention and fight against violence on domestic violence</t>
  </si>
  <si>
    <t>C118</t>
  </si>
  <si>
    <t>https://www.camera.it/leg17/126?tab=&amp;leg=17&amp;idDocumento=118&amp;sede=&amp;tipo=</t>
  </si>
  <si>
    <t>OIL convention on maritime work</t>
  </si>
  <si>
    <t>C1328</t>
  </si>
  <si>
    <t>https://www.camera.it/leg17/126?tab=&amp;leg=17&amp;idDocumento=1328&amp;sede=&amp;tipo=</t>
  </si>
  <si>
    <t>Protocol on economic, social and cultural rights</t>
  </si>
  <si>
    <t>C2085</t>
  </si>
  <si>
    <t>https://www.camera.it/leg17/126?tab=&amp;leg=17&amp;idDocumento=2085&amp;sede=&amp;tipo=</t>
  </si>
  <si>
    <t>UN Convention for the proection of disappeared people</t>
  </si>
  <si>
    <t>https://www.camera.it/leg17/126?tab=&amp;leg=17&amp;idDocumento=2674&amp;sede=&amp;tipo=</t>
  </si>
  <si>
    <t>Convention on parents' responsibility</t>
  </si>
  <si>
    <t>C1589</t>
  </si>
  <si>
    <t>https://www.camera.it/leg17/126?tab=&amp;leg=17&amp;idDocumento=1589-B&amp;sede=&amp;tipo=</t>
  </si>
  <si>
    <t xml:space="preserve">UN convention for apolides </t>
  </si>
  <si>
    <t>C2802</t>
  </si>
  <si>
    <t>https://www.camera.it/leg17/126?tab=&amp;leg=17&amp;idDocumento=2802&amp;sede=&amp;tipo=</t>
  </si>
  <si>
    <t>UN convention on children's rights</t>
  </si>
  <si>
    <t>C3238</t>
  </si>
  <si>
    <t>https://www.camera.it/leg17/126?tab=&amp;leg=17&amp;idDocumento=3238&amp;sede=&amp;tipo=</t>
  </si>
  <si>
    <t>C4045</t>
  </si>
  <si>
    <t>http://legxiv.camera.it/_dati/leg14/lavori/schedela/trovaschedacamera_wai.asp?PDL=4045</t>
  </si>
  <si>
    <t>Ratification and execution of the Convention between the States Parties to the North Atlantic Treaty and the other States participating in the Partnership for Peace on the Statute of their Forces, with Additional Protocol, done in Brussels on 19 June 1995</t>
  </si>
  <si>
    <t>C.3290</t>
  </si>
  <si>
    <t>https://www.normattiva.it/uri-res/N2Ls?urn:nir:stato:legge:1998;229</t>
  </si>
  <si>
    <t>Ratification and implementation of the Protocols to the North Atlantic Treaty on the accession of the Republic of Poland, the Czech Republic and the Republic of Hungary, signed in Brussels on 16 December 1997</t>
  </si>
  <si>
    <t>C.4883</t>
  </si>
  <si>
    <t>https://www.normattiva.it/uri-res/N2Ls?urn:nir:stato:legge:1998;232</t>
  </si>
  <si>
    <t>C4108</t>
  </si>
  <si>
    <t>https://www.camera.it/leg17/126?tab=7&amp;leg=17&amp;idDocumento=4108&amp;sede=&amp;tipo=</t>
  </si>
  <si>
    <t>C1660</t>
  </si>
  <si>
    <t>https://www.camera.it/leg18/126?tab=&amp;leg=18&amp;idDocumento=1660&amp;sede=&amp;tipo=</t>
  </si>
  <si>
    <t>C1908</t>
  </si>
  <si>
    <t>https://leg16.camera.it/126?tab=&amp;leg=16&amp;idDocumento=1908&amp;sede=&amp;tipo=</t>
  </si>
  <si>
    <t>Agreement between Italy and NATO on unity flag for search in the sea</t>
  </si>
  <si>
    <t>C3593</t>
  </si>
  <si>
    <t>http://legxiv.camera.it/_dati/leg14/lavori/schedela/trovaschedacamera_wai.asp?PDL=3593</t>
  </si>
  <si>
    <t>Agreement between Italy and EURATOM on radioactive wastes</t>
  </si>
  <si>
    <t>C1394</t>
  </si>
  <si>
    <t>https://www.camera.it/leg18/126?tab=&amp;leg=18&amp;idDocumento=1394&amp;sede=&amp;tipo=</t>
  </si>
  <si>
    <t>Vienna and Paris Conventions on the liability of the nuclear operator</t>
  </si>
  <si>
    <t>Ratification and execution of the joint protocol relating to the application of the Vienna and Paris Conventions on the liability of the nuclear operator, with final act, done in Vienna on 21 September 1988</t>
  </si>
  <si>
    <t>C.5274</t>
  </si>
  <si>
    <t>https://www.normattiva.it/atto/caricaDettaglioAtto?atto.dataPubblicazioneGazzetta=1991-05-10&amp;atto.codiceRedazionale=091G0179&amp;atto.articolo.numero=0&amp;qId=a96bef62-f3ac-4af2-92a5-74d5cab3c690</t>
  </si>
  <si>
    <t>Agreement on Nuclear Safety Convention</t>
  </si>
  <si>
    <t>Ratification and implementation of the Nuclear Safety Convention, made in Vienna on 20 September 1994</t>
  </si>
  <si>
    <t>C.3820</t>
  </si>
  <si>
    <t>https://www.normattiva.it/uri-res/N2Ls?urn:nir:stato:legge:1998;010</t>
  </si>
  <si>
    <t>Agreement on articles VI and XIV AIEA</t>
  </si>
  <si>
    <t>C2300</t>
  </si>
  <si>
    <t>http://legxiv.camera.it/_dati/leg14/lavori/schedela/trovaschedacamera_wai.asp?PDL=2300</t>
  </si>
  <si>
    <t>EURATOM and AIEA</t>
  </si>
  <si>
    <t>C4220</t>
  </si>
  <si>
    <t>https://www.camera.it/uri-res/N2Ls?urn:camera-it:parlamento:scheda.progetto.legge:camera;14.legislatura;4220</t>
  </si>
  <si>
    <t xml:space="preserve">Amendments on the convention on the protection of nuclear materials </t>
  </si>
  <si>
    <t>C2124</t>
  </si>
  <si>
    <t>https://www.camera.it/leg17/126?tab=&amp;leg=17&amp;idDocumento=2124-B&amp;sede=&amp;tipo=</t>
  </si>
  <si>
    <t>Agreement between EURATOM and Ukraine</t>
  </si>
  <si>
    <t>C3053</t>
  </si>
  <si>
    <t>https://www.camera.it/leg17/126?tab=&amp;leg=17&amp;idDocumento=3053&amp;sede=&amp;tipo=</t>
  </si>
  <si>
    <t>Agreement between EURATOM and Moldova</t>
  </si>
  <si>
    <t>C3027</t>
  </si>
  <si>
    <t>https://www.camera.it/leg17/126?tab=&amp;leg=17&amp;idDocumento=3027&amp;sede=&amp;tipo=</t>
  </si>
  <si>
    <t>Agreement between EURATOM and Georgia</t>
  </si>
  <si>
    <t>C3131</t>
  </si>
  <si>
    <t>https://www.camera.it/leg17/126?tab=&amp;leg=17&amp;idDocumento=3131&amp;sede=&amp;tipo=</t>
  </si>
  <si>
    <t>Agreement between Italy and Poland on judicial assistance and for the recognition and execution of judgments in civil matters</t>
  </si>
  <si>
    <t>Ratification and execution of the agreement between the Italian Republic and the People's Republic of Poland for judicial assistance and for the recognition and execution of judgments in civil matters, made in Warsaw on April 28, 1989</t>
  </si>
  <si>
    <t>C.5653</t>
  </si>
  <si>
    <t>https://www.normattiva.it/atto/caricaDettaglioAtto?atto.dataPubblicazioneGazzetta=1991-10-31&amp;atto.codiceRedazionale=091G0383&amp;atto.articolo.numero=0&amp;qId=976611eb-63e0-490f-bc51-f731ca9b92c6</t>
  </si>
  <si>
    <t>Convention on jurisdictional competence and the execution of judgments in civil and commercial matters</t>
  </si>
  <si>
    <t>Ratification and execution of the convention concerning jurisdictional competence and the execution of judgments in civil and commercial matters, with three protocols, declarations and final act, made in Lugano on 16 September 1988</t>
  </si>
  <si>
    <t>C.5825</t>
  </si>
  <si>
    <t>https://www.normattiva.it/atto/caricaDettaglioAtto?atto.dataPubblicazioneGazzetta=1992-03-04&amp;atto.codiceRedazionale=092G0205&amp;atto.articolo.numero=0&amp;qId=efd54e9a-a2fd-40ac-a373-8ffd313d3be4</t>
  </si>
  <si>
    <t xml:space="preserve"> Convention on jurisdiction and the enforcement of judgments in civil and commercial matters</t>
  </si>
  <si>
    <t>Ratification and execution of the Convention relating to the accession of the Republic of Austria, the Republic of Finland and the Kingdom of Sweden to the Convention on jurisdiction and the enforcement of judgments in civil and commercial matters, as well as to the Protocol relating to its interpretation by part of the Court of Justice, with the adaptations made to them by the Conventions relating to the accession, respectively, of the Kingdom of Denmark, Ireland and the United Kingdom of Great Britain and Northern Ireland, the Hellenic Republic, the Kingdom of Spain and of the Portuguese Republic, done at Brussels on 29 November 1996</t>
  </si>
  <si>
    <t>https://www.normattiva.it/uri-res/N2Ls?urn:nir:stato:legge:1999;024</t>
  </si>
  <si>
    <t>United Nations Convention against Illicit Trafficking in Narcotic Drugs and Psychotropic Substances</t>
  </si>
  <si>
    <t>Ratification and execution of the United Nations Convention against Illicit Trafficking in Narcotic Drugs and Psychotropic Substances, with annex, final act and related recommendations, made in Vienna on 20 December 1988</t>
  </si>
  <si>
    <t>C.4709</t>
  </si>
  <si>
    <t>https://www.normattiva.it/atto/caricaDettaglioAtto?atto.dataPubblicazioneGazzetta=1990-11-15&amp;atto.codiceRedazionale=090G0367&amp;atto.articolo.numero=0&amp;qId=524df546-7ccc-4906-986c-516819301e2c</t>
  </si>
  <si>
    <t>Convention on Laundering, Search, Seizure and Confiscation of the Proceeds from Crime</t>
  </si>
  <si>
    <t>Ratification and execution of the Convention on Laundering, Search, Seizure and Confiscation of the Proceeds from Crime, done in Strasbourg on 8 November 1990</t>
  </si>
  <si>
    <t>C.2689</t>
  </si>
  <si>
    <t>https://www.normattiva.it/atto/caricaDettaglioAtto?atto.dataPubblicazioneGazzetta=1993-08-28&amp;atto.codiceRedazionale=093G0411&amp;atto.articolo.numero=0&amp;qId=637f906a-cf5a-4275-9c07-a9053b5f241a&amp;tabID=0.47749008738693666&amp;title=lbl.dettaglioAtto&amp;generaTabId=true</t>
  </si>
  <si>
    <t xml:space="preserve">Agreement between Italy and the UK on trafficking of narcotic drugs or psychotropic substances </t>
  </si>
  <si>
    <t>Ratification and execution of the agreement between the Government of the Italian Republic and the Government of the United Kingdom of Great Britain and Northern Ireland concerning mutual assistance relating to the trafficking of narcotic drugs or psychotropic substances and the seizure and confiscation of the proceeds of crime, done in Rome May 16, 1990</t>
  </si>
  <si>
    <t>C.2510</t>
  </si>
  <si>
    <t>https://www.normattiva.it/atto/caricaDettaglioAtto?atto.dataPubblicazioneGazzetta=1994-03-05&amp;atto.codiceRedazionale=094G0161&amp;atto.articolo.numero=0&amp;qId=50470f7d-4c18-433b-a415-9873bde806cc</t>
  </si>
  <si>
    <t>Agreement between Italy and Canada on criminal matters</t>
  </si>
  <si>
    <t>Ratification and execution of the mutual assistance treaty in criminal matters between the Italian Republic and Canada, done in Rome on 6 December 1990.</t>
  </si>
  <si>
    <t>C.935</t>
  </si>
  <si>
    <t>https://www.normattiva.it/atto/caricaDettaglioAtto?atto.dataPubblicazioneGazzetta=1995-04-28&amp;atto.codiceRedazionale=095G0151&amp;atto.articolo.numero=0&amp;qId=e82f0326-fecc-4db1-b5e1-9687923224d9</t>
  </si>
  <si>
    <t>Agreement between Italy and Cuba on execution of criminal sentences</t>
  </si>
  <si>
    <t>Ratification and execution of the Agreement for the execution of criminal sentences between the Italian Republic and the Republic of Cuba and related exchange of supplementary notes, made in Havana on 9 June 1998</t>
  </si>
  <si>
    <t>C.6691</t>
  </si>
  <si>
    <t>https://www.normattiva.it/uri-res/N2Ls?urn:nir:stato:legge:2000;207</t>
  </si>
  <si>
    <t xml:space="preserve">International Convention against the funding of terrorism </t>
  </si>
  <si>
    <t>C2412</t>
  </si>
  <si>
    <t>http://legxiv.camera.it/_dati/leg14/lavori/schedela/trovaschedacamera_wai.asp?PDL=2412-B</t>
  </si>
  <si>
    <t>Agreement between Italy and Pakistan on drug trafficking</t>
  </si>
  <si>
    <t>C6068</t>
  </si>
  <si>
    <t>http://legxiv.camera.it/_dati/leg14/lavori/schedela/trovaschedacamera_wai.asp?PDL=6068</t>
  </si>
  <si>
    <t xml:space="preserve">Convention of the Council of Europe on informatic criminality </t>
  </si>
  <si>
    <t>C2807</t>
  </si>
  <si>
    <t>http://leg15.camera.it/_dati/leg15/lavori/schedela/trovaschedacamera_wai.asp?PDL=2807</t>
  </si>
  <si>
    <t>Agreement between Italy and Russia on criminality</t>
  </si>
  <si>
    <t>C2226</t>
  </si>
  <si>
    <t>https://leg16.camera.it/126?tab=&amp;leg=16&amp;idDocumento=2226&amp;sede=&amp;tipo=</t>
  </si>
  <si>
    <t>Agreement between Italy and Saudi Arabia on criminality</t>
  </si>
  <si>
    <t>https://leg16.camera.it/126?tab=&amp;leg=16&amp;idDocumento=2554&amp;sede=&amp;tipo=</t>
  </si>
  <si>
    <t>Agreeement between Italy and United States on reinforced cooperation and prevention of serious forms of criminality</t>
  </si>
  <si>
    <t>https://www.camera.it/leg17/126?tab=&amp;leg=17&amp;idDocumento=1927&amp;sede=&amp;tipo=</t>
  </si>
  <si>
    <t xml:space="preserve">Agreement between Italy and Afghanistan against drug trafficking </t>
  </si>
  <si>
    <t>C1743</t>
  </si>
  <si>
    <t>https://www.camera.it/leg17/126?tab=&amp;leg=17&amp;idDocumento=1743&amp;sede=&amp;tipo=</t>
  </si>
  <si>
    <t xml:space="preserve">Agreement between Italy and Estonia on fight against organized criminality </t>
  </si>
  <si>
    <t>C2421</t>
  </si>
  <si>
    <t>https://www.camera.it/leg17/126?tab=&amp;leg=17&amp;idDocumento=2421&amp;sede=&amp;tipo=</t>
  </si>
  <si>
    <t>Agreement between Italy and Turkey on cooperation agains terrorism and organized criminality</t>
  </si>
  <si>
    <t>C2276</t>
  </si>
  <si>
    <t>https://www.camera.it/leg17/126?tab=&amp;leg=17&amp;idDocumento=2276&amp;sede=&amp;tipo=</t>
  </si>
  <si>
    <t>Agreement between Italy and Mexico on coooperation about criminal law</t>
  </si>
  <si>
    <t>C2754</t>
  </si>
  <si>
    <t>https://www.camera.it/leg17/126?tab=&amp;leg=17&amp;idDocumento=2754&amp;sede=&amp;tipo=</t>
  </si>
  <si>
    <t>Agreement between Italy and Kazakistan on fight against organized criminality</t>
  </si>
  <si>
    <t>C2676</t>
  </si>
  <si>
    <t>https://www.camera.it/leg17/126?tab=&amp;leg=17&amp;idDocumento=2676&amp;sede=&amp;tipo=</t>
  </si>
  <si>
    <t>Agreement between Italy and Jordan on fight against criminality</t>
  </si>
  <si>
    <t>C3285</t>
  </si>
  <si>
    <t>https://www.camera.it/leg17/126?tab=&amp;leg=17&amp;idDocumento=3285&amp;sede=&amp;tipo=</t>
  </si>
  <si>
    <t>Convention against terrorism</t>
  </si>
  <si>
    <t>C3393</t>
  </si>
  <si>
    <t>https://www.camera.it/leg17/126?tab=&amp;leg=17&amp;idDocumento=3303-B&amp;sede=&amp;tipo=</t>
  </si>
  <si>
    <t>Agreement between Italy and Qatar on criminality</t>
  </si>
  <si>
    <t>C2710</t>
  </si>
  <si>
    <t>https://www.camera.it/leg17/126?tab=&amp;leg=17&amp;idDocumento=2710&amp;sede=&amp;tipo=</t>
  </si>
  <si>
    <t>Agreement between Italy and Vietnam on cooperation against criminality</t>
  </si>
  <si>
    <t>https://www.camera.it/leg17/126?tab=&amp;leg=17&amp;idDocumento=3766&amp;sede=&amp;tipo=</t>
  </si>
  <si>
    <t>Council of Europe convention on manipulation of sport competitions</t>
  </si>
  <si>
    <t>C1638</t>
  </si>
  <si>
    <t>https://www.camera.it/leg18/126?tab=&amp;leg=18&amp;idDocumento=1638&amp;sede=&amp;tipo=</t>
  </si>
  <si>
    <t>Agreement between Italy and Argentine on judicial assistance in criminal matter</t>
  </si>
  <si>
    <t>Ratification and execution of the agreement between the Italian Republic and the Argentine Republic for judicial assistance in criminal matters, signed in Rome on 9 December 1987</t>
  </si>
  <si>
    <t>C.4278</t>
  </si>
  <si>
    <t>https://www.normattiva.it/atto/caricaDettaglioAtto?atto.dataPubblicazioneGazzetta=1990-08-10&amp;atto.codiceRedazionale=090G0261&amp;atto.articolo.numero=0&amp;qId=524df546-7ccc-4906-986c-516819301e2c</t>
  </si>
  <si>
    <t>Extradition treaty between Italy and Brazil</t>
  </si>
  <si>
    <t>Ratification and execution of the extradition treaty between the Italian Republic and the Federative Republic of Brazil, done in Rome on October 17, 1989.</t>
  </si>
  <si>
    <t>C.5168</t>
  </si>
  <si>
    <t>https://www.normattiva.it/atto/caricaDettaglioAtto?atto.dataPubblicazioneGazzetta=1991-05-10&amp;atto.codiceRedazionale=091G0176&amp;atto.articolo.numero=0&amp;qId=14cb04e4-8141-4f7b-b847-1dd76d756faf</t>
  </si>
  <si>
    <t>Agreement between Italy and Poland on assistance in criminal matters</t>
  </si>
  <si>
    <t>Ratification and execution of the agreement on mutual assistance in criminal matters between the Italian Republic and the People's Republic of Poland, done in Warsaw on April 28, 1989</t>
  </si>
  <si>
    <t>C.4972</t>
  </si>
  <si>
    <t>https://www.normattiva.it/atto/caricaDettaglioAtto?atto.dataPubblicazioneGazzetta=1991-05-10&amp;atto.codiceRedazionale=091G0177&amp;atto.articolo.numero=0&amp;qId=14cb04e4-8141-4f7b-b847-1dd76d756faf</t>
  </si>
  <si>
    <t>Agreement between Italy and Brasil on judicial assistance in criminal matters</t>
  </si>
  <si>
    <t>Ratification and execution of the treaty between the Italian Republic and the Federative Republic of Brazil for judicial assistance in criminal matters, done in Rome on October 17, 1989</t>
  </si>
  <si>
    <t>C.4797</t>
  </si>
  <si>
    <t>https://www.normattiva.it/atto/caricaDettaglioAtto?atto.dataPubblicazioneGazzetta=1992-01-31&amp;atto.codiceRedazionale=092G0022&amp;atto.articolo.numero=0&amp;qId=efd54e9a-a2fd-40ac-a373-8ffd313d3be4</t>
  </si>
  <si>
    <t>Attribution to the Court of Justice of the European Communities of competence in the field of interpretation of the Convention of Rome</t>
  </si>
  <si>
    <t>Ratification and execution of the first and second protocols, signed in Brussels on 19 December 1988, relating to the attribution to the Court of Justice of the European Communities of competence in the field of interpretation of the 1980 Rome Convention on the law applicable to contractual obligations.</t>
  </si>
  <si>
    <t>C.4828</t>
  </si>
  <si>
    <t>https://www.normattiva.it/atto/caricaDettaglioAtto?atto.dataPubblicazioneGazzetta=1992-02-04&amp;atto.codiceRedazionale=092G0068&amp;atto.articolo.numero=0&amp;qId=efd54e9a-a2fd-40ac-a373-8ffd313d3be4</t>
  </si>
  <si>
    <t xml:space="preserve">Agreement betwee Italy and Argentine on extradition </t>
  </si>
  <si>
    <t>Ratification and execution of the extradition agreement between the Italian Republic and the Argentine Republic, signed in Rome on 9 December 1987</t>
  </si>
  <si>
    <t>C.4971</t>
  </si>
  <si>
    <t>https://www.normattiva.it/atto/caricaDettaglioAtto?atto.dataPubblicazioneGazzetta=1992-03-10&amp;atto.codiceRedazionale=092G0230&amp;atto.articolo.numero=0&amp;qId=efd54e9a-a2fd-40ac-a373-8ffd313d3be4</t>
  </si>
  <si>
    <t>European Agreement on the modernization of the procedures for transmitting extradition requests</t>
  </si>
  <si>
    <t>Ratification and execution of the agreement between the Member States of the European Communities on the simplification and modernization of the procedures for transmitting extradition requests, done in Donostia-San Sebastian on 26 May 1989</t>
  </si>
  <si>
    <t>C.426</t>
  </si>
  <si>
    <t>https://www.normattiva.it/atto/caricaDettaglioAtto?atto.dataPubblicazioneGazzetta=1993-01-05&amp;atto.codiceRedazionale=092G0554&amp;atto.articolo.numero=0&amp;qId=efd54e9a-a2fd-40ac-a373-8ffd313d3be4</t>
  </si>
  <si>
    <t>Ratification and execution of the Convention on the determination of the State responsible for examining an asylum application presented in one of the Member States of the European Communities, with minutes, done in Dublin on 15 June 1990</t>
  </si>
  <si>
    <t>C.1889</t>
  </si>
  <si>
    <t>https://www.normattiva.it/atto/caricaDettaglioAtto?atto.dataPubblicazioneGazzetta=1993-01-05&amp;atto.codiceRedazionale=092G0555&amp;atto.articolo.numero=0&amp;qId=efd54e9a-a2fd-40ac-a373-8ffd313d3be4</t>
  </si>
  <si>
    <t>Extradation Agreemet between Italy and Poland</t>
  </si>
  <si>
    <t>Ratification and execution of the extradition agreement between the Italian Republic and the People's Republic of Poland, done in Warsaw on 28 April 1989</t>
  </si>
  <si>
    <t>C.1823</t>
  </si>
  <si>
    <t>https://www.normattiva.it/atto/caricaDettaglioAtto?atto.dataPubblicazioneGazzetta=1993-06-18&amp;atto.codiceRedazionale=093G0252&amp;atto.articolo.numero=0&amp;qId=d4f90d31-f0a2-47b7-a48f-d2401b7581cb</t>
  </si>
  <si>
    <t>Agreement between Italy and Brasil on  judicial assistance</t>
  </si>
  <si>
    <t>Ratification and execution of the treaty relating to judicial assistance and the recognition and execution of judgments in civil matters between the Italian Republic and the Federative Republic of Brazil, done in Rome on 17 October 1989</t>
  </si>
  <si>
    <t>C.1712</t>
  </si>
  <si>
    <t>https://www.normattiva.it/atto/caricaDettaglioAtto?atto.dataPubblicazioneGazzetta=1993-08-31&amp;atto.codiceRedazionale=093G0399&amp;atto.articolo.numero=0&amp;qId=637f906a-cf5a-4275-9c07-a9053b5f241a</t>
  </si>
  <si>
    <t xml:space="preserve">Agreement between Italy and Bulgaria on judicial assistance </t>
  </si>
  <si>
    <t>Ratification and execution of the agreement between the Italian Republic and the People's Republic of Bulgaria for judicial assistance and for the recognition and execution of judgments in civil matters, made in Rome on 18 May 1990</t>
  </si>
  <si>
    <t>C.1713</t>
  </si>
  <si>
    <t>https://www.normattiva.it/atto/caricaDettaglioAtto?atto.dataPubblicazioneGazzetta=1993-08-31&amp;atto.codiceRedazionale=093G0401&amp;atto.articolo.numero=0&amp;qId=637f906a-cf5a-4275-9c07-a9053b5f241a</t>
  </si>
  <si>
    <t>Agreement between Italy and Tunisia on the prevention, research and repression of customs fraud</t>
  </si>
  <si>
    <t>Ratification and execution of the mutual administrative assistance agreement for the prevention, research and repression of customs fraud between the Government of the Italian Republic and the Government of the Tunisian Republic, with minutes, made in Rome on 21 April 1989.</t>
  </si>
  <si>
    <t>C.1824</t>
  </si>
  <si>
    <t>https://www.normattiva.it/atto/caricaDettaglioAtto?atto.dataPubblicazioneGazzetta=1993-08-31&amp;atto.codiceRedazionale=093G0404&amp;atto.articolo.numero=0&amp;qId=637f906a-cf5a-4275-9c07-a9053b5f241a</t>
  </si>
  <si>
    <t>Agreement between Italy and Australia on criminal matters</t>
  </si>
  <si>
    <t>Ratification and execution of the treaty of mutual assistance in criminal matters between the Italian Republic and Australia, done in Melbourne on 28 October 1988</t>
  </si>
  <si>
    <t>C.2420</t>
  </si>
  <si>
    <t>https://www.normattiva.it/atto/caricaDettaglioAtto?atto.dataPubblicazioneGazzetta=1993-08-19&amp;atto.codiceRedazionale=093G0350&amp;atto.articolo.numero=0&amp;qId=637f906a-cf5a-4275-9c07-a9053b5f241a&amp;tabID=0.47749008738693666&amp;title=lbl.dettaglioAtto&amp;generaTabId=true</t>
  </si>
  <si>
    <t>Ratification and execution: a) of the Protocol of Accession of the Government of the Italian Republic to the Schengen Agreement of 14 June 1985 between the Governments of the States of the Benelux Economic Union, the Federal Republic of Germany and the French Republic concerning the phasing out controls at common borders, with two common declarations; b) the agreement of accession of the Italian Republic to the convention of 19 June 1990 for the application of the aforementioned Schengen agreement, with two unilateral declarations by Italy and France attached, as well as the convention, the relative final act, final act, the minutes and joint declaration of the Ministers and Secretaries of State signed on the occasion of the signing of the aforementioned 1990 convention, and the joint declaration relating to Articles 2 and 3 of the aforementioned Accession Agreement; c) of the agreement between the Government of the Italian Republic and the Government of the French Republic relating to articles 2 and 3 of the agreement referred to in letter b); all acts signed in Paris on November 27, 1990.</t>
  </si>
  <si>
    <t>C.1931</t>
  </si>
  <si>
    <t>https://www.normattiva.it/atto/caricaDettaglioAtto?atto.dataPubblicazioneGazzetta=1993-10-02&amp;atto.codiceRedazionale=093G0461&amp;atto.articolo.numero=0&amp;qId=637f906a-cf5a-4275-9c07-a9053b5f241a</t>
  </si>
  <si>
    <t>Convention on the reduction of cases of plurality of nationality and on military obligations</t>
  </si>
  <si>
    <t>Ratification and execution of the second protocol of amendment to the convention on the reduction of cases of plurality of nationality and on military obligations in the event of plurality of nationality, done in Strasbourg on February 2, 1993.</t>
  </si>
  <si>
    <t>C.931</t>
  </si>
  <si>
    <t>https://www.normattiva.it/atto/caricaDettaglioAtto?atto.dataPubblicazioneGazzetta=1994-12-27&amp;atto.codiceRedazionale=094G0736&amp;atto.articolo.numero=0&amp;qId=33fb9562-ec98-451a-85b6-3ec38056a025</t>
  </si>
  <si>
    <t>Agreement between Italy and Bulgaria on judicial cooperation</t>
  </si>
  <si>
    <t>Ratification and execution of the treaty between the Italian Republic and the Republic of Bulgaria for judicial assistance in criminal matters, done in Rome on 3 July 1991</t>
  </si>
  <si>
    <t>C.937</t>
  </si>
  <si>
    <t>https://www.normattiva.it/atto/caricaDettaglioAtto?atto.dataPubblicazioneGazzetta=1995-04-28&amp;atto.codiceRedazionale=095G0153&amp;atto.articolo.numero=0&amp;qId=426c35c6-8f09-40d1-a507-b096bb84bfd5</t>
  </si>
  <si>
    <t>Ratification and implementation of the Protocol of Accession of the Government of the Hellenic Republic to the Schengen Agreement of 14 June 1985 between the Governments of the States of the Benelux Economic Union, the Federal Republic of Germany and the French Republic concerning the gradual elimination of border controls municipalities, as amended by the Paris Protocol of 27 November 1990 for the accession of the Government of the Italian Republic and by the Bonn protocols of 25 June 1991 for the accession of the Governments of the Kingdom of Spain and the Portuguese Republic, done in Madrid on 6 November 1992, as well as the agreement of accession of the Hellenic Republic to the convention, signed in Schengen on 19 June 1990, implementing the Schengen agreement of 14 June 1985 between the Governments of the States of the Benelux Economic Union, of the Federal Republic of Germany and the French Republic, concerning the gradual abolition of controls at the common borders, to which the Repub adhered Italian law, with the agreement signed in Paris on November 27, 1990, and the Kingdom of Spain and the Portuguese Republic, with the agreements signed in Bonn on June 25, 1991, with final act, done in Madrid on November 6, 1992</t>
  </si>
  <si>
    <t>C.1234</t>
  </si>
  <si>
    <t>https://www.normattiva.it/atto/caricaDettaglioAtto?atto.dataPubblicazioneGazzetta=1994-11-22&amp;atto.codiceRedazionale=094G0671&amp;atto.articolo.numero=0&amp;qId=df4b846e-ead2-4143-a6a3-571a26bf042b</t>
  </si>
  <si>
    <t>Agreement between Italy and Austria on custom control</t>
  </si>
  <si>
    <t>Ratification and execution of the mutual administrative assistance agreement for the prevention, investigation and repression of customs infringements between the Government of the Italian Republic and the Government of the Republic of Austria, with interpretative declaration, signed in Vienna on July 17, 1991</t>
  </si>
  <si>
    <t>C.1024</t>
  </si>
  <si>
    <t>https://www.normattiva.it/atto/caricaDettaglioAtto?atto.dataPubblicazioneGazzetta=1995-06-01&amp;atto.codiceRedazionale=095G0243&amp;atto.articolo.numero=0&amp;qId=f1b5ca90-7a5b-4aec-bcb7-533683de5fa6</t>
  </si>
  <si>
    <t>agreement on the readmission of persons in an irregular situation between Belgium, France, Germany, Italy, Luxembourg, the Netherlands and Poland</t>
  </si>
  <si>
    <t>Ratification and execution of the agreement on the readmission of persons in an irregular situation between Belgium, France, Germany, Italy, Luxembourg, the Netherlands and Poland, with declaration and minutes, done in Brussels on 29 March 1991</t>
  </si>
  <si>
    <t>C.1332</t>
  </si>
  <si>
    <t>https://www.normattiva.it/atto/caricaDettaglioAtto?atto.dataPubblicazioneGazzetta=1994-11-22&amp;atto.codiceRedazionale=094G0664&amp;atto.articolo.numero=0&amp;qId=df4b846e-ead2-4143-a6a3-571a26bf042b</t>
  </si>
  <si>
    <t>European convention relating to the legal status of migrant workers</t>
  </si>
  <si>
    <t>Ratification and implementation of the European convention relating to the legal status of migrant workers, adopted in Strasbourg on 24 November 1977.</t>
  </si>
  <si>
    <t>C.1668</t>
  </si>
  <si>
    <t>https://www.normattiva.it/atto/caricaDettaglioAtto?atto.dataPubblicazioneGazzetta=1995-01-18&amp;atto.codiceRedazionale=095G0022&amp;atto.articolo.numero=0&amp;qId=d3e47988-054a-4c7b-8ac7-8d39709c996b</t>
  </si>
  <si>
    <t>Ratification and implementation of the Protocol relating to the consequences of the entry into force of the Dublin Convention with regard to certain provisions of the Convention implementing the Schengen Agreement, done in Bonn on 26 April 1994</t>
  </si>
  <si>
    <t>C.2169</t>
  </si>
  <si>
    <t>https://www.normattiva.it/uri-res/N2Ls?urn:nir:stato:legge:1997;178</t>
  </si>
  <si>
    <t>Ratification and execution of the following international acts: a) Protocol of accession by the Government of the Austrian Republic to the Schengen Agreement of 14 June 1985 between the Governments of the States of the Benelux Economic Union, the Federal Republic of Germany and the French Republic, relating to the phasing out of checks at common borders, done in Brussels on 28 April 1995; b) Agreement of accession of the Government of the Austrian Republic to the Convention implementing the Schengen Agreement, signed in Schengen on 19 June 1990 by the Governments of the States of the Benelux Economic Union, the Federal Republic of Germany and the French Republic, with final act and statements, made in Brussels on 28 April 1995; c) Agreement between the Government of the Italian Republic and the Austrian Federal Government concerning Articles 2 and 3 of the Accession Agreement of the Government of the Austrian Republic to the Convention implementing the Schengen Agreement, done in Lisbon on 25 April 1997</t>
  </si>
  <si>
    <t>C.3823</t>
  </si>
  <si>
    <t>https://www.normattiva.it/uri-res/N2Ls?urn:nir:stato:legge:1997;177</t>
  </si>
  <si>
    <t>Agreement between Italy and Perù on judicial assistance in criminal matters</t>
  </si>
  <si>
    <t>Ratification and execution of the international agreements listed below between the Government of the Italian Republic and the Government of the Republic of Peru, made in Rome on November 24, 1994: Treaty of judicial assistance in criminal matters; Treaty on the Transfer of Sentenced Persons and of Children in Special Treatment</t>
  </si>
  <si>
    <t>C.3816</t>
  </si>
  <si>
    <t>https://www.normattiva.it/uri-res/N2Ls?urn:nir:stato:legge:1999;090</t>
  </si>
  <si>
    <t>Agreement between Italy and Bolivia on judicial assistance</t>
  </si>
  <si>
    <t>Ratification and execution of the Treaty between the Government of the Italian Republic and the Government of the Republic of Bolivia on judicial assistance in criminal matters, done in Cochabamba on April 15, 1996</t>
  </si>
  <si>
    <t>C.3819</t>
  </si>
  <si>
    <t>https://www.normattiva.it/uri-res/N2Ls?urn:nir:stato:legge:1999;092</t>
  </si>
  <si>
    <t>Ratification and execution of the Protocol amending Articles 40, 41 and 65 of the Convention implementing the Schengen Agreement of 14 June 1985, signed in Schengen on 19 June 1990, done in Lisbon on 24 June 1997</t>
  </si>
  <si>
    <t>C.4884</t>
  </si>
  <si>
    <t>https://www.normattiva.it/uri-res/N2Ls?urn:nir:stato:legge:1999;047</t>
  </si>
  <si>
    <t>Agreement between Italy and the UN on ex Jugoslavia</t>
  </si>
  <si>
    <t>Ratification and execution of the Agreement between the Government of the Italian Republic and the United Nations for the execution of the sentences of the International Criminal Tribunal for the former Yugoslavia, done in The Hague on February 6, 1997</t>
  </si>
  <si>
    <t>C.4878</t>
  </si>
  <si>
    <t>https://www.normattiva.it/uri-res/N2Ls?urn:nir:stato:legge:1999;207</t>
  </si>
  <si>
    <t>Ratification and execution of the Protocols and Accession Agreements of the Governments of the Kingdoms of Sweden and Denmark and of the Republic of Finland to the Schengen Agreement of June 14, 1985, relating to the gradual elimination of controls at the common borders, and to the Implementation Convention of the Agreement itself, with final acts and declarations, made in Luxembourg on 19 December 1996</t>
  </si>
  <si>
    <t>C.5305</t>
  </si>
  <si>
    <t>https://www.normattiva.it/uri-res/N2Ls?urn:nir:stato:legge:1999;198</t>
  </si>
  <si>
    <t>Ratification and execution of the Cooperation Agreement between the Kingdom of Belgium, the Federal Republic of Germany, the French Republic, the Grand Duchy of Luxembourg, the Kingdom of the Netherlands, the Italian Republic, the Kingdom of Spain, the Portuguese Republic, the Greece, the Republic of Austria, the Kingdom of Denmark, the Republic of Finland, the Kingdom of Sweden, contracting parties to the Agreement and the Schengen Convention, and the Republic of Iceland and the Kingdom of Norway, concerning the elimination of controls of persons at the common borders, with declarations and annexes, done in Luxembourg on 19 December 1996</t>
  </si>
  <si>
    <t>C.5306</t>
  </si>
  <si>
    <t>https://www.normattiva.it/uri-res/N2Ls?urn:nir:stato:legge:1999;197</t>
  </si>
  <si>
    <t>Ratification of the European Treaty on domestic jurisdiction</t>
  </si>
  <si>
    <t>Ratification and execution, on the basis of Article K3 of the Treaty on European Union, of the Convention relating to the service in the Member States of judicial and extrajudicial documents in civil or commercial matters, and of the Protocol concerning the interpretation of the same Convention by the Court of Justice of the European Communities, made in Brussels on May 26, 1997</t>
  </si>
  <si>
    <t>C.5446</t>
  </si>
  <si>
    <t>https://www.normattiva.it/uri-res/N2Ls?urn:nir:stato:legge:1999;422</t>
  </si>
  <si>
    <t>Extradition Treaty between the Italian Republic and the Republic of Paraguay</t>
  </si>
  <si>
    <t>Ratification and execution of the Extradition Treaty between the Italian Republic and the Republic of Paraguay, done in Assumption on March 19, 1997</t>
  </si>
  <si>
    <t>C.5190</t>
  </si>
  <si>
    <t>https://www.normattiva.it/uri-res/N2Ls?urn:nir:stato:legge:2000;014</t>
  </si>
  <si>
    <t>Agreement with Switzerland for thecompletion of the  European Convention on Judicial Assistance</t>
  </si>
  <si>
    <t>Ratification and implementation of the agreement between Italy and Switzerland for the completion of the European Convention on Judicial Assistance</t>
  </si>
  <si>
    <t>C 1507</t>
  </si>
  <si>
    <t>http://leg14.camera.it/_dati/leg14/lavori/stenografici/framedinam.asp?sedpag=sed039/s000r.htm</t>
  </si>
  <si>
    <t>Convention on the transnational effects of industrial accidents</t>
  </si>
  <si>
    <t>C1505</t>
  </si>
  <si>
    <t>http://legxiv.camera.it/_dati/leg14/lavori/schedela/trovaschedacamera_wai.asp?PDL=1505</t>
  </si>
  <si>
    <t>Agreement between Italy and Hong Kong on the transfer of condemned people</t>
  </si>
  <si>
    <t>C2557</t>
  </si>
  <si>
    <t>http://legxiv.camera.it/_dati/leg14/lavori/schedela/trovaschedacamera_wai.asp?PDL=2557</t>
  </si>
  <si>
    <t>Agreement between Italy and Sri Lanka on extradition</t>
  </si>
  <si>
    <t>C3314</t>
  </si>
  <si>
    <t>http://legxiv.camera.it/_dati/leg14/lavori/schedela/trovaschedacamera_wai.asp?PDL=3314</t>
  </si>
  <si>
    <t>Agreement between Italy and Albania on condemned people transfer</t>
  </si>
  <si>
    <t>C3988</t>
  </si>
  <si>
    <t>http://legxiv.camera.it/_dati/leg14/lavori/schedela/trovaschedacamera_wai.asp?PDL=3988</t>
  </si>
  <si>
    <t>Agreement between Italy and Peru on extradition</t>
  </si>
  <si>
    <t>C4232</t>
  </si>
  <si>
    <t>http://legxiv.camera.it/_dati/leg14/lavori/schedela/trovaschedacamera_wai.asp?PDL=4232</t>
  </si>
  <si>
    <t>Agreement between Italy and Cyprus on mutual administrative assistance for customs laws  violations</t>
  </si>
  <si>
    <t>C4234</t>
  </si>
  <si>
    <t>http://legxiv.camera.it/_dati/leg14/lavori/schedela/trovaschedacamera_wai.asp?PDL=4324</t>
  </si>
  <si>
    <t>Agreement between Italy and Kuwait on justice</t>
  </si>
  <si>
    <t>C4612</t>
  </si>
  <si>
    <t>http://legxiv.camera.it/_dati/leg14/lavori/schedela/trovaschedacamera_wai.asp?PDL=4612</t>
  </si>
  <si>
    <t>Agreement between Italy and Romania on extradiction</t>
  </si>
  <si>
    <t>C5500</t>
  </si>
  <si>
    <t>http://legxiv.camera.it/_dati/leg14/lavori/schedela/trovaschedacamera_wai.asp?PDL=5500</t>
  </si>
  <si>
    <t>Agreement between Italy and Cyprus on police cooperation</t>
  </si>
  <si>
    <t>C5861</t>
  </si>
  <si>
    <t>http://legxiv.camera.it/_dati/leg14/lavori/schedela/trovaschedacamera_wai.asp?PDL=5861</t>
  </si>
  <si>
    <t>Agreement between Italy and Algeria on judiciary cooperation</t>
  </si>
  <si>
    <t>C5975</t>
  </si>
  <si>
    <t>http://legxiv.camera.it/_dati/leg14/lavori/schedela/trovaschedacamera_wai.asp?PDL=5975</t>
  </si>
  <si>
    <t>Agreement between Italy and the UN for the execution of sentences on Rwanda</t>
  </si>
  <si>
    <t>C6193</t>
  </si>
  <si>
    <t>http://legxiv.camera.it/_dati/leg14/lavori/schedela/trovaschedacamera_wai.asp?PDL=6193</t>
  </si>
  <si>
    <t>Agreement between Italy and Republic of Jugoslavia on Customs violation</t>
  </si>
  <si>
    <t>C6312</t>
  </si>
  <si>
    <t>http://legxiv.camera.it/_dati/leg14/lavori/schedela/trovaschedacamera_wai.asp?PDL=6312</t>
  </si>
  <si>
    <t>Agreement between Italy and Azerbaijan to contrast customs violations</t>
  </si>
  <si>
    <t>C6316</t>
  </si>
  <si>
    <t>http://legxiv.camera.it/_dati/leg14/lavori/schedela/trovaschedacamera_wai.asp?PDL=6316</t>
  </si>
  <si>
    <t>Agreement between italy and Iran to contrast customs violations</t>
  </si>
  <si>
    <t>C6315</t>
  </si>
  <si>
    <t>http://legxiv.camera.it/_dati/leg14/lavori/schedela/trovaschedacamera_wai.asp?PDL=6315</t>
  </si>
  <si>
    <t>UN Convention against transnational criminality</t>
  </si>
  <si>
    <t>C6230</t>
  </si>
  <si>
    <t>http://legxiv.camera.it/_dati/leg14/lavori/schedela/trovaschedacamera_wai.asp?PDL=6230</t>
  </si>
  <si>
    <t>Agreement between Italy and Canada on extradiction</t>
  </si>
  <si>
    <t>http://leg15.camera.it/_dati/leg15/lavori/schedela/trovaschedacamera_wai.asp?PDL=2541</t>
  </si>
  <si>
    <t>Agreement between Italy and Ethiopia on customs violations</t>
  </si>
  <si>
    <t>C2927</t>
  </si>
  <si>
    <t>http://leg15.camera.it/_dati/leg15/lavori/schedela/trovaschedacamera_wai.asp?PDL=2927</t>
  </si>
  <si>
    <t>C3304</t>
  </si>
  <si>
    <t>http://leg15.camera.it/_dati/leg15/lavori/schedela/trovaschedacamera_wai.asp?PDL=3304</t>
  </si>
  <si>
    <t xml:space="preserve">Agreement between Italy and Bulgaria on expelled people </t>
  </si>
  <si>
    <t>http://leg15.camera.it/_dati/leg15/lavori/schedela/trovaschedacamera_wai.asp?PDL=3081</t>
  </si>
  <si>
    <t>Agreement between Italy and the United States on extradiction</t>
  </si>
  <si>
    <t>C2014</t>
  </si>
  <si>
    <t>https://leg16.camera.it/126?tab=&amp;leg=16&amp;idDocumento=2014&amp;sede=&amp;tipo=</t>
  </si>
  <si>
    <t>UN Convention on corruption</t>
  </si>
  <si>
    <t>C2551</t>
  </si>
  <si>
    <t>https://leg16.camera.it/126?tab=&amp;leg=16&amp;idDocumento=2551&amp;sede=&amp;tipo=</t>
  </si>
  <si>
    <t>Agreement between Italy and Moldova on judiciary assistance</t>
  </si>
  <si>
    <t>C2696</t>
  </si>
  <si>
    <t>https://leg16.camera.it/126?tab=&amp;leg=16&amp;idDocumento=2696&amp;sede=&amp;tipo=</t>
  </si>
  <si>
    <t>Agreement between Italy and Argentina on extradiction</t>
  </si>
  <si>
    <t>C2852</t>
  </si>
  <si>
    <t>https://leg16.camera.it/126?tab=&amp;leg=16&amp;idDocumento=2852&amp;sede=&amp;tipo=</t>
  </si>
  <si>
    <t>Agreement between Italy and Dominican Republic on condemned people</t>
  </si>
  <si>
    <t>C3072</t>
  </si>
  <si>
    <t>https://leg16.camera.it/126?tab=&amp;leg=16&amp;idDocumento=3072&amp;sede=&amp;tipo=</t>
  </si>
  <si>
    <t>Agreement between Italy and Hong Kong on mutual criminal assistance</t>
  </si>
  <si>
    <t>C2934</t>
  </si>
  <si>
    <t>https://leg16.camera.it/126?tab=&amp;leg=16&amp;idDocumento=2934&amp;sede=&amp;tipo=</t>
  </si>
  <si>
    <t>Agreement between Italy and Chile on judiciary assistance</t>
  </si>
  <si>
    <t>C3236</t>
  </si>
  <si>
    <t>https://leg16.camera.it/126?tab=&amp;leg=16&amp;idDocumento=3236&amp;sede=&amp;tipo=</t>
  </si>
  <si>
    <t>Agreement between Italy and Slovenia on police cooperation</t>
  </si>
  <si>
    <t>C3827</t>
  </si>
  <si>
    <t>https://leg16.camera.it/126?tab=&amp;leg=16&amp;idDocumento=3827&amp;sede=&amp;tipo=</t>
  </si>
  <si>
    <t>Agreement between Italy and Albania on extradiction</t>
  </si>
  <si>
    <t>C4024</t>
  </si>
  <si>
    <t>https://leg16.camera.it/126?tab=&amp;leg=16&amp;idDocumento=4024&amp;sede=&amp;tipo=</t>
  </si>
  <si>
    <t>Convention on corruption</t>
  </si>
  <si>
    <t>C3737</t>
  </si>
  <si>
    <t>https://leg16.camera.it/126?tab=&amp;leg=16&amp;idDocumento=3737&amp;sede=&amp;tipo=</t>
  </si>
  <si>
    <t>Agreement between Italy and India on condemned people transfer</t>
  </si>
  <si>
    <t>C5521</t>
  </si>
  <si>
    <t>https://leg16.camera.it/126?tab=&amp;leg=16&amp;idDocumento=5521&amp;sede=&amp;tipo=</t>
  </si>
  <si>
    <t xml:space="preserve">Agreement between Italy and Egypt for the transfer of condemned people </t>
  </si>
  <si>
    <t>C5586</t>
  </si>
  <si>
    <t>https://leg16.camera.it/126?tab=&amp;leg=16&amp;idDocumento=5586&amp;sede=&amp;tipo=</t>
  </si>
  <si>
    <t>Agreement between Italy and South Africa on police cooperation</t>
  </si>
  <si>
    <t>https://www.camera.it/leg17/126?tab=&amp;leg=17&amp;idDocumento=2081&amp;sede=&amp;tipo=</t>
  </si>
  <si>
    <t>Agreement between Italy and Brasil on extradiction</t>
  </si>
  <si>
    <t>C2080</t>
  </si>
  <si>
    <t>https://www.camera.it/leg17/126?tab=&amp;leg=17&amp;idDocumento=2080&amp;sede=&amp;tipo=</t>
  </si>
  <si>
    <t>Agreement between Italy and Kazakistan on extradiction</t>
  </si>
  <si>
    <t>C2625</t>
  </si>
  <si>
    <t>https://www.camera.it/leg17/126?tab=&amp;leg=17&amp;idDocumento=2625&amp;sede=&amp;tipo=</t>
  </si>
  <si>
    <t>Agreement between Italy and Montenegro on judiciary issues</t>
  </si>
  <si>
    <t>C2756</t>
  </si>
  <si>
    <t>https://www.camera.it/leg17/126?tab=&amp;leg=17&amp;idDocumento=2756&amp;sede=&amp;tipo=</t>
  </si>
  <si>
    <t>Agreement between Italy and China on judiciary cooperation</t>
  </si>
  <si>
    <t>https://www.camera.it/leg17/126?tab=&amp;leg=17&amp;idDocumento=2511&amp;sede=&amp;tipo=</t>
  </si>
  <si>
    <t>Agreement between Italy and Mexico on extradiction</t>
  </si>
  <si>
    <t>C2755</t>
  </si>
  <si>
    <t>https://www.camera.it/leg17/126?tab=&amp;leg=17&amp;idDocumento=2755&amp;sede=&amp;tipo=</t>
  </si>
  <si>
    <t>Agreement between Italy and China on extradiction</t>
  </si>
  <si>
    <t>C2620</t>
  </si>
  <si>
    <t>https://www.camera.it/leg17/126?tab=&amp;leg=17&amp;idDocumento=2620&amp;sede=&amp;tipo=</t>
  </si>
  <si>
    <t>Agreement between Italy and France on joined police operations</t>
  </si>
  <si>
    <t>C3085</t>
  </si>
  <si>
    <t>https://www.camera.it/leg17/126?tab=&amp;leg=17&amp;idDocumento=3085&amp;sede=&amp;tipo=</t>
  </si>
  <si>
    <t>Agreement between italy and Panama on extradiction</t>
  </si>
  <si>
    <t>C3156</t>
  </si>
  <si>
    <t>https://www.camera.it/leg17/126?tab=&amp;leg=17&amp;idDocumento=3156&amp;sede=&amp;tipo=</t>
  </si>
  <si>
    <t>Agreement between Italy and Kosovo on judiciary assitance</t>
  </si>
  <si>
    <t>C2981</t>
  </si>
  <si>
    <t>https://www.camera.it/leg17/126?tab=&amp;leg=17&amp;idDocumento=2981&amp;sede=&amp;tipo=</t>
  </si>
  <si>
    <t>Agreement between Italy and Armenia on mutual cooperation on custom assistance</t>
  </si>
  <si>
    <t>C3511</t>
  </si>
  <si>
    <t>https://www.camera.it/leg17/126?tab=&amp;leg=17&amp;idDocumento=3511&amp;sede=&amp;tipo=</t>
  </si>
  <si>
    <t>Agreement between Italy and Morocco on judicial cooperation</t>
  </si>
  <si>
    <t>C3458</t>
  </si>
  <si>
    <t>https://www.camera.it/leg17/126?tab=&amp;leg=17&amp;idDocumento=3458&amp;sede=&amp;tipo=</t>
  </si>
  <si>
    <t>Agreement between Italy and Chile on extradiction</t>
  </si>
  <si>
    <t>C3269</t>
  </si>
  <si>
    <t>https://www.camera.it/leg17/126?tab=&amp;leg=17&amp;idDocumento=3269&amp;sede=&amp;tipo=</t>
  </si>
  <si>
    <t xml:space="preserve">Convention on Judiciary cooperation between EU member states </t>
  </si>
  <si>
    <t>C1460</t>
  </si>
  <si>
    <t>https://www.camera.it/leg17/126?tab=&amp;leg=17&amp;idDocumento=1460-B&amp;sede=&amp;tipo=</t>
  </si>
  <si>
    <t>Agreement between Italy and Switzerland on police cooperation</t>
  </si>
  <si>
    <t>C3767</t>
  </si>
  <si>
    <t>http://documenti.camera.it/apps/commonServices/getDocumento.ashx?sezione=lavori&amp;tipoDoc=pdl&amp;idLegislatura=17&amp;idDocumento=3767</t>
  </si>
  <si>
    <t>Agreement of cooperation between Italy and Azerbaijan on home affairs</t>
  </si>
  <si>
    <t>C3260</t>
  </si>
  <si>
    <t>https://www.camera.it/leg17/126?tab=&amp;leg=17&amp;idDocumento=3260&amp;sede=&amp;tipo=</t>
  </si>
  <si>
    <t>Agreement between Italy and Mexico on mutual administrative assitance</t>
  </si>
  <si>
    <t>C3940</t>
  </si>
  <si>
    <t>https://www.camera.it/leg17/126?tab=&amp;leg=17&amp;idDocumento=3940&amp;sede=&amp;tipo=</t>
  </si>
  <si>
    <t>Agreement between Italy and Austria on police cooperation</t>
  </si>
  <si>
    <t>C3086</t>
  </si>
  <si>
    <t>https://www.camera.it/leg17/126?tab=&amp;leg=17&amp;idDocumento=3086&amp;sede=&amp;tipo=</t>
  </si>
  <si>
    <t>Agreement between Italy and Capo Verde on police cooperation</t>
  </si>
  <si>
    <t>C3942</t>
  </si>
  <si>
    <t>https://www.camera.it/leg17/126?tab=&amp;leg=17&amp;idDocumento=3942&amp;sede=&amp;tipo=</t>
  </si>
  <si>
    <t>Agreement between Italy and Vietnam on administrative cooperation</t>
  </si>
  <si>
    <t>C4039</t>
  </si>
  <si>
    <t>https://www.camera.it/leg17/126?tab=&amp;leg=17&amp;idDocumento=4039&amp;sede=&amp;tipo=</t>
  </si>
  <si>
    <t>Agreement between Italy and Colombia on police cooperation</t>
  </si>
  <si>
    <t>C4462</t>
  </si>
  <si>
    <t>https://documenti.camera.it/apps/commonServices/getDocumento.ashx?sezione=lavori&amp;tipoDoc=pdl&amp;idLegislatura=17&amp;idDocumento=4462</t>
  </si>
  <si>
    <t>Agreement between Italy and Macedonia on police cooperation</t>
  </si>
  <si>
    <t>C4467</t>
  </si>
  <si>
    <t>https://www.camera.it/leg17/126?tab=&amp;leg=17&amp;idDocumento=4467&amp;sede=&amp;tipo=</t>
  </si>
  <si>
    <t>Agreement between Italy and UAE on extradiction</t>
  </si>
  <si>
    <t>C344</t>
  </si>
  <si>
    <t>https://www.camera.it/leg18/126?tab=&amp;leg=18&amp;idDocumento=344&amp;sede=&amp;tipo=</t>
  </si>
  <si>
    <t>Agreement between Italy and Macedonia on extradiction</t>
  </si>
  <si>
    <t>C1127</t>
  </si>
  <si>
    <t>https://www.camera.it/leg18/126?tab=&amp;leg=18&amp;idDocumento=1127&amp;sede=&amp;tipo=</t>
  </si>
  <si>
    <t xml:space="preserve">Agreement between Italy and Bosnia on extradiction </t>
  </si>
  <si>
    <t>C1126</t>
  </si>
  <si>
    <t>https://www.camera.it/leg18/126?tab=&amp;leg=18&amp;idDocumento=1126&amp;sede=&amp;tipo=</t>
  </si>
  <si>
    <t>Agreement between Italy and Serbia on extradiction</t>
  </si>
  <si>
    <t>C1538</t>
  </si>
  <si>
    <t>https://www.camera.it/leg18/126?tab=&amp;leg=18&amp;idDocumento=1538&amp;sede=&amp;tipo=</t>
  </si>
  <si>
    <t>Agreement between Italy and Kazakhistan</t>
  </si>
  <si>
    <t>C1540</t>
  </si>
  <si>
    <t>https://www.camera.it/leg18/126?tab=7&amp;leg=18&amp;idDocumento=1540&amp;sede=&amp;tipo=</t>
  </si>
  <si>
    <t>Agreement between Italy and Kenya on extradiction</t>
  </si>
  <si>
    <t>C1539</t>
  </si>
  <si>
    <t>https://www.camera.it/leg18/126?tab=&amp;leg=18&amp;idDocumento=1539&amp;sede=&amp;tipo=</t>
  </si>
  <si>
    <t>Dublin convention on extradiction between EU member states</t>
  </si>
  <si>
    <t>C1797</t>
  </si>
  <si>
    <t>https://www.camera.it/leg18/126?tab=&amp;leg=18&amp;idDocumento=1797&amp;sede=&amp;tipo=</t>
  </si>
  <si>
    <t>Agreement between Italy and Nigeria on extradiction</t>
  </si>
  <si>
    <t>C1988</t>
  </si>
  <si>
    <t>https://www.camera.it/leg18/126?tab=&amp;leg=18&amp;idDocumento=1988&amp;sede=&amp;tipo=</t>
  </si>
  <si>
    <t>Agreement between Italy and Argentina on the transfer of condemned people</t>
  </si>
  <si>
    <t>C1989</t>
  </si>
  <si>
    <t>https://www.camera.it/leg18/126?tab=&amp;leg=18&amp;idDocumento=1989&amp;sede=&amp;tipo=</t>
  </si>
  <si>
    <t>Agreement between Italy and Cuba on police cooperation</t>
  </si>
  <si>
    <t>C1994</t>
  </si>
  <si>
    <t>https://www.camera.it/leg18/126?tab=&amp;leg=18&amp;idDocumento=1994&amp;sede=&amp;tipo=</t>
  </si>
  <si>
    <t>Agreement between Italy and Costa Rica on extradiction</t>
  </si>
  <si>
    <t>C1992</t>
  </si>
  <si>
    <t>https://www.camera.it/leg18/126?tab=&amp;leg=18&amp;idDocumento=1992&amp;sede=&amp;tipo=</t>
  </si>
  <si>
    <t>Agreement between Italy and Urugay on extradiction</t>
  </si>
  <si>
    <t>C1990</t>
  </si>
  <si>
    <t>https://www.camera.it/leg18/126?tab=&amp;leg=18&amp;idDocumento=1990&amp;sede=&amp;tipo=</t>
  </si>
  <si>
    <t>Agreement between Italy and Ecuador on extradiction</t>
  </si>
  <si>
    <t>C1991</t>
  </si>
  <si>
    <t>https://www.camera.it/leg18/126?tab=&amp;leg=18&amp;idDocumento=1991&amp;sede=&amp;tipo=</t>
  </si>
  <si>
    <t>Agreement between Italy and Slovenia on mutual recognition of academic qualifications</t>
  </si>
  <si>
    <t>Ratification and execution of the Memorandum of Understanding between the Government of the Italian Republic and the Government of the Republic of Slovenia on the mutual recognition of Italian and Slovenian diplomas and academic qualifications, done in Rome on 10 July 1995</t>
  </si>
  <si>
    <t>C.1801</t>
  </si>
  <si>
    <t>https://www.normattiva.it/uri-res/N2Ls?urn:nir:stato:legge:1997;103</t>
  </si>
  <si>
    <t xml:space="preserve">Agreement between Italy and Russia on diplomas </t>
  </si>
  <si>
    <t>C1924</t>
  </si>
  <si>
    <t>https://www.camera.it/leg17/126?tab=&amp;leg=17&amp;idDocumento=1924&amp;sede=&amp;tipo=</t>
  </si>
  <si>
    <t>Agreement between Italy and China on university diplomas</t>
  </si>
  <si>
    <t>C3300</t>
  </si>
  <si>
    <t>https://www.camera.it/leg17/126?tab=&amp;leg=17&amp;idDocumento=3300&amp;sede=&amp;tipo=</t>
  </si>
  <si>
    <t>Agreement between Italy and the Board of Governors of the European Schools on Ispra</t>
  </si>
  <si>
    <t>Ratification and execution of the agreement, carried out by exchange of notes, between the Italian Government and the Board of Governors of the European Schools amending article 1 of the convention of 5 September 1963 relating to the functioning of the European School of Ispra (Varese), which took place in Brussels on 29 February and 5 July 1988</t>
  </si>
  <si>
    <t>C.4454</t>
  </si>
  <si>
    <t>https://www.normattiva.it/atto/caricaDettaglioAtto?atto.dataPubblicazioneGazzetta=1990-07-12&amp;atto.codiceRedazionale=090G0219&amp;atto.articolo.numero=0&amp;qId=524df546-7ccc-4906-986c-516819301e2c</t>
  </si>
  <si>
    <t>Agreement between Italy and the Supreme Allied Commander of the Atlantic on the Saclant submarine research center</t>
  </si>
  <si>
    <t>Ratification and execution of the agreement between the Government of the Italian Republic and the Supreme Allied Commander of the Atlantic regarding the special conditions applicable to the installation and activity, in the Italian territory, of the Saclant submarine research center (SACLANTCEN), signed in Brussels on December 2, 1988</t>
  </si>
  <si>
    <t>C.4932</t>
  </si>
  <si>
    <t>https://www.normattiva.it/atto/caricaDettaglioAtto?atto.dataPubblicazioneGazzetta=1992-01-27&amp;atto.codiceRedazionale=092G0045&amp;atto.articolo.numero=0&amp;qId=85b70dac-cea8-4fa7-a724-97ffbed3551b&amp;tabID=0.8307810025489094&amp;title=lbl.dettaglioAtto&amp;generaTabId=true</t>
  </si>
  <si>
    <t>Agreement between Italy and the Union of Soviet Socialist Republics for the implementation of youth exchanges</t>
  </si>
  <si>
    <t>Ratification and execution of the agreement between the Government of the Italian Republic and the Government of the Union of Soviet Socialist Republics for the implementation of youth exchanges, made in Rome on 30 November 1989</t>
  </si>
  <si>
    <t>C.5486</t>
  </si>
  <si>
    <t>https://www.normattiva.it/atto/caricaDettaglioAtto?atto.dataPubblicazioneGazzetta=1991-10-28&amp;atto.codiceRedazionale=091G0376&amp;atto.articolo.numero=0&amp;qId=976611eb-63e0-490f-bc51-f731ca9b92c6</t>
  </si>
  <si>
    <t xml:space="preserve">Framework agreement between Italy and Brasil on economic, industrial, scientific-technological, technical and cultural cooperation </t>
  </si>
  <si>
    <t>Ratification and execution of the framework agreement for economic, industrial, scientific-technological, technical and cultural cooperation between Italy and Brazil, done in Rome on 17 October 1989</t>
  </si>
  <si>
    <t>C.5484</t>
  </si>
  <si>
    <t>https://www.normattiva.it/atto/caricaDettaglioAtto?atto.dataPubblicazioneGazzetta=1991-10-28&amp;atto.codiceRedazionale=091G0378&amp;atto.articolo.numero=0&amp;qId=976611eb-63e0-490f-bc51-f731ca9b92c6</t>
  </si>
  <si>
    <t>Convention on the elaboration of a European pharmacopoeia</t>
  </si>
  <si>
    <t>Ratification and execution of the protocol to the convention on the elaboration of a European pharmacopoeia, done in Strasbourg on November 16, 1989</t>
  </si>
  <si>
    <t>C.5483</t>
  </si>
  <si>
    <t>https://www.normattiva.it/atto/caricaDettaglioAtto?atto.dataPubblicazioneGazzetta=1991-10-28&amp;atto.codiceRedazionale=0091G381&amp;atto.articolo.numero=0&amp;qId=976611eb-63e0-490f-bc51-f731ca9b92c6</t>
  </si>
  <si>
    <t>Agreement between Italy and AIEA/UNESCO on the Center for Theoretical Physics of Trieste</t>
  </si>
  <si>
    <t>Ratification and execution of the Italy-AIEAUNESCO exchange of letters for the four-year renewal of the financial agreement relating to the financing of the Center for Theoretical Physics of Trieste, done in Vienna on 11 December 1990</t>
  </si>
  <si>
    <t>C.5949</t>
  </si>
  <si>
    <t>https://www.normattiva.it/atto/caricaDettaglioAtto?atto.dataPubblicazioneGazzetta=1992-01-23&amp;atto.codiceRedazionale=092G0021&amp;atto.articolo.numero=0&amp;qId=85b70dac-cea8-4fa7-a724-97ffbed3551b</t>
  </si>
  <si>
    <t>European convention on the general equivalence of university study periods</t>
  </si>
  <si>
    <t>Ratification and execution of the European convention on the general equivalence of university study periods, made in Rome on 6 November 1990</t>
  </si>
  <si>
    <t>C.1822</t>
  </si>
  <si>
    <t>https://www.normattiva.it/atto/caricaDettaglioAtto?atto.dataPubblicazioneGazzetta=1993-07-31&amp;atto.codiceRedazionale=093G0321&amp;atto.articolo.numero=0&amp;qId=d4f90d31-f0a2-47b7-a48f-d2401b7581cb</t>
  </si>
  <si>
    <t>Agreement between Italy and Chile on economic, industrial, scientific-technological, technical and cultural cooperation</t>
  </si>
  <si>
    <t>Ratification and execution of the framework agreement for economic, industrial, scientific-technological, technical and cultural cooperation between the Italian Republic and the Republic of Chile, done in Santiago de Chile on November 8, 1990</t>
  </si>
  <si>
    <t>C.2005</t>
  </si>
  <si>
    <t>https://www.normattiva.it/atto/caricaDettaglioAtto?atto.dataPubblicazioneGazzetta=1993-08-31&amp;atto.codiceRedazionale=093G0400&amp;atto.articolo.numero=0&amp;qId=637f906a-cf5a-4275-9c07-a9053b5f241a</t>
  </si>
  <si>
    <t>Community Patent Agreement,</t>
  </si>
  <si>
    <t>Ratification and execution of the Community Patent Agreement, the European Patent Convention for the Common Market and its implementing regulation, with four protocols, annexes, declarations, final act, done in Luxembourg on 15 December 1989</t>
  </si>
  <si>
    <t>C.2241</t>
  </si>
  <si>
    <t>https://www.normattiva.it/atto/caricaDettaglioAtto?atto.dataPubblicazioneGazzetta=1993-08-17&amp;atto.codiceRedazionale=093G0347&amp;atto.articolo.numero=0&amp;qId=d4f90d31-f0a2-47b7-a48f-d2401b7581cb</t>
  </si>
  <si>
    <t>Agreement enstablishing the International Institute for Phytogenetic Resources</t>
  </si>
  <si>
    <t>Ratification and execution of the agreement establishing the International Institute for Phytogenetic Resources (IPGRI), with appendix, done in Rome on 9 October 1991</t>
  </si>
  <si>
    <t>C.2514</t>
  </si>
  <si>
    <t>https://www.normattiva.it/atto/caricaDettaglioAtto?atto.dataPubblicazioneGazzetta=1994-01-29&amp;atto.codiceRedazionale=094G0062&amp;atto.articolo.numero=0&amp;qId=e803adfd-f940-4c4f-aa24-c98de2c92140</t>
  </si>
  <si>
    <t>Agreement between Italy and Peru on economic, industrial, scientific-technological, technical and cultural cooperation</t>
  </si>
  <si>
    <t>Ratification and execution of the framework agreement for economic, industrial, scientific-technological, technical and cultural cooperation between Italy and Peru, signed in Rome on 25 October 1991.</t>
  </si>
  <si>
    <t>C.2081</t>
  </si>
  <si>
    <t>https://www.normattiva.it/atto/caricaDettaglioAtto?atto.dataPubblicazioneGazzetta=1994-03-05&amp;atto.codiceRedazionale=094G0162&amp;atto.articolo.numero=0&amp;qId=50470f7d-4c18-433b-a415-9873bde806cc</t>
  </si>
  <si>
    <t xml:space="preserve">Agreement between Italy and Bolivia on  economic, industrial, scientific-technological, technical and cultural cooperation </t>
  </si>
  <si>
    <t>Ratification and execution of the framework agreement for economic, industrial, scientific-technological, technical and cultural cooperation between Italy and Bolivia, done in Rome on April 30, 1990</t>
  </si>
  <si>
    <t>C.2011</t>
  </si>
  <si>
    <t>https://www.normattiva.it/atto/caricaDettaglioAtto?atto.dataPubblicazioneGazzetta=1994-03-09&amp;atto.codiceRedazionale=094G0177&amp;atto.articolo.numero=0&amp;qId=50470f7d-4c18-433b-a415-9873bde806cc</t>
  </si>
  <si>
    <t>Agreement between Italy and Chile on scientific and technological cooperation</t>
  </si>
  <si>
    <t>Ratification and execution of the scientific and technological cooperation agreement between the Government of the Italian Republic and the Government of the Republic of Chile, done in Rome on April 18, 1991.</t>
  </si>
  <si>
    <t>C.2082</t>
  </si>
  <si>
    <t>https://www.normattiva.it/atto/caricaDettaglioAtto?atto.dataPubblicazioneGazzetta=1994-03-09&amp;atto.codiceRedazionale=094G0178&amp;atto.articolo.numero=0&amp;qId=50470f7d-4c18-433b-a415-9873bde806cc</t>
  </si>
  <si>
    <t>convention on the granting of European patents</t>
  </si>
  <si>
    <t>Ratification and execution of the act revising article 63 of the convention on the granting of European patents (convention on the European patent) of 5 October 1973, with final act, done in Monaco on 17 December 1991</t>
  </si>
  <si>
    <t>C.927</t>
  </si>
  <si>
    <t>https://www.normattiva.it/atto/caricaDettaglioAtto?atto.dataPubblicazioneGazzetta=1995-04-28&amp;atto.codiceRedazionale=095G0152&amp;atto.articolo.numero=0&amp;qId=426c35c6-8f09-40d1-a507-b096bb84bfd5</t>
  </si>
  <si>
    <t>Convention on the European university institute</t>
  </si>
  <si>
    <t>Ratification and execution of the convention revising the convention relating to the creation of a European university institute, with final act, made in Florence on June 18, 1992 and September 17, 1992</t>
  </si>
  <si>
    <t>C.1235</t>
  </si>
  <si>
    <t>https://www.normattiva.it/atto/caricaDettaglioAtto?atto.dataPubblicazioneGazzetta=1994-11-22&amp;atto.codiceRedazionale=094G0672&amp;atto.articolo.numero=0&amp;qId=df4b846e-ead2-4143-a6a3-571a26bf042b</t>
  </si>
  <si>
    <t xml:space="preserve">Agreement between Italy and Venezuela on economic, industrial, scientific-technological, technical and cultural cooperation </t>
  </si>
  <si>
    <t>Ratification and execution of the framework agreement for economic, industrial, scientific-technological, technical and cultural cooperation between the Italian Republic and the Republic of Venezuela, done in Rome on 4 June 1990</t>
  </si>
  <si>
    <t>C.1021</t>
  </si>
  <si>
    <t>https://www.normattiva.it/atto/caricaDettaglioAtto?atto.dataPubblicazioneGazzetta=1995-06-01&amp;atto.codiceRedazionale=095G0240&amp;atto.articolo.numero=0&amp;qId=426c35c6-8f09-40d1-a507-b096bb84bfd5</t>
  </si>
  <si>
    <t>Convention on the European synchrotron radiation laboratory</t>
  </si>
  <si>
    <t>Ratification and execution of the protocol of accession of the Kingdom of the Netherlands to the convention of 16 December 1988 for the construction and management of the European synchrotron radiation laboratory, with addendum and annex, done in Paris on 9 December 1991</t>
  </si>
  <si>
    <t>C.1597</t>
  </si>
  <si>
    <t>https://www.normattiva.it/atto/caricaDettaglioAtto?atto.dataPubblicazioneGazzetta=1995-06-01&amp;atto.codiceRedazionale=095G0236&amp;atto.articolo.numero=0&amp;qId=426c35c6-8f09-40d1-a507-b096bb84bfd5</t>
  </si>
  <si>
    <t>Convention on the European synchrotron radiation laboratory (ESRF)</t>
  </si>
  <si>
    <t>Ratification and execution of the convention on the construction and management of a European synchrotron radiation laboratory (ESRF), with four annexes, signed in Paris on December 16, 1988, as well as the final act of the plenipotentiary conference and five resolutions adopted in equal terms date.</t>
  </si>
  <si>
    <t>C.1671</t>
  </si>
  <si>
    <t>https://www.normattiva.it/atto/caricaDettaglioAtto?atto.dataPubblicazioneGazzetta=1995-01-18&amp;atto.codiceRedazionale=095G0024&amp;atto.articolo.numero=0&amp;qId=e98d6f48-65a4-48d7-b355-7a7414865bd9</t>
  </si>
  <si>
    <t>Agreement between Italy and Tunis on Italian school</t>
  </si>
  <si>
    <t>Ratification and execution of the agreement between the Government of the Italian Republic and the Government of the Tunisian Republic concerning the Italian school in Tunis and the Tunisian initiatives in Italy, done in Tunis on July 19, 1991</t>
  </si>
  <si>
    <t>C.1453</t>
  </si>
  <si>
    <t>https://www.normattiva.it/atto/caricaDettaglioAtto?atto.dataPubblicazioneGazzetta=1995-01-18&amp;atto.codiceRedazionale=095G0025&amp;atto.articolo.numero=0&amp;qId=e98d6f48-65a4-48d7-b355-7a7414865bd9</t>
  </si>
  <si>
    <t>Agreement between the International Atomic Energy Agency (IAEA), the United Nations Organization for Education, Science and Culture (UNESCO) and the Government of the Italian Republic on the International Physics Center theorist of Trieste</t>
  </si>
  <si>
    <t>Ratification and execution of the agreement between the International Atomic Energy Agency (IAEA), the United Nations Organization for Education, Science and Culture (UNESCO) and the Government of the Italian Republic on the International Physics Center theorist of Trieste, Vienna 15 March and Paris 19 March 1993</t>
  </si>
  <si>
    <t>C.1672</t>
  </si>
  <si>
    <t>https://www.normattiva.it/atto/caricaDettaglioAtto?atto.dataPubblicazioneGazzetta=1995-01-18&amp;atto.codiceRedazionale=095G0027&amp;atto.articolo.numero=0&amp;qId=e98d6f48-65a4-48d7-b355-7a7414865bd9</t>
  </si>
  <si>
    <t>Agreement between Italy and the United Nations Industrial Development Organization on administrative provisions for the International Center for Science and High Technology</t>
  </si>
  <si>
    <t>Ratification and execution of the agreement between the Government of the Italian Republic and the United Nations Industrial Development Organization on administrative provisions for the International Center for Science and High Technology, with exchange of letters, done in Vienna on November 9 1993</t>
  </si>
  <si>
    <t>C.1669</t>
  </si>
  <si>
    <t>https://www.normattiva.it/atto/caricaDettaglioAtto?atto.dataPubblicazioneGazzetta=1995-02-27&amp;atto.codiceRedazionale=095G0066&amp;atto.articolo.numero=0&amp;qId=e98d6f48-65a4-48d7-b355-7a7414865bd9</t>
  </si>
  <si>
    <t>Agreement between Italy and Russia on forecasting and prevention of major risks and mutual assistance in the event of natural or technological disasters</t>
  </si>
  <si>
    <t>Ratification and execution of the Agreement on cooperation between the Government of the Italian Republic and the Government of the Russian Federation in the field of civil protection, in the field of forecasting and prevention of major risks and mutual assistance in the event of natural or technological disasters, made in Moscow on July 16, 1993</t>
  </si>
  <si>
    <t>C.2069</t>
  </si>
  <si>
    <t>https://www.normattiva.it/uri-res/N2Ls?urn:nir:stato:legge:1997;061</t>
  </si>
  <si>
    <t xml:space="preserve">Agreement between Italy and the European Foundation for Vocational Training </t>
  </si>
  <si>
    <t>Ratification and execution of the Agreement relating to the headquarters between the European Foundation for Vocational Training and the Government of the Italian Republic, done in Brussels on 19 December 1994, with two Exchanges of Notes</t>
  </si>
  <si>
    <t>C.2512</t>
  </si>
  <si>
    <t>https://www.normattiva.it/uri-res/N2Ls?urn:nir:stato:legge:1997;111</t>
  </si>
  <si>
    <t>Cultural, Scientific and Technological Collaboration Agreement between Italy and Lithuania</t>
  </si>
  <si>
    <t>Ratification and execution of the Cultural, Scientific and Technological Collaboration Agreement between the Government of the Italian Republic and the Government of the Republic of Lithuania, done in Vilnius on April 4, 1996</t>
  </si>
  <si>
    <t>C.2620</t>
  </si>
  <si>
    <t>https://www.normattiva.it/uri-res/N2Ls?urn:nir:stato:legge:1997;145</t>
  </si>
  <si>
    <t>Agreement between Italy and the United Nations Organization for Education, Science and Culture (UNESCO) regarding the Venice Regional Office for Science and Technology for Europe</t>
  </si>
  <si>
    <t>Ratification and execution of the Agreement between the Government of the Italian Republic and the United Nations Organization for Education, Science and Culture (UNESCO) regarding the Venice Regional Office for Science and Technology for Europe, done in Paris on 25 January 1995 and Exchange of notes done in Paris on 22 and 23 July 1996</t>
  </si>
  <si>
    <t>C.3110</t>
  </si>
  <si>
    <t>https://www.normattiva.it/uri-res/N2Ls?urn:nir:stato:legge:1997;163</t>
  </si>
  <si>
    <t>Agreement between Italy and Russia on scientific and technological cooperation</t>
  </si>
  <si>
    <t>Ratification and execution of the Agreement between the Government of the Italian Republic and the Government of the Russian Federation on scientific and technological cooperation, with annex relating to intellectual property, done in Rome on 1 December 1995</t>
  </si>
  <si>
    <t>C.3293</t>
  </si>
  <si>
    <t>https://www.normattiva.it/uri-res/N2Ls?urn:nir:stato:legge:1997;222</t>
  </si>
  <si>
    <t>Agreement between Italy and Norway for research in the Arctic</t>
  </si>
  <si>
    <t>Ratification and execution of the Memorandum of Understanding between the Government of the Italian Republic and the Government of the Kingdom of Norway for research in the Arctic, done in Troms on 1 December 1994</t>
  </si>
  <si>
    <t>C.3100</t>
  </si>
  <si>
    <t>https://www.normattiva.it/uri-res/N2Ls?urn:nir:stato:legge:1997;401</t>
  </si>
  <si>
    <t>Agreement between Italy and French on recognition of university titles</t>
  </si>
  <si>
    <t>Ratification and execution of the Exchange of Letters between the Government of the Italian Republic and the Government of the French Republic on the recognition of qualifications issued by the French high schools of Milan and Turin, carried out in Rome on 4 - 14 June 1996</t>
  </si>
  <si>
    <t>C.3025</t>
  </si>
  <si>
    <t>https://www.normattiva.it/uri-res/N2Ls?urn:nir:stato:legge:1998;116</t>
  </si>
  <si>
    <t xml:space="preserve">Convention on  on the use of information technology </t>
  </si>
  <si>
    <t>Ratification and execution of the Convention drawn up on the basis of Article K. 3 of the Treaty on European Union on the use of information technology in the customs sector, made in Brussels on 26 July 1995</t>
  </si>
  <si>
    <t>C.3387</t>
  </si>
  <si>
    <t>documenti.camera.it/apps/votazioni/Votazionitutte/schedavotazione.asp?Legislatura=13&amp;tipo=dettaglio&amp;CDDNATURA=finale&amp;CDDNUMEROATTO=3387</t>
  </si>
  <si>
    <t>Convention on the use of information technology in the customs sector</t>
  </si>
  <si>
    <t>Ratification and execution of the Protocol, made in Brussels on 29 November 1996, concerning the preliminary interpretation, by the Court of Justice of the European Communities, of the Convention on the use of information technology in the customs sector, made in Brussels on July 26, 1995, concluded on the basis of Article K.3 of the Treaty on European Union</t>
  </si>
  <si>
    <t>C.3990</t>
  </si>
  <si>
    <t>https://www.normattiva.it/uri-res/N2Ls?urn:nir:stato:legge:1998;292</t>
  </si>
  <si>
    <t>Agreement between Italy and the UK on university degree recognition</t>
  </si>
  <si>
    <t>Ratification and execution of the Exchange of Letters constituting an agreement between the Government of the Italian Republic and the Government of the United Kingdom of Great Britain on the mutual recognition, for the purposes of admission to the university, of the qualifications issued by British schools in Italy and of Italian high school diplomas, carried out in Rome on 21 May and 18 June 1996</t>
  </si>
  <si>
    <t>C.3526</t>
  </si>
  <si>
    <t>documenti.camera.it/apps/votazioni/Votazionitutte/schedavotazione.asp?Legislatura=13&amp;tipo=dettaglio&amp;CDDNATURA=finale&amp;CDDNUMEROATTO=3526</t>
  </si>
  <si>
    <t>Agreement between Italy and Vietnam on scientific cooperation</t>
  </si>
  <si>
    <t>Ratification and execution of the Protocol of scientific and technological cooperation between the Italian Republic and the Socialist Republic of Vietnam, done in Hanoi on January 5, 1992</t>
  </si>
  <si>
    <t>C.3009</t>
  </si>
  <si>
    <t>https://www.normattiva.it/uri-res/N2Ls?urn:nir:stato:legge:1998;069</t>
  </si>
  <si>
    <t xml:space="preserve">Agreement between Italy and Brazil on Scientific and Technological Cooperation </t>
  </si>
  <si>
    <t>Ratification and execution of the Scientific and Technological Cooperation Agreement between the Government of the Italian Republic and the Government of the Federative Republic of Brazil, done in Rome on February 12, 1997</t>
  </si>
  <si>
    <t>C.4766</t>
  </si>
  <si>
    <t>https://www.normattiva.it/uri-res/N2Ls?urn:nir:stato:legge:1998;481</t>
  </si>
  <si>
    <t>Cultural, Scientific and Technological Collaboration Agreement between Italy and Latvia</t>
  </si>
  <si>
    <t>Ratification and execution of the Cultural, Scientific and Technological Collaboration Agreement between the Government of the Italian Republic and the Government of the Latvian Republic, done in Riga on 23 October 1996</t>
  </si>
  <si>
    <t>C.3593</t>
  </si>
  <si>
    <t>https://www.normattiva.it/uri-res/N2Ls?urn:nir:stato:legge:1998;293</t>
  </si>
  <si>
    <t>Agreement between Italy and Switzerland on recognition of qualifications</t>
  </si>
  <si>
    <t>Ratification and execution of the Exchange of Letters constituting an agreement between the Government of the Italian Republic and the Government of the Swiss Confederation on the mutual recognition of qualifications awarded by Swiss schools in Italy and by Italian schools in Switzerland, for the admission to university institutions of two countries, carried out in Rome on 22 August and 6 September 1996</t>
  </si>
  <si>
    <t>C.3527</t>
  </si>
  <si>
    <t>https://www.normattiva.it/uri-res/N2Ls?urn:nir:stato:legge:1998;294</t>
  </si>
  <si>
    <t>Agreement between Italy and Slovenia on technologic and scientific cooperation</t>
  </si>
  <si>
    <t>Ratification and execution of the Agreement between the Government of the Italian Republic and the Government of the Republic of Slovenia on scientific and technological cooperation, with annex, done in Ljubljana on 4 February 1998</t>
  </si>
  <si>
    <t>C.5161</t>
  </si>
  <si>
    <t>https://www.normattiva.it/uri-res/N2Ls?urn:nir:stato:legge:1999;203</t>
  </si>
  <si>
    <t xml:space="preserve">Agreement between Italy and Albania on Scientific and Technological Cooperation </t>
  </si>
  <si>
    <t>Ratification and execution of the Scientific and Technological Cooperation Agreement between the Government of the Italian Republic and the Government of the Republic of Albania, with annex, done in Tirana on 18 December 1997</t>
  </si>
  <si>
    <t>C.5162</t>
  </si>
  <si>
    <t>https://www.normattiva.it/uri-res/N2Ls?urn:nir:stato:legge:1999;204</t>
  </si>
  <si>
    <t>Agreement between Italy and Argentina on education</t>
  </si>
  <si>
    <t>Ratification and execution of the Agreement between the Government of the Italian Republic and the Government of the Argentine Republic on the recognition of educational qualifications and certificates at elementary and middle level or their equivalent denominations, with attachments, done in Bologna on 3 December 1997</t>
  </si>
  <si>
    <t>C.5006</t>
  </si>
  <si>
    <t>https://www.normattiva.it/uri-res/N2Ls?urn:nir:stato:legge:1999;210</t>
  </si>
  <si>
    <t xml:space="preserve">Agreement between Italy and Tunisia on Cultural, Scientific and Technological Cooperation </t>
  </si>
  <si>
    <t>Ratification and execution of the Cultural, Scientific and Technological Cooperation Agreement between the Italian Republic and the Tunisian Republic, done in Rome on 29 May 1997</t>
  </si>
  <si>
    <t>https://www.normattiva.it/uri-res/N2Ls?urn:nir:stato:legge:1999;103</t>
  </si>
  <si>
    <t xml:space="preserve">Agreement between Italy and Estonia on culture and education science and technology </t>
  </si>
  <si>
    <t>Ratification and execution of the Agreement on cooperation in the fields of culture, education, science and technology between the Government of the Italian Republic and the Government of the Republic of Estonia, done in Tallin on 22 May 1997</t>
  </si>
  <si>
    <t>C.5135</t>
  </si>
  <si>
    <t>https://www.normattiva.it/atto/caricaDettaglioAtto?atto.dataPubblicazioneGazzetta=1999-06-23&amp;atto.codiceRedazionale=099G0264&amp;atto.articolo.numero=0&amp;qId=0278b427-b6c0-4a79-82aa-f1b906095355&amp;tabID=0.33671746681413106&amp;title=lbl.dettaglioAtto</t>
  </si>
  <si>
    <t>Agreement between Italy and Moldova on culture and scientific cooperation</t>
  </si>
  <si>
    <t>Ratification and execution of the Cultural, Scientific and Technological Collaboration Agreement between the Government of the Italian Republic and the Government of the Republic of Moldova, done in Rome on 19 September 1997</t>
  </si>
  <si>
    <t>C.5452</t>
  </si>
  <si>
    <t>https://www.normattiva.it/uri-res/N2Ls?urn:nir:stato:legge:1999;262</t>
  </si>
  <si>
    <t>Agreement between Italy and Ucraine on education</t>
  </si>
  <si>
    <t>Ratification and execution of the collaboration agreement in the field of education, culture and science between the Government of the Italian Republic and the Government of Ukraine, done in Kiev on 11 November 1997</t>
  </si>
  <si>
    <t>C.5813</t>
  </si>
  <si>
    <t>https://www.normattiva.it/uri-res/N2Ls?urn:nir:stato:legge:1999;408</t>
  </si>
  <si>
    <t>Agreement between Italy and Russia on education</t>
  </si>
  <si>
    <t>Ratification and execution of the Collaboration Agreement in the field of culture and education between the Government of the Italian Republic and the Government of the Russian Federation, done in Rome on 10 February 1998</t>
  </si>
  <si>
    <t>C.6102</t>
  </si>
  <si>
    <t>https://www.normattiva.it/uri-res/N2Ls?urn:nir:stato:legge:1999;515</t>
  </si>
  <si>
    <t>Agreement between Italy and South Africa on scientific cooperation</t>
  </si>
  <si>
    <t>Ratification and execution of the Agreement between the Government of the Italian Republic and the Government of the Republic of South Africa on scientific and technological cooperation, with annex, done in Pretoria on January 15, 1998</t>
  </si>
  <si>
    <t>C.6099</t>
  </si>
  <si>
    <t>https://www.normattiva.it/uri-res/N2Ls?urn:nir:stato:legge:1999;530</t>
  </si>
  <si>
    <t>Agreement between Italy and Macedonia on culture</t>
  </si>
  <si>
    <t>Ratification and execution of the Collaboration Agreement in the field of culture, education and science between the Government of the Italian Republic and the Macedonian Government, done in Skopje on January 21, 1998</t>
  </si>
  <si>
    <t>C.5461</t>
  </si>
  <si>
    <t>https://www.normattiva.it/uri-res/N2Ls?urn:nir:stato:legge:2000;190</t>
  </si>
  <si>
    <t>Agreement between Italy and Nepal on scientific and technological cooperation</t>
  </si>
  <si>
    <t>Ratification and execution of the Memorandum of Understanding between the Government of the Italian Republic and the Government of the Kingdom of Nepal on scientific and technological cooperation, done in Kathmandu on 30 March 1998</t>
  </si>
  <si>
    <t>C.6100</t>
  </si>
  <si>
    <t>https://www.normattiva.it/uri-res/N2Ls?urn:nir:stato:legge:2000;026</t>
  </si>
  <si>
    <t>Agreement between Mexico and Italy on scientific cooperation</t>
  </si>
  <si>
    <t>Ratification and execution of the Scientific and Technological Cooperation Agreement between the Government of the Italian Republic and the Government of the United States of Mexico, with annex, done in Mexico City on 19 September 1997</t>
  </si>
  <si>
    <t>C.5449</t>
  </si>
  <si>
    <t>https://www.normattiva.it/uri-res/N2Ls?urn:nir:stato:legge:2000;011</t>
  </si>
  <si>
    <t xml:space="preserve">Convention establishing the European Organization for the Operation of Meteorological Satellites </t>
  </si>
  <si>
    <t>Ratification and implementation of the amendments to the Convention establishing the European Organization for the Operation of Meteorological Satellites - EUMETSAT - adopted in Bern by the Assembly of the Parties during its 15th meeting, 4 - 5 June 1991</t>
  </si>
  <si>
    <t>C.6406</t>
  </si>
  <si>
    <t>https://www.normattiva.it/uri-res/N2Ls?urn:nir:stato:legge:2000;098</t>
  </si>
  <si>
    <t>Agreement between Italy and Indonesia on scientific cooperation</t>
  </si>
  <si>
    <t>Ratification and execution of the Agreement between the Government of the Italian Republic and the Government of the Republic of Indonesia for scientific and technical cooperation, done in Jakarta on 20 October 1997</t>
  </si>
  <si>
    <t>C.5235</t>
  </si>
  <si>
    <t>https://www.normattiva.it/uri-res/N2Ls?urn:nir:stato:legge:2000;195</t>
  </si>
  <si>
    <t>Agreement between Italy and France on university</t>
  </si>
  <si>
    <t>Ratification and execution of the Agreement between the Government of the Italian Republic and the Government of the French Republic establishing the Italian-French University, with the relative Protocol, done in Florence on 6 October 1998</t>
  </si>
  <si>
    <t>C.6756</t>
  </si>
  <si>
    <t>https://www.normattiva.it/uri-res/N2Ls?urn:nir:stato:legge:2000;161</t>
  </si>
  <si>
    <t>Agreement between Italy and Syria on scientific cooperation</t>
  </si>
  <si>
    <t>Ratification and execution of the Scientific and Technical Cooperation Agreement between the Government of the Italian Republic and the Government of the Syrian Arab Republic, with annex, done in Damascus on 23 April 1998</t>
  </si>
  <si>
    <t>C.6400</t>
  </si>
  <si>
    <t>https://www.normattiva.it/uri-res/N2Ls?urn:nir:stato:legge:2000;165</t>
  </si>
  <si>
    <t>Agreement between Italy and Austria on mutual recgnition of academic titles</t>
  </si>
  <si>
    <t>Ratification and execution of the Exchange of Notes between the Government of the Italian Republic and the Government of the Republic of Austria on the mutual recognition of academic degrees and degrees, with the attached list of corresponding academic degrees and degrees, done in Vienna on January 28, 1999</t>
  </si>
  <si>
    <t>C.6313</t>
  </si>
  <si>
    <t>https://www.normattiva.it/uri-res/N2Ls?urn:nir:stato:legge:2000;322</t>
  </si>
  <si>
    <t>Agreement of cooperation on industrial research and development between Italy and Israel</t>
  </si>
  <si>
    <t>C2296</t>
  </si>
  <si>
    <t>http://legxiv.camera.it/_dati/leg14/lavori/schedela/trovaschedacamera_wai.asp?PDL=2296</t>
  </si>
  <si>
    <t>Convention for the recognition of degrees for teaching in Europe</t>
  </si>
  <si>
    <t>C2556</t>
  </si>
  <si>
    <t>http://legxiv.camera.it/_dati/leg14/lavori/schedela/trovaschedacamera_wai.asp?PDL=2556</t>
  </si>
  <si>
    <t>Agreement between Italy and Croatia on science and technology</t>
  </si>
  <si>
    <t>C2810</t>
  </si>
  <si>
    <t>http://legxiv.camera.it/_dati/leg14/lavori/schedela/trovaschedacamera_wai.asp?PDL=2810</t>
  </si>
  <si>
    <t>Agreement between Italy and Morocco on cultural, scientific and technological cooperation</t>
  </si>
  <si>
    <t>C3255</t>
  </si>
  <si>
    <t>http://legxiv.camera.it/_dati/leg14/lavori/schedela/trovaschedacamera_wai.asp?PDL=3255</t>
  </si>
  <si>
    <t xml:space="preserve">Agreement between Italy and Russia on youth </t>
  </si>
  <si>
    <t>C3538</t>
  </si>
  <si>
    <t>http://legxiv.camera.it/_dati/leg14/lavori/schedela/trovaschedacamera_wai.asp?PDL=3538</t>
  </si>
  <si>
    <t xml:space="preserve">Agreement between Italy and Yemen on education, science and technology cooperation </t>
  </si>
  <si>
    <t>C3651</t>
  </si>
  <si>
    <t>http://legxiv.camera.it/_dati/leg14/lavori/schedela/trovaschedacamera_wai.asp?PDL=3651</t>
  </si>
  <si>
    <t>Agreement between Italy and Palestine on cultural, scientific and technological cooperation</t>
  </si>
  <si>
    <t>C2460</t>
  </si>
  <si>
    <t>http://legxiv.camera.it/_dati/leg14/lavori/schedela/trovaschedacamera_wai.asp?PDL=2460-B</t>
  </si>
  <si>
    <t>Agreement between Italy and France on Earth Observation</t>
  </si>
  <si>
    <t>C3875</t>
  </si>
  <si>
    <t>http://legxiv.camera.it/_dati/leg14/lavori/schedela/trovaschedacamera_wai.asp?PDL=3875</t>
  </si>
  <si>
    <t>Agreement between Italy and Algeria on cultural, scientific and technological cooperation</t>
  </si>
  <si>
    <t>C4000</t>
  </si>
  <si>
    <t>http://legxiv.camera.it/_dati/leg14/lavori/schedela/trovaschedacamera_wai.asp?PDL=4000</t>
  </si>
  <si>
    <t>Agreement between Italy and Ecuador on cultural, scienctific and technological cooperation</t>
  </si>
  <si>
    <t>C4217</t>
  </si>
  <si>
    <t>http://legxiv.camera.it/_dati/leg14/lavori/schedela/trovaschedacamera_wai.asp?PDL=4217</t>
  </si>
  <si>
    <t>Agreement between Italy and Bangladesh on scientific and technological cooperation</t>
  </si>
  <si>
    <t>C4210</t>
  </si>
  <si>
    <t>http://legxiv.camera.it/_dati/leg14/lavori/schedela/trovaschedacamera_wai.asp?PDL=4210</t>
  </si>
  <si>
    <t>Agreement between Italy and France on scientific and technological cooperation</t>
  </si>
  <si>
    <t>C4278</t>
  </si>
  <si>
    <t>http://legxiv.camera.it/_dati/leg14/lavori/schedela/trovaschedacamera_wai.asp?PDL=4278</t>
  </si>
  <si>
    <t>Agreement between Italy and Turkey on scientific and technological cooperation</t>
  </si>
  <si>
    <t>C4912</t>
  </si>
  <si>
    <t>http://legxiv.camera.it/_dati/leg14/lavori/schedela/trovaschedacamera_wai.asp?PDL=4912</t>
  </si>
  <si>
    <t>ICRANET</t>
  </si>
  <si>
    <t>C5070</t>
  </si>
  <si>
    <t>http://legxiv.camera.it/_dati/leg14/lavori/schedela/trovaschedacamera_wai.asp?PDL=5070</t>
  </si>
  <si>
    <t>Agreement between Italy and Angola on cultural, scientific and technological cooperation</t>
  </si>
  <si>
    <t>C5588</t>
  </si>
  <si>
    <t>http://legxiv.camera.it/_dati/leg14/lavori/schedela/trovaschedacamera_wai.asp?PDL=5588</t>
  </si>
  <si>
    <t xml:space="preserve">Agreement between Italy and Paraguay on  cultural, scientific and technological cooperation </t>
  </si>
  <si>
    <t>C5585</t>
  </si>
  <si>
    <t>http://legxiv.camera.it/_dati/leg14/lavori/schedela/trovaschedacamera_wai.asp?PDL=5585</t>
  </si>
  <si>
    <t>Agreement between Italy and Libya on cultural, scientific and technological cooperation</t>
  </si>
  <si>
    <t>C5860</t>
  </si>
  <si>
    <t>http://legxiv.camera.it/_dati/leg14/lavori/schedela/trovaschedacamera_wai.asp?PDL=5860</t>
  </si>
  <si>
    <t>Agreement between Italy and Romania on cultural and scientific and cooperation</t>
  </si>
  <si>
    <t>C5862</t>
  </si>
  <si>
    <t>http://legxiv.camera.it/_dati/leg14/lavori/schedela/trovaschedacamera_wai.asp?PDL=5862</t>
  </si>
  <si>
    <t>Agreement between Italy and Jordan on cultural, scientific and technological cooperation</t>
  </si>
  <si>
    <t>C5336</t>
  </si>
  <si>
    <t>http://legxiv.camera.it/_dati/leg14/lavori/schedela/trovaschedacamera_wai.asp?PDL=5336</t>
  </si>
  <si>
    <t>Agreement between Italy and Guatemala on cultural, scientific and technological cooperation</t>
  </si>
  <si>
    <t>C5518</t>
  </si>
  <si>
    <t>http://legxiv.camera.it/_dati/leg14/lavori/schedela/trovaschedacamera_wai.asp?PDL=5518</t>
  </si>
  <si>
    <t>Agreement between Italy and Switzerland on scientific and technological cooperation</t>
  </si>
  <si>
    <t>C5888</t>
  </si>
  <si>
    <t>http://legxiv.camera.it/_dati/leg14/lavori/schedela/trovaschedacamera_wai.asp?PDL=5888</t>
  </si>
  <si>
    <t>Agreement between Italy and India on scientific and technological cooperation</t>
  </si>
  <si>
    <t>C5974</t>
  </si>
  <si>
    <t>http://legxiv.camera.it/_dati/leg14/lavori/schedela/trovaschedacamera_wai.asp?PDL=5974</t>
  </si>
  <si>
    <t>Agreement between Italy and Thailand on cultural, scientific and technological cooperation</t>
  </si>
  <si>
    <t>C6067</t>
  </si>
  <si>
    <t>http://legxiv.camera.it/_dati/leg14/lavori/schedela/trovaschedacamera_wai.asp?PDL=6067</t>
  </si>
  <si>
    <t>Agreement between Italy and Azerbaijan on cultural, scientific and technological cooeration</t>
  </si>
  <si>
    <t>C5389</t>
  </si>
  <si>
    <t>http://legxiv.camera.it/_dati/leg14/lavori/schedela/trovaschedacamera_wai.asp?PDL=5389</t>
  </si>
  <si>
    <t>Agreement between Italy and Hungary on scientific and technological cooperation</t>
  </si>
  <si>
    <t>C5246</t>
  </si>
  <si>
    <t>http://legxiv.camera.it/_dati/leg14/lavori/schedela/trovaschedacamera_wai.asp?PDL=5246</t>
  </si>
  <si>
    <t>Agreement between Italy and Sweden on cultural, scientific and technological cooperation</t>
  </si>
  <si>
    <t>C6313</t>
  </si>
  <si>
    <t>http://legxiv.camera.it/_dati/leg14/lavori/schedela/trovaschedacamera_wai.asp?PDL=6313</t>
  </si>
  <si>
    <t xml:space="preserve">Agreement between Italy and Bulgaria on cultural, scientific </t>
  </si>
  <si>
    <t>C2510</t>
  </si>
  <si>
    <t>http://leg15.camera.it/_dati/leg15/lavori/schedela/trovaschedacamera_wai.asp?PDL=2510</t>
  </si>
  <si>
    <t>Agreement between Italy and China on cultural, scientific and technological cooperation</t>
  </si>
  <si>
    <t>C2266</t>
  </si>
  <si>
    <t>http://leg15.camera.it/_dati/leg15/lavori/schedela/trovaschedacamera_wai.asp?PDL=2266</t>
  </si>
  <si>
    <t>Agreement between Italy and Pakistan on cultural, scientific and technological cooperation</t>
  </si>
  <si>
    <t>C2598</t>
  </si>
  <si>
    <t>http://leg15.camera.it/_dati/leg15/lavori/schedela/trovaschedacamera_wai.asp?PDL=2598</t>
  </si>
  <si>
    <t>Agreement between Italy and Russia on the teaching of Italian language</t>
  </si>
  <si>
    <t>C3080</t>
  </si>
  <si>
    <t>http://leg15.camera.it/_dati/leg15/lavori/schedela/trovaschedacamera_wai.asp?PDL=3080</t>
  </si>
  <si>
    <t>Agreement between Italy and Honduras on cultural and scientific cooperation</t>
  </si>
  <si>
    <t>C3299</t>
  </si>
  <si>
    <t>http://leg15.camera.it/_dati/leg15/lavori/schedela/trovaschedacamera_wai.asp?PDL=3299</t>
  </si>
  <si>
    <t>Protocol on the convention on International Organizations for Hydrography</t>
  </si>
  <si>
    <t>C2098</t>
  </si>
  <si>
    <t>https://leg16.camera.it/126?tab=&amp;leg=16&amp;idDocumento=2098&amp;sede=&amp;tipo=</t>
  </si>
  <si>
    <t>Agreement between Italy and Icranet</t>
  </si>
  <si>
    <t>C2815</t>
  </si>
  <si>
    <t>https://leg16.camera.it/126?tab=&amp;leg=16&amp;idDocumento=2815&amp;sede=&amp;tipo=</t>
  </si>
  <si>
    <t>Agreement between Italy and Panama on cultural and scientific cooperation</t>
  </si>
  <si>
    <t>C4040</t>
  </si>
  <si>
    <t>https://leg16.camera.it/126?tab=&amp;leg=16&amp;idDocumento=4040&amp;sede=&amp;tipo=</t>
  </si>
  <si>
    <t>Agreement between Italy and Japan on mutual administrative assistance</t>
  </si>
  <si>
    <t>C4592</t>
  </si>
  <si>
    <t>https://leg16.camera.it/126?tab=&amp;leg=16&amp;idDocumento=4592&amp;sede=&amp;tipo=</t>
  </si>
  <si>
    <t>Agreement between Italy and Kuwait on cultural and scientific cooperation</t>
  </si>
  <si>
    <t>C4591</t>
  </si>
  <si>
    <t>https://leg16.camera.it/126?tab=&amp;leg=16&amp;idDocumento=4591&amp;sede=&amp;tipo=</t>
  </si>
  <si>
    <t>Agreement between Italy and the european fooundation for professional training</t>
  </si>
  <si>
    <t>C4710</t>
  </si>
  <si>
    <t>https://leg16.camera.it/126?tab=&amp;leg=16&amp;idDocumento=4710&amp;sede=&amp;tipo=</t>
  </si>
  <si>
    <t>Agreement between Italy and Venezuela on diplomas validity</t>
  </si>
  <si>
    <t>C4792</t>
  </si>
  <si>
    <t>https://leg16.camera.it/126?tab=&amp;leg=16&amp;idDocumento=4792&amp;sede=&amp;tipo=</t>
  </si>
  <si>
    <t>Agreement between Italy and Croatia on cultural and educational cooperation</t>
  </si>
  <si>
    <t>C3744</t>
  </si>
  <si>
    <t>https://leg16.camera.it/126?tab=&amp;leg=16&amp;idDocumento=3744&amp;sede=&amp;tipo=</t>
  </si>
  <si>
    <t>Agreement between Italy and Serbia on cultural and education cooperation</t>
  </si>
  <si>
    <t>C5421</t>
  </si>
  <si>
    <t>https://leg16.camera.it/126?tab=&amp;leg=16&amp;idDocumento=5421&amp;sede=&amp;tipo=</t>
  </si>
  <si>
    <t>Agreement between Italy and Serbia on scientific and technological cooperation</t>
  </si>
  <si>
    <t>https://leg16.camera.it/126?tab=&amp;leg=16&amp;idDocumento=5422&amp;sede=&amp;tipo=</t>
  </si>
  <si>
    <t>Agreement between Italy and San marino on diplomas recognition</t>
  </si>
  <si>
    <t>https://leg16.camera.it/126?tab=&amp;leg=16&amp;idDocumento=5585&amp;sede=&amp;tipo=</t>
  </si>
  <si>
    <t>Agreement between Italy and Czech Republic on scientific and technological cooperation</t>
  </si>
  <si>
    <t>C2004</t>
  </si>
  <si>
    <t>https://www.camera.it/leg17/126?tab=&amp;leg=17&amp;idDocumento=2004&amp;sede=&amp;tipo=</t>
  </si>
  <si>
    <t>Agreement between Italy and South Korea on work-vacation</t>
  </si>
  <si>
    <t>C2275</t>
  </si>
  <si>
    <t>https://www.camera.it/leg17/126?tab=&amp;leg=17&amp;idDocumento=2275&amp;sede=&amp;tipo=</t>
  </si>
  <si>
    <t>Agreement between Italy and the EUI</t>
  </si>
  <si>
    <t>C2420</t>
  </si>
  <si>
    <t>https://www.camera.it/leg17/126?tab=&amp;leg=17&amp;idDocumento=2420&amp;sede=&amp;tipo=</t>
  </si>
  <si>
    <t>Agreement between Italy and Chile on scentific and technological cooperation</t>
  </si>
  <si>
    <t>C3155</t>
  </si>
  <si>
    <t>https://www.camera.it/leg17/126?tab=&amp;leg=17&amp;idDocumento=3155&amp;sede=&amp;tipo=</t>
  </si>
  <si>
    <t xml:space="preserve">Agreement for a unified property court </t>
  </si>
  <si>
    <t>C3867</t>
  </si>
  <si>
    <t>https://www.camera.it/leg17/126?tab=&amp;leg=17&amp;idDocumento=3867&amp;sede=&amp;tipo=</t>
  </si>
  <si>
    <t>Agreement between Italy and Tagikistan on cultural, scientific and technological cooperation</t>
  </si>
  <si>
    <t>C2800</t>
  </si>
  <si>
    <t>https://www.camera.it/leg17/126?tab=&amp;leg=17&amp;idDocumento=2800&amp;sede=&amp;tipo=</t>
  </si>
  <si>
    <t>Agreements between Italy and Colombia on defence cooperation</t>
  </si>
  <si>
    <t>C4461</t>
  </si>
  <si>
    <t>https://www.camera.it/leg17/126?tab=&amp;leg=17&amp;idDocumento=4461&amp;sede=&amp;tipo=</t>
  </si>
  <si>
    <t>Agreement between Italy and European centre for weather forecasts</t>
  </si>
  <si>
    <t>C4686</t>
  </si>
  <si>
    <t>https://www.camera.it/leg17/126?tab=&amp;leg=17&amp;idDocumento=4686&amp;sede=&amp;tipo=</t>
  </si>
  <si>
    <t>Multilateral Agreeements on scientific research</t>
  </si>
  <si>
    <t>C4684</t>
  </si>
  <si>
    <t>https://www.camera.it/leg17/126?tab=&amp;leg=17&amp;idDocumento=4684&amp;sede=&amp;tipo=</t>
  </si>
  <si>
    <t>Agreement between Italy and Montenegro on cultural cooperation</t>
  </si>
  <si>
    <t>C1389</t>
  </si>
  <si>
    <t>https://www.camera.it/leg18/126?tab=7&amp;leg=18&amp;idDocumento=1389&amp;sede=&amp;tipo=</t>
  </si>
  <si>
    <t>Agreement between Italy and Laos on cultural, scientific and technological cooperation</t>
  </si>
  <si>
    <t>C1390</t>
  </si>
  <si>
    <t>https://www.camera.it/leg18/126?tab=7&amp;leg=18&amp;idDocumento=1390&amp;sede=&amp;tipo=</t>
  </si>
  <si>
    <t>Additional protocol between Italy and EUI</t>
  </si>
  <si>
    <t>C1681</t>
  </si>
  <si>
    <t>https://www.camera.it/leg18/126?tab=&amp;leg=18&amp;idDocumento=1681&amp;sede=&amp;tipo=</t>
  </si>
  <si>
    <t>Agreement between Italy and South Korea on scientific and technological cooperation</t>
  </si>
  <si>
    <t>C1679</t>
  </si>
  <si>
    <t>https://www.camera.it/leg18/126?tab=&amp;leg=18&amp;idDocumento=1679&amp;sede=&amp;tipo=</t>
  </si>
  <si>
    <t>Agreement between Italy and Belarus on scientific and technological cooperation</t>
  </si>
  <si>
    <t>C1678</t>
  </si>
  <si>
    <t>https://www.camera.it/leg18/126?tab=&amp;leg=18&amp;idDocumento=1678&amp;sede=&amp;tipo=</t>
  </si>
  <si>
    <t>Agreement between Italy and Dominican Republic on scientific and cultural cooperation</t>
  </si>
  <si>
    <t>C1993</t>
  </si>
  <si>
    <t>https://www.camera.it/leg18/126?tab=&amp;leg=18&amp;idDocumento=1993&amp;sede=&amp;tipo=</t>
  </si>
  <si>
    <t>Agreement on the extension of the Italian participation in the MFO</t>
  </si>
  <si>
    <t>Ratification and execution of the agreement, carried out by exchange of letters, between the Government of the Italian Republic and the MFO (Multinational Force and Observers), concerning the extension of the Italian participation in the MFO, signed in Rome on 12 March 1990</t>
  </si>
  <si>
    <t>C.5482</t>
  </si>
  <si>
    <t>https://www.normattiva.it/atto/caricaDettaglioAtto?atto.dataPubblicazioneGazzetta=1991-10-28&amp;atto.codiceRedazionale=091G0375&amp;atto.articolo.numero=0&amp;qId=073989e4-af8a-442e-bb12-c79594957573</t>
  </si>
  <si>
    <t xml:space="preserve"> Treaty on Conventional Armed Forces in Europe</t>
  </si>
  <si>
    <t>Ratification and execution of the Treaty on Conventional Armed Forces in Europe, adopted in Paris on November 19, 1990, as well as of the declarations of the twenty-two States Parties issued at the extraordinary conference of June 14, 1991</t>
  </si>
  <si>
    <t>C.6043</t>
  </si>
  <si>
    <t>https://www.normattiva.it/atto/caricaDettaglioAtto?atto.dataPubblicazioneGazzetta=1991-12-24&amp;atto.codiceRedazionale=091G0453&amp;atto.articolo.numero=0&amp;qId=976611eb-63e0-490f-bc51-f731ca9b92c6</t>
  </si>
  <si>
    <t xml:space="preserve"> Protocol of accession of the Hellenic Republic to the Western European Union</t>
  </si>
  <si>
    <t>Ratification and execution of the protocol of accession of the Hellenic Republic to the Western European Union (WEU), with annex, done in Rome on 20 November 1992</t>
  </si>
  <si>
    <t>C.3444</t>
  </si>
  <si>
    <t>https://www.normattiva.it/atto/caricaDettaglioAtto?atto.dataPubblicazioneGazzetta=1994-02-22&amp;atto.codiceRedazionale=094G0135&amp;atto.articolo.numero=0&amp;qId=e803adfd-f940-4c4f-aa24-c98de2c92140</t>
  </si>
  <si>
    <t>Convention relating to conciliation and arbitration in the framework of the Conference on Security and Cooperation in Europe (CSCE</t>
  </si>
  <si>
    <t>Ratification and execution of the Convention relating to conciliation and arbitration in the framework of the Conference on Security and Cooperation in Europe (CSCE), done in Stockholm on 15 December 1992, with financial protocol adopted in Prague on 28 April 1993</t>
  </si>
  <si>
    <t>C.1053</t>
  </si>
  <si>
    <t>https://www.normattiva.it/atto/caricaDettaglioAtto?atto.dataPubblicazioneGazzetta=1994-10-05&amp;atto.codiceRedazionale=094G0599&amp;atto.articolo.numero=0&amp;qId=df4b846e-ead2-4143-a6a3-571a26bf042b</t>
  </si>
  <si>
    <t>Agreement between Italy and Russia on cooperation in the dismantling of nuclear weapons</t>
  </si>
  <si>
    <t>Ratification and execution of the agreement between the Government of the Italian Republic and the Government of the Russian Federation on cooperation in the dismantling of nuclear weapons subject to reduction in the Russian Federation, done in Rome on 1 December 1993</t>
  </si>
  <si>
    <t>C.1151</t>
  </si>
  <si>
    <t>https://www.normattiva.it/atto/caricaDettaglioAtto?atto.dataPubblicazioneGazzetta=1994-10-19&amp;atto.codiceRedazionale=094G0612&amp;atto.articolo.numero=0&amp;qId=df4b846e-ead2-4143-a6a3-571a26bf042b</t>
  </si>
  <si>
    <t>Open Skyes Treaty</t>
  </si>
  <si>
    <t>Ratification and execution of the Open Skies Treaty, with annexes, done in Helsinki on March 24, 1992</t>
  </si>
  <si>
    <t>C.1054</t>
  </si>
  <si>
    <t>https://www.normattiva.it/atto/caricaDettaglioAtto?atto.dataPubblicazioneGazzetta=1994-10-20&amp;atto.codiceRedazionale=094G0615&amp;atto.articolo.numero=0&amp;qId=df4b846e-ead2-4143-a6a3-571a26bf042b</t>
  </si>
  <si>
    <t>International convention against the recruitment, use, financing and education of mercenaries</t>
  </si>
  <si>
    <t>Ratification and execution of the international convention against the recruitment, use, financing and education of mercenaries, adopted by the United Nations General Assembly in New York on December 4, 1989</t>
  </si>
  <si>
    <t>C.1017</t>
  </si>
  <si>
    <t>https://www.normattiva.it/atto/caricaDettaglioAtto?atto.dataPubblicazioneGazzetta=1995-06-01&amp;atto.codiceRedazionale=095G0238&amp;atto.articolo.numero=0&amp;qId=426c35c6-8f09-40d1-a507-b096bb84bfd5</t>
  </si>
  <si>
    <t>Convention on the prohibition or limitation of the use of certain conventional weapons</t>
  </si>
  <si>
    <t>Ratification and execution of the convention on the prohibition or limitation of the use of certain conventional weapons which can be considered harmful or having indiscriminate effects, with related protocols, done in Geneva on 10 October 1980</t>
  </si>
  <si>
    <t>C.1334</t>
  </si>
  <si>
    <t>https://www.normattiva.it/atto/caricaDettaglioAtto?atto.dataPubblicazioneGazzetta=1994-12-27&amp;atto.codiceRedazionale=094G0748&amp;atto.articolo.numero=0&amp;qId=f5fea098-4c9a-4930-9419-53a5e8bf7714</t>
  </si>
  <si>
    <t>Convention on the Multinational Force and Observers (MFO)</t>
  </si>
  <si>
    <t>Ratification and execution of the exchange of notes relating to the extension of the Italian participation in the Multinational Force and Observers (MFO), with attached addendum, carried out in Rome on 17 and 24 March 1992.</t>
  </si>
  <si>
    <t>C.1454</t>
  </si>
  <si>
    <t>https://www.normattiva.it/atto/caricaDettaglioAtto?atto.dataPubblicazioneGazzetta=1995-01-18&amp;atto.codiceRedazionale=095G0021&amp;atto.articolo.numero=0&amp;qId=e98d6f48-65a4-48d7-b355-7a7414865bd9</t>
  </si>
  <si>
    <t>Agreement between Italy and Chile on terrorism and drugs</t>
  </si>
  <si>
    <t>Ratification and execution of the cooperation agreement between the Italian Republic and the Republic of Chile in the fight against terrorism, organized crime and drug trafficking, done in Rome on 16 October 1992</t>
  </si>
  <si>
    <t>C.2679</t>
  </si>
  <si>
    <t>https://www.normattiva.it/atto/caricaDettaglioAtto?atto.dataPubblicazioneGazzetta=1995-11-16&amp;atto.codiceRedazionale=095G0506&amp;atto.articolo.numero=0&amp;qId=1bcb388a-4c74-4fc8-9f4c-f9113d4bfbe8</t>
  </si>
  <si>
    <t>Convention on chemical weapons</t>
  </si>
  <si>
    <t>Ratification and execution of the convention on the prohibition of the development, production, storage and use of chemical weapons and on their destruction, with annexes, done in Paris on January 13, 1993.</t>
  </si>
  <si>
    <t>C.2993</t>
  </si>
  <si>
    <t>https://www.normattiva.it/atto/caricaDettaglioAtto?atto.dataPubblicazioneGazzetta=1995-11-25&amp;atto.codiceRedazionale=095G0541&amp;atto.articolo.numero=0&amp;qId=908a0014-ff72-4218-9ea6-9a45beb8ec47&amp;tabID=0.40114995667004794&amp;title=lbl.dettaglioAtto</t>
  </si>
  <si>
    <t>Agreement between Italy and the UN on UN military installations</t>
  </si>
  <si>
    <t>Ratification and execution of the Memorandum of Understanding between the Government of the Italian Republic and the United Nations concerning the use by the United Nations of premises of military installations in Italy for the support of peacekeeping, humanitarian and related operations , done in Rome on November 23, 1994</t>
  </si>
  <si>
    <t>C.1697</t>
  </si>
  <si>
    <t>https://www.normattiva.it/uri-res/N2Ls?urn:nir:stato:legge:1997;062</t>
  </si>
  <si>
    <t>Security Agreement of the Western European Union</t>
  </si>
  <si>
    <t>Ratification and execution of the Security Agreement of the Western European Union (WEU), done in Brussels on March 28, 1995</t>
  </si>
  <si>
    <t>C.2168</t>
  </si>
  <si>
    <t>https://www.normattiva.it/uri-res/N2Ls?urn:nir:stato:legge:1997;190</t>
  </si>
  <si>
    <t>Agreement between Italy and Hungary on defence material</t>
  </si>
  <si>
    <t>Ratification and execution of the Memorandum of Understanding on cooperation in the field of defense materials between the Ministry of Defense of the Italian Republic and the Ministry of Defense of the Hungarian Republic, done in Budapest on 7 April 1993</t>
  </si>
  <si>
    <t>C.3288</t>
  </si>
  <si>
    <t>https://www.normattiva.it/uri-res/N2Ls?urn:nir:stato:legge:1998;106</t>
  </si>
  <si>
    <t>Agreement on Multinational Force and Observers</t>
  </si>
  <si>
    <t>Ratification and execution of the Exchange of Notes relating to the renewal of the Agreement for the Italian participation in the Multinational Force and Observers (FMO), carried out in Rome on December 16, 1996 and March 21, 1997</t>
  </si>
  <si>
    <t>C.4298</t>
  </si>
  <si>
    <t>https://www.normattiva.it/uri-res/N2Ls?urn:nir:stato:legge:1998;132</t>
  </si>
  <si>
    <t>Agreement between Italy and Soudi Arabia on defence</t>
  </si>
  <si>
    <t>Ratification and execution of the Cooperation Agreement between the Ministry of Defense of the Italian Republic and the Ministry of Defense and Aviation of the Kingdom of Saudi Arabia, made in the military city of King Khalid on February 17, 1993</t>
  </si>
  <si>
    <t>C.3817</t>
  </si>
  <si>
    <t>https://www.normattiva.it/uri-res/N2Ls?urn:nir:stato:legge:1998;048</t>
  </si>
  <si>
    <t>Agreement between Italy and Tunisia on military cooperation</t>
  </si>
  <si>
    <t>Ratification and execution of the Cooperation Convention in the military field between the Government of the Italian Republic and the Government of the Tunisian Republic, done in Tunis on 3 December 1991</t>
  </si>
  <si>
    <t>C.3287</t>
  </si>
  <si>
    <t>https://www.normattiva.it/uri-res/N2Ls?urn:nir:stato:legge:1998;105</t>
  </si>
  <si>
    <t>Protocols on on laser blinding weapons and on the restriction of the use of mines</t>
  </si>
  <si>
    <t>Ratification and implementation of Protocol IV on laser blinding weapons, done in Vienna on 13 October 1995, and of Protocol II on the prohibition or restriction of the use of mines, traps and other devices, as amended in Geneva on 3 May 1996, with final declaration , both adopted at the Review Conference, as additional acts to the Geneva Convention of 10 October 1980 on the Prohibition or Restriction of Certain Conventional Weapons Having Harmful or Indiscriminate Effects</t>
  </si>
  <si>
    <t>C.3768</t>
  </si>
  <si>
    <t>documenti.camera.it/apps/votazioni/Votazionitutte/schedavotazione.asp?Legislatura=13&amp;tipo=dettaglio&amp;CDDNATURA=finale&amp;CDDNUMEROATTO=3768</t>
  </si>
  <si>
    <t>Agreement on European Police Office (EUROPOL)</t>
  </si>
  <si>
    <t>Ratification and execution of the Convention based on Article K3 of the Treaty on European Union establishing a European Police Office (EUROPOL), with annexes, done in Brussels on 26 July 1995, and of the Protocol concerning the interpretation, by way of a preliminary ruling, of the same Convention, by the Court of Justice of the European Communities, with a Declaration made in Brussels on 24 July 1996</t>
  </si>
  <si>
    <t>C.4611</t>
  </si>
  <si>
    <t>https://www.normattiva.it/uri-res/N2Ls?urn:nir:stato:legge:1998;093</t>
  </si>
  <si>
    <t>Agreement between Italy and Malaysia on defence</t>
  </si>
  <si>
    <t>Ratification and execution of the Memorandum of Understanding between the Government of the Italian Republic and the Government of Malaysia on cooperation in the defense sector, done in Kuala Lumpur on 28 September 1993</t>
  </si>
  <si>
    <t>C.3106</t>
  </si>
  <si>
    <t>https://www.normattiva.it/uri-res/N2Ls?urn:nir:stato:legge:1998;101</t>
  </si>
  <si>
    <t>Agreement between Italy and Korea on defense systems</t>
  </si>
  <si>
    <t>Ratification and execution of the Memorandum of Understanding on cooperation on defense systems and related logistical support between the Ministry of Defense of the Italian Republic and the Ministry of National Defense of the Republic of Korea, done in Rome on September 16, 1993 and in Seoul on October 18, 1993</t>
  </si>
  <si>
    <t>C.3284</t>
  </si>
  <si>
    <t>https://www.normattiva.it/uri-res/N2Ls?urn:nir:stato:legge:1998;102</t>
  </si>
  <si>
    <t>Agreement between Italy and India on military defence</t>
  </si>
  <si>
    <t>Ratification and execution of the Memorandum of Understanding on cooperation in the field of defense materials between the Ministry of Defense of the Italian Republic and the Ministry of Defense of the Indian Republic, done in Rome on 4 November 1994</t>
  </si>
  <si>
    <t>C.3285</t>
  </si>
  <si>
    <t>https://www.normattiva.it/uri-res/N2Ls?urn:nir:stato:legge:1998;103</t>
  </si>
  <si>
    <t>Agreement between Italy and Australia on military cooperation</t>
  </si>
  <si>
    <t>Ratification and execution of the Memorandum of Understanding concerning the cooperation for defense materials and logistical support between the Ministry of Defense of the Italian Republic and the Department of Defense of Australia, done in Rome on April 27, 1995</t>
  </si>
  <si>
    <t>C.3286</t>
  </si>
  <si>
    <t>https://www.normattiva.it/uri-res/N2Ls?urn:nir:stato:legge:1998;104</t>
  </si>
  <si>
    <t>Agreement between Italy and Czech Republic on defence cooperation</t>
  </si>
  <si>
    <t>Ratification and execution of the Agreement between the Ministry of Defense of the Italian Republic and the Ministry of Defense of the Czech Republic on mutual cooperation, done in Prague on 7 December 1996</t>
  </si>
  <si>
    <t>C.4182</t>
  </si>
  <si>
    <t>https://www.normattiva.it/uri-res/N2Ls?urn:nir:stato:legge:1999;211</t>
  </si>
  <si>
    <t>Agreement between Italy and Slovenia on military cooperation</t>
  </si>
  <si>
    <t>Ratification and execution of the Agreement between the Ministry of Defense of the Italian Republic and the Ministry of Defense of the Republic of Slovenia on military collaboration, done in Bologna on September 9, 1996</t>
  </si>
  <si>
    <t>C.4074</t>
  </si>
  <si>
    <t>https://www.normattiva.it/uri-res/N2Ls?urn:nir:stato:legge:1999;093</t>
  </si>
  <si>
    <t>Agreement between Italy and Albania on defence</t>
  </si>
  <si>
    <t>Ratification and execution of the Agreement between the Government of the Italian Republic and the Government of the Republic of Albania on cooperation in the field of defense, done in Rome on 13 October 1995</t>
  </si>
  <si>
    <t>C.4605</t>
  </si>
  <si>
    <t>https://www.normattiva.it/uri-res/N2Ls?urn:nir:stato:legge:1999;048</t>
  </si>
  <si>
    <t>Convention on the prohibition of the use, storage, production and transfer of anti-personnel mines</t>
  </si>
  <si>
    <t>Ratification and execution of the Convention on the prohibition of the use, storage, production and transfer of anti-personnel mines and on their destruction, signed in Ottawa on 3 December 1997. Amendments to the law of 29 October 1997, n. 374, concerning the regulation of the ban on anti-personnel mines</t>
  </si>
  <si>
    <t>C.5005</t>
  </si>
  <si>
    <t>https://www.normattiva.it/uri-res/N2Ls?urn:nir:stato:legge:1999;106</t>
  </si>
  <si>
    <t>Agreement between the Multinational Protection Force and Albania</t>
  </si>
  <si>
    <t>Ratification and execution of the Agreement between the Government of the Republic of Albania and the Governments of the Nations forming part of the Multinational Protection Force concerning the status of said Force, done in Rome on 21 April 1997</t>
  </si>
  <si>
    <t>C.4771</t>
  </si>
  <si>
    <t>https://www.normattiva.it/uri-res/N2Ls?urn:nir:stato:legge:1999;049</t>
  </si>
  <si>
    <t>Ratification and Execution of the Agreement on EUROPOL</t>
  </si>
  <si>
    <t>Ratification and execution of the Protocol relating to the privileges and immunities of EUROPOL, drawn up on the basis of Article K.3 of the Treaty on European Union and Article 41, paragraph 3, of the EUROPOL Convention, done in Brussels on 19 June 1997</t>
  </si>
  <si>
    <t>C.4954</t>
  </si>
  <si>
    <t>https://www.normattiva.it/uri-res/N2Ls?urn:nir:stato:legge:1999;182</t>
  </si>
  <si>
    <t>Agreement between Italy and Russia on defence</t>
  </si>
  <si>
    <t>Ratification and execution of the agreement between the Government of the Italian Republic and the Government of the Russian Federation on cooperation in the technical-military and defense industry sectors, with annex, done in Rome on November 14, 1996</t>
  </si>
  <si>
    <t>C.5140</t>
  </si>
  <si>
    <t>https://www.normattiva.it/uri-res/N2Ls?urn:nir:stato:legge:1999;397</t>
  </si>
  <si>
    <t xml:space="preserve">Agreement between Italy and Ukraine on defence cooperation </t>
  </si>
  <si>
    <t>Ratification and execution of the Agreement between the Ministry of Defense of the Italian Republic and the Ministry of Defense of Ukraine on cooperation in the field of defense, done in Rome on March 17, 1998</t>
  </si>
  <si>
    <t>C.5027</t>
  </si>
  <si>
    <t>https://www.normattiva.it/uri-res/N2Ls?urn:nir:stato:legge:2000;012</t>
  </si>
  <si>
    <t>Agreement between Poland and Italy on military cooperation</t>
  </si>
  <si>
    <t>Ratification and execution of the Agreement between the Ministry of Defense of the Italian Republic and the Ministry of National Defense of the Republic of Poland on military cooperation, done in Warsaw on December 6, 1996</t>
  </si>
  <si>
    <t>C.4183</t>
  </si>
  <si>
    <t>https://www.normattiva.it/uri-res/N2Ls?urn:nir:stato:legge:2000;191</t>
  </si>
  <si>
    <t>Agreement between Italy and Estonia on defence</t>
  </si>
  <si>
    <t>Ratification and execution of the Agreement between the Government of the Italian Republic and the Government of the Republic of Estonia on cooperation in the field of defense, done in Rome on March 26, 1998</t>
  </si>
  <si>
    <t>C.5026</t>
  </si>
  <si>
    <t>https://www.normattiva.it/uri-res/N2Ls?urn:nir:stato:legge:2000;194</t>
  </si>
  <si>
    <t>Agreement between Italy, Slovenia and Hungary on military cooperation</t>
  </si>
  <si>
    <t>Ratification and execution of the agreement between the Government of the Italian Republic, the Government of the Republic of Slovenia and the Government of the Hungarian Republic on the establishment of a multinational land force, done in Udine on 18 April 1998</t>
  </si>
  <si>
    <t>C.6404</t>
  </si>
  <si>
    <t>https://www.normattiva.it/uri-res/N2Ls?urn:nir:stato:legge:2000;106</t>
  </si>
  <si>
    <t>Agreement on military cooperation</t>
  </si>
  <si>
    <t>Ratification and implementation of the Convention between the Government of the Italian Republic, the Government of the French Republic, the Government of the Federal Republic of Germany and the Government of the United Kingdom of Great Britain and Northern Ireland, on the establishment of the Joint Organization for Cooperation in armaments (OCCAR), with annexes, done at Farnborough on 9 September 1998</t>
  </si>
  <si>
    <t>C.7196</t>
  </si>
  <si>
    <t>https://www.normattiva.it/uri-res/N2Ls?urn:nir:stato:legge:2000;348</t>
  </si>
  <si>
    <t>Agreement between Italy and Chile on defence cooperation</t>
  </si>
  <si>
    <t>Ratification and execution of the Memorandum of Understanding between the Ministry of Defense of the Italian Republic and the Ministry of Defense of the Republic of Chile on cooperation in the field of defense and defense materials, done in Rome on April 8, 1997</t>
  </si>
  <si>
    <t>C.5132</t>
  </si>
  <si>
    <t>https://www.normattiva.it/uri-res/N2Ls?urn:nir:stato:legge:2000</t>
  </si>
  <si>
    <t>Agreement between Italy and Lithuania for defence cooperation</t>
  </si>
  <si>
    <t>C2361</t>
  </si>
  <si>
    <t>http://legxiv.camera.it/_dati/leg14/lavori/schedela/trovaschedacamera_wai.asp?PDL=2361</t>
  </si>
  <si>
    <t>Agreement between Italy and Romania on defence cooperation</t>
  </si>
  <si>
    <t>C3257</t>
  </si>
  <si>
    <t>http://legxiv.camera.it/_dati/leg14/lavori/schedela/trovaschedacamera_wai.asp?PDL=3257</t>
  </si>
  <si>
    <t>Agreement between Italy and Latvia on defence cooperation</t>
  </si>
  <si>
    <t>C3167</t>
  </si>
  <si>
    <t>http://legxiv.camera.it/_dati/leg14/lavori/schedela/trovaschedacamera_wai.asp?PDL=3167</t>
  </si>
  <si>
    <t xml:space="preserve">Agreement between Italy and Croatia on coopoeration on defense </t>
  </si>
  <si>
    <t>C3104</t>
  </si>
  <si>
    <t>http://legxiv.camera.it/_dati/leg14/lavori/schedela/trovaschedacamera_wai.asp?PDL=3104</t>
  </si>
  <si>
    <t>Agreement between Italy and Egypt on defence copperation</t>
  </si>
  <si>
    <t>C2989</t>
  </si>
  <si>
    <t>http://legxiv.camera.it/_dati/leg14/lavori/schedela/trovaschedacamera_wai.asp?PDL=2989</t>
  </si>
  <si>
    <t>Agreement between Italy and Bulgaria on defence cooperation</t>
  </si>
  <si>
    <t>C3028</t>
  </si>
  <si>
    <t>http://legxiv.camera.it/_dati/leg14/lavori/schedela/trovaschedacamera_wai.asp?PDL=3028</t>
  </si>
  <si>
    <t>Agreement between Italy and Sweden on defence</t>
  </si>
  <si>
    <t>C3518</t>
  </si>
  <si>
    <t>http://legxiv.camera.it/_dati/leg14/lavori/schedela/trovaschedacamera_wai.asp?PDL=3518</t>
  </si>
  <si>
    <t>Agreement between Italy and Egypt for the deployment of observers</t>
  </si>
  <si>
    <t>C3537</t>
  </si>
  <si>
    <t>http://legxiv.camera.it/_dati/leg14/lavori/schedela/trovaschedacamera_wai.asp?PDL=3537</t>
  </si>
  <si>
    <t>Agreement between Italy, Portugal, Spain and France for the creation of EUOFOR</t>
  </si>
  <si>
    <t>C3623</t>
  </si>
  <si>
    <t>http://legxiv.camera.it/_dati/leg14/lavori/schedela/trovaschedacamera_wai.asp?PDL=3623</t>
  </si>
  <si>
    <t xml:space="preserve">Agreement between France, Germany, Italy, Spain and UK on Defence industry </t>
  </si>
  <si>
    <t>http://legxiv.camera.it/_dati/leg14/lavori/schedela/trovaschedacamera_wai.asp?PDL=1927-B</t>
  </si>
  <si>
    <t>Agreement between Italy and Uzbekistan on defence cooperation</t>
  </si>
  <si>
    <t>C3765</t>
  </si>
  <si>
    <t>http://legxiv.camera.it/_dati/leg14/lavori/schedela/trovaschedacamera_wai.asp?PDL=3765</t>
  </si>
  <si>
    <t>Agreement between Italy and Jordan on defense cooperation</t>
  </si>
  <si>
    <t>C3933</t>
  </si>
  <si>
    <t>https://documenti.camera.it/apps/Votazioni/Votazionitutte/schedavotazione.asp?Legislatura=XIV&amp;CDDNUMEROATTO=3933&amp;CDDNATURA=finale</t>
  </si>
  <si>
    <t>Agreement between Italy and Gibuti on defence coopereation</t>
  </si>
  <si>
    <t>C4214</t>
  </si>
  <si>
    <t>http://legxiv.camera.it/_dati/leg14/lavori/schedela/trovaschedacamera_wai.asp?PDL=4214</t>
  </si>
  <si>
    <t xml:space="preserve">Agreement between Italy and Finland on cooperation on defence </t>
  </si>
  <si>
    <t>C4215</t>
  </si>
  <si>
    <t>https://documenti.camera.it/apps/Votazioni/Votazionitutte/schedavotazione.asp?Legislatura=XIV&amp;CDDNUMEROATTO=4215&amp;CDDNATURA=finale</t>
  </si>
  <si>
    <t>Agreement on dangerous arms (CCW)</t>
  </si>
  <si>
    <t>C4110</t>
  </si>
  <si>
    <t>http://legxiv.camera.it/_dati/leg14/lavori/schedela/trovaschedacamera_wai.asp?PDL=4110</t>
  </si>
  <si>
    <t>Agreement between Italy and Russia on Checmical weapon storage</t>
  </si>
  <si>
    <t>C4917</t>
  </si>
  <si>
    <t>http://legxiv.camera.it/_dati/leg14/lavori/schedela/trovaschedacamera_wai.asp?PDL=4917</t>
  </si>
  <si>
    <t>Agreement between Italy and Georgia on defence cooperation</t>
  </si>
  <si>
    <t>C4916</t>
  </si>
  <si>
    <t>http://legxiv.camera.it/_dati/leg14/lavori/schedela/trovaschedacamera_wai.asp?PDL=4916</t>
  </si>
  <si>
    <t xml:space="preserve">Agreement between Italy and Indonesia on defence cooperation </t>
  </si>
  <si>
    <t>C4810</t>
  </si>
  <si>
    <t>http://legxiv.camera.it/_dati/leg14/lavori/schedela/trovaschedacamera_wai.asp?PDL=4810</t>
  </si>
  <si>
    <t>Agreement between Italy and Israel on defense cooperation</t>
  </si>
  <si>
    <t>C5592</t>
  </si>
  <si>
    <t>http://legxiv.camera.it/_dati/leg14/lavori/schedela/trovaschedacamera_wai.asp?PDL=5592</t>
  </si>
  <si>
    <t>Agreement between Italy and Algeria on defense cooperation</t>
  </si>
  <si>
    <t>C5590</t>
  </si>
  <si>
    <t>http://legxiv.camera.it/_dati/leg14/lavori/schedela/trovaschedacamera_wai.asp?PDL=5590</t>
  </si>
  <si>
    <t>Agreement between Italy and Kuwait on defence cooperation</t>
  </si>
  <si>
    <t>C5203</t>
  </si>
  <si>
    <t>http://legxiv.camera.it/_dati/leg14/lavori/schedela/trovaschedacamera_wai.asp?PDL=5203</t>
  </si>
  <si>
    <t xml:space="preserve">Agreement between Italy and Russia on nuclear submarines </t>
  </si>
  <si>
    <t>C5432</t>
  </si>
  <si>
    <t>http://legxiv.camera.it/_dati/leg14/lavori/schedela/trovaschedacamera_wai.asp?PDL=5432</t>
  </si>
  <si>
    <t xml:space="preserve">Agreement between Italy and Serbia on defense cooperation </t>
  </si>
  <si>
    <t>C5591</t>
  </si>
  <si>
    <t>http://legxiv.camera.it/_dati/leg14/lavori/schedela/trovaschedacamera_wai.asp?PDL=5591</t>
  </si>
  <si>
    <t xml:space="preserve">Agreement between Italy and Switzerland on military training </t>
  </si>
  <si>
    <t>C6146</t>
  </si>
  <si>
    <t>http://legxiv.camera.it/_dati/leg14/lavori/schedela/trovaschedacamera_wai.asp?PDL=6146</t>
  </si>
  <si>
    <t>Agreement between Italy and Israel on cyber security</t>
  </si>
  <si>
    <t>C6285</t>
  </si>
  <si>
    <t>http://legxiv.camera.it/_dati/leg14/lavori/schedela/trovaschedacamera_wai.asp?PDL=6285</t>
  </si>
  <si>
    <t>Agreement between Italy and Lebanon on defense cooperation</t>
  </si>
  <si>
    <t>C6353</t>
  </si>
  <si>
    <t>http://legxiv.camera.it/_dati/leg14/lavori/schedela/trovaschedacamera_wai.asp?PDL=6353</t>
  </si>
  <si>
    <t>Agreement between Italy and Oman on defense cooperation</t>
  </si>
  <si>
    <t>C6355</t>
  </si>
  <si>
    <t>http://legxiv.camera.it/_dati/leg14/lavori/schedela/trovaschedacamera_wai.asp?PDL=6355</t>
  </si>
  <si>
    <t>Agreement between Italy and Switzerland on defense cooperation</t>
  </si>
  <si>
    <t xml:space="preserve">C2240 </t>
  </si>
  <si>
    <t>http://leg15.camera.it/_dati/leg15/lavori/schedela/trovaschedacamera_wai.asp?PDL=2240</t>
  </si>
  <si>
    <t>Additional protocol for EUROFOR establishment</t>
  </si>
  <si>
    <t>C2928</t>
  </si>
  <si>
    <t>http://leg15.camera.it/_dati/leg15/lavori/schedela/trovaschedacamera_wai.asp?PDL=2928</t>
  </si>
  <si>
    <t>Agreement between Italy and India on defence cooperation</t>
  </si>
  <si>
    <t>C2267</t>
  </si>
  <si>
    <t>http://leg15.camera.it/_dati/leg15/lavori/schedela/trovaschedacamera_wai.asp?PDL=2267</t>
  </si>
  <si>
    <t>Agreement between Italy and United States on chemical weapons inspections</t>
  </si>
  <si>
    <t>C1928</t>
  </si>
  <si>
    <t>https://leg16.camera.it/126?tab=&amp;leg=16&amp;idDocumento=1928&amp;sede=&amp;tipo=</t>
  </si>
  <si>
    <t>Agreement for a multinational force of peace in south east Europe</t>
  </si>
  <si>
    <t>C2259</t>
  </si>
  <si>
    <t>https://leg16.camera.it/126?tab=&amp;leg=16&amp;idDocumento=2259&amp;sede=&amp;tipo=</t>
  </si>
  <si>
    <t>Agreement between Italy and Saudi Arabia on defence cooperation</t>
  </si>
  <si>
    <t>C2384</t>
  </si>
  <si>
    <t>https://leg16.camera.it/126?tab=&amp;leg=16&amp;idDocumento=2384&amp;sede=&amp;tipo=</t>
  </si>
  <si>
    <t>Multiple EU agreements on security and defence (agreement between EU Member States regarding the statute of troops and personnel involved in EU security and defence initiatives, agreement between EU Member States regarding the reimboursement presented by a member states demanded by a member states from another member state for damages caused on its property or in case of wounded soldiers and casualties )</t>
  </si>
  <si>
    <t>C2553</t>
  </si>
  <si>
    <t>https://leg16.camera.it/126?tab=&amp;leg=16&amp;idDocumento=2553&amp;sede=&amp;tipo=</t>
  </si>
  <si>
    <t>Convetnion for the prohibition of some conventional weapons</t>
  </si>
  <si>
    <t>C2675</t>
  </si>
  <si>
    <t>https://leg16.camera.it/126?tab=&amp;leg=16&amp;idDocumento=2675&amp;sede=&amp;tipo=</t>
  </si>
  <si>
    <t>Agreement between Italy and Moldova on defence cooperation</t>
  </si>
  <si>
    <t>C2765</t>
  </si>
  <si>
    <t>https://leg16.camera.it/126?tab=&amp;leg=16&amp;idDocumento=2765&amp;sede=&amp;tipo=</t>
  </si>
  <si>
    <t>Agreement between Italy and EAU</t>
  </si>
  <si>
    <t>C2552</t>
  </si>
  <si>
    <t>https://leg16.camera.it/126?tab=&amp;leg=16&amp;idDocumento=2552&amp;sede=&amp;tipo=</t>
  </si>
  <si>
    <t>Agreement between Italy, Spain, France, Netherlands, and Portgual for the establishment of EUROGENDFOR</t>
  </si>
  <si>
    <t>C3083</t>
  </si>
  <si>
    <t>https://leg16.camera.it/126?tab=&amp;leg=16&amp;idDocumento=3083&amp;sede=&amp;tipo=</t>
  </si>
  <si>
    <t>Agreement between Italy and Brasil on defence cooperation</t>
  </si>
  <si>
    <t>C3882</t>
  </si>
  <si>
    <t>https://leg16.camera.it/126?tab=&amp;leg=16&amp;idDocumento=3882&amp;sede=&amp;tipo=</t>
  </si>
  <si>
    <t>Oslo convention on the banning of cluster ammunition</t>
  </si>
  <si>
    <t>C4193</t>
  </si>
  <si>
    <t>https://leg16.camera.it/126?tab=&amp;leg=16&amp;idDocumento=4193&amp;sede=&amp;tipo=</t>
  </si>
  <si>
    <t>Agreement between Italy and Morocco on defence cooperation</t>
  </si>
  <si>
    <t>C4433</t>
  </si>
  <si>
    <t>https://leg16.camera.it/126?tab=&amp;leg=16&amp;idDocumento=4433&amp;sede=&amp;tipo=</t>
  </si>
  <si>
    <t>Agreement between Italy and Qatar on defence cooperation</t>
  </si>
  <si>
    <t>C4142</t>
  </si>
  <si>
    <t>https://leg16.camera.it/126?tab=&amp;leg=16&amp;idDocumento=4142&amp;sede=&amp;tipo=</t>
  </si>
  <si>
    <t>Agreement betwen Italy and Pakistan on defence cooperation</t>
  </si>
  <si>
    <t>C5180</t>
  </si>
  <si>
    <t>https://leg16.camera.it/126?tab=&amp;leg=16&amp;idDocumento=5180&amp;sede=&amp;tipo=</t>
  </si>
  <si>
    <t>International treaties on weapon trade</t>
  </si>
  <si>
    <t>C1239</t>
  </si>
  <si>
    <t>https://www.camera.it/leg17/126?tab=&amp;leg=17&amp;idDocumento=1239&amp;sede=&amp;tipo=</t>
  </si>
  <si>
    <t>Agreement between Italy and Niger on security and defence</t>
  </si>
  <si>
    <t>C2272</t>
  </si>
  <si>
    <t>https://www.camera.it/leg17/126?tab=&amp;leg=17&amp;idDocumento=2272&amp;sede=&amp;tipo=</t>
  </si>
  <si>
    <t>Agreement between Italy and Somalia on defence cooperation</t>
  </si>
  <si>
    <t>C3459</t>
  </si>
  <si>
    <t>https://www.camera.it/leg17/126?tab=&amp;leg=17&amp;idDocumento=3459&amp;sede=&amp;tipo=</t>
  </si>
  <si>
    <t>Agreement between Italy and Kazakistan on military cooperation</t>
  </si>
  <si>
    <t>C2659</t>
  </si>
  <si>
    <t>https://www.camera.it/leg17/126?tab=&amp;leg=17&amp;idDocumento=2659&amp;sede=&amp;tipo=</t>
  </si>
  <si>
    <t>Agreement between Italy and Montenegro on strategic cooperation</t>
  </si>
  <si>
    <t>C2752</t>
  </si>
  <si>
    <t>https://www.camera.it/leg17/126?tab=&amp;leg=17&amp;idDocumento=2752&amp;sede=&amp;tipo=</t>
  </si>
  <si>
    <t>C3239</t>
  </si>
  <si>
    <t>https://www.camera.it/leg17/126?tab=&amp;leg=17&amp;idDocumento=3239&amp;sede=&amp;tipo=</t>
  </si>
  <si>
    <t>Agreement between italy and Chile on defense cooperation</t>
  </si>
  <si>
    <t>C3240</t>
  </si>
  <si>
    <t>https://www.camera.it/leg17/126?tab=&amp;leg=17&amp;idDocumento=3240&amp;sede=&amp;tipo=</t>
  </si>
  <si>
    <t>Agreement between Italy and Bosnia on defence cooperation</t>
  </si>
  <si>
    <t>C3241</t>
  </si>
  <si>
    <t>https://www.camera.it/leg17/126?tab=&amp;leg=17&amp;idDocumento=3241&amp;sede=&amp;tipo=</t>
  </si>
  <si>
    <t>Agreement between Italy and Senegal on defence cooperation</t>
  </si>
  <si>
    <t>C3461</t>
  </si>
  <si>
    <t>https://www.camera.it/leg17/126?tab=&amp;leg=17&amp;idDocumento=3461&amp;sede=&amp;tipo=</t>
  </si>
  <si>
    <t>Agreement between Italy, France, Germany, and United Kingdom on OCCAR</t>
  </si>
  <si>
    <t>https://www.camera.it/leg17/126?tab=&amp;leg=17&amp;idDocumento=3199&amp;sede=&amp;tipo=</t>
  </si>
  <si>
    <t>Agreement between Italy and Andorra on defence cooperation</t>
  </si>
  <si>
    <t>C3943</t>
  </si>
  <si>
    <t>https://www.camera.it/leg17/126?tab=&amp;leg=17&amp;idDocumento=3943&amp;sede=&amp;tipo=</t>
  </si>
  <si>
    <t>Agreement between Italy and Angola on defence cooperation</t>
  </si>
  <si>
    <t>C3941</t>
  </si>
  <si>
    <t>https://www.camera.it/leg17/126?tab=&amp;leg=17&amp;idDocumento=3941&amp;sede=&amp;tipo=</t>
  </si>
  <si>
    <t>Agreement between Italy, Slovenia, Hungary for the MLF</t>
  </si>
  <si>
    <t>C3947</t>
  </si>
  <si>
    <t>https://www.camera.it/leg17/126?tab=&amp;leg=17&amp;idDocumento=3947&amp;sede=&amp;tipo=</t>
  </si>
  <si>
    <t>Agreement between Italy and Azerbaijan on defence cooperation</t>
  </si>
  <si>
    <t>https://www.camera.it/leg17/126?tab=&amp;leg=17&amp;idDocumento=3299&amp;sede=&amp;tipo=</t>
  </si>
  <si>
    <t>Agreement between Italy and Jordan on defence cooperation</t>
  </si>
  <si>
    <t>https://www.camera.it/leg17/126?tab=&amp;leg=17&amp;idDocumento=3765&amp;sede=&amp;tipo=</t>
  </si>
  <si>
    <t>C3946</t>
  </si>
  <si>
    <t>https://www.camera.it/leg17/126?tab=&amp;leg=17&amp;idDocumento=3946&amp;sede=&amp;tipo=</t>
  </si>
  <si>
    <t>Agreement between Italy and Israel for public security</t>
  </si>
  <si>
    <t>C4225</t>
  </si>
  <si>
    <t>https://www.camera.it/leg17/126?tab=&amp;leg=17&amp;idDocumento=4225&amp;sede=&amp;tipo=</t>
  </si>
  <si>
    <t>Agreement between Italy and Croatia on broders' police</t>
  </si>
  <si>
    <t>C4224</t>
  </si>
  <si>
    <t>https://www.camera.it/leg17/126?tab=&amp;leg=17&amp;idDocumento=4224&amp;sede=&amp;tipo=</t>
  </si>
  <si>
    <t>Agreement between italy and Gabon on defence cooperation</t>
  </si>
  <si>
    <t>C4464</t>
  </si>
  <si>
    <t>https://www.camera.it/leg17/126?tab=&amp;leg=17&amp;idDocumento=4464&amp;sede=&amp;tipo=</t>
  </si>
  <si>
    <t>Agreement between Italy and Ecuador on defence cooperation</t>
  </si>
  <si>
    <t>C4465</t>
  </si>
  <si>
    <t>https://documenti.camera.it/apps/commonServices/getDocumento.ashx?sezione=lavori&amp;tipoDoc=pdl&amp;idLegislatura=17&amp;idDocumento=4465</t>
  </si>
  <si>
    <t>Agreement between Italy and Mozambico on defence cooperation</t>
  </si>
  <si>
    <t>C4468</t>
  </si>
  <si>
    <t>https://www.camera.it/leg17/126?tab=&amp;leg=17&amp;idDocumento=4468&amp;sede=&amp;tipo=</t>
  </si>
  <si>
    <t>Agreement between Italy and Peru on defence cooperation</t>
  </si>
  <si>
    <t>C4466</t>
  </si>
  <si>
    <t>https://www.camera.it/leg17/126?tab=&amp;leg=17&amp;idDocumento=4466&amp;sede=&amp;tipo=</t>
  </si>
  <si>
    <t>Agreement between Italy and Japan on defence cooperation</t>
  </si>
  <si>
    <t>C1391</t>
  </si>
  <si>
    <t>https://www.camera.it/leg18/126?tab=&amp;leg=18&amp;idDocumento=1391&amp;sede=&amp;tipo=</t>
  </si>
  <si>
    <t>Agreement between Italy and Lebanon on defence cooperation</t>
  </si>
  <si>
    <t>C1469</t>
  </si>
  <si>
    <t>https://www.camera.it/leg18/126?tab=&amp;leg=18&amp;idDocumento=1469&amp;sede=&amp;tipo=</t>
  </si>
  <si>
    <t>Agreement between Italy and Niger on defence cooperation</t>
  </si>
  <si>
    <t>C1468</t>
  </si>
  <si>
    <t>https://www.camera.it/leg18/126?tab=&amp;leg=18&amp;idDocumento=1468&amp;sede=&amp;tipo=</t>
  </si>
  <si>
    <t>Agreement between Italy and the Multinational Force and Observers</t>
  </si>
  <si>
    <t>C1814</t>
  </si>
  <si>
    <t>https://www.camera.it/leg18/126?tab=&amp;leg=18&amp;idDocumento=1814&amp;sede=&amp;tipo=</t>
  </si>
  <si>
    <t>Social security convention between Italy and Venezuela</t>
  </si>
  <si>
    <t>Ratification and execution of the social security convention between the Italian Republic and the Republic of Venezuela, made in Rome on 7 June 1988</t>
  </si>
  <si>
    <t>C.5488</t>
  </si>
  <si>
    <t>https://www.normattiva.it/atto/caricaDettaglioAtto?atto.dataPubblicazioneGazzetta=1991-08-17&amp;atto.codiceRedazionale=091G0296&amp;atto.articolo.numero=0&amp;qId=073989e4-af8a-442e-bb12-c79594957573</t>
  </si>
  <si>
    <t>European Social Charter</t>
  </si>
  <si>
    <t>Ratification and implementation of the additional protocol to the European Social Charter, with annex, done in Strasbourg on 5 May 1988</t>
  </si>
  <si>
    <t>https://www.normattiva.it/atto/caricaDettaglioAtto?atto.dataPubblicazioneGazzetta=1994-03-26&amp;atto.codiceRedazionale=094G0213&amp;atto.articolo.numero=0&amp;qId=df4b846e-ead2-4143-a6a3-571a26bf042b</t>
  </si>
  <si>
    <t>Ratification and execution of the protocol amending the European Social Charter, done in Turin on 21 October 1991</t>
  </si>
  <si>
    <t>C.928</t>
  </si>
  <si>
    <t>https://www.normattiva.it/atto/caricaDettaglioAtto?atto.dataPubblicazioneGazzetta=1994-12-27&amp;atto.codiceRedazionale=094G0738&amp;atto.articolo.numero=0&amp;qId=33fb9562-ec98-451a-85b6-3ec38056a025</t>
  </si>
  <si>
    <t xml:space="preserve">European Social Charter </t>
  </si>
  <si>
    <t>Ratification and execution of the Additional Protocol to the European Social Charter which provides for a system of collective complaints, done in Strasbourg on November 9, 1995</t>
  </si>
  <si>
    <t>C.2621</t>
  </si>
  <si>
    <t>https://www.normattiva.it/uri-res/N2Ls?urn:nir:stato:legge:1997;298</t>
  </si>
  <si>
    <t>Agreeement between Italy and Grmany on the social security positions of South Tyroleans former opting for German citizenship</t>
  </si>
  <si>
    <t>Ratification and execution of the additional Exchange of Letters to the Italo-German agreement of 27 January 1976, relating to the social security positions of South Tyroleans former opting for German citizenship, with joint declaration, made in Bonn on 22 October 1993</t>
  </si>
  <si>
    <t>C.3098</t>
  </si>
  <si>
    <t>https://www.normattiva.it/uri-res/N2Ls?urn:nir:stato:legge:1997;227</t>
  </si>
  <si>
    <t>Ratification and execution of the European Social Charter</t>
  </si>
  <si>
    <t>Ratification and execution of the European Social Charter, revised, with annex, done in Strasbourg on May 3, 1996</t>
  </si>
  <si>
    <t>C.4166</t>
  </si>
  <si>
    <t>https://www.normattiva.it/uri-res/N2Ls?urn:nir:stato:legge:1999;030</t>
  </si>
  <si>
    <t>Agreement between Italy and Australia on social security</t>
  </si>
  <si>
    <t>Ratification and execution of the Agreement between the Italian Republic and Australia on social security, done in Rome on 13 September 1993</t>
  </si>
  <si>
    <t>C.3500</t>
  </si>
  <si>
    <t>https://www.normattiva.it/uri-res/N2Ls?urn:nir:stato:legge:1999;101</t>
  </si>
  <si>
    <t>Agreement between Italy and Croatia on social security</t>
  </si>
  <si>
    <t>Ratification and execution of the Convention between the Italian Republic and the Republic of Croatia on social security, done in Rome on 27 June 1997</t>
  </si>
  <si>
    <t>C.5307</t>
  </si>
  <si>
    <t>https://www.normattiva.it/uri-res/N2Ls?urn:nir:stato:legge:1999;167</t>
  </si>
  <si>
    <t>Agreement between Italy and Slovenia on social security</t>
  </si>
  <si>
    <t>Ratification and execution of the Convention between the Italian Republic and the Republic of Slovenia on social security, done in Ljubljana on 7 July 1997</t>
  </si>
  <si>
    <t>C.5308</t>
  </si>
  <si>
    <t>https://www.normattiva.it/uri-res/N2Ls?urn:nir:stato:legge:1999;199</t>
  </si>
  <si>
    <t>Ratification of art. 19 of the ILO</t>
  </si>
  <si>
    <t>Ratification and implementation of the amendment to Article 19 of the Statute of the International Labor Organization (ILO), adopted by the Conference at its 85th session in Geneva on 19 June 1997</t>
  </si>
  <si>
    <t>C.6687</t>
  </si>
  <si>
    <t>https://www.normattiva.it/uri-res/N2Ls?urn:nir:stato:legge:2000;171</t>
  </si>
  <si>
    <t xml:space="preserve">Agreement between Italy and Vatican on social security </t>
  </si>
  <si>
    <t>C3681</t>
  </si>
  <si>
    <t>http://legxiv.camera.it/_dati/leg14/lavori/schedela/trovaschedacamera_wai.asp?PDL=3681</t>
  </si>
  <si>
    <t>Agreement between Italy and Turkey on pensions</t>
  </si>
  <si>
    <t>C2270</t>
  </si>
  <si>
    <t>https://www.camera.it/leg17/126?tab=&amp;leg=17&amp;idDocumento=2270&amp;sede=&amp;tipo=</t>
  </si>
  <si>
    <t xml:space="preserve">Agreement between Italy and Canada on social security </t>
  </si>
  <si>
    <t>C2574</t>
  </si>
  <si>
    <t>https://www.camera.it/leg17/126?tab=&amp;leg=17&amp;idDocumento=2574&amp;sede=&amp;tipo=</t>
  </si>
  <si>
    <t xml:space="preserve">Agreement between Italy and Japan on social security </t>
  </si>
  <si>
    <t>C2576</t>
  </si>
  <si>
    <t>https://www.camera.it/leg17/126?tab=&amp;leg=17&amp;idDocumento=2576&amp;sede=&amp;tipo=</t>
  </si>
  <si>
    <t>Agreement between Italy and Israel on pensions</t>
  </si>
  <si>
    <t>C2575</t>
  </si>
  <si>
    <t>https://www.camera.it/leg17/126?tab=&amp;leg=17&amp;idDocumento=2575&amp;sede=&amp;tipo=</t>
  </si>
  <si>
    <t xml:space="preserve">Agreement between the Government of the United States of America, the Governments of the Member States of the European Space Agency, the Government of Japan and the Government of Canada for civil space cooperation </t>
  </si>
  <si>
    <t>Ratification and execution of the agreement between the Government of the United States of America, the Governments of the Member States of the European Space Agency, the Government of Japan and the Government of Canada for cooperation relating to detailed design, development, operation and the use of the permanently inhabited civilian space station, done in Washington on 29 September 1988.</t>
  </si>
  <si>
    <t>C.5045</t>
  </si>
  <si>
    <t>https://www.normattiva.it/atto/caricaDettaglioAtto?atto.dataPubblicazioneGazzetta=1992-01-31&amp;atto.codiceRedazionale=092G0058&amp;atto.articolo.numero=0&amp;qId=efd54e9a-a2fd-40ac-a373-8ffd313d3be4</t>
  </si>
  <si>
    <t>Agreement between Italy and the European Space Agency on the Space Research Institute</t>
  </si>
  <si>
    <t>Ratification and execution of the agreement between the Government of the Italian Republic and the European Space Agency on the Space Research Institute, with annexes, done in Rome on January 14, 1993.</t>
  </si>
  <si>
    <t>C.1598</t>
  </si>
  <si>
    <t>https://www.normattiva.it/atto/caricaDettaglioAtto?atto.dataPubblicazioneGazzetta=1995-07-25&amp;atto.codiceRedazionale=095G0324&amp;atto.articolo.numero=0&amp;qId=f1b5ca90-7a5b-4aec-bcb7-533683de5fa6&amp;tabID=0.16578234724153262&amp;title=lbl.dettaglioAtto&amp;generaTabId=true</t>
  </si>
  <si>
    <t>Agreement between Italy and Russia on space</t>
  </si>
  <si>
    <t>C2707</t>
  </si>
  <si>
    <t>http://legxiv.camera.it/_dati/leg14/lavori/schedela/trovaschedacamera_wai.asp?PDL=2707</t>
  </si>
  <si>
    <t>Convention on the objects launched into space</t>
  </si>
  <si>
    <t>C5106</t>
  </si>
  <si>
    <t>http://legxiv.camera.it/_dati/leg14/lavori/schedela/trovaschedacamera_wai.asp?PDL=5106</t>
  </si>
  <si>
    <t>Agreement between Italy and the United States on exploration of space</t>
  </si>
  <si>
    <t>C3242</t>
  </si>
  <si>
    <t>https://www.camera.it/leg17/126?tab=&amp;leg=17&amp;idDocumento=3242&amp;sede=&amp;tipo=</t>
  </si>
  <si>
    <t>Agreement between Italy and Kenya on space centre</t>
  </si>
  <si>
    <t>C1909</t>
  </si>
  <si>
    <t>https://www.camera.it/leg18/126?tab=&amp;leg=18&amp;idDocumento=1909&amp;sede=&amp;tipo=</t>
  </si>
  <si>
    <t>Ratification and execution of the convention against doping, with appendix, done in Strasbourg on November 16, 1989.</t>
  </si>
  <si>
    <t>C.1846</t>
  </si>
  <si>
    <t>https://www.normattiva.it/atto/caricaDettaglioAtto?atto.dataPubblicazioneGazzetta=1995-12-09&amp;atto.codiceRedazionale=095G0555&amp;atto.articolo.numero=0&amp;qId=d3e47988-054a-4c7b-8ac7-8d39709c996b</t>
  </si>
  <si>
    <t>tourist collaboration between Italy and Jordan</t>
  </si>
  <si>
    <t>Ratification and execution of the tourist collaboration agreement between the Italian Republic and the Hashemite Kingdom of Jordan, signed in Amman on April 18, 1988.</t>
  </si>
  <si>
    <t>C.4340</t>
  </si>
  <si>
    <t>https://www.normattiva.it/atto/caricaDettaglioAtto?atto.dataPubblicazioneGazzetta=1990-08-10&amp;atto.codiceRedazionale=090G0262&amp;atto.articolo.numero=0&amp;qId=524df546-7ccc-4906-986c-516819301e2c</t>
  </si>
  <si>
    <t>Agreement between Italy and Albania on tourism</t>
  </si>
  <si>
    <t>Ratification and execution of the agreement between the Italian Republic and the Republic of Albania on cooperation in the field of tourism and the environment, done in Ancona on 13 July 1991</t>
  </si>
  <si>
    <t>C.933</t>
  </si>
  <si>
    <t>https://www.normattiva.it/atto/caricaDettaglioAtto?atto.dataPubblicazioneGazzetta=1995-04-29&amp;atto.codiceRedazionale=095G0162&amp;atto.articolo.numero=0&amp;qId=426c35c6-8f09-40d1-a507-b096bb84bfd5</t>
  </si>
  <si>
    <t>Agreement between Italy and United Mexian States on tourist cooperation</t>
  </si>
  <si>
    <t>Ratification and execution of the tourist cooperation agreement between the Government of the Italian Republic and the Government of the Mexican United States, done in Rome on July 8, 1991</t>
  </si>
  <si>
    <t>C.930</t>
  </si>
  <si>
    <t>https://www.normattiva.it/atto/caricaDettaglioAtto?atto.dataPubblicazioneGazzetta=1995-04-29&amp;atto.codiceRedazionale=095G0164&amp;atto.articolo.numero=0&amp;qId=426c35c6-8f09-40d1-a507-b096bb84bfd5</t>
  </si>
  <si>
    <t>Agreement between Italy and Brasil on tourism</t>
  </si>
  <si>
    <t>Ratification and execution of the agreement between the Government of the Italian Republic and the Government of the Federative Republic of Brazil on cooperation in the field of tourism, done in Rome on 11 December 1991</t>
  </si>
  <si>
    <t>C.934</t>
  </si>
  <si>
    <t>https://www.normattiva.it/atto/caricaDettaglioAtto?atto.dataPubblicazioneGazzetta=1995-04-29&amp;atto.codiceRedazionale=095G0163&amp;atto.articolo.numero=0&amp;qId=426c35c6-8f09-40d1-a507-b096bb84bfd5</t>
  </si>
  <si>
    <t>Cooperation Agreement between Italy and Romania</t>
  </si>
  <si>
    <t>Ratification and execution of the tourist collaboration agreement between the Italian Republic and Romania, signed in Trieste on April 15, 1993</t>
  </si>
  <si>
    <t>C.2684</t>
  </si>
  <si>
    <t>https://www.normattiva.it/atto/caricaDettaglioAtto?atto.dataPubblicazioneGazzetta=1995-11-16&amp;atto.codiceRedazionale=095G0504&amp;atto.articolo.numero=0&amp;qId=095166a2-3517-492e-a58f-8647ef5ee877</t>
  </si>
  <si>
    <t>Agreement between Italy and Morocco on tourism cooperation</t>
  </si>
  <si>
    <t>Ratification and execution of the Agreement between the Government of the Italian Republic and the Government of the Kingdom of Morocco on tourism cooperation, done in Rome on February 27, 1997</t>
  </si>
  <si>
    <t>C.4879</t>
  </si>
  <si>
    <t>https://www.normattiva.it/uri-res/N2Ls?urn:nir:stato:legge:1998;475</t>
  </si>
  <si>
    <t>Agreement on tourism between Italy and Lybia</t>
  </si>
  <si>
    <t>Ratification and execution of the Agreement for cooperation in the tourism sector between the Italian Republic and the Great Socialist People's Libyan Arab Jamahiriya, done in Rome on 4 July 1998</t>
  </si>
  <si>
    <t>C.6103</t>
  </si>
  <si>
    <t>https://www.normattiva.it/uri-res/N2Ls?urn:nir:stato:legge:2000;244</t>
  </si>
  <si>
    <t>Agreement between Italy and Syria on touristic cooperation</t>
  </si>
  <si>
    <t>C4596</t>
  </si>
  <si>
    <t>http://legxiv.camera.it/_dati/leg14/lavori/schedela/trovaschedacamera_wai.asp?PDL=4596</t>
  </si>
  <si>
    <t>Agreement between Italy and Kyrgizistan on tourism cooperation</t>
  </si>
  <si>
    <t>C6190</t>
  </si>
  <si>
    <t>http://legxiv.camera.it/_dati/leg14/lavori/schedela/trovaschedacamera_wai.asp?PDL=6190</t>
  </si>
  <si>
    <t xml:space="preserve">Agreement between Italy and Macedonia on tourism cooperation </t>
  </si>
  <si>
    <t>C6008</t>
  </si>
  <si>
    <t>http://legxiv.camera.it/_dati/leg14/lavori/schedela/trovaschedacamera_wai.asp?PDL=6008</t>
  </si>
  <si>
    <t>Agreement between Italy and Moldova on tourism cooperation</t>
  </si>
  <si>
    <t>C3073</t>
  </si>
  <si>
    <t>https://leg16.camera.it/126?tab=&amp;leg=16&amp;idDocumento=3073&amp;sede=&amp;tipo=</t>
  </si>
  <si>
    <t>Agreement between Italy and the Philippines on investments</t>
  </si>
  <si>
    <t>Ratification and execution of the agreement between the Government of the Italian Republic and the Government of the Republic of the Philippines concerning the promotion and mutual protection of investments, with protocol, signed in Rome on June 17, 1988</t>
  </si>
  <si>
    <t>C.4455</t>
  </si>
  <si>
    <t>https://www.normattiva.it/atto/caricaDettaglioAtto?atto.dataPubblicazioneGazzetta=1990-07-12&amp;atto.codiceRedazionale=090G0216&amp;atto.articolo.numero=0&amp;qId=524df546-7ccc-4906-986c-516819301e2c</t>
  </si>
  <si>
    <t>Agreement between Italy and Bulgaria on investments</t>
  </si>
  <si>
    <t>Ratification and execution of the agreement between the Italian Republic and the People's Republic of Bulgaria on the mutual promotion and protection of investments, with protocol, done in Rome on December 5, 1988</t>
  </si>
  <si>
    <t>C.4456</t>
  </si>
  <si>
    <t>https://www.normattiva.it/atto/caricaDettaglioAtto?atto.dataPubblicazioneGazzetta=1990-07-12&amp;atto.codiceRedazionale=090G0217&amp;atto.articolo.numero=0&amp;qId=524df546-7ccc-4906-986c-516819301e2c</t>
  </si>
  <si>
    <t>Agreement between Italy and the Union of Soviet Socialist Republicson investments</t>
  </si>
  <si>
    <t>Ratification and execution of the agreement between the Government of the Italian Republic and the Government of the Union of Soviet Socialist Republics on the promotion and mutual protection of investments, made in Rome on 30 November 1989</t>
  </si>
  <si>
    <t>C.5044</t>
  </si>
  <si>
    <t>https://www.normattiva.it/atto/caricaDettaglioAtto?atto.dataPubblicazioneGazzetta=1991-05-23&amp;atto.codiceRedazionale=091G0198&amp;atto.articolo.numero=0&amp;qId=073989e4-af8a-442e-bb12-c79594957573</t>
  </si>
  <si>
    <t>Agreement between Italy and Korea on investments</t>
  </si>
  <si>
    <t>Ratification and execution of the agreement between the Italian Republic and the Republic of Korea on the mutual promotion and protection of investments, done in Seoul on 10 January 1989</t>
  </si>
  <si>
    <t>C.4788</t>
  </si>
  <si>
    <t>https://www.normattiva.it/atto/caricaDettaglioAtto?atto.dataPubblicazioneGazzetta=1992-01-23&amp;atto.codiceRedazionale=092G0023&amp;atto.articolo.numero=0&amp;qId=85b70dac-cea8-4fa7-a724-97ffbed3551b</t>
  </si>
  <si>
    <t>Agreement between Italy and Poland on investments</t>
  </si>
  <si>
    <t>Ratification and execution of the agreement between the Italian Republic and the People's Republic of Poland on the promotion and protection of investments, with protocol, signed in Warsaw on 10 May 1989.</t>
  </si>
  <si>
    <t>C.4789</t>
  </si>
  <si>
    <t>https://www.normattiva.it/atto/caricaDettaglioAtto?atto.dataPubblicazioneGazzetta=1992-01-27&amp;atto.codiceRedazionale=092G0047&amp;atto.articolo.numero=0&amp;qId=85b70dac-cea8-4fa7-a724-97ffbed3551b</t>
  </si>
  <si>
    <t>International agreement on jute and jute products</t>
  </si>
  <si>
    <t>Ratification and execution of the international agreement on jute and jute products, with annexes, done in Geneva on November 3, 1989.</t>
  </si>
  <si>
    <t>C.5654</t>
  </si>
  <si>
    <t>https://www.normattiva.it/atto/caricaDettaglioAtto?atto.dataPubblicazioneGazzetta=1991-10-24&amp;atto.codiceRedazionale=091G0379&amp;atto.articolo.numero=0&amp;qId=073989e4-af8a-442e-bb12-c79594957573</t>
  </si>
  <si>
    <t>Agreement between Italy and Bolivia on investments</t>
  </si>
  <si>
    <t>Ratification and execution of the agreement between the Government of the Italian Republic and the Government of the Republic of Bolivia on the promotion and protection of investments, with protocol, done in Rome on 30 April 1990</t>
  </si>
  <si>
    <t>C.5657</t>
  </si>
  <si>
    <t>https://www.normattiva.it/atto/caricaDettaglioAtto?atto.dataPubblicazioneGazzetta=1991-10-31&amp;atto.codiceRedazionale=091G0386&amp;atto.articolo.numero=0&amp;qId=976611eb-63e0-490f-bc51-f731ca9b92c6</t>
  </si>
  <si>
    <t>Agreement between Italy and Venezuela on investments</t>
  </si>
  <si>
    <t>Ratification and execution of the agreement between the Republic of Venezuela and the Italian Republic on the promotion and protection of investments, with additional protocol, done in Rome on June 5, 1990.</t>
  </si>
  <si>
    <t>C.5656</t>
  </si>
  <si>
    <t>https://www.normattiva.it/atto/caricaDettaglioAtto?atto.dataPubblicazioneGazzetta=1991-10-31&amp;atto.codiceRedazionale=091G0387&amp;atto.articolo.numero=0&amp;qId=976611eb-63e0-490f-bc51-f731ca9b92c6</t>
  </si>
  <si>
    <t>Agreement between Italy and Argentina on investment</t>
  </si>
  <si>
    <t>Ratification and execution of the agreement between the Government of the Italian Republic and the Government of the Argentine Republic on the promotion and protection of investments, with additional protocol, made in Buenos Aires on May 22, 1990.</t>
  </si>
  <si>
    <t>C.1711</t>
  </si>
  <si>
    <t>https://www.normattiva.it/atto/caricaDettaglioAtto?atto.dataPubblicazioneGazzetta=1993-08-31&amp;atto.codiceRedazionale=093G0397&amp;atto.articolo.numero=0&amp;qId=637f906a-cf5a-4275-9c07-a9053b5f241a</t>
  </si>
  <si>
    <t>Agreement between Italy and  Bangladesh on investments</t>
  </si>
  <si>
    <t>Ratification and execution of the agreement between the Government of the Italian Republic and the Government of the People's Republic of Bangladesh for the promotion and protection of investments, with protocol, done in Rome on March 20, 1990</t>
  </si>
  <si>
    <t>C.2010</t>
  </si>
  <si>
    <t>https://www.normattiva.it/atto/caricaDettaglioAtto?atto.dataPubblicazioneGazzetta=1993-08-31&amp;atto.codiceRedazionale=093G0396&amp;atto.articolo.numero=0&amp;qId=637f906a-cf5a-4275-9c07-a9053b5f241a</t>
  </si>
  <si>
    <t>Agreement between Italy and Algeria on investments</t>
  </si>
  <si>
    <t>Ratification and execution of the agreement between the Government of the Italian Republic and the Government of the Algerian Democratic and People's Republic on the promotion and protection of investments, with exchange of notes, concluded on July 28, 1991, done in Algiers on May 18, 1991</t>
  </si>
  <si>
    <t>C.1714</t>
  </si>
  <si>
    <t>https://www.normattiva.it/atto/caricaDettaglioAtto?atto.dataPubblicazioneGazzetta=1993-08-31&amp;atto.codiceRedazionale=093G0398&amp;atto.articolo.numero=0&amp;qId=637f906a-cf5a-4275-9c07-a9053b5f241a&amp;tabID=0.47749008738693666&amp;title=lbl.dettaglioAtto&amp;generaTabId=true</t>
  </si>
  <si>
    <t>Agreement between Italy and Morocco on the prevention, research and repression of customs infringements</t>
  </si>
  <si>
    <t>Ratification and execution of the mutual administrative assistance convention for the prevention, research and repression of customs infringements between the Government of the Italian Republic and the Government of the Kingdom of Morocco, with interpretative declaration, made in Rome on 4 October 1988</t>
  </si>
  <si>
    <t>C.1825</t>
  </si>
  <si>
    <t>https://www.normattiva.it/atto/caricaDettaglioAtto?atto.dataPubblicazioneGazzetta=1993-08-31&amp;atto.codiceRedazionale=093G0402&amp;atto.articolo.numero=0&amp;qId=637f906a-cf5a-4275-9c07-a9053b5f241a</t>
  </si>
  <si>
    <t>Economic Cooperationn Agreement between Italy and Cina</t>
  </si>
  <si>
    <t>Ratification and execution of the economic cooperation agreement between the Government of the Italian Republic and the Government of the People's Republic of China, done in Rome on May 28, 1991</t>
  </si>
  <si>
    <t>C.3029</t>
  </si>
  <si>
    <t>https://www.normattiva.it/atto/caricaDettaglioAtto?atto.dataPubblicazioneGazzetta=1994-03-26&amp;atto.codiceRedazionale=094G0206&amp;atto.articolo.numero=0&amp;qId=50470f7d-4c18-433b-a415-9873bde806cc&amp;tabID=0.47749008738693666&amp;title=lbl.dettaglioAtto&amp;generaTabId=true</t>
  </si>
  <si>
    <t>Agreement between Italy and Egypt on investments</t>
  </si>
  <si>
    <t>Ratification and execution of the agreement for the promotion and protection of investments between the Arab Republic of Egypt and the Italian Republic, with protocol, signed in Cairo on 2 March 1989</t>
  </si>
  <si>
    <t>C.3015</t>
  </si>
  <si>
    <t>https://www.normattiva.it/atto/caricaDettaglioAtto?atto.dataPubblicazioneGazzetta=1994-03-26&amp;atto.codiceRedazionale=094G0207&amp;atto.articolo.numero=0&amp;qId=df4b846e-ead2-4143-a6a3-571a26bf042b</t>
  </si>
  <si>
    <t>Agreement between Italy and Uruguay on investments</t>
  </si>
  <si>
    <t>Ratification and execution of the agreement between the Government of the Italian Republic and the Government of the Eastern Republic of Uruguay on the promotion and protection of investments, with protocol, made in Rome on February 21, 1990.</t>
  </si>
  <si>
    <t>C.3021</t>
  </si>
  <si>
    <t>https://www.normattiva.it/atto/caricaDettaglioAtto?atto.dataPubblicazioneGazzetta=1994-03-26&amp;atto.codiceRedazionale=094G0211&amp;atto.articolo.numero=0&amp;qId=df4b846e-ead2-4143-a6a3-571a26bf042b&amp;tabID=0.715006131860084&amp;title=lbl.dettaglioAtto&amp;generaTabId=true</t>
  </si>
  <si>
    <t>Agreement between Italy and Vietnam on investments</t>
  </si>
  <si>
    <t>Ratification and execution of the agreement between the Government of the Italian Republic and the Government of the Socialist Republic of Vietnam for the promotion and protection of investments, with protocol, done in Rome on May 18, 1990</t>
  </si>
  <si>
    <t>C.3020</t>
  </si>
  <si>
    <t>https://www.normattiva.it/atto/caricaDettaglioAtto?atto.dataPubblicazioneGazzetta=1994-03-26&amp;atto.codiceRedazionale=094G0212&amp;atto.articolo.numero=0&amp;qId=df4b846e-ead2-4143-a6a3-571a26bf042b</t>
  </si>
  <si>
    <t xml:space="preserve">Agreement between Italy and Romania on investments </t>
  </si>
  <si>
    <t>Ratification and execution of the agreement between the Government of the Italian Republic and the Government of Romania on the mutual promotion and protection of investments, with protocol, done in Rome on December 6, 1990</t>
  </si>
  <si>
    <t>C.850</t>
  </si>
  <si>
    <t>https://www.normattiva.it/atto/caricaDettaglioAtto?atto.dataPubblicazioneGazzetta=1994-12-27&amp;atto.codiceRedazionale=094G0737&amp;atto.articolo.numero=0&amp;qId=33fb9562-ec98-451a-85b6-3ec38056a025</t>
  </si>
  <si>
    <t>Agreement between Italy and Mongolia on investments</t>
  </si>
  <si>
    <t>Ratification and execution of the agreement between the Government of the Italian Republic and the Government of Mongolia on the promotion and protection of investments, made in Rome on January 15, 1993</t>
  </si>
  <si>
    <t>C.847</t>
  </si>
  <si>
    <t>https://www.normattiva.it/atto/caricaDettaglioAtto?atto.dataPubblicazioneGazzetta=1994-12-27&amp;atto.codiceRedazionale=094G0746&amp;atto.articolo.numero=0&amp;qId=33fb9562-ec98-451a-85b6-3ec38056a025</t>
  </si>
  <si>
    <t>Agreement between Italy and Morocco on investments</t>
  </si>
  <si>
    <t>Ratification and execution of the agreement between the Government of the Italian Republic and the Government of the Kingdom of Morocco on the promotion and protection of investments, with exchange of amending notes of 15 October 1991, done in Rabat on 18 July 1990</t>
  </si>
  <si>
    <t>C.857</t>
  </si>
  <si>
    <t>https://www.normattiva.it/atto/caricaDettaglioAtto?atto.dataPubblicazioneGazzetta=1994-12-27&amp;atto.codiceRedazionale=094G0747&amp;atto.articolo.numero=0&amp;qId=f5fea098-4c9a-4930-9419-53a5e8bf7714</t>
  </si>
  <si>
    <t>Agreement between Italy and Chile on investments</t>
  </si>
  <si>
    <t>Ratification and execution of the agreement between the Government of the Italian Republic and the Government of the Republic of Chile on the promotion and protection of investments, with protocol, done in Santiago de Chile on March 8, 1993</t>
  </si>
  <si>
    <t>C.849</t>
  </si>
  <si>
    <t>https://www.normattiva.it/atto/caricaDettaglioAtto?atto.dataPubblicazioneGazzetta=1994-12-31&amp;atto.codiceRedazionale=094G0772&amp;atto.articolo.numero=0&amp;qId=f5fea098-4c9a-4930-9419-53a5e8bf7714</t>
  </si>
  <si>
    <t>Agreement between Italy and Indonesia on investments</t>
  </si>
  <si>
    <t>Ratification and execution of the agreement between the Government of the Italian Republic and the Government of the Republic of Indonesia on the promotion and protection of investments, made in Rome on 25 April 1991.</t>
  </si>
  <si>
    <t>C.851</t>
  </si>
  <si>
    <t>https://www.normattiva.it/atto/caricaDettaglioAtto?atto.dataPubblicazioneGazzetta=1994-12-31&amp;atto.codiceRedazionale=094G0773&amp;atto.articolo.numero=0&amp;qId=f5fea098-4c9a-4930-9419-53a5e8bf7714</t>
  </si>
  <si>
    <t>Agreement between Italy and Cuba on investments</t>
  </si>
  <si>
    <t>Ratification and execution of the agreement between the Government of the Italian Republic and the Government of the Republic of Cuba on the promotion and protection of investments, with protocol and exchange of letters, done in Rome on 7 May 1993</t>
  </si>
  <si>
    <t>C.1070</t>
  </si>
  <si>
    <t>https://www.normattiva.it/atto/caricaDettaglioAtto?atto.dataPubblicazioneGazzetta=1995-06-01&amp;atto.codiceRedazionale=095G0242&amp;atto.articolo.numero=0&amp;qId=426c35c6-8f09-40d1-a507-b096bb84bfd5</t>
  </si>
  <si>
    <t xml:space="preserve"> International cocoa agreement</t>
  </si>
  <si>
    <t>Ratification and implementation of the 1993 international cocoa agreement, with annexes, done in Geneva on July 16, 1993</t>
  </si>
  <si>
    <t>C.1336</t>
  </si>
  <si>
    <t>https://www.normattiva.it/atto/caricaDettaglioAtto?atto.dataPubblicazioneGazzetta=1994-11-22&amp;atto.codiceRedazionale=094G0666&amp;atto.articolo.numero=0&amp;qId=df4b846e-ead2-4143-a6a3-571a26bf042b</t>
  </si>
  <si>
    <t>Uruguay Round negotiations</t>
  </si>
  <si>
    <t>Ratification and execution of the acts concerning the results of the Uruguay Round negotiations, adopted in Marrakech on April 15, 1994</t>
  </si>
  <si>
    <t>C.1487</t>
  </si>
  <si>
    <t>https://www.normattiva.it/atto/caricaDettaglioAtto?atto.dataPubblicazioneGazzetta=1995-01-10&amp;atto.codiceRedazionale=095G0777&amp;atto.articolo.numero=0&amp;qId=f5fea098-4c9a-4930-9419-53a5e8bf7714</t>
  </si>
  <si>
    <t>Agreement between Italy and Jamaica on investments</t>
  </si>
  <si>
    <t>Ratification and execution of the agreement between the Government of the Italian Republic and the Government of Jamaica on the promotion and protection of investments, done in Kingston on 29 September 1993</t>
  </si>
  <si>
    <t>C.1616</t>
  </si>
  <si>
    <t>https://www.normattiva.it/atto/caricaDettaglioAtto?atto.dataPubblicazioneGazzetta=1995-07-25&amp;atto.codiceRedazionale=095G0319&amp;atto.articolo.numero=0&amp;qId=f1b5ca90-7a5b-4aec-bcb7-533683de5fa6</t>
  </si>
  <si>
    <t>Agreement between Italy and Peru on investments</t>
  </si>
  <si>
    <t>Ratification and execution of the agreement between the Government of the Italian Republic and the Government of the Republic of Peru on the promotion and protection of investments, with protocol, made in Rome on May 5, 1994.</t>
  </si>
  <si>
    <t>C.1867</t>
  </si>
  <si>
    <t>https://www.normattiva.it/atto/caricaDettaglioAtto?atto.dataPubblicazioneGazzetta=1995-07-25&amp;atto.codiceRedazionale=095G0321&amp;atto.articolo.numero=0&amp;qId=f1b5ca90-7a5b-4aec-bcb7-533683de5fa6</t>
  </si>
  <si>
    <t>cooperation and customs union agreement between the European Economic Community and the Republic of San Marino</t>
  </si>
  <si>
    <t>Ratification and execution of the cooperation and customs union agreement between the European Economic Community and the Republic of San Marino, with annexes, done in Brussels on 16 December 1991</t>
  </si>
  <si>
    <t>C.1650</t>
  </si>
  <si>
    <t>https://www.normattiva.it/atto/caricaDettaglioAtto?atto.dataPubblicazioneGazzetta=1995-07-25&amp;atto.codiceRedazionale=095G0323&amp;atto.articolo.numero=0&amp;qId=f1b5ca90-7a5b-4aec-bcb7-533683de5fa6</t>
  </si>
  <si>
    <t>International Cofee Agreement</t>
  </si>
  <si>
    <t>Ratification and execution of the 1994 international coffee agreement, adopted in London by the Council of the International Coffee Organization with ICC resolution no. 366 of March 30, 1994.]</t>
  </si>
  <si>
    <t>C.1845</t>
  </si>
  <si>
    <t>https://www.normattiva.it/atto/caricaDettaglioAtto?atto.dataPubblicazioneGazzetta=1995-07-25&amp;atto.codiceRedazionale=095G0325&amp;atto.articolo.numero=0&amp;qId=f1b5ca90-7a5b-4aec-bcb7-533683de5fa6</t>
  </si>
  <si>
    <t>Convention on the Temporary Admission of Goods</t>
  </si>
  <si>
    <t>Ratification and execution of the Convention on the Temporary Admission of Goods, with annexes, done in Istanbul on June 26, 1990.</t>
  </si>
  <si>
    <t>https://www.normattiva.it/atto/caricaDettaglioAtto?atto.dataPubblicazioneGazzetta=1995-11-16&amp;atto.codiceRedazionale=095G0508&amp;atto.articolo.numero=0&amp;qId=d3e47988-054a-4c7b-8ac7-8d39709c996b&amp;tabID=0.35157672880080304&amp;title=lbl.dettaglioAtto&amp;generaTabId=true</t>
  </si>
  <si>
    <t>Agreement between Italy and Arabia on investments</t>
  </si>
  <si>
    <t>Ratification and execution of the Agreement between the Government of the Italian Republic and the Government of the United Arab Emirates on the promotion and protection of investments, with Protocol, done in Abu Dhabi on January 22, 1995</t>
  </si>
  <si>
    <t>C.1915</t>
  </si>
  <si>
    <t>https://www.normattiva.it/uri-res/N2Ls?urn:nir:stato:legge:1997;032</t>
  </si>
  <si>
    <t>Agreement between Italy and Lithuania on investments</t>
  </si>
  <si>
    <t>Ratification and execution of the Agreement between the Government of the Italian Republic and the Government of the Republic of Lithuania on the promotion and protection of investments, with Protocol, done in Rome on 1 December 1994</t>
  </si>
  <si>
    <t>C.2098</t>
  </si>
  <si>
    <t>https://www.normattiva.it/uri-res/N2Ls?urn:nir:stato:legge:1996;592</t>
  </si>
  <si>
    <t>Agreement between Italy and Brazil on investments</t>
  </si>
  <si>
    <t>Ratification and execution of the Agreement for the promotion and protection of investments between the Italian Republic and the Federative Republic of Brazil, with Protocol, done in Brasilia on 3 April 1995</t>
  </si>
  <si>
    <t>C.2102</t>
  </si>
  <si>
    <t>https://www.normattiva.it/uri-res/N2Ls?urn:nir:stato:legge:1996;593</t>
  </si>
  <si>
    <t>Agreement between Italy and Oman on investments</t>
  </si>
  <si>
    <t>Ratification and execution of the Agreement between the Italian Republic and the Sultanate of Oman for the promotion and protection of investments, with Protocol, done in Rome on 23 June 1993</t>
  </si>
  <si>
    <t>C.2100</t>
  </si>
  <si>
    <t>https://www.normattiva.it/uri-res/N2Ls?urn:nir:stato:legge:1996;594</t>
  </si>
  <si>
    <t>Agreement between Italy and Ethiopia on investments</t>
  </si>
  <si>
    <t>Ratification and execution of the Agreement between the Government of the Italian Republic and the Transitional Government of Ethiopia for the promotion and protection of investments, with Protocol and minutes, done in Addis Ababa on 23 December 1994</t>
  </si>
  <si>
    <t>C.2104</t>
  </si>
  <si>
    <t>https://www.normattiva.it/uri-res/N2Ls?urn:nir:stato:legge:1996;597</t>
  </si>
  <si>
    <t>Agreement between Italy and Barbados on investments</t>
  </si>
  <si>
    <t>Ratification and execution of the Agreement between the Government of the Italian Republic and the Government of Barbados on the promotion and protection of investments, with Protocol, done in Bridgetown on 25 October 1995</t>
  </si>
  <si>
    <t>C.2270</t>
  </si>
  <si>
    <t>https://www.normattiva.it/uri-res/N2Ls?urn:nir:stato:legge:1997;107</t>
  </si>
  <si>
    <t>Agreement between Italy and Ukraine on investments</t>
  </si>
  <si>
    <t>Ratification and execution of the Agreement between the Government of the Italian Republic and the Government of Ukraine on the promotion and protection of investments, with Protocol, done in Rome on May 2, 1995</t>
  </si>
  <si>
    <t>C.2217</t>
  </si>
  <si>
    <t>https://www.normattiva.it/uri-res/N2Ls?urn:nir:stato:legge:1997;112</t>
  </si>
  <si>
    <t>Agreement between Italy and Belarus on investments</t>
  </si>
  <si>
    <t>Ratification and execution of the Agreement between the Government of the Italian Republic and the Government of the Republic of Belarus on the promotion and protection of investments, with Protocol, done in Minsk on 25 July 1995</t>
  </si>
  <si>
    <t>C.2219</t>
  </si>
  <si>
    <t>https://www.normattiva.it/uri-res/N2Ls?urn:nir:stato:legge:1997;113</t>
  </si>
  <si>
    <t xml:space="preserve">Agreement amending the fourth ACP - EC Lome Convention </t>
  </si>
  <si>
    <t>Ratification and execution of the Agreement amending the fourth ACP - EC Lome Convention and its annexes, of 15 December 1989, signed in Mauritius on 4 November 1995, and of the Internal Agreement between the representatives of the Governments of the Member States, meeting in seat of the Council, relating to the financing and management of Community aid under the second financial protocol of the IV ACP - EC Convention, done in Brussels on 20 December 1995</t>
  </si>
  <si>
    <t>C.2548</t>
  </si>
  <si>
    <t>https://www.normattiva.it/uri-res/N2Ls?urn:nir:stato:legge:1997;316</t>
  </si>
  <si>
    <t>International Agreement on Natural Rubber</t>
  </si>
  <si>
    <t>Ratification and execution of the 1994 International Agreement on Natural Rubber, with annexes, done in Geneva on February 17, 1995</t>
  </si>
  <si>
    <t>C.2619</t>
  </si>
  <si>
    <t>https://www.normattiva.it/uri-res/N2Ls?urn:nir:stato:legge:1997;359</t>
  </si>
  <si>
    <t>Agreement between Italy and Russia on investments</t>
  </si>
  <si>
    <t>Ratification and execution of the Agreement between the Government of the Italian Republic and the Government of the Russian Federation, on the promotion and mutual protection of investments, done in Rome on April 9, 1996</t>
  </si>
  <si>
    <t>C.3292</t>
  </si>
  <si>
    <t>https://www.normattiva.it/uri-res/N2Ls?urn:nir:stato:legge:1997;223</t>
  </si>
  <si>
    <t>Agreement between Italy and Czech Republic on investments</t>
  </si>
  <si>
    <t>Ratification and execution of the Agreement between the Italian Republic and the Czech Republic, on the promotion and protection of investments, done in Rome on January 22, 1996</t>
  </si>
  <si>
    <t>C.3291</t>
  </si>
  <si>
    <t>https://www.normattiva.it/uri-res/N2Ls?urn:nir:stato:legge:1997;224</t>
  </si>
  <si>
    <t>Agreement betwee Italy and Hong Kong on investments</t>
  </si>
  <si>
    <t>Ratification and execution of the Agreement between the Government of the Italian Republic and the Government of Hong Kong for the promotion and protection of investments, done in Rome on November 28, 1995</t>
  </si>
  <si>
    <t>C.3502</t>
  </si>
  <si>
    <t>https://www.normattiva.it/uri-res/N2Ls?urn:nir:stato:legge:1997;225</t>
  </si>
  <si>
    <t>Agreement between Italy and Kenya on investments</t>
  </si>
  <si>
    <t xml:space="preserve">Ratification and execution of the Agreement between the Government of the Italian Republic and the Government of the Republic of Kenya on the promotion and protection of investments, with protocol, made in Rome on September 16, 1996 </t>
  </si>
  <si>
    <t>C.4069</t>
  </si>
  <si>
    <t>https://www.normattiva.it/uri-res/N2Ls?urn:nir:stato:legge:1998;478</t>
  </si>
  <si>
    <t>Agreement between Italy and South Africa on investments</t>
  </si>
  <si>
    <t>Ratification and execution of the Agreement between the Government of the Italian Republic and the Government of the Republic of South Africa on the promotion and protection of investments, made in Rome on 9 June 1997</t>
  </si>
  <si>
    <t>C.5136</t>
  </si>
  <si>
    <t>https://www.normattiva.it/uri-res/N2Ls?urn:nir:stato:legge:1998;479</t>
  </si>
  <si>
    <t>Agreement beywee Italy and Latvia on investments</t>
  </si>
  <si>
    <t>Ratification and execution of the Agreement between the Government of the Italian Republic and the Government of the Republic of Latvia on the promotion and protection of investments, with Protocol, done in Riga on 21 May 1997</t>
  </si>
  <si>
    <t>C.4776</t>
  </si>
  <si>
    <t>https://www.normattiva.it/uri-res/N2Ls?urn:nir:stato:legge:1998;480</t>
  </si>
  <si>
    <t>Agreement between Italy and Jordan on investments</t>
  </si>
  <si>
    <t>Ratification and execution of the agreement between the Government of the Italian Republic and the Government of the Hashemite Kingdom of Jordan on the promotion and protection of investments, done in Amman on 21 July 1996</t>
  </si>
  <si>
    <t>C.4769</t>
  </si>
  <si>
    <t>https://www.normattiva.it/uri-res/N2Ls?urn:nir:stato:legge:1999;429</t>
  </si>
  <si>
    <t>Agreement between Italy and Lebanon on investments</t>
  </si>
  <si>
    <t>Ratification and execution of the agreement between the Italian Republic and the Lebanese Republic on the mutual promotion and protection of investments, with protocol, done in Beirut on 7 November 1997</t>
  </si>
  <si>
    <t>C.5447</t>
  </si>
  <si>
    <t>https://www.normattiva.it/uri-res/N2Ls?urn:nir:stato:legge:1999;431</t>
  </si>
  <si>
    <t>Agreement between Italy and Azerbaijan on investments</t>
  </si>
  <si>
    <t>Ratification and execution of the agreement between the Government of the Italian Republic and the Government of the Republic of Azerbaijan on the promotion and mutual protection of investments, with protocol, made in Rome on 25 September 1997</t>
  </si>
  <si>
    <t>C.5298</t>
  </si>
  <si>
    <t>https://www.normattiva.it/uri-res/N2Ls?urn:nir:stato:legge:1999;430</t>
  </si>
  <si>
    <t>Ratification and execution of the Trademark Law Treaty and the Implementing Regulation, done in Geneva on October 27, 1994</t>
  </si>
  <si>
    <t>C.4881</t>
  </si>
  <si>
    <t>https://www.normattiva.it/uri-res/N2Ls?urn:nir:stato:legge:1999;102</t>
  </si>
  <si>
    <t>Agreement for Trade and Cooperation between the European Community and the Republic of Korea</t>
  </si>
  <si>
    <t>Ratification and execution of the Framework Agreement for Trade and Cooperation between the European Community and its Member States, on the one hand, and the Republic of Korea, on the other, with an annex, three joint and one joint declarations, a report of signature and three unilateral declarations relating to certain articles, made in Luxembourg on 28 October 1996</t>
  </si>
  <si>
    <t>C.6222</t>
  </si>
  <si>
    <t>https://www.normattiva.it/uri-res/N2Ls?urn:nir:stato:legge:2000;321</t>
  </si>
  <si>
    <t>Agreement between Italy and Russia on custsoms cooperation</t>
  </si>
  <si>
    <t>C1785</t>
  </si>
  <si>
    <t>http://legxiv.camera.it/_dati/leg14/lavori/schedela/trovaschedacamera_wai.asp?PDL=1785</t>
  </si>
  <si>
    <t>Agreement between Italy and Mexico on investment protection</t>
  </si>
  <si>
    <t>C2048</t>
  </si>
  <si>
    <t>http://legxiv.camera.it/_dati/leg14/lavori/schedela/trovaschedacamera_wai.asp?PDL=2048</t>
  </si>
  <si>
    <t>Agreement between Italy and Iran on investment protection</t>
  </si>
  <si>
    <t>C2555</t>
  </si>
  <si>
    <t>http://legxiv.camera.it/_dati/leg14/lavori/schedela/trovaschedacamera_wai.asp?PDL=2555</t>
  </si>
  <si>
    <t>Agreement between Italy and Bosnia on Investment promotion</t>
  </si>
  <si>
    <t>C2558</t>
  </si>
  <si>
    <t>https://www.camera.it/uri-res/N2Ls?urn:camera-it:parlamento:scheda.progetto.legge:camera;14.legislatura;2558</t>
  </si>
  <si>
    <t>Agreement between Italy and Macedonia on custom cooperation</t>
  </si>
  <si>
    <t>C459</t>
  </si>
  <si>
    <t>http://legxiv.camera.it/_dati/leg14/lavori/schedela/trovaschedacamera_wai.asp?PDL=2459</t>
  </si>
  <si>
    <t>Agreement between Italy and Armenia on investment protection</t>
  </si>
  <si>
    <t>C2799</t>
  </si>
  <si>
    <t>http://legxiv.camera.it/_dati/leg14/lavori/schedela/trovaschedacamera_wai.asp?PDL=2799</t>
  </si>
  <si>
    <t>Agreement between Italy and Slovenia on investiment promotion and protection</t>
  </si>
  <si>
    <t>C1837</t>
  </si>
  <si>
    <t>http://legxiv.camera.it/_dati/leg14/lavori/schedela/trovaschedacamera_wai.asp?PDL=1837</t>
  </si>
  <si>
    <t xml:space="preserve">Agreement between Italy and Cameroon on investment protection </t>
  </si>
  <si>
    <t>C3256</t>
  </si>
  <si>
    <t>http://legxiv.camera.it/_dati/leg14/lavori/schedela/trovaschedacamera_wai.asp?PDL=3256</t>
  </si>
  <si>
    <t>Agreement between Italy and Tanzania on investment protection and promotion</t>
  </si>
  <si>
    <t>http://legxiv.camera.it/_dati/leg14/lavori/schedela/trovaschedacamera_wai.asp?PDL=3083</t>
  </si>
  <si>
    <t>Agreement between Italy and Israel on trade</t>
  </si>
  <si>
    <t>C3029</t>
  </si>
  <si>
    <t>http://legxiv.camera.it/_dati/leg14/lavori/schedela/trovaschedacamera_wai.asp?PDL=3029</t>
  </si>
  <si>
    <t>Agreement between Italy and Paraguay on Investiment promotion and protection</t>
  </si>
  <si>
    <t>C3352</t>
  </si>
  <si>
    <t>http://legxiv.camera.it/_dati/leg14/lavori/schedela/trovaschedacamera_wai.asp?PDL=3352</t>
  </si>
  <si>
    <t>Agreement between Italy and Mozambico on investment promotion and protection</t>
  </si>
  <si>
    <t>C3353</t>
  </si>
  <si>
    <t>http://legxiv.camera.it/_dati/leg14/lavori/schedela/trovaschedacamera_wai.asp?PDL=3353</t>
  </si>
  <si>
    <t>Agreement between Italy and Turkey on customs violations</t>
  </si>
  <si>
    <t>C3389</t>
  </si>
  <si>
    <t>http://legxiv.camera.it/_dati/leg14/lavori/schedela/trovaschedacamera_wai.asp?PDL=3389</t>
  </si>
  <si>
    <t>Agreement between Italy and Albania on tariffs</t>
  </si>
  <si>
    <t>C3768</t>
  </si>
  <si>
    <t>http://legxiv.camera.it/_dati/leg14/lavori/schedela/trovaschedacamera_wai.asp?PDL=3768</t>
  </si>
  <si>
    <t>Agreement between Italy and Malta on custom union</t>
  </si>
  <si>
    <t>http://legxiv.camera.it/_dati/leg14/lavori/schedela/trovaschedacamera_wai.asp?PDL=3767</t>
  </si>
  <si>
    <t>Agreement between Italy and Slovakia on customs violence</t>
  </si>
  <si>
    <t>C3594</t>
  </si>
  <si>
    <t>http://legxiv.camera.it/_dati/leg14/lavori/schedela/trovaschedacamera_wai.asp?PDL=3594</t>
  </si>
  <si>
    <t xml:space="preserve">Agreement between Italy and Uzbekistan on custom issues </t>
  </si>
  <si>
    <t>C3319</t>
  </si>
  <si>
    <t>http://legxiv.camera.it/_dati/leg14/lavori/schedela/trovaschedacamera_wai.asp?PDL=3319</t>
  </si>
  <si>
    <t>Agreement between Italy ans Syria and trade promotion and protection</t>
  </si>
  <si>
    <t>C3621</t>
  </si>
  <si>
    <t>http://legxiv.camera.it/_dati/leg14/lavori/schedela/trovaschedacamera_wai.asp?PDL=3621</t>
  </si>
  <si>
    <t>Agreement between Italy and Slovenia on customs issues</t>
  </si>
  <si>
    <t>C3917</t>
  </si>
  <si>
    <t>Agreement between Italy and Libya on investment protection and promotion</t>
  </si>
  <si>
    <t>C4212</t>
  </si>
  <si>
    <t>http://legxiv.camera.it/_dati/leg14/lavori/schedela/trovaschedacamera_wai.asp?PDL=4212</t>
  </si>
  <si>
    <t>Agreement between Italy and Qatar on trade promotion and investment</t>
  </si>
  <si>
    <t>C4213</t>
  </si>
  <si>
    <t>http://legxiv.camera.it/_dati/leg14/lavori/schedela/trovaschedacamera_wai.asp?PDL=4213</t>
  </si>
  <si>
    <t>Agreement between Italy and Venezuela on investment protection and promotion</t>
  </si>
  <si>
    <t>C4219</t>
  </si>
  <si>
    <t>http://legxiv.camera.it/_dati/leg14/lavori/schedela/trovaschedacamera_wai.asp?PDL=4219</t>
  </si>
  <si>
    <t>Agreement between Italy and Angola on investment promotion and protection</t>
  </si>
  <si>
    <t>C4276</t>
  </si>
  <si>
    <t>http://legxiv.camera.it/_dati/leg14/lavori/schedela/trovaschedacamera_wai.asp?PDL=4276</t>
  </si>
  <si>
    <t>Agreement between Italy and Libya</t>
  </si>
  <si>
    <t>C4350</t>
  </si>
  <si>
    <t>http://legxiv.camera.it/_dati/leg14/lavori/schedela/trovaschedacamera_wai.asp?PDL=4350</t>
  </si>
  <si>
    <t>Agreement between Italy and Nigeria on investment promotion and protection</t>
  </si>
  <si>
    <t>C4351</t>
  </si>
  <si>
    <t>http://legxiv.camera.it/_dati/leg14/lavori/schedela/trovaschedacamera_wai.asp?PDL=4351</t>
  </si>
  <si>
    <t>Agreement between Italy and Ecuador on investiment promotion and protection</t>
  </si>
  <si>
    <t>C4323</t>
  </si>
  <si>
    <t>http://legxiv.camera.it/_dati/leg14/lavori/schedela/trovaschedacamera_wai.asp?PDL=4323</t>
  </si>
  <si>
    <t>Agreement between Italy and Zambia on investiment promotion and protection</t>
  </si>
  <si>
    <t>C4517</t>
  </si>
  <si>
    <t>http://legxiv.camera.it/_dati/leg14/lavori/schedela/trovaschedacamera_wai.asp?PDL=4517</t>
  </si>
  <si>
    <t>Agreement between Italy and Mauritania on Investment promotion and protection</t>
  </si>
  <si>
    <t>C4518</t>
  </si>
  <si>
    <t>http://legxiv.camera.it/_dati/leg14/lavori/schedela/trovaschedacamera_wai.asp?PDL=4518</t>
  </si>
  <si>
    <t>Agreement between Italy and Ukraine on prevention of customs violations</t>
  </si>
  <si>
    <t>C4915</t>
  </si>
  <si>
    <t>http://documenti.camera.it/apps/nuovosito/schedalavori/getschedacameralegprecedenti.asp?leg=14&amp;idDocumento=4915</t>
  </si>
  <si>
    <t>Agrrement between Italy and Croatia on customs violations</t>
  </si>
  <si>
    <t>C4561</t>
  </si>
  <si>
    <t>http://legxiv.camera.it/_dati/leg14/lavori/schedela/trovaschedacamera_wai.asp?PDL=4561</t>
  </si>
  <si>
    <t>Agreement between Italy and Moldova</t>
  </si>
  <si>
    <t>C4921</t>
  </si>
  <si>
    <t>http://legxiv.camera.it/_dati/leg14/lavori/schedela/trovaschedacamera_wai.asp?PDL=4921</t>
  </si>
  <si>
    <t>International agreement on coffee</t>
  </si>
  <si>
    <t>C5071</t>
  </si>
  <si>
    <t>http://legxiv.camera.it/_dati/leg14/lavori/schedela/trovaschedacamera_wai.asp?PDL=5071</t>
  </si>
  <si>
    <t>Agreement between Italy and Moldova on customs cooperation</t>
  </si>
  <si>
    <t>http://legxiv.camera.it/_dati/leg14/lavori/schedela/trovaschedacamera_wai.asp?PDL=5586</t>
  </si>
  <si>
    <t>Agreement between Italy and Malta on investment promotion and protection</t>
  </si>
  <si>
    <t>C4547</t>
  </si>
  <si>
    <t>http://legxiv.camera.it/_dati/leg14/lavori/schedela/trovaschedacamera_wai.asp?PDL=4547</t>
  </si>
  <si>
    <t>Agreement between Italy and Gabon on investment promotion and protection</t>
  </si>
  <si>
    <t>C6107</t>
  </si>
  <si>
    <t>http://legxiv.camera.it/_dati/leg14/lavori/schedela/trovaschedacamera_wai.asp?PDL=6107</t>
  </si>
  <si>
    <t xml:space="preserve">Protocol on convention for the use of IT in the customs sector to tackle criminality  </t>
  </si>
  <si>
    <t>C6191</t>
  </si>
  <si>
    <t>http://legxiv.camera.it/_dati/leg14/lavori/schedela/trovaschedacamera_wai.asp?PDL=6191</t>
  </si>
  <si>
    <t>Agreement between Italy and Nicaragua on investments promotion and protection</t>
  </si>
  <si>
    <t>C6227</t>
  </si>
  <si>
    <t>Agreement between Italy and Senegal on investment promotion and protection</t>
  </si>
  <si>
    <t>C6225</t>
  </si>
  <si>
    <t>http://legxiv.camera.it/_dati/leg14/lavori/schedela/trovaschedacamera_wai.asp?PDL=6225</t>
  </si>
  <si>
    <t xml:space="preserve">Agreement between Italy and Namibia on investment protection and promotion </t>
  </si>
  <si>
    <t>C6086</t>
  </si>
  <si>
    <t>http://legxiv.camera.it/_dati/leg14/lavori/schedela/trovaschedacamera_wai.asp?PDL=6086</t>
  </si>
  <si>
    <t>Agreement between Italy and Yemen on investment promotion and protection</t>
  </si>
  <si>
    <t>C2069</t>
  </si>
  <si>
    <t>http://leg15.camera.it/_dati/leg15/lavori/schedela/trovaschedacamera_wai.asp?PDL=2069</t>
  </si>
  <si>
    <t>Agrrement between Italy and Guatemala on investment protection and promotion</t>
  </si>
  <si>
    <t>C2162</t>
  </si>
  <si>
    <t>http://leg15.camera.it/_dati/leg15/lavori/schedela/trovaschedacamera_wai.asp?PDL=2162</t>
  </si>
  <si>
    <t>Agreement between Italy and Bahrain on investment promotion and protection</t>
  </si>
  <si>
    <t>C2706</t>
  </si>
  <si>
    <t>http://leg15.camera.it/_dati/leg15/lavori/schedela/trovaschedacamera_wai.asp?PDL=2706</t>
  </si>
  <si>
    <t>Agreement between Italy and Congo on investment protection and promotion</t>
  </si>
  <si>
    <t>C2631</t>
  </si>
  <si>
    <t>http://leg15.camera.it/_dati/leg15/lavori/schedela/trovaschedacamera_wai.asp?PDL=2631</t>
  </si>
  <si>
    <t>Agreement between Italy and Dominican Republic on investment protection and promotion</t>
  </si>
  <si>
    <t>C1626</t>
  </si>
  <si>
    <t>https://leg16.camera.it/126?tab=&amp;leg=16&amp;idDocumento=1626&amp;sede=&amp;tipo=</t>
  </si>
  <si>
    <t xml:space="preserve">Agreement between Italy and Panama on trade promotion and protection </t>
  </si>
  <si>
    <t>C3014</t>
  </si>
  <si>
    <t>https://leg16.camera.it/126?tab=&amp;leg=16&amp;idDocumento=3014&amp;sede=&amp;tipo=</t>
  </si>
  <si>
    <t>Agreement between Italy and Norway on customs infraction</t>
  </si>
  <si>
    <t>C3071</t>
  </si>
  <si>
    <t>https://leg16.camera.it/126?tab=&amp;leg=16&amp;idDocumento=3071&amp;sede=&amp;tipo=</t>
  </si>
  <si>
    <t>Agreement between Italy and Malawi on trade promotion and protection</t>
  </si>
  <si>
    <t>C3365</t>
  </si>
  <si>
    <t>https://leg16.camera.it/126?tab=&amp;leg=16&amp;idDocumento=3365&amp;sede=&amp;tipo=</t>
  </si>
  <si>
    <t>Agreement between Italy and Belarus on custom cooperation</t>
  </si>
  <si>
    <t>C3498</t>
  </si>
  <si>
    <t>https://leg16.camera.it/126?tab=&amp;leg=16&amp;idDocumento=3498&amp;sede=&amp;tipo=</t>
  </si>
  <si>
    <t>Agreement between Italy anf Argentina on customs' infraction</t>
  </si>
  <si>
    <t>C4388</t>
  </si>
  <si>
    <t>https://leg16.camera.it/126?tab=&amp;leg=16&amp;idDocumento=4388&amp;sede=&amp;tipo=</t>
  </si>
  <si>
    <t>Agreement between Italy and Jordan on mutual cooperation on customs policy</t>
  </si>
  <si>
    <t>C4373</t>
  </si>
  <si>
    <t>https://leg16.camera.it/126?tab=&amp;leg=16&amp;idDocumento=4373&amp;sede=&amp;tipo=</t>
  </si>
  <si>
    <t>Air transport agreement between Italy and the US</t>
  </si>
  <si>
    <t>Ratification and execution of the protocol amending the air transport agreement signed in Rome on June 22, 1970 between the Government of the Italian Republic and the Government of the United States of America, done in Washington on October 25, 1988</t>
  </si>
  <si>
    <t>C.4279</t>
  </si>
  <si>
    <t>https://www.normattiva.it/atto/caricaDettaglioAtto?atto.dataPubblicazioneGazzetta=1990-11-15&amp;atto.codiceRedazionale=090G0369&amp;atto.articolo.numero=0&amp;qId=524df546-7ccc-4906-986c-516819301e2c</t>
  </si>
  <si>
    <t>Ratification and implementation of the Protocol relating to the amendment of Article 50 a) of the Convention on International Civil Aviation, signed in Montreal on October 26, 1990</t>
  </si>
  <si>
    <t>C.1558</t>
  </si>
  <si>
    <t>https://www.normattiva.it/atto/caricaDettaglioAtto?atto.dataPubblicazioneGazzetta=1994-03-05&amp;atto.codiceRedazionale=094G0163&amp;atto.articolo.numero=0&amp;qId=50470f7d-4c18-433b-a415-9873bde806cc</t>
  </si>
  <si>
    <t>Agreement between Italy and Switzerland on coordination of search and rescue operations of aircraft</t>
  </si>
  <si>
    <t>Ratification and execution of the agreement between the Italian Republic and the Swiss Confederation concerning the coordination of search and rescue operations of aircraft, with additional protocol, done in Rome on 27 October 1986, and additional protocol, done in Rome on 11 October 1989</t>
  </si>
  <si>
    <t>C.1811</t>
  </si>
  <si>
    <t>https://www.normattiva.it/atto/caricaDettaglioAtto?atto.dataPubblicazioneGazzetta=1994-03-09&amp;atto.codiceRedazionale=094G0176&amp;atto.articolo.numero=0&amp;qId=50470f7d-4c18-433b-a415-9873bde806cc</t>
  </si>
  <si>
    <t>Rescue Covention</t>
  </si>
  <si>
    <t>Ratification and execution of the 1989 Rescue Convention, Final Act of the International Rescue Conference, with annexes, done in London on 28 April 1989</t>
  </si>
  <si>
    <t>C.1022</t>
  </si>
  <si>
    <t>https://www.normattiva.it/atto/caricaDettaglioAtto?atto.dataPubblicazioneGazzetta=1995-04-28&amp;atto.codiceRedazionale=095G0156&amp;atto.articolo.numero=0&amp;qId=426c35c6-8f09-40d1-a507-b096bb84bfd5</t>
  </si>
  <si>
    <t xml:space="preserve">European Agreement on road signs </t>
  </si>
  <si>
    <t>Ratification and execution of the conventions, with annexes, signed in Vienna on November 8, 1968, on traffic and road signs, and adherence to the European agreements, with annexes, signed in Geneva on May 1, 1971, on the same matters and the protocol, with annexes, signed in Geneva on 1 March 1973, on road signs and their execution.</t>
  </si>
  <si>
    <t>C.1648</t>
  </si>
  <si>
    <t>https://www.normattiva.it/atto/caricaDettaglioAtto?atto.dataPubblicazioneGazzetta=1995-07-27&amp;atto.codiceRedazionale=095G0326&amp;atto.articolo.numero=0&amp;qId=095166a2-3517-492e-a58f-8647ef5ee877&amp;tabID=0.16578234724153262&amp;title=lbl.dettaglioAtto</t>
  </si>
  <si>
    <t>Agreement between Italy and Tunisia on transport</t>
  </si>
  <si>
    <t>Ratification and execution of the agreement between the Government of the Italian Republic and the Government of the Tunisian Republic regarding international road transport, done in Tunis on November 28, 1990.</t>
  </si>
  <si>
    <t>C.2677</t>
  </si>
  <si>
    <t>https://www.normattiva.it/atto/caricaDettaglioAtto?atto.dataPubblicazioneGazzetta=1995-11-16&amp;atto.codiceRedazionale=095G0505&amp;atto.articolo.numero=0&amp;qId=1bcb388a-4c74-4fc8-9f4c-f9113d4bfbe8&amp;tabID=0.7327715493795386&amp;title=lbl.dettaglioAtto</t>
  </si>
  <si>
    <t xml:space="preserve">European Agreement on Major Lines of Combined International Transport </t>
  </si>
  <si>
    <t>Ratification and implementation of the European Agreement on Major Lines of Combined International Transport and Related Facilities (AGTC), with annexes, done in Geneva on February 1, 1991.</t>
  </si>
  <si>
    <t>C.2680</t>
  </si>
  <si>
    <t>https://www.normattiva.it/atto/caricaDettaglioAtto?atto.dataPubblicazioneGazzetta=1995-11-16&amp;atto.codiceRedazionale=095G0507&amp;atto.articolo.numero=0&amp;qId=1bcb388a-4c74-4fc8-9f4c-f9113d4bfbe8</t>
  </si>
  <si>
    <t>Agreement between Italy and Slovenia on air services</t>
  </si>
  <si>
    <t>Ratification and execution of the Agreement between the Government of the Italian Republic and the Government of the Republic of Slovenia on scheduled air services, with attached Route Table, done in Ljubljana on 29 March 1993</t>
  </si>
  <si>
    <t>C.2025</t>
  </si>
  <si>
    <t>https://www.normattiva.it/uri-res/N2Ls?urn:nir:stato:legge:1997;198</t>
  </si>
  <si>
    <t>Agreement between Italy and Slovenia on internal road transport</t>
  </si>
  <si>
    <t>Ratification and execution of the Agreement between the Italian Republic and the Slovenian Republic on the reciprocal regulation of the international road transport of passengers and goods, done in Ljubljana on 29 March 1993</t>
  </si>
  <si>
    <t>C.2024</t>
  </si>
  <si>
    <t>https://www.normattiva.it/uri-res/N2Ls?urn:nir:stato:legge:1997;199</t>
  </si>
  <si>
    <t>Agreement between Italy and Syria on transport</t>
  </si>
  <si>
    <t>Ratification and execution of the Agreement between the Government of the Arab Republic of Syria and the Government of the Italian Republic for air services between their respective territories, with annex, done in Damascus on 29 March 1989</t>
  </si>
  <si>
    <t>C.1901</t>
  </si>
  <si>
    <t>https://www.normattiva.it/uri-res/N2Ls?urn:nir:stato:legge:1997;201</t>
  </si>
  <si>
    <t xml:space="preserve">Agreement between Italy and the United Arab Emirates for the creation of air services </t>
  </si>
  <si>
    <t>Ratification and execution of the Agreement between the Government of the Italian Republic and the Government of the United Arab Emirates for the creation of air services between their respective territories and outside them, with annex, done in Abu Dhabi on April 3, 1991 "</t>
  </si>
  <si>
    <t>C.1900</t>
  </si>
  <si>
    <t>https://www.normattiva.it/uri-res/N2Ls?urn:nir:stato:legge:1997;202</t>
  </si>
  <si>
    <t>European Agreement on  International Carriage of Dangerous Goods by Road (ADR)</t>
  </si>
  <si>
    <t>Ratification and implementation of the Protocol amending Articles 1 (a), 14 (1) and 14 (3) (b) of the Europe Agreement of 30 September 1957 relating to the International Carriage of Dangerous Goods by Road (ADR), adopted in Geneva on October 28, 1993</t>
  </si>
  <si>
    <t>C.2303</t>
  </si>
  <si>
    <t>https://www.normattiva.it/uri-res/N2Ls?urn:nir:stato:legge:1997;016</t>
  </si>
  <si>
    <t>Agreement between Italy and Switzerland on navigation on Lake Maggiore and Lake Lugano,</t>
  </si>
  <si>
    <t>Ratification and execution of the Convention between Italy and Switzerland for the regulation of navigation on Lake Maggiore and Lake Lugano, with two annexes, made on Lake Maggiore on 2 December 1992</t>
  </si>
  <si>
    <t>C.2304</t>
  </si>
  <si>
    <t>https://www.normattiva.it/uri-res/N2Ls?urn:nir:stato:legge:1997;019</t>
  </si>
  <si>
    <t>Agreement between Italy and Slovenia on railways</t>
  </si>
  <si>
    <t>Ratification and execution of the Convention between the Government of the Italian Republic and the Government of the Republic of Slovenia concerning the operation of the railway service across the state border, with two annexes, done in Rome on 22 June 1995</t>
  </si>
  <si>
    <t>C.2490</t>
  </si>
  <si>
    <t>https://www.normattiva.it/uri-res/N2Ls?urn:nir:stato:legge:1997;200</t>
  </si>
  <si>
    <t>Convention on trasport</t>
  </si>
  <si>
    <t>Ratification and execution of the Convention relating to the customs procedure for containers used in international transport within the framework of a pool, done in Geneva on 21 January 1994</t>
  </si>
  <si>
    <t>C.2235</t>
  </si>
  <si>
    <t>https://www.normattiva.it/uri-res/N2Ls?urn:nir:stato:legge:1997;299</t>
  </si>
  <si>
    <t>Agreement between Italy and Latvia on the mutual regulation of the international road transport of passengers and goods</t>
  </si>
  <si>
    <t>Ratification and execution of the Agreement between the Government of the Italian Republic and the Government of the Republic of Latvia on the mutual regulation of the international road transport of passengers and goods, done in Riga on April 3, 1996</t>
  </si>
  <si>
    <t>https://www.normattiva.it/uri-res/N2Ls?urn:nir:stato:legge:1997;301</t>
  </si>
  <si>
    <t xml:space="preserve"> Merchant Marine Agreement between the Government of the Italian Republic and the Government of the Gabonese Republic</t>
  </si>
  <si>
    <t>Ratification and execution of the Merchant Marine Agreement between the Government of the Italian Republic and the Government of the Gabonese Republic, done in Rome on 11 March 1992, with an exchange of notes made in Libreville on 13 March and 6 November 1995</t>
  </si>
  <si>
    <t>C.2624</t>
  </si>
  <si>
    <t>https://www.normattiva.it/uri-res/N2Ls?urn:nir:stato:legge:1997;304</t>
  </si>
  <si>
    <t>Agreement between Italy and  Hong Kong on air services</t>
  </si>
  <si>
    <t>Ratification and execution of the Agreement between the Government of the Italian Republic and the Government of Hong Kong on air services, with attached route table, done in Rome on 9 October 1996</t>
  </si>
  <si>
    <t>C.3547</t>
  </si>
  <si>
    <t>https://www.normattiva.it/uri-res/N2Ls?urn:nir:stato:legge:1997;378</t>
  </si>
  <si>
    <t>Agreeemnt between Italy and Ukraine on air services</t>
  </si>
  <si>
    <t>Ratification and execution of the Agreement between the Government of the Italian Republic and the Government of Ukraine on air services, with attached Route Table, done in Rome on May 2, 1995</t>
  </si>
  <si>
    <t>C.3105</t>
  </si>
  <si>
    <t>https://www.normattiva.it/uri-res/N2Ls?urn:nir:stato:legge:1997;409</t>
  </si>
  <si>
    <t>Agreement between Italy and the Republic of San Marino for the use by the Republic of San Marino of the Italian airport of Rimini</t>
  </si>
  <si>
    <t>Ratification and execution of the Agreement between the Italian Republic and the Republic of San Marino for the use by the Republic of San Marino of the Italian airport of Rimini - Miramare for the operation of international scheduled air services, made in San Marino on 11 June 1990, with an interpretative Exchange of Letters, carried out in San Marino on 7 May 1997</t>
  </si>
  <si>
    <t>C.4304</t>
  </si>
  <si>
    <t>https://www.normattiva.it/uri-res/N2Ls?urn:nir:stato:legge:1998;118</t>
  </si>
  <si>
    <t>Agreement between Intaly and Colombia on air services</t>
  </si>
  <si>
    <t>Ratification and execution of the Agreement between the Government of the Italian Republic and the Government of the Republic of Colombia on air services, with attached route table, done in Bogota on 24 May 1974</t>
  </si>
  <si>
    <t>C.3103</t>
  </si>
  <si>
    <t>https://www.normattiva.it/uri-res/N2Ls?urn:nir:stato:legge:1998;016</t>
  </si>
  <si>
    <t>Agreement between Italy and Lithuania on air services</t>
  </si>
  <si>
    <t>Ratification and execution of the Agreement between the Government of the Italian Republic and the Government of the Republic of Lithuania on air services, with attached route table, done in Vilnius on April 4, 1996</t>
  </si>
  <si>
    <t>C.3704</t>
  </si>
  <si>
    <t>https://www.normattiva.it/uri-res/N2Ls?urn:nir:stato:legge:1998;017</t>
  </si>
  <si>
    <t>Agreemet on Italy and Albania  air services</t>
  </si>
  <si>
    <t>Ratification and execution of the Agreement between the Government of the Italian Republic and the Government of Albania relating to air services, with annex, done in Tirana on 18 December 1992</t>
  </si>
  <si>
    <t>C.3102</t>
  </si>
  <si>
    <t>https://www.normattiva.it/uri-res/N2Ls?urn:nir:stato:legge:1998;046</t>
  </si>
  <si>
    <t>Agreement between Italy and Ian on transportation</t>
  </si>
  <si>
    <t>Ratification and execution of the Agreement for international road transport between the Government of the Italian Republic and the Government of the Islamic Republic of Iran, done in Rome on 25 July 1990</t>
  </si>
  <si>
    <t>C.4876</t>
  </si>
  <si>
    <t>https://www.normattiva.it/uri-res/N2Ls?urn:nir:stato:legge:1998;465</t>
  </si>
  <si>
    <t>Agreement between Italy and Macedonia on transport</t>
  </si>
  <si>
    <t>Ratification and execution of the Agreement between the Government of the Italian Republic and the Macedonian Government on air services, with attached route table, done in Skopje on February 3, 1997</t>
  </si>
  <si>
    <t>C.4315</t>
  </si>
  <si>
    <t>https://www.normattiva.it/uri-res/N2Ls?urn:nir:stato:legge:1999;217</t>
  </si>
  <si>
    <t>Agreement between Italy and Estonia on transport</t>
  </si>
  <si>
    <t>Ratification and execution of the agreement between the Government of the Italian Republic and the Government of the Republic of Estonia on the reciprocal regulation of international road transport of passengers and goods, done in Rome on March 20, 1997</t>
  </si>
  <si>
    <t>C.4880</t>
  </si>
  <si>
    <t>https://www.normattiva.it/uri-res/N2Ls?urn:nir:stato:legge:1999;395</t>
  </si>
  <si>
    <t>Agreement between Italy and Georgia on transportation</t>
  </si>
  <si>
    <t>Ratification and execution of the agreement between the Government of the Italian Republic and the Government of Georgia on the reciprocal regulation of the international road transport of passengers and goods, done in Rome on May 15, 1997</t>
  </si>
  <si>
    <t>C.4882</t>
  </si>
  <si>
    <t>https://www.normattiva.it/uri-res/N2Ls?urn:nir:stato:legge:1999;396</t>
  </si>
  <si>
    <t xml:space="preserve">Agreement between Italy and Ucraine on transports </t>
  </si>
  <si>
    <t>Ratification and execution of the agreement between the Government of the Italian Republic and the Cabinet of Ministers of Ukraine on the reciprocal regulation of the international road transport of passengers and goods, done in Kiev on February 3, 1998</t>
  </si>
  <si>
    <t>C.5450</t>
  </si>
  <si>
    <t>https://www.normattiva.it/uri-res/N2Ls?urn:nir:stato:legge:1999;404</t>
  </si>
  <si>
    <t xml:space="preserve">Ratification and execution of the European Agreement on major waterways </t>
  </si>
  <si>
    <t>Ratification and execution of the European Agreement on major waterways of international importance, with annexes, done in Geneva on January 19, 1996</t>
  </si>
  <si>
    <t>C.5364</t>
  </si>
  <si>
    <t>https://www.normattiva.it/uri-res/N2Ls?urn:nir:stato:legge:2000;016</t>
  </si>
  <si>
    <t xml:space="preserve">Ratification of the International Maritime Organization </t>
  </si>
  <si>
    <t>Ratification and implementation of Resolutions A / 724 and A / 735 concerning the Amendments to the Convention establishing the International Maritime Organization - IMO -, adopted in London, respectively, on 7 November 1991 and 4 November 1993</t>
  </si>
  <si>
    <t>C.6105</t>
  </si>
  <si>
    <t>https://www.normattiva.it/uri-res/N2Ls?urn:nir:stato:legge:1999;514</t>
  </si>
  <si>
    <t>Agreement between Italy and Lithuania on trasnportation</t>
  </si>
  <si>
    <t>Ratification and execution of the agreement between the Government of the Italian Republic and the Government of the Republic of Lithuania on the reciprocal regulation of the international road transport of passengers and goods, done in Rome on May 18, 1998</t>
  </si>
  <si>
    <t>C.6101</t>
  </si>
  <si>
    <t>https://www.normattiva.it/uri-res/N2Ls?urn:nir:stato:legge:2000;022</t>
  </si>
  <si>
    <t>Convention on transports</t>
  </si>
  <si>
    <t>Ratification and implementation of the amendments to the Customs Convention relating to the International Carriage of Goods - TIR - concluded in Geneva on November 14, 1975, adopted by the Administrative Committee on June 27, 1997</t>
  </si>
  <si>
    <t>C.6408</t>
  </si>
  <si>
    <t>https://www.normattiva.it/uri-res/N2Ls?urn:nir:stato:legge:2000;153</t>
  </si>
  <si>
    <t>Agreement between Italy and Croatia on air services</t>
  </si>
  <si>
    <t xml:space="preserve">Ratification and execution of the agreement between the government of the Italian Republic and the government of the Republic of Croatia on air services, with annec, done in Rome on July 8, 1998 </t>
  </si>
  <si>
    <t>C.6401</t>
  </si>
  <si>
    <t>https://www.normattiva.it/uri-res/N2Ls?urn:nir:stato:legge:2000;419</t>
  </si>
  <si>
    <t xml:space="preserve">Agreement between Italy and France for an high speed railway </t>
  </si>
  <si>
    <t>C2798</t>
  </si>
  <si>
    <t>http://legxiv.camera.it/_dati/leg14/lavori/schedela/trovaschedacamera_wai.asp?PDL=2798</t>
  </si>
  <si>
    <t xml:space="preserve">Protocol on international civilian aviation </t>
  </si>
  <si>
    <t>C3078</t>
  </si>
  <si>
    <t>http://legxiv.camera.it/_dati/leg14/lavori/schedela/trovaschedacamera_wai.asp?PDL=3078</t>
  </si>
  <si>
    <t>Agreement between Italy and Armenia on transportation</t>
  </si>
  <si>
    <t>http://legxiv.camera.it/_dati/leg14/lavori/schedela/trovaschedacamera_wai.asp?PDL=3080</t>
  </si>
  <si>
    <t>Agreement between Italy and Macedonia on goods transport</t>
  </si>
  <si>
    <t>C3369</t>
  </si>
  <si>
    <t>http://legxiv.camera.it/_dati/leg14/lavori/schedela/trovaschedacamera_wai.asp?PDL=3369</t>
  </si>
  <si>
    <t>Agreement between Italy and Albania on goods and people transports</t>
  </si>
  <si>
    <t>C3990</t>
  </si>
  <si>
    <t>http://legxiv.camera.it/_dati/leg14/lavori/schedela/trovaschedacamera_wai.asp?PDL=3990</t>
  </si>
  <si>
    <t>Norms regarding international air transportation</t>
  </si>
  <si>
    <t>C3876</t>
  </si>
  <si>
    <t>http://legxiv.camera.it/_dati/leg14/lavori/schedela/trovaschedacamera_wai.asp?PDL=3876</t>
  </si>
  <si>
    <t>Agreement between Italy and Uzbekistan on goods and people transportation</t>
  </si>
  <si>
    <t>C4211</t>
  </si>
  <si>
    <t>http://legxiv.camera.it/_dati/leg14/lavori/schedela/trovaschedacamera_wai.asp?PDL=4211</t>
  </si>
  <si>
    <t>Agreement between Italy and China on naval transportation</t>
  </si>
  <si>
    <t>C2547</t>
  </si>
  <si>
    <t>http://legxiv.camera.it/_dati/leg14/lavori/schedela/trovaschedacamera_wai.asp?PDL=4123</t>
  </si>
  <si>
    <t>Agreement between Italy and Algeria on goods and people transport</t>
  </si>
  <si>
    <t>C4218</t>
  </si>
  <si>
    <t>http://legxiv.camera.it/_dati/leg14/lavori/schedela/trovaschedacamera_wai.asp?PDL=4218</t>
  </si>
  <si>
    <t xml:space="preserve">Agreement between Italy and Belarus on goods transportation </t>
  </si>
  <si>
    <t>http://legxiv.camera.it/_dati/leg14/lavori/schedela/trovaschedacamera_wai.asp?PDL=5172</t>
  </si>
  <si>
    <t>Agreement between Italy and Kazakhistan on road transportation of goods and peoples</t>
  </si>
  <si>
    <t>C5589</t>
  </si>
  <si>
    <t>http://legxiv.camera.it/_dati/leg14/lavori/schedela/trovaschedacamera_wai.asp?PDL=5589</t>
  </si>
  <si>
    <t>Agreement between Italy and Bosnia to regulate the transportation on wheel</t>
  </si>
  <si>
    <t>C5204</t>
  </si>
  <si>
    <t>http://legxiv.camera.it/_dati/leg14/lavori/schedela/trovaschedacamera_wai.asp?PDL=5204</t>
  </si>
  <si>
    <t>Convention on the law of sea</t>
  </si>
  <si>
    <t>C6085</t>
  </si>
  <si>
    <t>http://legxiv.camera.it/_dati/leg14/lavori/schedela/trovaschedacamera_wai.asp?PDL=6085</t>
  </si>
  <si>
    <t>Agreement between EU and China on sea transportation</t>
  </si>
  <si>
    <t>C6195</t>
  </si>
  <si>
    <t>http://legxiv.camera.it/_dati/leg14/lavori/schedela/trovaschedacamera_wai.asp?PDL=6195</t>
  </si>
  <si>
    <t>Agreement between Italy and Austria on railway tunnel</t>
  </si>
  <si>
    <t>C5778</t>
  </si>
  <si>
    <t>http://legxiv.camera.it/_dati/leg14/lavori/schedela/trovaschedacamera_wai.asp?PDL=5778-B</t>
  </si>
  <si>
    <t xml:space="preserve">Agreement between Italy and Switzerland on   railways </t>
  </si>
  <si>
    <t>C1878</t>
  </si>
  <si>
    <t>http://leg15.camera.it/_dati/leg15/lavori/schedela/trovaschedacamera_wai.asp?PDL=1878</t>
  </si>
  <si>
    <t>Agreement between Italy and France for the tunnel on Mont Blanc</t>
  </si>
  <si>
    <t>C2929</t>
  </si>
  <si>
    <t>http://leg15.camera.it/_dati/leg15/lavori/schedela/trovaschedacamera_wai.asp?PDL=2929</t>
  </si>
  <si>
    <t>Multiple agreements on satellite navigation (cooperation agreeement for a global system of satellite navigation, agreement for the promotion, the supply and the use of Galileo, GPS, and other application between US and EU)</t>
  </si>
  <si>
    <t>C2630</t>
  </si>
  <si>
    <t>http://leg15.camera.it/_dati/leg15/lavori/schedela/trovaschedacamera_wai.asp?PDL=2630</t>
  </si>
  <si>
    <t xml:space="preserve">Protocol of the convention on air navigation </t>
  </si>
  <si>
    <t>http://leg15.camera.it/_dati/leg15/lavori/schedela/trovaschedacamera_wai.asp?PDL=3300</t>
  </si>
  <si>
    <t>Agreement between Italy and France for the joint management of Tenda Tunnel</t>
  </si>
  <si>
    <t>C1557</t>
  </si>
  <si>
    <t>https://leg16.camera.it/126?tab=&amp;leg=16&amp;idDocumento=1557&amp;sede=&amp;tipo=</t>
  </si>
  <si>
    <t>Agreemement between the EU and Morocco on air transportation</t>
  </si>
  <si>
    <t>C2542</t>
  </si>
  <si>
    <t>https://leg16.camera.it/126?tab=&amp;leg=16&amp;idDocumento=2542&amp;sede=&amp;tipo=</t>
  </si>
  <si>
    <t>Agreement between the EU and USA on air transportation</t>
  </si>
  <si>
    <t>C2721</t>
  </si>
  <si>
    <t>https://leg16.camera.it/126?tab=&amp;leg=16&amp;idDocumento=2721&amp;sede=&amp;tipo=</t>
  </si>
  <si>
    <t xml:space="preserve">Sea agreement between Italy and Egypt on sea </t>
  </si>
  <si>
    <t>C2851</t>
  </si>
  <si>
    <t>https://leg16.camera.it/126?tab=&amp;leg=16&amp;idDocumento=2851&amp;sede=&amp;tipo=</t>
  </si>
  <si>
    <t>Protocol to modify 1976 conventions on maritime credits</t>
  </si>
  <si>
    <t>C2720</t>
  </si>
  <si>
    <t>https://leg16.camera.it/126?tab=&amp;leg=16&amp;idDocumento=2720&amp;sede=&amp;tipo=</t>
  </si>
  <si>
    <t>Agreement between Italy and Switzerland for the construction of the railway Mendrisio-Varese</t>
  </si>
  <si>
    <t>C3033</t>
  </si>
  <si>
    <t>https://leg16.camera.it/126?tab=&amp;leg=16&amp;idDocumento=3033&amp;sede=&amp;tipo=</t>
  </si>
  <si>
    <t xml:space="preserve">Agreement between Italy and Switzerland on VAT on San Bernardo fee </t>
  </si>
  <si>
    <t>C2935</t>
  </si>
  <si>
    <t>https://leg16.camera.it/126?tab=&amp;leg=16&amp;idDocumento=2935&amp;sede=&amp;tipo=</t>
  </si>
  <si>
    <t>Agreement between Italy and France for the international stations of Modane and Ventimiglia</t>
  </si>
  <si>
    <t>C3226</t>
  </si>
  <si>
    <t>https://leg16.camera.it/126?tab=&amp;leg=16&amp;idDocumento=3226&amp;sede=&amp;tipo=</t>
  </si>
  <si>
    <t>Agreeement for the establishment of a shared European air space</t>
  </si>
  <si>
    <t>C3259</t>
  </si>
  <si>
    <t>https://leg16.camera.it/126?tab=&amp;leg=16&amp;idDocumento=3259&amp;sede=&amp;tipo=</t>
  </si>
  <si>
    <t>Agreement between Italy and Switzerland on navigation on lake maggiore</t>
  </si>
  <si>
    <t>C4590</t>
  </si>
  <si>
    <t>https://leg16.camera.it/126?tab=&amp;leg=16&amp;idDocumento=4590&amp;sede=&amp;tipo=</t>
  </si>
  <si>
    <t>Agreement between Canada and the EU on air transportation</t>
  </si>
  <si>
    <t>C4564</t>
  </si>
  <si>
    <t>https://leg16.camera.it/126?tab=&amp;leg=16&amp;idDocumento=4564&amp;sede=&amp;tipo=</t>
  </si>
  <si>
    <t>Agreement between EU and Georgia on a shared air space</t>
  </si>
  <si>
    <t>C4565</t>
  </si>
  <si>
    <t>https://leg16.camera.it/126?tab=&amp;leg=16&amp;idDocumento=4565&amp;sede=&amp;tipo=</t>
  </si>
  <si>
    <t>Agreement between EU and Jordan on air transportation</t>
  </si>
  <si>
    <t>C4454</t>
  </si>
  <si>
    <t>https://leg16.camera.it/126?tab=&amp;leg=16&amp;idDocumento=4454&amp;sede=&amp;tipo=</t>
  </si>
  <si>
    <t>Protocol on the agreement on air transportation between EU and the United States</t>
  </si>
  <si>
    <t>C4878</t>
  </si>
  <si>
    <t>https://leg16.camera.it/126?tab=&amp;leg=16&amp;idDocumento=4878&amp;sede=&amp;tipo=</t>
  </si>
  <si>
    <t>Agreement between Italy and France on TAV</t>
  </si>
  <si>
    <t>C1309</t>
  </si>
  <si>
    <t>https://www.camera.it/leg17/126?tab=&amp;leg=17&amp;idDocumento=1309&amp;sede=&amp;tipo=</t>
  </si>
  <si>
    <t>C2280</t>
  </si>
  <si>
    <t>https://www.camera.it/leg17/126?tab=&amp;leg=17&amp;idDocumento=2280&amp;sede=&amp;tipo=</t>
  </si>
  <si>
    <t>Protocol to modify the COTIF convention on international railway transportation</t>
  </si>
  <si>
    <t>C2621</t>
  </si>
  <si>
    <t>https://www.camera.it/leg17/126?tab=&amp;leg=17&amp;idDocumento=2621&amp;sede=&amp;tipo=</t>
  </si>
  <si>
    <t>Various agreements on transport (with Qatar on air services, with Algeria on air transportats, with Vetnam on air services, with Algeria on maritime transports, with Kosovo on car transports, with Moldova on car transports, with Monaco on car transports, with Montenegro on car transports, with Serbia on car transport, with Azerbaijan on maritime transports, with Andorra on car transport)</t>
  </si>
  <si>
    <t>https://www.camera.it/leg17/126?tab=&amp;leg=17&amp;idDocumento=3917&amp;sede=&amp;tipo=</t>
  </si>
  <si>
    <t>Agreement between Italy and France for the completion of works in the high speed railway line Torino-Lione</t>
  </si>
  <si>
    <t>C4151</t>
  </si>
  <si>
    <t>https://www.camera.it/leg17/126?tab=7&amp;leg=17&amp;idDocumento=4151&amp;sede=&amp;tipo=</t>
  </si>
  <si>
    <t>Various agreements on airplane transportation between the EU and third parties (with Israel on air transports, with Moldova on air space, with United States, Iceland and Norway on air transports)</t>
  </si>
  <si>
    <t>C2714</t>
  </si>
  <si>
    <t>https://www.camera.it/leg17/126?tab=&amp;leg=17&amp;idDocumento=2714&amp;sede=&amp;tipo=</t>
  </si>
  <si>
    <t>Agreements between Italy and France on a railway line</t>
  </si>
  <si>
    <t>C4685</t>
  </si>
  <si>
    <t>https://www.camera.it/leg17/126?tab=&amp;leg=17&amp;idDocumento=4685&amp;sede=&amp;tipo=</t>
  </si>
  <si>
    <t>Meciar III</t>
  </si>
  <si>
    <t>Government bill on measures for transition from CS exchange</t>
  </si>
  <si>
    <t>The vote on the government bill on measures to ensure the transition from CS. exchange sl. menu as a whole</t>
  </si>
  <si>
    <t>1992_28_21</t>
  </si>
  <si>
    <t>Agreement minister of finance-CZE</t>
  </si>
  <si>
    <t>Vote on taken note of the agreement between the minister. Finance and CR ... on the implementation of certain types of payments in foreign exchange (printing NR SR 160)</t>
  </si>
  <si>
    <t>Session 14, Print 160</t>
  </si>
  <si>
    <t>Contract SLK-CZE on the use of money</t>
  </si>
  <si>
    <t>The vote on the proposal for approval to the contract between the Slovak Republic and the Czech Republic on the use of money. means the birth. currencies reg. The mutual cesovneho industry (printing National Council 160)</t>
  </si>
  <si>
    <t>Payment agreement SLK-CZE</t>
  </si>
  <si>
    <t>The vote of the receiving section of the draft resolution of the Parliament of payment agreement between the SR and CR (printing National Council 160)</t>
  </si>
  <si>
    <t>Payment contract SLK-CZE</t>
  </si>
  <si>
    <t>The VP L Weiss, the addition of a resolution of the receiving part of the payment contract between the SR and CR (printing National Council 160)</t>
  </si>
  <si>
    <t>Payments contract SLK-CZE</t>
  </si>
  <si>
    <t>The vote on the proposal for approval of payments contract between the Slovak Republic and the Czech Republic (printing NR SR 160)</t>
  </si>
  <si>
    <t>Agreement Investment Protection</t>
  </si>
  <si>
    <t>Proposal of resolution of the Parliament for its assent to ozatvorenim Agreement between the two governments MR support and vzáj. Investment Protection - vote on the proposal as a whole</t>
  </si>
  <si>
    <t>1992_41_34</t>
  </si>
  <si>
    <t>Meciar IV</t>
  </si>
  <si>
    <t>European Free Trade Agreement</t>
  </si>
  <si>
    <t>The vote on giving its assent to the Central European Free Trade Agreement between CR PR MR and SR</t>
  </si>
  <si>
    <t>1992_47_9</t>
  </si>
  <si>
    <t>Addendum contracts National Council of the Slovak Republic SLK-CZE</t>
  </si>
  <si>
    <t>The 19th session of National Council of the Slovak Republic - 21.5.1993 p. Kosnar - Addendum contracts between CR and SR</t>
  </si>
  <si>
    <t>1992_52_9</t>
  </si>
  <si>
    <t>European Convention for the Protection of Archaelogical Heritage</t>
  </si>
  <si>
    <t>The vote on the draft resolution of the Parliament on Slovakia's accession to the European Convention for the Protection of Archaelogical Heritage</t>
  </si>
  <si>
    <t>1992_56_2</t>
  </si>
  <si>
    <t>Meciar V</t>
  </si>
  <si>
    <t>Agreement border handling of the state border SLK-CZE</t>
  </si>
  <si>
    <t>The vote on the draft resolution which explicitly accept the agreement to facilitate border handling of the state border between the Slovak Republic and the Czech Republic</t>
  </si>
  <si>
    <t>1992_66_3</t>
  </si>
  <si>
    <t>Temporary business license SLK-CZE</t>
  </si>
  <si>
    <t>The vote on the draft resolution which explicitly consent to the contract of a temporary business license in the territory of the Republic of the Slovak Republic and the Czech Republic</t>
  </si>
  <si>
    <t>1992_66_4</t>
  </si>
  <si>
    <t>Treaty on friendly relations SLK-ITA</t>
  </si>
  <si>
    <t>The vote on the draft resolution which explicitly consent to the Treaty on friendly relations and cooperation between the Slovak Republic and the Italian Republic</t>
  </si>
  <si>
    <t>1992_66_1</t>
  </si>
  <si>
    <t>Treaty on friendly relations SLK-UKR</t>
  </si>
  <si>
    <t>The vote on the draft resolution which explicitly consent to the Treaty on friendly relations and cooperation between the Slovak Republic and Ukraine</t>
  </si>
  <si>
    <t>1992_66_2</t>
  </si>
  <si>
    <t>European Association Agreement with Slovak Republic</t>
  </si>
  <si>
    <t>The proposal for approval to the European Association Agreement SR with the European Community (printing 357).</t>
  </si>
  <si>
    <t>1992_71_19</t>
  </si>
  <si>
    <t>Treaty SLK-US</t>
  </si>
  <si>
    <t>The proposal for approval to the Treaty between the Slovak Republic and the United States on avoidance of double taxation and prevention of fiscal evasion with respect to taxes on income and on capital (print 379)</t>
  </si>
  <si>
    <t>1992_71_20</t>
  </si>
  <si>
    <t>Treaty National Council of the Slovak Republic SLK-UKR</t>
  </si>
  <si>
    <t>26. The meeting NRSR - 27 January 1994 Vote on the proposal for approval to the Treaty between the Slovak Republic and Ukraine - printing 385</t>
  </si>
  <si>
    <t>Session 26, Print 385</t>
  </si>
  <si>
    <t>European Convention on Cinematographic Co-Production</t>
  </si>
  <si>
    <t>The vote on the proposal for the accession of Slovakia to the European Convention on Cinematographic Co-Production</t>
  </si>
  <si>
    <t>1992_77_27</t>
  </si>
  <si>
    <t>Montreal Protocol</t>
  </si>
  <si>
    <t>The vote on the draft resolution of the Parliament a proposal for the accession of Slovakia to the Montreal Protocol on Substances that Deplete the Ozone Layer</t>
  </si>
  <si>
    <t>1992_77_29</t>
  </si>
  <si>
    <t>Moravcik</t>
  </si>
  <si>
    <t>Bilateral international treaty SLK-AUT</t>
  </si>
  <si>
    <t>The vote on giving its assent to the contract between the Slovak Republic and the Republic of Austria on succession to bilateral international treaty</t>
  </si>
  <si>
    <t>1992_82_21</t>
  </si>
  <si>
    <t>Convention on the Settlement of Investment Disputes</t>
  </si>
  <si>
    <t>The vote on giving its assent to the accession to the Convention on the Settlement of Investment Disputes between States and Nationals of other State</t>
  </si>
  <si>
    <t>1992_82_22</t>
  </si>
  <si>
    <t>Cooperation agreement SLK-ROU</t>
  </si>
  <si>
    <t>The vote on the draft resolution of the Parliament for its assent to a cooperation agreement with the Republic of Romania</t>
  </si>
  <si>
    <t>1992_82_15</t>
  </si>
  <si>
    <t>European Convention for the Prevention of Torture and Inhuman Treatment</t>
  </si>
  <si>
    <t>The vote on the draft resolution of the Parliament for its assent to the European Convention for the Prevention of Torture and Inhuman Treatment</t>
  </si>
  <si>
    <t>1992_82_16</t>
  </si>
  <si>
    <t>Protection of Human Rights and Fundamental Freedoms</t>
  </si>
  <si>
    <t>Proposal for approving an 11th Additional Protocol to the Convention for the Protection of Human Rights and Fundamental Freedoms</t>
  </si>
  <si>
    <t>Session 34, Print 514</t>
  </si>
  <si>
    <t>Trade agreements SLK-SI</t>
  </si>
  <si>
    <t>The proposal for approval of free trade agreements between the Slovak Republic and the Republic of Slovenia (print 494)</t>
  </si>
  <si>
    <t>Session 34, Print 494</t>
  </si>
  <si>
    <t>European Convention on Mutual Assistance in Criminal Matters SLK-AUT</t>
  </si>
  <si>
    <t>Treaty between Slovakia and Austria on amendments to the European Convention on Mutual Assistance in Criminal Matters and to facilitate its implementation (print 558) The vote on the draft resolution to a vote of approval</t>
  </si>
  <si>
    <t>Session 37, Print 558</t>
  </si>
  <si>
    <t>Ratification of the Convention on Biological Diversity</t>
  </si>
  <si>
    <t>Proposal to a vote of consent to the ratification of the Convention on Biological Diversity (print 610) The vote on the draft resolution to a vote of approval</t>
  </si>
  <si>
    <t>Session 37, Print 610</t>
  </si>
  <si>
    <t>Ratification of the Framework Convention on Climate Change</t>
  </si>
  <si>
    <t>Proposal to a vote of consent to the ratification of the Framework Convention on Climate Change (print 599) návrhhu vote on the resolution for acceptance</t>
  </si>
  <si>
    <t>Session 37, Print 599</t>
  </si>
  <si>
    <t>Treaty civil registers and citizenship SLK-CZE (approval)</t>
  </si>
  <si>
    <t>Treaty between Slovakia and the Czech Republic on the adjustment of certain issues in the field of civil registers and citizenship (print 574) The vote on the draft resolution to a vote of approval</t>
  </si>
  <si>
    <t>Session 37, Print 574</t>
  </si>
  <si>
    <t>Treaty civil registers and citizenship SLK-CZE (consent)</t>
  </si>
  <si>
    <t>Treaty between Slovakia and the Czech Republic on the adjustment of certain issues in the field of civil registers and citizenship (print 574) The vote on the draft resolution on the consent vyslovennie</t>
  </si>
  <si>
    <t>Treaty on Friendly Relations and Cooperation SLK-RUS</t>
  </si>
  <si>
    <t>The proposal for a vote of approval to the Treaty on Friendly Relations and Cooperation between the Slovak Republic and the Russian Federation (print 630) The vote on the proposal to a vote of approval oznesenia</t>
  </si>
  <si>
    <t>Session 37, Print 630</t>
  </si>
  <si>
    <t>Meciar VI</t>
  </si>
  <si>
    <t>Agreement SLK-Commission of the European Communities</t>
  </si>
  <si>
    <t>The proposal for a vote of approval to the conclusion of the Agreement between the Slovak Republic and the Commission of the European Communities ... (pushing 57) The vote on the resolution as a whole</t>
  </si>
  <si>
    <t>Session 3, Print 57</t>
  </si>
  <si>
    <t>Convention against Torture</t>
  </si>
  <si>
    <t>The proposal for a vote of approval for the withdrawal of a reservation to Article 20 of the Convention against Torture ... (pushing 46) The vote on the resolution as a whole</t>
  </si>
  <si>
    <t>Session 3, Print 46</t>
  </si>
  <si>
    <t>Expiry agreement Czechoslovakia-NLD</t>
  </si>
  <si>
    <t>The proposal for a vote of approval to the expiry of the CSR and the Netherlands (pushing 26) The vote on the resolution as a whole</t>
  </si>
  <si>
    <t>Session 3, Print 26</t>
  </si>
  <si>
    <t>Trade and Navigation Czechoslovakia-SWE</t>
  </si>
  <si>
    <t>The proposal for a vote of approval to the termination of the Agreement on Trade and Navigation between CSR and Sweden ... (pushing 25) The vote on the resolution as a whole</t>
  </si>
  <si>
    <t>Session 3, Print 25</t>
  </si>
  <si>
    <t>Uruguay Round of multilateral trade negotiations</t>
  </si>
  <si>
    <t>The final document of the Uruguay Round of multilateral trade negotiations (pushing 33) The vote on the oznesenia finding an agreement with the final document</t>
  </si>
  <si>
    <t>Session 3, Print 33</t>
  </si>
  <si>
    <t>Convention on Nuclear Safety</t>
  </si>
  <si>
    <t>The proposal for a vote of approval to the Convention on Nuclear Safety (pushing 64) vote on a resolution establishing the National Council of the Slovak Republic agrees with the Convention on Nuclear Safety</t>
  </si>
  <si>
    <t>Session 17, Print 64</t>
  </si>
  <si>
    <t>Vienna Convention on Civil Liability for Nuclear Damage</t>
  </si>
  <si>
    <t>The proposal to accede to the Vienna Convention on Civil Liability for Nuclear Damage ... (pushing 59) vote on a resolution establishing the National Council of the Slovak Republic gives its assent to the accession to the Vienna Convention</t>
  </si>
  <si>
    <t>Session 4, Print 59</t>
  </si>
  <si>
    <t>Social security SLK-CYP</t>
  </si>
  <si>
    <t>The proposal for a vote of approval of the contract between the Slovak Republic and the Republic of Cyprus on social security (pushing 81) vote on a resolution on the proposal for a vote of approval of the contract between the Slovak Republic and the Republic of Cyprus ...</t>
  </si>
  <si>
    <t>Session 5, Print 81</t>
  </si>
  <si>
    <t>Vienna Convention on Succession of States</t>
  </si>
  <si>
    <t>Government proposal to a vote of approval of the Vienna Convention on Succession of States in respect to contracts (pushing 99) Vote on the draft resolution to the Government for approval vote with the Vienna Convention ...</t>
  </si>
  <si>
    <t>Session 5, Print 99</t>
  </si>
  <si>
    <t>Energy Charter Treaty</t>
  </si>
  <si>
    <t>The proposal for a vote of approval to the Energy Charter Treaty and the Protocol energy. Charter ... (printing 104) The vote on the draft resolution establishing the National Council of the Slovak Republic agrees with the Energy Charter Treaty and the E</t>
  </si>
  <si>
    <t>Session 7, Print 104</t>
  </si>
  <si>
    <t>Free trade agreements SLK-ROU</t>
  </si>
  <si>
    <t>The proposal for approval of free trade agreements between the Slovak Republic and Romania (pushing 96) The vote on the draft resolution establishing the National Council of the Slovak Republic agrees with free trade agreements between the Slovak Republi</t>
  </si>
  <si>
    <t>Session 7, Print 96</t>
  </si>
  <si>
    <t>Treaty on the amendment of the SLK-CZE border to facilitate handling</t>
  </si>
  <si>
    <t>The draft Treaty on the amendment of the Czech and Slovak border to facilitate handling ... (print 122) The vote on the draft resolution which the Council of the SR agree with the draft contract on the amendment of the Czech and Slovak border to facilita</t>
  </si>
  <si>
    <t>Session 7, Print 122</t>
  </si>
  <si>
    <t>The vote on the resolution establishing the National Council of the Slovak Republic agrees with the Framework Convention for the Protection of National Minorities (print 151)</t>
  </si>
  <si>
    <t>Session 8, Print 151</t>
  </si>
  <si>
    <t>Treaty civil registers and citizenship SLK-CZE</t>
  </si>
  <si>
    <t>The proposal for a vote of approval to change the Treaty between the Slovak Republic and the Czech Republic on the adjustment of certain issues in the field of civil registers and citizenship (print 154) The vote on the resolution to the expression of co</t>
  </si>
  <si>
    <t>Session 8, Print 154</t>
  </si>
  <si>
    <t>Agreement on Promotion and Reciprocal Protection of Investments SLK-ROU</t>
  </si>
  <si>
    <t>The vote on the proposal on approving an Agreement on Promotion and Reciprocal Protection of Investments between the Government of the Slovak Republic and the Government of Romania (print 221)</t>
  </si>
  <si>
    <t>Session 9, Print 221</t>
  </si>
  <si>
    <t>Agreement on Promotion and Reciprocal Protection of Investments SLK-RUS</t>
  </si>
  <si>
    <t>The vote on the proposal on approving an Agreement on Promotion and Reciprocal Protection of Investments between the Government of the Slovak Republic and the Government of the Russian Federation (print 186)</t>
  </si>
  <si>
    <t>Session 9, Print 186</t>
  </si>
  <si>
    <t>Treaty SLK-POL taxation</t>
  </si>
  <si>
    <t>The vote on the proposal for a vote of approval to the Treaty between Slovakia and Poland for the avoidance of double taxation with respect to taxes on income and on capital (pushing 72)</t>
  </si>
  <si>
    <t>Session 9, Print 72</t>
  </si>
  <si>
    <t>Treaty SLK-ROU taxation</t>
  </si>
  <si>
    <t>The vote on the proposal to a vote of approval to the Treaty between the Slovak Republic and Romania for the avoidance of double taxation and prevention of fiscal evasion with respect to taxes on income and on capital (pushing 79)</t>
  </si>
  <si>
    <t>Session 9, Print 79</t>
  </si>
  <si>
    <t>Treaty SLK-RUS taxation</t>
  </si>
  <si>
    <t>The vote on the proposal to a vote of approval to the Treaty between the Slovak Republic and the Russian Federation for the avoidance of double taxation with respect to taxes on income and on capital (pushing 71)</t>
  </si>
  <si>
    <t>Session 9, Print 71</t>
  </si>
  <si>
    <t>Convention on the Prohibition of the Development Production Stockpiling and Use of Chemical Weapons and on their Destruction</t>
  </si>
  <si>
    <t>Vote on the Convention on the Prohibition of the Development Production Stockpiling and Use of Chemical Weapons and on their Destruction (print 194)</t>
  </si>
  <si>
    <t>Session 9, Print 194</t>
  </si>
  <si>
    <t>Vote on the Treaty between the States which are parties to the North Atlantic Treaty with other countries participating in the Partnership for Peace regarding the status of their forces (print 218)</t>
  </si>
  <si>
    <t>Session 9, Print 218</t>
  </si>
  <si>
    <t>Treaty SLK-HUN common border</t>
  </si>
  <si>
    <t>Vote on approval of the National Council of the Slovak Republic with the Treaty between Slovakia and Hungary on the regime and cooperation at the common border (print 203)</t>
  </si>
  <si>
    <t>Session 9, Print 203</t>
  </si>
  <si>
    <t>Treaty SLK-POL common border</t>
  </si>
  <si>
    <t>Vote on the Treaty between the Slovak Republic and Poland on the common border (print 201)</t>
  </si>
  <si>
    <t>Session 9, Print 201</t>
  </si>
  <si>
    <t>Vote on the Treaty between Slovakia and Poland on legal relations and cooperation at the common border (print 202)</t>
  </si>
  <si>
    <t>Session 9, Print 202</t>
  </si>
  <si>
    <t>Agreement investments SLK-POL</t>
  </si>
  <si>
    <t>The vote on the proposal on approving an agreement on the promotion and reciprocal protection of investments between the Slovak Republic and Poland (print 230)</t>
  </si>
  <si>
    <t>Session 11, Print 230</t>
  </si>
  <si>
    <t>Agreement investments SLK-SVN</t>
  </si>
  <si>
    <t>The vote on the proposal on approving an agreement on the promotion and reciprocal protection of investments between the Slovak Republic and the Republic of Slovenia (print 229)</t>
  </si>
  <si>
    <t>Session 11, Print 229</t>
  </si>
  <si>
    <t>Agreement investments SLK-TJK</t>
  </si>
  <si>
    <t>The vote on the proposal on approving an agreement on the promotion and reciprocal protection of investments between the Slovak Republic and the Republic of Tajikistan (print 224)</t>
  </si>
  <si>
    <t>Session 11, Print 224</t>
  </si>
  <si>
    <t>Agreement investments SLK-UKR</t>
  </si>
  <si>
    <t>The vote on the proposal on approving an agreement on the promotion and reciprocal protection of investments between the Slovak Republic and the Government of Ukraine (print 225)</t>
  </si>
  <si>
    <t>Session 11, Print 225</t>
  </si>
  <si>
    <t>Convention on the Conservation of European Wildlife and Natural Habitats</t>
  </si>
  <si>
    <t>The proposal for a vote of approval of the Convention on the Conservation of European Wildlife and Natural Habitats (print 242) The vote on the draft resolution on the Convention</t>
  </si>
  <si>
    <t>Session 11, Print 242</t>
  </si>
  <si>
    <t>Customs treaty SLK-CZE</t>
  </si>
  <si>
    <t>The vote on the resolution to a vote of approval to the Treaty between Slovakia and the Czech Republic on cooperation and mutual assistance in customs matters (print 289)</t>
  </si>
  <si>
    <t>Session 12, Print 289</t>
  </si>
  <si>
    <t>Customs treaty SLK-UKR</t>
  </si>
  <si>
    <t>The vote on the resolution to a vote of approval to the Treaty between Slovakia and Ukraine on mutual assistance and cooperation in customs matters (print 295)</t>
  </si>
  <si>
    <t>Session 12, Print 295</t>
  </si>
  <si>
    <t>Presidium of the Federal Assembly</t>
  </si>
  <si>
    <t>The government bill NR SR repealing legal action Presidium of the Federal Assembly č.366 / 1992 Coll. the measures in relation to the Federal Republic of Yugoslavia (Serbia and Montenegro) - printing 305 vote on the government bill as a whole</t>
  </si>
  <si>
    <t>Session 12, Print 305</t>
  </si>
  <si>
    <t>Treaty on Good Neighborliness and Friendly Cooperation SLK-HUN</t>
  </si>
  <si>
    <t>The vote on the draft resolution on the procedure of giving its assent to the Treaty on Good Neighborliness and Friendly Cooperation between the Slovak Republic and Hungary (print 272)</t>
  </si>
  <si>
    <t>Session 12, Print 272</t>
  </si>
  <si>
    <t>Treaty SLK-CZE on the common border</t>
  </si>
  <si>
    <t>Session 13, Print 325</t>
  </si>
  <si>
    <t>The proposal for a vote of approval of the National Council of the Slovak Republic in ratifying the Treaty on Good Neighborliness and Friendly Cooperation between the Slovak Republic and Hungary. Vote for parliament resolutions on the proposal for a vote</t>
  </si>
  <si>
    <t>Session 14, Print 272</t>
  </si>
  <si>
    <t>Partnership for Peace and bilateral cooperation Slovak Army</t>
  </si>
  <si>
    <t>Resolution of the Parliament on the proposal to hold a joint military exercise in the framework of the Partnership for Peace and bilateral cooperation Slovak Army in 1996 outside Slovakia (print 349) The vote on the resolution on the draft</t>
  </si>
  <si>
    <t>Session 14, Print 349</t>
  </si>
  <si>
    <t>The proposal for a vote of approval with the United Nations Convention on the Law of the Sea and the Agreement on the implementation of Part XI of the United Nations Convention on the Law of the Sea (print 323) The vote on the resolution to the expressio</t>
  </si>
  <si>
    <t>Session 14, Print 323</t>
  </si>
  <si>
    <t>Central European Free Trade Agreement</t>
  </si>
  <si>
    <t>The proposal for a vote of approval of the National Council of the Slovak Republic to the Additional Protocol No.2 to the Central European Free Trade Agreement (print 342) The vote on the draft resolution</t>
  </si>
  <si>
    <t>Session 15, Print 342</t>
  </si>
  <si>
    <t>The proposal for a vote of approval of the National Council of the Slovak Republic with Additional Protocol No.3 to the Central European Free Trade Agreement (print 343) The vote on the draft resolution</t>
  </si>
  <si>
    <t>Session 15, Print 343</t>
  </si>
  <si>
    <t>Central European Free Trade Agreement SLK-SVN</t>
  </si>
  <si>
    <t>The proposal for a vote of approval of the National Council of the Slovak Republic to the Agreement on accession of the Republic of Slovenia to the Central European Free Trade Agreement (print 341) The vote on the draft resolution</t>
  </si>
  <si>
    <t>Session 15, Print 341</t>
  </si>
  <si>
    <t>Convention on a common transit procedure and Convention on the simplification of formalities in trade in goods</t>
  </si>
  <si>
    <t>The government's proposal for the accession of Slovakia to the Convention on a common transit procedure and the Convention on the simplification of formalities in trade in goods (print 380) The vote on the draft resolution</t>
  </si>
  <si>
    <t>Session 15, Print 380</t>
  </si>
  <si>
    <t>Convention on the safety of United Nations staff and associated personnel</t>
  </si>
  <si>
    <t>The proposal for a vote of approval of the National Council of the Slovak Republic to the Convention on the safety of United Nations staff and associated personnel (print 379) The vote on the draft resolution on</t>
  </si>
  <si>
    <t>Session 15, Print 379</t>
  </si>
  <si>
    <t>International treaties</t>
  </si>
  <si>
    <t>The proposal for a vote of approval of the National Council of the Slovak Republic to the withdrawal of international treaties (print 347) The vote on the draft resolution on</t>
  </si>
  <si>
    <t>Session 15, Print 347</t>
  </si>
  <si>
    <t>Supplementary Agreement Central European Free Trade Agreement</t>
  </si>
  <si>
    <t>The proposal for a vote of approval of the National Council of the Slovak Republic to the Supplementary Agreement Central European Free Trade Agreement (print 340) The vote on the draft resolution on</t>
  </si>
  <si>
    <t>Session 15, Print 340</t>
  </si>
  <si>
    <t>Treaty SLK-UKR taxation</t>
  </si>
  <si>
    <t>Proposal to a vote of consent of the National Council of the Slovak Republic to the Treaty between the Slovak Government and the Government of Ukraine for the avoidance of double taxation and prevention of fiscal evasion with respect to taxes on income and on capital (print 387) The vote on the draft resolution</t>
  </si>
  <si>
    <t>Session 15, Print 387</t>
  </si>
  <si>
    <t>European Convention on Extradition on Mutual Assistance in Criminal Matters</t>
  </si>
  <si>
    <t>Proposal for approving an additional Protocol of 15 oct. 1975 to the European Convention on Extradition of 13 dec. 1957 ... on Mutual Assistance in Criminal Matters of 20 April 1959 (press 345) The vote on the draft resolution</t>
  </si>
  <si>
    <t>Session 15, Print 345</t>
  </si>
  <si>
    <t>Free trade agreements SLK-BGR</t>
  </si>
  <si>
    <t>The proposal for a vote of approval of the National Council of the Slovak Republic to free trade agreements between the Slovak Republic and the Republic of Bulgaria (print 344) The vote on the draft resolution</t>
  </si>
  <si>
    <t>Session 16, Print 344</t>
  </si>
  <si>
    <t>Promotion and mutual protection of investments SLK-Former YU</t>
  </si>
  <si>
    <t>Proposal on approving an agreement between the Slovak Republic and the Federal Government of the Federal Republic of Yugoslavia on promotion and mutual protection of investments (print 416) The vote on the resolution to the expression of consent</t>
  </si>
  <si>
    <t>Session 16, Print 416</t>
  </si>
  <si>
    <t>Promotion and mutual protection of investments SLK-HRV</t>
  </si>
  <si>
    <t>Proposal for approving an Agreement between the Government of the Slovak Republic and the Government of the Republic of Croatia on the promotion and reciprocal protection of investments (print 417) The vote on the resolution to the expression of consent</t>
  </si>
  <si>
    <t>Session 16, Print 417</t>
  </si>
  <si>
    <t>Protocol Supplementary Treaty CZE-NLD taxation</t>
  </si>
  <si>
    <t>The proposal for a vote of approval of the National Council of the Slovak Republic with the Protocol Supplementary Treaty between Czechoslovakia and the Kingdom of the Netherlands for the avoidance of double taxation and prevention of fiscal evasion with</t>
  </si>
  <si>
    <t>Session 16, Print 388</t>
  </si>
  <si>
    <t>Treaty SLK-HRV taxation</t>
  </si>
  <si>
    <t xml:space="preserve">Proposal to a vote of consent of the National Council of the Slovak Republic with the Treaty between the Slovak Republic and the Republic of Croatia for the avoidance of double taxation with respect to taxes on income and on capital (print 413) </t>
  </si>
  <si>
    <t>Session 16, Print 413</t>
  </si>
  <si>
    <t>Proposal to change the resolution of the Parliament of 8.novembra No. 222 in 1995 to give its agreement to the Convention on the Conservation of European Wildlife and Natural Habitats (print 444) The vote on the resolution as a whole</t>
  </si>
  <si>
    <t>Session 16, Print 444</t>
  </si>
  <si>
    <t>Social security SLK-CHE</t>
  </si>
  <si>
    <t>Proposal to a vote of consent of the National Council of the Slovak Republic with the Treaty between the Slovak Republic and the Swiss Confederation on social security (print 458) The vote on the draft resolution</t>
  </si>
  <si>
    <t>Session 17, Print 458</t>
  </si>
  <si>
    <t>International Convention relating to Cooperation for the Safety of Air Navigation</t>
  </si>
  <si>
    <t>The proposal for a vote of approval of the National Council of the Slovak Republic with Slovakia's accession to the International Convention relating to Cooperation for the Safety of Air Navigation in Being. approach. the Multilateral Agreement on the li</t>
  </si>
  <si>
    <t>Session 17, Print 460</t>
  </si>
  <si>
    <t>Free trade agreements SLK-EST</t>
  </si>
  <si>
    <t>The proposal for a vote of approval of the National Council of the Slovak Republic to free trade agreements between the Government of the Slovak Republic and the Republic of Estonia (print 451) The vote on the draft resolution</t>
  </si>
  <si>
    <t>Session 17, Print 451</t>
  </si>
  <si>
    <t>Free trade agreements SLK-ISR</t>
  </si>
  <si>
    <t>The proposal for a vote of approval of the National Council of the Slovak Republic to free trade agreements between the Slovak Government and the Government of the State of Israel (print 450) The vote on the draft resolution</t>
  </si>
  <si>
    <t>Session 17, Print 450</t>
  </si>
  <si>
    <t>Free trade agreements SLK-LVA</t>
  </si>
  <si>
    <t>The proposal for a vote of approval of the National Council of the Slovak Republic to free trade agreements between the Government of the Slovak Republic and the Republic of Latvia (print 452) The vote on the draft resolution</t>
  </si>
  <si>
    <t>Session 17, Print 452</t>
  </si>
  <si>
    <t>General Agreement on Privileges and Immunities of the Council of Europe Protocol</t>
  </si>
  <si>
    <t>The proposal for a vote of approval with the General Agreement on Privileges and Immunities of the Council of Europe Protocol to the General Agreement on Privileges and Immunities of the Council of Europe and the subsequent protocols (print 372) The vote</t>
  </si>
  <si>
    <t>Session 17, Print 372</t>
  </si>
  <si>
    <t>Memorandum of Understanding SLK-GBR</t>
  </si>
  <si>
    <t>The proposal for a vote of approval of the National Council of the Slovak Republic with the Memorandum of Understanding between the Government of the Slovak Republic and the Government of the United Kingdom of Great Britain and Northern Ireland ... (prin</t>
  </si>
  <si>
    <t>Session 17, Print 459</t>
  </si>
  <si>
    <t>European Convention on Transfrontier Television</t>
  </si>
  <si>
    <t>The proposal for a vote of approval of the National Council of the Slovak Republic to the hopper with the European Convention on Transfrontier Television (print 506) Voting on draft</t>
  </si>
  <si>
    <t>Session 20, Print 506</t>
  </si>
  <si>
    <t>International contracts</t>
  </si>
  <si>
    <t>The proposal for a vote of approval of the National Council of the Slovak Republic no longer Mednarodna contracts (print 476) Voting on draft</t>
  </si>
  <si>
    <t>Session 20, Print 476</t>
  </si>
  <si>
    <t>European Convention on Extradition SLK-POL</t>
  </si>
  <si>
    <t>Proposal to a vote of consent of the National Council of the Slovak Republic with the Treaty between the Slovak Republic and Poland to supplement and facilitate the implementation of the European Convention on Extradition of 13 December 1957 (printing 47</t>
  </si>
  <si>
    <t>Session 20, Print 479</t>
  </si>
  <si>
    <t>Convention on Trademark Law</t>
  </si>
  <si>
    <t>The proposal for a vote of approval of the Convention on Trademark Law (print 509) The vote on the draft resolution establishing the National Council of the Slovak Republic gives its assent</t>
  </si>
  <si>
    <t>Session 21, Print 509</t>
  </si>
  <si>
    <t>ILO Convention</t>
  </si>
  <si>
    <t>The proposal for a vote of approval of the National Council of the Slovak Republic to the ratification of ILO Convention No.144 of 1976 on tripartite consultations to promote the application medzin. working. Standards (print 527) The vote on the draft re</t>
  </si>
  <si>
    <t>Session 21, Print 527</t>
  </si>
  <si>
    <t>Dzurinda I</t>
  </si>
  <si>
    <t>Investments SLK-BGR</t>
  </si>
  <si>
    <t xml:space="preserve">The proposal for a vote of approval of the National Council of the Slovak Republic to the Agreement between the Government of the Slovak Republic and the Government of the Republic of Bulgaria on support
 and protection of investments (print 61) - third </t>
  </si>
  <si>
    <t>Investments SLK-IDN</t>
  </si>
  <si>
    <t>The proposal for a vote of approval of the National Council of the Slovak Republic to the Agreement between the Government of the Slovak Republic and the Government of the Republic of Indonesia on support
 and protection of investments (print 60) - third reading.
 The vote on the draft resolution.</t>
  </si>
  <si>
    <t>Central Agreement FTA</t>
  </si>
  <si>
    <t>The proposal for a vote of approval of the National Council of the Slovak Republic to the Agreement on accession of Bulgaria to the Central Agreement
 FTA (print 38) - third reading.
 The vote on the proposal for a resolution.</t>
  </si>
  <si>
    <t>Convention on Navigation on the Danube</t>
  </si>
  <si>
    <t>Proposal to a vote of consent of the National Council of the Slovak Republic to Slovakia's accession to the Additional Protocol to the Convention on Navigation
 on the Danube, signed August 18, 1948 (print 53) - third reading.
 The vote on the draft reso</t>
  </si>
  <si>
    <t>Convention on Combating Bribery of Foreign Public Officials
 in International Business Transactions</t>
  </si>
  <si>
    <t xml:space="preserve">The proposal for a vote of approval of the National Council of the Slovak Republic to the Convention on Combating Bribery of Foreign Public Officials
 in International Business Transactions of 20 November 1997 (press 95) - 2nd and 3rd reading.
 The vote </t>
  </si>
  <si>
    <t>Europe Agreement between the European Communities</t>
  </si>
  <si>
    <t>The proposal for a vote of approval of the National Council of the Slovak Republic to the conclusion of a Protocol adjusting the trade aspects of the Europe Agreement
 between the European Communities and the Slovak Republic and the conclusion of the Protocol governing ... (print 73) 2nd and 3rd reading.
 The vote on the draft resolution.</t>
  </si>
  <si>
    <t>The proposal for a vote of approval of the National Council of the Slovak Republic to the Agreement between the Government of the Slovak Republic and the Government of the French Republic on Mutual
 administrative assistance on fraud prevention ... Custo</t>
  </si>
  <si>
    <t>Promotion and Reciprocal Protection of Investments SLK-ITA</t>
  </si>
  <si>
    <t>The proposal for a vote of approval of the National Council of the Slovak Republic to the Agreement between the Government of the Slovak Republic and the Government of the Italian Republic on support
 and protection of investments (print 62) - 2nd and 3rd reading.
 The vote on the draft resolution.</t>
  </si>
  <si>
    <t>Promotion and Reciprocal Protection of Investments SLK-PRK</t>
  </si>
  <si>
    <t>The proposal for a vote of approval of the National Council of the Slovak Republic to the Agreement between the Government of the Slovak Republic and the Government of the Democratic People's
 Republic on the Promotion and Reciprocal Protection of Invest</t>
  </si>
  <si>
    <t>Promotion and Reciprocal Protection of Investments SLK-PRT</t>
  </si>
  <si>
    <t>The proposal for a vote of approval of the National Council of the Slovak Republic to the Agreement between the Government of the Slovak Republic and the Portuguese Republic for support
 and Reciprocal Protection of Investments (print 63) - 2nd and 3rd reading.
 The vote on the draft resolution.</t>
  </si>
  <si>
    <t>Treaty SLK-ZAF taxation</t>
  </si>
  <si>
    <t>Proposal to a vote of consent of the National Council of the Slovak Republic with the Treaty between Slovakia and South Africa for the avoidance
 double taxation and prevention of fiscal evasion with respect to taxes on income (Presse 74) - 2nd and 3rd reading.
 The vote on the draft resolution.</t>
  </si>
  <si>
    <t>Vienna Convention on
 Diplomatic Relations</t>
  </si>
  <si>
    <t>The proposal for a vote of approval NR SR SR to access the Optional Protocol to the Vienna Convention on
 Diplomatic Relations ... (print 54) - 2nd and 3rd reading.
 The vote on the draft resolution.</t>
  </si>
  <si>
    <t>Anti-Personnel Mines and on their Destruction</t>
  </si>
  <si>
    <t>The proposal for a vote of approval of the National Council of the Slovak Republic to the Convention on the Prohibition of the Use, Stockpiling, Production and Transfer
 Anti-Personnel Mines and on their Destruction (Presse 129) - 2nd and 3rd reading.
 The vote on the draft resolution.</t>
  </si>
  <si>
    <t>The proposal for a vote of approval of the National Council of the Slovak Republic to the Additional Protocol No. 7 to the Central European Free Trade Agreement
 (Presse 123) - third reading.
 The vote on the draft resolution.</t>
  </si>
  <si>
    <t>Treaty in cooperation and mutual assistance
 in emergencies SLK-CZE</t>
  </si>
  <si>
    <t>Proposal to a vote of consent of the National Council of the Slovak Republic with the Treaty between Slovakia and the Czech Republic on cooperation and mutual assistance
 in emergencies (Presse 106) - third reading.
 The vote on the draft resolution.</t>
  </si>
  <si>
    <t>International Covenant
 on Civil and Political Rights</t>
  </si>
  <si>
    <t>The proposal for a vote of approval of the National Council of the Slovak Republic in ratifying II. Optional Protocol to the International Covenant
 on Civil and Political Rights (Presse 142) - 3rd reading.
 The vote on the draft resolution.</t>
  </si>
  <si>
    <t>Free Trade Agreement SLK-EFTA-TUR</t>
  </si>
  <si>
    <t>Proposal me a vote of consent of the National Council of the Slovak Republic with the amendments to the Protocol B to the Free Trade Agreement between the Slovak Republic and the EFTA
 and the amendment of Protocol 3 to the Free Trade Agreement between the Slovak Republic and the Republic of Turkey (print 189) - Third Reading
 The vote on the draft resolution.</t>
  </si>
  <si>
    <t>Proposal me a vote of consent of the National Council of the Slovak Republic with the ratification of an Amendment to the Montreal Protocol on Substances that
 Deplete the Ozone Layer adopted by the Ninth Meeting of the Parties in Montreal (print 185) - third reading.
 The vote on the draft resolution.</t>
  </si>
  <si>
    <t>Climate Agreement SLK-AUT</t>
  </si>
  <si>
    <t>The proposal for a vote of approval of the National Council of the Slovak Republic to the conclusion of the Agreement between the Slovak Republic and the Republic of Austria on Climate Agreement
 to modify the border crossing railway from September 22, 1962, as amended by the Agreement ... (print 262) - 3rd reading.
 The vote on the draft resolution.</t>
  </si>
  <si>
    <t>General Agreement
 on the Privileges and Immunities of the Council of Europe</t>
  </si>
  <si>
    <t>The proposal for a vote of approval of the National Council of the Slovak Republic in ratifying the Sixth Protocol to the General Agreement
 on the Privileges and Immunities of the Council of Europe (print 265) - third reading.
 The vote on the draft resolution.</t>
  </si>
  <si>
    <t>International Convention on Mutual Administrative assist</t>
  </si>
  <si>
    <t>The proposal for a vote of approval of the National Council of the Slovak Republic with Slovakia's accession to the International Convention on Mutual Administrative
 assist in the prevention, investigation and repression of Customs offenses (Presse 268)</t>
  </si>
  <si>
    <t>Protocol on Prohibitions or Restrictions on the Use of Mines</t>
  </si>
  <si>
    <t>The proposal for a vote of approval of the National Council of the Slovak Republic with the Protocol on Prohibitions or Restrictions on the Use of Mines, booby traps and other
 equipment altered 3 May 1996 (Protocol II Amended 3 May 1996) and ... (print 264) - 3rd reading.
 The vote on the draft resolution.</t>
  </si>
  <si>
    <t>Protocol on the limitation of emissions of volatile organic compounds</t>
  </si>
  <si>
    <t>The proposal for a vote of approval of the National Council of the Slovak Republic with access to the Protocol on the limitation of emissions of volatile organic
 Compounds or their Transboundary to the Convention on Long ... (print 312) - third reading.
 The vote on the draft resolution.</t>
  </si>
  <si>
    <t>Treaty of the WIPO Copyright Treaty and the WIPO Performances
 and Phonograms</t>
  </si>
  <si>
    <t>Proposal to a vote of consent of the National Council of the Slovak Republic with the Treaty of the WIPO Copyright Treaty and the WIPO Performances
 and Phonograms (print 263) - third reading.
 The vote on the draft resolution.</t>
  </si>
  <si>
    <t>United Nations Economic Commission for Europe</t>
  </si>
  <si>
    <t>Proposal to a vote of consent of the National Council of the Slovak Republic for ratification of the United Nations Economic Commission for Europe on evaluation
 Environmental Impact in a Transboundary Context (Presse 304) - third reading.
 The vote on the draft resolution.</t>
  </si>
  <si>
    <t>The proposal for a vote of approval of the National Council of the Slovak Republic to the conclusion of further Additional Protocol to the Agreement between the States
 that the North Atlantic Treaty and other states participating in ... (print 330) - 3rd reading
 The vote on the draft resolution.</t>
  </si>
  <si>
    <t>Proposal to a vote of consent of the National Council of the Slovak Republic with the ratification of the European Charter of Local Self-Government (print 285)
 third reading.
 The vote on the draft resolution.</t>
  </si>
  <si>
    <t>European Outline Convention on Transfrontier Cooperation</t>
  </si>
  <si>
    <t>The proposal for a vote of approval of the National Council of the Slovak Republic to the ratification of the European Outline Convention on Transfrontier Cooperation
 between Territorial Communities or Authorities and the Additional Protocol to the Convention (Presse 286) - third reading.
 The vote on the draft resolution.</t>
  </si>
  <si>
    <t>Treaty customs clearance in road, rail and water transport SLK-CZE</t>
  </si>
  <si>
    <t>Proposal to a vote of consent of the National Council of the Slovak Republic to the Treaty between the Slovak Republic and the Czech Republic
 the facilitation of customs clearance in road, rail and water transport (print 316) - third reading.
 The vote on the draft resolution.</t>
  </si>
  <si>
    <t>Convention relating to the Status of Stateless Persons</t>
  </si>
  <si>
    <t>The proposal for a vote of approval of the National Council of the Slovak Republic with the Convention relating to the Status of Stateless Persons,
 with its attachments and the Convention on the Reduction of Statelessness (Presse 396) - third reading.
 The vote on the draft resolution.</t>
  </si>
  <si>
    <t>The proposal for a vote of approval of the National Council of the Slovak Republic in ratifying ILO Convention concerning the Prohibition and the
 Immediate Action for the Elimination of the Worst Forms of Child Labor No.182 ... (print 406) - 3rd reading.
 The vote on the draft resolution.</t>
  </si>
  <si>
    <t>Treaty SLK-AUS taxation</t>
  </si>
  <si>
    <t>Proposal to a vote of consent of the National Council of the Slovak Republic with the Treaty between Slovakia and Australia for the avoidance of double taxation
 and the prevention of fiscal evasion with respect to taxes on income (Presse 359) - third reading.
 The vote on the draft resolution.</t>
  </si>
  <si>
    <t>Treaty SLK-IRL taxation</t>
  </si>
  <si>
    <t>Proposal to a vote of consent of the National Council of the Slovak Republic with the Treaty between the Slovak Republic and Ireland to avoid double
 taxation and prevention of fiscal evasion with respect to taxes on income and on capital (print 341) - third reading.
 The vote on the draft resolution.</t>
  </si>
  <si>
    <t>Treaty SLK-LVA taxation</t>
  </si>
  <si>
    <t>Proposal to a vote of consent of the National Council of the Slovak Republic with the Treaty between the Slovak Republic and the Republic of Latvia for the avoidance of double
 taxation and prevention of fiscal evasion with respect to taxes on income and on capital (print 340) - third reading.
 The vote on the draft resolution.</t>
  </si>
  <si>
    <t>Treaty common practice for division of property SLK-CZE</t>
  </si>
  <si>
    <t>Proposal to a vote of consent of the National Council of the Slovak Republic with the Treaty between the Slovak and Czech Republic on a common practice for
 division of property of the Czech and Slovak Federal Republic, the Slovak Republic and the Czech Republic ... (print 498) - third reading.
 The vote on the draft resolution tabled Foreign Affairs Committee.</t>
  </si>
  <si>
    <t>Treaty Czechoslovakia - Soviet Union dual citizenship</t>
  </si>
  <si>
    <t>The proposal for a vote of approval of the National Council of the Slovak Republic with the expiry of the Treaty between Czechoslovakia and the Soviet Union on the elimination of
 dual citizenship ... in the relations between Slovakia and Ukraine (press 404) - third reading.
 The vote on the draft resolution.</t>
  </si>
  <si>
    <t>Central European FTA</t>
  </si>
  <si>
    <t>The proposal for a vote of approval of the National Council of the Slovak Republic to the Additional Protocol no. 8 to Stedoeurópskej FTA
 (Presse 420) - third reading.
 The vote on the draft resolution.</t>
  </si>
  <si>
    <t>Agreement investments SLK-ISR</t>
  </si>
  <si>
    <t>The proposal for a vote of approval of the National Council of the Slovak Republic to the Agreement between the Government of the Slovak Republic and the Government of the State of Israel on the Promotion and Reciprocal
 Protection of Investments (print 348) - 3rd reading.
 The vote on the draft resolution.</t>
  </si>
  <si>
    <t>Agreement investments SLK-MLT</t>
  </si>
  <si>
    <t>The proposal for a vote of approval of the National Council of the Slovak Republic to the Agreement between the Government of the Slovak Republic and the Government of Malta on the Promotion and Reciprocal
 Protection of Investments (print 349) - third reading.
 The vote on the draft resolution.</t>
  </si>
  <si>
    <t>Treaty SLK-BEL taxation</t>
  </si>
  <si>
    <t>Proposal to a vote of consent of the National Council of the Slovak Republic to the Treaty between the Slovak Government and the Government of the Kingdom of Belgium for the avoidance
 double taxation and prevention of fiscal evasion with respect to taxes on income and on capital (print 342) - 3rd reading.
 The vote on the draft resolution.</t>
  </si>
  <si>
    <t>Treaty SLK-FIN taxation</t>
  </si>
  <si>
    <t>Proposal to a vote of consent of the National Council of the Slovak Republic to the Treaty between the Slovak Government and the Government of the Republic of Finland for the avoidance
 double taxation and prevention of fiscal evasion with respect to taxes on income (Presse 174) - third reading.
 The vote on the draft resolution.</t>
  </si>
  <si>
    <t>Treaty SLK-ISR taxation</t>
  </si>
  <si>
    <t>Proposal to a vote of consent of the National Council of the Slovak Republic to the Treaty between the Slovak Government and the Government of the State of Israel for the avoidance of double
 taxation and prevention of fiscal evasion with respect to taxes on income and on capital (print 514) - 3rd reading.
 The vote on the draft resolution.</t>
  </si>
  <si>
    <t>Criminal Law Convention on Corruption</t>
  </si>
  <si>
    <t>The proposal for a vote of approval of the National Council of the Slovak Republic to the Criminal Law Convention on Corruption (Presse 494) - 3rd reading.
 The vote on the draft resolution.
 </t>
  </si>
  <si>
    <t>Proposal to a vote of consent of the National Council of the Slovak Republic with the declaration of the Slovak Republic to the European Convention on Extradition (notice
 č.549 / 1992 Coll.) European Convention on Mutual Legal Assistance in Criminal ... (print 495) - 3rd reading.
 The vote on the draft resolution.</t>
  </si>
  <si>
    <t>Agreement on Privileges and Immunities of the International Tribunal Law of the Sea</t>
  </si>
  <si>
    <t>The proposal for a vote of approval of the National Council of the Slovak Republic in ratifying the Agreement on Privileges and Immunities of the International Tribunal
 Law of the Sea (Presse 521) - third reading.
 The vote on the draft resolution.</t>
  </si>
  <si>
    <t>Protocol on the Privileges and Immunities of the International
 Organization seabed</t>
  </si>
  <si>
    <t>The proposal for a vote of approval of the National Council of the Slovak Republic with the ratification of the Protocol on the Privileges and Immunities of the International
 Organization seabed (print 522) - third reading.
 The vote on the draft resolution.</t>
  </si>
  <si>
    <t>Agreement SLK-BLR taxation</t>
  </si>
  <si>
    <t>The proposal for a vote of approval of the National Council of the Slovak Republic to the Agreement between the Government of the Slovak Republic and the Government of the Republic of Belarus for the Prevention
 double taxation and prevention of tax evasion relating to taxes ... (print 546) - third reading.
 The vote on the draft resolution.</t>
  </si>
  <si>
    <t>Treaty SLK-BGR taxation</t>
  </si>
  <si>
    <t>Proposal to a vote of consent of the National Council of the Slovak Republic to the Treaty between the Government of the Slovak Republic and the Republic of Bulgaria for the Prevention
 double taxation and prevention of tax evasion relating to taxes ... (print 542) - third reading.
 The vote on the draft resolution.</t>
  </si>
  <si>
    <t>Treaty SLK-MLT taxation</t>
  </si>
  <si>
    <t>Proposal to a vote of consent of the National Council of the Slovak Republic to the Treaty between the Government of the Slovak Republic and the Republic of Malta for the avoidance
 double taxation and prevention of fiscal evasion with respect to taxes on income (Presse 367) - third reading.
 The vote on the draft resolution.</t>
  </si>
  <si>
    <t>Convention for the Unification of Certain Rules for International Carriage transport</t>
  </si>
  <si>
    <t>The proposal for a vote of approval of the National Council of the Slovak Republic to the Convention for the Unification of Certain Rules for International Carriage
 transport (Montreal, 28/05/1999) (Presse 506) - third reading.
 The vote on the draft resolution.</t>
  </si>
  <si>
    <t>Convention for the Unification of Certain Rules for International Carriage
 transport</t>
  </si>
  <si>
    <t>The proposal for a vote of approval of the National Council of the Slovak Republic to the Convention for the Unification of Certain Rules for International Carriage
 transport (Montreal, 28/05/1999) (Presse 506) - third reading.
 NR SR no quorum - 01.18 hrs.</t>
  </si>
  <si>
    <t>Geneva Conventions for the Protection of War Victims</t>
  </si>
  <si>
    <t>The proposal for a vote of approval NR SR SR citing objections to the Geneva Conventions for the Protection of War Victims
 1949 (print 549) - third reading.
 The vote on the draft resolution.</t>
  </si>
  <si>
    <t>Tampere Convention on the provision of telecommunications
 Resources for Disaster Mitigation and Relief Operations</t>
  </si>
  <si>
    <t>The proposal for a vote of approval of the National Council of the Slovak Republic to the conclusion of the Tampere Convention on the provision of telecommunications
 Resources for Disaster Mitigation and Relief Operations, adopted at Tampere ... (print 473) - 3rd reading.
 The vote on the draft resolution.</t>
  </si>
  <si>
    <t>Proposal to a vote of consent of the National Council of the Slovak Republic with the amendment of Protocol 4 to the European Agreement establishing an Association
 between Slovakia on the one hand and the European Communities and their Member States ... (print 588) - 3rd reading.
 The vote on the draft resolution.</t>
  </si>
  <si>
    <t>Convention on the Civil Aspects of International Child Abduction</t>
  </si>
  <si>
    <t>The proposal for a vote of approval of the National Council of the Slovak Republic in ratifying the Convention on the Civil Aspects of International
 Child Abduction of 25 October 1980 (press 545) - third reading.
 The vote on the draft resolution.</t>
  </si>
  <si>
    <t>European Outline Convention on Transfrontier
 Cooperation between Territorial Communities or Authorities</t>
  </si>
  <si>
    <t>The proposal for a vote of approval of the National Council of the Slovak Republic with the Protocol No. 2 to the European Outline Convention on Transfrontier
 Cooperation between Territorial Communities or Authorities concerning interterritorial ... (print 595) -3.čítanie.
 The vote on the draft resolution.</t>
  </si>
  <si>
    <t>Proposal to a vote of consent of the National Council of the Slovak Republic to access SR to the Agreement on the Conservation of African-Eurasian Migratory Water
 migratory birds (Presse 626) - third reading.
 The vote on the draft resolution.</t>
  </si>
  <si>
    <t>The proposal for a vote of approval of the National Council of the Slovak Republic in ratifying the Convention on the Protection of Individuals with regard to Automatic
 processing of personal data and the amendment to this Convention (Presse 637) - third reading.
 The vote on the draft resolution.</t>
  </si>
  <si>
    <t>Treaty on local border traffic SLK-POL</t>
  </si>
  <si>
    <t>Proposal to a vote of consent of the National Council of the Slovak Republic with the Treaty between the Slovak Republic and the Republic of Poland amending the Agreement between
 Slovakia and Poland on local border traffic, signed in Zakopane on 6.12.1996 (print 638) -3.čít.
 The vote on the draft resolution.</t>
  </si>
  <si>
    <t>Treaty on trade and navigation between the Czechoslovakia-ARE</t>
  </si>
  <si>
    <t>The proposal for a vote of approval of the National Council of the Slovak Republic with the expiry of the Treaty on trade and navigation between the
 Czechoslovak Republic and the United Arab Republic ... (print 660) - third reading.
 The vote on the draft resolution.</t>
  </si>
  <si>
    <t>Protocol amending the European Convention on Transfrontier
 Television</t>
  </si>
  <si>
    <t>The proposal for a vote of approval of the National Council of the Slovak Republic to the conclusion of the Protocol amending the European Convention on Transfrontier
 Television (print 711) - third reading.
 The vote on the draft resolution.</t>
  </si>
  <si>
    <t>Optional Protocol to the UN Convention on the Elimination
 All Forms of Discrimination against Women</t>
  </si>
  <si>
    <t>The proposal for a vote of approval of the National Council of the Slovak Republic with a proposal to conclude the Optional Protocol to the UN Convention on the Elimination
 All Forms of Discrimination against Women (Presse 715) - third reading.
 The vote on the draft resolution.</t>
  </si>
  <si>
    <t>Treaty on the provision and payment health care SLK-CZE</t>
  </si>
  <si>
    <t>Proposal to a vote of consent of the National Council of the Slovak Republic with the Treaty between Slovakia and the Czech Republic on the provision and payment
 health care (print 683) - third reading.
 The vote on the draft resolution.</t>
  </si>
  <si>
    <t>Convention for the Suppression of Unlawful Acts against
 Safety of Maritime Navigation</t>
  </si>
  <si>
    <t>The proposal for a vote of approval of the National Council of the Slovak Republic with the ratification of the Convention for the Suppression of Unlawful Acts against
 Safety of Maritime Navigation of 10 March 1988 (press 746) - third reading.
 The vote on the draft resolution.</t>
  </si>
  <si>
    <t>The proposal for a vote of approval of the National Council of the Slovak Republic in ratifying the International Convention for the Suppression of Terrorist Bombings
 (Presse 748) - third reading.
 The vote on the draft resolution.</t>
  </si>
  <si>
    <t>OECD</t>
  </si>
  <si>
    <t>The proposal for a vote of approval of the National Council of the Slovak Republic with a proposal for accession to the Convention on the Organization for Economic
 Co-operation and Development (print 781) - third reading.
 The vote on the draft resolution.</t>
  </si>
  <si>
    <t>Proposal to a vote of consent of the National Council of the Slovak Republic with the Treaty between the Slovak Republic and the Organization for Economic Cooperation and Development
 (OECD) on the privileges and immunities granted to the OECD (print 780) - third reading.
 The vote on the draft resolution.</t>
  </si>
  <si>
    <t>Rome Protocol of 1988 for the Suppression of Unlawful Acts against the Safety of Fixed Platforms Located on the Continental Shelf</t>
  </si>
  <si>
    <t>The proposal for a vote of approval of the National Council of the Slovak Republic in ratifying the Rome Protocol of 1988 for the Suppression of Unlawful
 Acts against the Safety of Fixed Platforms Located on the Continental Shelf ... (print 747) - third reading.
 The vote on the draft resolution.</t>
  </si>
  <si>
    <t>Basic Treaty SLK-VAT</t>
  </si>
  <si>
    <t>The proposal for a vote of approval of the National Council of the Slovak Republic to the ratification of the Basic Treaty between Slovakia and the Holy See signed
 at the Vatican on November 24, 2000 (print 845) - third reading.
 The vote on the draft resolution for a vote of approval.</t>
  </si>
  <si>
    <t>Expiry of the friendship Czechoslovakia- AGO</t>
  </si>
  <si>
    <t>The proposal for a vote of approval of the National Council of the Slovak Republic with the expiry of the friendship ... between Czechoslovakia and the Angolan
 People's Republic ... in the relations between the Slovak Republic and the Republic of Angola (Presse 776) - 3rd reading.
 The vote on the draft resolution.</t>
  </si>
  <si>
    <t>International Labor Organization</t>
  </si>
  <si>
    <t>The proposal for a vote of approval of the National Council of the Slovak Republic to ratify the International Labor Organization
 No.183 of 2000 on the revision ... at its 88th meeting on 15 June 2000 ... (print 812) - 3rd reading.
 The vote on the draft resolution.</t>
  </si>
  <si>
    <t>European Environment Agency and the European Environment Information</t>
  </si>
  <si>
    <t>The proposal for a vote of approval of the National Council of the Slovak Republic to the conclusion of the Treaty between the Slovak Republic and the European Community on the Participation
 Slovak Republic in the European Environment Agency and the European Environment Information ... (print 806) -3.čítanie
 The vote on the draft resolution.</t>
  </si>
  <si>
    <t>Agreement SLK-IDN taxation</t>
  </si>
  <si>
    <t>The proposal for a vote of approval of the National Council of the Slovak Republic to the Agreement between the Government of the Slovak Republic and the Government of Indonesia for the avoidance
 double taxation and prevention of fiscal evasion with respect to taxes on income (Presse 814) - Second Reading.
 The vote on the draft resolution.</t>
  </si>
  <si>
    <t>Convention on the Protection of the Architectural Heritage of Europe</t>
  </si>
  <si>
    <t>The proposal for a vote of approval of the National Council of the Slovak Republic to the conclusion of the Convention on the Protection of the Architectural Heritage of Europe
 (Presse 807) - third reading.
 The vote on the draft resolution.</t>
  </si>
  <si>
    <t>Central FTA</t>
  </si>
  <si>
    <t>The proposal for a vote of approval of the National Council of the Slovak Republic to the Additional Protocol no. 9 to the Central FTA
 Trade (print 839) - third reading.
 Vote on assent.</t>
  </si>
  <si>
    <t>Treaty SLK-UKR social security</t>
  </si>
  <si>
    <t>Proposal to a vote of consent of the National Council of the Slovak Republic with the Treaty between Slovakia and Ukraine on Social Security (print 873)
 - third reading.
 The vote on the draft resolution.</t>
  </si>
  <si>
    <t>Convention on the Protection of Children and Cooperation in Respect of Intercountry
 Adoption</t>
  </si>
  <si>
    <t>The proposal for a vote of approval of the National Council of the Slovak Republic in ratifying the Convention on the Protection of Children and Cooperation in Respect of Intercountry
 Adoption of 29 May 1993 SR signed in The Hague on 1 June 1999 (print 867) - Second Reading.
 The vote on the proposal that it suspend consideration of this agenda item.</t>
  </si>
  <si>
    <t>European Convention on Recognition and Enforcement of Judgments
 relating to childcare and rehabilitation care</t>
  </si>
  <si>
    <t>The proposal for a vote of approval of the National Council of the Slovak Republic with the ratification of the European Convention on Recognition and Enforcement of Judgments
 relating to childcare and rehabilitation care ... (print 868) - third reading.
 NR SR no quorum - 18.30.</t>
  </si>
  <si>
    <t>Convention for the release of medical, surgical and laboratory
 Equipment</t>
  </si>
  <si>
    <t>The proposal for a vote of approval of the National Council of the Slovak Republic to the Convention for the release of medical, surgical and laboratory
 Equipment granted temporary admission to hospitals and other medical ... (print 870) - 3rd reading.
 The vote on the draft resolution.</t>
  </si>
  <si>
    <t>Convention on Laundering, Search,
 Seizure and Confiscation of the Proceeds from Crime</t>
  </si>
  <si>
    <t>The proposal for a vote of approval of the National Council of the Slovak Republic to the conclusion of the Convention on Laundering, Search,
 Seizure and Confiscation of the Proceeds from Crime no. 141/1990 Coll. ... (print 860) - third reading.
 The vote on the draft resolution.</t>
  </si>
  <si>
    <t>European Convention on Recognition and Enforcement of Judgments
 relating to childcare</t>
  </si>
  <si>
    <t>The proposal for a vote of approval of the National Council of the Slovak Republic with the ratification of the European Convention on Recognition and Enforcement of Judgments
 relating to childcare from May 20, 1980 ... (print 868) - third reading.
 The vote on the draft resolution.</t>
  </si>
  <si>
    <t>Convention on EUTELSAT</t>
  </si>
  <si>
    <t>The proposal for a vote of approval of the National Council of the Slovak Republic with the adoption of amendments to the Convention on EUTELSAT and the signing of the Amending Agreement
 the Protocol on the Privileges and Immunities of the EUTELSAT (Presse 853) - third reading.
 The vote on the draft resolution.</t>
  </si>
  <si>
    <t>Convention Abolishing the Requirement of Legalization
 Foreign Public Documents</t>
  </si>
  <si>
    <t>The proposal for a vote of approval of the National Council of the Slovak Republic with access to the Convention Abolishing the Requirement of Legalization
 Foreign Public Documents of 5 October 1961 (press 869) - third reading.
 The vote on the draft resolution.</t>
  </si>
  <si>
    <t>Convention on the Protection of Children and Protection of Children and Cooperation</t>
  </si>
  <si>
    <t>The proposal for a vote of approval of the National Council of the Slovak Republic in ratifying the Convention on the Protection of Children and Protection of Children and Cooperation
 ... Respect of Intercountry Adoption, signed in The Hague on 1 June 1999 (print 867) - third reading.
 The vote on the draft resolution.</t>
  </si>
  <si>
    <t>Protocol on Privileges and Immunities
 International Mobile Satellite Organization</t>
  </si>
  <si>
    <t>The proposal for a vote of approval to access SR Slovak Republic to the Protocol on Privileges and Immunities
 International Mobile Satellite Organization (Presse 900) - third reading.
 The vote on the draft resolution.</t>
  </si>
  <si>
    <t>Amity and Cooperation
 concluded by the former Czechoslovak Socialist Republic</t>
  </si>
  <si>
    <t>The proposal for a vote of approval of the National Council of the Slovak Republic to the termination of certain contracts of Amity and Cooperation
 concluded by the former Czechoslovak Socialist Republic (Presse 875) - 3rd reading.
 The vote on the draft resolution.</t>
  </si>
  <si>
    <t>European Convention for the peaceful settlement of disputes</t>
  </si>
  <si>
    <t>The proposal for a vote of approval of the National Council of the Slovak Republic to the European Convention for the peaceful settlement of disputes (Presse 892) - 3rd reading.
 The vote on the draft resolution.
 </t>
  </si>
  <si>
    <t>Convention on jurisdiction, applicable law, recognition and enforcement
 and Cooperation in Respect of Parental Responsibility and Measures</t>
  </si>
  <si>
    <t>The proposal for a vote of approval of the National Council of the Slovak Republic in ratifying the Convention on jurisdiction, applicable law, recognition and enforcement
 and Cooperation in Respect of Parental Responsibility and Measures for the Protection ... (print 933) - 3rd reading.
 The vote on the draft resolution.</t>
  </si>
  <si>
    <t>Agreement SLK-Former Yugoslavia investments</t>
  </si>
  <si>
    <t>Proposal to a vote of consent of the National Council of the Slovak Republic with the Treaty between the Slovak Republic and the Federal Republic of Yugoslavia for the avoidance
 double taxation with respect to taxes on income and on capital (print 951) - third reading.
 The vote on the draft resolution.</t>
  </si>
  <si>
    <t>Agreement SLK-LTU investments</t>
  </si>
  <si>
    <t>Proposal to a vote of consent of the National Council of the Slovak Republic with the Treaty between Slovakia and Lithuania on the avoidance of double
 taxation and prevention of fiscal evasion with respect to taxes on income and on capital (print 952) - third reading.
 The vote on the draft resolution.</t>
  </si>
  <si>
    <t>Agreement SLK-TUR investments</t>
  </si>
  <si>
    <t>The proposal for a vote of approval of the National Council of the Slovak Republic to the Agreement between the Slovak Republic and the Republic of Turkey on mutual promotion and protection
 investments (print 946) - third reading.
 The vote on the draft resolution.</t>
  </si>
  <si>
    <t>International Visegrad Fund</t>
  </si>
  <si>
    <t>Proposal to a vote of consent of the National Council of the Slovak Republic with the Treaty between the Slovak Republic and the International Visegrad Fund (Presse 960)
 - third reading.
 The vote on the draft resolution.</t>
  </si>
  <si>
    <t>European Charter for Regional or Minority Languages</t>
  </si>
  <si>
    <t>The proposal for a vote of approval of the National Council of the Slovak Republic to the European Charter for Regional or Minority Languages ​​(print 918)
 - third reading.
 The vote on the draft resolution.</t>
  </si>
  <si>
    <t>Protocol on Water and Health to the Convention on the Protection and Use
 Transboundary Watercourses and International Lakes</t>
  </si>
  <si>
    <t>The proposal for a vote of approval of the National Council of the Slovak Republic with the Protocol on Water and Health to the Convention on the Protection and Use
 Transboundary Watercourses and International Lakes of 1992, signed ... (print 991) - 3rd reading.
 The vote on the draft resolution.</t>
  </si>
  <si>
    <t>Agreement establishing the International Organization of Vine and Wine</t>
  </si>
  <si>
    <t>The proposal for a vote of approval by the National Council of the Slovak Republic to the conclusion of the Agreement establishing the International Organization of Vine and Wine, signed in the Slovak Republic in Paris on July 18, 2001 (printed 1109) - third reading.
 The vote on the draft resolution.</t>
  </si>
  <si>
    <t>United Nations Convention to Combat Desertification in Countries Experiencing Serious Drought and / or Desertification</t>
  </si>
  <si>
    <t>The proposal for a vote of approval by the National Council of the Slovak Republic with the accession of the Slovak Republic to the United Nations Convention to Combat Desertification in Countries Experiencing Serious Drought and / or Desertification, Particularly in Africa (printed 1067) - third reading.
 The vote on the draft resolution.</t>
  </si>
  <si>
    <t>Agreement SLK-CAN taxation</t>
  </si>
  <si>
    <t>The proposal for a vote of approval by the National Council of the Slovak Republic to the Agreement between the Government of the Slovak Republic and the Government of Canada for the avoidance of double taxation and prevention of fiscal evasion with respect to taxes on income and on capital (printed 1053) - third reading.
 The vote on the draft resolution.</t>
  </si>
  <si>
    <t>European Communities and their Member States</t>
  </si>
  <si>
    <t>The proposal for a vote of approval by the National Council of the Slovak Republic to the change Protocol. 4 to the Europe Agreement establishing an Association between the Slovak Republic on the one hand and the European Communities and their Member States, on the other hand (printing 1015) - third reading.
 The vote on the draft resolution.</t>
  </si>
  <si>
    <t>International Monetary Fund</t>
  </si>
  <si>
    <t>The proposal for a vote of approval by the National Council of the Slovak Republic with the adoption of the Fourth Amendment to the Agreement of the International Monetary Fund - a special one-time allocation of SDRs (printed 1033) - third reading.
 The vote on the draft resolution.</t>
  </si>
  <si>
    <t>Treaty SLK-PRT taxation</t>
  </si>
  <si>
    <t>The proposal for a vote of approval by the National Council of the Slovak Republic to the Treaty between the Slovak Republic and Portugal on avoidance of double taxation and prevention of tax evasion relating to income tax (printed 1066) - third reading.
 The vote on the draft resolution.</t>
  </si>
  <si>
    <t>The proposal for a vote of approval by the National Council of the Slovak Republic to the termination of the ILO Convention concerning Night Work of Women Employed in Industry (revised 1948) No. 89 of 1948, the Slovak Republic and the proposal to a vote of approval by the National Council of the Slovak Republic, the ratification of the ILO Convention concerning Night Work No. 171 of 1990 Slovak Republic (printed 1202) - third reading.
 The vote on the draft resolution.</t>
  </si>
  <si>
    <t>Treaty SLK-BGR social security</t>
  </si>
  <si>
    <t>The proposal for a vote of approval by the National Council of the Slovak Republic to the Treaty between the Slovak Republic and the Republic of Bulgaria on Social Security (printing 1062 and supplement thereto) - third reading.
 The vote on the draft resolution.</t>
  </si>
  <si>
    <t>Treaty SLK-CAN social security</t>
  </si>
  <si>
    <t>The proposal for a vote of approval by the National Council of the Slovak Republic to the Treaty between the Slovak Republic and Canada on Social Security (printing 1061 and supplement thereto) - third reading.
 The vote on the draft resolution.</t>
  </si>
  <si>
    <t>Treaty SLK-NLD social security</t>
  </si>
  <si>
    <t>The proposal for a vote of approval by the National Council of the Slovak Republic to the Treaty between the Slovak Republic and the Kingdom of the Netherlands on the export of social security benefits (printing 1060 and supplement thereto) - third reading.
 The vote on the draft resolution.</t>
  </si>
  <si>
    <t>Foreign armed force</t>
  </si>
  <si>
    <t>The proposal for a vote of approval to the presence of foreign armed forces on the territory of the Slovak Republic and the proposal on approving an agreement between the Government of the Slovak Republic, the Czech Republic and the Government of the Republic of Multinational Brigade (printed 1232) - third reading.
 The vote on the draft resolution - the first part of the resolution.</t>
  </si>
  <si>
    <t>The proposal for a vote of approval to the presence of foreign armed forces on the territory of the Slovak Republic and the proposal on approving an agreement between the Government of the Slovak Republic, the Czech Republic and the Government of the Republic of Multinational Brigade (printed 1232) - third reading.
 The vote on the draft resolution - the second part of the resolution.</t>
  </si>
  <si>
    <t>The proposal for a vote of approval by the National Council of the Slovak Republic, the ratification "Addendum to the Montreal Protocol on Substances that Deplete the Ozone Layer, adopted at the 11th Meeting of the Parties in Beijing" (printed 1191) - and third reading.
 The vote on the draft resolution.</t>
  </si>
  <si>
    <t>The proposal for a vote of approval by the National Council of the Slovak Republic, the Additional Protocol no. 11 to the Central European Free Trade Agreement (printed 1275) - third reading.
 The vote on the draft resolution.</t>
  </si>
  <si>
    <t>The proposal for a vote of approval by the National Council of the Slovak Republic and the adoption revocation Protocol C and D changes Protocol on the Free Trade Agreement between the Slovak Republic and the European Free Trade Association (printed 1206) - third reading.
 The vote on the draft resolution.</t>
  </si>
  <si>
    <t>Convention on the Grant of European Patents</t>
  </si>
  <si>
    <t>The proposal for a vote of approval by the National Council of the Slovak Republic with the accession of the Slovak Republic to the "Convention on the Grant of European Patents" and the "revision of the text of the text of the Convention on the Grant of European Patents" (printed in 1213 and the supplement thereto) - third reading.
 The vote on the draft resolution.</t>
  </si>
  <si>
    <t>Council of the Customs Union SLK-CZE</t>
  </si>
  <si>
    <t>The proposal for a vote of approval by the National Council of the Slovak Republic to the Treaty between the Slovak Republic and the Czech Republic on the status of the Council of the Customs Union of the Slovak Republic and the Czech Republic and the Statute of the Permanent Secretariat of the Council of the Customs Union and the Treaty between the Slovak Republic and the Czech Republic the payment of expenses related to the activities of the Customs Union ( printing 1148) - third reading.
 The vote on the draft resolution.</t>
  </si>
  <si>
    <t>Kyoto Protocol to the United Nations Framework Convention on Climate Change</t>
  </si>
  <si>
    <t>The proposal for a vote of approval by the National Council of the Slovak Republic to the Kyoto Protocol to the United Nations Framework Convention on Climate Change (printed 1342) - third reading.
 The vote on the draft resolution.</t>
  </si>
  <si>
    <t>The proposal for a vote of approval by the National Council of the Slovak Republic to the Convention of the International Labor Organization on equal opportunities and equal treatment for men and women workers: Workers with Family Responsibilities No. 156, 1981 (printed 1373) - third reading.
 The vote on the draft resolution.</t>
  </si>
  <si>
    <t>The proposal for a vote of approval by the National Council of the Slovak Republic to the Rome Statute of the International Criminal Court (Rome, 17 July 1998) - Print 1285 - third reading.
 The vote on the draft resolution.</t>
  </si>
  <si>
    <t>Convention on Persistent Organic Pollutants</t>
  </si>
  <si>
    <t>The proposal for a vote of approval by the National Council of the Slovak Republic, the ratification of the Stockholm Convention on Persistent Organic Pollutants (printed 1472) - second and third reading.
 The vote on the draft resolution.</t>
  </si>
  <si>
    <t>The proposal for a vote of approval by the National Council of the Slovak Republic, the ratification of ILO Convention on Safety and Health in Agriculture No. 184, 2001 (printed 1527) - third reading.
 The vote on the draft resolution.</t>
  </si>
  <si>
    <t>Agreement on free trade SLK-HRV</t>
  </si>
  <si>
    <t>The proposal for a vote of approval by the National Council of the Slovak Republic to the Agreement on free trade between the Slovak Republic and the Republic of Croatia (printed 1277) - third reading.
 The vote on the draft resolution.</t>
  </si>
  <si>
    <t>Agreement on Illicit Traffic by Sea</t>
  </si>
  <si>
    <t>The proposal for a vote of approval by the National Council of the Slovak Republic to the Agreement on Illicit Traffic by Sea, implementing Article 17 of the UN Convention against Illicit Traffic in Narcotic Drugs and Psychotropic Substances (printed 1230) - third reading.
 The vote on the draft resolution.</t>
  </si>
  <si>
    <t>The proposal for a vote of approval by the National Council of the Slovak Republic, the Additional Protocol no. 10 to the Central European Free Trade Agreement (printed 1279) - third reading.
 The vote on the draft resolution.</t>
  </si>
  <si>
    <t>Convention for the Protection of Individuals with regard to Automatic Processing of Personal Data</t>
  </si>
  <si>
    <t>The proposal for a vote of approval by the National Council of the Slovak Republic with the Additional Protocol to the Convention for the Protection of Individuals with regard to Automatic Processing of Personal Data regarding supervisory authorities and transborder data flows (printed 1315) - third reading.
 The vote on the draft resolution.</t>
  </si>
  <si>
    <t>The proposal for a vote of approval by the National Council of the Slovak Republic with Article 6. 2 European Charter of Local Self-Government (printed 1273) - third reading.
 The vote on the draft resolution.</t>
  </si>
  <si>
    <t>Patent Law Treaty</t>
  </si>
  <si>
    <t>The proposal for a vote of approval by the National Council of the Slovak Republic with the accession of the Slovak Republic to the Patent Law Treaty of 1 June 2000 (printed 1454) - third reading.
 The vote on the draft resolution.</t>
  </si>
  <si>
    <t>Treaty SLK-CZE taxation</t>
  </si>
  <si>
    <t>The proposal for a vote of approval by the National Council of the Slovak Republic to the Treaty between the Slovak Republic and the Czech Republic for the avoidance of double taxation and prevention of fiscal evasion with respect to taxes on income and on capital (printed 1451) - third reading.
 The vote on the draft resolution.</t>
  </si>
  <si>
    <t>International Convention on the simplification and harmonization of customs procedures</t>
  </si>
  <si>
    <t>The proposal for a vote of approval by the National Council of the Slovak Republic with the Protocol of Amendment to the International Convention on the simplification and harmonization of customs procedures agreed in Brussels on 26 June 1999 (printed 1570) - third reading.
 The vote on the draft resolution.</t>
  </si>
  <si>
    <t>Agreement inland navigation SLK-CZE</t>
  </si>
  <si>
    <t>The proposal for a vote of approval by the National Council of the Slovak Republic to the Agreement between the Government of the Slovak Republic and the Czech Republic on inland navigation (printed in 1178 and addendum thereto) - third reading.
 The vote on the draft resolution.</t>
  </si>
  <si>
    <t>The proposal for a vote of approval by the National Council of the Slovak Republic with the International Convention for the Suppression of the Financing of Terrorism (printed 1614) - third reading.
 The vote on the draft resolution.</t>
  </si>
  <si>
    <t>Protocol establishing trade arrangements for certain fish and fishery products</t>
  </si>
  <si>
    <t>The proposal for a vote of approval by the National Council of the Slovak Republic, the ratification of the Protocol establishing trade arrangements for certain fish and fishery products to the Europe Agreement establishing an Association between the European Communities and their Member States, of the one part and the Slovak Republic on the other (print 1608) - Third Reading .
 The vote on the draft resolution.</t>
  </si>
  <si>
    <t>Dzurinda II</t>
  </si>
  <si>
    <t>Foreign armed forces</t>
  </si>
  <si>
    <t>The proposal for a vote of approval of the National Council of the Slovak Republic with the presence of foreign armed forces on the territory of the Slovak Republic in the framework of the Training Center for Central and Eastern Europe for junior officers (printed 1639).
 The vote on the draft resolution, brought posl.Tuchyňa.</t>
  </si>
  <si>
    <t>Agreement air services SLK-MKD</t>
  </si>
  <si>
    <t>The proposal for a vote of approval by the National Council of the Slovak Republic to the Agreement between the Government of the Slovak Republic and the Government of the Republic of Macedonia on Air Services (print 76) - third reading.
 The vote on the draft resolution.</t>
  </si>
  <si>
    <t>The proposal for a vote of approval by the National Council of the Slovak Republic to the Agreement between the Government of the Slovak Republic and the Czech Republic on inland navigation (press 75) - third reading.
 The vote on the draft resolution.</t>
  </si>
  <si>
    <t>Agreement international road passenger and freight transport SLK-DEU</t>
  </si>
  <si>
    <t>The proposal for a vote of approval by the National Council of the Slovak Republic to the Agreement between the Government of the Slovak Republic and the Government of the Federal Republic of Germany on the international road passenger and freight transport (print 79) - third reading.
 The vote on the draft resolution.</t>
  </si>
  <si>
    <t>Convention on international access to justice abroad</t>
  </si>
  <si>
    <t>The proposal for a vote of approval by the National Council of the Slovak Republic to the Convention on international access to justice abroad from October 25, 1980 signed by the Slovak Republic in The Hague on 19 September 2002 (print 78) - third reading.
 The vote on the draft resolution.</t>
  </si>
  <si>
    <t>Treaty on railway privileged privileged transit traffic in emergency situations SLK-CZE</t>
  </si>
  <si>
    <t>The proposal for a vote of approval by the National Council of the Slovak Republic to the Treaty between the Slovak Republic and the Czech Republic on railway privileged privileged transit traffic in emergency situations (print 89) - third reading.
 The vote on the draft resolution.</t>
  </si>
  <si>
    <t>Treaty SLK-ISL taxation</t>
  </si>
  <si>
    <t>The proposal for a vote of approval by the National Council of the Slovak Republic to the Treaty between the Slovak Republic and the Republic of Iceland for the avoidance of double taxation and prevention of fiscal evasion with respect to taxes on income and on capital (print 86) - third reading.
 The vote on the draft resolution.</t>
  </si>
  <si>
    <t>Treaty SLK-KOR taxation</t>
  </si>
  <si>
    <t>The proposal for a vote of approval by the National Council of the Slovak Republic to the Treaty between the Slovak Republic and the Republic of Korea for the avoidance of double taxation and prevention of fiscal evasion with respect to taxes on income (Presse 85) - third reading.
 The vote on the draft resolution.</t>
  </si>
  <si>
    <t>UNIDROIT Convention on Stolen or Illegally Exported Cultural Objects</t>
  </si>
  <si>
    <t>The proposal for a vote of approval by the National Council of the Slovak Republic with the accession of the Slovak Republic to the Convention UNIDROIT Convention on Stolen or Illegally Exported Cultural Objects (print 21) - third reading.
 The vote on the draft resolution.</t>
  </si>
  <si>
    <t>Expiry of the Treaty of Friendship and Cooperation Czechoslovakia-CHN</t>
  </si>
  <si>
    <t>The proposal for a vote of approval by the National Council of the Slovak Republic with the expiry of the Treaty of Friendship and Cooperation between the Czechoslovak Republic and the People's Republic of China (Beijing, March 27, 1957) in the relations between the Slovak Republic and the People's Republic of China (print 114) - third reading.
 The vote on the draft resolution.</t>
  </si>
  <si>
    <t>Treaty SLK-AUT social security</t>
  </si>
  <si>
    <t>The proposal for a vote of approval by the National Council of the Slovak Republic to the Treaty between the Slovak Republic and Austria on social security (print 119) - third reading.
 The vote on the draft resolution.</t>
  </si>
  <si>
    <t>The proposal for a vote of approval by the National Council of the Slovak Republic, the Additional Protocol no. 12 to the Central European Free Trade Agreement (Presse 116) - third reading.
 The vote on the draft resolution.</t>
  </si>
  <si>
    <t>Central European Free Trade Agreement SLK-HRV</t>
  </si>
  <si>
    <t>The proposal for a vote of approval by the National Council of the Slovak Republic to the Agreement on accession of Croatia to the Central European Free Trade Agreement (Presse 117) - third reading.
 The vote on the draft resolution.</t>
  </si>
  <si>
    <t>Europe Agreement between the European Communities and their Member States</t>
  </si>
  <si>
    <t>The proposal for a vote of approval by the National Council of the Slovak Republic to the Protocol adjusting trade aspects of the Europe Agreement between the European Communities and their Member States, of the one part and the Slovak Republic on the other hand, taking into account the results of negotiations between the parties on new mutual agricultural trade concessions ( Add 165) - third reading.
 The vote on the draft resolution.</t>
  </si>
  <si>
    <t>Customs Union SLK-CZE</t>
  </si>
  <si>
    <t>The proposal for a vote of approval by the National Council of the Slovak Republic to the Treaty between the Slovak Republic and the Czech Republic on amending Article 38 of the Treaty between the Slovak Republic and the Czech Republic on the establishment of the Customs Union, signed in Prague on 29 October 1992 (press 131) - third reading.
 The vote on the draft resolution.</t>
  </si>
  <si>
    <t>European Agreement relating to persons participating in proceedings before the European Court of Human Rights</t>
  </si>
  <si>
    <t>The proposal for a vote of approval by the National Council of the Slovak Republic to the European Agreement relating to persons participating in proceedings before the European Court of Human Rights (print 137) - third reading.
 The vote on the draft resolution.</t>
  </si>
  <si>
    <t>Treaty SLK-DEU social security</t>
  </si>
  <si>
    <t>The proposal for a vote of approval by the National Council of the Slovak Republic to the Treaty between the Slovak Republic and the Federal Republic of Germany on Social Security (print 139) - third reading.
 The vote on the draft resolution.</t>
  </si>
  <si>
    <t>Treaty SLK-ESP social security</t>
  </si>
  <si>
    <t>The proposal for a vote of approval by the National Council of the Slovak Republic to the Treaty between the Slovak Republic and Spain on social security (print 140) - third reading.
 The vote on the draft resolution.</t>
  </si>
  <si>
    <t>Treaty SLK-LUX social security</t>
  </si>
  <si>
    <t>The proposal for a vote of approval by the National Council of the Slovak Republic to the Treaty between the Slovak Republic and the Grand Duchy of Luxembourg on social security (print 141) - third reading.
 The vote on the draft resolution.</t>
  </si>
  <si>
    <t>The proposal for a vote of approval by the National Council of the Slovak Republic and the Civil Law Convention on Corruption (Strasbourg, 4 November 1999) - print 169 - third reading.
 The vote on the draft resolution.</t>
  </si>
  <si>
    <t>Europe Agreement establishing an Association between the European Communities and their Member States</t>
  </si>
  <si>
    <t>The proposal for a vote of approval by the National Council of the Slovak Republic with the Protocol to the Europe Agreement establishing an Association between the European Communities and their Member States, of the one part and the Slovak Republic, of the other part, on Conformity Assessment and Acceptance of Industrial Products - PECA (Presse 175) - third reading.
 The vote on the draft resolution.</t>
  </si>
  <si>
    <t>The proposal for a vote of approval by the National Council of the Slovak Republic with the accession of the Slovak Republic to the North Atlantic Treaty (print 193) - third reading.
 Vote on assent.</t>
  </si>
  <si>
    <t>Agreement SLK-ROU inland navigation</t>
  </si>
  <si>
    <t>The proposal for a vote of approval by the National Council of the Slovak Republic to the Agreement between the Government of the Slovak Republic and the Government of Romania on inland navigation (print 189) - third reading.
 The vote on the draft resolution.</t>
  </si>
  <si>
    <t>Treaty SLK-POL state border and border approval documentation</t>
  </si>
  <si>
    <t>The proposal for a vote of approval by the National Council of the Slovak Republic to the Treaty between the Slovak Republic and Poland on changes over the state border and border approval documentation (press 149) - third reading.
 The vote on the draft resolution.</t>
  </si>
  <si>
    <t>European Convention on the Supervision of Conditionally Sentenced or Conditionally Released Offenders</t>
  </si>
  <si>
    <t>The proposal for a vote of approval by the National Council of the Slovak Republic to the European Convention on the Supervision of Conditionally Sentenced or Conditionally Released Offenders of 30 November 1964 (press 198) - third reading.
 The vote on the draft resolution.</t>
  </si>
  <si>
    <t>Treaty SLK-POL facilitating border clearance in road and rail transport</t>
  </si>
  <si>
    <t>The proposal for a vote of approval by the National Council of the Slovak Republic to the Treaty between the Slovak Republic and the Republic of Poland on facilitating border clearance in road and rail transport (print 205) - third reading.
 The vote on the draft resolution.</t>
  </si>
  <si>
    <t>Convention on the Transboundary Effects of Industrial Accidents</t>
  </si>
  <si>
    <t>The proposal for a vote of approval by the National Council of the Slovak Republic with the accession of the Slovak Republic to the Convention on the Transboundary Effects of Industrial Accidents (Presse 215) - third reading.
 The vote on the draft resolution.</t>
  </si>
  <si>
    <t>EU accession Slovakia</t>
  </si>
  <si>
    <t>The proposal for a vote of approval by the National Council of the Slovak Republic to the Treaty of Accession to the European Union (Presse 261) - third reading.
 Vote on assent.</t>
  </si>
  <si>
    <t>Agreement SLK-RUS international road transport</t>
  </si>
  <si>
    <t>The proposal for a vote of approval by the National Council of the Slovak Republic to the Agreement between the Government of the Slovak Republic and the Government of the Russian Federation on international road transport (print 242) - third reading.
 The vote on the draft resolution.</t>
  </si>
  <si>
    <t>Agreement SLK-UZB taxation</t>
  </si>
  <si>
    <t>The proposal for a vote of approval by the National Council of the Slovak Republic to the Agreement between the Government of the Slovak Republic and the Government of the Republic of Uzbekistan for the avoidance of double taxation and prevention of fiscal evasion with respect to taxes on income and on capital (print 245) - third reading.
 The vote on the draft resolution.</t>
  </si>
  <si>
    <t>European Convention on the exchange of reagents for determining blood groups</t>
  </si>
  <si>
    <t>The proposal for a vote of approval by the National Council of the Slovak Republic to the European Convention on the exchange of reagents for determining blood groups, Protocol and Additional Protocol to the European Convention on the Exchange of Reagents for determining blood groups (print 24) - third reading.
 The vote on the draft resolution.</t>
  </si>
  <si>
    <t>Treaty SLK-SVN taxation</t>
  </si>
  <si>
    <t>The proposal for a vote of approval by the National Council of the Slovak Republic to the Treaty between the Slovak Republic and the Republic of Slovenia for the avoidance of double taxation and prevention of fiscal evasion with respect to taxes on income and on capital (print 246) - third reading.
 The vote on the draft resolution.</t>
  </si>
  <si>
    <t>The proposal for a vote of approval by the National Council of the Slovak Republic, citing concerns the Slovak Republic on Article 6. 1 of the Convention on Laundering, Search, Seizure and Confiscation of the Proceeds from Crime 8. 11. 1990 (print 278) - third reading.
 The vote on the draft resolution.</t>
  </si>
  <si>
    <t>The proposal for a vote of approval by the National Council of the Slovak Republic with a complementary Agreement Central European Free Trade Agreement (Presse 304) - third reading.
 The vote on the draft resolution.</t>
  </si>
  <si>
    <t>The proposal for a vote of approval by the National Council of the Slovak Republic, the Additional Protocol no. 13 to the Central European Free Trade Agreement (Presse 305) - third reading.
 The vote on the draft resolution.</t>
  </si>
  <si>
    <t>The proposal for a vote of approval by the National Council of the Slovak Republic, the Additional Protocol no. 14 to the Central European Free Trade Agreement (Presse 306) - third reading.
 The vote on the draft resolution.</t>
  </si>
  <si>
    <t>Convention concerning International Carriage by Rail</t>
  </si>
  <si>
    <t>The proposal for a vote of approval by the National Council of the Slovak Republic with the Protocol 1999 amending the Convention concerning International Carriage by Rail (COTIF) of 9 5 1980 (print 295) - third reading.
 The vote on the draft resolution.</t>
  </si>
  <si>
    <t>European Police Office for Cooperation</t>
  </si>
  <si>
    <t>The proposal for a vote of approval by the National Council of the Slovak Republic to the Treaty between the Slovak Republic and the European Police Office for Cooperation (print 307) - third reading.
 The vote on the draft resolution.</t>
  </si>
  <si>
    <t>The proposal for a vote of approval by the National Council of the Slovak Republic to the UN Convention against Transnational Organized Crime (Presse 401) - third reading.
 The vote on the draft resolution.</t>
  </si>
  <si>
    <t>International economic treaties</t>
  </si>
  <si>
    <t>The proposal for a vote of approval by the National Council of the Slovak Republic to the withdrawal of some international economic treaties of a general nature of the Slovak Republic (Presse 405) - third reading.
 The vote on the draft resolution.</t>
  </si>
  <si>
    <t>The proposal for a vote of approval by the National Council of the Slovak Republic, the ratification of the Cartagena Protocol on Biosafety to the Convention on Biological Diversity (Presse 443) - third reading.
 The vote on the draft resolution.</t>
  </si>
  <si>
    <t>Convention on Prohibitions or Restrictions on the Use of Certain Conventional Weapons Which May be Deemed to Be Excessively Injurious or to Have Indiscriminate Effects</t>
  </si>
  <si>
    <t>The proposal for a vote of approval by the National Council of the Slovak Republic with the amendments to Article 1 of the Convention on Prohibitions or Restrictions on the Use of Certain Conventional Weapons Which May be Deemed to Be Excessively Injurious or to Have Indiscriminate Effects (Presse 436) - third reading.
 The vote on the draft resolution.</t>
  </si>
  <si>
    <t>Framework Convention on Tobacco Control</t>
  </si>
  <si>
    <t>The proposal for a vote of approval by the National Council of the Slovak Republic on the conclusion of the Framework Convention on Tobacco Control (print 439) - third reading.
 The vote on the draft resolution.</t>
  </si>
  <si>
    <t>Hague Convention for the Protection of Cultural Property in the Event of Armed Conflict</t>
  </si>
  <si>
    <t>The proposal for a vote of approval by the National Council of the Slovak Republic to the Second Protocol to the Hague Convention for the Protection of Cultural Property in the Event of Armed Conflict of 1954, The Hague, 26 March 1999 (press 415) - third reading.
 The vote on the draft resolution.</t>
  </si>
  <si>
    <t>Agreement SLK-SVN International Road Transport</t>
  </si>
  <si>
    <t>The proposal for a vote of approval by the National Council of the Slovak Republic with Annex no. 1 to the Agreement between the Government of the Slovak Republic and the Government of the Republic of Slovenia on International Road Transport (print 444) - third reading.
 The vote on the draft resolution.</t>
  </si>
  <si>
    <t>Agreement Czechoslovakia-USA investments</t>
  </si>
  <si>
    <t>The proposal for a vote of approval by the National Council of the Slovak Republic to the Additional Protocol between the Slovak Republic and the United States to the Agreement between the Czech and Slovak Federal Republic and the United States on mutual promotion and protection of investments on October 22, 1991 and the interpretation of this Agreement (print 450) - third reading.
 The vote on the draft resolution.</t>
  </si>
  <si>
    <t>Agreement on the international occasional carriage of passengers by coach and bus</t>
  </si>
  <si>
    <t>The proposal for a vote of approval by the National Council of the Slovak Republic to the Agreement on the international occasional carriage of passengers by coach and bus (INTERBUS) - Printing 484 - third reading.
 The vote on the draft resolution.</t>
  </si>
  <si>
    <t>Agreement SLK-Quebec social security</t>
  </si>
  <si>
    <t>The proposal for a vote of approval by the National Council of the Slovak Republic to the Agreement between the Government of the Slovak Republic and the Government of Quebec on Social Security (print 491) - third reading.
 The vote on the draft resolution.</t>
  </si>
  <si>
    <t>The proposal for a vote of approval by the National Council of the Slovak Republic to the Optional Protocol to the Convention on the Rights of the Child on the involvement of children in armed conflict and the Optional Protocol to the Convention on the Rights of the Child on the sale of children, child prostitution and child pornography (print 463) - third reading.
 The vote on the draft resolution.</t>
  </si>
  <si>
    <t>European Economic Area</t>
  </si>
  <si>
    <t>The proposal for a vote of approval by the National Council of the Slovak Republic to the Agreement on the participation in the European Economic Area (Presse 489) - third reading.
 The vote on the draft resolution.</t>
  </si>
  <si>
    <t>Treaty SLK-HUN customs clearance for road, rail and water transport</t>
  </si>
  <si>
    <t>The proposal for a vote of approval by the National Council of the Slovak Republic to the Treaty between the Slovak Republic and the Republic of Hungary on customs clearance for road, rail and water transport (print 472) - third reading.
 The vote on the draft resolution.</t>
  </si>
  <si>
    <t>International Plant Protection Convention</t>
  </si>
  <si>
    <t>The proposal for a vote of approval by the National Council of the Slovak Republic with the accession of the Slovak Republic to the International Plant Protection Convention (Presse 459) - third reading.
 The vote on the draft resolution.</t>
  </si>
  <si>
    <t>The proposal for a vote of approval by the National Council of the Slovak Republic to the Agreement on the Privileges and Immunities of the International Criminal Court (New York, 9. 9. 2002) - print 533 - third reading.
 The vote on the draft resolution.</t>
  </si>
  <si>
    <t>Conformity Assessment and Acceptance of Industrial Products</t>
  </si>
  <si>
    <t>The proposal for a vote of approval by the National Council of the Slovak Republic to the Annexes to the Protocol to the Europe Agreement establishing an Association between the European Communities and their Member States, of the one part and the Slovak Republic, of the other part, on Conformity Assessment and Acceptance of Industrial Products - PECA (Presse 553) - third reading.
 The vote on the draft resolution.</t>
  </si>
  <si>
    <t>International Court of Justice</t>
  </si>
  <si>
    <t>The proposal for a vote of approval by the National Council of the Slovak Republic, the Slovak Republic with a declaration recognizing the jurisdiction of the International Court of Justice in The Hague (print 531) - third reading.
 The vote on the draft resolution.</t>
  </si>
  <si>
    <t>Asylum</t>
  </si>
  <si>
    <t>The proposal for a vote of approval by the National Council of the Slovak Republic to accede to the Convention determining the State responsible for examining applications for asylum lodged in one of the Member States of the European Communities (Presse 560) - third reading.
 The vote on the draft resolution.</t>
  </si>
  <si>
    <t xml:space="preserve">European Police Office </t>
  </si>
  <si>
    <t>The proposal for a vote of approval by the National Council of the Slovak Republic with the accession of the Slovak Republic to the Convention based on Article K.3 of the Treaty on European Union, on the establishment of a European Police Office (Europol Convention) and its Additional Protocol (print 644) - third reading.
 The vote on the draft resolution.</t>
  </si>
  <si>
    <t>The proposal for a vote of approval by the National Council of the Slovak Republic with the Protocol on the Accession of the European Community to the International Convention relating to Cooperation for the Safety of Air Navigation of 13 December 1960, and subsequent amendments and additions united in the Protocol of 27 June 1997 (press 622 ) - third reading.
 The vote on the draft resolution.</t>
  </si>
  <si>
    <t>Treaty SLK-AUT police cooperation</t>
  </si>
  <si>
    <t>The proposal for a vote of approval by the National Council of the Slovak Republic to the Treaty between the Slovak Republic and Austria on police cooperation (print 569) - third reading.
 The vote on the draft resolution.</t>
  </si>
  <si>
    <t>Treaty SLK-CZE cooperation in combating organized crime</t>
  </si>
  <si>
    <t>The proposal for a vote of approval by the National Council of the Slovak Republic to the Treaty between the Slovak Republic and the Czech Republic on cooperation in combating organized crime, the protection of public order and the protection of the state border (print 567) - third reading.
 The vote on the draft resolution.</t>
  </si>
  <si>
    <t>The proposal for a vote of approval by the National Council of the Slovak Republic to accede to the Protocol against the Smuggling of Migrants by Land, Sea and Air, supplementing the UN Convention against Transnational Organized Crime to the Protocol to Prevent, Suppress and Punish Trafficking in Persons, Especially Women and Children, supplementing the Convention UN Convention against Transnational organized crime (Presse 544) - third reading.
 The vote on the draft resolution.</t>
  </si>
  <si>
    <t>Convention on the protection of the financial interests of the European Communities</t>
  </si>
  <si>
    <t>The proposal for a vote of approval by the National Council of the Slovak Republic with the accession of the Slovak Republic to the Convention on the protection of the financial interests of the European Communities and the Protocol thereto (print 620) - third reading.
 The vote on the draft resolution.</t>
  </si>
  <si>
    <t>Treaty on European Union on the fight against corruption</t>
  </si>
  <si>
    <t>The proposal for a vote of approval by the National Council of the Slovak Republic with the accession of the Slovak Republic to the Convention based on Article K.3. 2 point. c) of the Treaty on European Union on the fight against corruption involving officials of the European Communities or officials of Member States of the European Union (print 621) - third reading.
 The vote on the draft resolution.</t>
  </si>
  <si>
    <t>Treaty on the Non-Proliferation of Nuclear Weapons</t>
  </si>
  <si>
    <t>The proposal for a vote of approval by the National Council of the Slovak Republic with the accession of the Slovak Republic to the Agreement between the Kingdom of Belgium, Denmark, the Federal Republic of Germany, Ireland, the Italian Republic, the Grand Duchy of Luxembourg, Kingdom of the Netherlands, the European Atomic Energy Community and the International Atomic Energy Agency on implementation Article III. 1 and 4 of the Treaty on the Non-Proliferation of Nuclear Weapons (print 626) - third reading.
 The vote on the draft resolution.</t>
  </si>
  <si>
    <t>The proposal for a vote of approval by the National Council of the Slovak Republic with Slovakia's accession to the Additional Protocol to the Agreement between the Republic of Austria, Belgium, the Kingdom of Denmark, the Republic of Finland, the Federal Republic of Germany, the Hellenic Republic, Ireland, the Italian Republic, Grand Duchy of Luxembourg, Kingdom of the Netherlands, Portuguese Republic, the Kingdom of Spain, the Kingdom of Sweden, the European Atomic energy Community and the International Atomic energy Agency on implementation of Article III. 1 and 4 of the Treaty on the Non-Proliferation of Nuclear Weapons (print 627) - third reading.
 The vote on the draft resolution.</t>
  </si>
  <si>
    <t>Agreement SLK-GBR air services</t>
  </si>
  <si>
    <t>The proposal for a vote of approval by the National Council of the Slovak Republic to the Agreement between the Government of the Slovak Republic and the Government of the United Kingdom of Great Britain and Northern Ireland concerning air services (print 649) - third reading.
 The vote on the draft resolution.</t>
  </si>
  <si>
    <t>The proposal for a vote of approval by the National Council of the Slovak Republic with Slovakia's accession to the Protocol on the status of international military headquarters established under the North Atlantic Treaty (print 711) - third reading.
 The vote on the draft resolution.</t>
  </si>
  <si>
    <t>Organization for the Prohibition of Chemical Weapons</t>
  </si>
  <si>
    <t>The proposal for a vote of approval by the National Council of the Slovak Republic to the Agreement between the Slovak Republic and the Organization for the Prohibition of Chemical Weapons on the privileges and immunities of the OPCW (The Hague, 12. 2. 2004) - print 614 - third reading.
 The vote on the draft resolution.</t>
  </si>
  <si>
    <t>Treaty on European Union to ban driving</t>
  </si>
  <si>
    <t>The proposal for a vote of approval by the National Council of the Slovak Republic to accede to the Convention based on Article K.3 of the Treaty on European Union to ban driving (Presse 642) - third reading.
 The vote on the draft resolution.</t>
  </si>
  <si>
    <t>Treaty on Trade Czechoslovakia-Soviet Union</t>
  </si>
  <si>
    <t>The proposal for a vote of approval by the National Council of the Slovak Republic with the expiry of the Treaty on Trade and Navigation between the Czechoslovak Republic and the Union of Soviet Socialist Republics (Presse 630) - third reading.
 The vote on the draft resolution.</t>
  </si>
  <si>
    <t>Treaty SLK-POL fight against crime and cooperation on border territories</t>
  </si>
  <si>
    <t>The proposal for a vote of approval by the National Council of the Slovak Republic to the Treaty between the Slovak Republic and the Republic of Poland on cooperation in the fight against crime and cooperation on border territories (print 623) - third reading.
 The vote on the draft resolution.</t>
  </si>
  <si>
    <t>The proposal for a vote of approval by the National Council of the Slovak Republic with the Protocol against the Illicit Manufacturing of and Trafficking in Firearms, Their Parts and Components and Ammunition, supplementing the UN Convention against Transnational Organized Crime (Presse 624) - third reading.
 The vote on the draft resolution.</t>
  </si>
  <si>
    <t>The proposal for a vote of approval by the National Council of the Slovak Republic to the conclusion of the Second Additional Protocol of 8 November 2001 to the European Convention on Mutual Assistance in Criminal Matters (Presse 636) - third reading.
 The vote on the draft resolution.</t>
  </si>
  <si>
    <t>International Convention for the Regulation of Whaling</t>
  </si>
  <si>
    <t>The proposal for a vote of approval by the National Council of the Slovak Republic with the accession of the Slovak Republic to the International Convention for the Regulation of Whaling (Washington, 2 December 1946) and the Protocol of amendments (Washington, November 19, 1956) (Presse 759) - third reading.
 The vote on the draft resolution.</t>
  </si>
  <si>
    <t>Agreement on the promotion, provision and use of satellite navigation systems</t>
  </si>
  <si>
    <t>The proposal for a vote of approval by the National Council of the Slovak Republic to the Agreement on the promotion, provision and use of satellite navigation systems Galileo and GPS and related applications (print 769) - third reading.
 The vote on the draft resolution.</t>
  </si>
  <si>
    <t>Agreement SLK-KAZ international road transport</t>
  </si>
  <si>
    <t>The proposal for a vote of approval by the National Council of the Slovak Republic to the Agreement between the Government of the Slovak Republic and the Government of the Republic of Kazakhstan on international road transport (print 804) - third reading.
 The vote on the draft resolution.</t>
  </si>
  <si>
    <t>Agreement SLK-SWE international road passenger and freight transport</t>
  </si>
  <si>
    <t>The proposal for a vote of approval by the National Council of the Slovak Republic to the Agreement between the Government of the Slovak Republic and the Kingdom of Sweden on international road passenger and freight transport (print 803) - third reading.
 The vote on the draft resolution.</t>
  </si>
  <si>
    <t>The proposal for a vote of approval by the National Council of the Slovak Republic with the accession of the Slovak Republic to the European Landscape Convention (Presse 789) - third reading.
 The vote on the draft resolution.</t>
  </si>
  <si>
    <t>Convention on the Participation of Foreigners in Public Life at Local Level</t>
  </si>
  <si>
    <t>The proposal for a vote of approval by the National Council of the Slovak Republic with the accession of the Slovak Republic to the Convention on the Participation of Foreigners in Public Life at Local Level (Presse 773) - third reading.
 The vote on the draft resolution.</t>
  </si>
  <si>
    <t>Agreement Establishing the European Bank for Reconstruction and Development</t>
  </si>
  <si>
    <t>The proposal for a vote of approval by the National Council of the Slovak Republic with Annex to the Agreement Establishing the European Bank for Reconstruction and Development (Presse 845) - third reading.
 The vote on the draft resolution.</t>
  </si>
  <si>
    <t>The proposal for a vote of approval by the National Council of the Slovak Republic to the Agreement on the status of missions and representatives of third countries in the North Atlantic Treaty Organization (Brussels, 14. 9. 1994) - print 828 - third reading.
 The vote on the draft resolution.</t>
  </si>
  <si>
    <t>The proposal for a vote of approval by the National Council of the Slovak Republic to the Agreement on the status of North Atlantic Treaty Organization, Heads of State and international staff (Ottawa, 20. 9. 1951) - print 829 - third reading.
 The vote on the draft resolution.</t>
  </si>
  <si>
    <t>Protocol to Abate Acidification, Eutrophication and Ground-level Ozone to the Convention on Long-range Transboundary Air Pollution State</t>
  </si>
  <si>
    <t>The proposal for a vote of approval by the National Council of the Slovak Republic to the conclusion of the Protocol to Abate Acidification, Eutrophication and Ground-level Ozone to the Convention on Long-range Transboundary Air Pollution State (print 930) - third reading.
 The vote on the draft resolution.</t>
  </si>
  <si>
    <t>The proposal for a vote of approval by the National Council of the Slovak Republic with the Protocol no. 14 to the Convention for the Protection of Human Rights and Fundamental Freedoms, which amends the control system of the Convention (Presse 935) - third reading.
 The vote on the draft resolution.</t>
  </si>
  <si>
    <t>European Agreement on the Abolition of Visas for Refugees</t>
  </si>
  <si>
    <t>The proposal for a vote of approval by the National Council of the Slovak Republic accession to the European Agreement on the Abolition of Visas for Refugees of 20 April 1959 (press 882) - third reading.
 The vote on the draft resolution.</t>
  </si>
  <si>
    <t>Agreement SLK-SRB-MNE-Former Yugoslavia investments</t>
  </si>
  <si>
    <t>The proposal for a vote of approval by the National Council of the Slovak Republic to the Agreement between the Government of the Slovak Republic and the Council of Ministers of Serbia and Montenegro amending the Agreement between the Government of the Slovak Republic and the Federal Government of the Federal Republic of Yugoslavia on promotion and mutual protection of investments (print 963) - third reading.
 The vote on the draft resolution.</t>
  </si>
  <si>
    <t>Convention on Human Rights and Biomedicine, concerning Biomedical Research</t>
  </si>
  <si>
    <t>The proposal for a vote of approval by the National Council of the Slovak Republic with the Additional Protocol to the Convention on Human Rights and Biomedicine, concerning Biomedical Research (printed 1007) - third reading.
 The vote on the draft resolution.</t>
  </si>
  <si>
    <t>European Defense Agency</t>
  </si>
  <si>
    <t>The proposal for a vote of approval by the National Council of the Slovak Republic with the decision of the Representatives of the Governments of the Member States, meeting within the Council, concerning the privileges and immunities granted to the European Defense Agency and its staff (printing 953) - third reading.
 The vote on the draft resolution.</t>
  </si>
  <si>
    <t>World Health Organization</t>
  </si>
  <si>
    <t>The proposal for a vote of approval by the National Council of the Slovak Republic for the adoption of amendments and changes to the Articles 7, 24, 25 and 74 of the Constitution of the World Health Organization (print 983) - third reading.
 The vote on the draft resolution.</t>
  </si>
  <si>
    <t>The proposal for a vote of approval by the National Council of the Slovak Republic to the conclusion of the Additional Protocol to the Criminal Law Convention on Corruption Slovak Republic (Presse 976) - third reading.
 The vote on the draft resolution.</t>
  </si>
  <si>
    <t>European Police Office</t>
  </si>
  <si>
    <t>The proposal for a vote of approval by the National Council of the Slovak Republic with Slovakia's accession to the Protocol drawn up on the basis of Article 43. 1 of the Convention on the Establishment of a European Police Office (Europol Convention), amending and supplementing that Convention (printed 1034) - third reading.
 The vote on the draft resolution.</t>
  </si>
  <si>
    <t>Constitution for Europe</t>
  </si>
  <si>
    <t>The proposal for a vote of approval to the Treaty establishing a Constitution for Europe (Presse 932) - third reading.
 The vote on the draft resolution, which gives its assent.</t>
  </si>
  <si>
    <t>European Union taxation</t>
  </si>
  <si>
    <t>The proposal for a vote of approval by the National Council of the Slovak Republic with the agreements in the form of an exchange of letters between the Slovak Republic and the dependent territories of the Member States of the European Union on the implementation of Council Directive. 2003/48 / EC on taxation of savings income in the form of interest payments (printed 1076) - third reading.
 The vote on the draft resolution.</t>
  </si>
  <si>
    <t>The proposal for a vote of approval by the National Council of the Slovak Republic with the agreements in the form of an exchange of letters between the Slovak Republic as a member of the European Union and dependent territories to the United Kingdom of Great Britain and Northern Ireland, Cayman Islands, Montserrat, British Virgin Islands, Anguilla and the Turks and Caicos Islands on taxation of savings income in the form of interest payments (printed 1117) - third reading.
 The vote on the draft resolution.</t>
  </si>
  <si>
    <t>The proposal for a vote of approval by the National Council of the Slovak Republic with the Protocol no. 13 to the Convention for the Protection of Human Rights and Fundamental Freedoms concerning the abolition of the death penalty in all circumstances (printed 1080) - third reading.
 The vote on the draft resolution.</t>
  </si>
  <si>
    <t xml:space="preserve">Treaty on accession of Bulgaria and Romania to the European Union </t>
  </si>
  <si>
    <t>The proposal for a vote of approval to the Treaty between the Kingdom of Belgium, the Czech Republic, Denmark, the Federal Republic of Germany, the Republic of Estonia, the Hellenic Republic, the Kingdom of Spain, the French Republic, Ireland, Italy, Cyprus, Latvia, Republic of Lithuania, Grand Duchy of Luxembourg the Republic of Malta, Kingdom of the Netherlands, the Republic of Austria, the Republic of Poland, the Republic of Slovenia, the Slovak Republic, the Republic of Finland, Sweden and the United Kingdom of Great Britain and Northern Ireland (Member States of the European Union) and the Republic of Bulgaria, Romania, concerning the accession of Bulgaria and Romania to the European Union (printed 1178) - third reading.
 The vote on the draft resolution.</t>
  </si>
  <si>
    <t>Agreement Czechoslovakia-AUT common border</t>
  </si>
  <si>
    <t>The proposal for a vote of approval by the National Council of the Slovak Republic with the conclusion of the Agreement between the Slovak Republic and Austria amending the Treaty between the Czechoslovak Socialist Republic and the Republic of Austria on the common border (printed 1174) - third reading.
 The vote on the draft resolution.</t>
  </si>
  <si>
    <t>The proposal for a vote of approval by the National Council of the Slovak Republic to the European Landscape Convention (printed 1081) - third reading.
 The vote on the draft resolution.</t>
  </si>
  <si>
    <t>Legal Assistance in Civil and Commercial Matters</t>
  </si>
  <si>
    <t>The proposal for a vote of approval by the National Council of the Slovak Republic to the Treaty between the Slovak Republic and the Republic of Turkey on Legal Assistance in Civil and Commercial Matters - (printed 1001) - third reading.
 The vote on the draft resolution.</t>
  </si>
  <si>
    <t>Protocol on the Privileges and Immunities of the European Organization for Nuclear Research</t>
  </si>
  <si>
    <t>The proposal for a vote of approval by the National Council of the Slovak Republic, the Slovak Republic access to the "Protocol on the Privileges and Immunities of the European Organization for Nuclear Research (CERN)" - print 1151 - third reading.
 The vote on the draft resolution.</t>
  </si>
  <si>
    <t>Multinational Brigade SLK-CZE-POL</t>
  </si>
  <si>
    <t>Proposal on approving an agreement between the Czech Republic, Poland and the Slovak Republic on dissolution of the Multinational Brigade (printed 1199) - third reading.
 The vote on the draft resolution.</t>
  </si>
  <si>
    <t>Agreement on Partnership and Cooperation</t>
  </si>
  <si>
    <t>The proposal for a vote of approval by the National Council of the Slovak Republic to the Agreement on Partnership and Cooperation between the European Community and the European Atomic Energy Community and its Member States, of the one part, and the Republic of Tajikistan on the other hand (printed 1180) - third reading.
 The vote on the draft resolution.</t>
  </si>
  <si>
    <t>The proposal for a vote of approval by the National Council of the Slovak Republic to the Protocol amending the European Convention on the Suppression of Terrorism (printed 1217) - third reading.
 The vote on the draft resolution.</t>
  </si>
  <si>
    <t>The proposal for a vote of approval by the National Council of the Slovak Republic with the amendments to the agreement on the establishment of the International Visegrad Fund (printed 1242) - third reading.
 The vote on the draft resolution.</t>
  </si>
  <si>
    <t>The proposal for a vote of approval by the National Council of the Slovak Republic to the supplementary agreement between the Slovak Republic and the International Visegrad Fund (printed 1183) - third reading.
 The vote on the draft resolution.</t>
  </si>
  <si>
    <t>Iraqi military police in SLK</t>
  </si>
  <si>
    <t>The proposal for a vote of approval to the presence of Iraqi military police in the Slovak Republic in order to carry out training (printed 1290).
 The vote on the draft resolution.</t>
  </si>
  <si>
    <t>UNECE Convention on Access to Information, Public Participation in Decision-making and Access to Justice in Environmental Matters</t>
  </si>
  <si>
    <t>The proposal for a vote of approval by the National Council of the Slovak Republic with the accession of the Slovak Republic to the UNECE Convention on Access to Information, Public Participation in Decision-making and Access to Justice in Environmental Matters (Aarhus Convention) - Add 1206 - third reading.
 The vote on the draft resolution.</t>
  </si>
  <si>
    <t>Agreement SLK-KOR investments</t>
  </si>
  <si>
    <t>The proposal for a vote of approval of the National Council of the Slovak Republic to the Agreement between the Government of the Slovak Republic and the Government of the Republic of Korea on the promotion and reciprocal protection of investments (printed 1245) - third reading.
 The vote on the draft resolution.</t>
  </si>
  <si>
    <t>Convention on the elimination of double taxation</t>
  </si>
  <si>
    <t>The proposal for a vote of approval by the National Council of the Slovak Republic to the conclusion of the Convention on the accession of the Czech Republic, Estonia, Cyprus, Latvia, Lithuania, Hungary, Malta, Poland, Slovenia and the Slovak Republic to the Convention on the elimination of double taxation in connection with the adjustment of profits of associated enterprises of 23 July 1990, as amended by the Convention of 21 December 1995 and the Protocol of 25 May 1999 (printed 1247) - third reading.
 The vote on the draft resolution.</t>
  </si>
  <si>
    <t>Convention establishing the European Organization for the Exploitation of Meteorological Satellites</t>
  </si>
  <si>
    <t>The proposal for a vote of approval by the National Council of the Slovak Republic with the accession of the Slovak Republic to the Convention establishing the European Organization for the Exploitation of Meteorological Satellites (EUMETSAT), as amended by EUMETSAT Council in Resolution EUM / C / Res. XXXVI of 5 June 1991 and the Protocol on the Privileges and Immunities of the European Organization for the Exploitation of Meteorological Satellites (EUMETSAT) as editorial amended on December 3, 2002 - Add 1302 - third reading.
 The vote on the draft resolution.</t>
  </si>
  <si>
    <t>Universal Postal Union</t>
  </si>
  <si>
    <t>The proposal for a vote of approval by the National Council of the Slovak Republic with the acts of the Universal Postal Union adopted at the 23rd Universal Postal Congress in Bucharest, 2004 (print 1258) - third reading.
 The vote on the draft resolution.</t>
  </si>
  <si>
    <t>Agreement SLK-BLR investments</t>
  </si>
  <si>
    <t>The proposal for a vote of approval by the National Council of the Slovak Republic to the Agreement between the Government of the Slovak Republic and the Government of the Republic of Belarus on support and mutual protection of investments (printed 1343) - third reading.
 The vote on the draft resolution.</t>
  </si>
  <si>
    <t>Agreement SLK-EGY taxation</t>
  </si>
  <si>
    <t>The proposal for a vote of approval by the National Council of the Slovak Republic to the Agreement between the Government of the Slovak Republic and the Government of the Arab Republic of Egypt for the avoidance of double taxation and prevention of fiscal evasion with respect to taxes on income (printed 1325) - third reading.
 The vote on the draft resolution.</t>
  </si>
  <si>
    <t>Agreement SLK-SGP taxation</t>
  </si>
  <si>
    <t>The proposal for a vote of approval by the National Council of the Slovak Republic to the Agreement between the Government of the Slovak Republic and the Government of the Republic of Singapore for the avoidance of double taxation and prevention of fiscal evasion with respect to taxes on income (printed 1322) - third reading.
 The vote on the draft resolution.</t>
  </si>
  <si>
    <t>Convention on the use of information technology for customs purposes</t>
  </si>
  <si>
    <t>The proposal for a vote of approval by the National Council of the Slovak Republic with the declaration of the Slovak Republic to the Protocol drawn up on the basis of Article K.3 of the Treaty on European Union, on the interpretation of the Convention on the use of information technology for customs purposes through preliminary rulings of the Court of Justice of the European Communities (printed 1391) - third reading.
 The vote on the draft resolution.</t>
  </si>
  <si>
    <t>International Center for Migration Policy Development SLK-CHE-AUT</t>
  </si>
  <si>
    <t>The proposal for a vote of approval by the National Council of the Slovak Republic with the accession of the Slovak Republic to the Agreement between the Swiss Confederation and the Republic of Austria on the establishment and activities of the International Center for Migration Policy Development (ICMPD) in Vienna from June 1, 1993 as amended in 1996 and 2003 ( printing 1370) - third reading.
 The vote on the draft resolution.</t>
  </si>
  <si>
    <t>Partnership Agreement between the African, Caribbean and Pacific States and the European Community</t>
  </si>
  <si>
    <t>The proposal for a vote of approval by the National Council of the Slovak Republic with the amendments to the Partnership Agreement between the African, Caribbean and Pacific States and the European Community and its Member States, on the other hand (printing 1238) - third reading.
 The vote on the draft resolution.</t>
  </si>
  <si>
    <t>Treaty SLK-EST taxation</t>
  </si>
  <si>
    <t>The proposal for a vote of approval by the National Council of the Slovak Republic to the Treaty between the Slovak Republic and the Republic of Estonia for the avoidance of double taxation and prevention of fiscal evasion with respect to taxes on income and on capital (printed 1323) - third reading.
 The vote on the draft resolution.</t>
  </si>
  <si>
    <t>Treaty SLK-MDA taxation</t>
  </si>
  <si>
    <t>The proposal for a vote of approval by the National Council of the Slovak Republic to the Treaty between the Slovak Republic and the Republic of Moldova for the avoidance of double taxation and prevention of fiscal evasion with respect to taxes on income and on capital (printed 1324) - third reading.
 The vote on the draft resolution.</t>
  </si>
  <si>
    <t>Agreement Czechoslovakia-CHN investments</t>
  </si>
  <si>
    <t>The proposal for a vote of approval by the National Council of the Slovak Republic with the Additional Protocol between the Government of the Slovak Republic and the Government of the People's Republic of China to the Agreement between the Government of the Czech and Slovak Federal Republic and the Government of the People's Republic of China on the Promotion and Reciprocal Protection of Investments (printed 1412) - third reading.
 The vote on the draft resolution.</t>
  </si>
  <si>
    <t>Agreement SLK-BGR investments</t>
  </si>
  <si>
    <t>The proposal for a vote of approval by the National Council of the Slovak Republic with the Additional Protocol to the Agreement between the Government of the Slovak Republic and the Government of the Republic of Bulgaria on promotion and mutual protection of investments, signed on July 21, 1994 (printed 1413) - third reading.
 The vote on the draft resolution.</t>
  </si>
  <si>
    <t>Agreement SLK-ROU investments</t>
  </si>
  <si>
    <t>The proposal for a vote of approval by the National Council of the Slovak Republic with the Additional Protocol between the Slovak Republic and Romania to the Agreement between the Slovak Republic and Romania on promotion and mutual protection of investments, signed on March 3, 1994 (printed 1380) - third reading.
 The vote on the draft resolution.</t>
  </si>
  <si>
    <t>Convention for the Suppression of Acts of Nuclear Terrorism</t>
  </si>
  <si>
    <t>Proposal for approving an International Convention for the Suppression of Acts of Nuclear Terrorism (printed 1415) - third reading.
 The vote on the draft resolution.</t>
  </si>
  <si>
    <t>Convention on Prohibitions or Restrictions on the Use of Certain Conventional Weapons</t>
  </si>
  <si>
    <t>The proposal for a vote of approval by the National Council of the Slovak Republic with the Protocol on Explosive Remnants of War to the Convention on Prohibitions or Restrictions on the Use of Certain Conventional Weapons Which May be Deemed to Be Excessively Injurious or to Have Indiscriminate Effects (Protocol V) - Print 1419 - third reading.
 The vote on the draft resolution.</t>
  </si>
  <si>
    <t>Dzurinda III</t>
  </si>
  <si>
    <t>Agreement EU-USA extradition</t>
  </si>
  <si>
    <t>The proposal for a vote of approval by the National Council of the Slovak Republic with the legal instruments on extradition between the Slovak Republic and the United States of America pursuant to Article 3 paragraph 2 of the Agreement between the European Union and the United States on extradition, signed on 25 June 2003 (printed 1471) - third reading.
 The vote on the draft resolution.</t>
  </si>
  <si>
    <t>Agreement EU-USA Mutual Legal Assistance</t>
  </si>
  <si>
    <t>The proposal for a vote of approval by the National Council of the Slovak Republic with the legal instrument between the Slovak Republic and the United States under Article 3, paragraph 3 of the Agreement between the European Union and the United States of America on Mutual Legal Assistance, signed on 25 June 2003 (printed 1472) - third reading.
 The vote on the draft resolution.</t>
  </si>
  <si>
    <t>Convention for the Safeguarding of the Intangible Cultural Heritage</t>
  </si>
  <si>
    <t>The proposal for a vote of approval by the National Council of the Slovak Republic to the Convention for the Safeguarding of the Intangible Cultural Heritage - UNESCO (printed 1459) - third reading.
 The vote on the draft resolution.</t>
  </si>
  <si>
    <t>EU Convention on Mutual Assistance in Criminal Matters</t>
  </si>
  <si>
    <t>The proposal for a vote of approval by the National Council of the Slovak Republic with the accession of the Slovak Republic to the Convention on Mutual Assistance in Criminal Matters between the Member States of the European Union, established by the Council in accordance with Article 34 of the Treaty on European Union and to the Protocol to the Convention on Mutual Assistance in Criminal Matters between the Member States of the European Union, established by the Council in accordance with Article 34 of the Treaty on European Union (printed 1440) - third reading.
 The vote on the draft resolution.</t>
  </si>
  <si>
    <t>The proposal for a vote of approval by the National Council of the Slovak Republic to the Convention on the accession of the Czech Republic, Estonia, Cyprus, Latvia, Lithuania, Hungary, Malta, Poland, Slovenia and the Slovak Republic to the Convention on the law applicable to contractual obligations, opened for signature 19 June 1980 the First and Second Protocols on its interpretation by the Court of Justice of the European Communities (printed 1411) - third reading.
 The vote on the draft resolution.</t>
  </si>
  <si>
    <t>International Coffee Agreement</t>
  </si>
  <si>
    <t>The proposal for a vote of approval by the National Council of the Slovak Republic with the accession of the Slovak Republic to the International Coffee Agreement 2001 (printed 1469) - third reading.
 The vote on the draft resolution.</t>
  </si>
  <si>
    <t>Statute of the Hague Conference on Private International Law</t>
  </si>
  <si>
    <t>The proposal for a vote of approval by the National Council of the Slovak Republic with the amendments to the Statute of the Hague Conference on Private International Law of 15. 7. 1955 (printed 1516) - third reading.
 The vote on the draft resolution.</t>
  </si>
  <si>
    <t>Treaty on European Union on mutual assistance and cooperation between customs administrations</t>
  </si>
  <si>
    <t>The proposal for a vote of approval by the National Council of the Slovak Republic and declarations Slovak Republic to the Convention based on Article K.3 of the Treaty on European Union on mutual assistance and cooperation between customs administrations (printed 1509) - third reading.
 The vote on the draft resolution.</t>
  </si>
  <si>
    <t>The proposal for a vote of approval by the National Council of the Slovak Republic to the United Nations Convention against Corruption of 31 October 2003 (printed 1439) - third reading.
 The vote on the draft resolution.</t>
  </si>
  <si>
    <t>The proposal for a vote of approval by the National Council of the Slovak Republic with the declaration of the Slovak Republic pursuant to Article 3, paragraph 2 of the Optional Protocol to the Convention on the Rights of the Child on the Involvement of Children in Armed Conflict (printed 1568) - third reading.
 The vote on the draft resolution.</t>
  </si>
  <si>
    <t>The proposal for a vote of approval by the National Council of the Slovak Republic with changes in the declaration of the Slovak Republic on certain criminal conventions of the Council of Europe and the United Nations and the adoption of the Declaration of the Slovak Republic to Art. 28 paragraph. 3 of the European Convention on Extradition of 13. 12. 1957 and its Additional Protocol (printed 1553) - third reading.
 The vote on the draft resolution.</t>
  </si>
  <si>
    <t>International Convention on the Elimination of All Forms of Racial Discrimination</t>
  </si>
  <si>
    <t>The proposal for a vote of approval by the National Council of the Slovak Republic with the amendments to Article 8 of the International Convention on the Elimination of All Forms of Racial Discrimination (printed 1544) - third reading.
 The vote on the draft resolution.</t>
  </si>
  <si>
    <t>Fico I</t>
  </si>
  <si>
    <t>Rotterdam Convention on the Prior Informed Consent reporting on the import and export of certain dangerous chemical substances and preparations</t>
  </si>
  <si>
    <t>The proposal for a vote of approval by the National Council of the Slovak Republic with the accession of the Slovak Republic to the Rotterdam Convention on the Prior Informed Consent reporting on the import and export of certain dangerous chemical substances and preparations (print 37) - third reading.
 The vote on the draft resolution.</t>
  </si>
  <si>
    <t>Europe Convention on the Prevention of Terrorism Slovak Republic</t>
  </si>
  <si>
    <t>The proposal for a vote of approval by the National Council of the Slovak Republic to the conclusion of Council of Europe Convention on the Prevention of Terrorism Slovak Republic (Presse 59) - third reading.
 The vote on the draft resolution.</t>
  </si>
  <si>
    <t>Treaty SLK-MEX taxation</t>
  </si>
  <si>
    <t>The proposal for a vote of approval by the National Council of the Slovak Republic to the Treaty between the Slovak Republic and the United Mexican States for the avoidance of double taxation and prevention of fiscal evasion with respect to taxes on income (Presse 60) - third reading.
 The vote on the draft resolution.</t>
  </si>
  <si>
    <t>Agreement establishing the European molecular biology Conference</t>
  </si>
  <si>
    <t>The proposal for a vote of approval by the National Council of the Slovak Republic with the accession of the Slovak Republic to the Agreement establishing the European molecular biology Conference (print 115) - third reading.
 The vote on the draft resolution.</t>
  </si>
  <si>
    <t>The proposal for a vote of approval by the National Council of the Slovak Republic to the Convention on the Protection and Promotion of the Diversity of Cultural Expressions (UNESCO) adopted in Paris on 20 October 2005 (press 143) - third reading.
 The vote on the draft resolution.</t>
  </si>
  <si>
    <t>The proposal for a vote of approval by the National Council of the Slovak Republic with a proposal to ratify the International Convention against Doping in Sport - UNESCO (Presse 126) - third reading.
 The vote on the draft resolution.</t>
  </si>
  <si>
    <t>Agreement EU-CHE to combat fraud</t>
  </si>
  <si>
    <t>The proposal for a vote of approval by the National Council of the Slovak Republic to the Agreement for Cooperation between the European Community and its Member States on the one part and the Swiss Confederation to combat fraud and any other illegal activities affecting their financial interests (print 112) - third reading.
 The vote on the draft resolution.</t>
  </si>
  <si>
    <t>The proposal for a vote of approval by the National Council of the Slovak Republic with the declaration of the Slovak Republic pursuant to Art. 42 Convention concerning International Carriage by Rail (COTIF) not to apply the appendices CUI, APTU and ATMF (Presse 133) - third reading.
 The vote on the draft resolution.</t>
  </si>
  <si>
    <t>Agreement EU-ALB Stabilization and Association</t>
  </si>
  <si>
    <t>The proposal for a vote of approval by the National Council of the Slovak Republic to the Stabilization and Association Agreement between the European Communities and their Member States, of the one part, and the Republic of Albania on the other (print 123) - third reading.
 The vote on the draft resolution.</t>
  </si>
  <si>
    <t>Convention on Action against Trafficking in Human Beings</t>
  </si>
  <si>
    <t>The proposal for a vote of approval by the National Council of the Slovak Republic to the conclusion of Council of Europe Convention on Action against Trafficking in Human Beings Slovak Republic (Presse 134) - third reading.
 The vote on the draft resolution.</t>
  </si>
  <si>
    <t>Convention on the Safety of United Nations personnel and associated personnel</t>
  </si>
  <si>
    <t>The proposal for a vote of approval by the National Council of the Slovak Republic to the Optional Protocol to the Convention on the Safety of United Nations personnel and associated personnel (print 144) - third reading.
 The vote on the draft resolution.</t>
  </si>
  <si>
    <t>Treaty SLK-HUN cooperation in preventing cross-border crime and combating organized crime</t>
  </si>
  <si>
    <t>The proposal for a vote of approval by the National Council of the Slovak Republic to the Treaty between the Slovak Republic and Hungary on cooperation in preventing cross-border crime and combating organized crime (print 137) - third reading.
 The vote on the draft resolution.</t>
  </si>
  <si>
    <t>Mediterranean Aviation Agreement EU-MAR</t>
  </si>
  <si>
    <t>The proposal for a vote of approval by the National Council of the Slovak Republic to the conclusion of a multilateral Euro - Mediterranean Aviation Agreement between the European Community and its Member States, on the one hand and the Kingdom of Morocco on the other (print 161) - third reading.
 The vote on the draft resolution.</t>
  </si>
  <si>
    <t>Treaty SLK-IND investments</t>
  </si>
  <si>
    <t>The proposal for a vote of approval by the National Council of the Slovak Republic to the Treaty between the Slovak Republic and the Republic of India on the Promotion and Reciprocal Protection of Investments (print 138) - third reading.
 The vote on the draft resolution.</t>
  </si>
  <si>
    <t>Treaty SLK-SGP investments</t>
  </si>
  <si>
    <t>The proposal for a vote of approval by the National Council of the Slovak Republic to the Treaty between the Slovak Republic and Singapore on the Promotion and Reciprocal Protection of Investments (print 139) - third reading.
 The vote on the draft resolution.</t>
  </si>
  <si>
    <t>The proposal for a vote of approval by the National Council of the Slovak Republic with the Declaration of the Slovak Republic to the European Charter of Local Self-Government on the extension of the obligations of the Slovak Republic to the other provisions of the Charter (print 192) - third reading.
 The vote on the draft resolution.</t>
  </si>
  <si>
    <t>Geneva Convention</t>
  </si>
  <si>
    <t>The proposal for a vote of approval by the National Council of the Slovak Republic and the Third Additional Protocol to the Geneva Conventions of 12 August 1949 concerning the adoption of an additional distinctive emblems (Presse 201) - third reading.
 The vote on the draft resolution.</t>
  </si>
  <si>
    <t>Treaty SLK-TUR social security</t>
  </si>
  <si>
    <t>The proposal for a vote of approval by the National Council of the Slovak Republic to the Treaty between the Slovak Republic and the Republic of Turkey on Social Security (print 199) - third reading.
 The vote on the draft resolution.</t>
  </si>
  <si>
    <t>Convention on the Protection of Audiovisual Heritage</t>
  </si>
  <si>
    <t>The proposal for a vote of approval by the National Council of the Slovak Republic to the European Convention on the Protection of Audiovisual Heritage and the Protocol on the Protection of Television Productions to the European Convention on the Protection of Audiovisual Heritage (Council of Europe), opened for signature in Strasbourg on 8 November 2001 (press 232) - third reading.
 The vote on the draft resolution.</t>
  </si>
  <si>
    <t>The proposal for a vote of approval by the National Council of the Slovak Republic to the termination of the International Labor Organization Employment Agencies pay no. 34 of 1933 Slovak Republic (print 239) - third reading.
 The vote on the draft resolution.</t>
  </si>
  <si>
    <t>Convention on the Contract for the Carriage of Goods by Inland Waterways</t>
  </si>
  <si>
    <t>The proposal for a vote of approval by the National Council of the Slovak Republic to the Convention on the Contract for the Carriage of Goods by Inland Waterways (CMNI) - Printing 257 - third reading.
 The vote on the draft resolution.</t>
  </si>
  <si>
    <t>Treaty SLK-KAZ taxation</t>
  </si>
  <si>
    <t>The proposal for a vote of approval by the National Council of the Slovak Republic to the Treaty between the Slovak Republic and the Republic of Kazakhstan for the avoidance of double taxation and prevention of fiscal evasion with respect to taxes on income and on capital (print 287) - third reading.
 The vote on the draft resolution.</t>
  </si>
  <si>
    <t>Iraqi armed forces in SLK</t>
  </si>
  <si>
    <t>The proposal for a vote of approval with the presence of members of the Iraqi armed forces on the territory of the Slovak Republic in order to carry out training (print 336).
 The vote on the draft resolution.</t>
  </si>
  <si>
    <t>The proposal for a vote of approval by the National Council of the Slovak Republic with the accession of the Slovak Republic to the Agreement on an International Energy Program (Presse 348) - third reading.
 The vote on the draft resolution.</t>
  </si>
  <si>
    <t>The proposal for a vote of approval by the National Council of the Slovak Republic with the amendments to the Convention on the Physical Protection of Nuclear Material (print 321) - third reading.
 The vote on the draft resolution.</t>
  </si>
  <si>
    <t>Agreement SLK-HUN  on crossing bridges and sections of border roads at the common border</t>
  </si>
  <si>
    <t>The proposal for a vote of approval by the National Council of the Slovak Republic to the Agreement between the Government of the Slovak Republic and the Government of the Republic of Hungary on the operation, maintenance and reconstruction of road crossing bridges and sections of border roads at the common border (print 412) - third reading.
 The vote on the draft resolution.</t>
  </si>
  <si>
    <t>Air Transport Agreement EU-USA</t>
  </si>
  <si>
    <t>The proposal for a vote of approval by the National Council of the Slovak Republic to the provisional application of the Air Transport Agreement between the European Union Member States and the European Community on the one hand and the United States of America, on the other hand (print 410) - third reading.
 The vote on the draft resolution.</t>
  </si>
  <si>
    <t>Convention on the Contract for the International Carriage of Goods</t>
  </si>
  <si>
    <t>The proposal for a vote of approval by the National Council of the Slovak Republic to accede to the Protocol to the Convention on the Contract for the International Carriage of Goods by Road (CMR) - Printing 419 - third reading.
 The vote on the draft resolution.</t>
  </si>
  <si>
    <t>Transsiberian routes</t>
  </si>
  <si>
    <t>The proposal for a vote of approval by the National Council of the Slovak Republic to the provisional application of the Exchange of Letters on agreed principles of the modernization of the existing system of utilization of Transsiberian routes between the European Community and its Member States, on the one hand and Russia on the other (print 397) - third reading.
 The vote on the draft resolution.</t>
  </si>
  <si>
    <t>Convention on Cybercrime</t>
  </si>
  <si>
    <t>The proposal for a vote of approval by the National Council of the Slovak Republic to the conclusion of the Convention on Cybercrime of 23 November 2001 the Slovak Republic (Presse 372) - third reading.
 The vote on the draft resolution.</t>
  </si>
  <si>
    <t>Agreement on the participation of BGR and ROU in the European Economic Area</t>
  </si>
  <si>
    <t>The proposal for a vote of approval by the National Council of the Slovak Republic to the Agreement on the participation of Bulgaria and Romania in the European Economic Area and four related agreements (print 420) - third reading.
 The vote on the draft resolution.</t>
  </si>
  <si>
    <t>The proposal for a vote of approval by the National Council of the Slovak Republic to the termination of the ILO Convention on employment of women in underground mines of all kinds no. 45 of 1935 Slovak Republic (print 468) - third reading.
 The vote on the draft resolution.</t>
  </si>
  <si>
    <t>The proposal for a vote of approval by the National Council of the Slovak Republic to the Agreement between the Slovak Republic and Ukraine amending the Treaty between the Slovak Republic and Ukraine on Social Security (print 458) - third reading.
 The vote on the draft resolution.</t>
  </si>
  <si>
    <t>Convention on Access to Information, Public Participation in Decision-making and Access to Justice in Environmental Matters (amendment)</t>
  </si>
  <si>
    <t>The proposal for a vote of approval by the National Council of the Slovak Republic with the amendments to the Convention on Access to Information, Public Participation in Decision-making and Access to Justice in Environmental Matters (print 470) - third reading.
 The vote on the draft resolution.</t>
  </si>
  <si>
    <t>The proposal for a vote of approval by the National Council of the Slovak Republic with the Protocol on the release and transfer registers of pollutants to the Convention on Access to Information, Public Participation in Decision-making and Access to Justice in Environmental Matters (print 471) - third reading.
 The vote on the draft resolution.</t>
  </si>
  <si>
    <t>Treaty SLK-KAZ investments</t>
  </si>
  <si>
    <t>The proposal for a vote of approval by the National Council of the Slovak Republic to the Treaty between the Slovak Republic and the Government of the Republic of Kazakhstan on the Promotion and Reciprocal Protection of Investments (print 501) - third reading.
 The vote on the draft resolution.</t>
  </si>
  <si>
    <t>Treaty SLK-MAR investments</t>
  </si>
  <si>
    <t>The proposal for a vote of approval by the National Council of the Slovak Republic to the Treaty between the Slovak Republic and the Kingdom of Morocco on mutual promotion and protection of investments (print 478) - third reading.
 The vote on the draft resolution.</t>
  </si>
  <si>
    <t>Treaty SLK-MEX investments</t>
  </si>
  <si>
    <t>The proposal for a vote of approval by the National Council of the Slovak Republic to the Treaty between the Slovak Republic and the United Mexican States on the Promotion and Reciprocal Protection of Investments (print 481) - third reading.
 The vote on the draft resolution.</t>
  </si>
  <si>
    <t>Treaty SLK-MYS investments</t>
  </si>
  <si>
    <t>The proposal for a vote of approval by the National Council of the Slovak Republic to the Treaty between the Slovak Republic and the Government of Malaysia Promotion and Protection of Investments (print 480) - third reading.
 The vote on the draft resolution.</t>
  </si>
  <si>
    <t>Treaty SLK-UKR investments</t>
  </si>
  <si>
    <t>The proposal for a vote of approval by the National Council of the Slovak Republic to the Treaty between the Slovak Republic and Ukraine on the promotion and reciprocal protection of investments (print 479) - third reading.
 The vote on the draft resolution.</t>
  </si>
  <si>
    <t>The proposal for a vote of approval by the National Council of the Slovak Republic to the Treaty which amends the Treaty on European Union and the Treaty establishing the European Community (print 520).
 Presentation.</t>
  </si>
  <si>
    <t>Strategic Environmental Assessment</t>
  </si>
  <si>
    <t>The proposal for a vote of approval by the National Council of the Slovak Republic with the Protocol on Strategic Environmental Assessment to the Convention, the United Nations Economic Commission for evaluation of environmental impacts, transboundary and amendments to the Convention of the Economic Commission of the United Nations on the assessment of environmental impact, in a Transboundary Context (press 499) - third reading.
 The vote on the draft resolution.</t>
  </si>
  <si>
    <t>International course for staff officers</t>
  </si>
  <si>
    <t>The proposal for a vote of approval to the presence of foreign troops on the territory of the Slovak Republic in the framework of the International course for staff officers (International Staff Officers'Course) - Printing 561st
 The vote on the draft resolution.</t>
  </si>
  <si>
    <t>Agreement on Stabilization and Association</t>
  </si>
  <si>
    <t>The proposal for a vote of approval by the National Council of the Slovak Republic to the Agreement on Stabilization and Association Agreement between the European Communities and their Member States, of the one part, and the Republic of Montenegro on the other (print 550) - third reading.
 The vote on the draft resolution.</t>
  </si>
  <si>
    <t>Treaty of Lisbon amending the Treaty on European Union</t>
  </si>
  <si>
    <t>The proposal for a vote of approval by the National Council of the Slovak Republic with the Treaty of Lisbon amending the Treaty on European Union and the Treaty establishing the European Community (print 520) - third reading.
 Vote on assent.</t>
  </si>
  <si>
    <t>Agreement SLK-MKD international road passenger and freight transport</t>
  </si>
  <si>
    <t>The proposal for a vote of approval by the National Council of the Slovak Republic to the Agreement between the Government of the Slovak Republic and the Government of the Republic of Macedonia on international road passenger and freight transport (print 587) - third reading.
 The vote on the draft resolution.</t>
  </si>
  <si>
    <t>Council of Europe Convention on Laundering, Search, Seizure and Confiscation of the Proceeds from Crime and on the Financing of Terrorism</t>
  </si>
  <si>
    <t>The proposal for a vote of approval by the National Council of the Slovak Republic to the conclusion of Council of Europe Convention on Laundering, Search, Seizure and Confiscation of the Proceeds from Crime and on the Financing of Terrorism of 16 May 2005 the Slovak Republic (print 524) - third reading.
 The vote on the draft resolution.</t>
  </si>
  <si>
    <t>International Criminal Tribunal for the former Yugoslavia</t>
  </si>
  <si>
    <t>The proposal for a vote of approval by the National Council of the Slovak Republic to the Agreement between the Slovak Republic and the United Nations on the enforcement of sentences imposed by the International Criminal Tribunal for the former Yugoslavia (Presse 602) - third reading.
 The vote on the draft resolution.</t>
  </si>
  <si>
    <t>Customs Cooperation Council</t>
  </si>
  <si>
    <t>The proposal for a vote of approval by the National Council of the Slovak Republic with the recommendation of the Customs Cooperation Council concerning the amendments to the Convention establishing the Customs Cooperation Council (print 651) - third reading.
 The vote on the draft resolution.</t>
  </si>
  <si>
    <t>The proposal for a vote of approval by the National Council of the Slovak Republic with the change in Schedules of specific commitments of the Slovak Republic for services in the World Trade Organization after Slovakia's accession to the European Union (print 654) - third reading.
 The vote on the draft resolution.</t>
  </si>
  <si>
    <t>Conservation and Management of Straddling Fish Stocks and Highly Migratory Fish distance</t>
  </si>
  <si>
    <t>The proposal for a vote of approval by the National Council of the Slovak Republic with the accession of the Slovak Republic to the Agreement on the application of the United Nations Convention on the Law of the Sea of ​​10 December 1982 relating to the Conservation and Management of Straddling Fish Stocks and Highly Migratory Fish distance (print 628) - Third Reading .
 The vote on the draft resolution.</t>
  </si>
  <si>
    <t>Treaty Czechoslovakia - MNG dual citizenship</t>
  </si>
  <si>
    <t>The proposal for a vote of approval by the National Council of the Slovak Republic to the termination of the Treaty between the Czechoslovak Socialist Republic and the Mongolian People's Republic on the adjustment of dual citizenship signed in Prague and Ulan Bator on July 9, 1984 (print 641) - third reading.
 The vote on the draft resolution.</t>
  </si>
  <si>
    <t>Treaty SLK-UKR local border traffic</t>
  </si>
  <si>
    <t>The proposal for a vote of approval by the National Council of the Slovak Republic to the Treaty between the Slovak Republic and Ukraine on local border traffic (Presse 646) - third reading.
 The vote on the draft resolution.</t>
  </si>
  <si>
    <t>Cross-border cooperation</t>
  </si>
  <si>
    <t>The proposal for a vote of approval by the National Council of the Slovak Republic with the accession of the Slovak Republic to the Convention between the Kingdom of Belgium, the Federal Republic of Germany, the Kingdom of Spain, the French Republic, the Grand Duchy of Luxembourg, the Netherlands and Austria on the stepping up of cross-border cooperation, particularly in combating terrorism, cross-border crime and illegal migration (Prüm, 27 May 2005) - print 700 - third reading.
 The vote on the draft resolution.</t>
  </si>
  <si>
    <t>Treaty on the European Information System Vehicle and Driving License</t>
  </si>
  <si>
    <t>The proposal for a vote of approval by the National Council of the Slovak Republic with Slovakia's accession to the Treaty on the European Information System Vehicle and Driving License (EUCARIS) - Printing 699 - third reading.
 The vote on the draft resolution.</t>
  </si>
  <si>
    <t>The proposal for a vote of approval by the National Council of the Slovak Republic, the Slovak Republic with access to the International Tropical Timber Agreement, 2006 (print 681) - third reading.
 The vote on the draft resolution.</t>
  </si>
  <si>
    <t>Treaty SLK-USA cooperation in preventing and combating crime</t>
  </si>
  <si>
    <t>The proposal for a vote of approval by the National Council of the Slovak Republic to the Treaty between the Slovak Republic and the United States to intensify cooperation in preventing and combating crime (print 786) - third reading.
 The vote on the draft resolution.</t>
  </si>
  <si>
    <t>The proposal for a vote of approval by the National Council of the Slovak Republic to the protocols to the North Atlantic Treaty on the accession of the Republic of Albania and the Republic of Croatia (Presse 776) - third reading.
 The vote on the draft resolution.</t>
  </si>
  <si>
    <t>European Convention on Compensation of Victims of Violent Crimes</t>
  </si>
  <si>
    <t>The proposal for a vote of approval by the National Council of the Slovak Republic to the European Convention on Compensation of Victims of Violent Crimes of 24 November 1983 (press 707) - third reading.
 The vote on the draft resolution.</t>
  </si>
  <si>
    <t>European Common aviation area in Kosovo</t>
  </si>
  <si>
    <t>The proposal for a vote of approval by the National Council of the Slovak Republic to the Multilateral Agreement between the Republic of Albania, Bosnia and Herzegovina, the Republic of Bulgaria, Croatia, the European Community and its Member States, Iceland, the former Yugoslav Republic of Macedonia, the Kingdom of Norway, Serbia and Montenegro, Romania and mission of the United Nations Interim administration mission in Kosovo on the establishment of a European Common aviation area (ECCA) - printing 831 - third reading.
 The vote on the draft resolution.</t>
  </si>
  <si>
    <t>Convention on the protection of underwater cultural heritage</t>
  </si>
  <si>
    <t>The proposal for a vote of approval by the National Council of the Slovak Republic, the ratification of the Convention on the protection of underwater cultural heritage (Presse 747) - third reading.
 The vote on the draft resolution.</t>
  </si>
  <si>
    <t>The proposal for a vote of approval by the National Council of the Slovak Republic with Slovakia's accession to the International Convention for the Protection of New Varieties of Plants (International Convention for the Protection of New Varieties of Plants) from December 2, 1961, revised November 10, 1972, October 23, 1978 and 19 . March 1991 (press 859) - third reading.
 The vote on the draft resolution.</t>
  </si>
  <si>
    <t>Agreement on Stabilization and Association Agreement EU-BIH</t>
  </si>
  <si>
    <t>The proposal for a vote of approval by the National Council of the Slovak Republic to the Agreement on Stabilization and Association Agreement between the European Communities and their Member States, of the one part, and Bosnia and Herzegovina on the other (print 867) - third reading.
 The vote on the draft resolution.</t>
  </si>
  <si>
    <t>The proposal for a vote of approval by the National Council of the Slovak Republic to the European Social Charter (revised) Council of Europe in 1996 Slovak Republic (Presse 868) - third reading.
 The vote on the draft resolution.</t>
  </si>
  <si>
    <t>Treaty SLK-VNM taxation</t>
  </si>
  <si>
    <t>The proposal for a vote of approval by the National Council of the Slovak Republic to the Treaty between the Slovak Republic and the Government of the Socialist Republic of Vietnam for the avoidance of double taxation and prevention of fiscal evasion with respect to taxes on income (Presse 910) - third reading.
 The vote on the draft resolution.</t>
  </si>
  <si>
    <t>Treaty SLK-KOR social security</t>
  </si>
  <si>
    <t>The proposal for a vote of approval by the National Council of the Slovak Republic to the Treaty between the Slovak Republic and the Republic of Korea on Social Security (print 942) - third reading.
 The vote on the draft resolution.</t>
  </si>
  <si>
    <t>Agreement concerning the International Carriage of Dangerous Goods by Inland Waterways</t>
  </si>
  <si>
    <t>The proposal for a vote of approval by the National Council of the Slovak Republic to the European Agreement concerning the International Carriage of Dangerous Goods by Inland Waterways (ADN) - Add 1090 - third reading.
 The vote on the draft resolution.</t>
  </si>
  <si>
    <t>United Nations Office of the Central Trans-European Railway</t>
  </si>
  <si>
    <t>The proposal for a vote of approval by the National Council of the Slovak Republic with the conclusion of the Agreement between the Slovak Republic and the United Nations Office of the Central Trans-European Railway (printing 1089) - third reading.
 The vote on the draft resolution.</t>
  </si>
  <si>
    <t>Agreement SLK-HRV investments</t>
  </si>
  <si>
    <t>The proposal for a vote of approval by the National Council of the Slovak Republic with the Additional Protocol between the Government of the Slovak Republic and the Government of the Republic of Croatia on amendments to the Agreement between the Government of the Slovak Republic and the Government of the Republic of Croatia on the promotion and reciprocal protection of investments (printed 1000) - third reading.
 The vote on the draft resolution.</t>
  </si>
  <si>
    <t>Agreement SLK-KWT investments</t>
  </si>
  <si>
    <t>The proposal for a vote of approval by the National Council of the Slovak Republic to the Agreement between the Government of the Slovak Republic and the Government of the State of Kuwait on the Promotion and Reciprocal Protection of Investments (printed 1003) - third reading.
 The vote on the draft resolution.</t>
  </si>
  <si>
    <t>Agreement SLK-PRK investments</t>
  </si>
  <si>
    <t>The proposal for a vote of approval by the National Council of the Slovak Republic with the Additional Protocol between the Government of the Slovak Republic and the Government of the Democratic People's Republic to the Agreement between the Government of the Slovak Republic and the Government of the Democratic People's Republic on the Promotion and Reciprocal Protection of Investments (printed 1002) - third reading.
 The vote on the draft resolution.</t>
  </si>
  <si>
    <t>The proposal for a vote of approval by the National Council of the Slovak Republic to the Convention of the International Labor Organization on labor inspection in industry and commerce no. 81 1947 Slovak Republic (printed 1077) - third reading.
 The vote on the draft resolution.</t>
  </si>
  <si>
    <t>The proposal for a vote of approval by the National Council of the Slovak Republic to the Convention of the International Labor Organization concerning the Promotion of Collective Bargaining No. 154 1981 Slovak Republic (printed 1078) - third reading.
 The vote on the draft resolution.</t>
  </si>
  <si>
    <t>The proposal for a vote of approval by the National Council of the Slovak Republic with the ILO Convention on Labor Inspection in Agriculture No. 129 1969 Slovak Republic (printed 1079) - third reading.
 The vote on the draft resolution.</t>
  </si>
  <si>
    <t>The proposal for a vote of approval by the National Council of the Slovak Republic with the International Labor Organization conventions on the protection of workers' representatives in the enterprise and to facilitate the conditions for the exercise of their activities to provide them no. 135 1971 Slovak Republic (printed 1080) - third reading.
 The vote on the draft resolution.</t>
  </si>
  <si>
    <t>Treaty SLK-BIH investments</t>
  </si>
  <si>
    <t>The proposal for a vote of approval by the National Council of the Slovak Republic to the Treaty between the Slovak Republic and Bosnia and Herzegovina on the Promotion and Reciprocal Protection of Investments (print 999) - third reading.
 The vote on the draft resolution.</t>
  </si>
  <si>
    <t>Treaty SLK-JOR investments</t>
  </si>
  <si>
    <t>The proposal for a vote of approval by the National Council of the Slovak Republic to the Treaty between the Slovak Republic and the Hashemite Kingdom of Jordan for the Promotion and Reciprocal Protection of Investments (printed 1001) - third reading.
 The vote on the draft resolution.</t>
  </si>
  <si>
    <t>Treaty SLK-LBN investments</t>
  </si>
  <si>
    <t>The proposal for a vote of approval by the National Council of the Slovak Republic to the Treaty between the Slovak Republic and the Lebanese Republic on the Promotion and Reciprocal Protection of Investments (printed 1004) - third reading.
 The vote on the draft resolution.</t>
  </si>
  <si>
    <t>Treaty SLK-LBY taxation</t>
  </si>
  <si>
    <t>The proposal for a vote of approval by the National Council of the Slovak Republic to the Treaty between the Slovak Republic and the Libyan Arab Jamahiriya for the avoidance of double taxation and prevention of fiscal evasion with respect to taxes on income (printed 1058) - third reading.
 The vote on the draft resolution.</t>
  </si>
  <si>
    <t>Treaty SLK-MDA investments</t>
  </si>
  <si>
    <t>The proposal for a vote of approval by the National Council of the Slovak Republic to the Treaty between the Slovak Republic and the Republic of Moldova on the Promotion and Reciprocal Protection of Investments (printed 1006) - third reading.
 The vote on the draft resolution.</t>
  </si>
  <si>
    <t>Treaty SLK-SYR investments</t>
  </si>
  <si>
    <t>The proposal for a vote of approval by the National Council of the Slovak Republic to the Treaty between the Slovak Republic and the Syrian Arab Republic on the promotion and reciprocal protection of investments (printed 1007) - third reading.
 The vote on the draft resolution.</t>
  </si>
  <si>
    <t>Treaty SLK-SYR taxation</t>
  </si>
  <si>
    <t>The proposal for a vote of approval by the National Council of the Slovak Republic to the Treaty between the Slovak Republic and the Government of the Syrian Arab Republic for the avoidance of double taxation and prevention of fiscal evasion with respect to taxes on income (printed 1056) - third reading.
 The vote on the draft resolution.</t>
  </si>
  <si>
    <t>The proposal for a vote of approval by the National Council of the Slovak Republic with the adoption of Amendment no. 2 to the conservation of bats in Europe (printed 1142) - third reading.
 The vote on the draft resolution.</t>
  </si>
  <si>
    <t>International Agency for Renewable Energy</t>
  </si>
  <si>
    <t>The proposal for a vote of approval by the National Council of the Slovak Republic with Slovakia's entry into the International Agency for Renewable Energy (printed 1157) - third reading.
 The vote on the draft resolution.</t>
  </si>
  <si>
    <t>The proposal for a vote of approval by the National Council of the Slovak Republic to the termination of the Convention based on Article K.3 of the Treaty on European Union, on the establishment of a European Police Office (Europol Convention) and its Additional Protocols (printed 1231) - third reading.
 The vote on the draft resolution.</t>
  </si>
  <si>
    <t>Treaty SLK-NLD Europol</t>
  </si>
  <si>
    <t>The proposal for a vote of approval by the National Council of the Slovak Republic to the Treaty between the Slovak Republic and the Kingdom of the Netherlands on the privileges and immunities of the liaison officers operating in the Slovak Republic at Europol (printed 1230) - third reading.
 The vote on the draft resolution.</t>
  </si>
  <si>
    <t>Slovakia-Czech state border</t>
  </si>
  <si>
    <t>The proposal for a vote of approval by the National Council of the Slovak Republic to the Treaty between the Slovak Republic and the Czech Republic on the maintenance and repair of road bridges and road sections for Slovakia-Czech state border (printed 1217) - third reading.
 The vote on the draft resolution.</t>
  </si>
  <si>
    <t>The proposal for a vote of approval by the National Council of the Slovak Republic with the acts of the Universal Postal Union - Eighth Additional Protocol to the Constitution of the Universal Postal Union, First Additional Protocol to the General Regulations of the Universal Postal Union, the Universal Postal Convention of the Postal Payment Services Directive, adopted at the 24th Congress of the Universal Postal Union (Geneva, 23. 7. - 12. 8. 2008) - print 1219 - third reading.
 The vote on the draft resolution.</t>
  </si>
  <si>
    <t>Agreement of the International Bank for Reconstruction and Development</t>
  </si>
  <si>
    <t>The proposal for a vote of approval by the National Council of the Slovak Republic to the change of the Articles of Agreement of the International Bank for Reconstruction and Development (printing 1265) - third reading.
 The vote on the draft resolution.</t>
  </si>
  <si>
    <t>Agreement of the International Monetary Fund</t>
  </si>
  <si>
    <t>The proposal for a vote of approval by the National Council of the Slovak Republic with the conclusion of the amendments to the Agreement of the International Monetary Fund to increase the number of votes and the level of participation in the International Monetary Fund and the Amendment to the Agreement of the International Monetary Fund to extend the jurisdiction of the International Monetary Fund to invest (printed 1264) - third reading.
 The vote on the draft resolution.</t>
  </si>
  <si>
    <t>Treaty SLK-MKD taxation</t>
  </si>
  <si>
    <t>The proposal for a vote of approval by the National Council of the Slovak Republic to the Treaty between the Slovak Republic and the Republic of Macedonia for the avoidance of double taxation and prevention of fiscal evasion with respect to taxes on income and on capital (printed 1287) - third reading.
 The vote on the draft resolution.</t>
  </si>
  <si>
    <t>The proposal for a vote of approval by the National Council of the Slovak Republic to the Convention of the International Labor Organization concerning the Promotional Framework for Occupational Safety and Health at Work. 187 2006 Slovak Republic (printed 1317) - third reading.
 The vote on the draft resolution.</t>
  </si>
  <si>
    <t>The proposal for a vote of approval by the National Council of the Slovak Republic to the Convention of the International Labor Organization concerning termination of employment at the initiative of the employer no. 158 1982 Slovak Republic (printed 1318) - third reading.
 The vote on the draft resolution.</t>
  </si>
  <si>
    <t>The proposal for a vote of approval by the National Council of the Slovak Republic with the ILO Convention on the Protection of the Right to Organize and the procedures for determining conditions of employment in the public service no. 151 of 1978 Slovak Republic (printed 1319) - third reading.
 The vote on the draft resolution.</t>
  </si>
  <si>
    <t>The proposal for a vote of approval by the National Council of the Slovak Republic with the ILO Convention on Private Employment Agencies No. 181 1997 Slovak Republic (printed 1320) - third reading.
 The vote on the draft resolution.</t>
  </si>
  <si>
    <t>Treaty on Trademark Law SLK-SGP</t>
  </si>
  <si>
    <t>The proposal for a vote of approval by the National Council of the Slovak Republic to the Singapore Treaty on Trademark Law of 27 March 2006 (printed 1263) - third reading.
 The vote on the draft resolution.</t>
  </si>
  <si>
    <t>Economic Partnership Agreement</t>
  </si>
  <si>
    <t>The proposal for a vote of approval by the National Council of the Slovak Republic with the interim Economic Partnership Agreement between the European Community and its Member States, on the one hand, and the Central Africa Party on the other side (printing 1400) - third reading.
 The vote on the draft resolution.</t>
  </si>
  <si>
    <t>The proposal for a vote of approval by the National Council of the Slovak Republic with the interim Economic Partnership Agreement between Côte d'Ivoire and the European Community and its Member States, on the other hand (printing 1401) - third reading.
 The vote on the draft resolution.</t>
  </si>
  <si>
    <t>The proposal for a vote of approval by the National Council of the Slovak Republic to the Agreement on Economic Partnership Agreement between the CARIFORUM States, on the one hand and the European Community and its Member States, on the other hand (printing 1402) - third reading.
 The vote on the draft resolution.</t>
  </si>
  <si>
    <t>The proposal for a vote of approval by the National Council of the Slovak Republic to the conclusion of Protocol. 14bis to the Convention for the Protection of Human Rights and Fundamental Freedoms (printed 1297) - third reading.
 The vote on the draft resolution.</t>
  </si>
  <si>
    <t>The proposal for a vote of approval by the National Council of the Slovak Republic with the accession of the Slovak Republic to the International Treaty on Plant Genetic Resources for Food and Agriculture and the accession of the Slovak Republic to the Agreement establishing the World Trust Fund for crop diversity (printed 1399) - third reading.
 The vote on the draft resolution.</t>
  </si>
  <si>
    <t>United Nations Convention on the Rights of Persons with Disabilities</t>
  </si>
  <si>
    <t>The proposal for a vote of approval by the National Council of the Slovak Republic to the United Nations Convention on the Rights of Persons with Disabilities and the Optional Protocol to the Convention on the Rights of Persons with Disabilities (printed 1494) - third reading.
 The vote on the draft resolution.</t>
  </si>
  <si>
    <t>Radicova I</t>
  </si>
  <si>
    <t>Creditor treaty</t>
  </si>
  <si>
    <t>The proposal for a vote of approval by the National Council of the Slovak Republic with creditor Treaty between Belgium, Germany, Ireland, the Kingdom of Spain, the French Republic, the Italian Republic, the Republic of Cyprus, Grand Duchy of Luxembourg, the Republic of Malta, Kingdom of the Netherlands, the Portuguese Republic of Slovenia Republic, the Slovak Republic and Finland (30 print) - third reading.
 Vote for assent.</t>
  </si>
  <si>
    <t>European financial Stability Facility</t>
  </si>
  <si>
    <t>The proposal for a vote of approval by the National Council of the Slovak Republic with the Framework Agreement between the Kingdom of Belgium, the Federal Republic of Germany, the Republic of Ireland, the Kingdom of Spain, the French Republic, the Italian Republic, the Republic of Cyprus, Grand Duchy of Luxembourg, the Republic of Malta, Kingdom of the Netherlands, the Portuguese Republic of Slovenia Republic, the Slovak Republic, the Republic of Finland, the Hellenic Republic and the European financial Stability Facility (print 29) - third reading.
 Vote for assent.</t>
  </si>
  <si>
    <t>The proposal for a vote of approval by the National Council of the Slovak Republic to the Agreement on Stabilization and Association Agreement between the European Communities and their Member States, of the one part, and the Republic of Serbia on the other (print 26) - third reading.
 The vote on the draft resolution.</t>
  </si>
  <si>
    <t>Treaty SLK-NLD taxation</t>
  </si>
  <si>
    <t>The proposal for a vote of approval by the National Council of the Slovak Republic to the Protocol between the Slovak Republic and the Kingdom of the Netherlands, which amends the Treaty between the Czechoslovak Socialist Republic and the Kingdom of the Netherlands for the avoidance of double taxation and prevention of fiscal evasion with respect to taxes on income and on capital and the Protocol thereto ( Add 31) - third reading.
 The vote on the draft resolution.</t>
  </si>
  <si>
    <t>European Atomic Energy Community</t>
  </si>
  <si>
    <t>The proposal for a vote of approval by the National Council of the Slovak Republic to the conclusion of the Protocol amending the Protocol on transitional provisions annexed to the Treaty on European Union and to the Treaty on the Functioning of the European Union and the Treaty establishing the European Atomic Energy Community (print 43) - third reading.
 The vote on the draft resolution.</t>
  </si>
  <si>
    <t>Agreement SLK-ARM air services</t>
  </si>
  <si>
    <t>The proposal for a vote of approval by the National Council of the Slovak Republic to the Agreement between the Government of the Slovak Republic and the Government of the Republic of Armenia on air services (print 61) - third reading.
 The vote on the draft resolution.</t>
  </si>
  <si>
    <t>Interim Economic Partnership Agreement EU-SADC</t>
  </si>
  <si>
    <t>The proposal for a vote of approval by the National Council of the Slovak Republic, the ratification of the Interim Economic Partnership Agreement between the European Community and its Member States, of the one part, and the SADC - of the other part, signed in Brussels on 04. 06. 2009 and in Maputo on 15 06th 2009 (print 82) - third reading.
 The vote on the draft resolution.</t>
  </si>
  <si>
    <t>Treaty SLK-CZE common border</t>
  </si>
  <si>
    <t>The proposal for a vote of approval by the National Council of the Slovak Republic to the Treaty between the Slovak Republic and the Czech Republic, amending and supplementing the Treaty between the Slovak Republic and the Czech Republic on the common border of 4 January 1996 (print 161) - third reading.
 The vote on the draft resolution.</t>
  </si>
  <si>
    <t>The proposal for a vote of approval by the National Council of the Slovak Republic to the Treaty between the Slovak Republic and Poland, which will amend the Treaty between the Slovak Republic and the Republic of Poland on cooperation in the fight against crime and cooperation on border territories, signed March 23, 2004 in Warsaw (press 160) - third reading.
 The vote on the draft resolution.</t>
  </si>
  <si>
    <t>Agreement on Comprehensive Partnership and Cooperation</t>
  </si>
  <si>
    <t>The proposal for a vote of approval by the National Council of the Slovak Republic with the Framework Agreement on Comprehensive Partnership and Cooperation between the European Community and its Member States, on the one hand and the Republic of Indonesia on the other side (print 156) - third reading.
 The vote on the draft resolution.</t>
  </si>
  <si>
    <t>International Anti-Corruption Academy</t>
  </si>
  <si>
    <t>The proposal for a vote of approval by the National Council of the Slovak Republic to the Agreement on the establishment of the International Anti-Corruption Academy as an international organization (print 200) - third reading.
 The vote on the draft resolution.</t>
  </si>
  <si>
    <t>Treaty SLK-AUS social security</t>
  </si>
  <si>
    <t>The proposal for a vote of approval by the National Council of the Slovak Republic to the Treaty between the Slovak Republic and Australia on Social Security (print 232) - third reading.
 The vote on the draft resolution.</t>
  </si>
  <si>
    <t>Treaty SLK-CAN youth mobility</t>
  </si>
  <si>
    <t>The proposal for a vote of approval by the National Council of the Slovak Republic to the Treaty between the Slovak Republic and Canada on youth mobility (Presse 234) - third reading.
 The vote on the draft resolution.</t>
  </si>
  <si>
    <t>Treaty SLK-ISR social security</t>
  </si>
  <si>
    <t>The proposal for a vote of approval by the National Council of the Slovak Republic to the Treaty between the Slovak Republic and the State of Israel on Social Security (print 231) - third reading.
 The vote on the draft resolution.</t>
  </si>
  <si>
    <t>Treaty SLK-CAN investments</t>
  </si>
  <si>
    <t>The proposal for a vote of approval by the National Council of the Slovak Republic to the Treaty between the Slovak Republic and Canada on the promotion and reciprocal protection of investments (print 257) - third reading.
 The vote on the draft resolution.</t>
  </si>
  <si>
    <t>Treaty SLK-MKD investments</t>
  </si>
  <si>
    <t>The proposal for a vote of approval by the National Council of the Slovak Republic to the Treaty between the Slovak Republic and the Republic of Macedonia on the Promotion and Reciprocal Protection of Investments (print 258) - third reading.
 The vote on the draft resolution.</t>
  </si>
  <si>
    <t>Treaty SLK-TUR investments</t>
  </si>
  <si>
    <t>The proposal for a vote of approval by the National Council of the Slovak Republic to the Treaty between the Slovak Republic and the Republic of Turkey on the Promotion and Reciprocal Protection of Investments (print 259) - third reading.
 The vote on the draft resolution.</t>
  </si>
  <si>
    <t>Treaty SLK-VNM investments</t>
  </si>
  <si>
    <t>The proposal for a vote of approval by the National Council of the Slovak Republic to the Treaty between the Slovak Republic and the Government of the Socialist Republic of Vietnam on the Promotion and Reciprocal Protection of Investments (print 255) - third reading.
 The vote on the draft resolution.</t>
  </si>
  <si>
    <t>Agreement EU-KOR</t>
  </si>
  <si>
    <t>The proposal for a vote of approval by the National Council of the Slovak Republic with the Framework Agreement between the European Union and its Member States, on the one hand and the Republic of Korea, on the other (print 261) - third reading.
 The vote on the draft resolution.</t>
  </si>
  <si>
    <t>Agreement on Trade, Development and Cooperation Agreement</t>
  </si>
  <si>
    <t>The proposal for a vote of approval by the National Council of the Slovak Republic to the Agreement between the European Community and its Member States, on the one hand and the Republic of South Africa on the other part, amending the Agreement on Trade, Development and Cooperation Agreement (print 208) - third reading.
 The vote on the draft resolution.</t>
  </si>
  <si>
    <t>Agreement SLK-SGP air services</t>
  </si>
  <si>
    <t>The proposal for a vote of approval by the National Council of the Slovak Republic to the Agreement between the Government of the Slovak Republic and the Government of the Republic of Singapore Air Services (Add 295) - third reading.
 The vote on the draft resolution.</t>
  </si>
  <si>
    <t>Agreement SLK-UKR air services</t>
  </si>
  <si>
    <t>The proposal for a vote of approval by the National Council of the Slovak Republic with the Protocol on amendments to the Agreement between the Government of the Slovak Republic and the Government of Ukraine on Air Services (Add 296) - third reading.
 The vote on the draft resolution.</t>
  </si>
  <si>
    <t>Center of Excellence</t>
  </si>
  <si>
    <t>The proposal for a vote of approval to the presence of foreign troops on the territory of the Slovak Republic in connection with the action of the Center of Excellence in the field of explosive ordnance disposal equipment (EOD COE) (print 373).
 The vote on the draft resolution.</t>
  </si>
  <si>
    <t>International Covenant on Economic, Social and Cultural Rights</t>
  </si>
  <si>
    <t>The proposal for a vote of approval by the National Council of the Slovak Republic to the Optional Protocol to the International Covenant on Economic, Social and Cultural Rights (Presse 321) - third reading.
 The vote on the draft resolution.</t>
  </si>
  <si>
    <t>Treaty SLK-CHE taxation</t>
  </si>
  <si>
    <t>The proposal for a vote of approval by the National Council of the Slovak Republic with the conclusion of the Protocol between the Slovak Republic and the Swiss Confederation amending the Treaty between the Slovak Republic and the Swiss Confederation for the avoidance of double taxation with respect to taxes on income and on capital and the Protocol signed in Bratislava on 14th February 1997 (press 269) - third reading.
 The vote on the draft resolution.</t>
  </si>
  <si>
    <t>Agreement on free trade EU-KOR</t>
  </si>
  <si>
    <t>The proposal for a vote of approval by the National Council of the Slovak Republic to the Agreement on free trade between the European Union and its Member States, on the one hand and the Republic of Korea, on the other (print 372) - third reading.
 The vote on the draft resolution.</t>
  </si>
  <si>
    <t>Cooperation Agreement on Satellite Navigation EU-NOR</t>
  </si>
  <si>
    <t>The proposal for a vote of approval by the National Council of the Slovak Republic with the Cooperation Agreement on Satellite Navigation between the European Union and its Member States and the Kingdom of Norway (print 385) - third reading.
 The vote on the draft resolution.</t>
  </si>
  <si>
    <t xml:space="preserve">Treaty SLK-NZL working holiday program </t>
  </si>
  <si>
    <t>The proposal for a vote of approval by the National Council of the Slovak Republic to the Treaty between the Slovak Republic and New Zealand on a working holiday program (print 440) - third reading.
 The vote on the draft resolution.</t>
  </si>
  <si>
    <t>The proposal for a vote of approval by the National Council of the Slovak Republic to the Treaty between the Slovak Republic and Ukraine on amendments to the Treaty between the Slovak Republic and Ukraine on local border traffic (Presse 439) - third reading.
 The vote on the draft resolution.</t>
  </si>
  <si>
    <t>Agreement SLK-HUN road crossing bridges</t>
  </si>
  <si>
    <t>The proposal for a vote of approval by the National Council of the Slovak Republic with Annex no. 1 to the Agreement between the Government of the Slovak Republic and the Government of the Republic of Hungary on the operation, maintenance and reconstruction of road crossing bridges and sections of border roads on the common border of June 18, 2007 (print 445) - third reading.
 The vote on the draft resolution.</t>
  </si>
  <si>
    <t>Agreement SLK-MNE international road passenger and freight transport</t>
  </si>
  <si>
    <t>The proposal for a vote of approval by the National Council of the Slovak Republic to the Agreement between the Government of the Slovak Republic and the Government of Montenegro on the international road passenger and freight transport (print 444) - third reading.
 The vote on the draft resolution.</t>
  </si>
  <si>
    <t>Agreement SLK-MYS investments</t>
  </si>
  <si>
    <t>The proposal for a vote of approval by the National Council of the Slovak Republic to the Agreement between the Government of the Slovak Republic and the Government of Malaysia to the Treaty between the Slovak Republic and the Government of Malaysia on the promotion and protection of investments concluded by exchanging personal letters (Presse 448) - third reading.
 The vote on the draft resolution.</t>
  </si>
  <si>
    <t>European Financial Stability Facility (EFSF)</t>
  </si>
  <si>
    <t>The proposal for a vote of approval by the National Council of the Slovak Republic with the conclusion of the amendments to the Framework Agreement between the Kingdom of Belgium, Germany, Estonia, Ireland, the Hellenic Republic, the Kingdom of Spain, the French Republic, the Italian Republic, the Republic of Cyprus, Grand Duchy of Luxembourg, Malta, the Netherlands Kingdom, Austria, the Portuguese Republic, the Republic of Slovenia, the Slovak Republic, the Republic of Finland and the European financial Stability Facility (print 502), which was to vote on the request of the Government of the Slovak Republic related to the vote of confidence of the Slovak Republic - third reading.
 Vote of approval with amendments and confidence in the Government of the Slovak Republic.</t>
  </si>
  <si>
    <t>The proposal for a vote of approval by the National Council of the Slovak Republic with Annex to the Framework Agreement between the Kingdom of Belgium, Germany, Estonia, Ireland, the Hellenic Republic, the Kingdom of Spain, the French Republic, the Italian Republic, the Republic of Cyprus, Grand Duchy of Luxembourg, the Republic of Malta, Kingdom of the Netherlands Republic of Austria, the Republic of Slovenia, the Slovak Republic, the Republic of Finland and the European financial Stability Facility (Presse 531) - third reading.
 Vote on assent.</t>
  </si>
  <si>
    <t>Radicova II</t>
  </si>
  <si>
    <t>The proposal for a vote of approval by the National Council of the Slovak Republic to the Agreement on termination of the agreement on the provision of air traffic services and facilities by EUROCONTROL at the Central Area Control Center air traffic services in the upper airspace (CEATS) dated June 27, 1997 and the Special Agreement under Article 6 Agreement by (print 555) - third reading.
 The vote on the draft resolution.</t>
  </si>
  <si>
    <t>Agreement on the establishment of Functional Airspace Block Central Europe</t>
  </si>
  <si>
    <t>The proposal for a vote of approval by the National Council of the Slovak Republic to the Agreement on the establishment of Functional Airspace Block Central Europe (Presse 609) - third reading.
 The vote on the draft resolution.</t>
  </si>
  <si>
    <t>Accession to European Union</t>
  </si>
  <si>
    <t>The proposal for a vote of approval by the National Council of the Slovak Republic with the Treaty between Belgium, Bulgaria, the Czech Republic, Denmark, the Federal Republic of Germany, Estonia, Ireland, the Hellenic Republic, the Kingdom of Spain, the French Republic, the Italian Republic, the Republic of Latvia, the Republic of Lithuania, Grand Duchy of Luxembourg, Hungary, Malta, Kingdom of the Netherlands, the Republic of Austria, the Republic of Poland, the Portuguese Republic, Romania, Slovenia, the Slovak Republic, the Republic of Finland, the Kingdom of Sweden, the United Kingdom of Great Britain and Northern Ireland (Member States of the European Union ) and the Republic of Croatia concerning the accession of the Republic of Croatia to the European Union (Presse 601) - third reading.
 The vote on the draft resolution.</t>
  </si>
  <si>
    <t>Treaty SLK-GEO taxation</t>
  </si>
  <si>
    <t>The proposal for a vote of approval by the National Council of the Slovak Republic with the conclusion of the Treaty between the Slovak Republic and Georgia for the avoidance of double taxation and prevention of fiscal evasion with respect to taxes on income and on capital (print 585) - third reading.
 The vote on the draft resolution.</t>
  </si>
  <si>
    <t>Fico II</t>
  </si>
  <si>
    <t>Treaty on the Functioning of the European Union</t>
  </si>
  <si>
    <t>The proposal for a vote of approval by the National Council of the Slovak Republic to the European Council, which amends Article 136 of the Treaty on the Functioning of the European Union with regard to a stability mechanism for Member States whose currency is the euro (27 print).
 The vote on the draft resolution.</t>
  </si>
  <si>
    <t>Treaty establishing the European Stability Mechanism (ESM)</t>
  </si>
  <si>
    <t>The proposal for a vote of approval by the National Council of the Slovak Republic with the Treaty establishing the European Stability Mechanism between Belgium, Germany, Estonia, Ireland, the Hellenic Republic, the Kingdom of Spain, the French Republic, the Italian Republic, the Republic of Cyprus, Grand Duchy of Luxembourg, Malta, Netherlands Kingdom, Austria, the Portuguese Republic, the Republic of Slovenia, the Slovak Republic and the Republic of Finland (print 42) - third reading.
 The vote on the draft resolution.</t>
  </si>
  <si>
    <t>The proposal for a vote of approval by the National Council of the Slovak Republic with the amendments to the Agreement Establishing the European Bank for Reconstruction and Development (Presse 43) - third reading.
 The vote on the draft resolution.</t>
  </si>
  <si>
    <t>The proposal for a vote of approval by the National Council of the Slovak Republic to the Protocol amending the Air Transport Agreement between the European Community and its Member States, on the one hand and the United States of America, on the other hand (print 54) - third reading.
 The vote on the draft resolution.</t>
  </si>
  <si>
    <t>International Convention for the Prevention of Pollution from Ships</t>
  </si>
  <si>
    <t>The proposal for a vote of approval by the National Council of the Slovak Republic with the Protocol of 1997, which amended the Protocol of 1978 to the International Convention for the Prevention of Pollution from Ships, whose integral part is the International Convention for the Prevention of Pollution from Ships, 1973 (press 53) - third reading.
 The vote on the draft resolution.</t>
  </si>
  <si>
    <t>International Telecommunication Union (ITU) constitutional amendments</t>
  </si>
  <si>
    <t>The proposal for a vote of approval by the National Council of the Slovak Republic with the amendments to the Constitution adopted by the ITU Plenipotentiary Conference 2010 International Telecommunication Union (ITU) from 4 to 22 October 2010 at Guadalajara (Mexico) as declarations and reservations to these documents adopted Slovak Republic (Presse 55) - third reading.
 The vote on the draft resolution.</t>
  </si>
  <si>
    <t>International Telecommunication Union (ITU) convention amendments</t>
  </si>
  <si>
    <t>The proposal for a vote of approval by the National Council of the Slovak Republic with the amendments to the Convention adopted by the ITU Plenipotentiary Conference 2010 International Telecommunication Union (ITU) from 4 to 22 October 2010 at Guadalajara (Mexico) as declarations and reservations to these documents adopted Slovak Republic (Presse 56) - third reading.
 The vote on the draft resolution.</t>
  </si>
  <si>
    <t>Treaty SLK-BIH international road passenger and freight transport</t>
  </si>
  <si>
    <t>The proposal for a vote of approval by the National Council of the Slovak Republic to the Treaty between the Slovak Republic and Bosnia and Herzegovina on international road passenger and freight transport (print 46) - third reading.
 The vote on the draft resolution.</t>
  </si>
  <si>
    <t>United Nations Office of the Central Trans-European Railway Project</t>
  </si>
  <si>
    <t>The proposal for a vote of approval by the National Council of the Slovak Republic with Annex no. 1 to the Agreement between the Slovak Republic and the United Nations Office of the Central Trans-European Railway Project (press 57) - third reading.
 The vote on the draft resolution.</t>
  </si>
  <si>
    <t>The proposal for a vote of approval by the National Council of the Slovak Republic with the conclusion of the amendments to the Agreement of the International Monetary Fund to reform the Executive Board of the International Monetary Fund (print 115) - third reading.
 The vote on the draft resolution.</t>
  </si>
  <si>
    <t>Treaty on Cooperation in the field of witness protection</t>
  </si>
  <si>
    <t>The proposal for a vote of approval by the National Council of the Slovak Republic to the Treaty on Cooperation in the field of witness protection (print 107) - third reading.
 The vote on the draft resolution.</t>
  </si>
  <si>
    <t xml:space="preserve">Treaty SLK-SRB social security </t>
  </si>
  <si>
    <t>The proposal for a vote of approval by the National Council of the Slovak Republic to the Treaty between the Slovak Republic and the Republic of Serbia on Social Security (print 128) - third reading.
 The vote on the draft resolution.</t>
  </si>
  <si>
    <t>Partnership Agreement EU- African, Caribbean and Pacific States</t>
  </si>
  <si>
    <t>The proposal for a vote of approval by the National Council of the Slovak Republic with the agreement for the second time amending the Partnership Agreement between the African, Caribbean and Pacific States and the European Community and its Member States on the other, signed in Cotonou on 23 June 2000, as first amended in Luxembourg on 25 June 2005 (print 177) - third reading.
 The vote on the draft resolution.</t>
  </si>
  <si>
    <t>The proposal for a vote of approval by the National Council of the Slovak Republic to the Convention on the European Forest Institute (Presse 259) - third reading.
 The vote on the draft resolution.</t>
  </si>
  <si>
    <t>Convention on the Protection and Use of Transboundary Watercourses and International Lakes</t>
  </si>
  <si>
    <t>The proposal for a vote of approval by the National Council of the Slovak Republic with the amendments to the Convention on the Protection and Use of Transboundary Watercourses and International Lakes (Presse 273) - third reading.
 The vote on the draft resolution.</t>
  </si>
  <si>
    <t>European Fiscal Compact</t>
  </si>
  <si>
    <t>The proposal for a vote of approval by the National Council of the Slovak Republic to the European Fiscal Compact between the Kingdom of Belgium, the Republic of Bulgaria, Denmark, the Federal Republic of Germany, Estonia, Ireland, the Hellenic Republic, the Kingdom of Spain, the French Republic, the Italian the Republic of Cyprus, the Republic of Latvia, the Republic of Lithuania, Grand Duchy of Luxembourg, Hungary, Malta, Kingdom of the Netherlands, the Republic of Austria, the Republic of Poland, the Portuguese Republic, Romania, Slovenia, the Slovak Republic, the Republic of Finland and Sweden (Presse 257) - third reading .
 The vote on the draft resolution.</t>
  </si>
  <si>
    <t>Stockholm Convention</t>
  </si>
  <si>
    <t>The proposal for a vote of approval by the National Council of the Slovak Republic with the adoption of amendments to Annexes A, B and C of the Stockholm Convention and the abolition statements pursuant to Art. 25 paragraph. 4 of the Stockholm Convention (print 278) - third reading.
 The vote on the draft resolution.</t>
  </si>
  <si>
    <t>Trade Agreement EU-COL-PER</t>
  </si>
  <si>
    <t>The proposal for a vote of approval by the National Council of the Slovak Republic with the trade agreement between the European Union and its Member States, of the one part and Colombia and Peru on the other (print 322) - third reading.
 The vote on the draft resolution.</t>
  </si>
  <si>
    <t>The proposal for a vote of approval by the National Council of the Slovak Republic with the Protocol on the concerns of the Irish people on the Treaty of Lisbon (print 274) - third reading.
 The vote on the draft resolution.</t>
  </si>
  <si>
    <t>Convention on Civil Liability for Damage</t>
  </si>
  <si>
    <t>The proposal for a vote of approval by the National Council of the Slovak Republic with the International Convention on Civil Liability for Damage resulting from the Bunker Oil Pollution Act 2001 (BUNKERS 2001) and the proposal to make the declaration of the Slovak Republic to the Bunkers Convention (print 232) - third reading.
 The vote on the draft resolution.</t>
  </si>
  <si>
    <t>Treaty SLK-USA social security</t>
  </si>
  <si>
    <t>The proposal for a vote of approval by the National Council of the Slovak Republic to the Treaty between the Slovak Republic and the United States of America on Social Security (print 127) - third reading.
 The vote on the draft resolution.</t>
  </si>
  <si>
    <t>International Convention on Civil Liability for Damage Oil Pollution Act</t>
  </si>
  <si>
    <t>The proposal for a vote of approval by the National Council of the Slovak Republic with the Protocol of 1992, which amended the International Convention on Civil Liability for Damage Oil Pollution Act 1969 (CLC PROT 1992) (Add 409) - third reading.
 The vote on the draft resolution.</t>
  </si>
  <si>
    <t>International Fund for Compensation for Damage, Oil Pollution</t>
  </si>
  <si>
    <t>The proposal for a vote of approval by the National Council of the Slovak Republic with the Protocol of 1992, which amended the International Convention on the Establishment of an International Fund for Compensation for Damage, Oil Pollution, 1971 (FUND ROT 1992) (Presse 410) - third reading.
 The vote on the draft resolution.</t>
  </si>
  <si>
    <t>International Fund for Compensation for damages incurred as a result of oil pollution</t>
  </si>
  <si>
    <t>The proposal for a vote of approval by the National Council of the Slovak Republic with the Protocol of 2003 to the International Convention on the Establishment of an International Fund for Compensation for damages incurred as a result of oil pollution as amended in 1992 (FUND PROT 2003) and the declaration of the Slovak Republic to the FUND PROT 2003 (print 411 ) - third reading.
 The vote on the draft resolution.</t>
  </si>
  <si>
    <t>Treaty SLK-KWT taxation</t>
  </si>
  <si>
    <t>The proposal for a vote of approval by the National Council of the Slovak Republic to the conclusion of the Treaty between the Slovak Republic and the Government of the State of Kuwait for the Avoidance of Double Taxation and Prevention of Fiscal Evasion with Respect to Taxes on Income (print 337) - third reading.
 The vote on the draft resolution.</t>
  </si>
  <si>
    <t>Treaty SLK-SRB international road passenger and freight transport</t>
  </si>
  <si>
    <t>The proposal for a vote of approval by the National Council of the Slovak Republic to the Treaty between the Slovak Republic and the Republic of Serbia on the international road passenger and freight transport (print 455) - third reading.
 The vote on the draft resolution.</t>
  </si>
  <si>
    <t>Mutual Legal Assistance SLK-CZE</t>
  </si>
  <si>
    <t>The proposal for a vote of approval by the National Council of the Slovak Republic with the Protocol to amend the Agreement between the Slovak Republic and the Czech Republic on Mutual Legal Assistance Provided by Judicial Authorities and the Regulation of Certain Legal Relations in Civil and Criminal Matters from October 29, 1992, and its Final Protocol (print 349) - third reading.
 The vote on the draft resolution.</t>
  </si>
  <si>
    <t>Agreement SLK-POL taxation</t>
  </si>
  <si>
    <t>The proposal for a vote of approval by the National Council of the Slovak Republic to the Protocol between the Slovak Republic and the Republic of Poland amending the Agreement between the Slovak Republic and the Republic of Poland for the avoidance of double taxation with respect to taxes on income and on capital signed in Warsaw on 18 August 1994 (print 641) - third reading.
 The vote on the draft resolution.</t>
  </si>
  <si>
    <t>Mutual Administrative Assistance in Tax Matters</t>
  </si>
  <si>
    <t>The proposal for a vote of approval by the National Council of the Slovak Republic to the Convention on Mutual Administrative Assistance in Tax Matters (Presse 608) - third reading.
 The vote on the draft resolution.</t>
  </si>
  <si>
    <t>Agreement on Partnership and Cooperation EU-IRQ</t>
  </si>
  <si>
    <t>The proposal for a vote of approval by the National Council of the Slovak Republic to the Agreement on Partnership and Cooperation between the European Union and its Member States, on the one hand and the Republic of Iraq on the other (print 623) - third reading.
 The vote on the draft resolution.</t>
  </si>
  <si>
    <t>Agreement on Partnership and Cooperation EU-PHL</t>
  </si>
  <si>
    <t>The proposal for a vote of approval by the National Council of the Slovak Republic with the Framework Agreement on Partnership and Cooperation between the European Union and its Member States, on the one hand and the Republic of the Philippines on the other hand (print 624) - third reading.
 The vote on the draft resolution.</t>
  </si>
  <si>
    <t>International Carriage of Goods by Road</t>
  </si>
  <si>
    <t>The proposal for a vote of approval by the National Council of the Slovak Republic with the Additional Protocol to the Convention on the Contract for the International Carriage of Goods by Road (CMR) concerning the electronic consignment note (Presse 702) - third reading.
 The vote on the draft resolution.</t>
  </si>
  <si>
    <t>The proposal for a vote of approval by the National Council of the Slovak Republic-Files with the Universal Postal Union - General Regulations of the Universal Postal Union, the Universal Postal Convention and of the Postal Payment Services Directive, adopted by the 25th Universal Postal Congress (Doha, 24. 9. - 14. 10. 2012 ) (Presse 701) - third reading.
 The vote on the draft resolution.</t>
  </si>
  <si>
    <t>The proposal for a vote of approval by the National Council of the Slovak Republic with the Protocol no. 15 amending the Convention for the Protection of Human Rights and Fundamental Freedoms (print 646) - third reading.
 The vote on the draft resolution.</t>
  </si>
  <si>
    <t>The proposal for a vote of approval by the National Council of the Slovak Republic to the Optional Protocol to the Convention on the Rights of the Child on the notification procedure (print 695) - third reading.
 The vote on the draft resolution.</t>
  </si>
  <si>
    <t>Treaty SLK-CZE mutual recognition of equivalence of diplomas</t>
  </si>
  <si>
    <t>The proposal for a vote of approval by the National Council of the Slovak Republic to the Treaty between the Slovak Republic and the Czech Republic on mutual recognition of equivalence of diplomas issued in the Slovak Republic and the Czech Republic (Presse 523) - third reading.
 The vote on the draft resolution.</t>
  </si>
  <si>
    <t>Treaty SLK-AUT Police Cooperation</t>
  </si>
  <si>
    <t>The proposal for a vote of approval by the National Council of the Slovak Republic with the conclusion of the Treaty between the Slovak Republic and the Republic of Austria amending the Treaty between the Slovak Republic and Austria on Police Cooperation signed on 13 February 2004 in Vienna (print 881) - third reading.
 The vote on the draft resolution.</t>
  </si>
  <si>
    <t>Treaty SLK-CZE cooperation in the field of civil registration and personal identification numbers</t>
  </si>
  <si>
    <t>The proposal for a vote of approval by the National Council of the Slovak Republic to the Treaty between the Slovak Republic and the Czech Republic on cooperation in the field of civil registration and personal identification numbers (Presse 872) - third reading.
 The vote on the draft resolution.</t>
  </si>
  <si>
    <t>Agreement on Comprehensive Partnership and Cooperation EU-MNG</t>
  </si>
  <si>
    <t>The proposal for a vote of approval by the National Council of the Slovak Republic with the Framework Agreement on Partnership and Cooperation between the European Union and its Member States, of the one part, and Mongolia, on the other (print 860) - third reading.
 The vote on the draft resolution.</t>
  </si>
  <si>
    <t>Agreement on Comprehensive Partnership and Cooperation EU-VNM</t>
  </si>
  <si>
    <t>The proposal for a vote of approval by the National Council of the Slovak Republic with the Framework Agreement on Comprehensive Partnership and Cooperation between the European Union and its Member States on the one hand, and the Socialist Republic of Vietnam on the other (print 861) - third reading.
 The vote on the draft resolution.</t>
  </si>
  <si>
    <t>Beijing Treaty on Audiovisual Performances</t>
  </si>
  <si>
    <t>The proposal for a vote of approval by the National Council of the Slovak Republic to the Beijing Treaty on Audiovisual Performances (Presse 886) - third reading.
 The vote on the draft resolution.</t>
  </si>
  <si>
    <t>The proposal for a vote of approval by the National Council of the Slovak Republic with the adopted amendment to the Rome Statute of the International Criminal Court to the crime of aggression (Presse 863) - third reading.
 The vote on the draft resolution.</t>
  </si>
  <si>
    <t>The proposal for a vote of approval by the National Council of the Slovak Republic with the adopted amendment to article 8 of the Rome Statute of the International Criminal Court (Presse 864) - third reading.
 The vote on the draft resolution.</t>
  </si>
  <si>
    <t>Treaty on Arms Trade</t>
  </si>
  <si>
    <t>The proposal for a vote of approval by the National Council of the Slovak Republic to the Treaty on Arms Trade (print 876) - third reading.
 The vote on the draft resolution.</t>
  </si>
  <si>
    <t>International Carriage of Goods</t>
  </si>
  <si>
    <t>The proposal for a vote of approval by the National Council of the Slovak Republic to the Agreement on the International Carriage of Goods (SMGS) and the draft declaration of the Slovak Republic to the SMGS Agreement (printed 1020) - third reading.
 The vote on the draft resolution.</t>
  </si>
  <si>
    <t>Athens Convention relating to the Carriage of Passengers and their Luggage by Sea</t>
  </si>
  <si>
    <t>The proposal for a vote of approval by the National Council of the Slovak Republic with the Protocol of 2002 to the Athens Convention relating to the Carriage of Passengers and their Luggage by Sea, 1974 (PAL PROT 2002) and the proposal to make the declaration and reservations Slovak Republic to the PAL Protocol 2002 (printed 1083) - third reading.
 The vote on the draft resolution.</t>
  </si>
  <si>
    <t>International Convention on the Protection of All Persons from Enforced Disappearance</t>
  </si>
  <si>
    <t>The proposal for a vote of approval by the National Council of the Slovak Republic with the International Convention on the Protection of All Persons from Enforced Disappearance of 20 December 2006 (printed 1084) - third reading.
 The vote on the draft resolution.</t>
  </si>
  <si>
    <t>Settlement of Legal Relations in Civil, Family and Criminal Matters Czechoslovakia-Yugoslavia</t>
  </si>
  <si>
    <t>The proposal for a vote of approval by the National Council of the Slovak Republic to the Protocol between the Slovak Republic and Montenegro to the Treaty between the Czechoslovak Socialist Republic and the Socialist Federal Republic of Yugoslavia on Settlement of Legal Relations in Civil, Family and Criminal Matters from January 20, 1964 (printed 1097) - Third Reading .
 The vote on the draft resolution.</t>
  </si>
  <si>
    <t>Treaty SLK-GGY taxation</t>
  </si>
  <si>
    <t>The proposal for a vote of approval by the National Council of the Slovak Republic with the conclusion of the Treaty between the Slovak Republic and Guernsey for the exchange of information in tax matters (printed 1039) - third reading.
 The vote on the draft resolution.</t>
  </si>
  <si>
    <t>Association Agreement EU-Central America</t>
  </si>
  <si>
    <t>The proposal for a vote of approval by the National Council of the Slovak Republic to the Agreement establishing an Association between the European Union and its Member States on the one hand, and Central America on the other (printed 1128) - third reading.
 The vote on the draft resolution.</t>
  </si>
  <si>
    <t>European Atomic Energy Community EU-GEO</t>
  </si>
  <si>
    <t>The proposal for a vote of approval by the National Council of the Slovak Republic to the Agreement establishing an Association between the European Union and the European Atomic Energy Community and their Member States, of the one part, and Georgia, on the other hand (printing 1129) - third reading.
 The vote on the draft resolution.</t>
  </si>
  <si>
    <t>European Atomic Energy Community EU-MDA</t>
  </si>
  <si>
    <t>The proposal for a vote of approval by the National Council of the Slovak Republic to the Agreement establishing an Association between the European Union and the European Atomic Energy Community and its Member States, of the one part, and the Republic of Moldova on the other hand (printing 1130) - third reading.
 The vote on the draft resolution.</t>
  </si>
  <si>
    <t>European Atomic Energy Community EU-UKR</t>
  </si>
  <si>
    <t>The proposal for a vote of approval by the National Council of the Slovak Republic to the Agreement establishing an Association between the European Union and the European Atomic Energy Community and its Member States, of the one part and Ukraine of the other part (printing 1131) - third reading.
 The vote on the draft resolution.</t>
  </si>
  <si>
    <t>Single Fund for crisis management</t>
  </si>
  <si>
    <t>The proposal for a vote of approval by the National Council of the Slovak Republic to the Agreement on the transfer and mutualizácii contributions to the Single Fund for crisis management (printing 1199) - second and third reading.
 The vote on the draft resolution.</t>
  </si>
  <si>
    <t>Cartagena Protocol on Biosafety</t>
  </si>
  <si>
    <t>The proposal for a vote of approval by the National Council of the Slovak Republic with a proposal to ratify the Additional Protocol of Nagoya-Kuala Lumpur on Liability and Redress to the Cartagena Protocol on Biosafety (printed 1268) - third reading.
 The vote on the draft resolution.</t>
  </si>
  <si>
    <t>European Space Agency</t>
  </si>
  <si>
    <t>The proposal for a vote of approval by the National Council of the Slovak Republic to the conclusion of the Treaty on European cooperating State between the Slovak Republic and the European Space Agency (printed 1336) - third reading.
 The vote on the draft resolution.</t>
  </si>
  <si>
    <t>Kyoto Protocol to the Framework Convention of the United Nations Climate Change Conference</t>
  </si>
  <si>
    <t>The proposal for a vote of approval by the National Council of the Slovak Republic with the adoption of the Doha Supplement to the Kyoto Protocol to the Framework Convention of the United Nations Climate Change Conference (printed 1325) - third reading.
 The vote on the draft resolution.</t>
  </si>
  <si>
    <t>Treaty SLK-MKD social security</t>
  </si>
  <si>
    <t>The proposal for a vote of approval by the National Council of the Slovak Republic to the Treaty between the Slovak Republic and the Republic of Macedonia on Social Security (printed 1386) - third reading.
 The vote on the draft resolution.</t>
  </si>
  <si>
    <t>European Economic Area SLK-HRV</t>
  </si>
  <si>
    <t>The proposal for a vote of approval by the National Council of the Slovak Republic to the Agreement on the participation of the Republic of Croatia in the European Economic Area and three related agreements (printed 1508) - third reading.
 The vote on the draft resolution.</t>
  </si>
  <si>
    <t>Air Transport Agreement EU-CAN</t>
  </si>
  <si>
    <t>The proposal for a vote of approval by the National Council of the Slovak Republic to the Air Transport Agreement between the European Community and its Member States, on the one hand and Canada on the other hand (printed 1556) - third reading.
 The vote on the draft resolution.</t>
  </si>
  <si>
    <t>Convention COTIF</t>
  </si>
  <si>
    <t>The proposal for a vote of approval by the National Council of the Slovak Republic, citing the declaration of the Slovak Republic to apply the appendices CUI, APTU and ATMF to the Convention COTIF as amended by the Protocol 1999 (printed 1466) - third reading.
 The vote on the draft resolution.</t>
  </si>
  <si>
    <t>Treaty SLK-JOR air services</t>
  </si>
  <si>
    <t>The proposal for a vote of approval by the National Council of the Slovak Republic to the Treaty between the Slovak Republic and the Hashemite Kingdom of Jordan for air services (printing 1389) - third reading.
 The vote on the draft resolution.</t>
  </si>
  <si>
    <t>Treaty SLK-TUR international road passenger and freight transport</t>
  </si>
  <si>
    <t>The proposal for a vote of approval by the National Council of the Slovak Republic to the Treaty between the Slovak Republic and the Republic of Turkey on international road passenger and freight transport (printed 1390) - third reading.
 The vote on the draft resolution.</t>
  </si>
  <si>
    <t>The proposal for a vote of approval by the National Council of the Slovak Republic to the Treaty between the Slovak Republic and Hungary, which amends the Treaty between the Slovak Republic and Hungary on cooperation in preventing cross-border crime and combating organized crime, signed on 2 October 2006 in Bratislava (press 1550) - third reading.
 The vote on the draft resolution.</t>
  </si>
  <si>
    <t>Agreement on the Visegrad Patent Institute</t>
  </si>
  <si>
    <t>The proposal for a vote of approval by the National Council of the Slovak Republic to the Agreement on the Visegrad Patent Institute (printed 1491) - third reading.
 The vote on the draft resolution.</t>
  </si>
  <si>
    <t>Agreement SLK-USA implementation of FATCA</t>
  </si>
  <si>
    <t>The proposal for a vote of approval by the National Council of the Slovak Republic with the conclusion of the Agreement between the Slovak Republic and the United States to improve compliance with international standards in the tax area and for implementation of FATCA (printed 1666) - third reading.
 The vote on the draft resolution.</t>
  </si>
  <si>
    <t>International Investment Bank</t>
  </si>
  <si>
    <t>The proposal for a vote of approval by the National Council of the Slovak Republic to the Agreement between the Slovak Republic and the International Investment Bank for the establishment of the office of the International Investment Bank in Slovakia (printed 1535) - third reading.
 The vote on the draft resolution.</t>
  </si>
  <si>
    <t>Treaty SLK-ARM taxation</t>
  </si>
  <si>
    <t>The proposal for a vote of approval by the National Council of the Slovak Republic with the conclusion of the Treaty between the Slovak Republic and the Republic of Armenia on avoidance of double taxation and prevention of fiscal evasion with respect to taxes on income and on capital (printed 1671) - third reading.
 The vote on the draft resolution.</t>
  </si>
  <si>
    <t>Treaty SLK-MYS taxation</t>
  </si>
  <si>
    <t>The proposal for a vote of approval by the National Council of the Slovak Republic to the conclusion of the Treaty between the Slovak Republic and the Government of Malaysia for the avoidance of double taxation and prevention of fiscal evasion with respect to taxes on income (printed 1672) - third reading.
 The vote on the draft resolution.</t>
  </si>
  <si>
    <t>United Nations Convention on Jurisdictional Immunities of States and their property</t>
  </si>
  <si>
    <t>The proposal for a vote of approval by the National Council of the Slovak Republic to the United Nations Convention on Jurisdictional Immunities of States and their property (printing 1626) - third reading.
 The vote on the draft resolution.</t>
  </si>
  <si>
    <t>The proposal for a vote of approval by the National Council of the Slovak Republic with the Nagoya Protocol on Access to Genetic Resources and the Fair and Equitable Sharing of Benefits Arising from their Utilization to the Convention on Biological Diversity (printed 1629) - third reading.
 The vote on the draft resolution.</t>
  </si>
  <si>
    <t>Inter-American Convention on the enforcement of criminal sentences abroad</t>
  </si>
  <si>
    <t>The proposal for a vote of approval by the National Council of the Slovak Republic to the Inter-American Convention on the enforcement of criminal sentences abroad on June 9, 1993 (printed 1670) - third reading.
 The vote on the draft resolution.</t>
  </si>
  <si>
    <t>The proposal for a vote of approval by the National Council of the Slovak Republic and the Council of Europe Convention on the Protection of Children against Sexual Exploitation and Sexual Abuse of 25 October 2007 (printed 1669) - third reading.
 The vote on the draft resolution.</t>
  </si>
  <si>
    <t>NATO Force Integration Unit</t>
  </si>
  <si>
    <t>The proposal for a vote of approval to the presence of foreign armed forces on the territory of the Slovak Republic in the context of their action in the NATO Force Integration Unit (NFIU) (printed 1848).
 The vote on the draft resolution.</t>
  </si>
  <si>
    <t>Fico III</t>
  </si>
  <si>
    <t>Preparatory Commission for the Organization of the Comprehensive Test Ban Treaty</t>
  </si>
  <si>
    <t>The proposal for a vote of approval by the National Council of the Slovak Republic to the Agreement between the Government of the Slovak Republic and the Preparatory Commission for the Organization of the Comprehensive Test Ban Treaty on Mutual Assistance in training and implementation of the Commission's activities relating to on-site inspections (print 24) - third reading. The vote on the draft resolution.</t>
  </si>
  <si>
    <t>The proposal for a vote of approval by the National Council of the Slovak Republic with the Protocol to the North Atlantic Treaty on the accession of Montenegro (print 113). The vote on the draft resolution.</t>
  </si>
  <si>
    <t>International Bank of Economic Cooperation</t>
  </si>
  <si>
    <t>The proposal for a vote of approval by the National Council of the Slovak Republic to the Protocol amending the Agreement on the establishment and activities of the International Bank of Economic Cooperation of 22 October 1963 (as amended by the Protocol of 18 December 1970, November 23, 1977 and December 18, 1990) and the Statute of the International Bank economic cooperation (as amended by the Protocol of 18 December 1970, November 23, 1977 and December 18, 1990) (Presse 19) - third reading. The vote on the draft resolution.</t>
  </si>
  <si>
    <t>The proposal for a vote of approval by the National Council of the Slovak Republic with the Protocol on amendments to the Agreement Establishing the International Investment Bank and its status (print 20) - third reading. The vote on the draft resolution.</t>
  </si>
  <si>
    <t>Fico IV</t>
  </si>
  <si>
    <t>Agreement SLK-IRN investments</t>
  </si>
  <si>
    <t>The proposal for a vote of approval by the National Council of the Slovak Republic to the Agreement between the Slovak Republic and the Islamic Republic of Iran on the Promotion and Reciprocal Protection of Investments (print 111) - third reading. The vote on the draft resolution.</t>
  </si>
  <si>
    <t>Agreement to strengthen partnership and cooperation EU-KAZ</t>
  </si>
  <si>
    <t>The proposal for a vote of approval by the National Council of the Slovak Republic with the agreement to strengthen partnership and cooperation between the European Union and its Member States, on the one hand and the Republic of Kazakhstan on the other (print 159) - third reading. The vote on the draft resolution.</t>
  </si>
  <si>
    <t>The proposal for a vote of approval by the National Council of the Slovak Republic to the Third Protocol to the General Agreement on Privileges and Immunities of the Council of Europe (print 152) - third reading. The vote on the draft resolution.</t>
  </si>
  <si>
    <t>Treaty SLK-ARE taxation</t>
  </si>
  <si>
    <t>The proposal for a vote of approval by the National Council of the Slovak Republic with the conclusion of the Treaty between the Slovak Republic and the United Arab Emirates for the avoidance of double taxation and prevention of fiscal evasion with respect to taxes on income (Presse 121) - third reading. The vote on the draft resolution.</t>
  </si>
  <si>
    <t>Treaty SLK-BRB taxation</t>
  </si>
  <si>
    <t>The proposal for a vote of approval by the National Council of the Slovak Republic with the conclusion of the Treaty between the Slovak Republic and Barbados for the Avoidance of Double Taxation and Prevention of Fiscal Evasion with Respect to Taxes on Income (print 122) - third reading. The vote on the draft resolution.</t>
  </si>
  <si>
    <t>Treaty SLK-IRN taxation</t>
  </si>
  <si>
    <t>The proposal for a vote of approval by the National Council of the Slovak Republic with the conclusion of the Treaty between the Slovak Republic and the Islamic Republic of Iran for the avoidance of double taxation and prevention of fiscal evasion with respect to taxes on income (Presse 120) - third reading. The vote on the draft resolution.</t>
  </si>
  <si>
    <t>Treaty SLK-MNE social security</t>
  </si>
  <si>
    <t>The proposal for a vote of approval by the National Council of the Slovak Republic to the Treaty between the Slovak Republic and Montenegro on Social Security (print 153) - third reading. The vote on the draft resolution.</t>
  </si>
  <si>
    <t>Agreement SLK-GEO international road passenger and freight transport</t>
  </si>
  <si>
    <t>The proposal for a vote of approval by the National Council of the Slovak Republic to the Agreement between the Government of the Slovak Republic and the Government of Georgia on international road passenger and freight transport (print 124) - third reading. The vote on the draft resolution.</t>
  </si>
  <si>
    <t>Treaty SLK-ARE air services</t>
  </si>
  <si>
    <t>The proposal for a vote of approval by the National Council of the Slovak Republic to the Treaty between the Slovak Republic and the United Arab Emirates on air services (print 125) - third reading. The vote on the draft resolution.</t>
  </si>
  <si>
    <t>Paris Convention</t>
  </si>
  <si>
    <t>The proposal for a vote of approval by the National Council of the Slovak Republic to the Paris Convention (print 239) - third reading. The vote on the draft resolution.</t>
  </si>
  <si>
    <t>The proposal for a vote of approval by the National Council of the Slovak Republic to the Protocol amending the Agreement on the establishment and activities of the International Bank of Economic Cooperation of 22 October 1963 (as amended by the Protocol of 18 December 1970, November 23, 1977 and December 18, 1990) and the Statute of the International Bank economic cooperation (as amended by the Protocol of 18 December 1970, November 23, 1977 and December 18, 1990) (Presse 250) - third reading. The vote on the draft resolution.</t>
  </si>
  <si>
    <t>The proposal for a vote of approval by the National Council of the Slovak Republic with the Protocol on amendments to the Agreement Establishing the International Investment Bank and its status (print 249) - third reading. The vote on the draft resolution.</t>
  </si>
  <si>
    <t>Agreement SLK-ARE investments</t>
  </si>
  <si>
    <t>The proposal for a vote of approval by the National Council of the Slovak Republic to the Agreement between the Slovak Republic and the United Arab Emirates on the Promotion and Reciprocal Protection of Investments (Presse 331) - third reading. The vote on the draft resolution.</t>
  </si>
  <si>
    <t>Convention on Long Range Transboundary Air Pollution State</t>
  </si>
  <si>
    <t>The proposal for a vote of approval by the National Council of the Slovak Republic with Annex to the Protocol to Abate Acidification, Eutrophication and Ground-level ozone from 1999 to the Convention on Long-range Transboundary Air Pollution State in 1979 (print 426) - third reading. The vote on the draft resolution.</t>
  </si>
  <si>
    <t>The proposal for a vote of approval by the National Council of the Slovak Republic with amendments to the Protocol on Persistent Organic Pollutants to the 1998 Convention on Long Range Transboundary Air Pollution State in 1979 (print 427) - third reading. The vote on the draft resolution.</t>
  </si>
  <si>
    <t>Treaty SLK-CZE-AUT boundary point Thaya-Moravia</t>
  </si>
  <si>
    <t>The proposal for a vote of approval by the National Council of the Slovak Republic to the Treaty between the Slovak Republic, the Czech Republic and Austria on trojštátnom boundary point Thaya-Moravia (Presse 301) - third reading. The vote on the draft resolution.</t>
  </si>
  <si>
    <t>Treaty SLK-HUN state border</t>
  </si>
  <si>
    <t>The proposal for a vote of approval by the National Council of the Slovak Republic to the Treaty between the Slovak Republic and Hungary on the state border (print 302) - third reading. The vote on the draft resolution.</t>
  </si>
  <si>
    <t>Treaty SLK-JPN social security</t>
  </si>
  <si>
    <t>The proposal for a vote of approval by the National Council of the Slovak Republic to the Treaty between the Slovak Republic and Japan on Social Security (print 421) - third reading. The vote on the draft resolution.</t>
  </si>
  <si>
    <t>Council of Europe Convention on Cinematographic Co-Production</t>
  </si>
  <si>
    <t>The proposal for a vote of approval by the National Council of the Slovak Republic and the Council of Europe Convention on Cinematographic Co-Production (revised) (Presse 489) - third reading. The vote on the draft resolution.</t>
  </si>
  <si>
    <t>Minamata Convention on Mercury</t>
  </si>
  <si>
    <t>The proposal for a vote of approval by the National Council of the Slovak Republic with the Minamata Convention on Mercury (print 498) - third reading. The vote on the draft resolution.</t>
  </si>
  <si>
    <t>Treaty SLK-CZE airspace</t>
  </si>
  <si>
    <t>The proposal for a vote of approval by the National Council of the Slovak Republic to the Treaty between the Slovak Republic and the Czech Republic on cooperation for the mutual protection of airspace (print 554) - third reading. The vote on the draft resolution.</t>
  </si>
  <si>
    <t>Agreement on Political Dialogue and Cooperation EU-CUB</t>
  </si>
  <si>
    <t>The proposal for a vote of approval by the National Council of the Slovak Republic to the Agreement on Political Dialogue and Cooperation between the European Union and its Member States, on the one hand and the Republic of Cuba on the other (print 567) - third reading. The vote on the draft resolution.</t>
  </si>
  <si>
    <t xml:space="preserve">Convention on Long Range Transboundary Air Pollution State </t>
  </si>
  <si>
    <t>Proposal and a vote of approval by the National Council of the Slovak Republic with Annex to the Protocol on Heavy Metals to the 1998 Convention on Long Range Transboundary Air Pollution State in 1979 (print 545) - third reading. The vote on the draft resolution.</t>
  </si>
  <si>
    <t>The proposal for a vote of approval by the National Council of the Slovak Republic with the Protocol to eliminate illicit trade in tobacco products (print 551) - third reading. The vote on the draft resolution.</t>
  </si>
  <si>
    <t>Agreement on Trade EU-COL-PER-ECU</t>
  </si>
  <si>
    <t>The proposal for a vote of approval by the National Council of the Slovak Republic in the Protocol of Accession to the Agreement on Trade between the European Union and its Member States, of the one part and Colombia and Peru on the other hand, to take account of the accession of Ecuador (print 620) - third reading. The vote on the draft resolution.</t>
  </si>
  <si>
    <t>Montreal Protocol on Substances that Deplete the Ozone Layer</t>
  </si>
  <si>
    <t>The proposal for a vote of approval by the National Council of the Slovak Republic to Kigali amendment to the Montreal Protocol on Substances that Deplete the Ozone Layer (print 632) - third reading. The vote on the draft resolution.</t>
  </si>
  <si>
    <t>Multilateral conventions taxation</t>
  </si>
  <si>
    <t>The proposal for a vote of approval by the National Council of the Slovak Republic to the multilateral conventions on the introduction of measures to prevent the erosion of tax bases and transfers of profits related to tax treaties (print 627) - third reading. The vote on the draft resolution.</t>
  </si>
  <si>
    <t>Treaty SLK-ETH taxation</t>
  </si>
  <si>
    <t>The proposal for a vote of approval by the National Council of the Slovak Republic to the Treaty between the Slovak Republic and the Ethiopian Federal Democratic Republic on avoidance of double taxation and prevention of fiscal evasion with respect to taxes on income (Presse 639) - third reading. The vote on the draft resolution.</t>
  </si>
  <si>
    <t>European Molecular Biology Laboratory</t>
  </si>
  <si>
    <t>The proposal for a vote of approval by the National Council of the Slovak Republic with the Agreement establishing the European Molecular Biology Laboratory (Presse 635) - third reading. The vote on the draft resolution.</t>
  </si>
  <si>
    <t>The proposal for a vote of approval by the National Council of the Slovak Republic with the acts of the Universal Postal Union - ninth Additional Protocol of the Constitution of the UPU, First Additional Protocol of the General Regulations of the Universal Postal Union, the Universal Postal Convention and of the Postal Payment Services Directive, adopted by the 26th Universal Postal Congress (Istanbul 19 9th-7th 10th 2016) (Presse 695) - third reading. The vote on the draft resolution.</t>
  </si>
  <si>
    <t>Common Aviation Area EU-GEO</t>
  </si>
  <si>
    <t>The proposal for a vote of approval by the National Council of the Slovak Republic to the Agreement on Common Aviation Area between the EU and its Member States on the one part, and Georgia, on the other (print 739) - third reading.
 The vote on the draft resolution.</t>
  </si>
  <si>
    <t>Use of state financial assets to realize the concept of debt relief medical equipment</t>
  </si>
  <si>
    <t>The proposal for a vote of approval by the National Council of the Slovak Republic with the use of state financial assets to realize the concept of debt relief medical equipment (705 print). The vote on the draft resolution.</t>
  </si>
  <si>
    <t xml:space="preserve">Agreement SLK-HUN common border </t>
  </si>
  <si>
    <t>The proposal for a vote of approval by the National Council of the Slovak Republic to the Agreement between the Government of the Slovak Republic and the Government of Hungary for the operation, maintenance and reconstruction of road crossing bridges and sections of border roads at the common border (print 791) - third reading. The vote on the draft resolution.</t>
  </si>
  <si>
    <t>General Assembly of the Intergovernmental Organization for International Carriage by Rail</t>
  </si>
  <si>
    <t>The proposal for a vote of approval by the National Council of the Slovak Republic with the amendments COTIF as amended by the 1999 Protocol, adopted at the 12th General Assembly of the Intergovernmental Organization for International Carriage by Rail (OTIF) (Presse 804) - third reading. The vote on the draft resolution.</t>
  </si>
  <si>
    <t>Treaty SLK-MDA legal assistance and legal relations in civil, family and criminal</t>
  </si>
  <si>
    <t>The proposal for a vote of approval by the National Council of the Slovak Republic to the Protocol between the Slovak Republic and the Republic of Moldova to the Treaty between the Czechoslovak Socialist Republic and the Union of Soviet Socialist Republics on legal assistance and legal relations in civil, family and criminal dated 12 August 1982 (print 698) - third reading. The vote on the draft resolution.</t>
  </si>
  <si>
    <t>Convention on the job in shipping</t>
  </si>
  <si>
    <t>The proposal for a vote of approval by the National Council of the Slovak Republic to the Convention on the job in shipping, 2006 (print 820) - third reading. The vote on the draft resolution.</t>
  </si>
  <si>
    <t>Pellegrini</t>
  </si>
  <si>
    <t>Agreement on Common Aviation Area EU-MDA</t>
  </si>
  <si>
    <t>The proposal for a vote of approval by the National Council of the Slovak Republic to the Agreement on Common Aviation Area between the EU and its Member States and the Republic of Moldova (print 925) - third reading. The vote on the draft resolution.</t>
  </si>
  <si>
    <t>The proposal for a vote of approval by the National Council of the Slovak Republic to the Protocol amending Article 50 letter a) of the Convention on International Civil Aviation (Presse 923) - third reading. The vote on the draft resolution.</t>
  </si>
  <si>
    <t>The proposal for a vote of approval by the National Council of the Slovak Republic to the Protocol amending Article 56 of the Convention on International Civil Aviation (Presse 924) - third reading. The vote on the draft resolution.</t>
  </si>
  <si>
    <t>Euro-Mediterranean air transport agreement EU-ISR</t>
  </si>
  <si>
    <t>The proposal for a vote of approval by the National Council of the Slovak Republic to the Euro-Mediterranean air transport agreement between the European Union and its Member States, on the one hand and the Government of the State of Israel on the other (print 927) - third reading. The vote on the draft resolution.</t>
  </si>
  <si>
    <t>Euro-Mediterranean air transport agreement EU-JOR</t>
  </si>
  <si>
    <t>The proposal for a vote of approval by the National Council of the Slovak Republic to the Euro-Mediterranean air transport agreement between the European Union and its Member States on the one hand, and the Hashemite Kingdom of Jordan on the other (print 928) - third reading. The vote on the draft resolution.</t>
  </si>
  <si>
    <t>European satellite navigation programs EU-CH</t>
  </si>
  <si>
    <t>The proposal for a vote of approval by the National Council of the Slovak Republic to the Agreement for Cooperation between the European Union and its Member States on the one part and the Swiss Confederation relating to the European satellite navigation programs (print 926) - third reading. The vote on the draft resolution.</t>
  </si>
  <si>
    <t>USA armed forces in SLK</t>
  </si>
  <si>
    <t>The proposal for a vote of approval to the presence of the team members of the armed forces of the United States in the Slovak Republic in order to provide training and advice (print 999). The vote on the draft resolution.</t>
  </si>
  <si>
    <t>EU bilateral agreements investments</t>
  </si>
  <si>
    <t>The proposal for a vote of approval by the National Council of the Slovak Republic with the expiry of the bilateral agreements on the protection and promotion of investments concluded with the Member States of the European Union (printed 1122) - third reading. The vote on the draft resolution.</t>
  </si>
  <si>
    <t>Convention on the Prevention of Terrorism</t>
  </si>
  <si>
    <t>The proposal for a vote of approval by the National Council of the Slovak Republic with the Additional Protocol to the Council of Europe Convention on the Prevention of Terrorism (printed 1243) - third reading. The vote on the draft resolution.</t>
  </si>
  <si>
    <t>Treaty on European information system Vehicle and Driving License</t>
  </si>
  <si>
    <t>The proposal for a vote of approval by the National Council of the Slovak Republic to the Protocol amending the Treaty on European information system Vehicle and Driving License (EUCARIS) (printed 1209) - third reading. The vote on the draft resolution.</t>
  </si>
  <si>
    <t>Istanbul convention - against</t>
  </si>
  <si>
    <t>Proposal of the Government to Oppose the National Council of the Slovak Republic to the Convention of the Council of Europe on Preventing and Combating Violence against Women and Domestic Violence (print 1842). Vote on the motion for a resolution which does not give its consent.</t>
  </si>
  <si>
    <t>Istanbul convention - in favor</t>
  </si>
  <si>
    <t>Proposal of the Government to Oppose the National Council of the Slovak Republic to the Convention of the Council of Europe on Preventing and Combating Violence against Women and Domestic Violence (print 1842). Vote on the motion for a resolution in favor.</t>
  </si>
  <si>
    <t>Agreement on Strategic Partnership EU-CAN</t>
  </si>
  <si>
    <t>The proposal for a vote of approval by the National Council of the Slovak Republic to the Agreement on Strategic Partnership between the European Union and its Member States, on the one hand and Canada on the other hand (printed 1208) - third reading. The vote on the draft resolution.</t>
  </si>
  <si>
    <t>European Atomic Energy Community EU-ARM</t>
  </si>
  <si>
    <t>The proposal for a vote of approval by the National Council of the Slovak Republic with the agreement of a comprehensive and stronger partnership between the European Union and the European Atomic Energy Community and its Member States, on the one hand and the Republic of Armenia, on the other hand (printing 1326) - third reading. The vote on the draft resolution.</t>
  </si>
  <si>
    <t>The proposal for a vote of approval by the National Council of the Slovak Republic with the Protocol to the North Atlantic Treaty on the accession of the Republic Severomacedónskej (printed 1348) - third reading. The vote on the draft resolution.</t>
  </si>
  <si>
    <t>The proposal for a vote of approval by the National Council of the Slovak Republic with the amendments to article 8 of the Rome Statute of the International Criminal Court (printed 1310) - third reading. The vote on the draft resolution.</t>
  </si>
  <si>
    <t>Treaty SLK-CZE border documentation</t>
  </si>
  <si>
    <t>The proposal for a vote of approval by the National Council of the Slovak Republic to the Treaty between the Slovak Republic and the Czech Republic on updating border documentation work (printed 1395) - third reading. The vote on the draft resolution.</t>
  </si>
  <si>
    <t>Protocol no. 16 to the Convention for the Protection of Human Rights and Fundamental Freedoms</t>
  </si>
  <si>
    <t>Proposal for the approval of the National Council of the Slovak Republic with Protocol no. 16 to the Convention for the Protection of Human Rights and Fundamental Freedoms (print 1601) - third reading. Vote on the motion for a resolution.</t>
  </si>
  <si>
    <t xml:space="preserve">EU-Canada Comprehensive Economic and Trade Agreement </t>
  </si>
  <si>
    <t>Proposal to consent of the National Council of the Slovak Republic to the Comprehensive Economic and Trade Agreement (CETA) between Canada, on the one hand, and the European Union and its Member States, on the other (print 872) - third reading. Vote on the motion for a resolution.</t>
  </si>
  <si>
    <t>EUI Convention</t>
  </si>
  <si>
    <t>Proposal for consent of the National Council of the Slovak Republic to the accession of the Slovak Republic to the Convention establishing the European University Institute (print 1738) - third reading. Vote on the motion for a resolution.</t>
  </si>
  <si>
    <t>EU-Japan Strategic Partnership Agreement</t>
  </si>
  <si>
    <t>Proposal for agreement of the National Council of the Slovak Republic with the Strategic Partnership Agreement between the European Union and its Member States, of the one part, and Japan, of the other part (print 1657) - third reading. Vote on the motion for a resolution.</t>
  </si>
  <si>
    <t>Additional Protocol to the Convention on Cybercrime relating to the Criminal Punishment of Racial and Xenophobic Crimes Committed through Computerized Systems</t>
  </si>
  <si>
    <t>Proposal to consent of the National Council of the Slovak Republic to the Additional Protocol to the Convention on Cybercrime relating to the Criminal Punishment of Racial and Xenophobic Crimes Committed through Computerized Systems and Withdrawal of the Reservation and Modification of Declarations to the Convention on Cybercrime (print 1673) - third reading. Vote on the motion for a resolution.</t>
  </si>
  <si>
    <t>Council of Europe Convention for the Protection of Individuals with regard to Automatic Processing of Personal Data</t>
  </si>
  <si>
    <t>Proposal to consent of the National Council of the Slovak Republic to the Protocol amending the Council of Europe Convention for the Protection of Individuals with regard to Automatic Processing of Personal Data (ETS No. 223) (print 1674) - third reading. Vote on the motion for a resolution.</t>
  </si>
  <si>
    <t>Proposal of the Government for the approval of the National Council of the Slovak Republic with partial withdrawal and amendment of the reservation and amendment of the Declarations of the Slovak Republic to the Second Additional Protocol to the European Convention on Mutual Assistance in Criminal Matters (print 1672) - third reading. Vote on the motion for a resolution.</t>
  </si>
  <si>
    <t>Akbulut</t>
  </si>
  <si>
    <t xml:space="preserve"> Vienna Convention for the Protection of the Ozone Layer</t>
  </si>
  <si>
    <t>the Law on Participation in the Vienna Convention for the Protection of the Ozone Layer</t>
  </si>
  <si>
    <t>3655 Sayili Kanun</t>
  </si>
  <si>
    <t>https://www.tbmm.gov.tr/tutanaklar/TUTANAK/TBMM/d18/c046/tbmm18046123.pdf</t>
  </si>
  <si>
    <t>22.03.1985</t>
  </si>
  <si>
    <t>Convention on Early Notification of a Nuclear Accident</t>
  </si>
  <si>
    <t>Law on the Ratfication of Convention on Early Notification of a Nuclear Accident</t>
  </si>
  <si>
    <t>3610 sayılı Kanun</t>
  </si>
  <si>
    <t>https://www.tbmm.gov.tr/tutanaklar/TUTANAK/TBMM/d18/c039/tbmm18039066.pdf</t>
  </si>
  <si>
    <t xml:space="preserve"> Founding Agreement of the European Bank for Reconstruction and Development</t>
  </si>
  <si>
    <t>the Law on the ratification of the Founding Agreement of the European Bank for Reconstruction and Development</t>
  </si>
  <si>
    <t>3705 Sayılı Kanun</t>
  </si>
  <si>
    <t>https://www.tbmm.gov.tr/tutanaklar/TUTANAK/TBMM/d18/c058/tbmm18058096.pdf</t>
  </si>
  <si>
    <t>20.05.1990</t>
  </si>
  <si>
    <t>Agreement establishing the Asian Development Bank</t>
  </si>
  <si>
    <t>The Law on the ratification of the Agreement establishing the Asian Development Bank</t>
  </si>
  <si>
    <t>3707 Sayili Kanun</t>
  </si>
  <si>
    <t>22.08.1966</t>
  </si>
  <si>
    <t>Agreement Establishing the European Bank of Reconstrcution and Development (EBRD)</t>
  </si>
  <si>
    <t>Law on the ratification of Agreement Establishing the EBRD</t>
  </si>
  <si>
    <t>3705 sayılı kanun</t>
  </si>
  <si>
    <t xml:space="preserve">https://www.tbmm.gov.tr/tutanaklar/TUTANAK/TBMM/d18/c058/tbmm18058096.pdf </t>
  </si>
  <si>
    <t>The Law on the ratification of the European Charter of Local Self-Government</t>
  </si>
  <si>
    <t>3723 Sayili Kanun</t>
  </si>
  <si>
    <t>https://www.tbmm.gov.tr/tutanaklar/TUTANAK/TBMM/d18/c060/tbmm18060114.pdf</t>
  </si>
  <si>
    <t>15.10.1985</t>
  </si>
  <si>
    <t>Demirel</t>
  </si>
  <si>
    <t>Conventional Armed Forces in Europe (CFE)</t>
  </si>
  <si>
    <t>Law on the Ratification of Treaty on Conventional Armed Forces in Europe (CFE) Agreement</t>
  </si>
  <si>
    <t>3818 sayılı Kanun</t>
  </si>
  <si>
    <t>https://www.tbmm.gov.tr/tutanaklar/TUTANAK/TBMM/d19/c013/tbmm19013085.pdf</t>
  </si>
  <si>
    <t>Ciller I</t>
  </si>
  <si>
    <t xml:space="preserve"> Basel Convention on the Control of Transboundary Movement and Disposal of Hazardous Wastes</t>
  </si>
  <si>
    <t>Law on the ratification of the Basel Convention on the Control of Transboundary Movement and Disposal of Hazardous Wastes</t>
  </si>
  <si>
    <t>3957 Sayili Kanun</t>
  </si>
  <si>
    <t>https://www.tbmm.gov.tr/tutanaklar/TUTANAK/TBMM/d19/c050/tbmm19050057.pdf</t>
  </si>
  <si>
    <t>22.03.1989</t>
  </si>
  <si>
    <t>the Anti-Doping Convention</t>
  </si>
  <si>
    <t>Law on tthe ratification of the Anti-Doping Convention</t>
  </si>
  <si>
    <t>3885 Sayili Kanun</t>
  </si>
  <si>
    <t>https://www.tbmm.gov.tr/tutanaklar/TUTANAK/TBMM/d19/c032/tbmm19032080.pdf</t>
  </si>
  <si>
    <t>19.12.1989</t>
  </si>
  <si>
    <t xml:space="preserve"> Convention on the Rights of the Child with the attached reservation</t>
  </si>
  <si>
    <t>Law on the ratification of the Convention on the Rights of the Child with the attached reservation</t>
  </si>
  <si>
    <t>4058 Sayili Kanun</t>
  </si>
  <si>
    <t>https://www.tbmm.gov.tr/tutanaklar/TUTANAK/TBMM/d19/c073/tbmm19073049.pdf</t>
  </si>
  <si>
    <t>14.09.1990</t>
  </si>
  <si>
    <t xml:space="preserve">Treaty on Open Skies </t>
  </si>
  <si>
    <t xml:space="preserve">Law on the ratification of The Treaty on Open Skies </t>
  </si>
  <si>
    <t>3980 Sayili Kanun</t>
  </si>
  <si>
    <t>https://www.tbmm.gov.tr/tutanaklar/TUTANAK/TBMM/d19/c056/tbmm19056084.pdf</t>
  </si>
  <si>
    <t>24.03.1992</t>
  </si>
  <si>
    <t>Founding Agreement of World Trade Organization</t>
  </si>
  <si>
    <t xml:space="preserve">Law on the ratification of the Founding Agreeemnt of the World Trade Organization </t>
  </si>
  <si>
    <t>4067 Sayili Kanun</t>
  </si>
  <si>
    <t>https://www.tbmm.gov.tr/tutanaklar/TUTANAK/TBMM/d19/c078/tbmm19078073.pdf</t>
  </si>
  <si>
    <t>15.04.1994</t>
  </si>
  <si>
    <t>Erbakan</t>
  </si>
  <si>
    <t xml:space="preserve"> European Convention for the Prevention of Torture and Inhuman or Degrading Treatment or Punishment </t>
  </si>
  <si>
    <t xml:space="preserve">Law on the ratification of the European Convention for the Prevention of Torture and Inhuman or Degrading Treatment or Punishment </t>
  </si>
  <si>
    <t>4237 Sayili Kanun</t>
  </si>
  <si>
    <t>https://www.tbmm.gov.tr/tutanaklar/TUTANAK/TBMM/d20/c024/tbmm20024078.pdf</t>
  </si>
  <si>
    <t>26.11.1987</t>
  </si>
  <si>
    <t>Convention on the Prohibition of the Development Production Stockpiling and Use of Chemical Weapons and on Their Destruction</t>
  </si>
  <si>
    <t>Law on the ratification of the  Convention on the Prohibition of the Development Production Stockpiling and Use of Chemical Weapons and on Their Destruction</t>
  </si>
  <si>
    <t>4238 Sayili Kanun</t>
  </si>
  <si>
    <t>13.01.1993</t>
  </si>
  <si>
    <t>Yilmaz III</t>
  </si>
  <si>
    <t>Law on the ratification of the Protocol on the Accession of the Czech Republic to the North Atlantic Treaty</t>
  </si>
  <si>
    <t>4384 sayili Kanun</t>
  </si>
  <si>
    <t>https://www.tbmm.gov.tr/tutanaklar/TUTANAK/TBMM/d20/c064/tbmm20064010.pdf</t>
  </si>
  <si>
    <t>16.12.1997</t>
  </si>
  <si>
    <t>Law on The ratification of the Protocol on the Accession of the Republic of Hungary to the North Atlantic Treaty</t>
  </si>
  <si>
    <t>4383 Sayili Kanun</t>
  </si>
  <si>
    <t>Law on the ratification of the Protocol on the Accession of the Republic of Poland to the North Atlantic Treaty</t>
  </si>
  <si>
    <t>4385 Sayili Kanun</t>
  </si>
  <si>
    <t>Ecevit II</t>
  </si>
  <si>
    <t xml:space="preserve"> An Article Inclusion to the Agreement between EFTA States and Turkey</t>
  </si>
  <si>
    <t>Law on Approval of An Article Inclusion to the Agreement between EFTA States and Turkey</t>
  </si>
  <si>
    <t>4435 Sayili Kanun</t>
  </si>
  <si>
    <t>https://www.tbmm.gov.tr/tutanaklar/TUTANAK/TBMM/d21/c008/tbmm21008045.pdf</t>
  </si>
  <si>
    <t xml:space="preserve"> Comprehensive Nuclear-Test-Ban Treaty</t>
  </si>
  <si>
    <t>Law on the ratification of  The Comprehensive Nuclear-Test-Ban Treaty</t>
  </si>
  <si>
    <t>4462 Sayili Kanun</t>
  </si>
  <si>
    <t>https://www.tbmm.gov.tr/tutanaklar/TUTANAK/TBMM/d21/c015/tbmm21015014.pdf</t>
  </si>
  <si>
    <t>10.09.1996</t>
  </si>
  <si>
    <t xml:space="preserve">Law on the Ratification of the Agreement on the Status of Forces between States Parties to the North Atlantic Council and Other States Participating in the Partnership Program for Peace </t>
  </si>
  <si>
    <t>4468 Sayili Kanun</t>
  </si>
  <si>
    <t>https://www.tbmm.gov.tr/tutanaklar/TUTANAK/TBMM/d21/c015/tbmm21015015.pdf</t>
  </si>
  <si>
    <t>05.02.1996</t>
  </si>
  <si>
    <t>Charter of the Organization of the Black Sea Economic Cooperation</t>
  </si>
  <si>
    <t>Law on the ratification of the Charter of the Organization of the Black Sea Economic Cooperation</t>
  </si>
  <si>
    <t>4392 Sayili Kanun</t>
  </si>
  <si>
    <t>https://www.tbmm.gov.tr/tutanaklar/TUTANAK/TBMM/d21/c003/tbmm21003020.pdf</t>
  </si>
  <si>
    <t>05.06.1998</t>
  </si>
  <si>
    <t>Comprehensive Nuclear- Test- Ban Treaty</t>
  </si>
  <si>
    <t>Law on the ratification of the Nuclear-Test- Ban Treaty</t>
  </si>
  <si>
    <t>4462 sayılı kanun</t>
  </si>
  <si>
    <t>European Convention for the Protection of the Archaeological Heritage</t>
  </si>
  <si>
    <t>Law on the ratification of the European Convention for the Protection of the Archaeological Heritage</t>
  </si>
  <si>
    <t>4434 Sayili Kanun</t>
  </si>
  <si>
    <t>16.01.1992</t>
  </si>
  <si>
    <t>MPFSEE (SEEBRIG)</t>
  </si>
  <si>
    <t>Law on the ratification of agreement on Multilateral Peace Force South Eastern Europe MPFSEE</t>
  </si>
  <si>
    <t>4423 sayılı kanun</t>
  </si>
  <si>
    <t xml:space="preserve">https://www.tbmm.gov.tr/tutanaklar/TUTANAK/TBMM/d21/c008/tbmm21008042.pdf </t>
  </si>
  <si>
    <t>Additional Protocol to the Tukey-Russia Agreement on Transportation of Natural Gas to Turkey from Underneath the Black Sea (Blue Stream)</t>
  </si>
  <si>
    <t>Law on the ratification of the Additional Protocol to the Tukey-Russia Agreement on Transportation of Natural Gas to Turkey from Underneath the Black Sea</t>
  </si>
  <si>
    <t>4573 sayılı kanun</t>
  </si>
  <si>
    <t xml:space="preserve">https://www.tbmm.gov.tr/tutanaklar/TUTANAK/TBMM/d21/c034/tbmm21034104.pdf </t>
  </si>
  <si>
    <t xml:space="preserve">Law on the ratification of  European Patent Convention </t>
  </si>
  <si>
    <t>4504 Sayili Kanun</t>
  </si>
  <si>
    <t>https://www.tbmm.gov.tr/tutanaklar/TUTANAK/TBMM/d21/c024/tbmm21024053.pdf</t>
  </si>
  <si>
    <t>05.10.1973</t>
  </si>
  <si>
    <t>International Convention on Legal Liability for Damage Arising from Oil Pollution</t>
  </si>
  <si>
    <t>Law on the Approval of Participation in the International Convention on Legal Liability for Damage Arising from Oil Pollution</t>
  </si>
  <si>
    <t>4507 Sayili Kanun</t>
  </si>
  <si>
    <t>25.01.1996</t>
  </si>
  <si>
    <t>Protocol on Establishment of the Eurasian Women Cooperation Group</t>
  </si>
  <si>
    <t>Law on ratification of the Protocol on Establishment of the Eurasian Women Cooperation Group</t>
  </si>
  <si>
    <t>4522 Sayili Kanun</t>
  </si>
  <si>
    <t>https://www.tbmm.gov.tr/tutanaklar/TUTANAK/TBMM/d21/c025/tbmm21025054.pdf</t>
  </si>
  <si>
    <t>26.03.1996</t>
  </si>
  <si>
    <t>Law on the ratification of European Convention on the Exercise of Children's Rights</t>
  </si>
  <si>
    <t>4620 Sayili Kanun</t>
  </si>
  <si>
    <t>https://www.tbmm.gov.tr/tutanaklar/TUTANAK/TBMM/d21/c053/tbmm21053046.pdf</t>
  </si>
  <si>
    <t>09.06.1999</t>
  </si>
  <si>
    <t>Law on the Ratification of European Convention on the Exercise of Children's Rights</t>
  </si>
  <si>
    <t>4620 sayılı kanun</t>
  </si>
  <si>
    <t>The International Convention on the Protection of the Rights of All Migrant Workers and Members of Their Families</t>
  </si>
  <si>
    <t>Law on Accession to Agreement Governing the Activities of States on the Moon and Other Celestial Bodies</t>
  </si>
  <si>
    <t>4662 Sayili Kanun</t>
  </si>
  <si>
    <t>https://www.tbmm.gov.tr/tutanaklar/TUTANAK/TBMM/d21/c061/tbmm21061092.pdf</t>
  </si>
  <si>
    <t>13.01.1999</t>
  </si>
  <si>
    <t xml:space="preserve">Framework Agreement between the European Community and the Republic of Turkey on the general principles for the participation of the Republic of Turkey in Community programmes
</t>
  </si>
  <si>
    <t>Law on ratification of  Participation to the African Development Fund Foundation Agreement</t>
  </si>
  <si>
    <t>4763 Sayili Kanun</t>
  </si>
  <si>
    <t>https://www.tbmm.gov.tr/tutanaklar/TUTANAK/TBMM/d21/c099/tbmm21099116.pdf</t>
  </si>
  <si>
    <t>26.02.2002</t>
  </si>
  <si>
    <t>Law on the Ratification of International Convention for the Suppression of the Financing of Terrorism</t>
  </si>
  <si>
    <t>4738 sayılı kanun</t>
  </si>
  <si>
    <t>https://www.tbmm.gov.tr/tutanaklar/TUTANAK/TBMM/d21/c082/tbmm21082049.pdf</t>
  </si>
  <si>
    <t>Law on ratification of International Convention on the Elimination of All Forms of Racial Discrimination</t>
  </si>
  <si>
    <t>4750 Sayili Kanun</t>
  </si>
  <si>
    <t>https://www.tbmm.gov.tr/tutanaklar/TUTANAK/TBMM/d21/c091/tbmm21091082.pdf</t>
  </si>
  <si>
    <t>13.10.1972</t>
  </si>
  <si>
    <t>Erdoğan I</t>
  </si>
  <si>
    <t>Additional Protocol No 6 to the European Convention for the Protection of Human Rights and Fundamental Freedoms, Amended by Protocol No.11</t>
  </si>
  <si>
    <t>Law on ratification of Additional Protocol No 6 to the European Convention for the Protection of Human Rights and Fundamental Freedoms, Amended by Protocol No.11</t>
  </si>
  <si>
    <t>4913 Sayili Kanun</t>
  </si>
  <si>
    <t>https://www.tbmm.gov.tr/tutanaklar/TUTANAK/TBMM/d22/c019/tbmm22019099.pdf</t>
  </si>
  <si>
    <t>16.01.2003</t>
  </si>
  <si>
    <t>Gul</t>
  </si>
  <si>
    <t>Convention on the Prohibition of the Use, Storage, Production and Transfer of Anti-Personnel Mines and their Destruction</t>
  </si>
  <si>
    <t>Law on ratification of Convention on the Prohibition of the Use, Storage, Production and Transfer of Anti-Personnel Mines and their Destruction</t>
  </si>
  <si>
    <t>4824 Sayili Kanun</t>
  </si>
  <si>
    <t>https://www.tbmm.gov.tr/tutanaklar/TUTANAK/TBMM/d22/c007/tbmm22007044.pdf</t>
  </si>
  <si>
    <t>04.12.1997</t>
  </si>
  <si>
    <t>European convention on the protection of home pets</t>
  </si>
  <si>
    <t>Law on the ratification of the European convention on the protection of home pets</t>
  </si>
  <si>
    <t>4934 Sayili Kanun</t>
  </si>
  <si>
    <t>https://www.tbmm.gov.tr/tutanaklar/TUTANAK/TBMM/d22/c022/tbmm22022106.pdf</t>
  </si>
  <si>
    <t>18.11.1999</t>
  </si>
  <si>
    <t>Law on ratification of the International Covenant on Civil and Political Rights</t>
  </si>
  <si>
    <t>4868 Sayili Kanun</t>
  </si>
  <si>
    <t>https://www.tbmm.gov.tr/tutanaklar/TUTANAK/TBMM/d22/c016/tbmm22016089.pdf</t>
  </si>
  <si>
    <t>15.08.2000</t>
  </si>
  <si>
    <t>International Covenant on Political and Civil Rights</t>
  </si>
  <si>
    <t>Law on the Ratification of International Covenant on Political and Civil Rights</t>
  </si>
  <si>
    <t>4868 sayılı kanun</t>
  </si>
  <si>
    <t xml:space="preserve">https://www.tbmm.gov.tr/tutanaklar/TUTANAK/TBMM/d22/c016/tbmm22016089.pdf </t>
  </si>
  <si>
    <t>Memorandum between Turkey and the UN on Force Contributions to Peacekeeping Operations</t>
  </si>
  <si>
    <t>Law on the Ratification of the Memorandum between Turkey and the UN on Force Contributions to Peacekeeping Operations</t>
  </si>
  <si>
    <t>5010 sayılı kanun</t>
  </si>
  <si>
    <t>https://www.tbmm.gov.tr/tutanaklar/TUTANAK/TBMM/d22/c031/tbmm22031023.pdf</t>
  </si>
  <si>
    <t>Optional Protocol to the Convention on the Rights of the Child on the Involvement of Children in Armed Conflict</t>
  </si>
  <si>
    <t>Law on ratification of The Optional Protocol to the Convention on the Rights of the Child on the Involvement of Children in Armed Conflict</t>
  </si>
  <si>
    <t>4991 Sayili Kanun</t>
  </si>
  <si>
    <t>https://www.tbmm.gov.tr/tutanaklar/TUTANAK/TBMM/d22/c028/tbmm22028008.pdf</t>
  </si>
  <si>
    <t>08.09.2000</t>
  </si>
  <si>
    <t>Participation to the African Development Fund Founding Agreement</t>
  </si>
  <si>
    <t>Law on ratification of  Participation to the African Development Fund Founding Agreement</t>
  </si>
  <si>
    <t>4800 Sayili Kanun</t>
  </si>
  <si>
    <t>https://www.tbmm.gov.tr/tutanaklar/TUTANAK/TBMM/d22/c004/tbmm22004029.pdf</t>
  </si>
  <si>
    <t>28.06.2002</t>
  </si>
  <si>
    <t>Protocol on the Prevention, Suppression and Punishment of Trafficking in Human Beings, Especially Women and Children, Supplementary to the United Nations Convention against Transnational Organized Crime</t>
  </si>
  <si>
    <t>Law on ratification of Protocol on the Prevention, Suppression and Punishment of Trafficking in Human Beings, Especially Women and Children, Supplementary to the United Nations Convention against Transnational Organized Crime</t>
  </si>
  <si>
    <t>4804Sayili Kanun</t>
  </si>
  <si>
    <t>13.12.2000</t>
  </si>
  <si>
    <t>Law on ratification of  United Nations Framework Convention on Climate Change</t>
  </si>
  <si>
    <t>4990 Sayili Kanun</t>
  </si>
  <si>
    <t>21.03.1994</t>
  </si>
  <si>
    <t>Agreement on the Rescue of Astronauts, the Return of Astronauts and the Return of Objects Launched into Outer Space</t>
  </si>
  <si>
    <t>Law on the ratification of Agreement on the Rescue of Astronauts, the Return of Astronauts and the Return of Objects Launched into Outer Space</t>
  </si>
  <si>
    <t>5133 Sayili Kanun</t>
  </si>
  <si>
    <t>https://www.tbmm.gov.tr/tutanaklar/TUTANAK/TBMM/d22/c048/tbmm22048082.pdf</t>
  </si>
  <si>
    <t>19.12.1967</t>
  </si>
  <si>
    <t>Convention on International Liability for Damage Caused by Space Objects</t>
  </si>
  <si>
    <t>5150 Sayili Kanun</t>
  </si>
  <si>
    <t>https://www.tbmm.gov.tr/tutanaklar/TUTANAK/TBMM/d22/c047/tbmm22047081.pdf</t>
  </si>
  <si>
    <t>29.03.1972</t>
  </si>
  <si>
    <t xml:space="preserve">Founding Agreement of International Organization for Migration </t>
  </si>
  <si>
    <t xml:space="preserve">Law on ratification of Founding Agreement of International Organization for Migration </t>
  </si>
  <si>
    <t>5260 Sayili Kanun</t>
  </si>
  <si>
    <t>https://www.tbmm.gov.tr/tutanaklar/TUTANAK/TBMM/d22/c065/tbmm22065022.pdf</t>
  </si>
  <si>
    <t>25.11.2004</t>
  </si>
  <si>
    <t>The Convention on Laundering, Search, Seizure and Confiscation of the Proceeds from Crime</t>
  </si>
  <si>
    <t>Law on ratification of The Convention on Laundering, Search, Seizure and Confiscation of the Proceeds from Crime</t>
  </si>
  <si>
    <t>5191 Sayili Kanun</t>
  </si>
  <si>
    <t>https://www.tbmm.gov.tr/tutanaklar/TUTANAK/TBMM/d22/c053/tbmm22053102.pdf</t>
  </si>
  <si>
    <t>30.01.2003</t>
  </si>
  <si>
    <t>Agreement among the Governments of the Participating States of the Black Sea Economic Cooperation (BSEC) on collaboration in Emergency Assistance and Emergency Response to natural and manmade Disasters</t>
  </si>
  <si>
    <t>Law on ratification of Agreement among the Governments of the Participating States of the Black Sea Economic Cooperation (BSEC) on collaboration in Emergency Assistance and Emergency Response to natural and manmade</t>
  </si>
  <si>
    <t>5404 Sayili Kanun</t>
  </si>
  <si>
    <t>https://www.tbmm.gov.tr/tutanaklar/TUTANAK/TBMM/d22/c094/tbmm22094004.pdf</t>
  </si>
  <si>
    <t>15.04.1998</t>
  </si>
  <si>
    <t>Agreement between Turkey and Tunisia Establishing a Free Trade Area</t>
  </si>
  <si>
    <t>Law on the Ratification of Agreement between Turkey and Tunisia Establishing a Free Trade Area</t>
  </si>
  <si>
    <t>5318 sayılı kanun</t>
  </si>
  <si>
    <t>https://www.tbmm.gov.tr/tutanaklar/TUTANAK/TBMM/d22/c077/tbmm22077070.pdf</t>
  </si>
  <si>
    <t>Agreement between the European Union and the Republic of Turkey on the participation of the Republic of Turkey in the European Union Police Mission (Europol Proxima) in the former Yugoslav Republic of Macedonia.</t>
  </si>
  <si>
    <t>Law on the ratification of Agreement between the European Union and the Republic of Turkey on the participation of the Republic of Turkey in the European Union Police Mission (Europol Proxima) in the former Yugoslav Republic of Macedonia.</t>
  </si>
  <si>
    <t>5480 Sayili Kanun</t>
  </si>
  <si>
    <t>https://www.tbmm.gov.tr/tutanaklar/TUTANAK/TBMM/d22/c115/tbmm22115082.pdf</t>
  </si>
  <si>
    <t>10.09.2004</t>
  </si>
  <si>
    <t>Optional Protocol to the International Covenant on Civil and Political Rights</t>
  </si>
  <si>
    <t>Law on the ratification of Optional Protocol to the International Covenant on Civil and Political Rights</t>
  </si>
  <si>
    <t>5468 Sayili Kanun</t>
  </si>
  <si>
    <t>https://www.tbmm.gov.tr/tutanaklar/TUTANAK/TBMM/d22/c112/tbmm22112069.pdf</t>
  </si>
  <si>
    <t>03.02.2004</t>
  </si>
  <si>
    <t>Turkey-European Space Agency Cooperation Agreement</t>
  </si>
  <si>
    <t>Law on the Ratification of Cooperation agreemnet between Turkey and European Space Agency</t>
  </si>
  <si>
    <t>5507 sayılı kanun</t>
  </si>
  <si>
    <t xml:space="preserve">https://www.tbmm.gov.tr/tutanaklar/TUTANAK/TBMM/d22/c120/tbmm22120105.pdf </t>
  </si>
  <si>
    <t>UN Convention against Corruption</t>
  </si>
  <si>
    <t>Law on the ratification of UN Convention against Corruption</t>
  </si>
  <si>
    <t>5506 sayılı kanun</t>
  </si>
  <si>
    <t>https://www.tbmm.gov.tr/tutanaklar/TUTANAK/TBMM/d22/c120/tbmm22120104.pdf</t>
  </si>
  <si>
    <t>Agreement between the European Union and the Republic of Turkey establishing a framework for the participation of the Republic of Turkey in the European Union crisis management operations</t>
  </si>
  <si>
    <t>Law on the Ratification on the Framework Agreement on Turkey's participation to the EU's crisis management operations</t>
  </si>
  <si>
    <t>5630 sayılı kanun</t>
  </si>
  <si>
    <t xml:space="preserve">https://www.tbmm.gov.tr/tutanaklar/TUTANAK/TBMM/d22/c154/tbmm22154094.pdf </t>
  </si>
  <si>
    <t>the Framework Agreement for Participation in Operations Between EU Crisis Management and the Republic of Turkey</t>
  </si>
  <si>
    <t>Law on the ratification of Framework Agreement for Participation in Operations Between EU Crisis Management and the Republic of Turkey</t>
  </si>
  <si>
    <t>5630 Sayili Kanun</t>
  </si>
  <si>
    <t>https://www.tbmm.gov.tr/tutanaklar/TUTANAK/TBMM/d22/c154/tbmm22154094.pdf</t>
  </si>
  <si>
    <t>29.06.2006</t>
  </si>
  <si>
    <t>Erdoğan II</t>
  </si>
  <si>
    <t>Agreement between the Government and the European Investment Bank on opening European Investment Bank (EIB) 's Representation at Republic of Turkey</t>
  </si>
  <si>
    <t>Law on Agreement between the Government and the European Investment Bank on opening European Investment Bank (EIB) 's Representation at Republic of Turkey</t>
  </si>
  <si>
    <t>5781 Sayili Kanun</t>
  </si>
  <si>
    <t>https://www.tbmm.gov.tr/tutanaklar/TUTANAK/TBMM/d23/c024/tbmm23024125.pdf</t>
  </si>
  <si>
    <t>05.11.2007</t>
  </si>
  <si>
    <t>Convention on the Rights of Persons with Disabilities</t>
  </si>
  <si>
    <t>Law on ratiofication of  The Convention on the Rights of Persons with Disabilities</t>
  </si>
  <si>
    <t>5825 Sayili Kanun</t>
  </si>
  <si>
    <t>https://www.tbmm.gov.tr/tutanaklar/TUTANAK/TBMM/d23/c033/tbmm23033025.pdf</t>
  </si>
  <si>
    <t>30.03.2007</t>
  </si>
  <si>
    <t>Law on Accession to Kyoto Protocol to the Framework Convention on Climate Change</t>
  </si>
  <si>
    <t>5836 sayılı kanun</t>
  </si>
  <si>
    <t>https://www.tbmm.gov.tr/tutanaklar/TUTANAK/TBMM/d23/c039/tbmm23039054.pdf</t>
  </si>
  <si>
    <t>??</t>
  </si>
  <si>
    <t>Law on ratification of Stockholm Convention on Persistent Organic Pollutants </t>
  </si>
  <si>
    <t>5871 Sayili Kanun</t>
  </si>
  <si>
    <t>https://www.tbmm.gov.tr/tutanaklar/TUTANAK/TBMM/d23/c042/tbmm23042071.pdf</t>
  </si>
  <si>
    <t>17.05.2004</t>
  </si>
  <si>
    <t>Cooperation Council of Turkic Speaking States</t>
  </si>
  <si>
    <t>Law on Appoval of The Cooperation Council of Turkic Speaking States</t>
  </si>
  <si>
    <t>5989 Sayili Kanun</t>
  </si>
  <si>
    <t>https://www.tbmm.gov.tr/tutanaklar/TUTANAK/TBMM/d23/c071/tbmm23071113.pdf</t>
  </si>
  <si>
    <t>03.10,2009</t>
  </si>
  <si>
    <t>Council of Europe Convention on the Protection of Children against Sexual Exploitation and Sexual Abuse</t>
  </si>
  <si>
    <t>Law on the ratification of Council of Europe Convention on the Protection of Children against Sexual Exploitation and Sexual Abuse</t>
  </si>
  <si>
    <t>6084 sayılı kanun</t>
  </si>
  <si>
    <t xml:space="preserve">https://www.tbmm.gov.tr/tutanaklar/TUTANAK/TBMM/d23/c082/tbmm23082021.pdf </t>
  </si>
  <si>
    <t>Law on ratification of Framework Agreement for the Turkish-Arab Cooperation Forum</t>
  </si>
  <si>
    <t>6090 Sayili Kanun</t>
  </si>
  <si>
    <t>https://www.tbmm.gov.tr/tutanaklar/TUTANAK/TBMM/d23/c087/tbmm23087041.pdf</t>
  </si>
  <si>
    <t>02.11.2007</t>
  </si>
  <si>
    <t>Nabucco</t>
  </si>
  <si>
    <t>Law on the ratification of the agreement on the Nabucco project between Turkey and Austria, Bulgaria, Hunagary and Romania</t>
  </si>
  <si>
    <t>5956 sayılı kanun</t>
  </si>
  <si>
    <t>https://www.tbmm.gov.tr/tutanaklar/TUTANAK/TBMM/d23/c063/tbmm23063069.pdf</t>
  </si>
  <si>
    <t xml:space="preserve"> Agreement on Establishment of A High Performance Rail Network in South Eastern Europe</t>
  </si>
  <si>
    <t>Law on ratification  of the Agreement on Establishment of A High Performance Rail Network in South Eastern Europe</t>
  </si>
  <si>
    <t>6132 Sayili Kanun</t>
  </si>
  <si>
    <t>https://www.tbmm.gov.tr/tutanaklar/TUTANAK/TBMM/d23/c093/tbmm23093069.pdf</t>
  </si>
  <si>
    <t>04.05.2006</t>
  </si>
  <si>
    <t xml:space="preserve"> European Communications Office Founding Agreement  </t>
  </si>
  <si>
    <t xml:space="preserve">Law of ratification of European Communications Office Founding Agreement  </t>
  </si>
  <si>
    <t>6143 Sayili Kanun</t>
  </si>
  <si>
    <t>https://www.tbmm.gov.tr/tutanaklar/TUTANAK/TBMM/d23/c094/tbmm23094070.pdf</t>
  </si>
  <si>
    <t>12.02.2004</t>
  </si>
  <si>
    <t xml:space="preserve"> Intergovernmental Agreement on International North-South Transport Corridor </t>
  </si>
  <si>
    <t>the law on ratification of International North-South Transport Corridor Intergovernmental Agreement</t>
  </si>
  <si>
    <t>6194 Sayili Kanun</t>
  </si>
  <si>
    <t>https://www.tbmm.gov.tr/tutanaklar/TUTANAK/TBMM/d23/c096/tbmm23096076.pdf</t>
  </si>
  <si>
    <t>16.05.2002</t>
  </si>
  <si>
    <t>Agreement regulating state activities on the moon and other sky bodies</t>
  </si>
  <si>
    <t>Law regarding participation to the agreement regulating state activities on the moon and other sky bodies</t>
  </si>
  <si>
    <t>6147 Sayili Kanun</t>
  </si>
  <si>
    <t>22.12.2003</t>
  </si>
  <si>
    <t>Erdoğan III</t>
  </si>
  <si>
    <t>The Law on ratification of Council of Europe Convention on preventing and combating violence against women and domestic violence</t>
  </si>
  <si>
    <t>6251 Sayili Kanun</t>
  </si>
  <si>
    <t>https://www.tbmm.gov.tr/tutanaklar/TUTANAK/TBMM/d24/c005/tbmm24005023.pdf</t>
  </si>
  <si>
    <t>11.05.2011</t>
  </si>
  <si>
    <t>Councilof Europe Convention on the Prevention of Terrorism</t>
  </si>
  <si>
    <t>Law on the ratification of Council of Europe Convention on the Prevention of Terrorism</t>
  </si>
  <si>
    <t>6135 Sayili Kanun</t>
  </si>
  <si>
    <t>22.10 2015</t>
  </si>
  <si>
    <t>Counter-Terrorism agreement between Turkey and Syria</t>
  </si>
  <si>
    <t>Law on the ratification of Counter Terrorism Agreement with Syria</t>
  </si>
  <si>
    <t>6233 sayılı kanun</t>
  </si>
  <si>
    <t>https://www.tbmm.gov.tr/tutanaklar/TUTANAK/TBMM/d23/c098/tbmm23098087.pdf</t>
  </si>
  <si>
    <t>Moon Treaty</t>
  </si>
  <si>
    <t>6147 sayılı kanun</t>
  </si>
  <si>
    <t>Agreement on establishment of Private Sector Center in Istanbul for International Development (IICPSD) between the Republic of Turkey and the United Nations Development Program UNDP</t>
  </si>
  <si>
    <t>the law on Agreement on establishment of Private Sector Center in Istanbul for International Development (IICPSD) between the Republic of Turkey and the United Nations Development Program UNDP</t>
  </si>
  <si>
    <t>6294 Sayili Kanun</t>
  </si>
  <si>
    <t>https://www.tbmm.gov.tr/tutanaklar/TUTANAK/TBMM/d24/c019/tbmm24019096.pdf</t>
  </si>
  <si>
    <t>11.03.2011</t>
  </si>
  <si>
    <t>the law on ratification of the International Convention for the Suppression of Acts of Nuclear Terrorism</t>
  </si>
  <si>
    <t>6277 Sayili Kanun</t>
  </si>
  <si>
    <t>https://www.tbmm.gov.tr/tutanaklar/TUTANAK/TBMM/d24/c014/tbmm24014066.pdf</t>
  </si>
  <si>
    <t>14.09.2005</t>
  </si>
  <si>
    <t>Partnership Framework Agreement between Republic of Turkey and the UNDP</t>
  </si>
  <si>
    <t>the law on Approval of Partnership Framework Agreement between Republic of Turkey and the UNDP</t>
  </si>
  <si>
    <t>6276 Sayili Kanun</t>
  </si>
  <si>
    <t xml:space="preserve"> Founding Agreement of the Islamic Development Bank</t>
  </si>
  <si>
    <t>the Law on ratification of the Foundation Agreement of the Islamic Development Bank</t>
  </si>
  <si>
    <t>6482 Sayili Kanun</t>
  </si>
  <si>
    <t>https://www.tbmm.gov.tr/tutanaklar/TUTANAK/TBMM/d24/c050/tbmm24050103.pdf</t>
  </si>
  <si>
    <t>12.08.1974</t>
  </si>
  <si>
    <t>Agreement on The Establishment of a Coordination Committee in the Framework of Southeastern Europe Defense Ministerial Process</t>
  </si>
  <si>
    <t>The law on ratification of Agreement on The Establishment of a Coordination Committee in the Framework of Southeastern Europe Defense Ministerial Process</t>
  </si>
  <si>
    <t>6500 Sayili Kanun</t>
  </si>
  <si>
    <t>https://www.tbmm.gov.tr/tutanaklar/TUTANAK/TBMM/d24/c060/tbmm24060010.pdf</t>
  </si>
  <si>
    <t>21.10.2009</t>
  </si>
  <si>
    <t xml:space="preserve">Convention on the International Regulations for Preventing Collisions at Sea, 1972 </t>
  </si>
  <si>
    <t xml:space="preserve">the Law on ratification of Convention on the International Regulations for Preventing Collisions at Sea, 1972 </t>
  </si>
  <si>
    <t>6479 Sayili Kanun</t>
  </si>
  <si>
    <t>20.10.1972</t>
  </si>
  <si>
    <t>International Convention On Salvage</t>
  </si>
  <si>
    <t>the Law on the ratification of the International Convention On Salvage</t>
  </si>
  <si>
    <t>6480 Sayili Kanun</t>
  </si>
  <si>
    <t>28.04.1989</t>
  </si>
  <si>
    <t>modification of Convention on the International Rules for the Prevention of Collision at Sea 1972 by the Protocol of 1978</t>
  </si>
  <si>
    <t>law on Approval of the modification of Convention on the International Rules for the Prevention of Collision at Sea 1972 by the Protocol of 1978</t>
  </si>
  <si>
    <t>6402 Sayili Kanun</t>
  </si>
  <si>
    <t>https://www.tbmm.gov.tr/tutanaklar/TUTANAK/TBMM/d24/c040/tbmm24040054.pdf</t>
  </si>
  <si>
    <t>17.02.1978</t>
  </si>
  <si>
    <t>Participation in the African Development Bank Founding Agreement</t>
  </si>
  <si>
    <t>The Law Regarding to the Participation in the African Development Bank Foundation Agreement</t>
  </si>
  <si>
    <t>6398 Sayili Kanun</t>
  </si>
  <si>
    <t>04.08.1963</t>
  </si>
  <si>
    <t>The Law Regarding Participation to the African Development Fund Foundation Agreement</t>
  </si>
  <si>
    <t>6399 Sayili Kanun</t>
  </si>
  <si>
    <t>29.11.1972</t>
  </si>
  <si>
    <t>May II</t>
  </si>
  <si>
    <t>Canada Trade Agreement</t>
  </si>
  <si>
    <t>Draft European Union (Definition of Treaties) (Canada Trade Agreement)</t>
  </si>
  <si>
    <t>Division No. 193</t>
  </si>
  <si>
    <t>https://www.international.gc.ca/trade-commerce/trade-agreements-accords-commerciaux/agr-acc/ceta-aecg/text-texte/toc-tdm.aspx?lang=eng  https://www.theyworkforyou.com/debates/?id=2018-06-26b.764.1</t>
  </si>
  <si>
    <t>Cameron I</t>
  </si>
  <si>
    <t>Colombia and Peru Trade Agreement</t>
  </si>
  <si>
    <t>European Union (Definition of Treaties) (Colombia and Peru Trade Agreement) Order 2013</t>
  </si>
  <si>
    <t>Division No. 148</t>
  </si>
  <si>
    <t>https://www.europarl.europa.eu/RegData/etudes/STUD/2018/621834/EPRS_STU(2018)621834_EN.pdf  https://www.theyworkforyou.com/debates/?id=2013-12-04b.1057.1</t>
  </si>
  <si>
    <t>EU-Japan Economic Partnership Agreement</t>
  </si>
  <si>
    <t>Division No. 194</t>
  </si>
  <si>
    <t>https://eur-lex.europa.eu/legal-content/EN/TXT/?uri=CELEX:52018PC0192#document2  https://www.theyworkforyou.com/debates/?id=2018-06-26b.793.2</t>
  </si>
  <si>
    <t>Blair II</t>
  </si>
  <si>
    <t>European Union (Accessions) Act 2003</t>
  </si>
  <si>
    <t>European Union (Accessions) Bill</t>
  </si>
  <si>
    <t>Division No. 212</t>
  </si>
  <si>
    <t>http://www.legislation.gov.uk/ukpga/2003/35/contents/enacted  https://www.theyworkforyou.com/debates/?id=2003-05-21.1021.0</t>
  </si>
  <si>
    <t>European Union Withdrawal Agreement</t>
  </si>
  <si>
    <t>European Union (Withdrawal) Act</t>
  </si>
  <si>
    <t>Division No. 293</t>
  </si>
  <si>
    <t>https://assets.publishing.service.gov.uk/government/uploads/system/uploads/attachment_data/file/759019/25_November_Agreement_on_the_withdrawal_of_the_United_Kingdom_of_Great_Britain_and_Northern_Ireland_from_the_European_Union_and_the_European_Atomic_Energy_Community.pdf  https://www.theyworkforyou.com/debates/?id=2019-01-15b.1020.0</t>
  </si>
  <si>
    <t>Division No. 354</t>
  </si>
  <si>
    <t>https://assets.publishing.service.gov.uk/government/uploads/system/uploads/attachment_data/file/785114/11_March_WA_-_WEB_VERSION.PDF https://www.theyworkforyou.com/debates/?id=2019-03-12c.207.3</t>
  </si>
  <si>
    <t>May I</t>
  </si>
  <si>
    <t>Istanbul Convention</t>
  </si>
  <si>
    <t>Preventing and Combating Violence Against Women and Domestic Violence (Ratification of Convention) Bill — Third Reading</t>
  </si>
  <si>
    <t>Division No. 169</t>
  </si>
  <si>
    <t>https://rm.coe.int/CoERMPublicCommonSearchServices/DisplayDCTMContent?documentId=090000168008482e  https://www.theyworkforyou.com/debates/?id=2017-02-24a.1331.0</t>
  </si>
  <si>
    <t>Brown</t>
  </si>
  <si>
    <t>Lisbon Treaty — Third Reading</t>
  </si>
  <si>
    <t>Division No. 122</t>
  </si>
  <si>
    <t>https://services.parliament.uk/bills/2007-08/europeanunionamendment.html  https://www.theyworkforyou.com/debates/?id=2008-03-11c.152.0</t>
  </si>
  <si>
    <t>Major II</t>
  </si>
  <si>
    <t>Maastricht Treaty</t>
  </si>
  <si>
    <t>The Third Reading of the European Communities (Amendment) Bill</t>
  </si>
  <si>
    <t>https://europa.eu/european-union/sites/europaeu/files/docs/body/treaty_on_european_union_en.pdf</t>
  </si>
  <si>
    <t>Cameron II</t>
  </si>
  <si>
    <t>Prum Convention</t>
  </si>
  <si>
    <t>Prum Convention — Data Sharing with Certain European Countries to Combat Crime and Terrorism</t>
  </si>
  <si>
    <t>Division No. 145</t>
  </si>
  <si>
    <t>https://ec.europa.eu/anti-fraud/sites/antifraud/files/docs/body/prumtr.pdf  https://www.theyworkforyou.com/debates/?id=2015-12-08a.914.0</t>
  </si>
  <si>
    <t>The EU-Singapore Free Trade Agreement</t>
  </si>
  <si>
    <t>EU-Singapore Free Trade Agreement and Investment Protection Agreement</t>
  </si>
  <si>
    <t>Division No. 239</t>
  </si>
  <si>
    <t>http://trade.ec.europa.eu/doclib/press/index.cfm?id=961  https://www.theyworkforyou.com/debates/?id=2018-09-12a.837.1</t>
  </si>
  <si>
    <t>Blair I</t>
  </si>
  <si>
    <t>European Communities (Amendment) Bill</t>
  </si>
  <si>
    <t>Division No. 123</t>
  </si>
  <si>
    <t>https://treaties.un.org/doc/Publication/UNTS/Volume%202700/Part/volume-2700-I-47936.pdf  https://publications.parliament.uk/pa/cm199798/cmhansrd/vo971217/debtext/71217-53.htm</t>
  </si>
  <si>
    <t>European Communities (Amendment) Bill — [4th Allotted Day] — 17 Oct 2001</t>
  </si>
  <si>
    <t>Division No. 38</t>
  </si>
  <si>
    <t>https://eur-lex.europa.eu/legal-content/EN/TXT/PDF/?uri=CELEX:12001C/TXT&amp;from=EN  https://www.theyworkforyou.com/debates/?id=2001-10-17.1172.0</t>
  </si>
  <si>
    <t>Blair III</t>
  </si>
  <si>
    <t>UK-US Extradition Treaty</t>
  </si>
  <si>
    <t xml:space="preserve">Extradition Treaty between the Government of the United Kingdom of Great Britain and
Northern Ireland and the Government of the United States of America </t>
  </si>
  <si>
    <t>Division No. 284</t>
  </si>
  <si>
    <t>https://assets.publishing.service.gov.uk/government/uploads/system/uploads/attachment_data/file/243246/7146.pdf  https://www.theyworkforyou.com/debates/?id=2006-07-12b.1396.0</t>
  </si>
  <si>
    <t>EU Withdrawal Agreement</t>
  </si>
  <si>
    <t>United Kingdom's Withdrawal from the European Union</t>
  </si>
  <si>
    <t>Division No. 395</t>
  </si>
  <si>
    <t>https://www.theyworkforyou.com/debates/?id=2019-03-29a.695.2</t>
  </si>
  <si>
    <t>Johnson I</t>
  </si>
  <si>
    <t>European Union (Withdrawal Agreement) Bill — Second Reading</t>
  </si>
  <si>
    <t>Division No. 1</t>
  </si>
  <si>
    <t>https://assets.publishing.service.gov.uk/government/uploads/system/uploads/attachment_data/file/840655/Agreement_on_the_withdrawal_of_the_United_Kingdom_of_Great_Britain_and_Northern_Ireland_from_the_European_Union_and_the_European_Atomic_Energy_Community.pdf https://www.theyworkforyou.com/debates/?id=2019-12-20a.146.0</t>
  </si>
  <si>
    <t>USA</t>
  </si>
  <si>
    <t>G.H.W. Bush</t>
  </si>
  <si>
    <t>ILO Convention No. 160</t>
  </si>
  <si>
    <t>The Convention (No.160) Concerning Labor Statistics</t>
  </si>
  <si>
    <t>101-2</t>
  </si>
  <si>
    <t>https://www.congress.gov/treaty-document/101st-congress/2?s=5&amp;r=21</t>
  </si>
  <si>
    <t xml:space="preserve">Tax Convention with Tunesia </t>
  </si>
  <si>
    <t>The Convention between the Government of the United States of America and the Government of the Tunisian Republic for the Avoidance of Double Taxation and the Prevention of Fiscal Evasion with respect to Taxes on Income</t>
  </si>
  <si>
    <t>99-13</t>
  </si>
  <si>
    <t>https://www.congress.gov/treaty-document/99th-congress/13?s=5&amp;r=39</t>
  </si>
  <si>
    <t>Tax Convention with the Republic of Indonesia</t>
  </si>
  <si>
    <t>The Convention between the Government of the United States of America and the Government of the Republic of Indonesia for the Avoidance of Double Taxation and the Prevention of Fiscal Evasion with respect to Taxes on Income</t>
  </si>
  <si>
    <t>100-22</t>
  </si>
  <si>
    <t>https://www.congress.gov/treaty-document/100th-congress/22?s=5&amp;r=23</t>
  </si>
  <si>
    <t>Tax Convention with the Republic of India</t>
  </si>
  <si>
    <t>The Convention between the Government of the United States of America and the Government of the Republic of India for the Avoidance of Double Taxation and the Prevention of Fiscal Evasion with respect to Taxes on Income</t>
  </si>
  <si>
    <t>101-5</t>
  </si>
  <si>
    <t>https://www.congress.gov/treaty-document/101st-congress/5?s=5&amp;r=18</t>
  </si>
  <si>
    <t>Council of Europe-OECD Convention on Mutual Administrative Assistance in Tax Matters</t>
  </si>
  <si>
    <t>A Convention negotiated by the Member States of the Council of Europe and the Organization for Economic Co-operation and Development (OECD), on Mutual Administrative Assistance in Tax Matters</t>
  </si>
  <si>
    <t>101-6</t>
  </si>
  <si>
    <t>https://www.congress.gov/treaty-document/101st-congress/6?s=5&amp;r=17</t>
  </si>
  <si>
    <t>Suplementary Protocol to the Tax Convention with the Tunesian Republic</t>
  </si>
  <si>
    <t>The Supplementary Protocol to the Convention between the Government of the United States of America and the Government of the Tunisian Republic for the Avoidance of Double Taxation on the Prevention of Fiscal Evasion with respect to Taxes on Income</t>
  </si>
  <si>
    <t>101-9</t>
  </si>
  <si>
    <t>https://www.congress.gov/treaty-document/101st-congress/9?s=5&amp;r=14</t>
  </si>
  <si>
    <t>Tax Convention with the Federal Republic of Germany</t>
  </si>
  <si>
    <t xml:space="preserve">The Convention between the United States of America and the Federal Rapublic of Germany for the Avoidance of Double Taxation and the Prevention of Fiscal Evasion with respect to taxes on Income and Capital and to certain other taxes </t>
  </si>
  <si>
    <t>101-10</t>
  </si>
  <si>
    <t>https://www.congress.gov/treaty-document/101st-congress/10?s=5&amp;r=13</t>
  </si>
  <si>
    <t>Tax Convention with the Republic of Finland</t>
  </si>
  <si>
    <t>The Convention between the Government of the United States of America and the Government of the Republic of Finland for the Avoidance of Double Taxation and the Prevention of Fiscal Evasion with respect to Taxes on Income and on Capita</t>
  </si>
  <si>
    <t>101-11</t>
  </si>
  <si>
    <t>https://www.congress.gov/treaty-document/101st-congress/11?s=5&amp;r=12</t>
  </si>
  <si>
    <t>Income Tax Convention with Spain, with Protocol</t>
  </si>
  <si>
    <t>The Convention between the United States of America and the Kingdom of Spain for the Avoidance of Double Taxation and the Prevention of Fiscal Evasion with respect to Taxes on Income, together with a related Protocol</t>
  </si>
  <si>
    <t>101-16</t>
  </si>
  <si>
    <t>https://www.congress.gov/treaty-document/101st-congress/16?s=5&amp;r=7</t>
  </si>
  <si>
    <t>Peaceful Nuclear Explosions Treaty of 1976/PNE Treaty</t>
  </si>
  <si>
    <t>A Treaty between the United States of America and the Union of Soviet Socialist Republics on Underground Nuclear Explosions for Peaceful Purposes</t>
  </si>
  <si>
    <t>94-25(B)</t>
  </si>
  <si>
    <t>https://www.congress.gov/treaty-document/94th-congress/25/B?s=5&amp;r=69</t>
  </si>
  <si>
    <t>Treshold Test Ban Treaty of 1974/TTB Treaty</t>
  </si>
  <si>
    <t>A Treaty between the United States of America and the Union of Soviet Socialist Republics on the Limitation of Underground Nuclear Weapon Tests, and the Protocol thereto</t>
  </si>
  <si>
    <t>94-25(A)</t>
  </si>
  <si>
    <t>https://www.congress.gov/treaty-document/94th-congress/25/A?s=5&amp;r=70</t>
  </si>
  <si>
    <t>Treaty on the Final Settlement with Respect to Germany</t>
  </si>
  <si>
    <t>The Treaty on the Final Settlement with Respect to Germany and Its Related Agreed Minute</t>
  </si>
  <si>
    <t>101-20</t>
  </si>
  <si>
    <t>https://www.congress.gov/treaty-document/101st-congress/20?s=5&amp;r=3</t>
  </si>
  <si>
    <t>Convention Against Torture and Other Cruel, Inhuman or Degrading Treatment or Punishment</t>
  </si>
  <si>
    <t>The Convention against Torture and Other Cruel, Inhuman or Degrading Treatment or Punishment</t>
  </si>
  <si>
    <t>100-20</t>
  </si>
  <si>
    <t>https://www.congress.gov/treaty-document/100th-congress/20?s=4&amp;r=24</t>
  </si>
  <si>
    <t>Investment Treaty with Panama</t>
  </si>
  <si>
    <t>The Treaty between the United States of America and the Republic of Panama concerning the Treatment and Protection of Investments</t>
  </si>
  <si>
    <t>99-14</t>
  </si>
  <si>
    <t>https://www.congress.gov/treaty-document/99th-congress/14?s=4&amp;r=38</t>
  </si>
  <si>
    <t>Treaty with Poland Concerning Business and Economic Relations</t>
  </si>
  <si>
    <t>The Treaty between the United States of America and the Republic of Poland Concerning Business and Economic Relations</t>
  </si>
  <si>
    <t>101-18</t>
  </si>
  <si>
    <t>https://www.congress.gov/treaty-document/101st-congress/18?s=4&amp;r=5</t>
  </si>
  <si>
    <t>The Start Treaty</t>
  </si>
  <si>
    <t xml:space="preserve">The Treaty between the United States of America and the Union of Soviet Socialist Republics on the Reduction and Limitation of Strategic Offensive Arms </t>
  </si>
  <si>
    <t>102-20</t>
  </si>
  <si>
    <t>https://www.congress.gov/treaty-document/102nd-congress/20?s=2&amp;r=61</t>
  </si>
  <si>
    <t>Convention Concerning the Abolition of Forced Labor</t>
  </si>
  <si>
    <t>The Convention Concerning the Abolition of Forced Labor (Convention No. 105)</t>
  </si>
  <si>
    <t>88-11</t>
  </si>
  <si>
    <t>https://www.congress.gov/treaty-document/88th-congress/11?s=1&amp;r=96</t>
  </si>
  <si>
    <t>International Convention on standards of training, Certification and Watchkeeping for Seafarers 1978</t>
  </si>
  <si>
    <t>The International Convention on Standards of Training, Certification and Watchkeeping for Seafarers, with annex</t>
  </si>
  <si>
    <t>96-31</t>
  </si>
  <si>
    <t>https://www.congress.gov/treaty-document/96th-congress/31?s=2&amp;r=75</t>
  </si>
  <si>
    <t>Marpol 73/78 Annex III</t>
  </si>
  <si>
    <t>Annex III (Regulations for the Prevention of Pollution by Harmful Substances Carried by Sea in Packaged Forms or in Freight Containers, Portable Tanks or Road and Rail Tank Wagons), an optional Annex to the 1973 International Convention for the Prevention of Pollution from Ships, as modified and incorporated by the 1978 Protocol relating thereto (MARPOL 73/79).</t>
  </si>
  <si>
    <t>101-7</t>
  </si>
  <si>
    <t>https://www.congress.gov/treaty-document/101st-congress/7?s=2&amp;r=50</t>
  </si>
  <si>
    <t>1988 Protocols Relating to the Safety of Life at sea and Load Line Conventions</t>
  </si>
  <si>
    <t>The Protocol of 1988 Relating to the International Convention for the Safety of Life at Sea, 1974, with Annex, and the Protocol of 1988 Relating to the International Convention on Load Lines, 1966, with Annexes</t>
  </si>
  <si>
    <t>102-2</t>
  </si>
  <si>
    <t>https://www.congress.gov/treaty-document/102nd-congress/2?s=2&amp;r=40</t>
  </si>
  <si>
    <t>Convention for the Protection of the Natural Resources and Environment of the South Pacific Region</t>
  </si>
  <si>
    <t>The Convention for the Protection of the Natural Resources and Environment of the South Pacific Region, with Annex, and the Protocol for the Prevention of Pollution of the South Pacific Region by Dumping, with Annexes</t>
  </si>
  <si>
    <t>101-21</t>
  </si>
  <si>
    <t>https://www.congress.gov/treaty-document/101st-congress/21?s=4&amp;r=2</t>
  </si>
  <si>
    <t>Convention Providing a Uniform Law on the Form of an International Will</t>
  </si>
  <si>
    <t>The Convention Providing a Uniform Law on the Form of an International Will</t>
  </si>
  <si>
    <t>99-29</t>
  </si>
  <si>
    <t>https://www.congress.gov/treaty-document/99th-congress/29?s=3&amp;r=36</t>
  </si>
  <si>
    <t>Diplomacy</t>
  </si>
  <si>
    <t>Protocol Relating to an Amendment to Articel 56 of the Convention on Onternational Civil Aviation</t>
  </si>
  <si>
    <t>The Protocol Relating to an Amendment to Article 56 of the Convention on International Civil Aviation</t>
  </si>
  <si>
    <t>101-14</t>
  </si>
  <si>
    <t>https://www.congress.gov/treaty-document/101st-congress/14?s=3&amp;r=9</t>
  </si>
  <si>
    <t>Transportation</t>
  </si>
  <si>
    <t>Amendmentsto the 1928 Convention Concerning International Expositions</t>
  </si>
  <si>
    <t>Amendments to the Convention of November 22, 1928, Concerning International Expositions, as Amended (TIAS Series 6548, 6549, 9948, and Treaty Doc. No. 98-1)</t>
  </si>
  <si>
    <t>101-15</t>
  </si>
  <si>
    <t>https://www.congress.gov/treaty-document/101st-congress/15?s=3&amp;r=8</t>
  </si>
  <si>
    <t>Protocol Amending the Extradition Treaty with Canada</t>
  </si>
  <si>
    <t>The Protocol signed at Ottawa on Jaunary 11, 1988, amending the Treaty on Extradition between the United States of America and Canada</t>
  </si>
  <si>
    <t>101-17</t>
  </si>
  <si>
    <t>https://www.congress.gov/treaty-document/101st-congress/17?s=3&amp;r=6</t>
  </si>
  <si>
    <t>Agreement with the Union of Soviet socialist Republics on the Maritime Boundary</t>
  </si>
  <si>
    <t>The Agreement between the United States of America and the Union of Soviet Socialist Republics on the Maritime Boundary, with Annex</t>
  </si>
  <si>
    <t>101-22</t>
  </si>
  <si>
    <t>https://www.congress.gov/treaty-document/101st-congress/22?s=2&amp;r=42</t>
  </si>
  <si>
    <t>Convention for a North Pacific marine Science Organization (PICES)</t>
  </si>
  <si>
    <t>The Convention for a North Pacific Marine Science Organization (PICES)</t>
  </si>
  <si>
    <t>102-9</t>
  </si>
  <si>
    <t>https://www.congress.gov/treaty-document/102nd-congress/9?s=5&amp;r=33</t>
  </si>
  <si>
    <t>International Convention on Oil Pollution Preparedness, Response and Co-Operation, 1990</t>
  </si>
  <si>
    <t>The International Convention on Oil Pollution Preparedness, Response and Co-operation, 1990, with Annex</t>
  </si>
  <si>
    <t>102-11</t>
  </si>
  <si>
    <t>https://www.congress.gov/treaty-document/102nd-congress/11?s=5&amp;r=31</t>
  </si>
  <si>
    <t>The International Convention on Salvage, 1989 (Salvage Convention)</t>
  </si>
  <si>
    <t>102-12</t>
  </si>
  <si>
    <t>https://www.congress.gov/treaty-document/102nd-congress/12?s=5&amp;r=30</t>
  </si>
  <si>
    <t>Treaty on Conventional Armed Forces in Europe (CFE)</t>
  </si>
  <si>
    <t>The Treaty on Conventional Armed Forces in Europe (CFE), with Protocols on Existing Types (with Annex), Aircraft Reclassification, Reduction, Helicopter Recategorization, Information Exchange (with Annex), Inspection, the Joint Consultative Group, and Provisional Application</t>
  </si>
  <si>
    <t>102-8</t>
  </si>
  <si>
    <t>https://www.congress.gov/treaty-document/102nd-congress/8?s=2&amp;r=34</t>
  </si>
  <si>
    <t>Amendment to the Montreal Protocol on Substances that Deplete the Ozone Layer</t>
  </si>
  <si>
    <t>An Amendment to the Montreal Protocol on Substances that Deplete the Ozone Layer</t>
  </si>
  <si>
    <t>102-4</t>
  </si>
  <si>
    <t>https://www.congress.gov/treaty-document/102nd-congress/4?s=5&amp;r=38</t>
  </si>
  <si>
    <t>Convention for the Prohibition of Fishing with Long Driftnets in the South Pacific</t>
  </si>
  <si>
    <t>The Convention for the Prohibition of Fishing with Long Driftnets in the South Pacific</t>
  </si>
  <si>
    <t>102-7</t>
  </si>
  <si>
    <t>https://www.congress.gov/treaty-document/102nd-congress/7?s=5&amp;r=35</t>
  </si>
  <si>
    <t>The International Covenant on Civil and Political Rights</t>
  </si>
  <si>
    <t>95-20</t>
  </si>
  <si>
    <t>https://www.congress.gov/treaty-document/95th-congress/20?s=4&amp;r=62</t>
  </si>
  <si>
    <t>Supplementary Extradition treaty with the federal Republic of Germany</t>
  </si>
  <si>
    <t>The Supplementary Treaty to the Treaty Between the United States of America and the Federal Republic of Germany Concerning Extradition</t>
  </si>
  <si>
    <t>100-6</t>
  </si>
  <si>
    <t>https://www.congress.gov/treaty-document/100th-congress/6?s=4&amp;r=34</t>
  </si>
  <si>
    <t>Consular Convention with the Republic of Tunisia</t>
  </si>
  <si>
    <t>The Consular Convention between the United States of America and the Republic of Tunisia</t>
  </si>
  <si>
    <t>101-12</t>
  </si>
  <si>
    <t>https://www.congress.gov/treaty-document/101st-congress/12?s=4&amp;r=11</t>
  </si>
  <si>
    <t>Consular Convention with the Democratic and Popular Republic of Algeria</t>
  </si>
  <si>
    <t>The Consular Convention between the United States of America and the Democratic and Popular Republic of Algeria</t>
  </si>
  <si>
    <t>101-13</t>
  </si>
  <si>
    <t>https://www.congress.gov/treaty-document/101st-congress/13?s=4&amp;r=10</t>
  </si>
  <si>
    <t>Consular Convention with the Mongolian People´s Republic</t>
  </si>
  <si>
    <t>The Consular Convention between the United States of America and the Mongolian People's Republic</t>
  </si>
  <si>
    <t>102-14</t>
  </si>
  <si>
    <t>https://www.congress.gov/treaty-document/102nd-congress/14?s=5&amp;r=28</t>
  </si>
  <si>
    <t>Extradition Treaty with the Bahamas</t>
  </si>
  <si>
    <t>The Extradition Treaty between the Government of the United States of America and the Government of the Commonwealth of The Bahamas</t>
  </si>
  <si>
    <t>102-17</t>
  </si>
  <si>
    <t>https://www.congress.gov/treaty-document/102nd-congress/17?s=5&amp;r=25</t>
  </si>
  <si>
    <t>Protocol Amending the 1974 Extradition Treaty with Australia</t>
  </si>
  <si>
    <t>The Protocol Amending the Treaty on Extradition between the United States of America and Australia</t>
  </si>
  <si>
    <t>102-23</t>
  </si>
  <si>
    <t>https://www.congress.gov/treaty-document/102nd-congress/23?s=5&amp;r=19</t>
  </si>
  <si>
    <t>Second Supplementary Extradition Treaty with Spain</t>
  </si>
  <si>
    <t>The Second Supplementary Treaty on Extradition between the United States of America and the Kingdom of Spain</t>
  </si>
  <si>
    <t>102-24</t>
  </si>
  <si>
    <t>https://www.congress.gov/treaty-document/102nd-congress/24?s=5&amp;r=18</t>
  </si>
  <si>
    <t>Treaty on Mutual Legal Assistance in Criminal Matters</t>
  </si>
  <si>
    <t>The Treaty between the Government of the United States of America and the Government of Jamaica on Mutual Legal Assistance in Criminal Matters</t>
  </si>
  <si>
    <t>102-16</t>
  </si>
  <si>
    <t>https://www.congress.gov/treaty-document/102nd-congress/16?s=5&amp;r=26</t>
  </si>
  <si>
    <t>Treaty with Argentina on Mutual Legal Assistance in Criminal Matters</t>
  </si>
  <si>
    <t>The Treaty between the Government of the United States of America and the Government of the Republic of Argentina on Mutual Legal Assistance in Criminal Matters</t>
  </si>
  <si>
    <t>102-18</t>
  </si>
  <si>
    <t>https://www.congress.gov/treaty-document/102nd-congress/18?s=5&amp;r=24</t>
  </si>
  <si>
    <t>Treaty with Uruguay on Mutual Legal Assistance in Criminal Matters</t>
  </si>
  <si>
    <t>The Treaty between the Government of the United States of America and the Government of the Oriental Republic of Uruguay on Mutual Legal Assistance in Criminal Matters</t>
  </si>
  <si>
    <t>102-19</t>
  </si>
  <si>
    <t>https://www.congress.gov/treaty-document/102nd-congress/19?s=5&amp;r=23</t>
  </si>
  <si>
    <t>Treaty with Spain on Mutual Legal Assistance in Criminal Matters</t>
  </si>
  <si>
    <t>The Treaty on Mutual Legal Assistance in Criminal Matters between the United States of America and the Kingdom of Spain</t>
  </si>
  <si>
    <t>102-21</t>
  </si>
  <si>
    <t>https://www.congress.gov/treaty-document/102nd-congress/21?s=5&amp;r=21</t>
  </si>
  <si>
    <t>1983 Partial Revision of the Radio Regulations And a Final Protocol</t>
  </si>
  <si>
    <t>The Partial Revision of the radio Regulations (geneva 1979) of the International Telecommunication Union and a Final Protocol</t>
  </si>
  <si>
    <t>99-1</t>
  </si>
  <si>
    <t>https://www.congress.gov/treaty-document/99th-congress/1?s=4&amp;r=45</t>
  </si>
  <si>
    <t>Agreement for the Medium Frequency Broadcasting Service in Region 2</t>
  </si>
  <si>
    <t>The Regional Agreement for the Medium Frequency Broadcasting Service in Region 2, with annexes, and a Final Protocol</t>
  </si>
  <si>
    <t>100-7</t>
  </si>
  <si>
    <t>https://www.congress.gov/treaty-document/100th-congress/7?s=4&amp;r=33</t>
  </si>
  <si>
    <t>Regional Agreement on Broadcasting Service Expansion in the Western Hemisphere</t>
  </si>
  <si>
    <t>The Regional Agreement for the Use of the Band 1605 - 1705 kHz in Region 2, with annexes, and two U. S. statements as contained in the Final Protocol</t>
  </si>
  <si>
    <t>102-10</t>
  </si>
  <si>
    <t>https://www.congress.gov/treaty-document/102nd-congress/10?s=5&amp;r=32</t>
  </si>
  <si>
    <t>International Telecommunication Regulations</t>
  </si>
  <si>
    <t>The International Telecommunication Regulations, with appendices</t>
  </si>
  <si>
    <t>102-13</t>
  </si>
  <si>
    <t>https://www.congress.gov/treaty-document/102nd-congress/13?s=5&amp;r=29</t>
  </si>
  <si>
    <t>Partial Revision (1988), radio regulations, Relating to Space Radiocommunications Services</t>
  </si>
  <si>
    <t>The 1998 Partial Revision of the Radio Regulations (Geneva 1979) signed on behalf of the United States on October 6, 1988, and the U.S. statement contained in the Final Protocol</t>
  </si>
  <si>
    <t>102-27</t>
  </si>
  <si>
    <t>https://www.congress.gov/treaty-document/102nd-congress/27?s=5&amp;r=15</t>
  </si>
  <si>
    <t>Partial Revision (1985), Radio Regulations, Relating to Broadcasting-satellite Service in Region 2</t>
  </si>
  <si>
    <t>The Partial Revision of the Radio Regulations (Geneva, 1979) signed on behalf of the United States on September 15, 1985, and the U.S. reservation and statements as contained in the Final Protocol</t>
  </si>
  <si>
    <t>102-28</t>
  </si>
  <si>
    <t>https://www.congress.gov/treaty-document/102nd-congress/28?s=5&amp;r=14</t>
  </si>
  <si>
    <t>Partial Revision of the Radio Regulations (Geneva, 1979) Relating to Mobile Services</t>
  </si>
  <si>
    <t>The Partial Revision of the Radio Regulations (Geneva, 1979)--Final Acts of the World Administrative Radio Conference for the Mobile Services (MOB-87) Geneva 1987--signed on behalf of the United States on October 17, 1987, and the U.S. reservations and statement contained in the Final Protocol</t>
  </si>
  <si>
    <t>102-29</t>
  </si>
  <si>
    <t>https://www.congress.gov/treaty-document/102nd-congress/29?s=5&amp;r=13</t>
  </si>
  <si>
    <t>Treaty with the People´s Republic of the Congo Concerning the Resiprocal Encouragement and Protection of Investment</t>
  </si>
  <si>
    <t>The Treaty between the Government of the United States of America and the Government of the People's Republic of the Congo concerning the Reciprocal Encouragement and Protection of Investment</t>
  </si>
  <si>
    <t>102-1</t>
  </si>
  <si>
    <t>https://www.congress.gov/treaty-document/102nd-congress/1?s=5&amp;r=41</t>
  </si>
  <si>
    <t>The Basel Convention on the Control of Transboundary Movements of Hazardous Wastes and Their Disposal</t>
  </si>
  <si>
    <t>102-5</t>
  </si>
  <si>
    <t>https://www.congress.gov/treaty-document/102nd-congress/5?s=5&amp;r=37</t>
  </si>
  <si>
    <t>Treaty with Tunasia Concerning the Reciprocal Encouragement and Protection of Investment</t>
  </si>
  <si>
    <t>The Treaty Between the United States of America and the Republic of Tunisia Concerning the Reciprocal Encouragement and Protection of Investment, with Protocol</t>
  </si>
  <si>
    <t>102-6</t>
  </si>
  <si>
    <t>https://www.congress.gov/treaty-document/102nd-congress/6?s=5&amp;r=36</t>
  </si>
  <si>
    <t>Treaty with Sri Lanka Concerning the Encouragement and Reciprocal Protection of Investment</t>
  </si>
  <si>
    <t>The Treaty between the United States of America and the Democratic Socialist Republic of Sri Lanka Concerning the Encouragement and Reciprocal Protection of Investment, with Protocol and a related exchange of letters</t>
  </si>
  <si>
    <t>102-25</t>
  </si>
  <si>
    <t>https://www.congress.gov/treaty-document/102nd-congress/25?s=5&amp;r=17</t>
  </si>
  <si>
    <t>Convention for the Conservation of Anadromous Stocks in the North Pacific Ocean</t>
  </si>
  <si>
    <t>The Convention for the Conservation of Anadromous Stocks in the North Pacific Ocean, with Annex</t>
  </si>
  <si>
    <t>102-30</t>
  </si>
  <si>
    <t>https://www.congress.gov/treaty-document/102nd-congress/30?s=5&amp;r=12</t>
  </si>
  <si>
    <t>Treaty with the Czech and Slovak federal Republic Concerning the Reciprocal Encouragement and Protection of Investment</t>
  </si>
  <si>
    <t>The Treaty between the United States of America and the Czech and Slovak Federal Republic Concerning the Reciprocal Encouragement and Protection of Investment, with Protocol and three related exchanges of letters</t>
  </si>
  <si>
    <t>102-31</t>
  </si>
  <si>
    <t>https://www.congress.gov/treaty-document/102nd-congress/31?s=5&amp;r=11</t>
  </si>
  <si>
    <t>Treaty with the Russian Federation Concerning the Encouragement and Reciprocal Protection of Investment</t>
  </si>
  <si>
    <t>The Treaty Between the United States of America and the Russian Federation Concerning the Encouragement and Reciprocal Protection of Investment, with Protocol and related exchanges of letters</t>
  </si>
  <si>
    <t>102-33</t>
  </si>
  <si>
    <t>https://www.congress.gov/treaty-document/102nd-congress/33?s=5&amp;r=9</t>
  </si>
  <si>
    <t>Protocol to the Treaty of Friendship, Commerce and Consular Rights with the Republic of Finland</t>
  </si>
  <si>
    <t>The Protocol Between the Government of the United States of America and the Government of the Republic of Finland to the Treaty of Friendship, Commerce and Consular Rights of February 13, 1934, as modified by the Protocol of December 4, 1952</t>
  </si>
  <si>
    <t>102-34</t>
  </si>
  <si>
    <t>https://www.congress.gov/treaty-document/102nd-congress/34?s=5&amp;r=8</t>
  </si>
  <si>
    <t>Protocol to the Treaty of Friendship, Commerce and Navigation with Ireland</t>
  </si>
  <si>
    <t>The Protocol between the Government of the United States of America and the Government of Ireland to the Treaty of Friendship, Commerce and Navigation of January 21, 1950</t>
  </si>
  <si>
    <t>102-35</t>
  </si>
  <si>
    <t>https://www.congress.gov/treaty-document/102nd-congress/35?s=5&amp;r=7</t>
  </si>
  <si>
    <t>Start Treaty Protocol</t>
  </si>
  <si>
    <t>The Protocol to the Treaty between the United States of America and the Union of Soviet Socialist Republics on the Reduction and Limitation of Strategic Offensive Arms (the Protocol)</t>
  </si>
  <si>
    <t>102-32</t>
  </si>
  <si>
    <t>https://www.congress.gov/treaty-document/102nd-congress/32?s=3&amp;r=10</t>
  </si>
  <si>
    <t>Protocol on Environmental Protection to the Antarctic Treaty</t>
  </si>
  <si>
    <t>The Protocol on Environmental Protection to the Antarctic Treaty, with Annexes, done at Madrid October 4, 1991, and an additional Annex</t>
  </si>
  <si>
    <t>102-22</t>
  </si>
  <si>
    <t>https://www.congress.gov/treaty-document/102nd-congress/22?s=5&amp;r=20</t>
  </si>
  <si>
    <t>The United Nations Framework Convention on Climate Change, adopted May 9, 1992, by the resumed fifth session of the Intergovernmental Negotiating Committee for a Framework Convention on Climate Change ("Convention")</t>
  </si>
  <si>
    <t>102-38</t>
  </si>
  <si>
    <t>https://www.congress.gov/treaty-document/102nd-congress/38?s=5&amp;r=4</t>
  </si>
  <si>
    <t>Clinton I</t>
  </si>
  <si>
    <t>The Amendment to the Montreal Protocol on Substances that Deplete the Ozone Layer</t>
  </si>
  <si>
    <t>103-9</t>
  </si>
  <si>
    <t>https://www.congress.gov/treaty-document/103rd-congress/9?s=3&amp;r=31</t>
  </si>
  <si>
    <t>Tax Convention with the Czech Republic</t>
  </si>
  <si>
    <t>The Convention Between the United States of America and the Czech Republic for the Avoidance of Double Taxation and the Prevention of Fiscal Evasion with Respect to Taxes on Income and Capital</t>
  </si>
  <si>
    <t>103-17</t>
  </si>
  <si>
    <t>https://www.congress.gov/treaty-document/103rd-congress/17?s=3&amp;r=23</t>
  </si>
  <si>
    <t>The Treaty on Open Skies, with twelve Annexes</t>
  </si>
  <si>
    <t>102-37</t>
  </si>
  <si>
    <t>https://www.congress.gov/treaty-document/102nd-congress/37?s=5&amp;r=5</t>
  </si>
  <si>
    <t>Investment Treaty with Kazakhstan</t>
  </si>
  <si>
    <t>The Treaty Between the United States of America and the Republic of Kazakhstan Concerning the Reciprocal Encouragement and Protection of Investment</t>
  </si>
  <si>
    <t>103-12</t>
  </si>
  <si>
    <t>https://www.congress.gov/treaty-document/103rd-congress/12?s=3&amp;r=28</t>
  </si>
  <si>
    <t>NAFTA</t>
  </si>
  <si>
    <t>North American Free Trade Agreement Implementation Act</t>
  </si>
  <si>
    <t>H.R.3450</t>
  </si>
  <si>
    <t>https://www.congress.gov/bill/103rd-congress/house-bill/3450/actions?r=87&amp;s=10&amp;KWICView=false</t>
  </si>
  <si>
    <t>Treaty with Romania Concerning the Reciprocal Encouragement and Pretection of Investment</t>
  </si>
  <si>
    <t>The Treaty Between the Government of the United States of America and the Government of Romania Concerning the Reciprocal Encouragement and Protection of Investment, with Protocol and exchange of letters</t>
  </si>
  <si>
    <t>102-36</t>
  </si>
  <si>
    <t>https://www.congress.gov/treaty-document/102nd-congress/36?s=5&amp;r=6</t>
  </si>
  <si>
    <t>Treaty with Argentina Concernin the Reciprocal Encouragement and Protection of Investment</t>
  </si>
  <si>
    <t>The Treaty Between the United States of America and the Argentine Republic Concerning the Reciprocal Encouragement and Protection of Investment</t>
  </si>
  <si>
    <t>103-2</t>
  </si>
  <si>
    <t>https://www.congress.gov/treaty-document/103rd-congress/2?s=3&amp;r=38</t>
  </si>
  <si>
    <t>Treaty with Bulgaria Concerning the Encouragement and Preciprocal Protection of Investment</t>
  </si>
  <si>
    <t>The Treaty Between the United States of America and the Republic of Bulgaria Concerning the Encouragement and Reciprocal Protection of Investment</t>
  </si>
  <si>
    <t>103-3</t>
  </si>
  <si>
    <t>https://www.congress.gov/treaty-document/103rd-congress/3?s=3&amp;r=37</t>
  </si>
  <si>
    <t>Investment Treaty with the Republic of Armenia</t>
  </si>
  <si>
    <t>The Treaty Between the United States of America and the Republic of Armenia Concerning the Reciprocal Encouragement and Protection of Investment</t>
  </si>
  <si>
    <t>103-11</t>
  </si>
  <si>
    <t>https://www.congress.gov/treaty-document/103rd-congress/11?s=3&amp;r=29</t>
  </si>
  <si>
    <t>Investment Treaty with the Republic of Kyrgystan</t>
  </si>
  <si>
    <t>The Treaty Between the United States of America and the Republic of Kyrgyzstan Concerning the Encouragement and Reciprocal Protection of Investment</t>
  </si>
  <si>
    <t>103-13</t>
  </si>
  <si>
    <t>https://www.congress.gov/treaty-document/103rd-congress/13?s=3&amp;r=27</t>
  </si>
  <si>
    <t>Investment Treaty with the Republic of Moldova</t>
  </si>
  <si>
    <t>The Treaty Between the United States of America and the Republic of Moldova Concerning the Encouragement and Reciprocal Protection of Investment</t>
  </si>
  <si>
    <t>103-14</t>
  </si>
  <si>
    <t>https://www.congress.gov/treaty-document/103rd-congress/14?s=3&amp;r=26</t>
  </si>
  <si>
    <t>Investment Treaty with the Republic of Ecuador</t>
  </si>
  <si>
    <t>Treaty Between the United States of America and the Republic of Ecuador Concerning the Encouragement and Reciprocal Protection of Investment, with Protocol and a related exchange of letters</t>
  </si>
  <si>
    <t>103-15</t>
  </si>
  <si>
    <t>https://www.congress.gov/treaty-document/103rd-congress/15?s=3&amp;r=25</t>
  </si>
  <si>
    <t>Income Tax Convention with the Russian Federation</t>
  </si>
  <si>
    <t>he Convention between the United States of America and the Russian Federation for the Avoidance of Double Taxation and the Prevention of Fiscal Evasion with Respect to Taxes on Income and Capital</t>
  </si>
  <si>
    <t>102-39</t>
  </si>
  <si>
    <t>https://www.congress.gov/treaty-document/102nd-congress/39?s=5&amp;r=3</t>
  </si>
  <si>
    <t>Protocol Amending the 1984 Income Tax Convention with Barbados</t>
  </si>
  <si>
    <t>The Protocol Amending The Convention Between The United States of America and Barbados for the Avoidance of Double Taxation and the Prevention of Fiscal Evasion with Respect to Taxes on Income</t>
  </si>
  <si>
    <t>102-41</t>
  </si>
  <si>
    <t>https://www.congress.gov/treaty-document/102nd-congress/41?s=5&amp;r=1</t>
  </si>
  <si>
    <t>1992 Protocol to the 1966 Conservation of Atlantic Tunas Convention</t>
  </si>
  <si>
    <t>The Protocol adopted June 5, 1992, by the Conference of Plenipotentiaries of the Contracting Parties to the International Convention for the Conservation of Atlantic Tunas (ICCAT)</t>
  </si>
  <si>
    <t>103-4</t>
  </si>
  <si>
    <t>https://www.congress.gov/treaty-document/103rd-congress/4?s=3&amp;r=36</t>
  </si>
  <si>
    <t>Tax Convention with the Netherlands</t>
  </si>
  <si>
    <t>The Convention Between the United States of America and the Kingdom of the Netherlands for the Avoidance of Double Taxation and the Prevention of Fiscal Evasion with respect to Taxes on Income</t>
  </si>
  <si>
    <t>103-6</t>
  </si>
  <si>
    <t>https://www.congress.gov/treaty-document/103rd-congress/6?s=3&amp;r=34</t>
  </si>
  <si>
    <t>Tax Convention with Mexico</t>
  </si>
  <si>
    <t>The Convention Between the Government of the United States of America and the Government of the United Mexican States for the Avoidance of Double Taxation and the Prevention of Fiscal Evasion with Respect to Taxes on Income</t>
  </si>
  <si>
    <t>103-7</t>
  </si>
  <si>
    <t>https://www.congress.gov/treaty-document/103rd-congress/7?s=3&amp;r=33</t>
  </si>
  <si>
    <t>The Convention on the Marking of Plastic Explosives for the Purpose of Detection, with Technical Annx</t>
  </si>
  <si>
    <t>103-8</t>
  </si>
  <si>
    <t>https://www.congress.gov/treaty-document/103rd-congress/8?s=3&amp;r=32</t>
  </si>
  <si>
    <t>Convention on the Limitation Period in the International Sale of Goods</t>
  </si>
  <si>
    <t>The Multilateral United Nations Convention on the Limitation Period in the International Sale of Goods</t>
  </si>
  <si>
    <t>103-10</t>
  </si>
  <si>
    <t>https://www.congress.gov/treaty-document/103rd-congress/10?s=3&amp;r=30</t>
  </si>
  <si>
    <t>Tax Convention with the Slovak Republic</t>
  </si>
  <si>
    <t>The Convention Between the United States of America and the Slovak Republic for the Avoidance of Double Taxation and the Prevention of Fiscal Evasion with Respect to Taxes on Income and Capital</t>
  </si>
  <si>
    <t>103-18</t>
  </si>
  <si>
    <t>https://www.congress.gov/treaty-document/103rd-congress/18?s=3&amp;r=22</t>
  </si>
  <si>
    <t>Protocol Amending the Tax Convention with the Kingdom of the Netherlands</t>
  </si>
  <si>
    <t>The Protocol Amending the Convention Between the United States of America and the Kingdom of the Netherlands for the Avoidance of Double Taxation and the Prevention of Fiscal Evasion with Respect to Taxes on Income</t>
  </si>
  <si>
    <t>103-19</t>
  </si>
  <si>
    <t>https://www.congress.gov/treaty-document/103rd-congress/19?s=3&amp;r=21</t>
  </si>
  <si>
    <t>Two Protocols Amending the OAS Charter</t>
  </si>
  <si>
    <t>The "Protocol of Washington" adopted on December 14, 1992, by the Sixteenth Special Session of the General Assembly of the Organization of American States (OAS) and signed by the United States on January 23, 1993; and the "Protocol of Managua" adopted by the Nineteenth Special Session of the OAS General Assembly on June 19, 1993</t>
  </si>
  <si>
    <t>103-22</t>
  </si>
  <si>
    <t>https://www.congress.gov/treaty-document/103rd-congress/22?s=3&amp;r=18</t>
  </si>
  <si>
    <t>International Convention on the Elimination of all Forms of racial Discrimination</t>
  </si>
  <si>
    <t>The International Convention on the Elimination of All Forms of Racial Discrimination</t>
  </si>
  <si>
    <t>95-18</t>
  </si>
  <si>
    <t>https://www.congress.gov/treaty-document/95th-congress/18?s=3&amp;r=64</t>
  </si>
  <si>
    <t>Second Protocol Amending the 1975 Tax Convention with Israel</t>
  </si>
  <si>
    <t xml:space="preserve">The Second Protocol Amending the 1975 Tax Convention Between the Government of the United States of America and the Government of the State of Israel with respect to Taxes on Income </t>
  </si>
  <si>
    <t>103-16</t>
  </si>
  <si>
    <t>https://www.congress.gov/treaty-document/103rd-congress/16?s=3&amp;r=24</t>
  </si>
  <si>
    <t>Headquaters Agreement with the Organization of American States</t>
  </si>
  <si>
    <t>The Headquarters Agreement between the Government of the United States of America and the Organization of American States</t>
  </si>
  <si>
    <t>102-40</t>
  </si>
  <si>
    <t>https://www.congress.gov/treaty-document/102nd-congress/40?s=5&amp;r=2</t>
  </si>
  <si>
    <t>Two Treaties with the United Kingdom Establishing Caribbean Maritmine Boundaries</t>
  </si>
  <si>
    <t>Two Treaties Between the Government of the United States of America and the Government of the United Kingdom of Great Britain and Northern Ireland, both signed at London, November 5, 1993, on the Delimitation in the Caribbean of a Maritime Boundary relating to: (a) the U. S. Virgin Islands and Anguilla; and (b)Puerto Rico/U. S. Virgin Islands and the British Virgin Islands, with Annex.</t>
  </si>
  <si>
    <t>103-23</t>
  </si>
  <si>
    <t>https://www.congress.gov/treaty-document/103rd-congress/23?s=3&amp;r=17</t>
  </si>
  <si>
    <t>05.1..1993</t>
  </si>
  <si>
    <t>Agreement to Promote Compliance with International Conservation and Management Measures by Fishing Vessels on the High Seas</t>
  </si>
  <si>
    <t>The Agreement to Promote Compliance with International Conservation and Management Measures by Fishing Vessels on the High Seas</t>
  </si>
  <si>
    <t>103-24</t>
  </si>
  <si>
    <t>https://www.congress.gov/treaty-document/103rd-congress/24?s=3&amp;r=16</t>
  </si>
  <si>
    <t>ILO Convention (No.150) Concerning Labor Administration</t>
  </si>
  <si>
    <t>The Convention (No. 150) Concerning Labor Administration: Role, Functions and Organization</t>
  </si>
  <si>
    <t>103-26</t>
  </si>
  <si>
    <t>https://www.congress.gov/treaty-document/103rd-congress/26?s=3&amp;r=14</t>
  </si>
  <si>
    <t>Labor</t>
  </si>
  <si>
    <t>Convention on the Conservation and Management of Pollock Resources in the Central Bering Sea</t>
  </si>
  <si>
    <t>The Convention on the Conservation and Management of Pollock Resources in the Central Bering Sea, with Annex</t>
  </si>
  <si>
    <t>103-27</t>
  </si>
  <si>
    <t>https://www.congress.gov/treaty-document/103rd-congress/27?s=3&amp;r=13</t>
  </si>
  <si>
    <t>WTO Uruguay Round</t>
  </si>
  <si>
    <t>Uruguay Round Agreements Act</t>
  </si>
  <si>
    <t>H.R.5110</t>
  </si>
  <si>
    <t>https://www.congress.gov/bill/103rd-congress/house-bill/5110/actions?r=12&amp;s=3&amp;KWICView=false</t>
  </si>
  <si>
    <t>The Convention on Prohibitions or Restrictions on the Use of Certain Conventional Weapons Which May Be Excessively Injurious or To Have Indiscriminate Effects, and two accompanying Protocols on Non-Detectable Fragments (Protocol I) and on Prohibitions or Restrictions on the Use of Mines, Booby-Traps and Other Devices (Protocol II)</t>
  </si>
  <si>
    <t>103-25</t>
  </si>
  <si>
    <t>https://www.congress.gov/treaty-document/103rd-congress/25?s=3&amp;r=15</t>
  </si>
  <si>
    <t>Extradition treaty with Jordan</t>
  </si>
  <si>
    <t>The Extradition Treaty between the Government of the United States of America and the Government of the Hashemite Kingdom of Jordan</t>
  </si>
  <si>
    <t>104-3</t>
  </si>
  <si>
    <t>https://www.congress.gov/treaty-document/104th-congress/3?s=2&amp;r=34</t>
  </si>
  <si>
    <t>Treaty with Panama on Mutual Assistance in Criminal Matters</t>
  </si>
  <si>
    <t>The Treaty between the United States of America and the Republic of Panama on Mutual Assistance in Criminal Matters, with Annex and Appendices</t>
  </si>
  <si>
    <t>102-15</t>
  </si>
  <si>
    <t>https://www.congress.gov/treaty-document/102nd-congress/15?s=5&amp;r=27</t>
  </si>
  <si>
    <t>Tax Convention with Sweden</t>
  </si>
  <si>
    <t>Convention Between the Government of the United States of America and the Government of Sweden for the Avoidance of Double Taxation and the Prevention of Fiscal Evasion with Respect to Taxes on Income</t>
  </si>
  <si>
    <t>103-29</t>
  </si>
  <si>
    <t>https://www.congress.gov/treaty-document/103rd-congress/29?s=3&amp;r=11</t>
  </si>
  <si>
    <t>Tax Convention with Ukraine</t>
  </si>
  <si>
    <t>Convention Between the Government of the United States of America and the Government of Ukraine for the Avoidance of Double Taxation and the Prevention of Fiscal Evasion with Respect to Taxes on Income and Capital, with Protocol</t>
  </si>
  <si>
    <t>103-30</t>
  </si>
  <si>
    <t>https://www.congress.gov/treaty-document/103rd-congress/30?s=3&amp;r=10</t>
  </si>
  <si>
    <t>Additional Protocol Modifying the Tax Convention with Mexico</t>
  </si>
  <si>
    <t>Additional Protocol that Modifies the Convention Between the Government of the United States of America and the Government of the United Mexican States for the Avoidance of Double Taxation and the Prevention of Fiscal Evasion with Respect to Taxes on Income, signed at Washington on September 18, 1992</t>
  </si>
  <si>
    <t>103-31</t>
  </si>
  <si>
    <t>https://www.congress.gov/treaty-document/103rd-congress/31?s=3&amp;r=9</t>
  </si>
  <si>
    <t>Tax Convention with the French Republic</t>
  </si>
  <si>
    <t>Convention Between the Government of the United States of America and the Government of the French Republic for the Avoidance of Double Taxation and the Prevention of Fiscal Evasion with Respect to Taxes on Income and Capital</t>
  </si>
  <si>
    <t>103-32</t>
  </si>
  <si>
    <t>https://www.congress.gov/treaty-document/103rd-congress/32?s=3&amp;r=8</t>
  </si>
  <si>
    <t>Tax Convention with the Portugese republic</t>
  </si>
  <si>
    <t>Convention Between the Government of the United States of America and the Government of the Portuguese Republic for the Avoidance of Double Taxation and the Prevention of Fiscal Evasion with Respect to Taxes on Income, together with a related Protocol</t>
  </si>
  <si>
    <t>103-34</t>
  </si>
  <si>
    <t>https://www.congress.gov/treaty-document/103rd-congress/34?s=3&amp;r=6</t>
  </si>
  <si>
    <t>A Revised Protocol Amending the 1980 Convention with Canada</t>
  </si>
  <si>
    <t>A Revised Protocol Amending the Convention between the United States and Canada with Respect to Taxes on Income and on Capital</t>
  </si>
  <si>
    <t>104-4</t>
  </si>
  <si>
    <t>https://www.congress.gov/treaty-document/104th-congress/4?s=2&amp;r=33</t>
  </si>
  <si>
    <t>Exchange of Notes Relating to the Tax Convention with Ukraine</t>
  </si>
  <si>
    <t>An Exchange of Notes dated at Washington May 26 and June 6, 1995, relating to the Convention Between the Government of the United States of America and the Government of Ukraine for the Avoidance of Double Taxation and the Prevention of Fiscal Evasion with respect to Taxes on Income and Capital, together with a related Protocol</t>
  </si>
  <si>
    <t>104-11</t>
  </si>
  <si>
    <t>https://www.congress.gov/treaty-document/104th-congress/11?s=2&amp;r=26</t>
  </si>
  <si>
    <t>Start II Treaty</t>
  </si>
  <si>
    <t>The Treaty Between the United States of America and the Russian Federation on Further Reduction and Limitation of Strategic Offensive Arms (the START II Treaty)</t>
  </si>
  <si>
    <t>103-1</t>
  </si>
  <si>
    <t>https://www.congress.gov/treaty-document/103rd-congress/1?s=6&amp;r=39</t>
  </si>
  <si>
    <t>Investment Treaty with Jamaica</t>
  </si>
  <si>
    <t>Treaty Between the United States of America and Jamaica Concerning the Reciprocal Encouragement and Protection of Investment, with Annex and Protocol</t>
  </si>
  <si>
    <t>103-35</t>
  </si>
  <si>
    <t>https://www.congress.gov/treaty-document/103rd-congress/35?s=3&amp;r=5</t>
  </si>
  <si>
    <t>Encouragement Reciprocal Investment Treaty with Republic of Belarus</t>
  </si>
  <si>
    <t>Treaty Between the United States of America and the Republic of Belarus Concerning the Encouragement and Reciprocal Protection of Investment, with Protocol and a related exchange of letters</t>
  </si>
  <si>
    <t>103-36</t>
  </si>
  <si>
    <t>https://www.congress.gov/treaty-document/103rd-congress/36?s=3&amp;r=4</t>
  </si>
  <si>
    <t>Investment Treaty with Ukrain</t>
  </si>
  <si>
    <t>Treaty between the United States and Ukraine Concerning the Encouragement and Reciprocal Protection of Investment, with annex, and related exchange of Letters</t>
  </si>
  <si>
    <t>103-37</t>
  </si>
  <si>
    <t>https://www.congress.gov/treaty-document/103rd-congress/37?s=3&amp;r=3</t>
  </si>
  <si>
    <t>Investment Treaty with the Republic of Estonia</t>
  </si>
  <si>
    <t>Treaty between theGovernment of America and the Government of the Republic of Estonia Concerning the Encouragement and Reciprocal Protection of Investment, with Annex</t>
  </si>
  <si>
    <t>103-38</t>
  </si>
  <si>
    <t>https://www.congress.gov/treaty-document/103rd-congress/38?s=3&amp;r=2</t>
  </si>
  <si>
    <t>Investment treaty with Mongolia</t>
  </si>
  <si>
    <t>The Treaty Between the United States of America and Mongolia Concerning the Encouragement and Reciprocal Protection of Investment, with Annex and Protocol</t>
  </si>
  <si>
    <t>104-10</t>
  </si>
  <si>
    <t>https://www.congress.gov/treaty-document/104th-congress/10?s=2&amp;r=27</t>
  </si>
  <si>
    <t>Investment Treaty with Latvia</t>
  </si>
  <si>
    <t>The Treaty Between the Government of the United States of America and the Government of the Republic of Latvia Concerning the Encouragement and Reciprocal Protection of Investment, with Annex and Protocol</t>
  </si>
  <si>
    <t>104-12</t>
  </si>
  <si>
    <t>https://www.congress.gov/treaty-document/104th-congress/12?s=2&amp;r=25</t>
  </si>
  <si>
    <t>Investment Treaty with Georgia</t>
  </si>
  <si>
    <t>The Treaty Between the Government of the United States of America and the Government of the Republic of Georgia Concerning the Encouragement and Reciprocal Protection of Investment, with Annex</t>
  </si>
  <si>
    <t>104-13</t>
  </si>
  <si>
    <t>https://www.congress.gov/treaty-document/104th-congress/13?s=2&amp;r=24</t>
  </si>
  <si>
    <t>Investment Treaty with Trinidad and Tobago</t>
  </si>
  <si>
    <t>The Treaty Between the Government of the United States of America and the Government of the Republic of Trinidad and Tobago Concerning the Encouragement and Reciprocal Protection of Investment, with Annex and Protocol</t>
  </si>
  <si>
    <t>104-14</t>
  </si>
  <si>
    <t>https://www.congress.gov/treaty-document/104th-congress/14?s=2&amp;r=23</t>
  </si>
  <si>
    <t>Investment Treaty with Albania</t>
  </si>
  <si>
    <t>The Treaty Between the Government of the United States of America and the Government of the Republic of Albania Concerning the Encouragement and Reciprocal Protection of Investment, with Annex and Protocol</t>
  </si>
  <si>
    <t>104-19</t>
  </si>
  <si>
    <t>https://www.congress.gov/treaty-document/104th-congress/19?s=2&amp;r=18</t>
  </si>
  <si>
    <t>Agreement for the Implementation of the United Nations Convention of the Law of the Sea of 10 December 1982 Relating to Fish Stocks</t>
  </si>
  <si>
    <t>The Agreement for the Implementation of the Provisions of the United Nations Convention of the Law of the Sea of 10 December 1982 Relating to the Conservation and Management of Straddling Fish Stocks and Highly Migratory Fish Stocks, with Annexes ("the Agreement"), which was adopted at United Nations Headquarters in New York by consensus of the United Nations Conference on Straddling Fish Stocks and Highly Migratory Fish Stocks on August 4, 1995</t>
  </si>
  <si>
    <t>104-24</t>
  </si>
  <si>
    <t>https://www.congress.gov/treaty-document/104th-congress/24?s=2&amp;r=13</t>
  </si>
  <si>
    <t>Treaty with the Republic of Korea on Mutual Legal Assistance in Crimina Matters</t>
  </si>
  <si>
    <t>The Treaty Between the United States of the America and the Repubic of Korea on Mutual Legal Assistance in Criminal Matters, signed at Washington on November 23, 1993, together with a related Exchange of Notes signed on the same date.</t>
  </si>
  <si>
    <t>104-1</t>
  </si>
  <si>
    <t>https://www.congress.gov/treaty-document/104th-congress/1?s=2&amp;r=36</t>
  </si>
  <si>
    <t>Treaty with the United Kingdom on Mutual Legal Assistance on Criminal Matters</t>
  </si>
  <si>
    <t>The Treaty Between the Government of the United States of the America and the Government of the United Kingdom of Great Britain and Northern Ireland on Mutual Legal Assistance in Criminal Matters, signed at Washington on January 6, 1994, with a related Exchange of Notes signed the same date</t>
  </si>
  <si>
    <t>104-2</t>
  </si>
  <si>
    <t>https://www.congress.gov/treaty-document/104th-congress/2?s=2&amp;r=35</t>
  </si>
  <si>
    <t>Extradition treaty with Hungary</t>
  </si>
  <si>
    <t>The Treaty between the Government of the United States of America and the Government of the Republic of Hungary on Extradition</t>
  </si>
  <si>
    <t>104-5</t>
  </si>
  <si>
    <t>https://www.congress.gov/treaty-document/104th-congress/5?s=2&amp;r=32</t>
  </si>
  <si>
    <t>01.-12-1994</t>
  </si>
  <si>
    <t>Extradition Treaty with Belgium</t>
  </si>
  <si>
    <t>The Extradition Treaty between the United States of America and the Kingdom of Belgium</t>
  </si>
  <si>
    <t>104-7</t>
  </si>
  <si>
    <t>https://www.congress.gov/treaty-document/104th-congress/7?s=2&amp;r=30</t>
  </si>
  <si>
    <t>Supplementary Extradition Treaty with Belgium</t>
  </si>
  <si>
    <t>The Supplementary Treaty on Extradition between the United States of America and the Kingdom of Belgium to Promote the Repression of Terrorism</t>
  </si>
  <si>
    <t>104-8</t>
  </si>
  <si>
    <t>https://www.congress.gov/treaty-document/104th-congress/8?s=2&amp;r=29</t>
  </si>
  <si>
    <t>Extradition Treaty with Switzerland</t>
  </si>
  <si>
    <t>The Extradition Treaty between the Government of the United States of America and the Government of the Swiss Confederation</t>
  </si>
  <si>
    <t>104-9</t>
  </si>
  <si>
    <t>https://www.congress.gov/treaty-document/104th-congress/9?s=2&amp;r=28</t>
  </si>
  <si>
    <t>Extradition Treaty with the Philippines</t>
  </si>
  <si>
    <t>The Extradition Treaty Between the Government of the United States of America and the Government of the Republic of the Philippines</t>
  </si>
  <si>
    <t>104-16</t>
  </si>
  <si>
    <t>https://www.congress.gov/treaty-document/104th-congress/16?s=2&amp;r=21</t>
  </si>
  <si>
    <t>Treaty with the Philippines on Mutual Legal Assistance in Criminal Matters</t>
  </si>
  <si>
    <t>The Treaty Between the Government of the United States of America and the Government of the Republic of the Philippines on Mutual Legal Assistance in Criminal Matters</t>
  </si>
  <si>
    <t>104-18</t>
  </si>
  <si>
    <t>https://www.congress.gov/treaty-document/104th-congress/18?s=2&amp;r=19</t>
  </si>
  <si>
    <t>Treaty with Hungary on Legal Assistance in Criminal Matters</t>
  </si>
  <si>
    <t>The Treaty Between the Government of the United States of America and the Government of the Republic of Hungary on Mutual Legal Assistance in Criminal Matters</t>
  </si>
  <si>
    <t>104-20</t>
  </si>
  <si>
    <t>https://www.congress.gov/treaty-document/104th-congress/20?s=2&amp;r=17</t>
  </si>
  <si>
    <t>Treaty with Austria on Legal assistance in Criminal Matters</t>
  </si>
  <si>
    <t>The Treaty Between the Government of the United States of America and the Government of the Republic of Austria on Mutual Legal Assistance in Criminal Matters</t>
  </si>
  <si>
    <t>104-21</t>
  </si>
  <si>
    <t>https://www.congress.gov/treaty-document/104th-congress/21?s=2&amp;r=16</t>
  </si>
  <si>
    <t>Extradition Treaty with Bolivia</t>
  </si>
  <si>
    <t>The Extradition Treaty Between the Government of the United States of America and the Government of the Republic of Bolivia</t>
  </si>
  <si>
    <t>104-22</t>
  </si>
  <si>
    <t>https://www.congress.gov/treaty-document/104th-congress/22?s=2&amp;r=15</t>
  </si>
  <si>
    <t>Extradition Treaty with Malaysia</t>
  </si>
  <si>
    <t>The Extradition Treaty between the Government of the United States of America and the Government of Malaysia, and a related exchange of notes</t>
  </si>
  <si>
    <t>104-26</t>
  </si>
  <si>
    <t>https://www.congress.gov/treaty-document/104th-congress/26?s=2&amp;r=11</t>
  </si>
  <si>
    <t>The International Natural Rubber Agreement, 1995</t>
  </si>
  <si>
    <t>104-27</t>
  </si>
  <si>
    <t>https://www.congress.gov/treaty-document/104th-congress/27?s=2&amp;r=10</t>
  </si>
  <si>
    <t>Tax Convention with the Republic of Kazakhstan</t>
  </si>
  <si>
    <t>Convention Between the Government of the United States of America and the Government of the Republic of Kazakhstan for the Avoidance of Double Taxation and the Prevention of Fiscal Evasion with Respect to Taxes on Income and Capital, together with the Protocol and the two related exchanges of notes</t>
  </si>
  <si>
    <t>103-33</t>
  </si>
  <si>
    <t>https://www.congress.gov/treaty-document/103rd-congress/33?s=3&amp;r=7</t>
  </si>
  <si>
    <t>Exchange of Notes relating to the Tax Convention with Kazakhstan</t>
  </si>
  <si>
    <t>An exchange of notes dated at Washington July 10, 1995, relating to the Convention (see Treaty Doc. 103-33) Between the Government of the United States of America and the Government of the Republic of Kazakhstan for the Avoidance of Double Taxation and the Prevention of Fiscal Evasion with Respect to Taxes on Income and Capital, together with related protocol</t>
  </si>
  <si>
    <t>104-15</t>
  </si>
  <si>
    <t>https://www.congress.gov/treaty-document/104th-congress/15?s=2&amp;r=22</t>
  </si>
  <si>
    <t>Protocol Amending Article VIII of the 1948 Tax Convention with Respect to the Netherlands Antilles</t>
  </si>
  <si>
    <t>The Protocol between the Government of the United States of America and the Government of the Kingdom of the Netherlands in Respect of the Netherlands Antilles Amending Article VIII of the 1948 Convention with Respect to Taxes on Income and Certain Other Taxes as Applicable to the Netherlands Antilles</t>
  </si>
  <si>
    <t>104-23</t>
  </si>
  <si>
    <t>https://www.congress.gov/treaty-document/104th-congress/23?s=2&amp;r=14</t>
  </si>
  <si>
    <t>Taxation Protocol Amending Convention with Indonesia</t>
  </si>
  <si>
    <t>Protocol, signed at Jakarta July 24, 1996, Amending the Convention Between the Government of the United States of America and the Government of the Republic of Indonesia for the Avoidance of Double Taxation and the Prevention of Fiscal Evasion with Respect to Taxes on Income, with Related Protocol and Exchange of Notes</t>
  </si>
  <si>
    <t>104-32</t>
  </si>
  <si>
    <t>https://www.congress.gov/treaty-document/104th-congress/32?s=2&amp;r=5</t>
  </si>
  <si>
    <t>Clinton II</t>
  </si>
  <si>
    <t>The Convention on the Prohibition of Development, Production, Stockpiling and Use of Chemical Weapons and on Their Destruction</t>
  </si>
  <si>
    <t>103-21</t>
  </si>
  <si>
    <t>https://www.congress.gov/treaty-document/103rd-congress/21?s=1&amp;r=19</t>
  </si>
  <si>
    <t>Flank Document</t>
  </si>
  <si>
    <t>The Document Agreed Among the States Parties to the Treaty on Conventional Armed Forces in Europe (CFE) </t>
  </si>
  <si>
    <t>105-5</t>
  </si>
  <si>
    <t>https://www.congress.gov/treaty-document/105th-congress/5?s=1&amp;r=54</t>
  </si>
  <si>
    <t>Maritime Boundary Treaty with Mexico</t>
  </si>
  <si>
    <t>The Treaty of Maritime Boundaries between the United States of America and the United Mexican States</t>
  </si>
  <si>
    <t>96-6</t>
  </si>
  <si>
    <t>https://www.congress.gov/treaty-document/96th-congress/6?s=4&amp;r=60</t>
  </si>
  <si>
    <t>Protocol Amending the 1916 Convention for the Protection of Migratory Birds</t>
  </si>
  <si>
    <t>rotocol between the United States and Canada Amending the 1916 Convention for the Protection of Migratory Birds in Canada and the United States, with a related exchange of notes</t>
  </si>
  <si>
    <t>104-28</t>
  </si>
  <si>
    <t>https://www.congress.gov/treaty-document/104th-congress/28?s=2&amp;r=9</t>
  </si>
  <si>
    <t>Constitution and Convention of the International Telecommunication Union (ITU),with Annexes, signed at Geneva on December 22, 1992, and amendments to the Constitution and Convention, signed at Kyoto on October 14, 1994, together with declarations and reservations by the United States as contained in the Final Acts</t>
  </si>
  <si>
    <t>104-34</t>
  </si>
  <si>
    <t>https://www.congress.gov/treaty-document/104th-congress/34?s=2&amp;r=3</t>
  </si>
  <si>
    <t>Agreement with Hong Kong for the Surrender of Fugitive Offenders</t>
  </si>
  <si>
    <t xml:space="preserve">Agreement Between the Government of the United States of America and the Government of Hong Kong for the Surrender of Fugitive Offenders </t>
  </si>
  <si>
    <t>105-3</t>
  </si>
  <si>
    <t>https://www.congress.gov/treaty-document/105th-congress/3?s=3&amp;r=56</t>
  </si>
  <si>
    <t>Protocol with Mexico Amending Convention for Protection of Migratory Birds and Game Mammals</t>
  </si>
  <si>
    <t>The Protocol Between the Government of the United States of America and the Government of the United Mexican States Amending the Convention for the Protection of Migratory Birds and Game Mammals</t>
  </si>
  <si>
    <t>105-26</t>
  </si>
  <si>
    <t>https://www.congress.gov/treaty-document/105th-congress/26?s=3&amp;r=33</t>
  </si>
  <si>
    <t>Taxation Agreement with Turkey</t>
  </si>
  <si>
    <t>Agreement Between the Government of the United States of America and the Government of the Republic of Turkey, for the Avoidance of Double Taxation and the Prevention of Fiscal Evasion with Respect to Taxes on Income, Together with a Related Protocol</t>
  </si>
  <si>
    <t>104-30</t>
  </si>
  <si>
    <t>https://www.congress.gov/treaty-document/104th-congress/30?s=2&amp;r=7</t>
  </si>
  <si>
    <t>Taxation convention with Austria</t>
  </si>
  <si>
    <t>Convention Between the United States of America and the Republic of Austria for the Avoidance of Double Taxation and the Prevention of Fiscal Evasion with Respect to Taxes on Income</t>
  </si>
  <si>
    <t>104-31</t>
  </si>
  <si>
    <t>https://www.congress.gov/treaty-document/104th-congress/31?s=2&amp;r=6</t>
  </si>
  <si>
    <t>Taxation Convention with Luxembourg</t>
  </si>
  <si>
    <t>The Convention Between the Government of the United States of America and the Government of the Grand Duchy of Luxembourg for the Avoidance of Double Taxation and the Prevention of Fiscal Evasion with Respect to Taxes on Income and Capital</t>
  </si>
  <si>
    <t>104-33</t>
  </si>
  <si>
    <t>https://www.congress.gov/treaty-document/104th-congress/33?s=2&amp;r=4</t>
  </si>
  <si>
    <t>Taxation Convention with Thailand</t>
  </si>
  <si>
    <t>The Convention Between the Government of the United States of America and the Government of the Kingdom of Thailand for the Avoidance of Double Taxation and the Prevention of Fiscal Evasion with Respect to Taxes on Income</t>
  </si>
  <si>
    <t>105-2</t>
  </si>
  <si>
    <t>https://www.congress.gov/search?searchResultViewType=expanded&amp;KWICView=false&amp;q={%22source%22:[%22treaties%22],%22congress%22:[%22102%22]}</t>
  </si>
  <si>
    <t>24.1..1996</t>
  </si>
  <si>
    <t>Tax Convention with Swiss Confederation</t>
  </si>
  <si>
    <t>Convention Between the United States of America and the Swiss Confederation for the Avoidance of Double Taxation with Respect to Taxes on Income</t>
  </si>
  <si>
    <t>105-8</t>
  </si>
  <si>
    <t>https://www.congress.gov/treaty-document/105th-congress/8?s=3&amp;r=51</t>
  </si>
  <si>
    <t>Tax Convention with South Africa</t>
  </si>
  <si>
    <t>Convention Between the United States of America and the Republic of South Africa for the Avoidance of Double Taxation and the Prevention of Fiscal Evasion with Respect to Taxes on Income and Capital Gains</t>
  </si>
  <si>
    <t>105-9</t>
  </si>
  <si>
    <t>https://www.congress.gov/treaty-document/105th-congress/9?s=3&amp;r=50</t>
  </si>
  <si>
    <t>Protocol Amending Tax Convention with Canada</t>
  </si>
  <si>
    <t>Protocol Amending the Convention Between the United States of America and Canada with Respect to Taxes on Income and on Capital Signed at Washington on September 26, 1980 as Amended by the Protocols Signed on June 14, 1983, March 28, 1984, and March 17, 1995, signed at Ottawa on July 29, 1997</t>
  </si>
  <si>
    <t>105-29</t>
  </si>
  <si>
    <t>https://www.congress.gov/treaty-document/105th-congress/29?s=3&amp;r=30</t>
  </si>
  <si>
    <t>Tax Convention with Ireland</t>
  </si>
  <si>
    <t>Convention Between the Government of the United States of America and the Government of Ireland for the Avoidance of Double Taxation and the Prevention of Fiscal Evasion with Respect to Taxes on Income and Capital Gains</t>
  </si>
  <si>
    <t>105-31</t>
  </si>
  <si>
    <t>https://www.congress.gov/treaty-document/105th-congress/31?s=3&amp;r=28</t>
  </si>
  <si>
    <t>Protocols to the Northatlantic Treaty of 1949 on Accession of Poland, Hungary, and Czech Republic</t>
  </si>
  <si>
    <t>105-36</t>
  </si>
  <si>
    <t>https://www.congress.gov/treaty-document/105th-congress/36?s=9&amp;r=23</t>
  </si>
  <si>
    <t>Convention for the Protection of Plants</t>
  </si>
  <si>
    <t>The International Convention for the Protection of New Varieties of Plants of December 2, 1961, as Revised at Geneva on November 10, 1972, on October 23, 1978, and on March 19, 1991</t>
  </si>
  <si>
    <t>104-17</t>
  </si>
  <si>
    <t>https://www.congress.gov/treaty-document/104th-congress/17?s=2&amp;r=20</t>
  </si>
  <si>
    <t xml:space="preserve">Convention on the International Maritime Organization </t>
  </si>
  <si>
    <t>Convention on the International Maritime Organization</t>
  </si>
  <si>
    <t>104-36</t>
  </si>
  <si>
    <t>https://www.congress.gov/treaty-document/104th-congress/36?s=2&amp;r=1</t>
  </si>
  <si>
    <t>International Grains Agreement, 1995</t>
  </si>
  <si>
    <t>The Grains Trade Convention and Food Aid Convention Constituting the International Grains Agreement</t>
  </si>
  <si>
    <t>105-4</t>
  </si>
  <si>
    <t>https://www.congress.gov/treaty-document/105th-congress/4?s=3&amp;r=55</t>
  </si>
  <si>
    <t>Trademark Law Treaty and Regulations</t>
  </si>
  <si>
    <t>Trademark Law Treaty done at Geneva on October 27, 1994, with Regulations</t>
  </si>
  <si>
    <t>105-35</t>
  </si>
  <si>
    <t>https://www.congress.gov/treaty-document/105th-congress/35?s=3&amp;r=24</t>
  </si>
  <si>
    <t>Convention on Combating Bribery of Foreign Public Officials in International Business Transaction</t>
  </si>
  <si>
    <t>Convention on Combating Bribery of Foreign Public Officials in International Business Transactions, adopted at Paris on November 21, 1997, by a conference held under the auspices of the Organization for Economic Cooperation and Development (OECD)</t>
  </si>
  <si>
    <t>105-43</t>
  </si>
  <si>
    <t>https://www.congress.gov/treaty-document/105th-congress/43?s=3&amp;r=16</t>
  </si>
  <si>
    <t xml:space="preserve">Montreal Protocol No. 4 </t>
  </si>
  <si>
    <t>Montreal Protocol No. 4 to amend the Convention for the Unification of Certain Rules Relating to International Carriage by Air</t>
  </si>
  <si>
    <t>95-2(B)</t>
  </si>
  <si>
    <t>https://www.congress.gov/treaty-document/95th-congress/2/B?s=3&amp;r=66</t>
  </si>
  <si>
    <t>Agreement with Hong Kong on Mutual Legal Assistance in Criminal Matters, with Annex</t>
  </si>
  <si>
    <t>The Agreement Between the Government of the United States of America and the Government of Hong Kong on Mutual Legal Assistance in Criminal Matters, with Annex</t>
  </si>
  <si>
    <t>105-6</t>
  </si>
  <si>
    <t>https://www.congress.gov/treaty-document/105th-congress/6?s=3&amp;r=53</t>
  </si>
  <si>
    <t>Agreement with Hong Kong on Transfer of Sentenced Persons</t>
  </si>
  <si>
    <t>The Agreement Between the Government of the United States of America and the Government of Hong Kong for the Transfer of Sentenced Persons</t>
  </si>
  <si>
    <t>105-7</t>
  </si>
  <si>
    <t>https://www.congress.gov/treaty-document/105th-congress/7?s=3&amp;r=52</t>
  </si>
  <si>
    <t>Extradition Treaty with Luxembourg</t>
  </si>
  <si>
    <t>Extradition Treaty Between the Government of the United States of America and the Government of the Grand Duchy of Luxembourg</t>
  </si>
  <si>
    <t>105-10</t>
  </si>
  <si>
    <t>https://www.congress.gov/treaty-document/105th-congress/10?s=3&amp;r=49</t>
  </si>
  <si>
    <t>Mutual Legal Assistance Treaty with Luxembourg</t>
  </si>
  <si>
    <t>Treaty Between the Government of the United States of America and the Government of the Grand Duchy of Luxembourg on Mutual Legal Assistance in Criminal Matters</t>
  </si>
  <si>
    <t>105-11</t>
  </si>
  <si>
    <t>https://www.congress.gov/treaty-document/105th-congress/11?s=3&amp;r=48</t>
  </si>
  <si>
    <t>Mutual Legal Assistance Treaty with Poland</t>
  </si>
  <si>
    <t>Treaty Between the United States of America and the Republic of Poland on Mutual Legal Assistance in Criminal Matters</t>
  </si>
  <si>
    <t>105-12</t>
  </si>
  <si>
    <t>https://www.congress.gov/treaty-document/105th-congress/12?s=3&amp;r=47</t>
  </si>
  <si>
    <t>Extradition Treaty with France</t>
  </si>
  <si>
    <t>Extradition Treaty Between the United States of America and France</t>
  </si>
  <si>
    <t>105-13</t>
  </si>
  <si>
    <t>https://www.congress.gov/treaty-document/105th-congress/13?s=3&amp;r=46</t>
  </si>
  <si>
    <t>Extradition Treaty with Poland</t>
  </si>
  <si>
    <t>Extradition Treaty Between the United States of America and the Republic of Poland</t>
  </si>
  <si>
    <t>105-14</t>
  </si>
  <si>
    <t>https://www.congress.gov/treaty-document/105th-congress/14?s=3&amp;r=45</t>
  </si>
  <si>
    <t>Third Supplementary Extradition Treaty with Spain</t>
  </si>
  <si>
    <t>Third Supplementary Extradition Treaty Between the United States of America and the Kingdom of Spain</t>
  </si>
  <si>
    <t>105-15</t>
  </si>
  <si>
    <t>https://www.congress.gov/treaty-document/105th-congress/15?s=3&amp;r=44</t>
  </si>
  <si>
    <t>Extradition Treaty with Cyprus</t>
  </si>
  <si>
    <t>Extradition Treaty Between the Government of the United States of America and the Government of the Republic of Cyprus</t>
  </si>
  <si>
    <t>105-16</t>
  </si>
  <si>
    <t>https://www.congress.gov/treaty-document/105th-congress/16?s=3&amp;r=43</t>
  </si>
  <si>
    <t>WIPO Copyright Treaty (WTC)(1996) and WIPO Performances and Phonograms Treaty (WPPT)(1996)</t>
  </si>
  <si>
    <t>World Intellectual Property Organization Copyright Treaty and the World Intellectual Property Organization Performances and Phonograms Treaty, done at Geneva on December 20, 1996</t>
  </si>
  <si>
    <t>105-17</t>
  </si>
  <si>
    <t>https://www.congress.gov/treaty-document/105th-congress/17?s=3&amp;r=42</t>
  </si>
  <si>
    <t>Extradition Treaty with Argentina</t>
  </si>
  <si>
    <t>Extradition Treaty between the United States of America and the Argentine Republic</t>
  </si>
  <si>
    <t>105-18</t>
  </si>
  <si>
    <t>https://www.congress.gov/treaty-document/105th-congress/18?s=3&amp;r=41</t>
  </si>
  <si>
    <t>Extradition Treaty with Organization of Eastern Caribbean States</t>
  </si>
  <si>
    <t>Extradition Treaties between the Government of the United States of America and the governments of six countries comprising the Organization of Eastern Caribbean States (collectively, the "Treaties"). The Treaties are with: Antigua and Barbuda, Signed at St. John's on June 3, 1996; Dominica, signed at Roseau on October 10, 1996; Grenada, signed at St. George's on May 30, 1996; St. Lucia, signed at Castries on April 18, 1996; St. Kitts and Nevis</t>
  </si>
  <si>
    <t>105-19</t>
  </si>
  <si>
    <t>https://www.congress.gov/treaty-document/105th-congress/19?s=3&amp;r=40</t>
  </si>
  <si>
    <t>Extradition Treaty with Barbados</t>
  </si>
  <si>
    <t>Extradition Treaty between the Government of the United States of America and the Government of Barbados</t>
  </si>
  <si>
    <t>105-20</t>
  </si>
  <si>
    <t>https://www.congress.gov/treaty-document/105th-congress/20?s=3&amp;r=39</t>
  </si>
  <si>
    <t>Extradition Treaty with Trinidad and Tobago</t>
  </si>
  <si>
    <t>Extradition Treaty between the Government of the United States of America and the Government of Trinidad and Tobago</t>
  </si>
  <si>
    <t>105-21</t>
  </si>
  <si>
    <t>https://www.congress.gov/treaty-document/105th-congress/21?s=3&amp;r=38</t>
  </si>
  <si>
    <t>Mutual Legal Assistance in Criminal Matters with Trinidad and Tobago</t>
  </si>
  <si>
    <t>Treaty Between the Government of the United States of America and the Government of Trinidad and Tobago on Mutual Legal Assistance in Criminal Matters</t>
  </si>
  <si>
    <t>105-22</t>
  </si>
  <si>
    <t>https://www.congress.gov/treaty-document/105th-congress/22?s=3&amp;r=37</t>
  </si>
  <si>
    <t>Mutual Legal Assistance in Criminal Matters with Barbados</t>
  </si>
  <si>
    <t>Treaty Between the Government of the United States of America and the Government of Barbados on Mutual Legal Assistance in Criminal Matters,</t>
  </si>
  <si>
    <t>105-23</t>
  </si>
  <si>
    <t>https://www.congress.gov/treaty-document/105th-congress/23?s=3&amp;r=36</t>
  </si>
  <si>
    <t>Mutual Legal Assistance in Criminal Matters with Antigua and Barbuda, Dominica, Grenada and St. Lucia</t>
  </si>
  <si>
    <t>Treaties Between the Government of the United States of America and the governments of four countries comprising the Organization of Eastern Caribbean States: Antigua and Barbuda</t>
  </si>
  <si>
    <t>105-24</t>
  </si>
  <si>
    <t>https://www.congress.gov/treaty-document/105th-congress/24?s=3&amp;r=35</t>
  </si>
  <si>
    <t>Treaty with Australia on Mutual Assistance in Criminal Matters</t>
  </si>
  <si>
    <t>Treaty Between the Government of the United States of America and the Government of Australia on Mutual Assistance in Criminal Matters</t>
  </si>
  <si>
    <t>105-27</t>
  </si>
  <si>
    <t>https://www.congress.gov/treaty-document/105th-congress/27?s=3&amp;r=32</t>
  </si>
  <si>
    <t>Extradition Treaty with India</t>
  </si>
  <si>
    <t>Extradition Treaty Between the Government of the United States of America and the Government of the Republic of India</t>
  </si>
  <si>
    <t>105-30</t>
  </si>
  <si>
    <t>https://www.congress.gov/treaty-document/105th-congress/30?s=3&amp;r=29</t>
  </si>
  <si>
    <t>Extradition Treaty with Zimbabwe</t>
  </si>
  <si>
    <t>Extradition Treaty between the Government of the United States of America and the Government of the Republic of Zimbabwe</t>
  </si>
  <si>
    <t>105-33</t>
  </si>
  <si>
    <t>https://www.congress.gov/treaty-document/105th-congress/33?s=3&amp;r=26</t>
  </si>
  <si>
    <t>Treaty with Latvia on Mutual Legal Assistance in Criminal Matters</t>
  </si>
  <si>
    <t>Treaty Between the United States of America and the Republic of Latvia on Mutual Legal Assistance in Criminal Matters</t>
  </si>
  <si>
    <t>105-34</t>
  </si>
  <si>
    <t>https://www.congress.gov/treaty-document/105th-congress/34?s=3&amp;r=25</t>
  </si>
  <si>
    <t>Treaty with Saint Kitts and Nevis on Mutual Legal Assistance in Criminal Matters</t>
  </si>
  <si>
    <t>Treaty Between the Government of the United States of America and the Government of Saint Kitts and Nevis on Mutual Legal Assistance in Criminal Matters</t>
  </si>
  <si>
    <t>105-37</t>
  </si>
  <si>
    <t>https://www.congress.gov/treaty-document/105th-congress/37?s=3&amp;r=22</t>
  </si>
  <si>
    <t>Treaty with Venezuela on Mutual Legal Assistance in Criminal Matters</t>
  </si>
  <si>
    <t>Treaty Between the Government of the United States of America and the Government of the Republic of Venezuela on Mutual Legal Assistance in Criminal Matters</t>
  </si>
  <si>
    <t>105-38</t>
  </si>
  <si>
    <t>https://www.congress.gov/treaty-document/105th-congress/38?s=3&amp;r=21</t>
  </si>
  <si>
    <t>Treaty with Israel on Mutual Legal Assistance in Criminal Matters</t>
  </si>
  <si>
    <t>Treaty between the Government of the United States of America and the Government of the State of Israel on Mutual Legal Assistance in Criminal Matters</t>
  </si>
  <si>
    <t>105-40</t>
  </si>
  <si>
    <t>https://www.congress.gov/treaty-document/105th-congress/40?s=3&amp;r=19</t>
  </si>
  <si>
    <t>Treaty with Lithuania on Mutual Legal assistance in Criminal Matters</t>
  </si>
  <si>
    <t>Treaty Between the Government of the United States of America and the Government of the Republic of Lithuania on Mutual Legal Assistance in Criminal Matters</t>
  </si>
  <si>
    <t>105-41</t>
  </si>
  <si>
    <t>https://www.congress.gov/treaty-document/105th-congress/41?s=3&amp;r=18</t>
  </si>
  <si>
    <t>Treaty with Brazil on Mutual Legal Assistance in Criminal Matters</t>
  </si>
  <si>
    <t>Treaty Between the Government of the United States of America and the Government of the Federative Republic of Brazil on Mutual Legal Assistance in Criminal Matters</t>
  </si>
  <si>
    <t>105-42</t>
  </si>
  <si>
    <t>https://www.congress.gov/treaty-document/105th-congress/42?s=3&amp;r=17</t>
  </si>
  <si>
    <t>Treaty with St. Vincent and the Grandines on Mutual Legal Assistance in Criminal Matters</t>
  </si>
  <si>
    <t>Treaty Between the Government of the United States of America and the Government of Saint Vincent and the Grenadines on Mutual Legal Assistance in Criminal Matters, and a related Protocol</t>
  </si>
  <si>
    <t>105-44</t>
  </si>
  <si>
    <t>https://www.congress.gov/treaty-document/105th-congress/44?s=3&amp;r=15</t>
  </si>
  <si>
    <t>Protocol to Extradition Treaty with Mexico</t>
  </si>
  <si>
    <t>Protocol to the Extradition Treaty Between the United States of America and the United Mexican States of May 4, 1978</t>
  </si>
  <si>
    <t>105-46</t>
  </si>
  <si>
    <t>https://www.congress.gov/treaty-document/105th-congress/46?s=3&amp;r=13</t>
  </si>
  <si>
    <t>Treaty with Czech republic on Mutual Legal Assistance in Criminal Matters</t>
  </si>
  <si>
    <t>Treaty Between the United States of America and the Czech Republic on Mutual Legal Assistance in Criminal Matters</t>
  </si>
  <si>
    <t>105-47</t>
  </si>
  <si>
    <t>https://www.congress.gov/treaty-document/105th-congress/47?s=3&amp;r=12</t>
  </si>
  <si>
    <t>Extradition Treaty with Austria</t>
  </si>
  <si>
    <t>Extradition Treaty Between the Government of the United States of America and the Government of the Republic of Austria</t>
  </si>
  <si>
    <t>105-50</t>
  </si>
  <si>
    <t>https://www.congress.gov/treaty-document/105th-congress/50?s=3&amp;r=9</t>
  </si>
  <si>
    <t>Treaty with Estonia on Mutual Legal Assistance in criminal Matters</t>
  </si>
  <si>
    <t>Treaty Between the Government of the United States of America and the Government of the Republic of Estonia on Mutual Legal Assistance in Criminal Matters</t>
  </si>
  <si>
    <t>105-52</t>
  </si>
  <si>
    <t>https://www.congress.gov/treaty-document/105th-congress/52?s=3&amp;r=7</t>
  </si>
  <si>
    <t>The Hague Protocol</t>
  </si>
  <si>
    <t>The Hague Protocol, concluded on May 14, 1954, and entered into force on August 7, 1956 with accompanying report from the Department of State</t>
  </si>
  <si>
    <t>106-1(B)</t>
  </si>
  <si>
    <t>https://www.congress.gov/treaty-document/106th-congress/1/B?s=3&amp;r=51</t>
  </si>
  <si>
    <t>The Convention on Nuclear Safety</t>
  </si>
  <si>
    <t>104-6</t>
  </si>
  <si>
    <t>https://www.congress.gov/treaty-document/104th-congress/6?s=2&amp;r=31</t>
  </si>
  <si>
    <t>Amended Mines Protocol</t>
  </si>
  <si>
    <t>The Amended Protocol on Prohibitions or Restrictions on the Use of Mines, Booby-Traps and Other Devices (Protocol II or the Amended Mines Protocol) to the 1980 Convention on Prohibitions or Rectictions on the Use of Certain Conventional Weapons Which May Me Deemed to Be Excessively Injurious or to Have Indiscriminate Effects)</t>
  </si>
  <si>
    <t>105-1(A)</t>
  </si>
  <si>
    <t>https://www.congress.gov/treaty-document/105th-congress/1/A?s=2&amp;r=60</t>
  </si>
  <si>
    <t>Comprehensive Nulear Test-Ban Treaty</t>
  </si>
  <si>
    <t>105-28</t>
  </si>
  <si>
    <t>https://www.congress.gov/treaty-document/105th-congress/28/all-info#actions</t>
  </si>
  <si>
    <t>Tax Convention with Estonia</t>
  </si>
  <si>
    <t>Convention Between the United States of America and the Republic of Estonia for the Avoidance of Double Taxation and the Prevention of Fiscal Evasion with Respect to Taxes on Income</t>
  </si>
  <si>
    <t>105-55</t>
  </si>
  <si>
    <t>https://www.congress.gov/treaty-document/105th-congress/55?s=3&amp;r=4</t>
  </si>
  <si>
    <t>Tax Convention with Lithuania</t>
  </si>
  <si>
    <t>Convention Between the United States of America and the Government of the Republic of Lithuania for the Avoidance of Double Taxation and the Prevention of Fiscal Evasion with Respect to Taxes on Income</t>
  </si>
  <si>
    <t>105-56</t>
  </si>
  <si>
    <t>https://www.congress.gov/treaty-document/105th-congress/56?s=3&amp;r=3</t>
  </si>
  <si>
    <t>Tax Convention with Latvia</t>
  </si>
  <si>
    <t>Convention Between the United States of America and the Republic of Latvia for the Avoidance of Double Taxation and the Prevention of Fiscal Evasion with Respect to Taxes on Income</t>
  </si>
  <si>
    <t>105-57</t>
  </si>
  <si>
    <t>https://www.congress.gov/treaty-document/105th-congress/57?s=3&amp;r=2</t>
  </si>
  <si>
    <t>Extradititon Treaty with the Republic of Korea</t>
  </si>
  <si>
    <t>Extradition Treaty between the Government of the United States of America and the Government of the Republic of Korea (hereinafter referred to as "the Treaty")</t>
  </si>
  <si>
    <t>106-2</t>
  </si>
  <si>
    <t>https://www.congress.gov/treaty-document/106th-congress/2?s=3&amp;r=50</t>
  </si>
  <si>
    <t>Tax Convention with Venezuela</t>
  </si>
  <si>
    <t>The Convention Between the Government of the United States of America and the Government of the Republic of Venezuela for the Avoidance of Double Taxation and the Prevention of Fiscal Evasion with Respect to Taxes on Income and Capital</t>
  </si>
  <si>
    <t>106-3</t>
  </si>
  <si>
    <t>https://www.congress.gov/treaty-document/106th-congress/3?s=3&amp;r=49</t>
  </si>
  <si>
    <t>Convention (No. 182) for Elimination of the Worst Form of Child Labor</t>
  </si>
  <si>
    <t>Convention (No. 182) Concerning the Prohibition and Immediate Action for the Elimination of the Worst Forms of Child Labor</t>
  </si>
  <si>
    <t>106-5</t>
  </si>
  <si>
    <t>https://www.congress.gov/treaty-document/106th-congress/5?s=3&amp;r=47</t>
  </si>
  <si>
    <t>Tax Convention with Slovenia</t>
  </si>
  <si>
    <t>Convention between the United states of America and the Republic of Slovenia for the Avoidance of Double Taxation and the Prevention of Fiscal Evasion with Respect to Taxes on Income and Capital</t>
  </si>
  <si>
    <t>106-9</t>
  </si>
  <si>
    <t>https://www.congress.gov/treaty-document/106th-congress/9?s=3&amp;r=43</t>
  </si>
  <si>
    <t>Tax Convention with Italy</t>
  </si>
  <si>
    <t>Convention Between the Government of the United States of America and the Government of the Italian Republic For the Avoidance of Double Taxation with Respect to Taxes on Income and the Prevention of Fraud or Fiscal Evasion</t>
  </si>
  <si>
    <t>106-11</t>
  </si>
  <si>
    <t>https://www.congress.gov/treaty-document/106th-congress/11?s=3&amp;r=41</t>
  </si>
  <si>
    <t>Tax Convention Denmark</t>
  </si>
  <si>
    <t>Convention Between the Government of the United States of America and the Government of the Kingdom of Denmark For the Avoidance of Double Taxation and the Prevention of Fiscal Evasion with Respect to Taxes on Income</t>
  </si>
  <si>
    <t>106-12</t>
  </si>
  <si>
    <t>https://www.congress.gov/treaty-document/106th-congress/12?s=3&amp;r=40</t>
  </si>
  <si>
    <t>Protocol Amending the Tax Convention with Germany</t>
  </si>
  <si>
    <t>Protocol Amending the Convention Between the United States of America and the Federal Republic of Germany For the Avoidance of Double Taxation with Respect to Taxes on Estates, Inheritances, and Gifts</t>
  </si>
  <si>
    <t>106-13</t>
  </si>
  <si>
    <t>https://www.congress.gov/treaty-document/106th-congress/13?s=3&amp;r=39</t>
  </si>
  <si>
    <t>106-15</t>
  </si>
  <si>
    <t>https://www.congress.gov/treaty-document/106th-congress/15?s=3&amp;r=37</t>
  </si>
  <si>
    <t>Inter-American Convention Against Corruption</t>
  </si>
  <si>
    <t>Inter-American Convention Against Corruptions ("the Convention"), adopted and opened for signature at the Specialized Conference of the Organization of American States (OAS) at Caracas, Venezuela, on March 29, 1996</t>
  </si>
  <si>
    <t>105-39</t>
  </si>
  <si>
    <t>https://www.congress.gov/treaty-document/105th-congress/39?s=3&amp;r=20</t>
  </si>
  <si>
    <t>Inter-American Convention on Sea Turtles</t>
  </si>
  <si>
    <t>Inter-American Convention for the Protection and Conservation of Sea Turtles, with Annexes, done at Caracas December 1, 1996, (the "Convention")</t>
  </si>
  <si>
    <t>105-48</t>
  </si>
  <si>
    <t>https://www.congress.gov/treaty-document/105th-congress/48?s=3&amp;r=11</t>
  </si>
  <si>
    <t>Convention on Protection of Children and Co-operation In Respect of Intercountry Adoption</t>
  </si>
  <si>
    <t>Convention On Protection of Children and Co-operation in Respect of Intercountry Adoption, Adopted and Opened for Signature at the Conclusion of the Seventeenth Session of the Hague Conference on Private International Law on May 29, 1993</t>
  </si>
  <si>
    <t>105-51</t>
  </si>
  <si>
    <t>https://www.congress.gov/treaty-document/105th-congress/51?s=3&amp;r=8</t>
  </si>
  <si>
    <t xml:space="preserve">Convention (No.176) Concerning Safety and Health in Mines </t>
  </si>
  <si>
    <t>Convention (No. 176) Concerning Safety and Health in Mines, adopted by the International Labor Conference at its 82nd Session in Geneva on June 22, 1995.</t>
  </si>
  <si>
    <t>106-8</t>
  </si>
  <si>
    <t>https://www.congress.gov/treaty-document/106th-congress/8?s=3&amp;r=44</t>
  </si>
  <si>
    <t>Food aid Convention 1999</t>
  </si>
  <si>
    <t>Food Aid Convention 1999, which was opened for signature at the United Nations Headquarters, New York, from May 1 through June 30, 1999</t>
  </si>
  <si>
    <t>106-14</t>
  </si>
  <si>
    <t>https://www.congress.gov/treaty-document/106th-congress/14?s=3&amp;r=38</t>
  </si>
  <si>
    <t>Treaty with Nigeria on Mutual Legal Assistance in Criminal Matters</t>
  </si>
  <si>
    <t>The Treaty between the Government of the United States of America and the Federal Republic of Nigeria on Mutual Legal Assistance in Criminal Matters</t>
  </si>
  <si>
    <t>102-26</t>
  </si>
  <si>
    <t>https://www.congress.gov/treaty-document/102nd-congress/26?s=5&amp;r=16</t>
  </si>
  <si>
    <t>Investment Treaty with Uzbekistan</t>
  </si>
  <si>
    <t>Treaty Between the Government of the United States of America and the Government of the Republic of Uzbekistan Concerning the Encouragement and Reciprocal Protection of Investment, with Annex</t>
  </si>
  <si>
    <t>104-25</t>
  </si>
  <si>
    <t>https://www.congress.gov/treaty-document/104th-congress/25?s=2&amp;r=12</t>
  </si>
  <si>
    <t>United Nations Convention to Combat Desertification in Countries Experiencing Drought, Particularly in Africa, with Annex</t>
  </si>
  <si>
    <t>United Nations Convention to Combat Desertification in Those Countries Experiencing Serious Drought and/or Desertification, Particularly in Africa, with Annexes</t>
  </si>
  <si>
    <t>104-29</t>
  </si>
  <si>
    <t>https://www.congress.gov/treaty-document/104th-congress/29?s=2&amp;r=8</t>
  </si>
  <si>
    <t>Inter-America Convention on Serving Criminal Sentences Abroad</t>
  </si>
  <si>
    <t>Inter-American Convention on Serving Criminal Sentences Abroad, done in Managua, Nicaragua, on June 9, 1993</t>
  </si>
  <si>
    <t>104-35</t>
  </si>
  <si>
    <t>https://www.congress.gov/treaty-document/104th-congress/35?s=2&amp;r=2</t>
  </si>
  <si>
    <t xml:space="preserve">Inter-American Convention on Mutual Assistance in Criminal Matters with Related Optional Protocol </t>
  </si>
  <si>
    <t>Inter-American Convention on Mutual Assistance in Criminal Matters, adopted at the twenty-second regular session of the Organization of American States (OAS) General Assembly meeting in Nassau, The Bahamas, on May 23, 1992, and the Optional Protocol Related to the Inter-American Convention on Mutual Assistance in Criminal Matters, adopted at the twenty-third regular session of the OAS General Assembly meeting in Managua, Nicaragua, on June 11, 1993</t>
  </si>
  <si>
    <t>105-25</t>
  </si>
  <si>
    <t>https://www.congress.gov/treaty-document/105th-congress/25?s=3&amp;r=34</t>
  </si>
  <si>
    <t>Treaty with Belize for Return of Stolen Vehicles</t>
  </si>
  <si>
    <t>Treaty Between the Government of the United States of America and the Government of Belize for the Return of Stolen Vehicles, with Annexes and Protocol</t>
  </si>
  <si>
    <t>105-54</t>
  </si>
  <si>
    <t>https://www.congress.gov/treaty-document/105th-congress/54?s=3&amp;r=5</t>
  </si>
  <si>
    <t>Treaty with Guatemala for Return of Stolen, Robbed, Embezzled or Appropriated Vehicles and Aircraft</t>
  </si>
  <si>
    <t>Treaty Between The Government of The United States of America and The Government of The Republic of Guatemala for the Return of Stolen, Robbed, Embezzled or Appropriated Vehicles and Aircraft, with Annexes and a Related Exchange of Notes</t>
  </si>
  <si>
    <t>105-58</t>
  </si>
  <si>
    <t>https://www.congress.gov/treaty-document/105th-congress/58?s=3&amp;r=1</t>
  </si>
  <si>
    <t>Extradition Treaty with Paraguay</t>
  </si>
  <si>
    <t>Extradition Treaty between the Government of the United States of America and the Government of the Republic of Paraguay</t>
  </si>
  <si>
    <t>106-4</t>
  </si>
  <si>
    <t>https://www.congress.gov/treaty-document/106th-congress/4?s=3&amp;r=48</t>
  </si>
  <si>
    <t>Treaty with Dominican Republic for the Return of Stolen or Embezzled Vehicles</t>
  </si>
  <si>
    <t>Treaty Between the Government of the United States of America and the Government of the Dominican Republic for the Return of Stolen or Embezzled Vehicles, with Annexes</t>
  </si>
  <si>
    <t>106-7</t>
  </si>
  <si>
    <t>https://www.congress.gov/treaty-document/106th-congress/7?s=3&amp;r=45</t>
  </si>
  <si>
    <t>Treaty with Ukraine on Mutual Legal Assistance in Crimina Matters</t>
  </si>
  <si>
    <t>Treaty Between the United States of America and Ukraine on Mutual Legal Assistance in Criminal Matters with Annex, signed at Kiev on July 22, 1998, and with an Exchange of Notes signed on September 30, 1999, which provides for its provisional application</t>
  </si>
  <si>
    <t>106-16</t>
  </si>
  <si>
    <t>https://www.congress.gov/treaty-document/106th-congress/16?s=3&amp;r=36</t>
  </si>
  <si>
    <t>Treaty with France on Mutual Legal Aissistance in Criminal Matters</t>
  </si>
  <si>
    <t>Treaty between the Government of the United States of America and the Government of France on Mutual Legal Assistance in Criminal Matters</t>
  </si>
  <si>
    <t>106-17</t>
  </si>
  <si>
    <t>https://www.congress.gov/treaty-document/106th-congress/17?s=3&amp;r=35</t>
  </si>
  <si>
    <t>Treaty with Greece on Mutual Legal Assistance in Criminal Matters</t>
  </si>
  <si>
    <t>Treaty between the Government of the United States of America and the Government of the Hellenic Republic on Mutual Legal Assistance in Criminal Matters</t>
  </si>
  <si>
    <t>106-18</t>
  </si>
  <si>
    <t>https://www.congress.gov/treaty-document/106th-congress/18?s=3&amp;r=34</t>
  </si>
  <si>
    <t>Treaty with Egypt on Mutual Legal Assistance in Criminal Matters</t>
  </si>
  <si>
    <t>Treaty between the Government of the United States of America and the Government of the Arab Republic of Egypt on Mutual Legal Assistance in Criminal Matters</t>
  </si>
  <si>
    <t>106-19</t>
  </si>
  <si>
    <t>https://www.congress.gov/treaty-document/106th-congress/19?s=3&amp;r=33</t>
  </si>
  <si>
    <t>Treaty with Romania on Mutual Legal assistance in Criminal Matters</t>
  </si>
  <si>
    <t>Treaty between the Government of the United States of America and the Government of Romania on Mutual Legal Assistance in Criminal Matters</t>
  </si>
  <si>
    <t>106-20</t>
  </si>
  <si>
    <t>https://www.congress.gov/treaty-document/106th-congress/20?s=3&amp;r=32</t>
  </si>
  <si>
    <t>International Plant Protection Convention (IPPC)</t>
  </si>
  <si>
    <t>International Plant Protection Convention (IPPC), adopted at the Conference of the Food and Agriculture Organization (FAO) of the United Nations at Rome on November 17, 1997</t>
  </si>
  <si>
    <t>106-23</t>
  </si>
  <si>
    <t>https://www.congress.gov/treaty-document/106th-congress/23?s=3&amp;r=29</t>
  </si>
  <si>
    <t>Extradition Treaty with South Africa</t>
  </si>
  <si>
    <t>Extradition Treaty between the Government of the United States of America and the Government of the Republic of South Africa</t>
  </si>
  <si>
    <t>106-24</t>
  </si>
  <si>
    <t>https://www.congress.gov/treaty-document/106th-congress/24?s=3&amp;r=28</t>
  </si>
  <si>
    <t>Investment Treaty with Bahrain</t>
  </si>
  <si>
    <t>Treaty Between the Government of the United States of America and the Government of the State of Bahrain Concerning the Encouragement and Reciprocal Protection of Investment, with Annex</t>
  </si>
  <si>
    <t>106-25</t>
  </si>
  <si>
    <t>https://www.congress.gov/treaty-document/106th-congress/25?s=3&amp;r=27</t>
  </si>
  <si>
    <t>Investment Treaty with Bolivia</t>
  </si>
  <si>
    <t>Treaty Between the Government of the United States of America and the Government of the Republic of Bolivia Concerning the Encouragement and Reciprocal Protection of Investment, with Annex and Protocol</t>
  </si>
  <si>
    <t>106-26</t>
  </si>
  <si>
    <t>https://www.congress.gov/treaty-document/106th-congress/26?s=3&amp;r=26</t>
  </si>
  <si>
    <t>Investment Treaty with Honduras</t>
  </si>
  <si>
    <t>Treaty Between the Government of the United States of America and the Government of the Republic of Honduras Concerning the Encouragement and Reciprocal Protection of Investment, with Annex and Protocol</t>
  </si>
  <si>
    <t>106-27</t>
  </si>
  <si>
    <t>https://www.congress.gov/treaty-document/106th-congress/27?s=3&amp;r=25</t>
  </si>
  <si>
    <t>Investment Treaty with El Salvador</t>
  </si>
  <si>
    <t>Treaty between the Government of the United States of America and the Government of the Republic of El Salvador Concerning the Encouragement and Reciprocal Protection of Investment, with Annex and Protocol</t>
  </si>
  <si>
    <t>106-28</t>
  </si>
  <si>
    <t>https://www.congress.gov/treaty-document/106th-congress/28?s=3&amp;r=24</t>
  </si>
  <si>
    <t>Investment Treaty with Croatia</t>
  </si>
  <si>
    <t>Treaty between the Government of the United States of America and the Government of the Republic of Croatia Concerning the Encouragement and Reciprocal Protection of Investment, with Annex and Protocol</t>
  </si>
  <si>
    <t>106-29</t>
  </si>
  <si>
    <t>https://www.congress.gov/treaty-document/106th-congress/29?s=3&amp;r=23</t>
  </si>
  <si>
    <t>Investment Treat with Jordan</t>
  </si>
  <si>
    <t>Treaty between the Government of the United States of America and the Government of the Hashemite Kingdom of Jordan Concerning the Encouragement and Reciprocal Protection of Investment, with Annex and Protocol</t>
  </si>
  <si>
    <t>106-30</t>
  </si>
  <si>
    <t>https://www.congress.gov/treaty-document/106th-congress/30?s=3&amp;r=22</t>
  </si>
  <si>
    <t>Investment Treaty with Mozambique</t>
  </si>
  <si>
    <t>Treaty between the Government of the United States of America and the Government of Mozambique Concerning the Encouragement and Reciprocal Protection of Investment, with Annex and Protocol</t>
  </si>
  <si>
    <t>106-31</t>
  </si>
  <si>
    <t>https://www.congress.gov/treaty-document/106th-congress/31?s=3&amp;r=21</t>
  </si>
  <si>
    <t>Extradition Treaty with Sri Lanka</t>
  </si>
  <si>
    <t>Extradition Treaty between the Government of the United States of America and the Government of the Democratic Socialist Republic of Sri Lanka</t>
  </si>
  <si>
    <t>106-34</t>
  </si>
  <si>
    <t>https://www.congress.gov/treaty-document/106th-congress/34?s=3&amp;r=18</t>
  </si>
  <si>
    <t>Treaty with Cyprus on Mutual Legal Assistance in Criminal Matters</t>
  </si>
  <si>
    <t>106-35</t>
  </si>
  <si>
    <t>https://www.congress.gov/treaty-document/106th-congress/35?s=3&amp;r=17</t>
  </si>
  <si>
    <t>Treaty with South Africa on Mutual Legal Assistance in Criminal Matters</t>
  </si>
  <si>
    <t>Treaty Between the Government of the United States of America and the Government of the Republic of South Africa on Mutual Legal Assistance in Criminal Matters</t>
  </si>
  <si>
    <t>106-36</t>
  </si>
  <si>
    <t>https://www.congress.gov/treaty-document/106th-congress/36?s=3&amp;r=16</t>
  </si>
  <si>
    <t>Extradition Treaty with Belize</t>
  </si>
  <si>
    <t>Extradition Treaty Between tne Government of the United States of America and the Government of Belize</t>
  </si>
  <si>
    <t>106-38</t>
  </si>
  <si>
    <t>https://www.congress.gov/treaty-document/106th-congress/38?s=3&amp;r=12</t>
  </si>
  <si>
    <t>Treaty with Mexico on Delimination of Continental Shelf</t>
  </si>
  <si>
    <t>Treaty between the Government of the United States of America and the Government of the United Mexican States on the Delimitation of the Continental Shelf in the Western Gulf of Mexico beyond 200 nautical miles</t>
  </si>
  <si>
    <t>106-39</t>
  </si>
  <si>
    <t>https://www.congress.gov/treaty-document/106th-congress/39?s=3&amp;r=11</t>
  </si>
  <si>
    <t>Treaty with Costa Rica on Return of Vehicles and Aicraft</t>
  </si>
  <si>
    <t>Treaty between the Government of the United States of America and the Government of the Republic of Costa Rica for the Return of Stolen, Embezzled, or Appropriated Vehicles and Aircraft, with Annexes and a related exchange of notes</t>
  </si>
  <si>
    <t>106-40</t>
  </si>
  <si>
    <t>https://www.congress.gov/treaty-document/106th-congress/40?s=3&amp;r=10</t>
  </si>
  <si>
    <t>Investment Treaty with Lithuania</t>
  </si>
  <si>
    <t>Treaty between the Government of the United States of America and the Government of the Republic of Lithuania for the Encouragement and Reciprocal Protection of Investment, with Annex and Protocol</t>
  </si>
  <si>
    <t>106-42</t>
  </si>
  <si>
    <t>https://www.congress.gov/treaty-document/106th-congress/42?s=3&amp;r=8</t>
  </si>
  <si>
    <t>Protocol Amending the 1950 Consular Convention with Ireland</t>
  </si>
  <si>
    <t>Protocol Amending the 1950 Consular Convention Between the United States of America and Ireland</t>
  </si>
  <si>
    <t>106-43</t>
  </si>
  <si>
    <t>https://www.congress.gov/treaty-document/106th-congress/43?s=3&amp;r=7</t>
  </si>
  <si>
    <t>Treaty with Panama on Return of Vehicles and Aircraft</t>
  </si>
  <si>
    <t>Treaty between the Government of the United States of America and the Government of the Republic of Panama for the Return of Stolen, Robbed, or Converted Vehicles and Aircraft, with Annexes, signed at Panama on June 6, 2000, and a related exchange of notes of July 25, 2000</t>
  </si>
  <si>
    <t>106-44</t>
  </si>
  <si>
    <t>https://www.congress.gov/treaty-document/106th-congress/44?s=3&amp;r=6</t>
  </si>
  <si>
    <t>Protocol Amending Investment Treaty with Panama</t>
  </si>
  <si>
    <t>Protocol between the Government of the United States of America and the Government of the Republic of Panama Amending the Treaty Concerning the Treatment and Protection of Investments of October 27, 1982</t>
  </si>
  <si>
    <t>106-46</t>
  </si>
  <si>
    <t>https://www.congress.gov/treaty-document/106th-congress/46?s=3&amp;r=4</t>
  </si>
  <si>
    <t>Investment Treaty with Azerbaijan</t>
  </si>
  <si>
    <t>Treaty between the Government of the United States of America and the Government of the Republic of Azerbaijan Concerning the Encouragement and Reciprocal Protection of Investment, with Annex, signed at Washington on August 1, 1997, together with an amendment to the Treaty set forth in an exchange of diplomatic notes dated August 8, 2000, and August 25, 2000</t>
  </si>
  <si>
    <t>106-47</t>
  </si>
  <si>
    <t>https://www.congress.gov/treaty-document/106th-congress/47?s=3&amp;r=3</t>
  </si>
  <si>
    <t>G.W. Bush I</t>
  </si>
  <si>
    <t>International Convention for the Suppression of Terrorist Bombings, adopted by the United Nations General Assembly on December 15, 1997</t>
  </si>
  <si>
    <t>106-6</t>
  </si>
  <si>
    <t>https://www.congress.gov/treaty-document/106th-congress/6?s=3&amp;r=46</t>
  </si>
  <si>
    <t>International Convention for Suppression of Financing Terrorism</t>
  </si>
  <si>
    <t>106-49</t>
  </si>
  <si>
    <t>https://www.congress.gov/treaty-document/106th-congress/49?s=3&amp;r=1</t>
  </si>
  <si>
    <t>Treaty with Russia on Mutual Legal Assistance in Criminal Matters</t>
  </si>
  <si>
    <t>Treaty between the Government of the United States of America and the Russian Federation on Mutual Legal Assistance in Criminal Matters</t>
  </si>
  <si>
    <t>106-22</t>
  </si>
  <si>
    <t>https://www.congress.gov/treaty-document/106th-congress/22?s=3&amp;r=30</t>
  </si>
  <si>
    <t>Treaty with Belize on Mutual Legal Assistance in Criminal Matters</t>
  </si>
  <si>
    <t>Treaty Between the Government of the United States of America and the Government of Belize on Mutual Legal Assistance in Criminal Matters, signed at Belize on September 19, 2000, and a related exchange of notes</t>
  </si>
  <si>
    <t>107-13</t>
  </si>
  <si>
    <t>https://www.congress.gov/treaty-document/107th-congress/13?s=2&amp;r=9</t>
  </si>
  <si>
    <t>Optional Protocol No. 1 to Convention on Rights of the Child on Involvement of Children in Armed Conflict</t>
  </si>
  <si>
    <t>The Optional Protocol No.1 to the Convention on the Rights of the Child on Involvement of Children in Armed Conflict</t>
  </si>
  <si>
    <t>106-37(A)</t>
  </si>
  <si>
    <t>https://www.congress.gov/treaty-document/106th-congress/37/A?s=3&amp;r=14</t>
  </si>
  <si>
    <t>Optional Protocol No. 2 to Convention on the Rights of the Child on tne Sale of Children, Child Prostitution and Child Pornography</t>
  </si>
  <si>
    <t>Optional Protocol No. 2 to the Convention on the Rights of the Child on the Sale of Children, Child Prostitution and Child Pornography</t>
  </si>
  <si>
    <t>106-37(B)</t>
  </si>
  <si>
    <t>https://www.congress.gov/treaty-document/106th-congress/37/B?s=3&amp;r=13</t>
  </si>
  <si>
    <t xml:space="preserve">Treaty with Niue on Delimination of a Maritime Boundary </t>
  </si>
  <si>
    <t>Treaty Between the Government of the United States of America and the Government of Niue on the Delimitation of a Maritime Boundary</t>
  </si>
  <si>
    <t>105-53</t>
  </si>
  <si>
    <t>1990 Protocol to the 1983 Maritime Environment of the Wider Caribbean Region Convention</t>
  </si>
  <si>
    <t>The Protocol Concerning Specially Protected Areas and Wildlife to the Convention for the Protection and Development of the Marine Environment of the Wider Caribbean Region</t>
  </si>
  <si>
    <t>103-5</t>
  </si>
  <si>
    <t>https://www.congress.gov/treaty-document/103rd-congress/5?s=3&amp;r=35</t>
  </si>
  <si>
    <t>South Pacific Environment Programme Agreement</t>
  </si>
  <si>
    <t>Agreement Establishing the South Pacific Regional Environment Programme</t>
  </si>
  <si>
    <t>105-32</t>
  </si>
  <si>
    <t>https://www.congress.gov/treaty-document/105th-congress/32?s=3&amp;r=27</t>
  </si>
  <si>
    <t>Protocol Amending 1949 Convention of Inter-American Tropical Tuna Commission</t>
  </si>
  <si>
    <t>Protocol to Amend the 1949 Convention on the Establishment of an Inter-American Tropical Tuna Commission</t>
  </si>
  <si>
    <t>107-2</t>
  </si>
  <si>
    <t>https://www.congress.gov/treaty-document/107th-congress/2?s=2&amp;r=20</t>
  </si>
  <si>
    <t>1997 Amendment to Montreal Protocol</t>
  </si>
  <si>
    <t>Amendment to the Montreal Protocol on Substances that Deplete the Ozone Layer (the "Montreal Protocol"), adopted at Montreal on September 15-17, 1997, by the Ninth Meeting to the Parties to the Montreal Protocol</t>
  </si>
  <si>
    <t>106-10</t>
  </si>
  <si>
    <t>https://www.congress.gov/treaty-document/106th-congress/10?s=3&amp;r=42</t>
  </si>
  <si>
    <t>Amendment to Montreal Protocol ("Beijing Amendment")</t>
  </si>
  <si>
    <t>Amendment to the Montreal Protocol on Substances that Deplete the Ozone Layer (the "Montreal Protocol'), adopted at Beijing on December 3, 1999, by the Eleventh Meeting of the Parties to the Montreal Protocol (the "Beijing Amendment")</t>
  </si>
  <si>
    <t>106-32</t>
  </si>
  <si>
    <t>https://www.congress.gov/treaty-document/106th-congress/32?s=3&amp;r=20</t>
  </si>
  <si>
    <t>Protocol Relating to the Madrid Agreement</t>
  </si>
  <si>
    <t>Protocol Relating to the Madrid Agreement Concerning the International Registration of Marks adopted at Madrid June 27, 1989, entered into force on December 1, 1995. Also transmitted a February 2, 2000, letter from the Council of the European Union regarding Voting within the Assembly established under the Protocol</t>
  </si>
  <si>
    <t>106-41</t>
  </si>
  <si>
    <t>https://www.congress.gov/treaty-document/106th-congress/41?s=3&amp;r=9</t>
  </si>
  <si>
    <t>Treaty with India on Mutual Legal Assistance In Criminal Matters</t>
  </si>
  <si>
    <t>Treaty Betweesn the Government of the Republic of India on Mutual Legal Assistance in Criminal Matters</t>
  </si>
  <si>
    <t>107-3</t>
  </si>
  <si>
    <t>https://www.congress.gov/treaty-document/107th-congress/3?s=2&amp;r=19</t>
  </si>
  <si>
    <t>Extradition Treaty with Lithuania</t>
  </si>
  <si>
    <t>Extradition Treaty Between the Government of the United States of America and the Government of the Republic of Luthina</t>
  </si>
  <si>
    <t>107-4</t>
  </si>
  <si>
    <t>https://www.congress.gov/treaty-document/107th-congress/4?s=2&amp;r=18</t>
  </si>
  <si>
    <t>Extradition Treaty with Peru</t>
  </si>
  <si>
    <t>Extradition Treaty Between the United States of America and of the Republic of Peru</t>
  </si>
  <si>
    <t>107-6</t>
  </si>
  <si>
    <t>https://www.congress.gov/treaty-document/107th-congress/6?s=2&amp;r=16</t>
  </si>
  <si>
    <t>Treaty with Ireland on Mutual Legal Assistance in Criminal Matters</t>
  </si>
  <si>
    <t>Treaty Between the Government of the United States of America and the Government of Ireland on Mutual Legal Assistance in Criminal Matters</t>
  </si>
  <si>
    <t>107-9</t>
  </si>
  <si>
    <t>https://www.congress.gov/treaty-document/107th-congress/9?s=2&amp;r=13</t>
  </si>
  <si>
    <t>Second Protocol Amending Extradition Treaty with Canada</t>
  </si>
  <si>
    <t>Second Protocol Amending the Treaty on Extradition Between the Government of the United States of America and the Government of Canada, as amended</t>
  </si>
  <si>
    <t>107-11</t>
  </si>
  <si>
    <t>https://www.congress.gov/treaty-document/107th-congress/11?s=2&amp;r=11</t>
  </si>
  <si>
    <t>Treaty with Honduras for Return of Stolen, Robbed, and Embezzled Vehicles and Aircraft, with Annexes and Exchange of Notes</t>
  </si>
  <si>
    <t>Treaty between the Government of the United States of America and the Government of the Republic of Honduras for the Return of Stolen, Robbed, or Embezzled Vehicles and Aircraft, with Annexes and a related exchange of notes</t>
  </si>
  <si>
    <t>107-15</t>
  </si>
  <si>
    <t>https://www.congress.gov/treaty-document/107th-congress/15?s=2&amp;r=7</t>
  </si>
  <si>
    <t>Treaty with Liechtenstein on Mutual Legal Assistance in Criminal Matters</t>
  </si>
  <si>
    <t>Treaty Between the Government of the United States of America and the Principality of Liechtenstein on Mutual Legal Assistance in Criminal Matters</t>
  </si>
  <si>
    <t>107-16</t>
  </si>
  <si>
    <t>https://www.congress.gov/treaty-document/107th-congress/16?s=2&amp;r=6</t>
  </si>
  <si>
    <t>The Moscow Treaty [SORT]</t>
  </si>
  <si>
    <t>The Treaty Between the United States of America and the Russian Federation on Strategic Offensive Reductions</t>
  </si>
  <si>
    <t>107-8</t>
  </si>
  <si>
    <t>https://www.congress.gov/treaty-document/107th-congress/8?s=7&amp;r=14</t>
  </si>
  <si>
    <t>Convention with Great Britain and Northern Ireland regarding Double Taxation and Prevention of Fiscal Evasion</t>
  </si>
  <si>
    <t>Convention Between the Government of the United States Of America and the Government of the United Kingdom of Great Britain and Northern Ireland for the Avoidance of Double Taxation and the Prevention of Fiscal Evasion with Respect to Taxes on Income and on Capital Gains, signed at London on July 24, 2001, together with an Exchange of Notes, as amended by the Protocol</t>
  </si>
  <si>
    <t>107-19</t>
  </si>
  <si>
    <t>https://www.congress.gov/treaty-document/107th-congress/19?s=2&amp;r=3</t>
  </si>
  <si>
    <t>Protocol Amending Convention with Australia Regarding Double Taxation and Prevention of Fiscal Evasion</t>
  </si>
  <si>
    <t>Protocol Amending the Convention Between the Government of the United States Of America and the Government of Australia for the Avoidance of Double Taxation and the Prevention of Fiscal Evasion with Respect to Taxes on Income</t>
  </si>
  <si>
    <t>107-20</t>
  </si>
  <si>
    <t>https://www.congress.gov/treaty-document/107th-congress/20?s=2&amp;r=2</t>
  </si>
  <si>
    <t>Second Additional Protocol Modifying Convention with Mexico Regarding Double Taxation and Prevention of Fiscal Evasion</t>
  </si>
  <si>
    <t>Second Additional Protocol that Modifies the Convention Between the Government of the United States of America and the Government of the United Mexican States for the Avoidance of Double Taxation and the Prevention of Fiscal Evasion with Respect to Taxes on Income</t>
  </si>
  <si>
    <t>108-3</t>
  </si>
  <si>
    <t>https://www.congress.gov/treaty-document/108th-congress/3?s=2&amp;r=26</t>
  </si>
  <si>
    <t>Joint Convention on Safety of Spent Fuel and Radioactive Waste Management</t>
  </si>
  <si>
    <t>The Joint Convention on the Safety of Spent Fuel Management and on the Safety of Radioactive Waste Management</t>
  </si>
  <si>
    <t>106-48</t>
  </si>
  <si>
    <t>https://www.congress.gov/treaty-document/106th-congress/48?s=3&amp;r=2</t>
  </si>
  <si>
    <t>Protocols to North Atlantic Treaty of 1949 on Accession of Bulgaria, Estonia, Latvia, Lithuania, Romania, Slovakia, and Slovenia</t>
  </si>
  <si>
    <t>108-4</t>
  </si>
  <si>
    <t>https://www.congress.gov/treaty-document/108th-congress/4?s=10&amp;r=25</t>
  </si>
  <si>
    <t>Singapore Free Trade Agreement</t>
  </si>
  <si>
    <t>United States-Singapore Free Trade Agreement Implementation Act</t>
  </si>
  <si>
    <t>H.R.2739</t>
  </si>
  <si>
    <t>https://www.congress.gov/bill/108th-congress/house-bill/2739/actions?r=148&amp;s=2&amp;KWICView=false</t>
  </si>
  <si>
    <t>Chile Free Trade Agreement</t>
  </si>
  <si>
    <t>United States-Chile Free Trade Agreement Implementation Act</t>
  </si>
  <si>
    <t>H.R.2738</t>
  </si>
  <si>
    <t>https://www.congress.gov/bill/108th-congress/house-bill/2738/actions?r=149&amp;s=2&amp;KWICView=false</t>
  </si>
  <si>
    <t>Convention for International Carriage by Air</t>
  </si>
  <si>
    <t>The Convention for the Unification of Certain Rules for International Carriage by Air</t>
  </si>
  <si>
    <t>106-45</t>
  </si>
  <si>
    <t>https://www.congress.gov/treaty-document/106th-congress/45?s=3&amp;r=5</t>
  </si>
  <si>
    <t>Agreement with Russian Federation concerning Polar Bear Population</t>
  </si>
  <si>
    <t>Agreement Between the Government of the United States of America and the Government of the Russian Federation on the Conservation and Management of the Alaska-Chukotka Polar Bear Population</t>
  </si>
  <si>
    <t>107-10</t>
  </si>
  <si>
    <t>https://www.congress.gov/treaty-document/107th-congress/10?s=2&amp;r=12</t>
  </si>
  <si>
    <t>Protocol to Amend the Convention for Unification of Certain Rules Relating to International Carriage by Air</t>
  </si>
  <si>
    <t>Protocol to Amend the Convention for the Unification of Certain Rules Relating to International Carriage by Air</t>
  </si>
  <si>
    <t>107-14</t>
  </si>
  <si>
    <t>https://www.congress.gov/treaty-document/107th-congress/14?s=2&amp;r=8</t>
  </si>
  <si>
    <t>Agreement Amending Treaty with Canada Concerning Pacific Coast Albacore Tuna Vessels and Port Privileges</t>
  </si>
  <si>
    <t>Agreement Amending the Treaty Between the Government of the United States of America and the Government of Canada on Pacific Coast Albacore Tuna Vessels and Port Privileges done at Washington May 26, 1981 (the "Treaty"), effected by an exchange of diplomatic notes at Washington on July 17, 2002, and August 13, 2002 (the "Agreement"). Enclosed is the report of the Secretary of State on the Agreement and a related agreement, effected by an exchange of notes at Washington on August 21, 2002, and September 10, 2002, amending the Annexes to the Treaty</t>
  </si>
  <si>
    <t>108-1</t>
  </si>
  <si>
    <t>https://www.congress.gov/treaty-document/108th-congress/1?s=2&amp;r=28</t>
  </si>
  <si>
    <t>Amendments to the 1987 Treaty on Fisheries with Pacific Island States</t>
  </si>
  <si>
    <t>Amendments to the 1987 Treaty on Fisheries Between the Governments of Certain Pacific Island States and the Government of the United States of America, with Annexes and agreed statements, done at Port Moresby, April 2, 1987, done at Koror, Palau, March 30, 1999, and at Kiritimati, Kiribati, March 24, 2002. Also transmitted, related Amendments to the Treaty Annexes, and the Memorandum of Understanding</t>
  </si>
  <si>
    <t>108-2</t>
  </si>
  <si>
    <t>https://www.congress.gov/treaty-document/108th-congress/2?s=2&amp;r=27</t>
  </si>
  <si>
    <t>Taxation Convention with Japan</t>
  </si>
  <si>
    <t>onvention Between the Government of the United States of America and the Government of Japan for the Avoidance of Double Taxation and the Prevention of Fiscal Evasion with respect to Taxes on Income, signed at Washington on November 6, 2003, together with a Protocol and an exchange of notes (the "Convention")</t>
  </si>
  <si>
    <t>108-14</t>
  </si>
  <si>
    <t>https://www.congress.gov/treaty-document/108th-congress/14?s=2&amp;r=15</t>
  </si>
  <si>
    <t>Income Tax Convention with Sri Lanka</t>
  </si>
  <si>
    <t>The Convention Between the Government of the United States of America the Government of the Democratic Socialist Republic of Sri Lanka for the Avoidance of Double Taxation nd the Prevention of Fiscal Evasion with Respect to taxes on Income</t>
  </si>
  <si>
    <t>99-10</t>
  </si>
  <si>
    <t>https://www.congress.gov/treaty-document/99th-congress/10?s=4&amp;r=43</t>
  </si>
  <si>
    <t>Protocol Amending Tax Convention with Sri Lanka</t>
  </si>
  <si>
    <t>Protocol Amending the Convention Between the Government of the United States of America and the Government of the Democratic Socialist Republic of Sri Lanka for the Avoidance of Double Taxation and the Prevention of Fiscal Evasion with Respect to Taxes on Income signed at Colombo on March 14, 1985, together with an exchange of notes</t>
  </si>
  <si>
    <t>108-9</t>
  </si>
  <si>
    <t>https://www.congress.gov/treaty-document/108th-congress/9?s=2&amp;r=20</t>
  </si>
  <si>
    <t>The Protocol to the Agreement of the International Atomic Energy Agency Regarding Safeguards in the United States</t>
  </si>
  <si>
    <t>The Protocol Additional to the Agreement Between the United States of America and the International Atomic Energy Agency for the Application of Safeguards in the United States of America, with annexes</t>
  </si>
  <si>
    <t>107-7</t>
  </si>
  <si>
    <t>https://www.congress.gov/treaty-document/107th-congress/7?s=2&amp;r=15</t>
  </si>
  <si>
    <t>Additional Protocol to Investment Treaty with Romania</t>
  </si>
  <si>
    <t>Additional Protocol Between the Government of the United States of America and the Government of Romania Concerning the Reciprocal Encouragement and Protection of Investment of May 28, 1992</t>
  </si>
  <si>
    <t>108-13</t>
  </si>
  <si>
    <t>https://www.congress.gov/treaty-document/108th-congress/13?s=2&amp;r=16</t>
  </si>
  <si>
    <t>Additional Protocol Amending Investment Treaty with Bulgaria</t>
  </si>
  <si>
    <t>Additional Protocol Between the United States of America and the Republic of Bulgaria Amending the Treaty Between the United States of America and the Republic of Bulgaria Concerning the Encouragement and Reciprocal Protection of Investment of September 23, 1992</t>
  </si>
  <si>
    <t>108-15</t>
  </si>
  <si>
    <t>https://www.congress.gov/treaty-document/108th-congress/15?s=2&amp;r=14</t>
  </si>
  <si>
    <t>Investment Protocol with Estonia</t>
  </si>
  <si>
    <t>Protocol Between the Government of the United States of America and the Government of the Republic of Estonia to the Treaty for the Encouragement and Reciprocal Protection of Investment of April 19, 1994</t>
  </si>
  <si>
    <t>108-17</t>
  </si>
  <si>
    <t>https://www.congress.gov/treaty-document/108th-congress/17?s=2&amp;r=12</t>
  </si>
  <si>
    <t>Additional Investment Protocol with the Czech Republic</t>
  </si>
  <si>
    <t>Additional Protocol Between the United States of America and the Czech Republic to the Treaty Between the United States of America and the Czech and Slovak Federal Republic Concerning the Reciprocal Encouragement and Protection of Investment of October 22, 1991</t>
  </si>
  <si>
    <t>108-18</t>
  </si>
  <si>
    <t>https://www.congress.gov/treaty-document/108th-congress/18?s=2&amp;r=11</t>
  </si>
  <si>
    <t>Additional Investment Protocol with the Slovak Republic
Senate Consideration of Treaty Document 108-19</t>
  </si>
  <si>
    <t>Additional Protocol Between the United States of America and the Slovak Republic to the Treaty Between the United States of America and the Czech and Slovak Federal Republic Concerning the Reciprocal Encouragement and Protection of Investment of October 22, 1991</t>
  </si>
  <si>
    <t>108-19</t>
  </si>
  <si>
    <t>https://www.congress.gov/treaty-document/108th-congress/19?s=2&amp;r=10</t>
  </si>
  <si>
    <t>Additional Investment Protocol with Lithuania</t>
  </si>
  <si>
    <t>Additional Protocol Between the Government of the United States of America and the Government of the Republic of Lithuania to the Treaty for the Encouragement and Reciprocal Protection of Investment of January 14, 1998</t>
  </si>
  <si>
    <t>108-21</t>
  </si>
  <si>
    <t>https://www.congress.gov/treaty-document/108th-congress/21?s=2&amp;r=8</t>
  </si>
  <si>
    <t>Additional Investment Protocol with the Latvia</t>
  </si>
  <si>
    <t>Additional Protocol Between the Government of the United States of America and the Government of the Republic of Latvia to the Treaty for the Encouragement and Reciprocal Protection of Investment of January 13, 1995</t>
  </si>
  <si>
    <t>108-20</t>
  </si>
  <si>
    <t>https://www.congress.gov/treaty-document/108th-congress/20?s=2&amp;r=9</t>
  </si>
  <si>
    <t>Additional Protocol Concerning Business and Economic Relations with Poland</t>
  </si>
  <si>
    <t>Additional Protocol Between the United States of America and the Republic of Poland to the Treaty Between the United States of America and the Republic of Poland Concerning Business and Economic Relations of March 21, 1990</t>
  </si>
  <si>
    <t>108-22</t>
  </si>
  <si>
    <t>https://www.congress.gov/treaty-document/108th-congress/22?s=2&amp;r=7</t>
  </si>
  <si>
    <t>Australia Free Trade Agreement</t>
  </si>
  <si>
    <t>United States-Australia Free Trade Agreement Implementation Act</t>
  </si>
  <si>
    <t>H.R.4759</t>
  </si>
  <si>
    <t>https://www.congress.gov/bill/108th-congress/house-bill/4759/actions?r=49&amp;s=3&amp;KWICView=false</t>
  </si>
  <si>
    <t>Morocco Free Trade Agreement</t>
  </si>
  <si>
    <t>United States-Morocco Free Trade Agreement Implementation Act</t>
  </si>
  <si>
    <t>S.2677</t>
  </si>
  <si>
    <t>https://www.senate.gov/legislative/LIS/roll_call_lists/roll_call_vote_cfm.cfm?congress=108&amp;session=2&amp;vote=00159</t>
  </si>
  <si>
    <t>Convention on International Interests in Mobile Equipment and Protocol to Convention on International Interests in Mobile Equipment</t>
  </si>
  <si>
    <t>Convention on International Interests in Mobile Equipment and Protocol to Convention on International Interests in Mobile Equipment on Matters Specific to Aircraft Equipment</t>
  </si>
  <si>
    <t>108-10</t>
  </si>
  <si>
    <t>https://www.congress.gov/treaty-document/108th-congress/10?s=2&amp;r=19</t>
  </si>
  <si>
    <t>H.R.4842</t>
  </si>
  <si>
    <t>https://www.congress.gov/bill/108th-congress/house-bill/4842/actions?r=41&amp;s=3&amp;KWICView=false</t>
  </si>
  <si>
    <t>2nd Protocol Amending Tax Convention with Barbados</t>
  </si>
  <si>
    <t>Second Protocol Amending the Convention Between the United States of America and Barbados for the Avoidance of Double Taxation and the Prevention of Fiscal Evasion with Respect to Taxes on Income Signed on December 31, 1984, signed at Washington on July 14, 2004; including an exchange of notes with attached Understandings</t>
  </si>
  <si>
    <t>108-26</t>
  </si>
  <si>
    <t>https://www.congress.gov/treaty-document/108th-congress/26?s=2&amp;r=3</t>
  </si>
  <si>
    <t>Protocol Amending Tax Convention with the Netherlands</t>
  </si>
  <si>
    <t>Protocol Amending the Convention Between the United States of America and the Kingdom of the Netherlands for the Avoidance of Double Taxation and the Prevention of Fiscal Evasion with Respect to Taxes on Income (including exchange of notes with attached Understanding)</t>
  </si>
  <si>
    <t>108-25</t>
  </si>
  <si>
    <t>https://www.congress.gov/treaty-document/108th-congress/25?s=2&amp;r=4</t>
  </si>
  <si>
    <t>G.W. Bush II</t>
  </si>
  <si>
    <t>Bahrain Free Trade Agreement</t>
  </si>
  <si>
    <t>United States-Bahrain Free Trade Agreement Implementation Act</t>
  </si>
  <si>
    <t>H.R.4340</t>
  </si>
  <si>
    <t>https://www.congress.gov/bill/109th-congress/house-bill/4340/actions?r=76&amp;s=7&amp;KWICView=false</t>
  </si>
  <si>
    <t>CAFTA-DR Free Trade Agreement</t>
  </si>
  <si>
    <t>Dominican Republic-Central America-United States Free Trade Agreement Implementation Act</t>
  </si>
  <si>
    <t>H.R.3045</t>
  </si>
  <si>
    <t>https://www.congress.gov/bill/109th-congress/house-bill/3045/actions?r=226&amp;s=6&amp;KWICView=false</t>
  </si>
  <si>
    <t>Protocol of Amendment to International Convention on Simplification and Harmonization of Customs Procedures</t>
  </si>
  <si>
    <t>108-6</t>
  </si>
  <si>
    <t>https://www.congress.gov/treaty-document/108th-congress/6?s=1&amp;r=23</t>
  </si>
  <si>
    <t>Protocol of Amendment to the International Convention on the Simplification and Harmonization of Customs Procedures</t>
  </si>
  <si>
    <t>https://www.congress.gov/treaty-document/108th-congress/6?s=2&amp;r=23</t>
  </si>
  <si>
    <t>Inter-American Convention Against Terrorism</t>
  </si>
  <si>
    <t>Inter-American Convention Against Terrorism ("Convention") Adopted at the Thirty-second Regular Session of the General Assembly of the Organization of American States ("OAS") Meeting in Bridgetown, Barbados</t>
  </si>
  <si>
    <t>107-18</t>
  </si>
  <si>
    <t>https://www.congress.gov/treaty-document/107th-congress/18?s=2&amp;r=4</t>
  </si>
  <si>
    <t>U.N. Convention Against Transnational Organized Crime</t>
  </si>
  <si>
    <t>United Nations Convention Against Transnational Organized Crime (the "Convention"), as well as two supplementary protocols: (1) the Protocol to Prevent, Suppress and Punish Trafficking in Persons, Especially Women and Children, and (2) the Protocol Against Smuggling of Migrants by Land, Sea and Air, which were adopted by the United Nations General Assembly on November 15, 2000. The Convention and Protocols</t>
  </si>
  <si>
    <t>108-16</t>
  </si>
  <si>
    <t>https://www.congress.gov/treaty-document/108th-congress/16?s=2&amp;r=13</t>
  </si>
  <si>
    <t>Agreement with Canada on Pacific Hake/Whiting</t>
  </si>
  <si>
    <t>Agreement between the Government of the United States of America and the Government of Canada on Pacific Hake/Whiting (the "Agreement")</t>
  </si>
  <si>
    <t>108-24</t>
  </si>
  <si>
    <t>https://www.congress.gov/treaty-document/108th-congress/24?s=2&amp;r=5</t>
  </si>
  <si>
    <t>Convention Concerning Migratory Fish Stock in the Pacific Ocean</t>
  </si>
  <si>
    <t>Convention on the Conservation and Management of the Highly Migratory Fish Stocks in the Western and Central Pacific Ocean, with Annexes (the "WCPF Convention"), which was adopted at Honolulu on September 5, 2000, by the Multilateral High Level Conference on the Highly Migratory Fish Stocks in the Western and Central Pacific Ocean</t>
  </si>
  <si>
    <t>109-1</t>
  </si>
  <si>
    <t>https://www.congress.gov/treaty-document/109th-congress/1?s=3&amp;r=25</t>
  </si>
  <si>
    <t>Convention Strengthening Inter-American Tuna Commission</t>
  </si>
  <si>
    <t>Convention for the Strengthening of the Inter-American Tropical Tuna Commission established by the 1949 Convention between the United States of America and the Republic of Costa Rica, with Annexes, (the "Antigua Convention"), which was adopted on June 27, 2003, in Antigua Guatemala, by the Parties to the 1949 Convention</t>
  </si>
  <si>
    <t>109-2</t>
  </si>
  <si>
    <t>https://www.congress.gov/treaty-document/109th-congress/2?s=3&amp;r=24</t>
  </si>
  <si>
    <t>Protocol Amending the Tax Convention with France</t>
  </si>
  <si>
    <t>Protocol Amending the Convention Between the Government of the United States of America and the Government of the French Republic for the Avoidance of Double Taxation and the Prevention of Fiscal Evasion with Respect to Taxes on Income and Capital</t>
  </si>
  <si>
    <t>109-4</t>
  </si>
  <si>
    <t>https://www.congress.gov/treaty-document/109th-congress/4?s=3&amp;r=22</t>
  </si>
  <si>
    <t>Tax Convention with Bangladesh</t>
  </si>
  <si>
    <t>Convention between the Government of the United States of America and the Government of Bangladesh for the Avoidance of Double Taxation and the Prevention of Fiscal Evasion with Respect to Taxes on Income</t>
  </si>
  <si>
    <t>109-5</t>
  </si>
  <si>
    <t>https://www.congress.gov/treaty-document/109th-congress/5?s=3&amp;r=21</t>
  </si>
  <si>
    <t>Protocol Amending Tax Convention on Inheritances with France</t>
  </si>
  <si>
    <t>Protocol Amending the Convention Between the United States of America and the French Republic for the Avoidance of Double Taxation and the Prevention of Fiscal Evasion with Respect to Taxes on Estates, Inheritances, and Gifts</t>
  </si>
  <si>
    <t>109-7</t>
  </si>
  <si>
    <t>https://www.congress.gov/treaty-document/109th-congress/7?s=3&amp;r=19</t>
  </si>
  <si>
    <t>Protocol Amending the Convention with Sweden on Taxes on Income</t>
  </si>
  <si>
    <t>Protocol Amending the Convention Between the Government of the United States of America and the Government of Sweden for the Avoidance of Double Taxation and the Prevention of Fiscal Evasion with Respect to Taxes on Income</t>
  </si>
  <si>
    <t>109-8</t>
  </si>
  <si>
    <t>https://www.congress.gov/treaty-document/109th-congress/8?s=3&amp;r=18</t>
  </si>
  <si>
    <t>Protocol of 1997 Amending MARPOL Convention</t>
  </si>
  <si>
    <t>Protocol of 1997 to Amend the International Convention for the Prevention of Pollution from Ships, 1973, as Modified by the Protocol of 1978 thereto (hereinafter the "Protocol of 1997"). The Protocol of 1997, which would add Annex VI, Regulations for the Prevention of Air Pollution from Ships, to the International Convention for the Prevention of Pollution from Ships, 1973, as Modified by the Protocol of 1978 (hereinafter the "MARPOL Convention")</t>
  </si>
  <si>
    <t>108-7</t>
  </si>
  <si>
    <t>https://www.congress.gov/treaty-document/108th-congress/7?s=2&amp;r=22</t>
  </si>
  <si>
    <t>Mutual Legal Assistance Treaty with Japan</t>
  </si>
  <si>
    <t>Treaty Between the United States of America and Japan on Mutual Legal Assistance in Criminal Matters, signed at Washington on August 5, 2003; including a related exchange of notes</t>
  </si>
  <si>
    <t>108-12</t>
  </si>
  <si>
    <t>https://www.congress.gov/treaty-document/108th-congress/12?s=2&amp;r=17</t>
  </si>
  <si>
    <t>Oman Free Trade Agreement</t>
  </si>
  <si>
    <t>United States-Oman Free Trade Agreement Implementation Act</t>
  </si>
  <si>
    <t>S.3569</t>
  </si>
  <si>
    <t>https://www.senate.gov/legislative/LIS/roll_call_lists/roll_call_vote_cfm.cfm?congress=109&amp;session=2&amp;vote=00190</t>
  </si>
  <si>
    <t>H.R.5684</t>
  </si>
  <si>
    <t>https://www.congress.gov/bill/109th-congress/house-bill/5684/actions?r=21&amp;s=7&amp;KWICView=false</t>
  </si>
  <si>
    <t>Mutual Legal Assistance Treaty with Germany</t>
  </si>
  <si>
    <t>Treaty Between the United States of America and the Federal Republic of Germany on Mutual Legal Assistance in Criminal Matters</t>
  </si>
  <si>
    <t>108-27</t>
  </si>
  <si>
    <t>https://www.congress.gov/treaty-document/108th-congress/27?s=2&amp;r=2</t>
  </si>
  <si>
    <t>Convention on Supplementary Compensation on Nuclear Damage</t>
  </si>
  <si>
    <t>Convention on Supplementary Compensation for Nuclear Damage, with a declaration, done at Vienna on September 12, 1997. Convention Adopted by a Diplomatic Conference convened by the International Atomic Energy Agency (IAEA) and opened for signature at Vienna, September 29, 1997, during the IAEA General Conference</t>
  </si>
  <si>
    <t>107-21</t>
  </si>
  <si>
    <t>https://www.congress.gov/treaty-document/107th-congress/21?s=2&amp;r=1</t>
  </si>
  <si>
    <t>Council of Europe Convention on Cybercrime</t>
  </si>
  <si>
    <t>Council of Europe Convention on Cybercrime (the "Cybercrime Convention" or the "Convention")</t>
  </si>
  <si>
    <t>108-11</t>
  </si>
  <si>
    <t>https://www.congress.gov/treaty-document/108th-congress/11?s=2&amp;r=18</t>
  </si>
  <si>
    <t>Investment Treaty with Uruguay</t>
  </si>
  <si>
    <t>Treaty Between the United States and the Oriental Republic Of Uruguay Concerning the Encouragement and Reciprocal Protection of Investment, with Annexes and Protocol</t>
  </si>
  <si>
    <t>109-9</t>
  </si>
  <si>
    <t>https://www.congress.gov/treaty-document/109th-congress/9?s=3&amp;r=17</t>
  </si>
  <si>
    <t>Protocol Amending 1962 Extradition Convention with Israel</t>
  </si>
  <si>
    <t>Protocol between the Government of the United States of America and the Government of the State of Israel Amending the Convention on Extradition of 1962</t>
  </si>
  <si>
    <t>109-3</t>
  </si>
  <si>
    <t>https://www.congress.gov/treaty-document/109th-congress/3?s=3&amp;r=23</t>
  </si>
  <si>
    <t>U. N. Convention Against Corruption</t>
  </si>
  <si>
    <t>United Nations Convention Against Corruption (the "Corruption Convention"), adopted by the United Nations General Assembly on October 31, 2003</t>
  </si>
  <si>
    <t>109-6</t>
  </si>
  <si>
    <t>https://www.congress.gov/treaty-document/109th-congress/6?s=3&amp;r=20</t>
  </si>
  <si>
    <t>Extradition Treaty with United Kingdom</t>
  </si>
  <si>
    <t>Extradition Treaty Between the United States of America and the United Kingdom of Great Britain and Northern Ireland, and related exchanges of letters</t>
  </si>
  <si>
    <t>108-23</t>
  </si>
  <si>
    <t>https://www.congress.gov/treaty-document/108th-congress/23?s=2&amp;r=6</t>
  </si>
  <si>
    <t>Protocol Additional to the Geneva Conventions of 12 August 1949, and relating to the Adoption of an Additional Distinctive Emblem</t>
  </si>
  <si>
    <t>Protocol Additional to the Geneva Conventions of 12 August 1949, and relating to the Adoption of an Additional Distinctive Emblem (the "Geneva Protocol III"), adopted at Geneva on December 8, 2005</t>
  </si>
  <si>
    <t>109-10(A)</t>
  </si>
  <si>
    <t>https://www.congress.gov/treaty-document/109th-congress/10/A?s=3&amp;r=15</t>
  </si>
  <si>
    <t>Protocol to Treaty of Friendship, Commerce, and Navigation with Denmark</t>
  </si>
  <si>
    <t>Protocol to the Treaty of Friendship, Commerce, and Navigation Between the United States and Denmark of October 1, 1951</t>
  </si>
  <si>
    <t>108-8</t>
  </si>
  <si>
    <t>https://www.congress.gov/treaty-document/108th-congress/8?s=2&amp;r=21</t>
  </si>
  <si>
    <t>Peru Trade Promotion Agreement</t>
  </si>
  <si>
    <t>United States-Peru Trade Promotion Agreement Implementation Act</t>
  </si>
  <si>
    <t>H.R.3688</t>
  </si>
  <si>
    <t>https://www.congress.gov/bill/110th-congress/house-bill/3688/actions?r=827&amp;s=8&amp;KWICView=false</t>
  </si>
  <si>
    <t>Protocol Amending Tax Convention with Finland</t>
  </si>
  <si>
    <t>Protocol Amending the Convention Between the Government of the United States of America and the Government of the Republic of Finland for the Avoidance of Double Taxation and the Prevention of Fiscal Evasion with Respect to Taxes on Income and on Capital</t>
  </si>
  <si>
    <t>109-18</t>
  </si>
  <si>
    <t>https://www.congress.gov/treaty-document/109th-congress/18?s=3&amp;r=5</t>
  </si>
  <si>
    <t>Protocol Amending Tax Convention with Denmark</t>
  </si>
  <si>
    <t>Protocol Amending the Convention Between the Government of the United States of America and the Government of the Kingdom of Denmark for the Avoidance of Double Taxation and the Prevention of Fiscal Evasion with Respect to Taxes on Income</t>
  </si>
  <si>
    <t>109-19</t>
  </si>
  <si>
    <t>https://www.congress.gov/treaty-document/109th-congress/19?s=3&amp;r=4</t>
  </si>
  <si>
    <t>Patent Law Treaty and Regulations Under Patent Law Treaty</t>
  </si>
  <si>
    <t>Patent Law Treaty and Regulations Under the Patent Law Treaty (the "Treaty"), done at Geneva on June 1, 2000, between the Governments of 53 countries including the United States of America</t>
  </si>
  <si>
    <t>109-12</t>
  </si>
  <si>
    <t>https://www.congress.gov/treaty-document/109th-congress/12?s=3&amp;r=11</t>
  </si>
  <si>
    <t>Geneva Act of the Hague Agreement Concerning the International Registration of Industrial Designs</t>
  </si>
  <si>
    <t>The Geneva Act of the Hague Agreement Concerning the International Registration of Industrial Designs (the "Agreement")</t>
  </si>
  <si>
    <t>109-21</t>
  </si>
  <si>
    <t>https://www.congress.gov/treaty-document/109th-congress/21?s=3&amp;r=2</t>
  </si>
  <si>
    <t>The Singapore Treaty on the Law of Trademarks (the "Treaty" or "Singapore Treaty")</t>
  </si>
  <si>
    <t>110-2</t>
  </si>
  <si>
    <t>https://www.congress.gov/treaty-document/110th-congress/2?s=5&amp;r=22</t>
  </si>
  <si>
    <t>Protocol Amending Tax Convention with Germany</t>
  </si>
  <si>
    <t>Protocol Amending the Convention Between the United States of America and the Federal Republic of Germany for the Avoidance of Double Taxation and the Prevention of Fiscal Evasion with Respect to Taxes on Income and Capital and to Certain Other Taxes, Signed on August 29, 1989, signed at Berlin June 1, 2006 (the "Protocol"), along with a related Joint Declaration</t>
  </si>
  <si>
    <t>109-20</t>
  </si>
  <si>
    <t>https://www.congress.gov/treaty-document/109th-congress/20?s=3&amp;r=3</t>
  </si>
  <si>
    <t>Tax Convention with Belgium</t>
  </si>
  <si>
    <t>Convention Between the Government of the United States of America and the Government of the Kingdom of Belgium for the Avoidance of Double Taxation and the Prevention of Fiscal Evasion with Respect to Taxes on Income and accompanying Protocol</t>
  </si>
  <si>
    <t>110-3</t>
  </si>
  <si>
    <t>https://www.congress.gov/treaty-document/110th-congress/3?s=5&amp;r=21</t>
  </si>
  <si>
    <t>Protocol of Amendments to Convention on International Hydrographic Organization</t>
  </si>
  <si>
    <t>Protocol of Amendments to the Convention on the International Hydrographic Organization</t>
  </si>
  <si>
    <t>110-9</t>
  </si>
  <si>
    <t>https://www.congress.gov/treaty-document/110th-congress/9?s=5&amp;r=15</t>
  </si>
  <si>
    <t>International Convention Against Doping in Sport</t>
  </si>
  <si>
    <t>International Convention Against Doping in Sport, adopted by the United Nations Educational, Scientific, and Cultural Organization on October 19, 2005</t>
  </si>
  <si>
    <t>110-14</t>
  </si>
  <si>
    <t>https://www.congress.gov/treaty-document/110th-congress/14?s=3&amp;r=10</t>
  </si>
  <si>
    <t>Health</t>
  </si>
  <si>
    <t>Incendiary Weapons Protocol</t>
  </si>
  <si>
    <t>The Protocol on Prohibitions or Restrictions on the Use of Incendiary Weapons (Protocol III or the Incendiary Weapons Protocol) and the Protocol on Blinding Laser Weapons (Protocol IV) to the 1980 Convention on Prohibitions or Restrictions on the Use of Certain Conventional Weapons Which May Be Deemed to Be Excessively Injurious or to Have Indiscriminate Effects.</t>
  </si>
  <si>
    <t>105-1(B)</t>
  </si>
  <si>
    <t>https://www.congress.gov/treaty-document/105th-congress/1/B?s=2&amp;r=59</t>
  </si>
  <si>
    <t>Protocol on Blinding Laser Weapons</t>
  </si>
  <si>
    <t>The Protocol on Blinding Laser Weapons (Protocol IV) to the 1980 Convention on Prohibitions or Restrictions on the Use of Certain Conventional Weapons Which May Be Deemed to Be Excessively Injurious or to Have Indiscriminate Effects</t>
  </si>
  <si>
    <t xml:space="preserve">105-1(C) </t>
  </si>
  <si>
    <t>https://www.congress.gov/treaty-document/105th-congress/1/C?s=3&amp;r=58</t>
  </si>
  <si>
    <t>Treaty with Sweden on Mutual Legal Assistance in Criminal Matters</t>
  </si>
  <si>
    <t>Treaty Between the Government of the United States of America and the Government of the Kingdom of Sweden on Mutual Legal Assistance in Criminal Matters</t>
  </si>
  <si>
    <t>107-12</t>
  </si>
  <si>
    <t>https://www.congress.gov/treaty-document/107th-congress/12?s=2&amp;r=10</t>
  </si>
  <si>
    <t>Partial Revision (1992) of Radio Regulations (Geneva 1979)</t>
  </si>
  <si>
    <t>1992 Partial Revision of the Radio Regulations (Geneva, 1979), with appendices, signed by the United States at Malaga-Torremolinos on March 3, 1992 (the "1992 Partial Revision"), together with declarations and reservations of the United States as contained in the Final Acts of the World Administrative Radio Conference for Dealing with Frequency Allocations in Certain Parts of the Spectrum (WARC-92)</t>
  </si>
  <si>
    <t>107-17</t>
  </si>
  <si>
    <t>https://www.congress.gov/treaty-document/107th-congress/17?s=2&amp;r=5</t>
  </si>
  <si>
    <t>1995 Revision of Radio Regulations</t>
  </si>
  <si>
    <t>1995 Revision of the Radio Regulations, with appendices, signed by the United States at Geneva on November 17, 1995 (the "1995 Revision"), together with declarations and reservations of the United States as contained in the Final Acts of the World Radiocommunication Conference (WRC-95)</t>
  </si>
  <si>
    <t>108-28</t>
  </si>
  <si>
    <t>https://www.congress.gov/treaty-document/108th-congress/28?s=2&amp;r=1</t>
  </si>
  <si>
    <t>Amendment to Article 1 of the Convention on Prohibitions or Restrictions on Use of Certain Conventional Weapons Which May be Deemed to be Excessively Injurious or to have Indiscriminate Effects</t>
  </si>
  <si>
    <t>The Amendment to Article 1 of the Convention on Prohibitions or Restrictions on the Use of Certain Conventional Weapons Which May be Deemed to be Excessively Injurious or to Have Indiscriminate Effects (the "CCW Amendment")</t>
  </si>
  <si>
    <t>109-10(B)</t>
  </si>
  <si>
    <t>https://www.congress.gov/treaty-document/109th-congress/10/B?s=3&amp;r=14</t>
  </si>
  <si>
    <t>Mutual Legal Assistance Agreement with the European Union</t>
  </si>
  <si>
    <t>Mutual Legal Assistance between the United States of America and the European Union (EU), signed on June 25, 2003, at Washington, together with 25 bilateral instruments that subsequently were signed between the United States and each European Union Member State in order to implement the Agreement with the EU, and an explanatory note that is an integral part of the Agreement</t>
  </si>
  <si>
    <t>109-13</t>
  </si>
  <si>
    <t>https://www.congress.gov/treaty-document/109th-congress/13?s=3&amp;r=10</t>
  </si>
  <si>
    <t>Extradition Agreement with the European Union</t>
  </si>
  <si>
    <t>Agreement on Extradition between the United States of America and the European Union (EU), signed on June 25, 2003 at Washington, together with twenty-two bilateral instruments which subsequently were signed between the United States and each European Union Member State in order to implement the Agreement with the EU. The Agreement includes an explanatory note which is an integral part of the Agreement</t>
  </si>
  <si>
    <t>109-14</t>
  </si>
  <si>
    <t>https://www.congress.gov/treaty-document/109th-congress/14?s=3&amp;r=9</t>
  </si>
  <si>
    <t>Extradition Treaty with Latvia</t>
  </si>
  <si>
    <t>Extradition Treaty between the United States of America and the Government of the Republic of Latvia</t>
  </si>
  <si>
    <t>109-15</t>
  </si>
  <si>
    <t>https://www.congress.gov/treaty-document/109th-congress/15?s=3&amp;r=8</t>
  </si>
  <si>
    <t>Extradition Treaty with Estonia</t>
  </si>
  <si>
    <t>Extradition Treaty between the United States of America and the Government of the Republic of Estonia</t>
  </si>
  <si>
    <t>109-16</t>
  </si>
  <si>
    <t>https://www.congress.gov/treaty-document/109th-congress/16?s=3&amp;r=7</t>
  </si>
  <si>
    <t>Extradition Treaty with Malta</t>
  </si>
  <si>
    <t>Extradition Treaty between the United States of America and the Government of Malta, signed on May 18, 2006, at Valletta, that includes an exchange of letters that is an integral part of the treaty</t>
  </si>
  <si>
    <t>109-17</t>
  </si>
  <si>
    <t>https://www.congress.gov/treaty-document/109th-congress/17?s=3&amp;r=6</t>
  </si>
  <si>
    <t>Treaty with Malaysia on Mutual Legal Assistance</t>
  </si>
  <si>
    <t>Treaty between the United States of America and Malaysia on Mutual Legal Assistance in Criminal Matters</t>
  </si>
  <si>
    <t>109-22</t>
  </si>
  <si>
    <t>https://www.congress.gov/treaty-document/109th-congress/22?s=3&amp;r=1</t>
  </si>
  <si>
    <t>Extradition Treaty with Romania and Protocol to the Treaty on Mutual Legal Assistance in Criminal Matters with Romania</t>
  </si>
  <si>
    <t>Extradition Treaty between the United States of America and Romania (the "Extradition Treaty" or the "Treaty") and the Protocol to the Treaty between the United States of America and Romania on Mutual Legal Assistance in Criminal Matters (the "Protocol")</t>
  </si>
  <si>
    <t>110-11</t>
  </si>
  <si>
    <t>https://www.congress.gov/treaty-document/110th-congress/11?s=5&amp;r=13</t>
  </si>
  <si>
    <t>Extradition Treaty with Bulgaria and an Agreement on Certain Aspects of Mutual Legal Assistance in Criminal Matters with Bulgaria</t>
  </si>
  <si>
    <t>Extradition Treaty between the Government of the United States of America and the Government of the Republic of Bulgaria (the "Extradition Treaty" or the "Treaty") and the Agreement on Certain Aspects of Mutual Legal Assistance in Criminal Matters between the Government of the United States of America and the Government of the Republic of Bulgaria (the "MLA Agreement")</t>
  </si>
  <si>
    <t>110-12</t>
  </si>
  <si>
    <t>https://www.congress.gov/treaty-document/110th-congress/12?s=3&amp;r=12</t>
  </si>
  <si>
    <t>Protocol Amending 1980 Tax Convention with Canada</t>
  </si>
  <si>
    <t>Protocol Amending the Convention Between the United States of America and Canada with Respect to Taxes on Income and on Capital done at Washington on September 26, 1980, as Amended by the Protocols done on June 14, 1983, March 28, 1984, March 17, 1995, and July 29, 1997</t>
  </si>
  <si>
    <t>110-15</t>
  </si>
  <si>
    <t>https://www.congress.gov/treaty-document/110th-congress/15?s=3&amp;r=9</t>
  </si>
  <si>
    <t>Tax Convention with Iceland</t>
  </si>
  <si>
    <t>Convention Between the Government of the United States of America and the Government of Iceland for the Avoidance of Double Taxation and the Prevention of Fiscal Evasion with Respect to Taxes on Income, and accompanying Protocol</t>
  </si>
  <si>
    <t>110-17</t>
  </si>
  <si>
    <t>https://www.congress.gov/treaty-document/110th-congress/17?s=3&amp;r=7</t>
  </si>
  <si>
    <t>Tax Convention with Bulgaria with Proposed Protocol of Amendment</t>
  </si>
  <si>
    <t>Convention Between the Government of the United States of America and the Government of the Republic of Bulgaria for the Avoidance of Double Taxation and the Prevention of Fiscal Evasion With Respect to Taxes on Income, with accompanying Protocol, signed at Washington on February 23, 2007 (the "Proposed Treaty"), as well as the Protocol Amending the Convention Between the Government of the United States of America and the Government of the Republic of Bulgaria for the Avoidance of Double Taxation and the Prevention of Fiscal Evasion With Respect to Taxes on Income</t>
  </si>
  <si>
    <t>110-18</t>
  </si>
  <si>
    <t>https://www.congress.gov/treaty-document/110th-congress/18?s=3&amp;r=6</t>
  </si>
  <si>
    <t>The Hagues Convention</t>
  </si>
  <si>
    <t>The Hague Convention for the Protection of Cultural Property in the Event of Armed Conflict (the Convention) concluded on May 14, 1954, and entered into force on August 7, 1956 with accompanying report from the Department of State</t>
  </si>
  <si>
    <t>106-1(A)</t>
  </si>
  <si>
    <t>https://www.congress.gov/treaty-document/106th-congress/1/A?s=3&amp;r=52</t>
  </si>
  <si>
    <t>Amendments to Constitution and Convention of International Telecommunication Union (ITU) (Geneva 1992)</t>
  </si>
  <si>
    <t>Amendments to the Constitution and Convention of the International Telecommunication Union (ITU) (Geneva 1992), as amended by the Plenipotentiary Conference (Kyoto 1994), together with declarations and reservations by the United States as contained in the Final Acts of the Plenipotentiary Conference (Minneapolis 1998)</t>
  </si>
  <si>
    <t>108-5</t>
  </si>
  <si>
    <t>https://www.congress.gov/treaty-document/108th-congress/5?s=2&amp;r=24</t>
  </si>
  <si>
    <t>2002 Amendments to the ITU Constitution and Convention</t>
  </si>
  <si>
    <t>Amendments to the Constitution and Convention of the International Telecommunication Union (Geneva, 1992), as amended by the Plenipotentiary Conference (Kyoto, 1994) and the Plenipotentiary Conference (Minneapolis, 1998), together with the declarations and reservations by the United States, all as contained in the Final Acts of the Plenipotentiary Conference (Marrakesh, 2002)</t>
  </si>
  <si>
    <t>109-11</t>
  </si>
  <si>
    <t>https://www.congress.gov/treaty-document/109th-congress/11?s=3&amp;r=12</t>
  </si>
  <si>
    <t>Land-Based Sources Protocol to Cartagena Convention</t>
  </si>
  <si>
    <t>Protocol Concerning Pollution from Land-Based Sources and Activities (the "Protocol") to the Convention for the Protection and Development of the Marine Environment of the Wider Caribbean Region, with Annexes, done at Oranjestad, Aruba</t>
  </si>
  <si>
    <t>110-1</t>
  </si>
  <si>
    <t>https://www.congress.gov/treaty-document/110th-congress/1?s=5&amp;r=23</t>
  </si>
  <si>
    <t>International Convention for Suppression of Acts of Nuclear Terrorism</t>
  </si>
  <si>
    <t>International Convention for the Suppression of Acts of Nuclear Terrorism (the "Convention"), adopted by the United Nations General Assembly on April 13, 2005</t>
  </si>
  <si>
    <t>110-4</t>
  </si>
  <si>
    <t>https://www.congress.gov/treaty-document/110th-congress/4?s=5&amp;r=20</t>
  </si>
  <si>
    <t>Amendment to Convention on Physical Protection of Nuclear Material</t>
  </si>
  <si>
    <t>Amendment to the Convention on the Physical Protection of Nuclear Material (the "Amendment"). A conference of States Parties to the Convention on the Physical Protection of Nuclear Material, adopted on October 28, 1979, adopted the Amendment on July 8, 2005, at the International Atomic Energy Agency in Vienna</t>
  </si>
  <si>
    <t>110-6</t>
  </si>
  <si>
    <t>https://www.congress.gov/treaty-document/110th-congress/6?s=5&amp;r=18</t>
  </si>
  <si>
    <t>Protocols of 2005 to the Convention concerning Safety of Maritime Navigation and to the Protocol concerning Safety of Fixed Platforms on the Continental Shelf</t>
  </si>
  <si>
    <t>Protocol of 2005 to the Convention for the Suppression of Unlawful Acts against the Safety of Maritime Navigation (the "2005 SUA Protocol") and the Protocol of 2005 to the Protocol for the Suppression of Unlawful Acts against the Safety of Fixed Platforms Located on the Continental Shelf (the "2005 Fixed Platforms Protocol") (together, "the Protocols"), adopted by the International Maritime Organization Diplomatic Conference in London on October 14, 2005</t>
  </si>
  <si>
    <t>110-8</t>
  </si>
  <si>
    <t>https://www.congress.gov/treaty-document/110th-congress/8?s=5&amp;r=16</t>
  </si>
  <si>
    <t>Amendments to the Constitution and Convention of the International Telecommunication Union (Geneva, 1992)</t>
  </si>
  <si>
    <t>Amendments to the Constitution and Convention of the International Telecommunication Union (Geneva, 1992), as Amended by the Plenipotentiary Conference (Kyoto, 1994) and the Plenipotentiary Conference (Marrakesh, 2002), Together with the Declarations and Reservations by the United States, all as Contained in the Final Acts of the Plenipotentiary Conference (Antalya, 2006)</t>
  </si>
  <si>
    <t>110-16</t>
  </si>
  <si>
    <t>https://www.congress.gov/treaty-document/110th-congress/16?s=3&amp;r=8</t>
  </si>
  <si>
    <t>Protocols to the North Atlantic Treaty of 1949 on the Accession of the Republic of Albania and the Republic of Croatia adopted at Brussels on July 9, 2008, and signed that day on behalf of the United States and the other Parties to the North Atlantic Treaty</t>
  </si>
  <si>
    <t>110-20</t>
  </si>
  <si>
    <t>https://www.congress.gov/treaty-document/110th-congress/20?s=3&amp;r=4</t>
  </si>
  <si>
    <t>CCW Protocol on Explosive Remnants of War</t>
  </si>
  <si>
    <t>The CCW Protocol on Explosive Remnants of War (the "CCW Protocol V")</t>
  </si>
  <si>
    <t>109-10(C)</t>
  </si>
  <si>
    <t>https://www.congress.gov/treaty-document/109th-congress/10/C?s=3&amp;r=13</t>
  </si>
  <si>
    <t>International Convention on Control of Harmful Anti-Fouling Systems on Ships, 2001</t>
  </si>
  <si>
    <t>International Convention on the Control of Harmful Anti-Fouling Systems on Ships, 2001 (the "Convention").</t>
  </si>
  <si>
    <t>110-13</t>
  </si>
  <si>
    <t>https://www.congress.gov/treaty-document/110th-congress/13?s=3&amp;r=11</t>
  </si>
  <si>
    <t>Obama I</t>
  </si>
  <si>
    <t>Protocol Amending Tax Convention with France</t>
  </si>
  <si>
    <t>Protocol Amending the Convention between the Government of the United States of America and the Government of the French Republic for the Avoidance of Double Taxation and the Prevention of Fiscal Evasion with Respect to Taxes on Income and Capital</t>
  </si>
  <si>
    <t>111-4</t>
  </si>
  <si>
    <t>https://www.congress.gov/treaty-document/111th-congress/4?s=5&amp;r=5</t>
  </si>
  <si>
    <t>Tax Convention with Malta</t>
  </si>
  <si>
    <t>Convention Between the Government of the United States of America and the Government of Malta for the Avoidance of Double Taxation and the Prevention of Fiscal Evasion with Respect to Taxes on Income</t>
  </si>
  <si>
    <t>111-1</t>
  </si>
  <si>
    <t>https://www.congress.gov/treaty-document/111th-congress/1?s=5&amp;r=8</t>
  </si>
  <si>
    <t>Protocol Amending Tax Convention with New Zealand</t>
  </si>
  <si>
    <t>Protocol Amending the Convention between the United States of America and New Zealand for the Avoidance of Double Taxation and the Prevention of Fiscal Evasion With Respect to Taxes on Income</t>
  </si>
  <si>
    <t>111-3</t>
  </si>
  <si>
    <t>https://www.congress.gov/treaty-document/111th-congress/3?s=5&amp;r=6</t>
  </si>
  <si>
    <t>Treaty with United Kingdom Concerning Defense Trade Cooperation</t>
  </si>
  <si>
    <t>Treaty Between the Government of the United States of America and the Government of the United Kingdom of Great Britain and Northern Ireland Concerning Defense Trade Cooperation</t>
  </si>
  <si>
    <t>110-7</t>
  </si>
  <si>
    <t>https://www.congress.gov/treaty-document/110th-congress/7?s=5&amp;r=17</t>
  </si>
  <si>
    <t>Treaty with Australia Concerning Defense Trade Cooperation</t>
  </si>
  <si>
    <t>Treaty Between the Government of the United States of America and the Government of Australia Concerning Defense Trade Cooperation</t>
  </si>
  <si>
    <t>110-10</t>
  </si>
  <si>
    <t>https://www.congress.gov/treaty-document/110th-congress/10?s=5&amp;r=14</t>
  </si>
  <si>
    <t>Hague Convention on International Recovery of Child Support and Family Maintenance</t>
  </si>
  <si>
    <t>Hague Convention on the International Recovery of Child Support and Other Forms of Family Maintenance</t>
  </si>
  <si>
    <t>110-21</t>
  </si>
  <si>
    <t>https://www.congress.gov/treaty-document/110th-congress/21?s=3&amp;r=3</t>
  </si>
  <si>
    <t>New START Treaty</t>
  </si>
  <si>
    <t>Treaty with Russia on Measures for Further Reduction and Limitation of Strategic Offensive Arms</t>
  </si>
  <si>
    <t>111-5</t>
  </si>
  <si>
    <t>https://www.congress.gov/treaty-document/111th-congress/5?s=6&amp;r=4</t>
  </si>
  <si>
    <t>Investment Treaty with Rwanda</t>
  </si>
  <si>
    <t>Treaty between the Government of the United States of America and the Government of the Republic of Rwanda Concerning the Encouragement and Reciprocal Protection of Investment</t>
  </si>
  <si>
    <t>110-23</t>
  </si>
  <si>
    <t>https://www.congress.gov/treaty-document/110th-congress/23?s=3&amp;r=1</t>
  </si>
  <si>
    <t>Mutual Legal Assistance Treaty with Bermuda</t>
  </si>
  <si>
    <t>Treaty between the Government of the United States of America and the Government of Bermuda relating to Mutual Legal Assistance in Criminal Matters</t>
  </si>
  <si>
    <t>111-6</t>
  </si>
  <si>
    <t>https://www.congress.gov/treaty-document/111th-congress/6?s=5&amp;r=3</t>
  </si>
  <si>
    <t>Panama Trade Promotion Agreement</t>
  </si>
  <si>
    <t>United States-Panama Trade Promotion Agreement Implementation Act</t>
  </si>
  <si>
    <t>H.R.3079</t>
  </si>
  <si>
    <t>https://www.congress.gov/bill/112th-congress/house-bill/3079/actions?r=1329&amp;s</t>
  </si>
  <si>
    <t>Korea Free Trade Agreement</t>
  </si>
  <si>
    <t>United States-Korea Free Trade Agreement Implementation Act</t>
  </si>
  <si>
    <t>H.R.3080</t>
  </si>
  <si>
    <t>https://www.congress.gov/bill/112th-congress/house-bill/3080/actions?r=1328&amp;s=5&amp;KWICView=false</t>
  </si>
  <si>
    <t>Colombia Trade Promotion Agreement</t>
  </si>
  <si>
    <t>United States-Colombia Trade Promotion Agreement Implementation Act</t>
  </si>
  <si>
    <t>H.R.3078</t>
  </si>
  <si>
    <t>https://www.congress.gov/bill/112th-congress/house-bill/3078/actions?r=1330&amp;s=5&amp;KWICView=false</t>
  </si>
  <si>
    <t>The Convention on the Rights of Persons with Disabilities</t>
  </si>
  <si>
    <t>112-7</t>
  </si>
  <si>
    <t>https://www.congress.gov/treaty-document/112th-congress/7</t>
  </si>
  <si>
    <t>Obama II</t>
  </si>
  <si>
    <t>Agreement on Port State Measures to Prevent, Deter, and Eliminate Illegal, Unreported, and Unregulated Fishing</t>
  </si>
  <si>
    <t>Agreement on Port State Measures to Prevent, Deter, and Eliminate Illegal, Unreported, and Unregulated Fishing, done at the Food and Agriculture Organization of the United Nations, in Rome, Italy, on November 22, 2009 (the "Agreement")</t>
  </si>
  <si>
    <t>112-4</t>
  </si>
  <si>
    <t>https://www.congress.gov/treaty-document/112th-congress/4?s=7&amp;r=5</t>
  </si>
  <si>
    <t>Convention on the Conservation and Management of High Seas Fishery Resources in the South Pacific Ocean</t>
  </si>
  <si>
    <t>113-1</t>
  </si>
  <si>
    <t>https://www.congress.gov/treaty-document/113th-congress/1?s=9&amp;r=6</t>
  </si>
  <si>
    <t>Convention on the Conservation and Management of High Seas Fisheries Resources in the North Pacific Ocean</t>
  </si>
  <si>
    <t>113-2</t>
  </si>
  <si>
    <t>https://www.congress.gov/treaty-document/113th-congress/2?s=10&amp;r=22</t>
  </si>
  <si>
    <t>Amendment to the Convention on Future Multilateral Cooperation in the Northwest Atlantic Fisheries</t>
  </si>
  <si>
    <t>Amendment to the Convention on Future Multilateral Cooperation in the Northwest Atlantic Fisheries, adopted on September 28, 2007, at the twenty-ninth Annual Meeting of the North Atlantic Fisheries Organization (NAFO)</t>
  </si>
  <si>
    <t>113-3</t>
  </si>
  <si>
    <t>https://www.congress.gov/treaty-document/113th-congress/3?s=10&amp;r=21</t>
  </si>
  <si>
    <t>Extradition Treaty with the Republic of Chile</t>
  </si>
  <si>
    <t>Extradition Treaty between the Government of the United States of America and the Republic of Chile</t>
  </si>
  <si>
    <t>113-6</t>
  </si>
  <si>
    <t>https://www.congress.gov/treaty-document/113th-congress/6?s=10&amp;r=18</t>
  </si>
  <si>
    <t>Extradition Treaty with the Dominican Republic</t>
  </si>
  <si>
    <t>Extradition Treaty between the Government of the United States of America and the Government of the Dominican Republic (the "Treaty")</t>
  </si>
  <si>
    <t>114-10</t>
  </si>
  <si>
    <t>https://www.congress.gov/treaty-document/114th-congress/10?s=10&amp;r=8</t>
  </si>
  <si>
    <t>Treaty with Algeria on Mutual Legal Assistance in Criminal Matters</t>
  </si>
  <si>
    <t>Treaty between the Government of the United States of America and the Government of the People's Democratic Republic of Algeria on Mutual Legal Assistance in Criminal Matters</t>
  </si>
  <si>
    <t>114-3</t>
  </si>
  <si>
    <t>https://www.congress.gov/treaty-document/114th-congress/3?s=10&amp;r=15</t>
  </si>
  <si>
    <t>Treaty with Jordan on Mutual Legal Assistance in Criminal Matters</t>
  </si>
  <si>
    <t>Treaty between the Government of the United States of America and the Government of the Hashemite Kingdom of Jordan on Mutual Legal Assistance in Criminal Matters</t>
  </si>
  <si>
    <t>114-4</t>
  </si>
  <si>
    <t>https://www.congress.gov/treaty-document/114th-congress/4?s=10&amp;r=14</t>
  </si>
  <si>
    <t>Treaty with Kazakhstan on Mutual Legal Assistance in Criminal Matters</t>
  </si>
  <si>
    <t>Treaty between the United States of America and the Republic of Kazakhstan on Mutual Legal Assistance in Criminal Matters</t>
  </si>
  <si>
    <t>114-11</t>
  </si>
  <si>
    <t>https://www.congress.gov/treaty-document/114th-congress/11?s=10&amp;r=7</t>
  </si>
  <si>
    <t>International Treaty on Plant Genetic Resources for Food and Agriculture, adopted by the Food and Agriculture Organization of the United Nations on November 3, 2001, and signed by the United States on November 1, 2002 (the "Treaty")</t>
  </si>
  <si>
    <t>110-19</t>
  </si>
  <si>
    <t>https://www.congress.gov/treaty-document/110th-congress/19?s=3&amp;r=5</t>
  </si>
  <si>
    <t>The Convention on the Law Applicable to Certain Rights in Respect of Securities Held with an Intermediary</t>
  </si>
  <si>
    <t>The Convention on the Law Applicable to Certain Rights in Respect of Securities Held with an Intermediary (the "Convention")</t>
  </si>
  <si>
    <t>112-6</t>
  </si>
  <si>
    <t>https://www.congress.gov/treaty-document/112th-congress/6?s=7&amp;r=3</t>
  </si>
  <si>
    <t>Trump</t>
  </si>
  <si>
    <t>Protocol to the North Atlantic Treaty of 1949 on the Accession of Montenegro</t>
  </si>
  <si>
    <t>114-12</t>
  </si>
  <si>
    <t>https://www.congress.gov/treaty-document/114th-congress/12?s=9&amp;r=6</t>
  </si>
  <si>
    <t>Marrakesh Treaty to Facilitate Access to Published Works for Persons Who Are Blind, Visually Impaired, or Otherwise Print Disabled</t>
  </si>
  <si>
    <t>The Marrakesh Treaty to Facilitate Access to Published Works for Persons Who Are Blind, Visually Impaired, or Otherwise Print Disabled, done at Marrakesh on June 27, 2013 (Marrakesh Treaty)</t>
  </si>
  <si>
    <t>114-6</t>
  </si>
  <si>
    <t>https://www.congress.gov/treaty-document/114th-congress/6?s=10&amp;r=12</t>
  </si>
  <si>
    <t>The Treaty with the Federated States of Micronesia on the Delimitation of a Maritime Boundary</t>
  </si>
  <si>
    <t>Treaty between the Government of the United States of America and the Government of the Federated States of Micronesia on the Delimitation of a Maritime Boundary</t>
  </si>
  <si>
    <t>114-13(A)</t>
  </si>
  <si>
    <t>https://www.congress.gov/treaty-document/114th-congress/13/A?s=10&amp;r=4</t>
  </si>
  <si>
    <t>The Treaty with the Republic of Kiribati on the Delimitation of Maritime Boundaries</t>
  </si>
  <si>
    <t>The Treaty between the Government of the United States of America and the Government of the Republic of Kiribati on the Delimitation of Maritime Boundaries</t>
  </si>
  <si>
    <t>114-13(B)</t>
  </si>
  <si>
    <t>https://www.congress.gov/treaty-document/114th-congress/13/B?s=10&amp;r=3</t>
  </si>
  <si>
    <t>Extradition Treaty with the Republic of Serbia</t>
  </si>
  <si>
    <t>Extradition Treaty between the United States of America and the Republic of Serbia (the "Treaty")</t>
  </si>
  <si>
    <t>115-1</t>
  </si>
  <si>
    <t>https://www.congress.gov/treaty-document/115th-congress/1?s=3&amp;r=3</t>
  </si>
  <si>
    <t>Extradition Treaty with the Republic of Kosovo</t>
  </si>
  <si>
    <t>Extradition Treaty between the Government of the United States of America and the Government of the Republic of Kosovo (the "Treaty")</t>
  </si>
  <si>
    <t>115-2</t>
  </si>
  <si>
    <t>https://www.congress.gov/treaty-document/115th-congress/2?s=3&amp;r=2</t>
  </si>
  <si>
    <t>U.N. Convention on the Assignment of Receivables in International Trade</t>
  </si>
  <si>
    <t>The United Nations Convention on the Assignment of Receivables in International Trade</t>
  </si>
  <si>
    <t>114-7</t>
  </si>
  <si>
    <t>https://www.congress.gov/treaty-document/114th-congress/7?s=10&amp;r=11</t>
  </si>
  <si>
    <t>The Protocol Amending the Tax Convention with Spain</t>
  </si>
  <si>
    <t>The Protocol Amending the Convention between the United States of America and the Kingdom of Spain for the Avoidance of Double Taxation and the Prevention of Fiscal Evasion with Respect to Taxes on Income and its Protocol</t>
  </si>
  <si>
    <t>113-4</t>
  </si>
  <si>
    <t>https://www.congress.gov/treaty-document/113th-congress/4?s=4&amp;r=3</t>
  </si>
  <si>
    <t>Protocol Amending Tax Convention with Luxembourg</t>
  </si>
  <si>
    <t xml:space="preserve"> Protocol Amending the Convention between the Government of the United States of America and the Government of the Grand Duchy of Luxembourg for the Avoidance of Double Taxation and the Prevention of Fiscal Evasion with Respect to Taxes on Income and Capital</t>
  </si>
  <si>
    <t>111-8</t>
  </si>
  <si>
    <t>https://www.congress.gov/treaty-document/111th-congress/8?s=7&amp;r=1</t>
  </si>
  <si>
    <t>Protocol Amending Tax Convention with Swiss Confederation</t>
  </si>
  <si>
    <t>Protocol Amending the Convention between the United States of America and the Swiss Confederation for the Avoidance of Double Taxation with Respect to Taxes on Income</t>
  </si>
  <si>
    <t>112-1</t>
  </si>
  <si>
    <t>https://www.congress.gov/treaty-document/112th-congress/1?s=10&amp;r=8</t>
  </si>
  <si>
    <t>02-10-1996/23-09-2009</t>
  </si>
  <si>
    <t>Protocol Amending the Tax Convention with Japan</t>
  </si>
  <si>
    <t xml:space="preserve">The Protocol Amending the Convention between the Government of the United States of America and the Government of Japan for the Avoidance of Double Taxation and the Prevention of Fiscal Evasion with respect to Taxes on Income and a related agreement entered into by an exchange of notes </t>
  </si>
  <si>
    <t>114-1</t>
  </si>
  <si>
    <t>https://www.congress.gov/treaty-document/114th-congress/1?s=8&amp;r=17</t>
  </si>
  <si>
    <t>24-01-2013/09-03-2013&amp;29-03-2013</t>
  </si>
  <si>
    <t>Protocol to the North Atlantic Treaty of 1949 on the Accession of the Republic of North Macedonia</t>
  </si>
  <si>
    <t>116-1</t>
  </si>
  <si>
    <t>https://www.congress.gov/treaty-document/116th-congress/1?s=4&amp;r=1</t>
  </si>
  <si>
    <t>USMCA</t>
  </si>
  <si>
    <t>United States-Mexico-Canada Agreement Implementation Act</t>
  </si>
  <si>
    <t>H.R.5430</t>
  </si>
  <si>
    <t>https://www.congress.gov/bill/116th-congress/house-bill/5430/actions?r=8&amp;s=7&amp;KWICView=false</t>
  </si>
  <si>
    <t>SLO</t>
  </si>
  <si>
    <t>Convention on Access to Information, Public Participation in Decision-making and Access to Justice in Environmental Matters (protocol pollutant release and transger registers)</t>
  </si>
  <si>
    <t>Mutual administrative assistance on customs fraud prevention SLK-FRA</t>
  </si>
  <si>
    <t>Association Agreement EU-SLO</t>
  </si>
  <si>
    <t>Conservation of African-Eurasian Migratory Water Birds</t>
  </si>
  <si>
    <t>Convention on the Protection of Individuals with regard to Automatic
 Processing of Personal Data</t>
  </si>
  <si>
    <t>UKG</t>
  </si>
  <si>
    <t>SPN</t>
  </si>
  <si>
    <t>Congreso(SPN)</t>
  </si>
  <si>
    <t>House of Commons(CAN)</t>
  </si>
  <si>
    <t>Eduskunta(FIN)</t>
  </si>
  <si>
    <t>Assemblée nationale(FRN)</t>
  </si>
  <si>
    <t>Národná rada(SLO)</t>
  </si>
  <si>
    <t>Commons(UKG)</t>
  </si>
  <si>
    <t>Senate(USA)</t>
  </si>
  <si>
    <t>House(USA)</t>
  </si>
  <si>
    <t>TUR</t>
  </si>
  <si>
    <t>TBMM(TUR)</t>
  </si>
  <si>
    <t>http://dipbt.bundestag.de/extrakt/ba/WP16/176/17649.html</t>
  </si>
  <si>
    <t>http://dipbt.bundestag.de/extrakt/ba/WP12/1542/154219.html</t>
  </si>
  <si>
    <t>http://dipbt.bundestag.de/extrakt/ba/WP12/1545/154578.html</t>
  </si>
  <si>
    <t>http://dipbt.bundestag.de/dip21.web/bt?rp=http%3A%2F%2Fdipbt.bundestag.de%2Fdip21.web%2FsearchDocuments%2Fdrs_search_result.do%3FselId%3D138354%26method%3Dselect%26offset%3D0%26anzahl%3D20%26sort%3D4%26direction%3Ddesc</t>
  </si>
  <si>
    <t>http://dipbt.bundestag.de/extrakt/ba/WP14/1095/109595.html</t>
  </si>
  <si>
    <t>http://dipbt.bundestag.de/extrakt/ba/WP15/915/91569.html</t>
  </si>
  <si>
    <t>http://dipbt.bundestag.de/extrakt/ba/WP15/916/91661.html</t>
  </si>
  <si>
    <t>http://dipbt.bundestag.de/extrakt/ba/WP14/1150/115048.html</t>
  </si>
  <si>
    <t>http://dipbt.bundestag.de/extrakt/ba/WP13/1203/120306.html</t>
  </si>
  <si>
    <t>http://dipbt.bundestag.de/extrakt/ba/WP13/1352/135244.html</t>
  </si>
  <si>
    <t>http://dipbt.bundestag.de/extrakt/ba/WP13/1256/125681.html</t>
  </si>
  <si>
    <t>http://dipbt.bundestag.de/extrakt/ba/WP13/1289/128927.html</t>
  </si>
  <si>
    <t>http://dipbt.bundestag.de/extrakt/ba/WP13/1227/122764.html</t>
  </si>
  <si>
    <t>http://dipbt.bundestag.de/extrakt/ba/WP13/1221/122123.html</t>
  </si>
  <si>
    <t>http://dipbt.bundestag.de/extrakt/ba/WP13/1277/127794.html</t>
  </si>
  <si>
    <t>http://dipbt.bundestag.de/extrakt/ba/WP13/1201/120138.html</t>
  </si>
  <si>
    <t>http://dipbt.bundestag.de/extrakt/ba/WP13/1202/120285.html</t>
  </si>
  <si>
    <t>http://dipbt.bundestag.de/extrakt/ba/WP13/1284/128499.html</t>
  </si>
  <si>
    <t>http://dipbt.bundestag.de/extrakt/ba/WP15/978/97857.html</t>
  </si>
  <si>
    <t>http://dipbt.bundestag.de/extrakt/ba/WP16/65/6591.html</t>
  </si>
  <si>
    <t>http://dipbt.bundestag.de/extrakt/ba/WP17/331/33147.html</t>
  </si>
  <si>
    <t>http://dipbt.bundestag.de/extrakt/ba/WP17/322/32214.html</t>
  </si>
  <si>
    <t>http://dipbt.bundestag.de/extrakt/ba/WP16/85/8571.html</t>
  </si>
  <si>
    <t>http://dipbt.bundestag.de/extrakt/ba/WP16/193/19380.html</t>
  </si>
  <si>
    <t>http://dipbt.bundestag.de/extrakt/ba/WP13/1352/135281.html</t>
  </si>
  <si>
    <t>http://dipbt.bundestag.de/extrakt/ba/WP13/1293/129306.html</t>
  </si>
  <si>
    <t>http://dipbt.bundestag.de/extrakt/ba/WP15/971/97100.html</t>
  </si>
  <si>
    <t>http://dipbt.bundestag.de/extrakt/ba/WP13/1194/119411.html</t>
  </si>
  <si>
    <t>http://dipbt.bundestag.de/extrakt/ba/WP12/1552/155293.html</t>
  </si>
  <si>
    <t>http://dipbt.bundestag.de/extrakt/ba/WP13/1217/121715.html</t>
  </si>
  <si>
    <t>http://dipbt.bundestag.de/extrakt/ba/WP14/1069/106911.html</t>
  </si>
  <si>
    <t>http://dipbt.bundestag.de/extrakt/ba/WP14/1099/109967.html</t>
  </si>
  <si>
    <t>http://dipbt.bundestag.de/extrakt/ba/WP14/1142/114238.html</t>
  </si>
  <si>
    <t>http://dipbt.bundestag.de/extrakt/ba/WP14/1156/115679.html</t>
  </si>
  <si>
    <t>http://dipbt.bundestag.de/extrakt/ba/WP17/387/38702.html</t>
  </si>
  <si>
    <t>http://dipbt.bundestag.de/extrakt/ba/WP13/1369/136962.html</t>
  </si>
  <si>
    <t>http://dipbt.bundestag.de/extrakt/ba/WP13/1209/120995.html</t>
  </si>
  <si>
    <t>http://dipbt.bundestag.de/extrakt/ba/WP14/1158/115802.html</t>
  </si>
  <si>
    <t>http://dipbt.bundestag.de/extrakt/ba/WP14/1104/110446.html</t>
  </si>
  <si>
    <t>http://dipbt.bundestag.de/extrakt/ba/WP18/796/79641.html</t>
  </si>
  <si>
    <t>http://dipbt.bundestag.de/extrakt/ba/WP14/1153/115331.html</t>
  </si>
  <si>
    <t>http://dipbt.bundestag.de/extrakt/ba/WP14/1137/113769.html</t>
  </si>
  <si>
    <t>http://dipbt.bundestag.de/extrakt/ba/WP11/1773/177372.html</t>
  </si>
  <si>
    <t>http://dipbt.bundestag.de/extrakt/ba/WP17/467/46772.html</t>
  </si>
  <si>
    <t>http://dipbt.bundestag.de/extrakt/ba/WP16/53/5359.html</t>
  </si>
  <si>
    <t>http://dipbt.bundestag.de/extrakt/ba/WP18/800/80074.html</t>
  </si>
  <si>
    <t>http://dipbt.bundestag.de/extrakt/ba/WP14/1157/115790.html</t>
  </si>
  <si>
    <t>http://dipbt.bundestag.de/extrakt/ba/WP14/1157/115792.html</t>
  </si>
  <si>
    <t>http://dipbt.bundestag.de/extrakt/ba/WP16/138/13886.html</t>
  </si>
  <si>
    <t>http://dipbt.bundestag.de/extrakt/ba/WP18/741/74136.html</t>
  </si>
  <si>
    <t>http://dipbt.bundestag.de/extrakt/ba/WP16/86/8630.html</t>
  </si>
  <si>
    <t>http://dipbt.bundestag.de/extrakt/ba/WP17/412/41292.html</t>
  </si>
  <si>
    <t>http://dipbt.bundestag.de/extrakt/ba/WP15/892/89291.html</t>
  </si>
  <si>
    <t>http://dipbt.bundestag.de/extrakt/ba/WP17/253/25333.html</t>
  </si>
  <si>
    <t>http://dipbt.bundestag.de/extrakt/ba/WP13/1222/122254.html</t>
  </si>
  <si>
    <t>http://dipbt.bundestag.de/extrakt/ba/WP14/1131/113198.html</t>
  </si>
  <si>
    <t>http://dipbt.bundestag.de/extrakt/ba/WP14/1160/116059.html</t>
  </si>
  <si>
    <t>http://dipbt.bundestag.de/extrakt/ba/WP17/386/38699.html</t>
  </si>
  <si>
    <t>https://dejure.org/BGBl/2014/BGBl._II_S._917</t>
  </si>
  <si>
    <t>http://dipbt.bundestag.de/extrakt/ba/WP15/937/93747.html</t>
  </si>
  <si>
    <t>http://dipbt.bundestag.de/extrakt/ba/WP17/260/26037.html</t>
  </si>
  <si>
    <t>http://dipbt.bundestag.de/extrakt/ba/WP12/1544/154439.html</t>
  </si>
  <si>
    <t>http://dipbt.bundestag.de/extrakt/ba/WP13/1354/135425.html</t>
  </si>
  <si>
    <t>http://dipbt.bundestag.de/extrakt/ba/WP16/167/16753.html</t>
  </si>
  <si>
    <t>http://dipbt.bundestag.de/extrakt/ba/WP17/387/38715.html</t>
  </si>
  <si>
    <t>http://dipbt.bundestag.de/extrakt/ba/WP19/2404/240477.html</t>
  </si>
  <si>
    <t>http://dipbt.bundestag.de/extrakt/ba/WP12/1551/155195.html</t>
  </si>
  <si>
    <t>http://dipbt.bundestag.de/extrakt/ba/WP12/1545/154524.html</t>
  </si>
  <si>
    <t>http://dipbt.bundestag.de/extrakt/ba/WP13/1221/122189.html</t>
  </si>
  <si>
    <t>http://dipbt.bundestag.de/extrakt/ba/WP13/1189/118954.html</t>
  </si>
  <si>
    <t>http://dipbt.bundestag.de/extrakt/ba/WP13/1294/129424.html</t>
  </si>
  <si>
    <t>http://dipbt.bundestag.de/extrakt/ba/WP15/991/99186.html</t>
  </si>
  <si>
    <t>http://dipbt.bundestag.de/extrakt/ba/WP15/957/95758.html</t>
  </si>
  <si>
    <t>http://dipbt.bundestag.de/extrakt/ba/WP16/83/8370.html</t>
  </si>
  <si>
    <t>http://dipbt.bundestag.de/extrakt/ba/WP18/699/69934.html</t>
  </si>
  <si>
    <t>http://dipbt.bundestag.de/extrakt/ba/WP16/122/12244.html</t>
  </si>
  <si>
    <t>http://dipbt.bundestag.de/extrakt/ba/WP16/93/9378.html</t>
  </si>
  <si>
    <t>http://dipbt.bundestag.de/extrakt/ba/WP14/1130/113017.html</t>
  </si>
  <si>
    <t>http://dipbt.bundestag.de/extrakt/ba/WP14/1131/113177.html</t>
  </si>
  <si>
    <t>http://dipbt.bundestag.de/extrakt/ba/WP18/640/64086.html</t>
  </si>
  <si>
    <t>http://dipbt.bundestag.de/extrakt/ba/WP13/1192/119296.html</t>
  </si>
  <si>
    <t>http://dipbt.bundestag.de/extrakt/ba/WP13/1203/120389.html</t>
  </si>
  <si>
    <t>http://dipbt.bundestag.de/extrakt/ba/WP13/1223/122330.html</t>
  </si>
  <si>
    <t>http://dipbt.bundestag.de/extrakt/ba/WP13/1362/136233.html</t>
  </si>
  <si>
    <t>http://dipbt.bundestag.de/extrakt/ba/WP13/1210/121005.html</t>
  </si>
  <si>
    <t>http://dipbt.bundestag.de/extrakt/ba/WP16/167/16752.html</t>
  </si>
  <si>
    <t>http://dipbt.bundestag.de/extrakt/ba/WP14/1130/113015.html</t>
  </si>
  <si>
    <t>http://dipbt.bundestag.de/extrakt/ba/WP12/1545/154516.html</t>
  </si>
  <si>
    <t>http://dipbt.bundestag.de/extrakt/ba/WP12/1553/155373.html</t>
  </si>
  <si>
    <t>http://dipbt.bundestag.de/extrakt/ba/WP12/1551/155194.html</t>
  </si>
  <si>
    <t>http://dipbt.bundestag.de/extrakt/ba/WP13/1356/135671.html</t>
  </si>
  <si>
    <t>http://dipbt.bundestag.de/extrakt/ba/WP13/1361/136164.html</t>
  </si>
  <si>
    <t>http://dipbt.bundestag.de/extrakt/ba/WP16/63/6325.html</t>
  </si>
  <si>
    <t>http://dipbt.bundestag.de/extrakt/ba/WP12/1539/153989.html</t>
  </si>
  <si>
    <t>http://dipbt.bundestag.de/extrakt/ba/WP12/1554/155449.html</t>
  </si>
  <si>
    <t>http://dipbt.bundestag.de/extrakt/ba/WP13/1223/122323.html</t>
  </si>
  <si>
    <t>http://dipbt.bundestag.de/extrakt/ba/WP13/1224/122418.html</t>
  </si>
  <si>
    <t>http://dipbt.bundestag.de/extrakt/ba/WP15/920/92000.html</t>
  </si>
  <si>
    <t>http://dipbt.bundestag.de/extrakt/ba/WP13/1361/136149.html</t>
  </si>
  <si>
    <t>http://dipbt.bundestag.de/extrakt/ba/WP18/734/73425.html</t>
  </si>
  <si>
    <t>http://dipbt.bundestag.de/extrakt/ba/WP13/1354/135428.html</t>
  </si>
  <si>
    <t>http://dipbt.bundestag.de/extrakt/ba/WP17/269/26973.html</t>
  </si>
  <si>
    <t>http://dipbt.bundestag.de/extrakt/ba/WP14/1039/103990.html</t>
  </si>
  <si>
    <t>http://dipbt.bundestag.de/extrakt/ba/WP17/378/37845.html</t>
  </si>
  <si>
    <t>http://dipbt.bundestag.de/extrakt/ba/WP17/467/46773.html</t>
  </si>
  <si>
    <t>https://dejure.org/BGBl/1999/BGBl._II_S._862</t>
  </si>
  <si>
    <t>http://dipbt.bundestag.de/extrakt/ba/WP18/661/66183.html</t>
  </si>
  <si>
    <t>http://dipbt.bundestag.de/extrakt/ba/WP13/1194/119412.html</t>
  </si>
  <si>
    <t>http://dipbt.bundestag.de/extrakt/ba/WP13/1352/135279.html</t>
  </si>
  <si>
    <t>http://dipbt.bundestag.de/extrakt/ba/WP14/1142/114221.html</t>
  </si>
  <si>
    <t>http://dipbt.bundestag.de/extrakt/ba/WP14/1028/102871.html</t>
  </si>
  <si>
    <t>http://dipbt.bundestag.de/extrakt/ba/WP12/1538/153808.html</t>
  </si>
  <si>
    <t>http://dipbt.bundestag.de/extrakt/ba/WP15/866/86606.html</t>
  </si>
  <si>
    <t>http://dipbt.bundestag.de/extrakt/ba/WP17/356/35616.html</t>
  </si>
  <si>
    <t>http://dipbt.bundestag.de/extrakt/ba/WP12/1542/154218.html</t>
  </si>
  <si>
    <t>http://dipbt.bundestag.de/extrakt/ba/WP12/1553/155309.html</t>
  </si>
  <si>
    <t>http://dipbt.bundestag.de/extrakt/ba/WP14/1104/110441.html</t>
  </si>
  <si>
    <t>http://dipbt.bundestag.de/extrakt/ba/WP12/1552/155233.html</t>
  </si>
  <si>
    <t>https://dejure.org/BGBl/1998/BGBl._II_S._1439</t>
  </si>
  <si>
    <t>http://dipbt.bundestag.de/extrakt/ba/WP15/972/97223.html</t>
  </si>
  <si>
    <t>http://dipbt.bundestag.de/extrakt/ba/WP11/1770/177006.html</t>
  </si>
  <si>
    <t>http://dipbt.bundestag.de/extrakt/ba/WP17/398/39877.html</t>
  </si>
  <si>
    <t>http://dipbt.bundestag.de/extrakt/ba/WP12/1539/153937.html</t>
  </si>
  <si>
    <t>http://dipbt.bundestag.de/extrakt/ba/WP14/1034/103497.html</t>
  </si>
  <si>
    <t>http://dipbt.bundestag.de/extrakt/ba/WP15/915/91521.html</t>
  </si>
  <si>
    <t>http://dipbt.bundestag.de/extrakt/ba/WP14/1156/115618.html</t>
  </si>
  <si>
    <t>http://dipbt.bundestag.de/extrakt/ba/WP18/788/78875.html</t>
  </si>
  <si>
    <t>http://dipbt.bundestag.de/extrakt/ba/WP13/1206/120647.html</t>
  </si>
  <si>
    <t>http://dipbt.bundestag.de/extrakt/ba/WP14/1151/115129.html</t>
  </si>
  <si>
    <t>http://dipbt.bundestag.de/extrakt/ba/WP18/788/78878.html</t>
  </si>
  <si>
    <t>http://dipbt.bundestag.de/extrakt/ba/WP13/1360/136052.html</t>
  </si>
  <si>
    <t>http://dipbt.bundestag.de/extrakt/ba/WP17/288/28889.html</t>
  </si>
  <si>
    <t>http://dipbt.bundestag.de/extrakt/ba/WP17/378/37843.html</t>
  </si>
  <si>
    <t>http://dipbt.bundestag.de/extrakt/ba/WP18/671/67163.html</t>
  </si>
  <si>
    <t>http://dipbt.bundestag.de/extrakt/ba/WP17/418/41806.html</t>
  </si>
  <si>
    <t>http://dipbt.bundestag.de/extrakt/ba/WP18/644/64403.html</t>
  </si>
  <si>
    <t>http://dipbt.bundestag.de/extrakt/ba/WP12/1553/155393.html</t>
  </si>
  <si>
    <t>http://dipbt.bundestag.de/extrakt/ba/WP18/583/58370.html</t>
  </si>
  <si>
    <t>http://dipbt.bundestag.de/extrakt/ba/WP12/1542/154296.html</t>
  </si>
  <si>
    <t>http://dipbt.bundestag.de/extrakt/ba/WP14/1132/113200.html</t>
  </si>
  <si>
    <t>http://dipbt.bundestag.de/extrakt/ba/WP14/1063/106363.html</t>
  </si>
  <si>
    <t>http://dipbt.bundestag.de/extrakt/ba/WP16/61/6186.html</t>
  </si>
  <si>
    <t>http://dipbt.bundestag.de/extrakt/ba/WP17/253/25331.html</t>
  </si>
  <si>
    <t>http://dipbt.bundestag.de/extrakt/ba/WP17/253/25330.html</t>
  </si>
  <si>
    <t>http://dipbt.bundestag.de/extrakt/ba/WP12/1539/153984.html</t>
  </si>
  <si>
    <t>http://dipbt.bundestag.de/extrakt/ba/WP14/1169/116919.html</t>
  </si>
  <si>
    <t>http://dipbt.bundestag.de/extrakt/ba/WP17/253/25335.html</t>
  </si>
  <si>
    <t>http://dipbt.bundestag.de/extrakt/ba/WP12/1552/155205.html</t>
  </si>
  <si>
    <t>http://dipbt.bundestag.de/extrakt/ba/WP14/1062/106276.html</t>
  </si>
  <si>
    <t>http://dipbt.bundestag.de/extrakt/ba/WP17/321/32185.html</t>
  </si>
  <si>
    <t>http://dipbt.bundestag.de/extrakt/ba/WP13/1199/119914.html</t>
  </si>
  <si>
    <t>http://dipbt.bundestag.de/extrakt/ba/WP13/1244/124462.html</t>
  </si>
  <si>
    <t>http://dipbt.bundestag.de/extrakt/ba/WP13/1201/120115.html</t>
  </si>
  <si>
    <t>http://dipbt.bundestag.de/extrakt/ba/WP13/1203/120381.html</t>
  </si>
  <si>
    <t>http://dipbt.bundestag.de/extrakt/ba/WP13/1201/120114.html</t>
  </si>
  <si>
    <t>http://dipbt.bundestag.de/extrakt/ba/WP13/1220/122059.html</t>
  </si>
  <si>
    <t>http://dipbt.bundestag.de/extrakt/ba/WP13/1188/118823.html</t>
  </si>
  <si>
    <t>http://dipbt.bundestag.de/extrakt/ba/WP18/671/67165.html</t>
  </si>
  <si>
    <t>http://dipbt.bundestag.de/extrakt/ba/WP18/770/77065.html</t>
  </si>
  <si>
    <t>http://dipbt.bundestag.de/extrakt/ba/WP13/1256/125673.html</t>
  </si>
  <si>
    <t>http://dipbt.bundestag.de/extrakt/ba/WP13/1355/135506.html</t>
  </si>
  <si>
    <t>http://dipbt.bundestag.de/extrakt/ba/WP17/352/35249.html</t>
  </si>
  <si>
    <t>http://dipbt.bundestag.de/extrakt/ba/WP14/1097/109701.html</t>
  </si>
  <si>
    <t>http://dipbt.bundestag.de/extrakt/ba/WP14/1109/110962.html</t>
  </si>
  <si>
    <t>https://dejure.org/BGBl/2002/BGBl._II_S._2331</t>
  </si>
  <si>
    <t>http://dipbt.bundestag.de/extrakt/ba/WP18/800/80078.html</t>
  </si>
  <si>
    <t>http://dipbt.bundestag.de/extrakt/ba/WP17/361/36174.html</t>
  </si>
  <si>
    <t>http://dipbt.bundestag.de/extrakt/ba/WP12/1545/154584.html</t>
  </si>
  <si>
    <t>http://dipbt.bundestag.de/extrakt/ba/WP13/1189/118914.html</t>
  </si>
  <si>
    <t>http://dipbt.bundestag.de/extrakt/ba/WP17/387/38701.html</t>
  </si>
  <si>
    <t>http://dipbt.bundestag.de/extrakt/ba/WP13/1354/135423.html</t>
  </si>
  <si>
    <t>http://dipbt.bundestag.de/extrakt/ba/WP18/620/62012.html</t>
  </si>
  <si>
    <t>http://dipbt.bundestag.de/extrakt/ba/WP18/762/76290.html</t>
  </si>
  <si>
    <t>http://dipbt.bundestag.de/extrakt/ba/WP13/1221/122185.html</t>
  </si>
  <si>
    <t>http://dipbt.bundestag.de/extrakt/ba/WP12/1542/154236.html</t>
  </si>
  <si>
    <t>http://dipbt.bundestag.de/extrakt/ba/WP13/1372/137239.html</t>
  </si>
  <si>
    <t>http://dipbt.bundestag.de/extrakt/ba/WP14/1134/113426.html</t>
  </si>
  <si>
    <t>http://dipbt.bundestag.de/extrakt/ba/WP12/1553/155377.html</t>
  </si>
  <si>
    <t>http://dipbt.bundestag.de/extrakt/ba/WP14/1069/106944.html</t>
  </si>
  <si>
    <t>http://dipbt.bundestag.de/extrakt/ba/WP17/467/46769.html</t>
  </si>
  <si>
    <t>http://dipbt.bundestag.de/extrakt/ba/WP12/1538/153839.html</t>
  </si>
  <si>
    <t>http://dipbt.bundestag.de/extrakt/ba/WP12/1549/154938.html</t>
  </si>
  <si>
    <t>http://dipbt.bundestag.de/extrakt/ba/WP17/269/26974.html</t>
  </si>
  <si>
    <t>http://dipbt.bundestag.de/extrakt/ba/WP12/1545/154589.html</t>
  </si>
  <si>
    <t>http://dipbt.bundestag.de/extrakt/ba/WP17/509/50900.html</t>
  </si>
  <si>
    <t>http://dipbt.bundestag.de/extrakt/ba/WP18/717/71719.html</t>
  </si>
  <si>
    <t>http://dipbt.bundestag.de/dip21.web/bt?rp=http%3A%2F%2Fdipbt.bundestag.de%2Fdip21.web%2FsearchDocuments%2Fdrs_search_result.do%3FselId%3D107070%26method%3Dselect%26offset%3D0%26anzahl%3D20%26sort%3D4%26direction%3Ddesc</t>
  </si>
  <si>
    <t>http://dipbt.bundestag.de/extrakt/ba/WP16/101/10115.html</t>
  </si>
  <si>
    <t>http://dipbt.bundestag.de/extrakt/ba/WP14/1152/115298.html</t>
  </si>
  <si>
    <t>http://dipbt.bundestag.de/extrakt/ba/WP19/2350/235068.html</t>
  </si>
  <si>
    <t>http://dipbt.bundestag.de/extrakt/ba/WP13/1361/136161.html</t>
  </si>
  <si>
    <t>http://dipbt.bundestag.de/extrakt/ba/WP19/2430/243006.html</t>
  </si>
  <si>
    <t>http://dipbt.bundestag.de/extrakt/ba/WP13/1352/135255.html</t>
  </si>
  <si>
    <t>http://dipbt.bundestag.de/extrakt/ba/WP13/1356/135696.html</t>
  </si>
  <si>
    <t>http://dipbt.bundestag.de/extrakt/ba/WP16/131/13158.html</t>
  </si>
  <si>
    <t>http://dipbt.bundestag.de/extrakt/ba/WP18/731/73138.html</t>
  </si>
  <si>
    <t>http://dipbt.bundestag.de/extrakt/ba/WP12/1539/153928.html</t>
  </si>
  <si>
    <t>http://dipbt.bundestag.de/extrakt/ba/WP15/981/98193.html</t>
  </si>
  <si>
    <t>http://dipbt.bundestag.de/extrakt/ba/WP12/1552/155291.html</t>
  </si>
  <si>
    <t>http://dipbt.bundestag.de/extrakt/ba/WP13/1199/119919.html</t>
  </si>
  <si>
    <t>http://dipbt.bundestag.de/extrakt/ba/WP16/89/8913.html</t>
  </si>
  <si>
    <t>http://dipbt.bundestag.de/extrakt/ba/WP16/88/8858.html</t>
  </si>
  <si>
    <t>http://dipbt.bundestag.de/extrakt/ba/WP14/1096/109688.html</t>
  </si>
  <si>
    <t>http://dipbt.bundestag.de/extrakt/ba/WP13/1188/118822.html</t>
  </si>
  <si>
    <t>http://dipbt.bundestag.de/extrakt/ba/WP17/378/37844.html</t>
  </si>
  <si>
    <t>http://dipbt.bundestag.de/extrakt/ba/WP13/1236/123601.html</t>
  </si>
  <si>
    <t>http://dipbt.bundestag.de/extrakt/ba/WP16/103/10303.html</t>
  </si>
  <si>
    <t>http://dipbt.bundestag.de/extrakt/ba/WP18/594/59461.html</t>
  </si>
  <si>
    <t>http://dipbt.bundestag.de/extrakt/ba/WP17/253/25332.html</t>
  </si>
  <si>
    <t>http://dipbt.bundestag.de/extrakt/ba/WP13/1361/136162.html</t>
  </si>
  <si>
    <t>http://dipbt.bundestag.de/extrakt/ba/WP16/97/9731.html</t>
  </si>
  <si>
    <t>http://dipbt.bundestag.de/extrakt/ba/WP16/55/5561.html</t>
  </si>
  <si>
    <t>http://dipbt.bundestag.de/extrakt/ba/WP18/796/79637.html</t>
  </si>
  <si>
    <t>http://dipbt.bundestag.de/extrakt/ba/WP14/1155/115588.html</t>
  </si>
  <si>
    <t>http://dipbt.bundestag.de/extrakt/ba/WP17/331/33144.html</t>
  </si>
  <si>
    <t>http://dipbt.bundestag.de/extrakt/ba/WP17/387/38714.html</t>
  </si>
  <si>
    <t>http://dipbt.bundestag.de/extrakt/ba/WP17/331/33145.html</t>
  </si>
  <si>
    <t>http://dipbt.bundestag.de/extrakt/ba/WP15/960/96057.html</t>
  </si>
  <si>
    <t>http://dipbt.bundestag.de/extrakt/ba/WP13/1294/129438.html</t>
  </si>
  <si>
    <t>http://dipbt.bundestag.de/extrakt/ba/WP13/1361/136178.html</t>
  </si>
  <si>
    <t>http://dipbt.bundestag.de/extrakt/ba/WP17/352/35265.html</t>
  </si>
  <si>
    <t>http://dipbt.bundestag.de/extrakt/ba/WP12/1540/154015.html</t>
  </si>
  <si>
    <t>http://dipbt.bundestag.de/extrakt/ba/WP12/1545/154593.html</t>
  </si>
  <si>
    <t>http://dipbt.bundestag.de/extrakt/ba/WP14/1116/111615.html</t>
  </si>
  <si>
    <t>http://dipbt.bundestag.de/extrakt/ba/WP16/83/8371.html</t>
  </si>
  <si>
    <t>http://dipbt.bundestag.de/extrakt/ba/WP18/688/68891.html</t>
  </si>
  <si>
    <t>http://dipbt.bundestag.de/extrakt/ba/WP13/1254/125413.html</t>
  </si>
  <si>
    <t>http://dipbt.bundestag.de/extrakt/ba/WP17/445/44503.html</t>
  </si>
  <si>
    <t>http://dipbt.bundestag.de/extrakt/ba/WP11/1771/177100.html</t>
  </si>
  <si>
    <t>http://dipbt.bundestag.de/extrakt/ba/WP18/796/79634.html</t>
  </si>
  <si>
    <t>http://dipbt.bundestag.de/extrakt/ba/WP13/1256/125664.html</t>
  </si>
  <si>
    <t>http://dipbt.bundestag.de/extrakt/ba/WP15/957/95757.html</t>
  </si>
  <si>
    <t>http://dipbt.bundestag.de/extrakt/ba/WP12/1549/154916.html</t>
  </si>
  <si>
    <t>http://dipbt.bundestag.de/extrakt/ba/WP12/1551/155133.html</t>
  </si>
  <si>
    <t>http://dipbt.bundestag.de/extrakt/ba/WP12/1552/155294.html</t>
  </si>
  <si>
    <t>http://dipbt.bundestag.de/extrakt/ba/WP17/500/50041.html</t>
  </si>
  <si>
    <t>http://dipbt.bundestag.de/extrakt/ba/WP17/467/46765.html</t>
  </si>
  <si>
    <t>http://dipbt.bundestag.de/extrakt/ba/WP18/731/73137.html</t>
  </si>
  <si>
    <t>http://dipbt.bundestag.de/extrakt/ba/WP18/800/80075.html</t>
  </si>
  <si>
    <t>http://dipbt.bundestag.de/dip21.web/bt?rp=http%3A%2F%2Fdipbt.bundestag.de%2Fdip21.web%2FsearchDocuments%2Fdrs_search_result.do%3FselId%3D132373%26method%3Dselect%26offset%3D0%26anzahl%3D20%26sort%3D4%26direction%3Ddesc</t>
  </si>
  <si>
    <t>http://dipbt.bundestag.de/extrakt/ba/WP13/1249/124949.html</t>
  </si>
  <si>
    <t>http://dipbt.bundestag.de/extrakt/ba/WP14/1068/106876.html</t>
  </si>
  <si>
    <t>http://dipbt.bundestag.de/extrakt/ba/WP17/302/30260.html</t>
  </si>
  <si>
    <t>http://dipbt.bundestag.de/extrakt/ba/WP13/1256/125653.html</t>
  </si>
  <si>
    <t>http://dipbt.bundestag.de/extrakt/ba/WP13/1256/125680.html</t>
  </si>
  <si>
    <t>http://dipbt.bundestag.de/extrakt/ba/WP13/1226/122632.html</t>
  </si>
  <si>
    <t>http://dipbt.bundestag.de/dip21.web/bt?rp=http://dipbt.bundestag.de/dip21.web/searchDocuments/simple_search.do?nummer=404/13%26method=Suchen%26herausgeber=BR%26dokType=drs</t>
  </si>
  <si>
    <t>http://dipbt.bundestag.de/extrakt/ba/WP14/1068/106810.html</t>
  </si>
  <si>
    <t>http://dipbt.bundestag.de/extrakt/ba/WP17/240/24030.html</t>
  </si>
  <si>
    <t>http://dipbt.bundestag.de/extrakt/ba/WP17/381/38122.html</t>
  </si>
  <si>
    <t>http://dipbt.bundestag.de/extrakt/ba/WP17/508/50894.html</t>
  </si>
  <si>
    <t>http://dipbt.bundestag.de/extrakt/ba/WP13/1206/120663.html</t>
  </si>
  <si>
    <t>http://dipbt.bundestag.de/extrakt/ba/WP17/445/44502.html</t>
  </si>
  <si>
    <t>http://dipbt.bundestag.de/extrakt/ba/WP16/65/6592.html</t>
  </si>
  <si>
    <t>http://dipbt.bundestag.de/extrakt/ba/WP17/500/50039.html</t>
  </si>
  <si>
    <t>http://dipbt.bundestag.de/extrakt/ba/WP15/949/94982.html</t>
  </si>
  <si>
    <t>http://dipbt.bundestag.de/extrakt/ba/WP17/387/38716.html</t>
  </si>
  <si>
    <t>http://dipbt.bundestag.de/extrakt/ba/WP12/1541/154181.html</t>
  </si>
  <si>
    <t>http://dipbt.bundestag.de/extrakt/ba/WP15/926/92613.html</t>
  </si>
  <si>
    <t>http://dipbt.bundestag.de/extrakt/ba/WP14/1140/114050.html</t>
  </si>
  <si>
    <t>http://dipbt.bundestag.de/extrakt/ba/WP13/1223/122341.html</t>
  </si>
  <si>
    <t>http://dipbt.bundestag.de/extrakt/ba/WP15/919/91992.html</t>
  </si>
  <si>
    <t>http://dipbt.bundestag.de/extrakt/ba/WP17/269/26976.html</t>
  </si>
  <si>
    <t>http://dipbt.bundestag.de/extrakt/ba/WP17/356/35614.html</t>
  </si>
  <si>
    <t>http://dipbt.bundestag.de/extrakt/ba/WP12/1539/153936.html</t>
  </si>
  <si>
    <t>http://dipbt.bundestag.de/extrakt/ba/WP12/1549/154924.html</t>
  </si>
  <si>
    <t>http://dipbt.bundestag.de/extrakt/ba/WP15/970/97098.html</t>
  </si>
  <si>
    <t>http://dipbt.bundestag.de/extrakt/ba/WP16/69/6984.html</t>
  </si>
  <si>
    <t>http://dipbt.bundestag.de/extrakt/ba/WP16/135/13514.html</t>
  </si>
  <si>
    <t>http://dipbt.bundestag.de/extrakt/ba/WP13/1244/124466.html</t>
  </si>
  <si>
    <t>http://dipbt.bundestag.de/extrakt/ba/WP15/926/92643.html</t>
  </si>
  <si>
    <t>http://dipbt.bundestag.de/extrakt/ba/WP15/981/98150.html</t>
  </si>
  <si>
    <t>http://dipbt.bundestag.de/extrakt/ba/WP17/537/53774.html</t>
  </si>
  <si>
    <t>http://dipbt.bundestag.de/extrakt/ba/WP18/762/76289.html</t>
  </si>
  <si>
    <t>http://dipbt.bundestag.de/extrakt/ba/WP12/1544/154497.html</t>
  </si>
  <si>
    <t>http://dipbt.bundestag.de/extrakt/ba/WP13/1227/122763.html</t>
  </si>
  <si>
    <t>http://dipbt.bundestag.de/extrakt/ba/WP12/1544/154498.html</t>
  </si>
  <si>
    <t>http://dipbt.bundestag.de/extrakt/ba/WP17/331/33146.html</t>
  </si>
  <si>
    <t>https://dipbt.bundestag.de/dip21.web/searchProcedures/advanced_search_detail_vp.do?vorgangId=177322</t>
  </si>
  <si>
    <t>http://dipbt.bundestag.de/extrakt/ba/WP15/898/89844.html</t>
  </si>
  <si>
    <t>http://dipbt.bundestag.de/extrakt/ba/WP16/176/17656.html</t>
  </si>
  <si>
    <t>http://dipbt.bundestag.de/extrakt/ba/WP17/352/35243.html</t>
  </si>
  <si>
    <t>http://dipbt.bundestag.de/extrakt/ba/WP14/1066/106639.html</t>
  </si>
  <si>
    <t>http://dipbt.bundestag.de/extrakt/ba/WP13/1206/120655.html</t>
  </si>
  <si>
    <t>http://dipbt.bundestag.de/extrakt/ba/WP12/1545/154513.html</t>
  </si>
  <si>
    <t>http://dipbt.bundestag.de/extrakt/ba/WP13/1294/129439.html</t>
  </si>
  <si>
    <t>http://dipbt.bundestag.de/extrakt/ba/WP12/1553/155350.html</t>
  </si>
  <si>
    <t>http://dipbt.bundestag.de/extrakt/ba/WP12/1553/155394.html</t>
  </si>
  <si>
    <t>http://dipbt.bundestag.de/extrakt/ba/WP17/356/35618.html</t>
  </si>
  <si>
    <t>https://dipbt.bundestag.de/dip21.web/searchProcedures/advanced_search_detail_vp.do?vorgangId=64402</t>
  </si>
  <si>
    <t>http://dipbt.bundestag.de/extrakt/ba/WP13/1249/124955.html</t>
  </si>
  <si>
    <t>http://dipbt.bundestag.de/extrakt/ba/WP12/1547/154752.html</t>
  </si>
  <si>
    <t>http://dipbt.bundestag.de/extrakt/ba/WP14/1075/107540.html</t>
  </si>
  <si>
    <t>http://dipbt.bundestag.de/extrakt/ba/WP17/352/35244.html</t>
  </si>
  <si>
    <t>http://dipbt.bundestag.de/extrakt/ba/WP13/1355/135557.html</t>
  </si>
  <si>
    <t>http://dipbt.bundestag.de/extrakt/ba/WP16/65/6593.html</t>
  </si>
  <si>
    <t>http://dipbt.bundestag.de/extrakt/ba/WP16/179/17940.html</t>
  </si>
  <si>
    <t>http://dipbt.bundestag.de/extrakt/ba/WP13/1223/122334.html</t>
  </si>
  <si>
    <t>http://dipbt.bundestag.de/extrakt/ba/WP15/957/95754.html</t>
  </si>
  <si>
    <t>http://dipbt.bundestag.de/extrakt/ba/WP16/131/13155.html</t>
  </si>
  <si>
    <t>http://dipbt.bundestag.de/extrakt/ba/WP17/438/43859.html</t>
  </si>
  <si>
    <t>http://dipbt.bundestag.de/extrakt/ba/WP19/2350/235065.html</t>
  </si>
  <si>
    <t>http://dipbt.bundestag.de/extrakt/ba/WP12/1540/154081.html</t>
  </si>
  <si>
    <t>http://dipbt.bundestag.de/extrakt/ba/WP12/1539/153932.html</t>
  </si>
  <si>
    <t>http://dipbt.bundestag.de/extrakt/ba/WP17/302/30261.html</t>
  </si>
  <si>
    <t>http://dipbt.bundestag.de/extrakt/ba/WP18/685/68584.html</t>
  </si>
  <si>
    <t>http://dipbt.bundestag.de/extrakt/ba/WP13/1206/120661.html</t>
  </si>
  <si>
    <t>http://dipbt.bundestag.de/extrakt/ba/WP17/438/43858.html</t>
  </si>
  <si>
    <t>http://dipbt.bundestag.de/extrakt/ba/WP12/1553/155376.html</t>
  </si>
  <si>
    <t>http://dipbt.bundestag.de/extrakt/ba/WP14/1101/110173.html</t>
  </si>
  <si>
    <t>http://dipbt.bundestag.de/extrakt/ba/WP12/1539/153929.html</t>
  </si>
  <si>
    <t>http://dipbt.bundestag.de/extrakt/ba/WP16/8/884.html</t>
  </si>
  <si>
    <t>http://dipbt.bundestag.de/extrakt/ba/WP18/555/55562.html</t>
  </si>
  <si>
    <t>http://dipbt.bundestag.de/extrakt/ba/WP12/1539/153919.html</t>
  </si>
  <si>
    <t>http://dipbt.bundestag.de/extrakt/ba/WP14/1049/104950.html</t>
  </si>
  <si>
    <t>http://dipbt.bundestag.de/extrakt/ba/WP18/796/79636.html</t>
  </si>
  <si>
    <t>http://dipbt.bundestag.de/extrakt/ba/WP13/1206/120659.html</t>
  </si>
  <si>
    <t>http://dipbt.bundestag.de/extrakt/ba/WP19/2385/238587.html</t>
  </si>
  <si>
    <t>http://dipbt.bundestag.de/extrakt/ba/WP12/1545/154587.html</t>
  </si>
  <si>
    <t>http://dipbt.bundestag.de/extrakt/ba/WP15/956/95693.html</t>
  </si>
  <si>
    <t>http://dipbt.bundestag.de/extrakt/ba/WP16/48/4872.html</t>
  </si>
  <si>
    <t>http://dipbt.bundestag.de/extrakt/ba/WP16/48/4871.html</t>
  </si>
  <si>
    <t>http://dipbt.bundestag.de/extrakt/ba/WP14/1153/115330.html</t>
  </si>
  <si>
    <t>http://dipbt.bundestag.de/extrakt/ba/WP12/1542/154235.html</t>
  </si>
  <si>
    <t>http://dipbt.bundestag.de/extrakt/ba/WP16/117/11772.html</t>
  </si>
  <si>
    <t>http://dipbt.bundestag.de/extrakt/ba/WP16/176/17645.html</t>
  </si>
  <si>
    <t>http://dipbt.bundestag.de/extrakt/ba/WP13/1206/120667.html</t>
  </si>
  <si>
    <t>http://dipbt.bundestag.de/extrakt/ba/WP17/331/33143.html</t>
  </si>
  <si>
    <t>http://dipbt.bundestag.de/extrakt/ba/WP13/1354/135434.html</t>
  </si>
  <si>
    <t>http://dipbt.bundestag.de/extrakt/ba/WP16/94/9481.html</t>
  </si>
  <si>
    <t>http://dipbt.bundestag.de/extrakt/ba/WP16/185/18516.html</t>
  </si>
  <si>
    <t>http://dipbt.bundestag.de/extrakt/ba/WP18/762/76288.html</t>
  </si>
  <si>
    <t>http://dipbt.bundestag.de/extrakt/ba/WP13/1357/135722.html</t>
  </si>
  <si>
    <t>http://dipbt.bundestag.de/extrakt/ba/WP13/1212/121221.html</t>
  </si>
  <si>
    <t>http://dipbt.bundestag.de/extrakt/ba/WP17/288/28887.html</t>
  </si>
  <si>
    <t>http://dipbt.bundestag.de/extrakt/ba/WP17/352/35248.html</t>
  </si>
  <si>
    <t>http://dipbt.bundestag.de/extrakt/ba/WP13/1286/128670.html</t>
  </si>
  <si>
    <t>http://dipbt.bundestag.de/extrakt/ba/WP11/1775/177563.html</t>
  </si>
  <si>
    <t>http://dipbt.bundestag.de/extrakt/ba/WP12/1545/154579.html</t>
  </si>
  <si>
    <t>http://dipbt.bundestag.de/extrakt/ba/WP13/1357/135717.html</t>
  </si>
  <si>
    <t>http://dipbt.bundestag.de/extrakt/ba/WP13/1217/121732.html</t>
  </si>
  <si>
    <t>http://dipbt.bundestag.de/extrakt/ba/WP18/594/59458.html</t>
  </si>
  <si>
    <t>http://dipbt.bundestag.de/extrakt/ba/WP14/1145/114522.html</t>
  </si>
  <si>
    <t>http://dipbt.bundestag.de/extrakt/ba/WP15/971/97104.html</t>
  </si>
  <si>
    <t>http://dipbt.bundestag.de/extrakt/ba/WP17/259/25990.html</t>
  </si>
  <si>
    <t>http://dipbt.bundestag.de/extrakt/ba/WP17/269/26972.html</t>
  </si>
  <si>
    <t>http://dipbt.bundestag.de/extrakt/ba/WP15/959/95917.html</t>
  </si>
  <si>
    <t>http://dipbt.bundestag.de/extrakt/ba/WP17/291/29193.html</t>
  </si>
  <si>
    <t>http://dipbt.bundestag.de/extrakt/ba/WP15/970/97099.html</t>
  </si>
  <si>
    <t>http://dipbt.bundestag.de/extrakt/ba/WP12/1549/154910.html</t>
  </si>
  <si>
    <t>http://dipbt.bundestag.de/extrakt/ba/WP18/635/63557.html</t>
  </si>
  <si>
    <t>http://dipbt.bundestag.de/extrakt/ba/WP18/635/63558.html</t>
  </si>
  <si>
    <t>http://dipbt.bundestag.de/extrakt/ba/WP18/635/63543.html</t>
  </si>
  <si>
    <t>http://dipbt.bundestag.de/extrakt/ba/WP12/1551/155135.html</t>
  </si>
  <si>
    <t>http://dipbt.bundestag.de/extrakt/ba/WP18/796/79638.html</t>
  </si>
  <si>
    <t>http://dipbt.bundestag.de/extrakt/ba/WP11/1772/177285.html</t>
  </si>
  <si>
    <t>http://dipbt.bundestag.de/extrakt/ba/WP15/971/97114.html</t>
  </si>
  <si>
    <t>http://dipbt.bundestag.de/extrakt/ba/WP13/1195/119532.html</t>
  </si>
  <si>
    <t>http://dipbt.bundestag.de/extrakt/ba/WP18/640/64007.html</t>
  </si>
  <si>
    <t>http://dipbt.bundestag.de/extrakt/ba/WP14/1143/114321.html</t>
  </si>
  <si>
    <t>http://dipbt.bundestag.de/extrakt/ba/WP13/1185/118577.html</t>
  </si>
  <si>
    <t>http://dipbt.bundestag.de/extrakt/ba/WP16/108/10895.html</t>
  </si>
  <si>
    <t>http://dipbt.bundestag.de/extrakt/ba/WP16/71/7132.html</t>
  </si>
  <si>
    <t>http://dipbt.bundestag.de/extrakt/ba/WP18/618/61849.html</t>
  </si>
  <si>
    <t>http://dipbt.bundestag.de/extrakt/ba/WP15/968/96898.html</t>
  </si>
  <si>
    <t>http://dipbt.bundestag.de/extrakt/ba/WP13/1209/120992.html</t>
  </si>
  <si>
    <t>http://dipbt.bundestag.de/extrakt/ba/WP12/1552/155272.html</t>
  </si>
  <si>
    <t>http://dipbt.bundestag.de/extrakt/ba/WP13/1206/120672.html</t>
  </si>
  <si>
    <t>http://dipbt.bundestag.de/extrakt/ba/WP13/1206/120679.html</t>
  </si>
  <si>
    <t>http://dipbt.bundestag.de/extrakt/ba/WP13/1206/120686.html</t>
  </si>
  <si>
    <t>http://dipbt.bundestag.de/extrakt/ba/WP13/1206/120689.html</t>
  </si>
  <si>
    <t>http://dipbt.bundestag.de/extrakt/ba/WP12/1545/154517.html</t>
  </si>
  <si>
    <t>http://dipbt.bundestag.de/extrakt/ba/WP12/1545/154519.html</t>
  </si>
  <si>
    <t>http://dipbt.bundestag.de/extrakt/ba/WP12/1553/155381.html</t>
  </si>
  <si>
    <t>http://dipbt.bundestag.de/extrakt/ba/WP12/1553/155383.html</t>
  </si>
  <si>
    <t>http://dipbt.bundestag.de/extrakt/ba/WP12/1552/155270.html</t>
  </si>
  <si>
    <t>http://dipbt.bundestag.de/extrakt/ba/WP13/1221/122181.html</t>
  </si>
  <si>
    <t>http://dipbt.bundestag.de/extrakt/ba/WP15/899/89909.html</t>
  </si>
  <si>
    <t>http://dipbt.bundestag.de/extrakt/ba/WP13/1206/120657.html</t>
  </si>
  <si>
    <t>http://dipbt.bundestag.de/extrakt/ba/WP15/893/89381.html</t>
  </si>
  <si>
    <t>http://dipbt.bundestag.de/extrakt/ba/WP14/1072/107246.html</t>
  </si>
  <si>
    <t>http://dipbt.bundestag.de/extrakt/ba/WP14/1165/116549.html</t>
  </si>
  <si>
    <t>http://dipbt.bundestag.de/extrakt/ba/WP13/1370/137007.html</t>
  </si>
  <si>
    <t>http://dipbt.bundestag.de/extrakt/ba/WP18/625/62512.html</t>
  </si>
  <si>
    <t>http://dipbt.bundestag.de/extrakt/ba/WP17/288/28888.html</t>
  </si>
  <si>
    <t>http://dipbt.bundestag.de/extrakt/ba/WP18/594/59460.html</t>
  </si>
  <si>
    <t>http://dipbt.bundestag.de/extrakt/ba/WP11/1770/177004.html</t>
  </si>
  <si>
    <t>http://dipbt.bundestag.de/extrakt/ba/WP14/1160/116019.html</t>
  </si>
  <si>
    <t>http://dipbt.bundestag.de/extrakt/ba/WP12/1552/155290.html</t>
  </si>
  <si>
    <t>http://dipbt.bundestag.de/extrakt/ba/WP11/1770/177005.html</t>
  </si>
  <si>
    <t>http://dipbt.bundestag.de/extrakt/ba/WP15/974/97459.html</t>
  </si>
  <si>
    <t>http://dipbt.bundestag.de/extrakt/ba/WP12/1552/155221.html</t>
  </si>
  <si>
    <t>http://dipbt.bundestag.de/extrakt/ba/WP13/1201/120112.html</t>
  </si>
  <si>
    <t>http://dipbt.bundestag.de/extrakt/ba/WP14/1136/113696.html</t>
  </si>
  <si>
    <t>http://dipbt.bundestag.de/extrakt/ba/WP18/618/61852.html</t>
  </si>
  <si>
    <t>http://dipbt.bundestag.de/extrakt/ba/WP12/1543/154327.html</t>
  </si>
  <si>
    <t>http://dipbt.bundestag.de/extrakt/ba/WP14/1119/111905.html</t>
  </si>
  <si>
    <t>http://dipbt.bundestag.de/extrakt/ba/WP12/1552/155201.html</t>
  </si>
  <si>
    <t>http://dipbt.bundestag.de/extrakt/ba/WP15/962/96269.html</t>
  </si>
  <si>
    <t>http://dipbt.bundestag.de/extrakt/ba/WP16/25/2556.html</t>
  </si>
  <si>
    <t>http://dipbt.bundestag.de/extrakt/ba/WP17/509/50917.html</t>
  </si>
  <si>
    <t>http://dipbt.bundestag.de/extrakt/ba/WP16/89/8920.html</t>
  </si>
  <si>
    <t>http://dipbt.bundestag.de/extrakt/ba/WP16/117/11781.html</t>
  </si>
  <si>
    <t>http://dipbt.bundestag.de/extrakt/ba/WP17/467/46767.html</t>
  </si>
  <si>
    <t>http://dipbt.bundestag.de/extrakt/ba/WP16/76/7662.html</t>
  </si>
  <si>
    <t>http://dipbt.bundestag.de/extrakt/ba/WP15/957/95756.html</t>
  </si>
  <si>
    <t>http://dipbt.bundestag.de/extrakt/ba/WP14/1156/115611.html</t>
  </si>
  <si>
    <t>http://dipbt.bundestag.de/extrakt/ba/WP16/84/8410.html</t>
  </si>
  <si>
    <t>http://dipbt.bundestag.de/extrakt/ba/WP17/467/46770.html</t>
  </si>
  <si>
    <t>http://dipbt.bundestag.de/extrakt/ba/WP13/1192/119269.html</t>
  </si>
  <si>
    <t>http://dipbt.bundestag.de/extrakt/ba/WP14/1116/111607.html</t>
  </si>
  <si>
    <t>https://dejure.org/BGBl/1998/BGBl._II_S._1752</t>
  </si>
  <si>
    <t>http://dipbt.bundestag.de/extrakt/ba/WP16/70/7037.html</t>
  </si>
  <si>
    <t>http://dipbt.bundestag.de/extrakt/ba/WP16/176/17657.html</t>
  </si>
  <si>
    <t>http://dipbt.bundestag.de/extrakt/ba/WP11/1772/177248.html</t>
  </si>
  <si>
    <t>http://dipbt.bundestag.de/extrakt/ba/WP14/1137/113705.html</t>
  </si>
  <si>
    <t>http://dipbt.bundestag.de/extrakt/ba/WP17/500/50028.html</t>
  </si>
  <si>
    <t>http://dipbt.bundestag.de/extrakt/ba/WP14/1108/110829.html</t>
  </si>
  <si>
    <t>http://dipbt.bundestag.de/extrakt/ba/WP14/1165/116515.html</t>
  </si>
  <si>
    <t>http://dipbt.bundestag.de/extrakt/ba/WP13/1199/119928.html</t>
  </si>
  <si>
    <t>http://dipbt.bundestag.de/extrakt/ba/WP15/967/96701.html</t>
  </si>
  <si>
    <t>http://dipbt.bundestag.de/extrakt/ba/WP13/1228/122816.html</t>
  </si>
  <si>
    <t>http://dipbt.bundestag.de/extrakt/ba/WP16/90/9014.html</t>
  </si>
  <si>
    <t>http://dipbt.bundestag.de/extrakt/ba/WP15/936/93605.html</t>
  </si>
  <si>
    <t>http://dipbt.bundestag.de/extrakt/ba/WP14/1164/116488.html</t>
  </si>
  <si>
    <t>http://dipbt.bundestag.de/extrakt/ba/WP16/72/7231.html</t>
  </si>
  <si>
    <t>http://dipbt.bundestag.de/extrakt/ba/WP16/185/18514.html</t>
  </si>
  <si>
    <t>http://dipbt.bundestag.de/extrakt/ba/WP14/1129/112995.html</t>
  </si>
  <si>
    <t>http://dipbt.bundestag.de/extrakt/ba/WP16/117/11777.html</t>
  </si>
  <si>
    <t>http://dipbt.bundestag.de/extrakt/ba/WP16/13/1319.html</t>
  </si>
  <si>
    <t>http://dipbt.bundestag.de/extrakt/ba/WP17/471/47101.html</t>
  </si>
  <si>
    <t>http://dipbt.bundestag.de/extrakt/ba/WP19/2385/238589.html</t>
  </si>
  <si>
    <t>http://dipbt.bundestag.de/extrakt/ba/WP17/500/50063.html</t>
  </si>
  <si>
    <t>http://dipbt.bundestag.de/extrakt/ba/WP15/888/88830.html</t>
  </si>
  <si>
    <t>http://dipbt.bundestag.de/extrakt/ba/WP18/620/62013.html</t>
  </si>
  <si>
    <t>http://dipbt.bundestag.de/extrakt/ba/WP18/671/67167.html</t>
  </si>
  <si>
    <t>http://dipbt.bundestag.de/extrakt/ba/WP17/467/46768.html</t>
  </si>
  <si>
    <t>http://dipbt.bundestag.de/extrakt/ba/WP13/1206/120674.html</t>
  </si>
  <si>
    <t>http://dipbt.bundestag.de/extrakt/ba/WP18/594/59459.html</t>
  </si>
  <si>
    <t>http://dipbt.bundestag.de/extrakt/ba/WP14/1156/115675.html</t>
  </si>
  <si>
    <t>http://dipbt.bundestag.de/extrakt/ba/WP17/438/43851.html</t>
  </si>
  <si>
    <t>http://dipbt.bundestag.de/extrakt/ba/WP12/1554/155451.html</t>
  </si>
  <si>
    <t>http://dipbt.bundestag.de/extrakt/ba/WP14/1050/105083.html</t>
  </si>
  <si>
    <t>http://dipbt.bundestag.de/extrakt/ba/WP15/984/98415.html</t>
  </si>
  <si>
    <t>http://dipbt.bundestag.de/extrakt/ba/WP18/671/67162.html</t>
  </si>
  <si>
    <t>http://dipbt.bundestag.de/extrakt/ba/WP16/63/6311.html</t>
  </si>
  <si>
    <t>http://dipbt.bundestag.de/extrakt/ba/WP14/1044/104499.html</t>
  </si>
  <si>
    <t>http://dipbt.bundestag.de/extrakt/ba/WP15/937/93701.html</t>
  </si>
  <si>
    <t>http://dipbt.bundestag.de/extrakt/ba/WP15/899/89953.html</t>
  </si>
  <si>
    <t>http://dipbt.bundestag.de/extrakt/ba/WP13/1185/118559.html</t>
  </si>
  <si>
    <t>http://dipbt.bundestag.de/extrakt/ba/WP15/967/96777.html</t>
  </si>
  <si>
    <t>http://dipbt.bundestag.de/extrakt/ba/WP16/14/1431.html</t>
  </si>
  <si>
    <t>http://dipbt.bundestag.de/extrakt/ba/WP18/620/62021.html</t>
  </si>
  <si>
    <t>http://dipbt.bundestag.de/extrakt/ba/WP12/1545/154580.html</t>
  </si>
  <si>
    <t>http://dipbt.bundestag.de/extrakt/ba/WP15/977/97733.html</t>
  </si>
  <si>
    <t>http://dipbt.bundestag.de/extrakt/ba/WP16/56/5662.html</t>
  </si>
  <si>
    <t>http://dipbt.bundestag.de/extrakt/ba/WP13/1195/119539.html</t>
  </si>
  <si>
    <t>http://dipbt.bundestag.de/extrakt/ba/WP13/1230/123098.html</t>
  </si>
  <si>
    <t>http://dipbt.bundestag.de/extrakt/ba/WP18/731/73136.html</t>
  </si>
  <si>
    <t>http://dipbt.bundestag.de/extrakt/ba/WP19/2437/243799.html</t>
  </si>
  <si>
    <t>http://dipbt.bundestag.de/extrakt/ba/WP18/618/61844.html</t>
  </si>
  <si>
    <t>http://dipbt.bundestag.de/extrakt/ba/WP14/1068/106895.html</t>
  </si>
  <si>
    <t>http://dipbt.bundestag.de/extrakt/ba/WP18/800/80079.html</t>
  </si>
  <si>
    <t>http://dipbt.bundestag.de/extrakt/ba/WP13/1223/122332.html</t>
  </si>
  <si>
    <t>http://dipbt.bundestag.de/extrakt/ba/WP14/1131/113114.html</t>
  </si>
  <si>
    <t>http://dipbt.bundestag.de/extrakt/ba/WP11/1771/177133.html</t>
  </si>
  <si>
    <t>https://dejure.org/BGBl/2017/BGBl._II_S._814</t>
  </si>
  <si>
    <t>http://dipbt.bundestag.de/extrakt/ba/WP18/668/66862.html</t>
  </si>
  <si>
    <t>http://dipbt.bundestag.de/extrakt/ba/WP18/668/66860.html</t>
  </si>
  <si>
    <t>http://dipbt.bundestag.de/extrakt/ba/WP14/1066/106651.html</t>
  </si>
  <si>
    <t>http://dipbt.bundestag.de/extrakt/ba/WP17/260/26039.html</t>
  </si>
  <si>
    <t>http://dipbt.bundestag.de/extrakt/ba/WP16/156/15644.html</t>
  </si>
  <si>
    <t>http://dipbt.bundestag.de/extrakt/ba/WP15/960/96059.html</t>
  </si>
  <si>
    <t>http://dipbt.bundestag.de/extrakt/ba/WP17/471/47102.html</t>
  </si>
  <si>
    <t>http://dipbt.bundestag.de/extrakt/ba/WP15/975/97598.html</t>
  </si>
  <si>
    <t>http://dipbt.bundestag.de/extrakt/ba/WP13/1224/122473.html</t>
  </si>
  <si>
    <t>http://dipbt.bundestag.de/extrakt/ba/WP16/70/7091.html</t>
  </si>
  <si>
    <t>http://dipbt.bundestag.de/extrakt/ba/WP17/302/30262.html</t>
  </si>
  <si>
    <t>http://dipbt.bundestag.de/extrakt/ba/WP17/392/39209.html</t>
  </si>
  <si>
    <t>http://dipbt.bundestag.de/extrakt/ba/WP18/671/67164.html</t>
  </si>
  <si>
    <t>http://dipbt.bundestag.de/extrakt/ba/WP14/1138/113812.html</t>
  </si>
  <si>
    <t>http://dipbt.bundestag.de/extrakt/ba/WP11/1770/177008.html</t>
  </si>
  <si>
    <t>http://dipbt.bundestag.de/extrakt/ba/WP13/1352/135271.html</t>
  </si>
  <si>
    <t>http://dipbt.bundestag.de/extrakt/ba/WP13/1352/135251.html</t>
  </si>
  <si>
    <t>http://dipbt.bundestag.de/extrakt/ba/WP18/765/76504.html</t>
  </si>
  <si>
    <t>http://dipbt.bundestag.de/extrakt/ba/WP12/1554/155412.html</t>
  </si>
  <si>
    <t>http://dipbt.bundestag.de/extrakt/ba/WP12/1545/154512.html</t>
  </si>
  <si>
    <t>http://dipbt.bundestag.de/extrakt/ba/WP13/1286/128658.html</t>
  </si>
  <si>
    <t>http://dipbt.bundestag.de/extrakt/ba/WP12/1551/155118.html</t>
  </si>
  <si>
    <t>http://dipbt.bundestag.de/extrakt/ba/WP16/6/600.html</t>
  </si>
  <si>
    <t>http://dipbt.bundestag.de/extrakt/ba/WP16/74/7482.html</t>
  </si>
  <si>
    <t>http://dipbt.bundestag.de/extrakt/ba/WP17/425/42599.html</t>
  </si>
  <si>
    <t>http://dipbt.bundestag.de/extrakt/ba/WP16/89/8925.html</t>
  </si>
  <si>
    <t>http://dipbt.bundestag.de/extrakt/ba/WP14/1137/113792.html</t>
  </si>
  <si>
    <t>http://dipbt.bundestag.de/extrakt/ba/WP16/9/982.html</t>
  </si>
  <si>
    <t>http://dipbt.bundestag.de/extrakt/ba/WP17/291/29191.html</t>
  </si>
  <si>
    <t>http://dipbt.bundestag.de/extrakt/ba/WP12/1542/154295.html</t>
  </si>
  <si>
    <t>http://dipbt.bundestag.de/extrakt/ba/WP13/1223/122354.html</t>
  </si>
  <si>
    <t>http://dipbt.bundestag.de/extrakt/ba/WP18/668/66863.html</t>
  </si>
  <si>
    <t>http://dipbt.bundestag.de/extrakt/ba/WP18/618/61842.html</t>
  </si>
  <si>
    <t>http://dipbt.bundestag.de/extrakt/ba/WP13/1184/118469.html</t>
  </si>
  <si>
    <t>http://dipbt.bundestag.de/extrakt/ba/WP14/1148/114874.html</t>
  </si>
  <si>
    <t>http://dipbt.bundestag.de/extrakt/ba/WP13/1199/119913.html</t>
  </si>
  <si>
    <t>http://dipbt.bundestag.de/extrakt/ba/WP18/762/76286.html</t>
  </si>
  <si>
    <t>http://dipbt.bundestag.de/extrakt/ba/WP16/61/6187.html</t>
  </si>
  <si>
    <t>http://dipbt.bundestag.de/extrakt/ba/WP16/90/9085.html</t>
  </si>
  <si>
    <t>http://dipbt.bundestag.de/extrakt/ba/WP17/356/35624.html</t>
  </si>
  <si>
    <t>https://dejure.org/BGBl/1998/BGBl._II_S._2340</t>
  </si>
  <si>
    <t>http://dipbt.bundestag.de/extrakt/ba/WP15/936/93691.html</t>
  </si>
  <si>
    <t>http://dipbt.bundestag.de/extrakt/ba/WP16/93/9383.html</t>
  </si>
  <si>
    <t>http://dipbt.bundestag.de/extrakt/ba/WP17/361/36186.html</t>
  </si>
  <si>
    <t>http://dipbt.bundestag.de/extrakt/ba/WP14/1125/112523.html</t>
  </si>
  <si>
    <t>http://dipbt.bundestag.de/extrakt/ba/WP18/671/67166.html</t>
  </si>
  <si>
    <t>http://dipbt.bundestag.de/extrakt/ba/WP14/1151/115190.html</t>
  </si>
  <si>
    <t>https://dejure.org/BGBl/2002/BGBl._II_S._2138</t>
  </si>
  <si>
    <t>http://dipbt.bundestag.de/extrakt/ba/WP13/1368/136896.html</t>
  </si>
  <si>
    <t>http://dipbt.bundestag.de/extrakt/ba/WP11/1770/177000.html</t>
  </si>
  <si>
    <t>http://dipbt.bundestag.de/extrakt/ba/WP16/83/8368.html</t>
  </si>
  <si>
    <t>http://dipbt.bundestag.de/extrakt/ba/WP19/2461/246152.html</t>
  </si>
  <si>
    <t>http://dipbt.bundestag.de/extrakt/ba/WP18/765/76505.html</t>
  </si>
  <si>
    <t>http://dipbt.bundestag.de/extrakt/ba/WP16/160/16047.html</t>
  </si>
  <si>
    <t>http://dipbt.bundestag.de/extrakt/ba/WP13/1361/136175.html</t>
  </si>
  <si>
    <t>http://dipbt.bundestag.de/extrakt/ba/WP19/2483/248390.html</t>
  </si>
  <si>
    <t>http://dipbt.bundestag.de/extrakt/ba/WP18/762/76287.html</t>
  </si>
  <si>
    <t>http://dipbt.bundestag.de/extrakt/ba/WP12/1542/154217.html</t>
  </si>
  <si>
    <t>http://dipbt.bundestag.de/extrakt/ba/WP14/1120/112062.html</t>
  </si>
  <si>
    <t>http://dipbt.bundestag.de/extrakt/ba/WP15/936/93692.html</t>
  </si>
  <si>
    <t>http://dipbt.bundestag.de/extrakt/ba/WP14/1157/115726.html</t>
  </si>
  <si>
    <t>http://dipbt.bundestag.de/extrakt/ba/WP18/668/66861.html</t>
  </si>
  <si>
    <t>http://dipbt.bundestag.de/extrakt/ba/WP14/1105/110547.html</t>
  </si>
  <si>
    <t>http://dipbt.bundestag.de/extrakt/ba/WP17/467/46766.html</t>
  </si>
  <si>
    <t>http://dipbt.bundestag.de/extrakt/ba/WP16/80/8061.html</t>
  </si>
  <si>
    <t>http://dipbt.bundestag.de/extrakt/ba/WP12/1545/154523.html</t>
  </si>
  <si>
    <t>http://dipbt.bundestag.de/extrakt/ba/WP15/974/97457.html</t>
  </si>
  <si>
    <t>http://dipbt.bundestag.de/extrakt/ba/WP13/1215/121510.html</t>
  </si>
  <si>
    <t>http://dipbt.bundestag.de/extrakt/ba/WP12/1552/155228.html</t>
  </si>
  <si>
    <t>http://dipbt.bundestag.de/extrakt/ba/WP14/1165/116528.html</t>
  </si>
  <si>
    <t>http://dipbt.bundestag.de/extrakt/ba/WP14/1099/109968.html</t>
  </si>
  <si>
    <t>http://dipbt.bundestag.de/extrakt/ba/WP12/1541/154197.html</t>
  </si>
  <si>
    <t>http://dipbt.bundestag.de/extrakt/ba/WP12/1554/155440.html</t>
  </si>
  <si>
    <t>http://dipbt.bundestag.de/extrakt/ba/WP15/950/95011.html</t>
  </si>
  <si>
    <t>http://dipbt.bundestag.de/extrakt/ba/WP17/302/30296.html</t>
  </si>
  <si>
    <t>http://dipbt.bundestag.de/extrakt/ba/WP14/1163/116321.html</t>
  </si>
  <si>
    <t>http://dipbt.bundestag.de/extrakt/ba/WP16/179/17992.html</t>
  </si>
  <si>
    <t>http://dipbt.bundestag.de/extrakt/ba/WP14/1150/115083.html</t>
  </si>
  <si>
    <t>http://dipbt.bundestag.de/extrakt/ba/WP16/135/13535.html</t>
  </si>
  <si>
    <t>http://dipbt.bundestag.de/extrakt/ba/WP16/176/17643.html</t>
  </si>
  <si>
    <t>http://dipbt.bundestag.de/extrakt/ba/WP14/1165/116550.html</t>
  </si>
  <si>
    <t>http://dipbt.bundestag.de/extrakt/ba/WP18/746/74620.html</t>
  </si>
  <si>
    <t>http://dipbt.bundestag.de/extrakt/ba/WP18/717/71720.html</t>
  </si>
  <si>
    <t>https://dejure.org/BGBl/1998/BGBl._II_S._1643</t>
  </si>
  <si>
    <t>http://dipbt.bundestag.de/extrakt/ba/WP15/946/94664.html</t>
  </si>
  <si>
    <t>http://dipbt.bundestag.de/extrakt/ba/WP16/164/16416.html</t>
  </si>
  <si>
    <t>http://dipbt.bundestag.de/extrakt/ba/WP15/991/99187.html</t>
  </si>
  <si>
    <t>http://dipbt.bundestag.de/extrakt/ba/WP12/1544/154454.html</t>
  </si>
  <si>
    <t>http://dipbt.bundestag.de/extrakt/ba/WP18/604/60482.html</t>
  </si>
  <si>
    <t>http://dipbt.bundestag.de/extrakt/ba/WP18/809/80956.html</t>
  </si>
  <si>
    <t>http://dipbt.bundestag.de/extrakt/ba/WP18/746/74621.html</t>
  </si>
  <si>
    <t>http://dipbt.bundestag.de/extrakt/ba/WP17/378/37842.html</t>
  </si>
  <si>
    <t>http://dipbt.bundestag.de/extrakt/ba/WP17/291/29196.html</t>
  </si>
  <si>
    <t>http://dipbt.bundestag.de/extrakt/ba/WP16/101/10113.html</t>
  </si>
  <si>
    <t>http://dipbt.bundestag.de/extrakt/ba/WP18/625/62510.html</t>
  </si>
  <si>
    <t>http://dipbt.bundestag.de/extrakt/ba/WP16/44/4420.html</t>
  </si>
  <si>
    <t>http://dipbt.bundestag.de/extrakt/ba/WP12/1541/154194.html</t>
  </si>
  <si>
    <t>http://dipbt.bundestag.de/extrakt/ba/WP11/1772/177252.html</t>
  </si>
  <si>
    <t>http://dipbt.bundestag.de/extrakt/ba/WP12/1553/155344.html</t>
  </si>
  <si>
    <t>http://dipbt.bundestag.de/extrakt/ba/WP12/1541/154195.html</t>
  </si>
  <si>
    <t>http://dipbt.bundestag.de/extrakt/ba/WP12/1553/155346.html</t>
  </si>
  <si>
    <t>http://dipbt.bundestag.de/extrakt/ba/WP16/45/4552.html</t>
  </si>
  <si>
    <t>http://dipbt.bundestag.de/extrakt/ba/WP12/1541/154196.html</t>
  </si>
  <si>
    <t>http://dipbt.bundestag.de/extrakt/ba/WP16/63/6323.html</t>
  </si>
  <si>
    <t>http://dipbt.bundestag.de/extrakt/ba/WP16/6/675.html</t>
  </si>
  <si>
    <t>http://dipbt.bundestag.de/extrakt/ba/WP13/1286/128616.html</t>
  </si>
  <si>
    <t>http://dipbt.bundestag.de/extrakt/ba/WP16/9/981.html</t>
  </si>
  <si>
    <t>http://dipbt.bundestag.de/extrakt/ba/WP14/1145/114524.html</t>
  </si>
  <si>
    <t>http://dipbt.bundestag.de/extrakt/ba/WP17/220/22070.html</t>
  </si>
  <si>
    <t>http://dipbt.bundestag.de/extrakt/ba/WP17/508/50893.html</t>
  </si>
  <si>
    <t>http://dipbt.bundestag.de/extrakt/ba/WP16/28/2811.html</t>
  </si>
  <si>
    <t>http://dipbt.bundestag.de/extrakt/ba/WP13/1369/136966.html</t>
  </si>
  <si>
    <t>http://dipbt.bundestag.de/extrakt/ba/WP11/1771/177151.html</t>
  </si>
  <si>
    <t>http://dipbt.bundestag.de/extrakt/ba/WP13/1358/135880.html</t>
  </si>
  <si>
    <t>http://dipbt.bundestag.de/extrakt/ba/WP18/625/62509.html</t>
  </si>
  <si>
    <t>http://dipbt.bundestag.de/extrakt/ba/WP16/79/7961.html</t>
  </si>
  <si>
    <t>http://dipbt.bundestag.de/extrakt/ba/WP18/644/64405.html</t>
  </si>
  <si>
    <t>http://dipbt.bundestag.de/extrakt/ba/WP14/1131/113184.html</t>
  </si>
  <si>
    <t>http://dipbt.bundestag.de/extrakt/ba/WP12/1553/155366.html</t>
  </si>
  <si>
    <t>http://dipbt.bundestag.de/extrakt/ba/WP17/521/52177.html</t>
  </si>
  <si>
    <t>http://dipbt.bundestag.de/extrakt/ba/WP13/1206/120649.html</t>
  </si>
  <si>
    <t>http://dipbt.bundestag.de/extrakt/ba/WP16/72/7225.html</t>
  </si>
  <si>
    <t>http://dipbt.bundestag.de/extrakt/ba/WP18/796/79635.html</t>
  </si>
  <si>
    <t>http://dipbt.bundestag.de/extrakt/ba/WP16/76/7697.html</t>
  </si>
  <si>
    <t>http://dipbt.bundestag.de/extrakt/ba/WP15/957/95753.html</t>
  </si>
  <si>
    <t>http://dipbt.bundestag.de/extrakt/ba/WP12/1554/155413.html</t>
  </si>
  <si>
    <t>http://dipbt.bundestag.de/extrakt/ba/WP12/1553/155343.html</t>
  </si>
  <si>
    <t>http://dipbt.bundestag.de/extrakt/ba/WP13/1198/119820.html</t>
  </si>
  <si>
    <t>http://dipbt.bundestag.de/extrakt/ba/WP12/1552/155298.html</t>
  </si>
  <si>
    <t>http://dipbt.bundestag.de/extrakt/ba/WP12/1552/155234.html</t>
  </si>
  <si>
    <t>http://dipbt.bundestag.de/extrakt/ba/WP12/1545/154522.html</t>
  </si>
  <si>
    <t>http://dipbt.bundestag.de/extrakt/ba/WP12/1552/155299.html</t>
  </si>
  <si>
    <t>http://dipbt.bundestag.de/extrakt/ba/WP13/1369/136965.html</t>
  </si>
  <si>
    <t>http://dipbt.bundestag.de/extrakt/ba/WP13/1256/125654.html</t>
  </si>
  <si>
    <t>http://dipbt.bundestag.de/extrakt/ba/WP12/1553/155347.html</t>
  </si>
  <si>
    <t>http://dipbt.bundestag.de/extrakt/ba/WP15/937/93748.html</t>
  </si>
  <si>
    <t>http://dipbt.bundestag.de/extrakt/ba/WP14/1143/114343.html</t>
  </si>
  <si>
    <t>http://dipbt.bundestag.de/extrakt/ba/WP12/1551/155197.html</t>
  </si>
  <si>
    <t>http://dipbt.bundestag.de/extrakt/ba/WP13/1184/118470.html</t>
  </si>
  <si>
    <t>http://dipbt.bundestag.de/extrakt/ba/WP15/964/96435.html</t>
  </si>
  <si>
    <t>http://dipbt.bundestag.de/extrakt/ba/WP13/1354/135424.html</t>
  </si>
  <si>
    <t>http://dipbt.bundestag.de/extrakt/ba/WP14/1155/115584.html</t>
  </si>
  <si>
    <t>http://dipbt.bundestag.de/extrakt/ba/WP12/1537/153743.html</t>
  </si>
  <si>
    <t>http://dipbt.bundestag.de/extrakt/ba/WP16/69/6985.html</t>
  </si>
  <si>
    <t>http://dipbt.bundestag.de/extrakt/ba/WP13/1221/122186.html</t>
  </si>
  <si>
    <t>http://dipbt.bundestag.de/extrakt/ba/WP14/1065/106519.html</t>
  </si>
  <si>
    <t>http://dipbt.bundestag.de/extrakt/ba/WP18/616/61657.html</t>
  </si>
  <si>
    <t>http://dipbt.bundestag.de/extrakt/ba/WP12/1538/153814.html</t>
  </si>
  <si>
    <t>http://dipbt.bundestag.de/extrakt/ba/WP13/1206/120650.html</t>
  </si>
  <si>
    <t>http://dipbt.bundestag.de/extrakt/ba/WP12/1545/154521.html</t>
  </si>
  <si>
    <t>http://dipbt.bundestag.de/extrakt/ba/WP16/77/7787.html</t>
  </si>
  <si>
    <t>http://dipbt.bundestag.de/extrakt/ba/WP17/288/28881.html</t>
  </si>
  <si>
    <t>http://dipbt.bundestag.de/extrakt/ba/WP14/1157/115781.html</t>
  </si>
  <si>
    <t>http://dipbt.bundestag.de/extrakt/ba/WP18/668/66859.html</t>
  </si>
  <si>
    <t>http://dipbt.bundestag.de/extrakt/ba/WP16/142/14285.html</t>
  </si>
  <si>
    <t>http://dipbt.bundestag.de/extrakt/ba/WP16/59/5922.html</t>
  </si>
  <si>
    <t>http://dipbt.bundestag.de/extrakt/ba/WP13/1227/122768.html</t>
  </si>
  <si>
    <t>http://dipbt.bundestag.de/extrakt/ba/WP17/418/41807.html</t>
  </si>
  <si>
    <t>http://dipbt.bundestag.de/extrakt/ba/WP18/796/79633.html</t>
  </si>
  <si>
    <t>http://dipbt.bundestag.de/extrakt/ba/WP13/1223/122321.html</t>
  </si>
  <si>
    <t>https://dejure.org/BGBl/1998/BGBl._II_S._2322</t>
  </si>
  <si>
    <t>http://dipbt.bundestag.de/extrakt/ba/WP12/1552/155202.html</t>
  </si>
  <si>
    <t>http://dipbt.bundestag.de/extrakt/ba/WP14/1165/116529.html</t>
  </si>
  <si>
    <t>http://dipbt.bundestag.de/extrakt/ba/WP13/1369/136964.html</t>
  </si>
  <si>
    <t>http://dipbt.bundestag.de/extrakt/ba/WP13/1280/128095.html</t>
  </si>
  <si>
    <t>http://dipbt.bundestag.de/extrakt/ba/WP15/954/95429.html</t>
  </si>
  <si>
    <t>https://dejure.org/BGBl/1998/BGBl._II_S._2445</t>
  </si>
  <si>
    <t>http://dipbt.bundestag.de/extrakt/ba/WP13/1194/119410.html</t>
  </si>
  <si>
    <t>http://dipbt.bundestag.de/extrakt/ba/WP18/688/68895.html</t>
  </si>
  <si>
    <t>http://dipbt.bundestag.de/extrakt/ba/WP15/991/99178.html</t>
  </si>
  <si>
    <t>http://dipbt.bundestag.de/extrakt/ba/WP13/1356/135665.html</t>
  </si>
  <si>
    <t>http://dipbt.bundestag.de/extrakt/ba/WP13/1356/135658.html</t>
  </si>
  <si>
    <t>http://dipbt.bundestag.de/extrakt/ba/WP11/1771/177131.html</t>
  </si>
  <si>
    <t>http://dipbt.bundestag.de/extrakt/ba/WP16/179/17942.html</t>
  </si>
  <si>
    <t>http://dipbt.bundestag.de/extrakt/ba/WP13/1369/136941.html</t>
  </si>
  <si>
    <t>http://dipbt.bundestag.de/extrakt/ba/WP14/1114/111424.html</t>
  </si>
  <si>
    <t>http://dipbt.bundestag.de/extrakt/ba/WP17/438/43850.html</t>
  </si>
  <si>
    <t>http://dipbt.bundestag.de/extrakt/ba/WP12/1545/154582.html</t>
  </si>
  <si>
    <t>http://dipbt.bundestag.de/extrakt/ba/WP13/1206/120665.html</t>
  </si>
  <si>
    <t>http://dipbt.bundestag.de/extrakt/ba/WP14/1073/107374.html</t>
  </si>
  <si>
    <t>http://dipbt.bundestag.de/extrakt/ba/WP14/1105/110529.html</t>
  </si>
  <si>
    <t>http://dipbt.bundestag.de/extrakt/ba/WP12/1553/155349.html</t>
  </si>
  <si>
    <t>http://dipbt.bundestag.de/extrakt/ba/WP12/1552/155237.html</t>
  </si>
  <si>
    <t>http://dipbt.bundestag.de/extrakt/ba/WP13/1225/122553.html</t>
  </si>
  <si>
    <t>http://dipbt.bundestag.de/extrakt/ba/WP13/1206/120668.html</t>
  </si>
  <si>
    <t>http://dipbt.bundestag.de/extrakt/ba/WP17/438/43840.html</t>
  </si>
  <si>
    <t>http://dipbt.bundestag.de/extrakt/ba/WP17/260/26041.html</t>
  </si>
  <si>
    <t>http://dipbt.bundestag.de/extrakt/ba/WP15/924/92402.html</t>
  </si>
  <si>
    <t>http://dipbt.bundestag.de/extrakt/ba/WP14/1100/110056.html</t>
  </si>
  <si>
    <t>http://dipbt.bundestag.de/extrakt/ba/WP15/949/94903.html</t>
  </si>
  <si>
    <t>http://dipbt.bundestag.de/extrakt/ba/WP18/800/80080.html</t>
  </si>
  <si>
    <t>http://dipbt.bundestag.de/extrakt/ba/WP18/768/76850.html</t>
  </si>
  <si>
    <t>http://dipbt.bundestag.de/extrakt/ba/WP15/971/97129.html</t>
  </si>
  <si>
    <t>http://dipbt.bundestag.de/extrakt/ba/WP13/1256/125678.html</t>
  </si>
  <si>
    <t>http://dipbt.bundestag.de/extrakt/ba/WP16/117/11779.html</t>
  </si>
  <si>
    <t>http://dipbt.bundestag.de/extrakt/ba/WP11/1772/177210.html</t>
  </si>
  <si>
    <t>http://dipbt.bundestag.de/extrakt/ba/WP16/63/6398.html</t>
  </si>
  <si>
    <t>http://dipbt.bundestag.de/extrakt/ba/WP11/1773/177302.html</t>
  </si>
  <si>
    <t>http://dipbt.bundestag.de/extrakt/ba/WP11/1772/177213.html</t>
  </si>
  <si>
    <t>http://dipbt.bundestag.de/extrakt/ba/WP15/984/98453.html</t>
  </si>
  <si>
    <t>http://dipbt.bundestag.de/extrakt/ba/WP13/1217/121718.html</t>
  </si>
  <si>
    <t>http://dipbt.bundestag.de/extrakt/ba/WP13/1226/122635.html</t>
  </si>
  <si>
    <t>http://dipbt.bundestag.de/extrakt/ba/WP14/1105/110546.html</t>
  </si>
  <si>
    <t>http://dipbt.bundestag.de/extrakt/ba/WP13/1226/122638.html</t>
  </si>
  <si>
    <t>http://dipbt.bundestag.de/extrakt/ba/WP13/1210/121004.html</t>
  </si>
  <si>
    <t>http://dipbt.bundestag.de/extrakt/ba/WP17/487/48721.html</t>
  </si>
  <si>
    <t>http://dipbt.bundestag.de/extrakt/ba/WP13/1192/119211.html</t>
  </si>
  <si>
    <t>http://dipbt.bundestag.de/extrakt/ba/WP16/185/18515.html</t>
  </si>
  <si>
    <t>http://dipbt.bundestag.de/extrakt/ba/WP11/1775/177564.html</t>
  </si>
  <si>
    <t>http://dipbt.bundestag.de/extrakt/ba/WP11/1775/177561.html</t>
  </si>
  <si>
    <t>http://dipbt.bundestag.de/extrakt/ba/WP14/1158/115804.html</t>
  </si>
  <si>
    <t>http://dipbt.bundestag.de/extrakt/ba/WP15/936/93695.html</t>
  </si>
  <si>
    <t>http://dipbt.bundestag.de/extrakt/ba/WP16/48/4873.html</t>
  </si>
  <si>
    <t>http://dipbt.bundestag.de/extrakt/ba/WP13/1220/122065.html</t>
  </si>
  <si>
    <t>http://dipbt.bundestag.de/extrakt/ba/WP13/1226/122683.html</t>
  </si>
  <si>
    <t>http://dipbt.bundestag.de/extrakt/ba/WP11/1773/177301.html</t>
  </si>
  <si>
    <t>http://dipbt.bundestag.de/extrakt/ba/WP15/965/96583.html</t>
  </si>
  <si>
    <t>http://dipbt.bundestag.de/extrakt/ba/WP13/1226/122627.html</t>
  </si>
  <si>
    <t>http://dipbt.bundestag.de/extrakt/ba/WP13/1352/135246.html</t>
  </si>
  <si>
    <t>http://dipbt.bundestag.de/extrakt/ba/WP12/1540/154027.html</t>
  </si>
  <si>
    <t>http://dipbt.bundestag.de/extrakt/ba/WP13/1192/119213.html</t>
  </si>
  <si>
    <t>http://dipbt.bundestag.de/extrakt/ba/WP12/1553/155303.html</t>
  </si>
  <si>
    <t>http://dipbt.bundestag.de/extrakt/ba/WP16/185/18517.html</t>
  </si>
  <si>
    <t>http://dipbt.bundestag.de/extrakt/ba/WP15/974/97420.html</t>
  </si>
  <si>
    <t>http://dipbt.bundestag.de/extrakt/ba/WP15/962/96283.html</t>
  </si>
  <si>
    <t>http://dipbt.bundestag.de/extrakt/ba/WP15/962/96282.html</t>
  </si>
  <si>
    <t>http://dipbt.bundestag.de/extrakt/ba/WP12/1540/154065.html</t>
  </si>
  <si>
    <t>http://dipbt.bundestag.de/extrakt/ba/WP15/922/92235.html</t>
  </si>
  <si>
    <t>http://dipbt.bundestag.de/extrakt/ba/WP12/1542/154293.html</t>
  </si>
  <si>
    <t>http://dipbt.bundestag.de/extrakt/ba/WP12/1542/154243.html</t>
  </si>
  <si>
    <t>http://dipbt.bundestag.de/extrakt/ba/WP11/1773/177358.html</t>
  </si>
  <si>
    <t>http://dipbt.bundestag.de/extrakt/ba/WP15/922/92242.html</t>
  </si>
  <si>
    <t>http://dipbt.bundestag.de/extrakt/ba/WP15/978/97866.html</t>
  </si>
  <si>
    <t>http://dipbt.bundestag.de/extrakt/ba/WP14/1085/108583.html</t>
  </si>
  <si>
    <t>http://dipbt.bundestag.de/extrakt/ba/WP12/1545/154583.html</t>
  </si>
  <si>
    <t>http://dipbt.bundestag.de/extrakt/ba/WP13/1203/120387.html</t>
  </si>
  <si>
    <t>http://dipbt.bundestag.de/extrakt/ba/WP13/1347/134702.html</t>
  </si>
  <si>
    <t>http://dipbt.bundestag.de/extrakt/ba/WP12/1539/153992.html</t>
  </si>
  <si>
    <t>http://dipbt.bundestag.de/extrakt/ba/WP14/1140/114094.html</t>
  </si>
  <si>
    <t>http://dipbt.bundestag.de/extrakt/ba/WP14/1152/115216.html</t>
  </si>
  <si>
    <t>http://dipbt.bundestag.de/extrakt/ba/WP16/63/6335.html</t>
  </si>
  <si>
    <t>http://dipbt.bundestag.de/extrakt/ba/WP13/1195/119555.html</t>
  </si>
  <si>
    <t>http://dipbt.bundestag.de/extrakt/ba/WP17/535/53523.html</t>
  </si>
  <si>
    <t>http://dipbt.bundestag.de/extrakt/ba/WP13/1226/122619.html</t>
  </si>
  <si>
    <t>http://dipbt.bundestag.de/extrakt/ba/WP17/413/41300.html</t>
  </si>
  <si>
    <t>http://dipbt.bundestag.de/extrakt/ba/WP14/1131/113106.html</t>
  </si>
  <si>
    <t>http://dipbt.bundestag.de/extrakt/ba/WP14/1131/113102.html</t>
  </si>
  <si>
    <t>http://dipbt.bundestag.de/extrakt/ba/WP15/914/91428.html</t>
  </si>
  <si>
    <t>http://dipbt.bundestag.de/extrakt/ba/WP16/3/395.html</t>
  </si>
  <si>
    <t>http://dipbt.bundestag.de/extrakt/ba/WP16/63/6322.html</t>
  </si>
  <si>
    <t>http://dipbt.bundestag.de/extrakt/ba/WP12/1539/153922.html</t>
  </si>
  <si>
    <t>http://dipbt.bundestag.de/extrakt/ba/WP13/1195/119559.html</t>
  </si>
  <si>
    <t>http://dipbt.bundestag.de/extrakt/ba/WP13/1192/119214.html</t>
  </si>
  <si>
    <t>http://dipbt.bundestag.de/extrakt/ba/WP12/1545/154520.html</t>
  </si>
  <si>
    <t>http://dipbt.bundestag.de/extrakt/ba/WP13/1221/122125.html</t>
  </si>
  <si>
    <t>http://dipbt.bundestag.de/extrakt/ba/WP14/1071/107104.html</t>
  </si>
  <si>
    <t>http://dipbt.bundestag.de/extrakt/ba/WP13/1225/122552.html</t>
  </si>
  <si>
    <t>http://dipbt.bundestag.de/extrakt/ba/WP13/1226/122631.html</t>
  </si>
  <si>
    <t>http://dipbt.bundestag.de/extrakt/ba/WP13/1292/129296.html</t>
  </si>
  <si>
    <t>http://dipbt.bundestag.de/extrakt/ba/WP14/1104/110447.html</t>
  </si>
  <si>
    <t>http://dipbt.bundestag.de/extrakt/ba/WP13/1352/135272.html</t>
  </si>
  <si>
    <t>http://dipbt.bundestag.de/extrakt/ba/WP13/1291/129104.html</t>
  </si>
  <si>
    <t>http://dipbt.bundestag.de/extrakt/ba/WP13/1285/128515.html</t>
  </si>
  <si>
    <t>http://dipbt.bundestag.de/extrakt/ba/WP16/117/11776.html</t>
  </si>
  <si>
    <t>http://dipbt.bundestag.de/extrakt/ba/WP13/1354/135430.html</t>
  </si>
  <si>
    <t>http://dipbt.bundestag.de/extrakt/ba/WP12/1553/155385.html</t>
  </si>
  <si>
    <t>http://dipbt.bundestag.de/extrakt/ba/WP14/1169/116927.html</t>
  </si>
  <si>
    <t>http://dipbt.bundestag.de/extrakt/ba/WP13/1226/122628.html</t>
  </si>
  <si>
    <t>http://dipbt.bundestag.de/extrakt/ba/WP15/919/91993.html</t>
  </si>
  <si>
    <t>http://dipbt.bundestag.de/extrakt/ba/WP12/1545/154511.html</t>
  </si>
  <si>
    <t>http://dipbt.bundestag.de/extrakt/ba/WP18/712/71256.html</t>
  </si>
  <si>
    <t>http://dipbt.bundestag.de/extrakt/ba/WP13/1195/119560.html</t>
  </si>
  <si>
    <t>http://dipbt.bundestag.de/extrakt/ba/WP13/1361/136159.html</t>
  </si>
  <si>
    <t>http://dipbt.bundestag.de/extrakt/ba/WP14/1114/111444.html</t>
  </si>
  <si>
    <t>http://dipbt.bundestag.de/extrakt/ba/WP15/917/91739.html</t>
  </si>
  <si>
    <t>http://dipbt.bundestag.de/extrakt/ba/WP13/1256/125679.html</t>
  </si>
  <si>
    <t>http://dipbt.bundestag.de/extrakt/ba/WP13/1296/129671.html</t>
  </si>
  <si>
    <t>http://dipbt.bundestag.de/extrakt/ba/WP16/156/15645.html</t>
  </si>
  <si>
    <t>http://dipbt.bundestag.de/extrakt/ba/WP15/866/86656.html</t>
  </si>
  <si>
    <t>http://dipbt.bundestag.de/extrakt/ba/WP13/1192/119212.html</t>
  </si>
  <si>
    <t>http://dipbt.bundestag.de/extrakt/ba/WP13/1188/118826.html</t>
  </si>
  <si>
    <t>http://dipbt.bundestag.de/extrakt/ba/WP12/1542/154231.html</t>
  </si>
  <si>
    <t>http://dipbt.bundestag.de/extrakt/ba/WP15/922/92257.html</t>
  </si>
  <si>
    <t>http://dipbt.bundestag.de/extrakt/ba/WP16/91/9192.html</t>
  </si>
  <si>
    <t>http://dipbt.bundestag.de/extrakt/ba/WP15/971/97107.html</t>
  </si>
  <si>
    <t>http://dipbt.bundestag.de/extrakt/ba/WP17/253/25336.html</t>
  </si>
  <si>
    <t>http://dipbt.bundestag.de/extrakt/ba/WP13/1226/122641.html</t>
  </si>
  <si>
    <t>http://dipbt.bundestag.de/extrakt/ba/WP18/712/71255.html</t>
  </si>
  <si>
    <t>http://dipbt.bundestag.de/extrakt/ba/WP15/978/97850.html</t>
  </si>
  <si>
    <t>http://dipbt.bundestag.de/extrakt/ba/WP14/1105/110539.html</t>
  </si>
  <si>
    <t>http://dipbt.bundestag.de/extrakt/ba/WP13/1224/122481.html</t>
  </si>
  <si>
    <t>http://dipbt.bundestag.de/extrakt/ba/WP13/1226/122634.html</t>
  </si>
  <si>
    <t>http://dipbt.bundestag.de/extrakt/ba/WP15/980/98033.html</t>
  </si>
  <si>
    <t>http://dipbt.bundestag.de/extrakt/ba/WP13/1226/122637.html</t>
  </si>
  <si>
    <t>http://dipbt.bundestag.de/extrakt/ba/WP15/937/93776.html</t>
  </si>
  <si>
    <t>http://dipbt.bundestag.de/extrakt/ba/WP12/1545/154588.html</t>
  </si>
  <si>
    <t>http://dipbt.bundestag.de/extrakt/ba/WP15/917/91738.html</t>
  </si>
  <si>
    <t>http://dipbt.bundestag.de/extrakt/ba/WP12/1539/153914.html</t>
  </si>
  <si>
    <t>http://dipbt.bundestag.de/extrakt/ba/WP13/1244/124459.html</t>
  </si>
  <si>
    <t>http://dipbt.bundestag.de/extrakt/ba/WP11/1773/177365.html</t>
  </si>
  <si>
    <t>http://dipbt.bundestag.de/extrakt/ba/WP14/1131/113195.html</t>
  </si>
  <si>
    <t>http://dipbt.bundestag.de/extrakt/ba/WP13/1285/128583.html</t>
  </si>
  <si>
    <t>http://dipbt.bundestag.de/extrakt/ba/WP13/1226/122682.html</t>
  </si>
  <si>
    <t>http://dipbt.bundestag.de/extrakt/ba/WP16/176/17658.html</t>
  </si>
  <si>
    <t>http://dipbt.bundestag.de/extrakt/ba/WP13/1297/129729.html</t>
  </si>
  <si>
    <t>http://dipbt.bundestag.de/extrakt/ba/WP13/1226/122633.html</t>
  </si>
  <si>
    <t>http://dipbt.bundestag.de/extrakt/ba/WP16/117/11784.html</t>
  </si>
  <si>
    <t>http://dipbt.bundestag.de/extrakt/ba/WP15/978/97856.html</t>
  </si>
  <si>
    <t>http://dipbt.bundestag.de/extrakt/ba/WP11/1774/177483.html</t>
  </si>
  <si>
    <t>http://dipbt.bundestag.de/extrakt/ba/WP11/1770/177090.html</t>
  </si>
  <si>
    <t>http://dipbt.bundestag.de/extrakt/ba/WP12/1553/155384.html</t>
  </si>
  <si>
    <t>http://dipbt.bundestag.de/extrakt/ba/WP12/1542/154244.html</t>
  </si>
  <si>
    <t>http://dipbt.bundestag.de/extrakt/ba/WP15/978/97848.html</t>
  </si>
  <si>
    <t>http://dipbt.bundestag.de/extrakt/ba/WP16/117/11780.html</t>
  </si>
  <si>
    <t>http://dipbt.bundestag.de/extrakt/ba/WP13/1256/125674.html</t>
  </si>
  <si>
    <t>http://dipbt.bundestag.de/extrakt/ba/WP15/943/94394.html</t>
  </si>
  <si>
    <t>http://dipbt.bundestag.de/extrakt/ba/WP14/1114/111439.html</t>
  </si>
  <si>
    <t>http://dipbt.bundestag.de/extrakt/ba/WP15/922/92243.html</t>
  </si>
  <si>
    <t>http://dipbt.bundestag.de/extrakt/ba/WP12/1542/154245.html</t>
  </si>
  <si>
    <t>http://dipbt.bundestag.de/extrakt/ba/WP13/1294/129445.html</t>
  </si>
  <si>
    <t>http://dipbt.bundestag.de/extrakt/ba/WP15/923/92320.html</t>
  </si>
  <si>
    <t>http://dipbt.bundestag.de/extrakt/ba/WP14/1156/115657.html</t>
  </si>
  <si>
    <t>http://dipbt.bundestag.de/extrakt/ba/WP16/117/11778.html</t>
  </si>
  <si>
    <t>http://dipbt.bundestag.de/extrakt/ba/WP12/1545/154526.html</t>
  </si>
  <si>
    <t>http://dipbt.bundestag.de/extrakt/ba/WP12/1538/153804.html</t>
  </si>
  <si>
    <t>http://dipbt.bundestag.de/extrakt/ba/WP12/1538/153813.html</t>
  </si>
  <si>
    <t>http://dipbt.bundestag.de/extrakt/ba/WP12/1541/154180.html</t>
  </si>
  <si>
    <t>http://dipbt.bundestag.de/extrakt/ba/WP14/1143/114368.html</t>
  </si>
  <si>
    <t>http://dipbt.bundestag.de/extrakt/ba/WP13/1233/123361.html</t>
  </si>
  <si>
    <t>http://dipbt.bundestag.de/extrakt/ba/WP11/1773/177383.html</t>
  </si>
  <si>
    <t>http://dipbt.bundestag.de/extrakt/ba/WP13/1254/125465.html</t>
  </si>
  <si>
    <t>http://dipbt.bundestag.de/extrakt/ba/WP11/1772/177241.html</t>
  </si>
  <si>
    <t>http://dipbt.bundestag.de/extrakt/ba/WP17/338/33893.html</t>
  </si>
  <si>
    <t>http://dipbt.bundestag.de/extrakt/ba/WP18/594/59435.html</t>
  </si>
  <si>
    <t>http://dipbt.bundestag.de/extrakt/ba/WP18/772/77251.html</t>
  </si>
  <si>
    <t>http://dipbt.bundestag.de/extrakt/ba/WP11/1773/177309.html</t>
  </si>
  <si>
    <t>http://dipbt.bundestag.de/extrakt/ba/WP18/731/73139.html</t>
  </si>
  <si>
    <t>http://dipbt.bundestag.de/extrakt/ba/WP11/1773/177307.html</t>
  </si>
  <si>
    <t>http://dipbt.bundestag.de/extrakt/ba/WP13/1195/119531.html</t>
  </si>
  <si>
    <t>http://dipbt.bundestag.de/extrakt/ba/WP14/1122/112259.html</t>
  </si>
  <si>
    <t>http://dipbt.bundestag.de/extrakt/ba/WP14/1160/116080.html</t>
  </si>
  <si>
    <t>http://dipbt.bundestag.de/extrakt/ba/WP12/1552/155269.html</t>
  </si>
  <si>
    <t>http://dipbt.bundestag.de/extrakt/ba/WP11/1773/177371.html</t>
  </si>
  <si>
    <t>http://dipbt.bundestag.de/extrakt/ba/WP15/891/89181.html</t>
  </si>
  <si>
    <t>http://dipbt.bundestag.de/extrakt/ba/WP11/1771/177175.html</t>
  </si>
  <si>
    <t>http://dipbt.bundestag.de/extrakt/ba/WP18/685/68585.html</t>
  </si>
  <si>
    <t>http://dipbt.bundestag.de/extrakt/ba/WP15/942/94261.html</t>
  </si>
  <si>
    <t>http://dipbt.bundestag.de/extrakt/ba/WP13/1360/136041.html</t>
  </si>
  <si>
    <t>http://dipbt.bundestag.de/extrakt/ba/WP12/1551/155161.html</t>
  </si>
  <si>
    <t>http://dipbt.bundestag.de/extrakt/ba/WP11/1773/177332.html</t>
  </si>
  <si>
    <t>http://dipbt.bundestag.de/extrakt/ba/WP14/1156/115638.html</t>
  </si>
  <si>
    <t>http://dipbt.bundestag.de/extrakt/ba/WP15/915/91568.html</t>
  </si>
  <si>
    <t>http://dipbt.bundestag.de/extrakt/ba/WP16/80/8078.html</t>
  </si>
  <si>
    <t>http://dipbt.bundestag.de/extrakt/ba/WP14/1161/116128.html</t>
  </si>
  <si>
    <t>http://dipbt.bundestag.de/extrakt/ba/WP19/2447/244709.html</t>
  </si>
  <si>
    <t>http://dipbt.bundestag.de/extrakt/ba/WP14/1089/108939.html</t>
  </si>
  <si>
    <t>http://dipbt.bundestag.de/extrakt/ba/WP12/1553/155320.html</t>
  </si>
  <si>
    <t>http://dipbt.bundestag.de/extrakt/ba/WP14/1066/106613.html</t>
  </si>
  <si>
    <t>http://dipbt.bundestag.de/extrakt/ba/WP17/288/28872.html</t>
  </si>
  <si>
    <t>http://dipbt.bundestag.de/extrakt/ba/WP16/138/13867.html</t>
  </si>
  <si>
    <t>http://dipbt.bundestag.de/extrakt/ba/WP17/500/50040.html</t>
  </si>
  <si>
    <t>http://dipbt.bundestag.de/extrakt/ba/WP15/965/96584.html</t>
  </si>
  <si>
    <t>http://dipbt.bundestag.de/extrakt/ba/WP14/1165/116518.html</t>
  </si>
  <si>
    <t>http://dipbt.bundestag.de/extrakt/ba/WP16/179/17941.html</t>
  </si>
  <si>
    <t>http://dipbt.bundestag.de/extrakt/ba/WP13/1194/119413.html</t>
  </si>
  <si>
    <t>http://dipbt.bundestag.de/extrakt/ba/WP12/1551/155155.html</t>
  </si>
  <si>
    <t>http://dipbt.bundestag.de/extrakt/ba/WP18/598/59876.html</t>
  </si>
  <si>
    <t>http://dipbt.bundestag.de/extrakt/ba/WP16/154/15418.html</t>
  </si>
  <si>
    <t>http://dipbt.bundestag.de/extrakt/ba/WP12/1551/155140.html</t>
  </si>
  <si>
    <t>http://dipbt.bundestag.de/extrakt/ba/WP14/1129/112927.html</t>
  </si>
  <si>
    <t>http://dipbt.bundestag.de/extrakt/br/drs/1998/119178.html</t>
  </si>
  <si>
    <t>http://dipbt.bundestag.de/extrakt/ba/WP17/471/47105.html</t>
  </si>
  <si>
    <t>http://dipbt.bundestag.de/extrakt/ba/WP13/1355/135551.html</t>
  </si>
  <si>
    <t>http://dipbt.bundestag.de/extrakt/ba/WP14/1165/116551.html</t>
  </si>
  <si>
    <t>http://dipbt.bundestag.de/extrakt/ba/WP14/1161/116144.html</t>
  </si>
  <si>
    <t>http://dipbt.bundestag.de/extrakt/ba/WP17/240/24031.html</t>
  </si>
  <si>
    <t>http://dipbt.bundestag.de/extrakt/ba/WP14/1148/114875.html</t>
  </si>
  <si>
    <t>http://dipbt.bundestag.de/extrakt/ba/WP14/1076/107625.html</t>
  </si>
  <si>
    <t>https://dipbt.bundestag.de/dip21.web/searchProcedures/advanced_search_detail_vp.do?vorgangId=136893</t>
  </si>
  <si>
    <t>http://dipbt.bundestag.de/extrakt/ba/WP16/156/15643.html</t>
  </si>
  <si>
    <t>http://dipbt.bundestag.de/extrakt/ba/WP17/418/41805.html</t>
  </si>
  <si>
    <t>http://dipbt.bundestag.de/extrakt/ba/WP14/1140/114089.html</t>
  </si>
  <si>
    <t>http://dipbt.bundestag.de/extrakt/ba/WP15/991/99192.html</t>
  </si>
  <si>
    <t>http://dipbt.bundestag.de/extrakt/ba/WP17/229/22972.html</t>
  </si>
  <si>
    <t>http://dipbt.bundestag.de/extrakt/ba/WP14/1116/111647.html</t>
  </si>
  <si>
    <t>http://dipbt.bundestag.de/dip21.web/bt?rp=http%3A%2F%2Fdipbt.bundestag.de%2Fdip21.web%2FsearchDocuments%2Fdrs_search_result.do%3FselId%3D92040%26method%3Dselect%26offset%3D0%26anzahl%3D20%26sort%3D4%26direction%3Ddesc</t>
  </si>
  <si>
    <t>http://dipbt.bundestag.de/extrakt/ba/WP16/192/19295.html</t>
  </si>
  <si>
    <t>http://dipbt.bundestag.de/extrakt/ba/WP16/85/8566.html</t>
  </si>
  <si>
    <t>http://dipbt.bundestag.de/extrakt/ba/WP12/1543/154332.html</t>
  </si>
  <si>
    <t>http://dipbt.bundestag.de/extrakt/ba/WP13/1201/120110.html</t>
  </si>
  <si>
    <t>http://dipbt.bundestag.de/extrakt/ba/WP16/131/13159.html</t>
  </si>
  <si>
    <t>http://dipbt.bundestag.de/extrakt/ba/WP16/76/7602.html</t>
  </si>
  <si>
    <t>http://dipbt.bundestag.de/extrakt/ba/WP13/1191/119123.html</t>
  </si>
  <si>
    <t>http://dipbt.bundestag.de/extrakt/ba/WP15/959/95918.html</t>
  </si>
  <si>
    <t>http://dipbt.bundestag.de/extrakt/ba/WP12/1552/155248.html</t>
  </si>
  <si>
    <t>http://dipbt.bundestag.de/dip21.web/bt?rp=http%3A%2F%2Fdipbt.bundestag.de%2Fdip21.web%2FsearchDocuments%2Fdrs_search_result.do%3FselId%3D121352%26method%3Dselect%26offset%3D0%26anzahl%3D20%26sort%3D4%26direction%3Ddesc</t>
  </si>
  <si>
    <t>http://dipbt.bundestag.de/extrakt/ba/WP16/160/16046.html</t>
  </si>
  <si>
    <t>http://dipbt.bundestag.de/extrakt/ba/WP13/1352/135280.html</t>
  </si>
  <si>
    <t>http://dipbt.bundestag.de/extrakt/ba/WP14/1162/116271.html</t>
  </si>
  <si>
    <t>http://dipbt.bundestag.de/extrakt/ba/WP14/1131/113180.html</t>
  </si>
  <si>
    <t>http://dipbt.bundestag.de/extrakt/ba/WP12/1543/154328.html</t>
  </si>
  <si>
    <t>http://dipbt.bundestag.de/extrakt/ba/WP12/1540/154014.html</t>
  </si>
  <si>
    <t>http://dipbt.bundestag.de/extrakt/ba/WP13/1353/135357.html</t>
  </si>
  <si>
    <t>http://dipbt.bundestag.de/extrakt/ba/WP14/1153/115359.html</t>
  </si>
  <si>
    <t>http://dipbt.bundestag.de/extrakt/ba/WP14/1136/113661.html</t>
  </si>
  <si>
    <t>http://dipbt.bundestag.de/extrakt/ba/WP19/2447/244711.html</t>
  </si>
  <si>
    <t>http://dipbt.bundestag.de/extrakt/ba/WP18/762/76299.html</t>
  </si>
  <si>
    <t>http://dipbt.bundestag.de/extrakt/ba/WP17/470/47079.html</t>
  </si>
  <si>
    <t>http://dipbt.bundestag.de/extrakt/ba/WP15/866/86657.html</t>
  </si>
  <si>
    <t>http://dipbt.bundestag.de/extrakt/ba/WP11/1771/177180.html</t>
  </si>
  <si>
    <t>http://dipbt.bundestag.de/extrakt/ba/WP12/1544/154459.html</t>
  </si>
  <si>
    <t>http://dipbt.bundestag.de/extrakt/ba/WP16/80/8085.html</t>
  </si>
  <si>
    <t>http://dipbt.bundestag.de/extrakt/ba/WP18/809/80959.html</t>
  </si>
  <si>
    <t>http://dipbt.bundestag.de/extrakt/ba/WP13/1372/137236.html</t>
  </si>
  <si>
    <t>http://dipbt.bundestag.de/extrakt/ba/WP18/811/81134.html</t>
  </si>
  <si>
    <t>http://dipbt.bundestag.de/extrakt/ba/WP12/1552/155203.html</t>
  </si>
  <si>
    <t>http://dipbt.bundestag.de/extrakt/ba/WP12/1540/154070.html</t>
  </si>
  <si>
    <t>http://dipbt.bundestag.de/extrakt/ba/WP14/1139/113994.html</t>
  </si>
  <si>
    <t>http://dipbt.bundestag.de/extrakt/ba/WP14/1151/115149.html</t>
  </si>
  <si>
    <t>http://dipbt.bundestag.de/extrakt/ba/WP16/192/19294.html</t>
  </si>
  <si>
    <t>http://dipbt.bundestag.de/extrakt/ba/WP13/1233/123359.html</t>
  </si>
  <si>
    <t>http://dipbt.bundestag.de/extrakt/ba/WP11/1770/177002.html</t>
  </si>
  <si>
    <t>http://dipbt.bundestag.de/extrakt/ba/WP13/1215/121509.html</t>
  </si>
  <si>
    <t>http://dipbt.bundestag.de/extrakt/ba/WP13/1361/136177.html</t>
  </si>
  <si>
    <t>http://dipbt.bundestag.de/extrakt/ba/WP12/1538/153805.html</t>
  </si>
  <si>
    <t>http://dipbt.bundestag.de/extrakt/ba/WP18/625/62511.html</t>
  </si>
  <si>
    <t>http://dipbt.bundestag.de/extrakt/ba/WP19/2385/238588.html</t>
  </si>
  <si>
    <t>http://dipbt.bundestag.de/extrakt/ba/WP14/1153/115387.html</t>
  </si>
  <si>
    <t>http://dipbt.bundestag.de/extrakt/ba/WP16/117/11775.html</t>
  </si>
  <si>
    <t>http://dipbt.bundestag.de/extrakt/ba/WP13/1361/136163.html</t>
  </si>
  <si>
    <t>http://dipbt.bundestag.de/extrakt/ba/WP16/185/18519.html</t>
  </si>
  <si>
    <t>http://dipbt.bundestag.de/extrakt/ba/WP13/1223/122355.html</t>
  </si>
  <si>
    <t>http://dipbt.bundestag.de/extrakt/ba/WP15/928/92876.html</t>
  </si>
  <si>
    <t>http://dipbt.bundestag.de/extrakt/ba/WP13/1206/120673.html</t>
  </si>
  <si>
    <t>http://dipbt.bundestag.de/extrakt/ba/WP12/1543/154331.html</t>
  </si>
  <si>
    <t>http://dipbt.bundestag.de/extrakt/ba/WP18/741/74135.html</t>
  </si>
  <si>
    <t>http://dipbt.bundestag.de/extrakt/ba/WP18/685/68583.html</t>
  </si>
  <si>
    <t>http://dipbt.bundestag.de/extrakt/ba/WP13/1194/119408.html</t>
  </si>
  <si>
    <t>http://dipbt.bundestag.de/extrakt/ba/WP16/193/19372.html</t>
  </si>
  <si>
    <t>http://dipbt.bundestag.de/extrakt/ba/WP17/418/41804.html</t>
  </si>
  <si>
    <t>http://dipbt.bundestag.de/dip21.web/bt?rp=http://dipbt.bundestag.de/dip21.web/searchDocuments/simple_search.do?nummer=291/15%26method=Suchen%26herausgeber=BR%26dokType=drs</t>
  </si>
  <si>
    <t>http://dipbt.bundestag.de/extrakt/ba/WP13/1209/120991.html</t>
  </si>
  <si>
    <t>http://dipbt.bundestag.de/extrakt/ba/WP19/2447/244710.html</t>
  </si>
  <si>
    <t>http://dipbt.bundestag.de/extrakt/ba/WP16/75/7588.html</t>
  </si>
  <si>
    <t>http://dipbt.bundestag.de/extrakt/ba/WP17/321/32184.html</t>
  </si>
  <si>
    <t>http://dipbt.bundestag.de/extrakt/ba/WP13/1356/135673.html</t>
  </si>
  <si>
    <t>http://dipbt.bundestag.de/extrakt/ba/WP14/1098/109848.html</t>
  </si>
  <si>
    <t>http://dipbt.bundestag.de/extrakt/ba/WP12/1539/153912.html</t>
  </si>
  <si>
    <t>http://dipbt.bundestag.de/extrakt/ba/WP13/1195/119540.html</t>
  </si>
  <si>
    <t>http://dipbt.bundestag.de/extrakt/ba/WP13/1195/119526.html</t>
  </si>
  <si>
    <t>http://dipbt.bundestag.de/extrakt/ba/WP12/1553/155375.html</t>
  </si>
  <si>
    <t>http://dipbt.bundestag.de/extrakt/ba/WP12/1539/153906.html</t>
  </si>
  <si>
    <t>http://dipbt.bundestag.de/extrakt/ba/WP11/1770/177063.html</t>
  </si>
  <si>
    <t>http://dipbt.bundestag.de/extrakt/ba/WP14/1125/112541.html</t>
  </si>
  <si>
    <t>http://dipbt.bundestag.de/extrakt/ba/WP12/1554/155443.html</t>
  </si>
  <si>
    <t>http://dipbt.bundestag.de/extrakt/ba/WP17/269/26975.html</t>
  </si>
  <si>
    <t>http://dipbt.bundestag.de/extrakt/ba/WP12/1547/154750.html</t>
  </si>
  <si>
    <t>http://dipbt.bundestag.de/extrakt/ba/WP13/1253/125397.html</t>
  </si>
  <si>
    <t>http://dipbt.bundestag.de/extrakt/ba/WP15/969/96991.html</t>
  </si>
  <si>
    <t>http://dipbt.bundestag.de/extrakt/ba/WP12/1539/153986.html</t>
  </si>
  <si>
    <t>http://dipbt.bundestag.de/extrakt/ba/WP13/1253/125398.html</t>
  </si>
  <si>
    <t>http://dipbt.bundestag.de/extrakt/ba/WP14/1077/107742.html</t>
  </si>
  <si>
    <t>http://dipbt.bundestag.de/extrakt/ba/WP14/1120/112060.html</t>
  </si>
  <si>
    <t>http://dipbt.bundestag.de/extrakt/ba/WP13/1356/135668.html</t>
  </si>
  <si>
    <t>http://dipbt.bundestag.de/extrakt/ba/WP12/1541/154193.html</t>
  </si>
  <si>
    <t>http://dipbt.bundestag.de/extrakt/ba/WP12/1553/155391.html</t>
  </si>
  <si>
    <t>http://dipbt.bundestag.de/extrakt/ba/WP13/1355/135553.html</t>
  </si>
  <si>
    <t>http://dipbt.bundestag.de/extrakt/ba/WP17/464/46485.html</t>
  </si>
  <si>
    <t>http://dipbt.bundestag.de/extrakt/ba/WP17/530/53042.html</t>
  </si>
  <si>
    <t>http://dipbt.bundestag.de/extrakt/ba/WP15/949/94926.html</t>
  </si>
  <si>
    <t>http://dipbt.bundestag.de/extrakt/ba/WP12/1539/153977.html</t>
  </si>
  <si>
    <t>http://dipbt.bundestag.de/extrakt/ba/WP12/1540/154007.html</t>
  </si>
  <si>
    <t>http://dipbt.bundestag.de/extrakt/ba/WP18/741/74147.html</t>
  </si>
  <si>
    <t>http://dipbt.bundestag.de/extrakt/ba/WP14/1131/113172.html</t>
  </si>
  <si>
    <t>http://dipbt.bundestag.de/extrakt/ba/WP18/616/61656.html</t>
  </si>
  <si>
    <t>http://dipbt.bundestag.de/extrakt/ba/WP17/508/50892.html</t>
  </si>
  <si>
    <t>http://dipbt.bundestag.de/extrakt/ba/WP17/229/22971.html</t>
  </si>
  <si>
    <t>http://dipbt.bundestag.de/extrakt/ba/WP17/521/52178.html</t>
  </si>
  <si>
    <t>http://dipbt.bundestag.de/extrakt/ba/WP16/13/1306.html</t>
  </si>
  <si>
    <t>http://dipbt.bundestag.de/extrakt/ba/WP13/1217/121723.html</t>
  </si>
  <si>
    <t>http://dipbt.bundestag.de/extrakt/ba/WP14/1144/114482.html</t>
  </si>
  <si>
    <t>http://dipbt.bundestag.de/extrakt/ba/WP17/521/52162.html</t>
  </si>
  <si>
    <t>http://dipbt.bundestag.de/extrakt/ba/WP15/946/94665.html</t>
  </si>
  <si>
    <t>http://dipbt.bundestag.de/extrakt/ba/WP18/800/80082.html</t>
  </si>
  <si>
    <t>http://dipbt.bundestag.de/extrakt/ba/WP18/800/80083.html</t>
  </si>
  <si>
    <t>http://dipbt.bundestag.de/extrakt/ba/WP18/800/80081.html</t>
  </si>
  <si>
    <t>http://dipbt.bundestag.de/extrakt/ba/WP18/813/81372.html</t>
  </si>
  <si>
    <t>http://dipbt.bundestag.de/extrakt/ba/WP19/2525/252535.html</t>
  </si>
  <si>
    <t>http://dipbt.bundestag.de/extrakt/ba/WP17/331/33142.html</t>
  </si>
  <si>
    <t>http://dipbt.bundestag.de/extrakt/ba/WP14/1147/114756.html</t>
  </si>
  <si>
    <t>http://dipbt.bundestag.de/extrakt/ba/WP17/412/41299.html</t>
  </si>
  <si>
    <t>http://dipbt.bundestag.de/extrakt/ba/WP17/438/43861.html</t>
  </si>
  <si>
    <t>http://dipbt.bundestag.de/extrakt/ba/WP17/438/43862.html</t>
  </si>
  <si>
    <t>http://dipbt.bundestag.de/extrakt/ba/WP12/1542/154230.html</t>
  </si>
  <si>
    <t>http://dipbt.bundestag.de/extrakt/ba/WP17/352/35242.html</t>
  </si>
  <si>
    <t>https://dejure.org/BGBl/1999/BGBl._II_S._554</t>
  </si>
  <si>
    <t>http://dipbt.bundestag.de/extrakt/ba/WP17/438/43860.html</t>
  </si>
  <si>
    <t>http://dipbt.bundestag.de/extrakt/ba/WP14/1115/111543.html</t>
  </si>
  <si>
    <t>http://dipbt.bundestag.de/extrakt/ba/WP15/960/96022.html</t>
  </si>
  <si>
    <t>http://dipbt.bundestag.de/extrakt/ba/WP18/685/68586.html</t>
  </si>
  <si>
    <t>http://dipbt.bundestag.de/extrakt/ba/WP16/160/16048.html</t>
  </si>
  <si>
    <t>http://dipbt.bundestag.de/extrakt/ba/WP18/796/79639.html</t>
  </si>
  <si>
    <t>http://dipbt.bundestag.de/extrakt/ba/WP19/2435/243501.html</t>
  </si>
  <si>
    <t>http://dipbt.bundestag.de/extrakt/ba/WP19/2481/248121.html</t>
  </si>
  <si>
    <t>http://dipbt.bundestag.de/extrakt/ba/WP18/644/64404.html</t>
  </si>
  <si>
    <t>http://dipbt.bundestag.de/extrakt/ba/WP19/2410/241050.html</t>
  </si>
  <si>
    <t>http://dipbt.bundestag.de/extrakt/ba/WP13/1221/122124.html</t>
  </si>
  <si>
    <t>http://dipbt.bundestag.de/extrakt/ba/WP17/288/28885.html</t>
  </si>
  <si>
    <t>http://dipbt.bundestag.de/extrakt/ba/WP14/1062/106233.html</t>
  </si>
  <si>
    <t>http://dipbt.bundestag.de/extrakt/ba/WP17/361/36169.html</t>
  </si>
  <si>
    <t>http://dipbt.bundestag.de/extrakt/ba/WP17/288/28824.html</t>
  </si>
  <si>
    <t>http://dipbt.bundestag.de/extrakt/ba/WP17/352/35240.html</t>
  </si>
  <si>
    <t>http://dipbt.bundestag.de/extrakt/ba/WP13/1206/120662.html</t>
  </si>
  <si>
    <t>http://dipbt.bundestag.de/extrakt/ba/WP16/59/5957.html</t>
  </si>
  <si>
    <t>http://dipbt.bundestag.de/extrakt/ba/WP17/352/35241.html</t>
  </si>
  <si>
    <t>Spain-Guatemala nationality agreement (modification art. 3)</t>
  </si>
  <si>
    <t>NATO agencies memorandum</t>
  </si>
  <si>
    <t>NATO-third states diplomatic status agreement</t>
  </si>
  <si>
    <t>NATO accession Hungary</t>
  </si>
  <si>
    <t>NATO accession Poland</t>
  </si>
  <si>
    <t>NATO accession Bulgaria</t>
  </si>
  <si>
    <t>NATO accession Lithuania</t>
  </si>
  <si>
    <t>Protocol to the North Atlantic Treaty on the accession of the Republic of Lithuania</t>
  </si>
  <si>
    <t>NATO accession Slovakia</t>
  </si>
  <si>
    <t>NATO accession Slovenia</t>
  </si>
  <si>
    <t>NATO accession Estonia</t>
  </si>
  <si>
    <t>NATO accession Latvia</t>
  </si>
  <si>
    <t>NATO accession Romania</t>
  </si>
  <si>
    <t>NATO Information Security Agreement</t>
  </si>
  <si>
    <t>Protocol to the North Atlantic Treaty on the accession of the Slovak Republic</t>
  </si>
  <si>
    <t>Protocol to the North Atlantic Treaty on the accession of the Republic of Latvia</t>
  </si>
  <si>
    <t>NATO SOFA application with France for European Gendarmerie Force exercise EGEX-06</t>
  </si>
  <si>
    <t>NATO SOFA application with Italy for European Gendarmerie Force exercise EGEX-06</t>
  </si>
  <si>
    <t>NATO SOFA application with Portugal for European Gendarmerie Force exercise EGEX-06</t>
  </si>
  <si>
    <t>NATO SOFA application with the Netherlands for European Gendarmerie Force exercise EGEX-06</t>
  </si>
  <si>
    <t xml:space="preserve">NATO accession Poland, Czech Republic, Hungary </t>
  </si>
  <si>
    <t xml:space="preserve">NATO accession Bulgaria, Estonia, Latvia, Lithuania, Romania, Slovakia, Slovenia </t>
  </si>
  <si>
    <t xml:space="preserve">NATO accession Croatia, Albania </t>
  </si>
  <si>
    <t>NATO accession North Macedonia</t>
  </si>
  <si>
    <t>NATO accession Bulgaria, Estonia, Latvia, Lithuania, Romania, Slovakia, Slovenia</t>
  </si>
  <si>
    <t>NATO accession Albania, Croatia</t>
  </si>
  <si>
    <t>NATO Convention on the protection of classified information</t>
  </si>
  <si>
    <t>NATO-third states status of missions and representatives treaty</t>
  </si>
  <si>
    <t>NATO status of heads of state/government and international staff</t>
  </si>
  <si>
    <t>NATO headquarters status agreement</t>
  </si>
  <si>
    <t>North Atlantic Treaty protocols</t>
  </si>
  <si>
    <t>NATO agreement on the protection of classified information</t>
  </si>
  <si>
    <t xml:space="preserve"> NATO accession Poland, Czech Republic, Hungary</t>
  </si>
  <si>
    <t>EU accession Croatia</t>
  </si>
  <si>
    <t>EUTELSAT headquarters agreement</t>
  </si>
  <si>
    <t>Headquarters agreement International Network for the Improvement of Banana and Plantain production (INIBAP)</t>
  </si>
  <si>
    <t xml:space="preserve">International Commission of Civil Status headquarters agreement </t>
  </si>
  <si>
    <t>NATO-Spain headquarters agreement</t>
  </si>
  <si>
    <t>Stockholm Convention on Persistent Organic Pollutants </t>
  </si>
  <si>
    <r>
      <t>Framework Agreement for the </t>
    </r>
    <r>
      <rPr>
        <b/>
        <sz val="11"/>
        <rFont val="Calibri"/>
        <family val="2"/>
        <scheme val="minor"/>
      </rPr>
      <t>Turkish</t>
    </r>
    <r>
      <rPr>
        <sz val="11"/>
        <rFont val="Calibri"/>
        <family val="2"/>
        <scheme val="minor"/>
      </rPr>
      <t>-</t>
    </r>
    <r>
      <rPr>
        <b/>
        <sz val="11"/>
        <rFont val="Calibri"/>
        <family val="2"/>
        <scheme val="minor"/>
      </rPr>
      <t>Arab Cooperation Forum</t>
    </r>
    <r>
      <rPr>
        <sz val="11"/>
        <rFont val="Calibri"/>
        <family val="2"/>
        <scheme val="minor"/>
      </rPr>
      <t>.</t>
    </r>
  </si>
  <si>
    <t>Schengen accession Iceland, Norway</t>
  </si>
  <si>
    <t>Schengen accession Germany</t>
  </si>
  <si>
    <t>Schengen accession Denmark,  Finland, Kingdom of Sweden, Iceland, Norway</t>
  </si>
  <si>
    <t>Schengen Agreement (amendments)</t>
  </si>
  <si>
    <t>Schengen accession Denmark,  Finland, Sweden</t>
  </si>
  <si>
    <t>Schengen accession Greece (with declaration)</t>
  </si>
  <si>
    <t>Schengen accession Finland</t>
  </si>
  <si>
    <t>Schengen accession Finland (protocol)</t>
  </si>
  <si>
    <t>Schengen accession Denmark</t>
  </si>
  <si>
    <t>Schengen accession Denmark (protocol)</t>
  </si>
  <si>
    <t>Schengen accession Sweden</t>
  </si>
  <si>
    <t>Schengen accession Sweden (protocol)</t>
  </si>
  <si>
    <t>vote_name_long_original_vote</t>
  </si>
  <si>
    <t>vote_parl_URL</t>
  </si>
  <si>
    <t>EU accession Czech Republic, Estonia, Cyprus, Latvia, Lithuania, Hungary, Malta, Poland, Slovenia and Slovakia</t>
  </si>
  <si>
    <t>Schengen accession Italy, Spain, Portugal</t>
  </si>
  <si>
    <t>Agreement between Italy, Cyprus and Malta on the air space Blue Med</t>
  </si>
  <si>
    <t>Agreement on enhancing cooperation in preventing and combating crime Finland-USA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</si>
</sst>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0.0%"/>
    <numFmt numFmtId="166" formatCode="dd\-mm\-yy;@"/>
  </numFmts>
  <fonts count="32" x14ac:knownFonts="1">
    <font>
      <sz val="11"/>
      <color theme="1"/>
      <name val="Calibri"/>
      <family val="2"/>
      <scheme val="minor"/>
    </font>
    <font>
      <sz val="11"/>
      <color theme="1"/>
      <name val="Calibri"/>
      <family val="2"/>
      <scheme val="minor"/>
    </font>
    <font>
      <b/>
      <sz val="11"/>
      <name val="Calibri"/>
      <family val="2"/>
      <scheme val="minor"/>
    </font>
    <font>
      <sz val="11"/>
      <color indexed="8"/>
      <name val="Calibri"/>
      <family val="2"/>
    </font>
    <font>
      <sz val="11"/>
      <name val="Calibri"/>
      <family val="2"/>
      <scheme val="minor"/>
    </font>
    <font>
      <sz val="12"/>
      <color indexed="8"/>
      <name val="Calibri"/>
      <family val="2"/>
    </font>
    <font>
      <u/>
      <sz val="11"/>
      <color theme="10"/>
      <name val="Calibri"/>
      <family val="2"/>
      <scheme val="minor"/>
    </font>
    <font>
      <sz val="11"/>
      <color rgb="FF9C6500"/>
      <name val="Calibri"/>
      <family val="2"/>
      <scheme val="minor"/>
    </font>
    <font>
      <b/>
      <sz val="11"/>
      <color rgb="FF000080"/>
      <name val="Calibri"/>
      <family val="2"/>
      <scheme val="minor"/>
    </font>
    <font>
      <b/>
      <sz val="11"/>
      <color rgb="FF000099"/>
      <name val="Calibri"/>
      <family val="2"/>
      <scheme val="minor"/>
    </font>
    <font>
      <sz val="11"/>
      <color rgb="FF000000"/>
      <name val="Calibri"/>
      <family val="2"/>
      <scheme val="minor"/>
    </font>
    <font>
      <sz val="10"/>
      <color theme="1"/>
      <name val="Calibri"/>
      <family val="2"/>
      <scheme val="minor"/>
    </font>
    <font>
      <i/>
      <sz val="11"/>
      <color theme="1"/>
      <name val="Calibri"/>
      <family val="2"/>
      <scheme val="minor"/>
    </font>
    <font>
      <sz val="11"/>
      <color rgb="FF000099"/>
      <name val="Calibri"/>
      <family val="2"/>
      <scheme val="minor"/>
    </font>
    <font>
      <sz val="10"/>
      <color theme="1"/>
      <name val="Times"/>
      <family val="1"/>
    </font>
    <font>
      <sz val="11"/>
      <color rgb="FFFF0000"/>
      <name val="Calibri"/>
      <family val="2"/>
      <scheme val="minor"/>
    </font>
    <font>
      <i/>
      <sz val="11"/>
      <color rgb="FFFF0000"/>
      <name val="Calibri"/>
      <family val="2"/>
      <scheme val="minor"/>
    </font>
    <font>
      <sz val="11"/>
      <color theme="1"/>
      <name val="Calibri"/>
      <family val="2"/>
      <charset val="162"/>
      <scheme val="minor"/>
    </font>
    <font>
      <sz val="11"/>
      <name val="Calibri"/>
      <family val="2"/>
      <charset val="162"/>
      <scheme val="minor"/>
    </font>
    <font>
      <u/>
      <sz val="11"/>
      <color theme="1"/>
      <name val="Calibri"/>
      <family val="2"/>
      <scheme val="minor"/>
    </font>
    <font>
      <sz val="10"/>
      <color theme="1"/>
      <name val="Arial"/>
      <family val="2"/>
    </font>
    <font>
      <sz val="10"/>
      <color rgb="FF000000"/>
      <name val="Calibri"/>
      <family val="2"/>
      <scheme val="minor"/>
    </font>
    <font>
      <u/>
      <sz val="11"/>
      <name val="Calibri"/>
      <family val="2"/>
      <scheme val="minor"/>
    </font>
    <font>
      <sz val="11"/>
      <color indexed="8"/>
      <name val="Calibri"/>
      <family val="2"/>
      <scheme val="minor"/>
    </font>
    <font>
      <u/>
      <sz val="11"/>
      <color rgb="FF0563C1"/>
      <name val="Calibri"/>
      <family val="2"/>
      <scheme val="minor"/>
    </font>
    <font>
      <u/>
      <sz val="11"/>
      <color rgb="FF1155CC"/>
      <name val="Calibri"/>
      <family val="2"/>
      <scheme val="minor"/>
    </font>
    <font>
      <sz val="12"/>
      <name val="Calibri"/>
      <family val="2"/>
      <scheme val="minor"/>
    </font>
    <font>
      <sz val="10"/>
      <name val="Calibri"/>
      <family val="2"/>
      <scheme val="minor"/>
    </font>
    <font>
      <sz val="10.5"/>
      <name val="Arial"/>
      <family val="2"/>
    </font>
    <font>
      <sz val="11"/>
      <name val="Calibri"/>
      <family val="2"/>
    </font>
    <font>
      <b/>
      <u/>
      <sz val="11"/>
      <color theme="1"/>
      <name val="Calibri"/>
      <family val="2"/>
      <scheme val="minor"/>
    </font>
    <font>
      <b/>
      <u/>
      <sz val="11"/>
      <name val="Calibri"/>
      <family val="2"/>
      <scheme val="minor"/>
    </font>
  </fonts>
  <fills count="4">
    <fill>
      <patternFill patternType="none"/>
    </fill>
    <fill>
      <patternFill patternType="gray125"/>
    </fill>
    <fill>
      <patternFill patternType="solid">
        <fgColor rgb="FFFFEB9C"/>
      </patternFill>
    </fill>
    <fill>
      <patternFill patternType="solid">
        <fgColor theme="0"/>
        <bgColor indexed="64"/>
      </patternFill>
    </fill>
  </fills>
  <borders count="1">
    <border>
      <left/>
      <right/>
      <top/>
      <bottom/>
      <diagonal/>
    </border>
  </borders>
  <cellStyleXfs count="9">
    <xf numFmtId="0" fontId="0" fillId="0" borderId="0"/>
    <xf numFmtId="9" fontId="1" fillId="0" borderId="0" applyFont="0" applyFill="0" applyBorder="0" applyAlignment="0" applyProtection="0"/>
    <xf numFmtId="0" fontId="3" fillId="0" borderId="0"/>
    <xf numFmtId="0" fontId="3" fillId="0" borderId="0"/>
    <xf numFmtId="0" fontId="5" fillId="0" borderId="0"/>
    <xf numFmtId="0" fontId="1" fillId="0" borderId="0"/>
    <xf numFmtId="0" fontId="1" fillId="0" borderId="0"/>
    <xf numFmtId="0" fontId="6" fillId="0" borderId="0" applyNumberFormat="0" applyFill="0" applyBorder="0" applyAlignment="0" applyProtection="0"/>
    <xf numFmtId="0" fontId="7" fillId="2" borderId="0" applyNumberFormat="0" applyBorder="0" applyAlignment="0" applyProtection="0"/>
  </cellStyleXfs>
  <cellXfs count="209">
    <xf numFmtId="0" fontId="0" fillId="0" borderId="0" xfId="0"/>
    <xf numFmtId="0" fontId="6" fillId="0" borderId="0" xfId="7"/>
    <xf numFmtId="0" fontId="0" fillId="0" borderId="0" xfId="0" applyFill="1"/>
    <xf numFmtId="0" fontId="0" fillId="0" borderId="0" xfId="0" applyAlignment="1">
      <alignment horizontal="center"/>
    </xf>
    <xf numFmtId="14" fontId="0" fillId="0" borderId="0" xfId="0" applyNumberFormat="1" applyFill="1" applyBorder="1"/>
    <xf numFmtId="14" fontId="0" fillId="0" borderId="0" xfId="0" applyNumberFormat="1" applyAlignment="1">
      <alignment horizontal="center"/>
    </xf>
    <xf numFmtId="0" fontId="0" fillId="0" borderId="0" xfId="0" applyAlignment="1">
      <alignment horizontal="left"/>
    </xf>
    <xf numFmtId="0" fontId="4" fillId="0" borderId="0" xfId="0" applyFont="1" applyFill="1" applyBorder="1" applyAlignment="1">
      <alignment horizontal="left"/>
    </xf>
    <xf numFmtId="0" fontId="4" fillId="0" borderId="0" xfId="0" applyNumberFormat="1" applyFont="1" applyFill="1" applyBorder="1" applyAlignment="1">
      <alignment horizontal="left"/>
    </xf>
    <xf numFmtId="14" fontId="4" fillId="0" borderId="0" xfId="0" applyNumberFormat="1" applyFont="1" applyFill="1" applyBorder="1" applyAlignment="1">
      <alignment horizontal="center"/>
    </xf>
    <xf numFmtId="0" fontId="4" fillId="0" borderId="0" xfId="5" applyFont="1" applyFill="1" applyBorder="1" applyAlignment="1">
      <alignment horizontal="left"/>
    </xf>
    <xf numFmtId="14" fontId="4" fillId="0" borderId="0" xfId="5" applyNumberFormat="1" applyFont="1" applyFill="1" applyBorder="1" applyAlignment="1">
      <alignment horizontal="center"/>
    </xf>
    <xf numFmtId="0" fontId="4" fillId="0" borderId="0" xfId="2" applyFont="1" applyFill="1" applyBorder="1" applyAlignment="1">
      <alignment horizontal="left"/>
    </xf>
    <xf numFmtId="49" fontId="4" fillId="0" borderId="0" xfId="0" applyNumberFormat="1" applyFont="1" applyFill="1" applyBorder="1" applyAlignment="1">
      <alignment horizontal="left"/>
    </xf>
    <xf numFmtId="14" fontId="10" fillId="0" borderId="0" xfId="0" applyNumberFormat="1" applyFont="1" applyBorder="1" applyAlignment="1">
      <alignment horizontal="left" vertical="center"/>
    </xf>
    <xf numFmtId="0" fontId="10" fillId="0" borderId="0" xfId="0" applyFont="1" applyBorder="1" applyAlignment="1">
      <alignment horizontal="left"/>
    </xf>
    <xf numFmtId="14" fontId="10" fillId="0" borderId="0" xfId="0" applyNumberFormat="1" applyFont="1" applyBorder="1" applyAlignment="1">
      <alignment horizontal="left" vertical="center" wrapText="1"/>
    </xf>
    <xf numFmtId="14" fontId="0" fillId="0" borderId="0" xfId="0" applyNumberFormat="1" applyFont="1" applyBorder="1" applyAlignment="1">
      <alignment horizontal="left"/>
    </xf>
    <xf numFmtId="0" fontId="0" fillId="0" borderId="0" xfId="0" applyFont="1" applyBorder="1"/>
    <xf numFmtId="0" fontId="4" fillId="3" borderId="0" xfId="0" applyFont="1" applyFill="1" applyBorder="1"/>
    <xf numFmtId="0" fontId="10" fillId="0" borderId="0" xfId="0" applyFont="1" applyBorder="1" applyAlignment="1">
      <alignment horizontal="left" vertical="center"/>
    </xf>
    <xf numFmtId="1" fontId="10" fillId="0" borderId="0" xfId="0" applyNumberFormat="1" applyFont="1" applyBorder="1" applyAlignment="1">
      <alignment horizontal="center" vertical="center"/>
    </xf>
    <xf numFmtId="0" fontId="10" fillId="0" borderId="0" xfId="0" applyFont="1" applyBorder="1" applyAlignment="1">
      <alignment horizontal="left" vertical="center" wrapText="1"/>
    </xf>
    <xf numFmtId="1" fontId="10" fillId="0" borderId="0" xfId="0" applyNumberFormat="1" applyFont="1" applyBorder="1" applyAlignment="1">
      <alignment horizontal="center" vertical="center" wrapText="1"/>
    </xf>
    <xf numFmtId="0" fontId="0" fillId="0" borderId="0" xfId="0" applyFont="1" applyBorder="1" applyAlignment="1">
      <alignment horizontal="center"/>
    </xf>
    <xf numFmtId="0" fontId="4" fillId="3" borderId="0" xfId="0" applyFont="1" applyFill="1" applyBorder="1" applyAlignment="1">
      <alignment horizontal="center"/>
    </xf>
    <xf numFmtId="14" fontId="18" fillId="0" borderId="0" xfId="2" applyNumberFormat="1" applyFont="1" applyFill="1" applyBorder="1" applyAlignment="1">
      <alignment horizontal="center"/>
    </xf>
    <xf numFmtId="14" fontId="4" fillId="0" borderId="0" xfId="2" applyNumberFormat="1" applyFont="1" applyFill="1" applyBorder="1" applyAlignment="1">
      <alignment horizontal="center"/>
    </xf>
    <xf numFmtId="1" fontId="4" fillId="0" borderId="0" xfId="2" applyNumberFormat="1" applyFont="1" applyFill="1" applyBorder="1" applyAlignment="1">
      <alignment horizontal="center"/>
    </xf>
    <xf numFmtId="0" fontId="4" fillId="0" borderId="0" xfId="2" applyFont="1" applyFill="1" applyBorder="1" applyAlignment="1">
      <alignment horizontal="center"/>
    </xf>
    <xf numFmtId="14" fontId="0" fillId="0" borderId="0" xfId="0" applyNumberFormat="1" applyFont="1" applyFill="1" applyBorder="1" applyAlignment="1">
      <alignment horizontal="center"/>
    </xf>
    <xf numFmtId="0" fontId="16" fillId="0" borderId="0" xfId="7" applyFont="1" applyFill="1" applyBorder="1" applyAlignment="1">
      <alignment horizontal="center" wrapText="1"/>
    </xf>
    <xf numFmtId="1" fontId="4" fillId="0" borderId="0" xfId="0" applyNumberFormat="1" applyFont="1" applyAlignment="1">
      <alignment horizontal="center"/>
    </xf>
    <xf numFmtId="0" fontId="6" fillId="0" borderId="0" xfId="7" applyFill="1" applyBorder="1" applyAlignment="1">
      <alignment horizontal="left"/>
    </xf>
    <xf numFmtId="0" fontId="6" fillId="0" borderId="0" xfId="7" applyBorder="1"/>
    <xf numFmtId="0" fontId="6" fillId="0" borderId="0" xfId="7" applyFill="1" applyBorder="1"/>
    <xf numFmtId="0" fontId="6" fillId="0" borderId="0" xfId="7" applyBorder="1" applyAlignment="1">
      <alignment horizontal="left" vertical="center"/>
    </xf>
    <xf numFmtId="0" fontId="0" fillId="0" borderId="0" xfId="0" applyBorder="1"/>
    <xf numFmtId="164" fontId="4" fillId="0" borderId="0" xfId="2" applyNumberFormat="1" applyFont="1" applyBorder="1" applyAlignment="1">
      <alignment horizontal="center"/>
    </xf>
    <xf numFmtId="164" fontId="0" fillId="0" borderId="0" xfId="0" applyNumberFormat="1" applyBorder="1" applyAlignment="1">
      <alignment horizontal="center"/>
    </xf>
    <xf numFmtId="0" fontId="0" fillId="0" borderId="0" xfId="0" applyBorder="1" applyAlignment="1">
      <alignment horizontal="left"/>
    </xf>
    <xf numFmtId="0" fontId="4" fillId="0" borderId="0" xfId="2" applyFont="1" applyBorder="1" applyAlignment="1">
      <alignment horizontal="left"/>
    </xf>
    <xf numFmtId="0" fontId="10" fillId="0" borderId="0" xfId="0" applyFont="1" applyBorder="1"/>
    <xf numFmtId="0" fontId="21" fillId="0" borderId="0" xfId="0" applyFont="1" applyBorder="1"/>
    <xf numFmtId="0" fontId="20" fillId="0" borderId="0" xfId="0" applyFont="1" applyBorder="1"/>
    <xf numFmtId="1" fontId="0" fillId="0" borderId="0" xfId="0" applyNumberFormat="1" applyFont="1" applyBorder="1" applyAlignment="1">
      <alignment horizontal="left"/>
    </xf>
    <xf numFmtId="164" fontId="20" fillId="0" borderId="0" xfId="0" applyNumberFormat="1" applyFont="1" applyBorder="1" applyAlignment="1">
      <alignment horizontal="center"/>
    </xf>
    <xf numFmtId="0" fontId="0" fillId="0" borderId="0" xfId="0" applyBorder="1" applyAlignment="1">
      <alignment horizontal="center"/>
    </xf>
    <xf numFmtId="1" fontId="4" fillId="0" borderId="0" xfId="0" applyNumberFormat="1" applyFont="1" applyBorder="1" applyAlignment="1">
      <alignment horizontal="center"/>
    </xf>
    <xf numFmtId="14" fontId="0" fillId="0" borderId="0" xfId="0" applyNumberFormat="1" applyBorder="1"/>
    <xf numFmtId="0" fontId="4" fillId="0" borderId="0" xfId="0" applyFont="1" applyBorder="1" applyAlignment="1">
      <alignment horizontal="left"/>
    </xf>
    <xf numFmtId="14" fontId="17" fillId="0" borderId="0" xfId="0" applyNumberFormat="1" applyFont="1" applyFill="1" applyBorder="1" applyAlignment="1">
      <alignment horizontal="center"/>
    </xf>
    <xf numFmtId="0" fontId="4" fillId="0" borderId="0" xfId="0" applyFont="1" applyBorder="1"/>
    <xf numFmtId="0" fontId="0" fillId="0" borderId="0" xfId="0" applyBorder="1" applyAlignment="1">
      <alignment horizontal="center" vertical="center"/>
    </xf>
    <xf numFmtId="0" fontId="6" fillId="0" borderId="0" xfId="7" applyBorder="1" applyAlignment="1">
      <alignment vertical="center"/>
    </xf>
    <xf numFmtId="0" fontId="4" fillId="0" borderId="0" xfId="0" applyFont="1" applyBorder="1" applyAlignment="1">
      <alignment horizontal="center"/>
    </xf>
    <xf numFmtId="0" fontId="0" fillId="0" borderId="0" xfId="0" applyFont="1" applyFill="1" applyBorder="1" applyAlignment="1">
      <alignment horizontal="center"/>
    </xf>
    <xf numFmtId="1" fontId="6" fillId="0" borderId="0" xfId="7" applyNumberFormat="1" applyFill="1" applyBorder="1" applyAlignment="1">
      <alignment horizontal="center"/>
    </xf>
    <xf numFmtId="0" fontId="4" fillId="0" borderId="0" xfId="2" applyFont="1" applyBorder="1" applyAlignment="1">
      <alignment horizontal="center"/>
    </xf>
    <xf numFmtId="14" fontId="10" fillId="0" borderId="0" xfId="0" applyNumberFormat="1" applyFont="1" applyFill="1" applyBorder="1" applyAlignment="1">
      <alignment horizontal="center" vertical="center" wrapText="1"/>
    </xf>
    <xf numFmtId="14" fontId="10" fillId="0" borderId="0" xfId="0" applyNumberFormat="1" applyFont="1" applyFill="1" applyBorder="1" applyAlignment="1">
      <alignment horizontal="center" vertical="center"/>
    </xf>
    <xf numFmtId="0" fontId="10" fillId="0" borderId="0" xfId="0" applyFont="1" applyBorder="1" applyAlignment="1">
      <alignment horizontal="center"/>
    </xf>
    <xf numFmtId="0" fontId="10" fillId="0" borderId="0" xfId="0" applyFont="1" applyFill="1" applyBorder="1" applyAlignment="1">
      <alignment horizontal="center"/>
    </xf>
    <xf numFmtId="0" fontId="6" fillId="0" borderId="0" xfId="7" applyFont="1" applyBorder="1"/>
    <xf numFmtId="0" fontId="24" fillId="0" borderId="0" xfId="0" applyFont="1" applyBorder="1" applyAlignment="1">
      <alignment horizontal="left"/>
    </xf>
    <xf numFmtId="14" fontId="0" fillId="0" borderId="0" xfId="0" applyNumberFormat="1" applyBorder="1" applyAlignment="1">
      <alignment horizontal="center"/>
    </xf>
    <xf numFmtId="14" fontId="4" fillId="0" borderId="0" xfId="2" applyNumberFormat="1" applyFont="1" applyBorder="1" applyAlignment="1">
      <alignment horizontal="center"/>
    </xf>
    <xf numFmtId="14" fontId="0" fillId="0" borderId="0" xfId="0" applyNumberFormat="1" applyBorder="1" applyAlignment="1">
      <alignment horizontal="center" vertical="center"/>
    </xf>
    <xf numFmtId="0" fontId="4" fillId="0" borderId="0" xfId="0" applyFont="1" applyFill="1" applyBorder="1" applyAlignment="1">
      <alignment horizontal="center"/>
    </xf>
    <xf numFmtId="0" fontId="10" fillId="0" borderId="0" xfId="0" applyFont="1" applyFill="1" applyBorder="1" applyAlignment="1">
      <alignment horizontal="left"/>
    </xf>
    <xf numFmtId="14" fontId="10" fillId="0" borderId="0" xfId="0" applyNumberFormat="1" applyFont="1" applyBorder="1" applyAlignment="1">
      <alignment horizontal="center"/>
    </xf>
    <xf numFmtId="0" fontId="6" fillId="0" borderId="0" xfId="7" applyBorder="1" applyAlignment="1"/>
    <xf numFmtId="0" fontId="4" fillId="0" borderId="0" xfId="0" applyFont="1" applyFill="1" applyBorder="1"/>
    <xf numFmtId="14" fontId="4" fillId="0" borderId="0" xfId="0" applyNumberFormat="1"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164" fontId="4" fillId="0" borderId="0" xfId="0" applyNumberFormat="1" applyFont="1" applyBorder="1" applyAlignment="1">
      <alignment horizontal="center"/>
    </xf>
    <xf numFmtId="14" fontId="4" fillId="0" borderId="0" xfId="0" applyNumberFormat="1" applyFont="1" applyBorder="1" applyAlignment="1">
      <alignment horizontal="center"/>
    </xf>
    <xf numFmtId="0" fontId="22" fillId="0" borderId="0" xfId="7" applyFont="1" applyBorder="1" applyAlignment="1"/>
    <xf numFmtId="0" fontId="4" fillId="0" borderId="0" xfId="2" applyFont="1" applyBorder="1" applyAlignment="1">
      <alignment horizontal="left" vertical="center"/>
    </xf>
    <xf numFmtId="1" fontId="4" fillId="0" borderId="0" xfId="2" applyNumberFormat="1" applyFont="1" applyBorder="1" applyAlignment="1">
      <alignment horizontal="center"/>
    </xf>
    <xf numFmtId="0" fontId="0" fillId="0" borderId="0" xfId="0" applyFill="1" applyBorder="1" applyAlignment="1">
      <alignment horizontal="left"/>
    </xf>
    <xf numFmtId="0" fontId="4" fillId="0" borderId="0" xfId="0" applyFont="1" applyBorder="1" applyAlignment="1">
      <alignment horizontal="center" vertical="center" wrapText="1"/>
    </xf>
    <xf numFmtId="164" fontId="0" fillId="0" borderId="0" xfId="0" applyNumberFormat="1" applyBorder="1" applyAlignment="1">
      <alignment horizontal="center" wrapText="1"/>
    </xf>
    <xf numFmtId="0" fontId="10" fillId="0" borderId="0" xfId="0" applyFont="1" applyFill="1" applyBorder="1"/>
    <xf numFmtId="0" fontId="0" fillId="0" borderId="0" xfId="0" applyFont="1" applyFill="1" applyBorder="1" applyAlignment="1">
      <alignment horizontal="left" vertical="center"/>
    </xf>
    <xf numFmtId="14" fontId="0" fillId="0" borderId="0" xfId="0" applyNumberFormat="1" applyFont="1" applyFill="1" applyBorder="1"/>
    <xf numFmtId="0" fontId="4" fillId="0" borderId="0" xfId="7" applyFont="1" applyBorder="1"/>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10" fillId="0" borderId="0" xfId="0" applyFont="1" applyBorder="1" applyAlignment="1">
      <alignment horizontal="center" vertical="center"/>
    </xf>
    <xf numFmtId="0" fontId="22" fillId="3" borderId="0" xfId="7" applyFont="1" applyFill="1" applyBorder="1"/>
    <xf numFmtId="14" fontId="4" fillId="3" borderId="0" xfId="0" applyNumberFormat="1" applyFont="1" applyFill="1" applyBorder="1" applyAlignment="1">
      <alignment horizontal="left"/>
    </xf>
    <xf numFmtId="0" fontId="24" fillId="0" borderId="0" xfId="0" applyFont="1" applyFill="1" applyBorder="1" applyAlignment="1">
      <alignment horizontal="left"/>
    </xf>
    <xf numFmtId="14" fontId="10" fillId="0" borderId="0" xfId="0" applyNumberFormat="1" applyFont="1" applyFill="1" applyBorder="1" applyAlignment="1">
      <alignment horizontal="left" vertical="center" wrapText="1"/>
    </xf>
    <xf numFmtId="1" fontId="10" fillId="0" borderId="0" xfId="0" applyNumberFormat="1" applyFont="1" applyFill="1" applyBorder="1" applyAlignment="1">
      <alignment horizontal="center" vertical="center" wrapText="1"/>
    </xf>
    <xf numFmtId="0" fontId="6" fillId="0" borderId="0" xfId="7" applyFont="1" applyFill="1" applyBorder="1"/>
    <xf numFmtId="14" fontId="0" fillId="0" borderId="0" xfId="0" applyNumberFormat="1" applyFont="1" applyFill="1" applyBorder="1" applyAlignment="1">
      <alignment horizontal="left"/>
    </xf>
    <xf numFmtId="14" fontId="10" fillId="0" borderId="0" xfId="0" applyNumberFormat="1" applyFont="1" applyFill="1" applyBorder="1" applyAlignment="1">
      <alignment horizontal="left" vertical="center"/>
    </xf>
    <xf numFmtId="1" fontId="10" fillId="0" borderId="0" xfId="0" applyNumberFormat="1" applyFont="1" applyFill="1" applyBorder="1" applyAlignment="1">
      <alignment horizontal="center" vertical="center"/>
    </xf>
    <xf numFmtId="0" fontId="0" fillId="0" borderId="0" xfId="0" quotePrefix="1" applyFont="1" applyBorder="1" applyAlignment="1">
      <alignment horizontal="center"/>
    </xf>
    <xf numFmtId="0" fontId="6" fillId="0" borderId="0" xfId="7" applyFont="1" applyBorder="1" applyAlignment="1">
      <alignment horizontal="left"/>
    </xf>
    <xf numFmtId="0" fontId="25" fillId="0" borderId="0" xfId="0" applyFont="1" applyBorder="1" applyAlignment="1">
      <alignment horizontal="left" vertical="center"/>
    </xf>
    <xf numFmtId="14" fontId="10" fillId="0" borderId="0" xfId="0" applyNumberFormat="1" applyFont="1" applyBorder="1" applyAlignment="1">
      <alignment horizontal="left"/>
    </xf>
    <xf numFmtId="0" fontId="0" fillId="0" borderId="0" xfId="0" applyFont="1" applyBorder="1" applyAlignment="1">
      <alignment horizontal="left"/>
    </xf>
    <xf numFmtId="14" fontId="0" fillId="0" borderId="0" xfId="0" applyNumberFormat="1" applyFill="1" applyBorder="1" applyAlignment="1">
      <alignment horizontal="center" vertical="top"/>
    </xf>
    <xf numFmtId="1" fontId="0" fillId="0" borderId="0" xfId="0" applyNumberFormat="1" applyFont="1" applyBorder="1" applyAlignment="1">
      <alignment horizontal="left" wrapText="1"/>
    </xf>
    <xf numFmtId="0" fontId="19" fillId="0" borderId="0" xfId="7" applyFont="1" applyBorder="1"/>
    <xf numFmtId="0" fontId="0" fillId="3" borderId="0" xfId="0" applyFill="1" applyBorder="1" applyAlignment="1">
      <alignment horizontal="center"/>
    </xf>
    <xf numFmtId="0" fontId="4" fillId="0" borderId="0" xfId="7" applyFont="1" applyFill="1" applyBorder="1"/>
    <xf numFmtId="0" fontId="1" fillId="0" borderId="0" xfId="0" applyFont="1" applyBorder="1" applyAlignment="1">
      <alignment horizontal="center"/>
    </xf>
    <xf numFmtId="1" fontId="4" fillId="0" borderId="0" xfId="0" applyNumberFormat="1" applyFont="1" applyBorder="1" applyAlignment="1">
      <alignment horizontal="left"/>
    </xf>
    <xf numFmtId="14" fontId="4" fillId="0" borderId="0" xfId="6" applyNumberFormat="1" applyFont="1" applyBorder="1" applyAlignment="1">
      <alignment horizontal="center"/>
    </xf>
    <xf numFmtId="164" fontId="4" fillId="0" borderId="0" xfId="6" applyNumberFormat="1" applyFont="1" applyBorder="1" applyAlignment="1">
      <alignment horizontal="left"/>
    </xf>
    <xf numFmtId="0" fontId="23" fillId="0" borderId="0" xfId="0" applyFont="1" applyBorder="1" applyAlignment="1">
      <alignment horizontal="left" vertical="center"/>
    </xf>
    <xf numFmtId="0" fontId="6" fillId="0" borderId="0" xfId="7" applyFill="1" applyBorder="1" applyAlignment="1"/>
    <xf numFmtId="9" fontId="0" fillId="0" borderId="0" xfId="1" applyFont="1" applyFill="1" applyBorder="1" applyAlignment="1">
      <alignment horizontal="center"/>
    </xf>
    <xf numFmtId="2" fontId="4" fillId="0" borderId="0" xfId="1" applyNumberFormat="1" applyFont="1" applyFill="1" applyBorder="1" applyAlignment="1">
      <alignment horizontal="center"/>
    </xf>
    <xf numFmtId="2" fontId="0" fillId="0" borderId="0" xfId="0" applyNumberFormat="1" applyBorder="1" applyAlignment="1">
      <alignment horizontal="center"/>
    </xf>
    <xf numFmtId="0" fontId="4" fillId="0" borderId="0" xfId="8" applyFont="1" applyFill="1" applyBorder="1"/>
    <xf numFmtId="0" fontId="0" fillId="0" borderId="0" xfId="0" applyFill="1" applyBorder="1" applyAlignment="1">
      <alignment horizontal="center" vertical="center"/>
    </xf>
    <xf numFmtId="165" fontId="4" fillId="0" borderId="0" xfId="1" applyNumberFormat="1" applyFont="1" applyFill="1" applyBorder="1" applyAlignment="1">
      <alignment horizontal="center"/>
    </xf>
    <xf numFmtId="0" fontId="0" fillId="0" borderId="0" xfId="0" applyFill="1" applyBorder="1"/>
    <xf numFmtId="164" fontId="4" fillId="0" borderId="0" xfId="2" applyNumberFormat="1" applyFont="1" applyFill="1" applyBorder="1" applyAlignment="1">
      <alignment horizontal="center"/>
    </xf>
    <xf numFmtId="1" fontId="4"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applyFill="1" applyBorder="1" applyAlignment="1">
      <alignment horizontal="center"/>
    </xf>
    <xf numFmtId="0" fontId="0" fillId="0" borderId="0" xfId="0" applyFill="1" applyBorder="1" applyAlignment="1"/>
    <xf numFmtId="165" fontId="0" fillId="0" borderId="0" xfId="1" applyNumberFormat="1" applyFont="1" applyFill="1" applyBorder="1" applyAlignment="1">
      <alignment horizontal="center"/>
    </xf>
    <xf numFmtId="0" fontId="0" fillId="0" borderId="0" xfId="0" applyFont="1" applyFill="1" applyBorder="1"/>
    <xf numFmtId="0" fontId="15" fillId="0" borderId="0" xfId="0" applyFont="1" applyFill="1" applyBorder="1"/>
    <xf numFmtId="2" fontId="0" fillId="0" borderId="0" xfId="1" applyNumberFormat="1" applyFont="1" applyFill="1" applyBorder="1" applyAlignment="1">
      <alignment horizontal="center"/>
    </xf>
    <xf numFmtId="1" fontId="0" fillId="0" borderId="0" xfId="0" applyNumberFormat="1" applyFont="1" applyFill="1" applyBorder="1" applyAlignment="1">
      <alignment horizontal="left"/>
    </xf>
    <xf numFmtId="49" fontId="0" fillId="0" borderId="0" xfId="0" applyNumberFormat="1" applyFill="1" applyBorder="1"/>
    <xf numFmtId="49" fontId="0" fillId="0" borderId="0" xfId="0" applyNumberFormat="1" applyBorder="1"/>
    <xf numFmtId="49" fontId="4" fillId="0" borderId="0" xfId="0" applyNumberFormat="1" applyFont="1" applyBorder="1" applyAlignment="1">
      <alignment horizontal="left"/>
    </xf>
    <xf numFmtId="49" fontId="4" fillId="0" borderId="0" xfId="0" applyNumberFormat="1" applyFont="1" applyBorder="1"/>
    <xf numFmtId="49" fontId="10" fillId="0" borderId="0" xfId="0" applyNumberFormat="1" applyFont="1" applyBorder="1" applyAlignment="1">
      <alignment horizontal="left"/>
    </xf>
    <xf numFmtId="49" fontId="0" fillId="0" borderId="0" xfId="0" applyNumberFormat="1" applyFont="1" applyBorder="1"/>
    <xf numFmtId="49" fontId="0" fillId="0" borderId="0" xfId="0" applyNumberFormat="1" applyFont="1" applyFill="1" applyBorder="1"/>
    <xf numFmtId="164" fontId="4" fillId="0" borderId="0" xfId="2" applyNumberFormat="1" applyFont="1" applyFill="1" applyBorder="1" applyAlignment="1">
      <alignment horizontal="left"/>
    </xf>
    <xf numFmtId="164" fontId="4" fillId="0" borderId="0" xfId="2" applyNumberFormat="1" applyFont="1" applyBorder="1" applyAlignment="1">
      <alignment horizontal="left"/>
    </xf>
    <xf numFmtId="49" fontId="0" fillId="0" borderId="0" xfId="0" applyNumberFormat="1"/>
    <xf numFmtId="0" fontId="0" fillId="0" borderId="0" xfId="0" applyAlignment="1">
      <alignment horizontal="left" vertical="top"/>
    </xf>
    <xf numFmtId="0" fontId="0" fillId="0" borderId="0" xfId="0" applyAlignment="1">
      <alignment horizontal="left" vertical="top" wrapText="1" indent="1"/>
    </xf>
    <xf numFmtId="14" fontId="0" fillId="0" borderId="0" xfId="0" applyNumberFormat="1"/>
    <xf numFmtId="2" fontId="0" fillId="0" borderId="0" xfId="0" applyNumberFormat="1" applyAlignment="1">
      <alignment horizontal="center"/>
    </xf>
    <xf numFmtId="0" fontId="6" fillId="0" borderId="0" xfId="7" applyFill="1" applyAlignment="1">
      <alignment horizontal="left" vertical="top"/>
    </xf>
    <xf numFmtId="0" fontId="6" fillId="0" borderId="0" xfId="7" applyFill="1" applyAlignment="1"/>
    <xf numFmtId="14" fontId="4" fillId="0" borderId="0" xfId="0" applyNumberFormat="1" applyFont="1"/>
    <xf numFmtId="14" fontId="0" fillId="0" borderId="0" xfId="2" applyNumberFormat="1" applyFont="1" applyAlignment="1">
      <alignment horizontal="center"/>
    </xf>
    <xf numFmtId="49" fontId="4" fillId="0" borderId="0" xfId="2" applyNumberFormat="1" applyFont="1" applyAlignment="1">
      <alignment horizontal="left"/>
    </xf>
    <xf numFmtId="0" fontId="6" fillId="0" borderId="0" xfId="7" applyFill="1"/>
    <xf numFmtId="14" fontId="4" fillId="0" borderId="0" xfId="2" applyNumberFormat="1" applyFont="1" applyAlignment="1">
      <alignment horizontal="center"/>
    </xf>
    <xf numFmtId="14" fontId="4" fillId="0" borderId="0" xfId="0" applyNumberFormat="1" applyFont="1" applyAlignment="1">
      <alignment horizontal="center"/>
    </xf>
    <xf numFmtId="0" fontId="14" fillId="0" borderId="0" xfId="0" applyFont="1"/>
    <xf numFmtId="1" fontId="4" fillId="0" borderId="0" xfId="2" applyNumberFormat="1" applyFont="1" applyAlignment="1">
      <alignment horizontal="center"/>
    </xf>
    <xf numFmtId="0" fontId="0" fillId="0" borderId="0" xfId="0" applyFill="1" applyAlignment="1">
      <alignment horizontal="left"/>
    </xf>
    <xf numFmtId="0" fontId="4" fillId="0" borderId="0" xfId="2" applyFont="1" applyFill="1" applyAlignment="1">
      <alignment horizontal="left"/>
    </xf>
    <xf numFmtId="0" fontId="10" fillId="0" borderId="0" xfId="0" applyFont="1" applyFill="1" applyAlignment="1">
      <alignment horizontal="left"/>
    </xf>
    <xf numFmtId="0" fontId="10" fillId="0" borderId="0" xfId="0" applyFont="1" applyFill="1"/>
    <xf numFmtId="0" fontId="0" fillId="0" borderId="0" xfId="0" applyFill="1" applyBorder="1" applyAlignment="1">
      <alignment horizontal="right"/>
    </xf>
    <xf numFmtId="1" fontId="4" fillId="0" borderId="0" xfId="0" applyNumberFormat="1" applyFont="1" applyFill="1" applyBorder="1" applyAlignment="1">
      <alignment horizontal="left"/>
    </xf>
    <xf numFmtId="1" fontId="4" fillId="0" borderId="0" xfId="0" applyNumberFormat="1" applyFont="1" applyFill="1" applyBorder="1" applyAlignment="1">
      <alignment horizontal="right"/>
    </xf>
    <xf numFmtId="1" fontId="4" fillId="0" borderId="0" xfId="3" applyNumberFormat="1" applyFont="1" applyFill="1" applyBorder="1" applyAlignment="1">
      <alignment horizontal="right"/>
    </xf>
    <xf numFmtId="0" fontId="4" fillId="0" borderId="0" xfId="0" applyFont="1" applyFill="1" applyBorder="1" applyAlignment="1">
      <alignment horizontal="center" vertical="center"/>
    </xf>
    <xf numFmtId="0" fontId="0" fillId="0" borderId="0" xfId="0" applyFill="1" applyAlignment="1">
      <alignment horizontal="center"/>
    </xf>
    <xf numFmtId="1" fontId="4" fillId="0" borderId="0" xfId="2" applyNumberFormat="1" applyFont="1" applyFill="1" applyAlignment="1">
      <alignment horizontal="center"/>
    </xf>
    <xf numFmtId="0" fontId="0" fillId="0" borderId="0" xfId="0" quotePrefix="1" applyFont="1" applyFill="1" applyBorder="1" applyAlignment="1">
      <alignment horizontal="center"/>
    </xf>
    <xf numFmtId="0" fontId="0" fillId="0" borderId="0" xfId="0" quotePrefix="1" applyFill="1" applyBorder="1" applyAlignment="1">
      <alignment horizontal="center"/>
    </xf>
    <xf numFmtId="0" fontId="1" fillId="0" borderId="0" xfId="0" applyFont="1" applyFill="1" applyBorder="1" applyAlignment="1">
      <alignment horizontal="center"/>
    </xf>
    <xf numFmtId="1" fontId="4" fillId="0" borderId="0" xfId="0" applyNumberFormat="1" applyFont="1" applyFill="1" applyBorder="1" applyAlignment="1">
      <alignment horizontal="center" wrapText="1"/>
    </xf>
    <xf numFmtId="0" fontId="4" fillId="0" borderId="0" xfId="2" applyFont="1" applyFill="1" applyBorder="1" applyAlignment="1">
      <alignment horizontal="center" wrapText="1"/>
    </xf>
    <xf numFmtId="0" fontId="4" fillId="0" borderId="0" xfId="0" applyFont="1" applyFill="1" applyBorder="1" applyAlignment="1">
      <alignment horizontal="center" wrapText="1"/>
    </xf>
    <xf numFmtId="0" fontId="4" fillId="0" borderId="0" xfId="0" applyFont="1" applyFill="1" applyBorder="1" applyAlignment="1">
      <alignment horizontal="left" indent="1"/>
    </xf>
    <xf numFmtId="0" fontId="4" fillId="0" borderId="0" xfId="0" applyFont="1"/>
    <xf numFmtId="17" fontId="4" fillId="0" borderId="0" xfId="0" applyNumberFormat="1" applyFont="1" applyBorder="1"/>
    <xf numFmtId="0" fontId="4" fillId="0" borderId="0" xfId="0" applyFont="1" applyBorder="1" applyAlignment="1">
      <alignment vertical="top"/>
    </xf>
    <xf numFmtId="0" fontId="4" fillId="0" borderId="0" xfId="0" applyFont="1" applyBorder="1" applyAlignment="1"/>
    <xf numFmtId="0" fontId="4" fillId="0" borderId="0" xfId="0" applyFont="1" applyFill="1" applyBorder="1" applyAlignment="1"/>
    <xf numFmtId="0" fontId="4" fillId="0" borderId="0" xfId="0" applyFont="1" applyBorder="1" applyAlignment="1">
      <alignment wrapText="1"/>
    </xf>
    <xf numFmtId="166" fontId="4" fillId="0" borderId="0" xfId="0" applyNumberFormat="1" applyFont="1" applyBorder="1"/>
    <xf numFmtId="0" fontId="4" fillId="0" borderId="0" xfId="0" applyFont="1" applyBorder="1" applyAlignment="1">
      <alignment vertical="center"/>
    </xf>
    <xf numFmtId="0" fontId="26" fillId="0" borderId="0" xfId="0" applyFont="1" applyAlignment="1">
      <alignment vertical="center"/>
    </xf>
    <xf numFmtId="0" fontId="4" fillId="0" borderId="0" xfId="0" applyFont="1" applyFill="1" applyBorder="1" applyAlignment="1">
      <alignment vertical="top"/>
    </xf>
    <xf numFmtId="0" fontId="4" fillId="0" borderId="0" xfId="0" applyFont="1" applyBorder="1" applyAlignment="1">
      <alignment horizontal="left" vertical="top"/>
    </xf>
    <xf numFmtId="0" fontId="4" fillId="0" borderId="0" xfId="0" applyFont="1" applyFill="1" applyBorder="1" applyAlignment="1">
      <alignment wrapText="1"/>
    </xf>
    <xf numFmtId="0" fontId="27" fillId="0" borderId="0" xfId="0" applyFont="1" applyBorder="1"/>
    <xf numFmtId="0" fontId="22" fillId="0" borderId="0" xfId="0" applyFont="1" applyBorder="1"/>
    <xf numFmtId="0" fontId="28" fillId="0" borderId="0" xfId="0" applyFont="1" applyBorder="1" applyAlignment="1">
      <alignment vertical="center"/>
    </xf>
    <xf numFmtId="0" fontId="29" fillId="0" borderId="0" xfId="0" applyFont="1" applyBorder="1" applyAlignment="1">
      <alignment vertical="center"/>
    </xf>
    <xf numFmtId="49" fontId="4" fillId="0" borderId="0" xfId="0" applyNumberFormat="1" applyFont="1" applyFill="1" applyBorder="1"/>
    <xf numFmtId="0" fontId="22" fillId="0" borderId="0" xfId="7" applyFont="1" applyBorder="1" applyAlignment="1">
      <alignment horizontal="left" vertical="center"/>
    </xf>
    <xf numFmtId="2" fontId="4" fillId="0" borderId="0" xfId="0" applyNumberFormat="1" applyFont="1" applyBorder="1" applyAlignment="1">
      <alignment horizontal="center"/>
    </xf>
    <xf numFmtId="0" fontId="4" fillId="0" borderId="0" xfId="0" applyFont="1" applyAlignment="1">
      <alignment horizontal="left"/>
    </xf>
    <xf numFmtId="49" fontId="30" fillId="0" borderId="0" xfId="0" applyNumberFormat="1" applyFont="1" applyFill="1" applyBorder="1"/>
    <xf numFmtId="0" fontId="30" fillId="0" borderId="0" xfId="0" applyFont="1" applyFill="1" applyBorder="1"/>
    <xf numFmtId="0" fontId="30" fillId="0" borderId="0" xfId="0" applyFont="1" applyFill="1" applyBorder="1" applyAlignment="1">
      <alignment horizontal="center"/>
    </xf>
    <xf numFmtId="14" fontId="31" fillId="0" borderId="0" xfId="0" applyNumberFormat="1" applyFont="1" applyFill="1" applyBorder="1" applyAlignment="1">
      <alignment horizontal="center" wrapText="1"/>
    </xf>
    <xf numFmtId="0" fontId="31" fillId="0" borderId="0" xfId="0" applyFont="1" applyFill="1" applyBorder="1" applyAlignment="1">
      <alignment horizontal="center" wrapText="1"/>
    </xf>
    <xf numFmtId="0" fontId="31" fillId="0" borderId="0" xfId="0" applyFont="1" applyFill="1" applyBorder="1" applyAlignment="1">
      <alignment horizontal="left" wrapText="1"/>
    </xf>
    <xf numFmtId="0" fontId="30" fillId="0" borderId="0" xfId="0" applyFont="1" applyFill="1" applyBorder="1" applyAlignment="1">
      <alignment wrapText="1"/>
    </xf>
    <xf numFmtId="0" fontId="30" fillId="0" borderId="0" xfId="0" applyFont="1" applyFill="1" applyBorder="1" applyAlignment="1">
      <alignment horizontal="left" wrapText="1"/>
    </xf>
    <xf numFmtId="1" fontId="31" fillId="0" borderId="0" xfId="0" applyNumberFormat="1" applyFont="1" applyFill="1" applyBorder="1" applyAlignment="1">
      <alignment horizontal="center" wrapText="1"/>
    </xf>
    <xf numFmtId="0" fontId="31" fillId="0" borderId="0" xfId="0" applyFont="1" applyFill="1" applyBorder="1" applyAlignment="1">
      <alignment horizontal="center" wrapText="1" shrinkToFit="1"/>
    </xf>
    <xf numFmtId="2" fontId="31" fillId="0" borderId="0" xfId="0" applyNumberFormat="1" applyFont="1" applyFill="1" applyBorder="1" applyAlignment="1">
      <alignment horizontal="center" wrapText="1" shrinkToFit="1"/>
    </xf>
    <xf numFmtId="0" fontId="30" fillId="0" borderId="0" xfId="0" applyFont="1" applyBorder="1"/>
  </cellXfs>
  <cellStyles count="9">
    <cellStyle name="Excel Built-in Normal" xfId="2"/>
    <cellStyle name="Link" xfId="7" builtinId="8"/>
    <cellStyle name="Neutral" xfId="8" builtinId="28"/>
    <cellStyle name="Normal 2" xfId="3"/>
    <cellStyle name="Normal 3 2" xfId="6"/>
    <cellStyle name="Normal 4 3" xfId="5"/>
    <cellStyle name="Prozent" xfId="1" builtinId="5"/>
    <cellStyle name="Standard" xfId="0" builtinId="0"/>
    <cellStyle name="Standard 2" xfId="4"/>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finlex.fi/fi/sopimukset/sopsviite/2005/20050060" TargetMode="External"/><Relationship Id="rId3182" Type="http://schemas.openxmlformats.org/officeDocument/2006/relationships/hyperlink" Target="https://www.normattiva.it/atto/caricaDettaglioAtto?atto.dataPubblicazioneGazzetta=1991-12-24&amp;atto.codiceRedazionale=091G0453&amp;atto.articolo.numero=0&amp;qId=976611eb-63e0-490f-bc51-f731ca9b92c6" TargetMode="External"/><Relationship Id="rId3042" Type="http://schemas.openxmlformats.org/officeDocument/2006/relationships/hyperlink" Target="https://www.camera.it/leg17/126?tab=&amp;leg=17&amp;idDocumento=3764&amp;sede=&amp;tipo=" TargetMode="External"/><Relationship Id="rId170" Type="http://schemas.openxmlformats.org/officeDocument/2006/relationships/hyperlink" Target="http://www.legifrance.gouv.fr/citoyen/jorf_nor.ow?numjo=MAEX0100132I" TargetMode="External"/><Relationship Id="rId98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6-156" TargetMode="External"/><Relationship Id="rId2668" Type="http://schemas.openxmlformats.org/officeDocument/2006/relationships/hyperlink" Target="http://legxiv.camera.it/_dati/leg14/lavori/schedela/trovaschedacamera_wai.asp?PDL=4616" TargetMode="External"/><Relationship Id="rId2875" Type="http://schemas.openxmlformats.org/officeDocument/2006/relationships/hyperlink" Target="https://leg16.camera.it/126?tab=&amp;leg=16&amp;idDocumento=2935&amp;sede=&amp;tipo=" TargetMode="External"/><Relationship Id="rId84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13" TargetMode="External"/><Relationship Id="rId147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9-229" TargetMode="External"/><Relationship Id="rId1684" Type="http://schemas.openxmlformats.org/officeDocument/2006/relationships/hyperlink" Target="https://www.finlex.fi/fi/sopimukset/sopsviite/1996/19960041" TargetMode="External"/><Relationship Id="rId1891" Type="http://schemas.openxmlformats.org/officeDocument/2006/relationships/hyperlink" Target="https://www.finlex.fi/fi/sopimukset/sopsviite/2008/20080073" TargetMode="External"/><Relationship Id="rId2528" Type="http://schemas.openxmlformats.org/officeDocument/2006/relationships/hyperlink" Target="https://www.congress.gov/treaty-document/110th-congress/20?s=3&amp;r=4" TargetMode="External"/><Relationship Id="rId2735" Type="http://schemas.openxmlformats.org/officeDocument/2006/relationships/hyperlink" Target="http://legxiv.camera.it/_dati/leg14/lavori/schedela/trovaschedacamera_wai.asp?PDL=6226" TargetMode="External"/><Relationship Id="rId2942" Type="http://schemas.openxmlformats.org/officeDocument/2006/relationships/hyperlink" Target="https://leg16.camera.it/126?tab=&amp;leg=16&amp;idDocumento=5421&amp;sede=&amp;tipo=" TargetMode="External"/><Relationship Id="rId707" Type="http://schemas.openxmlformats.org/officeDocument/2006/relationships/hyperlink" Target="http://www.assemblee-nationale.fr/14/ta/ta0539.asp" TargetMode="External"/><Relationship Id="rId91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1-81" TargetMode="External"/><Relationship Id="rId133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7-67" TargetMode="External"/><Relationship Id="rId154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39-39" TargetMode="External"/><Relationship Id="rId1751" Type="http://schemas.openxmlformats.org/officeDocument/2006/relationships/hyperlink" Target="https://www.finlex.fi/fi/sopimukset/sopsviite/2001/20010081" TargetMode="External"/><Relationship Id="rId2802" Type="http://schemas.openxmlformats.org/officeDocument/2006/relationships/hyperlink" Target="http://leg15.camera.it/_dati/leg15/lavori/schedela/trovaschedacamera_wai.asp?PDL=2630" TargetMode="External"/><Relationship Id="rId43" Type="http://schemas.openxmlformats.org/officeDocument/2006/relationships/hyperlink" Target="http://www.legifrance.gouv.fr/citoyen/jorf_nor.ow?numjo=MAEX9800155L" TargetMode="External"/><Relationship Id="rId140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6-156" TargetMode="External"/><Relationship Id="rId161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7-107" TargetMode="External"/><Relationship Id="rId3369" Type="http://schemas.openxmlformats.org/officeDocument/2006/relationships/hyperlink" Target="https://www.normattiva.it/uri-res/N2Ls?urn:nir:stato:legge:1997;112" TargetMode="External"/><Relationship Id="rId3576" Type="http://schemas.openxmlformats.org/officeDocument/2006/relationships/hyperlink" Target="https://www.normattiva.it/uri-res/N2Ls?urn:nir:stato:legge:2000;161" TargetMode="External"/><Relationship Id="rId497" Type="http://schemas.openxmlformats.org/officeDocument/2006/relationships/hyperlink" Target="http://www.assemblee-nationale.fr/13/ta/ta0277.asp" TargetMode="External"/><Relationship Id="rId2178" Type="http://schemas.openxmlformats.org/officeDocument/2006/relationships/hyperlink" Target="https://www.congress.gov/treaty-document/101st-congress/11?s=5&amp;r=12" TargetMode="External"/><Relationship Id="rId2385" Type="http://schemas.openxmlformats.org/officeDocument/2006/relationships/hyperlink" Target="https://www.congress.gov/treaty-document/105th-congress/52?s=3&amp;r=7" TargetMode="External"/><Relationship Id="rId3229" Type="http://schemas.openxmlformats.org/officeDocument/2006/relationships/hyperlink" Target="https://www.normattiva.it/atto/caricaDettaglioAtto?atto.dataPubblicazioneGazzetta=1994-01-03&amp;atto.codiceRedazionale=093G0607&amp;atto.articolo.numero=0&amp;qId=637f906a-cf5a-4275-9c07-a9053b5f241a" TargetMode="External"/><Relationship Id="rId357" Type="http://schemas.openxmlformats.org/officeDocument/2006/relationships/hyperlink" Target="http://www.assemblee-nationale.fr/12/ta/ta0602.asp" TargetMode="External"/><Relationship Id="rId119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8-128" TargetMode="External"/><Relationship Id="rId2038" Type="http://schemas.openxmlformats.org/officeDocument/2006/relationships/hyperlink" Target="https://www.finlex.fi/fi/sopimukset/sopsviite/2015/20150004" TargetMode="External"/><Relationship Id="rId2592" Type="http://schemas.openxmlformats.org/officeDocument/2006/relationships/hyperlink" Target="http://legxiv.camera.it/_dati/leg14/lavori/schedela/trovaschedacamera_wai.asp?PDL=2074-B" TargetMode="External"/><Relationship Id="rId3436" Type="http://schemas.openxmlformats.org/officeDocument/2006/relationships/hyperlink" Target="http://documenti.camera.it/apps/votazioni/Votazionitutte/schedavotazione.asp?Legislatura=13&amp;tipo=dettaglio&amp;CDDNATURA=finale&amp;CDDNUMEROATTO=3526" TargetMode="External"/><Relationship Id="rId217" Type="http://schemas.openxmlformats.org/officeDocument/2006/relationships/hyperlink" Target="http://www.assemblee-nationale.fr/12/ta/ta0069.asp" TargetMode="External"/><Relationship Id="rId564" Type="http://schemas.openxmlformats.org/officeDocument/2006/relationships/hyperlink" Target="http://www.assemblee-nationale.fr/13/ta/ta0642.asp" TargetMode="External"/><Relationship Id="rId771" Type="http://schemas.openxmlformats.org/officeDocument/2006/relationships/hyperlink" Target="http://www.assemblee-nationale.fr/14/ta/ta0876.asp" TargetMode="External"/><Relationship Id="rId2245" Type="http://schemas.openxmlformats.org/officeDocument/2006/relationships/hyperlink" Target="https://www.congress.gov/treaty-document/102nd-congress/18?s=5&amp;r=24" TargetMode="External"/><Relationship Id="rId2452" Type="http://schemas.openxmlformats.org/officeDocument/2006/relationships/hyperlink" Target="https://www.congress.gov/treaty-document/107th-congress/15?s=2&amp;r=7" TargetMode="External"/><Relationship Id="rId3503" Type="http://schemas.openxmlformats.org/officeDocument/2006/relationships/hyperlink" Target="https://www.normattiva.it/uri-res/N2Ls?urn:nir:stato:legge:1999;057" TargetMode="External"/><Relationship Id="rId424" Type="http://schemas.openxmlformats.org/officeDocument/2006/relationships/hyperlink" Target="http://www.assemblee-nationale.fr/13/ta/ta0109.asp" TargetMode="External"/><Relationship Id="rId631" Type="http://schemas.openxmlformats.org/officeDocument/2006/relationships/hyperlink" Target="http://www.assemblee-nationale.fr/14/ta/ta0110.asp" TargetMode="External"/><Relationship Id="rId105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6-226" TargetMode="External"/><Relationship Id="rId126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5-195" TargetMode="External"/><Relationship Id="rId2105" Type="http://schemas.openxmlformats.org/officeDocument/2006/relationships/hyperlink" Target="https://www.finlex.fi/fi/sopimukset/sopsviite/2018/20180037" TargetMode="External"/><Relationship Id="rId2312" Type="http://schemas.openxmlformats.org/officeDocument/2006/relationships/hyperlink" Target="https://www.congress.gov/treaty-document/104th-congress/12?s=2&amp;r=25" TargetMode="External"/><Relationship Id="rId112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4-54" TargetMode="External"/><Relationship Id="rId3086" Type="http://schemas.openxmlformats.org/officeDocument/2006/relationships/hyperlink" Target="https://www.camera.it/leg17/126?tab=&amp;leg=17&amp;idDocumento=4461&amp;sede=&amp;tipo=" TargetMode="External"/><Relationship Id="rId3293" Type="http://schemas.openxmlformats.org/officeDocument/2006/relationships/hyperlink" Target="https://www.normattiva.it/atto/caricaDettaglioAtto?atto.dataPubblicazioneGazzetta=1995-04-29&amp;atto.codiceRedazionale=095G0165&amp;atto.articolo.numero=0&amp;qId=426c35c6-8f09-40d1-a507-b096bb84bfd5" TargetMode="External"/><Relationship Id="rId1938" Type="http://schemas.openxmlformats.org/officeDocument/2006/relationships/hyperlink" Target="https://www.finlex.fi/fi/sopimukset/sopsviite/2010/20100059" TargetMode="External"/><Relationship Id="rId3153" Type="http://schemas.openxmlformats.org/officeDocument/2006/relationships/hyperlink" Target="https://www.normattiva.it/atto/caricaDettaglioAtto?atto.dataPubblicazioneGazzetta=1992-01-23&amp;atto.codiceRedazionale=092G0023&amp;atto.articolo.numero=0&amp;qId=85b70dac-cea8-4fa7-a724-97ffbed3551b" TargetMode="External"/><Relationship Id="rId3360" Type="http://schemas.openxmlformats.org/officeDocument/2006/relationships/hyperlink" Target="https://www.normattiva.it/uri-res/N2Ls?urn:nir:stato:legge:1997;103" TargetMode="External"/><Relationship Id="rId281" Type="http://schemas.openxmlformats.org/officeDocument/2006/relationships/hyperlink" Target="http://www.assemblee-nationale.fr/12/ta/ta0347.asp" TargetMode="External"/><Relationship Id="rId3013" Type="http://schemas.openxmlformats.org/officeDocument/2006/relationships/hyperlink" Target="https://www.camera.it/leg17/126?tab=&amp;leg=17&amp;idDocumento=3242&amp;sede=&amp;tipo=" TargetMode="External"/><Relationship Id="rId141" Type="http://schemas.openxmlformats.org/officeDocument/2006/relationships/hyperlink" Target="http://www.legifrance.gouv.fr/citoyen/jorf_nor.ow?numjo=MAEX0000066L" TargetMode="External"/><Relationship Id="rId3220" Type="http://schemas.openxmlformats.org/officeDocument/2006/relationships/hyperlink" Target="https://www.normattiva.it/atto/caricaDettaglioAtto?atto.dataPubblicazioneGazzetta=1993-08-19&amp;atto.codiceRedazionale=093G0350&amp;atto.articolo.numero=0&amp;qId=637f906a-cf5a-4275-9c07-a9053b5f241a&amp;tabID=0.47749008738693666&amp;title=lbl.dettaglioAtto&amp;generaTabId=true" TargetMode="External"/><Relationship Id="rId7" Type="http://schemas.openxmlformats.org/officeDocument/2006/relationships/hyperlink" Target="http://www.legifrance.gouv.fr/WAspad/UnTexteDeJorf?numjo=EAEJ1823312L" TargetMode="External"/><Relationship Id="rId2779" Type="http://schemas.openxmlformats.org/officeDocument/2006/relationships/hyperlink" Target="http://leg15.camera.it/_dati/leg15/lavori/schedela/trovaschedacamera_wai.asp?PDL=2071" TargetMode="External"/><Relationship Id="rId2986" Type="http://schemas.openxmlformats.org/officeDocument/2006/relationships/hyperlink" Target="https://www.camera.it/leg17/126?tab=&amp;leg=17&amp;idDocumento=2270&amp;sede=&amp;tipo=" TargetMode="External"/><Relationship Id="rId95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5-125" TargetMode="External"/><Relationship Id="rId158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5-85" TargetMode="External"/><Relationship Id="rId1795" Type="http://schemas.openxmlformats.org/officeDocument/2006/relationships/hyperlink" Target="https://www.finlex.fi/fi/sopimukset/sopsviite/2004/20040076" TargetMode="External"/><Relationship Id="rId2639" Type="http://schemas.openxmlformats.org/officeDocument/2006/relationships/hyperlink" Target="http://legxiv.camera.it/_dati/leg14/lavori/schedela/trovaschedacamera_wai.asp?PDL=4218" TargetMode="External"/><Relationship Id="rId2846" Type="http://schemas.openxmlformats.org/officeDocument/2006/relationships/hyperlink" Target="https://leg16.camera.it/126?tab=&amp;leg=16&amp;idDocumento=2553&amp;sede=&amp;tipo=" TargetMode="External"/><Relationship Id="rId87" Type="http://schemas.openxmlformats.org/officeDocument/2006/relationships/hyperlink" Target="http://www.legifrance.gouv.fr/citoyen/jorf_nor.ow?numjo=MAEX9700121L" TargetMode="External"/><Relationship Id="rId818" Type="http://schemas.openxmlformats.org/officeDocument/2006/relationships/hyperlink" Target="http://www.legifrance.gouv.fr/WAspad/UnTexteDeJorf?numjo=EAEJ1733574L" TargetMode="External"/><Relationship Id="rId144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0-200" TargetMode="External"/><Relationship Id="rId1655" Type="http://schemas.openxmlformats.org/officeDocument/2006/relationships/hyperlink" Target="https://www.finlex.fi/fi/sopimukset/sopsviite/1993/19930019" TargetMode="External"/><Relationship Id="rId2706" Type="http://schemas.openxmlformats.org/officeDocument/2006/relationships/hyperlink" Target="http://legxiv.camera.it/_dati/leg14/lavori/schedela/trovaschedacamera_wai.asp?PDL=5589" TargetMode="External"/><Relationship Id="rId130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8-38" TargetMode="External"/><Relationship Id="rId1862" Type="http://schemas.openxmlformats.org/officeDocument/2006/relationships/hyperlink" Target="https://www.finlex.fi/fi/sopimukset/sopsviite/2007/20070031" TargetMode="External"/><Relationship Id="rId2913" Type="http://schemas.openxmlformats.org/officeDocument/2006/relationships/hyperlink" Target="https://leg16.camera.it/126?tab=&amp;leg=16&amp;idDocumento=4374&amp;sede=&amp;tipo=" TargetMode="External"/><Relationship Id="rId151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7-267" TargetMode="External"/><Relationship Id="rId1722" Type="http://schemas.openxmlformats.org/officeDocument/2006/relationships/hyperlink" Target="https://www.finlex.fi/fi/sopimukset/sopsviite/1999/19990065" TargetMode="External"/><Relationship Id="rId14" Type="http://schemas.openxmlformats.org/officeDocument/2006/relationships/hyperlink" Target="http://www.legifrance.gouv.fr/WAspad/UnTexteDeJorf?numjo=EAEJ1724885L" TargetMode="External"/><Relationship Id="rId2289" Type="http://schemas.openxmlformats.org/officeDocument/2006/relationships/hyperlink" Target="https://www.congress.gov/treaty-document/103rd-congress/26?s=3&amp;r=14" TargetMode="External"/><Relationship Id="rId2496" Type="http://schemas.openxmlformats.org/officeDocument/2006/relationships/hyperlink" Target="https://www.congress.gov/treaty-document/109th-congress/10/B?s=3&amp;r=14" TargetMode="External"/><Relationship Id="rId3547" Type="http://schemas.openxmlformats.org/officeDocument/2006/relationships/hyperlink" Target="https://www.normattiva.it/uri-res/N2Ls?urn:nir:stato:legge:2000;016" TargetMode="External"/><Relationship Id="rId468" Type="http://schemas.openxmlformats.org/officeDocument/2006/relationships/hyperlink" Target="http://www.assemblee-nationale.fr/13/ta/ta0259.asp" TargetMode="External"/><Relationship Id="rId675" Type="http://schemas.openxmlformats.org/officeDocument/2006/relationships/hyperlink" Target="http://www.assemblee-nationale.fr/14/ta/ta0405.asp" TargetMode="External"/><Relationship Id="rId88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8-48" TargetMode="External"/><Relationship Id="rId109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0-30" TargetMode="External"/><Relationship Id="rId2149" Type="http://schemas.openxmlformats.org/officeDocument/2006/relationships/hyperlink" Target="https://www.eduskunta.fi/FI/Vaski/sivut/aanestys.aspx?aanestysnro=8&amp;istuntonro=125&amp;vuosi=2014" TargetMode="External"/><Relationship Id="rId2356" Type="http://schemas.openxmlformats.org/officeDocument/2006/relationships/hyperlink" Target="https://www.congress.gov/treaty-document/105th-congress/19?s=3&amp;r=40" TargetMode="External"/><Relationship Id="rId2563" Type="http://schemas.openxmlformats.org/officeDocument/2006/relationships/hyperlink" Target="http://legxiv.camera.it/_dati/leg14/lavori/schedela/trovaschedacamera_wai.asp?PDL=1579" TargetMode="External"/><Relationship Id="rId2770" Type="http://schemas.openxmlformats.org/officeDocument/2006/relationships/hyperlink" Target="http://legxiv.camera.it/_dati/leg14/lavori/schedela/trovaschedacamera_wai.asp?PDL=6239" TargetMode="External"/><Relationship Id="rId3407" Type="http://schemas.openxmlformats.org/officeDocument/2006/relationships/hyperlink" Target="https://www.normattiva.it/uri-res/N2Ls?urn:nir:stato:legge:1997;227" TargetMode="External"/><Relationship Id="rId3614" Type="http://schemas.openxmlformats.org/officeDocument/2006/relationships/hyperlink" Target="https://dipbt.bundestag.de/dip21.web/searchProcedures/advanced_search_detail_vp.do?vorgangId=6307" TargetMode="External"/><Relationship Id="rId328" Type="http://schemas.openxmlformats.org/officeDocument/2006/relationships/hyperlink" Target="http://www.assemblee-nationale.fr/12/ta/ta0517.asp" TargetMode="External"/><Relationship Id="rId535" Type="http://schemas.openxmlformats.org/officeDocument/2006/relationships/hyperlink" Target="http://www.assemblee-nationale.fr/13/ta/ta0530.asp" TargetMode="External"/><Relationship Id="rId742" Type="http://schemas.openxmlformats.org/officeDocument/2006/relationships/hyperlink" Target="http://www.assemblee-nationale.fr/14/ta/ta0702.asp" TargetMode="External"/><Relationship Id="rId116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9-99" TargetMode="External"/><Relationship Id="rId137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49-249" TargetMode="External"/><Relationship Id="rId2009" Type="http://schemas.openxmlformats.org/officeDocument/2006/relationships/hyperlink" Target="https://www.finlex.fi/fi/sopimukset/sopsviite/2013/20130049" TargetMode="External"/><Relationship Id="rId2216" Type="http://schemas.openxmlformats.org/officeDocument/2006/relationships/hyperlink" Target="https://www.congress.gov/treaty-document/96th-congress/6?s=4&amp;r=60" TargetMode="External"/><Relationship Id="rId2423" Type="http://schemas.openxmlformats.org/officeDocument/2006/relationships/hyperlink" Target="https://www.congress.gov/treaty-document/106th-congress/32?s=3&amp;r=20" TargetMode="External"/><Relationship Id="rId2630" Type="http://schemas.openxmlformats.org/officeDocument/2006/relationships/hyperlink" Target="http://legxiv.camera.it/_dati/leg14/lavori/schedela/trovaschedacamera_wai.asp?PDL=3917" TargetMode="External"/><Relationship Id="rId602" Type="http://schemas.openxmlformats.org/officeDocument/2006/relationships/hyperlink" Target="http://www.assemblee-nationale.fr/13/ta/ta0847.asp" TargetMode="External"/><Relationship Id="rId102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6-196" TargetMode="External"/><Relationship Id="rId123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6-166" TargetMode="External"/><Relationship Id="rId3197" Type="http://schemas.openxmlformats.org/officeDocument/2006/relationships/hyperlink" Target="https://www.normattiva.it/atto/caricaDettaglioAtto?atto.dataPubblicazioneGazzetta=1993-04-07&amp;atto.codiceRedazionale=093G0152&amp;atto.articolo.numero=0&amp;qId=d4f90d31-f0a2-47b7-a48f-d2401b7581cb" TargetMode="External"/><Relationship Id="rId3057" Type="http://schemas.openxmlformats.org/officeDocument/2006/relationships/hyperlink" Target="https://www.camera.it/leg17/126?tab=&amp;leg=17&amp;idDocumento=3462&amp;sede=&amp;tipo=" TargetMode="External"/><Relationship Id="rId185" Type="http://schemas.openxmlformats.org/officeDocument/2006/relationships/hyperlink" Target="http://www.legifrance.gouv.fr/citoyen/jorf_nor.ow?numjo=MAEX0100121L" TargetMode="External"/><Relationship Id="rId1909" Type="http://schemas.openxmlformats.org/officeDocument/2006/relationships/hyperlink" Target="https://www.finlex.fi/fi/sopimukset/sopsviite/2009/20090028" TargetMode="External"/><Relationship Id="rId3264" Type="http://schemas.openxmlformats.org/officeDocument/2006/relationships/hyperlink" Target="https://www.normattiva.it/atto/caricaDettaglioAtto?atto.dataPubblicazioneGazzetta=1994-12-27&amp;atto.codiceRedazionale=094G0745&amp;atto.articolo.numero=0&amp;qId=33fb9562-ec98-451a-85b6-3ec38056a025" TargetMode="External"/><Relationship Id="rId3471" Type="http://schemas.openxmlformats.org/officeDocument/2006/relationships/hyperlink" Target="https://www.normattiva.it/uri-res/N2Ls?urn:nir:stato:legge:1998;465" TargetMode="External"/><Relationship Id="rId392" Type="http://schemas.openxmlformats.org/officeDocument/2006/relationships/hyperlink" Target="http://www.assemblee-nationale.fr/13/ta/ta0016.asp" TargetMode="External"/><Relationship Id="rId2073" Type="http://schemas.openxmlformats.org/officeDocument/2006/relationships/hyperlink" Target="https://www.finlex.fi/fi/sopimukset/sopsviite/2016/20160058" TargetMode="External"/><Relationship Id="rId2280" Type="http://schemas.openxmlformats.org/officeDocument/2006/relationships/hyperlink" Target="https://www.congress.gov/treaty-document/103rd-congress/15?s=3&amp;r=25" TargetMode="External"/><Relationship Id="rId3124" Type="http://schemas.openxmlformats.org/officeDocument/2006/relationships/hyperlink" Target="https://www.camera.it/leg18/126?tab=&amp;leg=18&amp;idDocumento=1988&amp;sede=&amp;tipo=" TargetMode="External"/><Relationship Id="rId3331" Type="http://schemas.openxmlformats.org/officeDocument/2006/relationships/hyperlink" Target="https://www.normattiva.it/atto/caricaDettaglioAtto?atto.dataPubblicazioneGazzetta=1995-05-23&amp;atto.codiceRedazionale=095G0232&amp;atto.articolo.numero=0&amp;qId=426c35c6-8f09-40d1-a507-b096bb84bfd5" TargetMode="External"/><Relationship Id="rId252" Type="http://schemas.openxmlformats.org/officeDocument/2006/relationships/hyperlink" Target="http://www.assemblee-nationale.fr/12/ta/ta0217.asp" TargetMode="External"/><Relationship Id="rId2140" Type="http://schemas.openxmlformats.org/officeDocument/2006/relationships/hyperlink" Target="https://www.eduskunta.fi/FI/Vaski/sivut/aanestys.aspx?aanestysnro=1&amp;istuntonro=77&amp;vuosi=2010" TargetMode="External"/><Relationship Id="rId112" Type="http://schemas.openxmlformats.org/officeDocument/2006/relationships/hyperlink" Target="http://www.legifrance.gouv.fr/citoyen/jorf_nor.ow?numjo=MAEX9600075L" TargetMode="External"/><Relationship Id="rId1699" Type="http://schemas.openxmlformats.org/officeDocument/2006/relationships/hyperlink" Target="https://www.finlex.fi/fi/sopimukset/sopsviite/1998/19980001" TargetMode="External"/><Relationship Id="rId2000" Type="http://schemas.openxmlformats.org/officeDocument/2006/relationships/hyperlink" Target="https://www.finlex.fi/fi/sopimukset/sopsviite/2013/20130007002" TargetMode="External"/><Relationship Id="rId2957" Type="http://schemas.openxmlformats.org/officeDocument/2006/relationships/hyperlink" Target="https://www.camera.it/leg17/126?tab=&amp;leg=17&amp;idDocumento=1710&amp;sede=&amp;tipo=" TargetMode="External"/><Relationship Id="rId92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6-96" TargetMode="External"/><Relationship Id="rId155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7-57" TargetMode="External"/><Relationship Id="rId1766" Type="http://schemas.openxmlformats.org/officeDocument/2006/relationships/hyperlink" Target="https://www.finlex.fi/fi/sopimukset/sopsviite/2002/20020093" TargetMode="External"/><Relationship Id="rId1973" Type="http://schemas.openxmlformats.org/officeDocument/2006/relationships/hyperlink" Target="https://www.finlex.fi/fi/sopimukset/sopsviite/2011/20110096" TargetMode="External"/><Relationship Id="rId2817" Type="http://schemas.openxmlformats.org/officeDocument/2006/relationships/hyperlink" Target="https://leg16.camera.it/126?tab=&amp;leg=16&amp;idDocumento=1557&amp;sede=&amp;tipo=" TargetMode="External"/><Relationship Id="rId58" Type="http://schemas.openxmlformats.org/officeDocument/2006/relationships/hyperlink" Target="http://www.legifrance.gouv.fr/citoyen/jorf_nor.ow?numjo=MAEX9700153L" TargetMode="External"/><Relationship Id="rId141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0-170" TargetMode="External"/><Relationship Id="rId162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2-122" TargetMode="External"/><Relationship Id="rId1833" Type="http://schemas.openxmlformats.org/officeDocument/2006/relationships/hyperlink" Target="https://www.finlex.fi/fi/sopimukset/sopsviite/2005/20050090" TargetMode="External"/><Relationship Id="rId1900" Type="http://schemas.openxmlformats.org/officeDocument/2006/relationships/hyperlink" Target="https://www.finlex.fi/fi/sopimukset/sopsviite/2008/20080109" TargetMode="External"/><Relationship Id="rId579" Type="http://schemas.openxmlformats.org/officeDocument/2006/relationships/hyperlink" Target="http://www.assemblee-nationale.fr/13/ta/ta0740.asp" TargetMode="External"/><Relationship Id="rId786" Type="http://schemas.openxmlformats.org/officeDocument/2006/relationships/hyperlink" Target="http://www.legifrance.gouv.fr/WAspad/UnTexteDeJorf?numjo=EAEJ1702071L" TargetMode="External"/><Relationship Id="rId99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1-161" TargetMode="External"/><Relationship Id="rId2467" Type="http://schemas.openxmlformats.org/officeDocument/2006/relationships/hyperlink" Target="https://www.congress.gov/treaty-document/108th-congress/10?s=2&amp;r=19" TargetMode="External"/><Relationship Id="rId2674" Type="http://schemas.openxmlformats.org/officeDocument/2006/relationships/hyperlink" Target="http://legxiv.camera.it/_dati/leg14/lavori/schedela/trovaschedacamera_wai.asp?PDL=4324" TargetMode="External"/><Relationship Id="rId3518" Type="http://schemas.openxmlformats.org/officeDocument/2006/relationships/hyperlink" Target="https://www.normattiva.it/uri-res/N2Ls?urn:nir:stato:legge:1999;183" TargetMode="External"/><Relationship Id="rId439" Type="http://schemas.openxmlformats.org/officeDocument/2006/relationships/hyperlink" Target="http://www.assemblee-nationale.fr/13/ta/ta0130.asp" TargetMode="External"/><Relationship Id="rId646" Type="http://schemas.openxmlformats.org/officeDocument/2006/relationships/hyperlink" Target="http://www.assemblee-nationale.fr/14/ta/ta0169.asp" TargetMode="External"/><Relationship Id="rId106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43-243" TargetMode="External"/><Relationship Id="rId127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6" TargetMode="External"/><Relationship Id="rId148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5-235" TargetMode="External"/><Relationship Id="rId2327" Type="http://schemas.openxmlformats.org/officeDocument/2006/relationships/hyperlink" Target="https://www.congress.gov/treaty-document/104th-congress/27?s=2&amp;r=10" TargetMode="External"/><Relationship Id="rId2881" Type="http://schemas.openxmlformats.org/officeDocument/2006/relationships/hyperlink" Target="https://leg16.camera.it/126?tab=&amp;leg=16&amp;idDocumento=3236&amp;sede=&amp;tipo=" TargetMode="External"/><Relationship Id="rId506" Type="http://schemas.openxmlformats.org/officeDocument/2006/relationships/hyperlink" Target="http://www.assemblee-nationale.fr/13/ta/ta0314.asp" TargetMode="External"/><Relationship Id="rId85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19" TargetMode="External"/><Relationship Id="rId113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0-70" TargetMode="External"/><Relationship Id="rId1690" Type="http://schemas.openxmlformats.org/officeDocument/2006/relationships/hyperlink" Target="https://www.finlex.fi/fi/sopimukset/sopsviite/1996/19960084" TargetMode="External"/><Relationship Id="rId2534" Type="http://schemas.openxmlformats.org/officeDocument/2006/relationships/hyperlink" Target="https://www.congress.gov/treaty-document/111th-congress/6?s=5&amp;r=3" TargetMode="External"/><Relationship Id="rId2741" Type="http://schemas.openxmlformats.org/officeDocument/2006/relationships/hyperlink" Target="http://legxiv.camera.it/_dati/leg14/lavori/schedela/trovaschedacamera_wai.asp?PDL=6225" TargetMode="External"/><Relationship Id="rId713" Type="http://schemas.openxmlformats.org/officeDocument/2006/relationships/hyperlink" Target="http://www.assemblee-nationale.fr/14/ta/ta0551.asp" TargetMode="External"/><Relationship Id="rId92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7-87" TargetMode="External"/><Relationship Id="rId134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3-73" TargetMode="External"/><Relationship Id="rId155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8-48" TargetMode="External"/><Relationship Id="rId2601" Type="http://schemas.openxmlformats.org/officeDocument/2006/relationships/hyperlink" Target="http://legxiv.camera.it/_dati/leg14/lavori/schedela/trovaschedacamera_wai.asp?PDL=3624" TargetMode="External"/><Relationship Id="rId120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7-137" TargetMode="External"/><Relationship Id="rId141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2-162" TargetMode="External"/><Relationship Id="rId3168" Type="http://schemas.openxmlformats.org/officeDocument/2006/relationships/hyperlink" Target="https://www.normattiva.it/atto/caricaDettaglioAtto?atto.dataPubblicazioneGazzetta=1991-10-24&amp;atto.codiceRedazionale=091G0379&amp;atto.articolo.numero=0&amp;qId=073989e4-af8a-442e-bb12-c79594957573" TargetMode="External"/><Relationship Id="rId3375" Type="http://schemas.openxmlformats.org/officeDocument/2006/relationships/hyperlink" Target="https://www.normattiva.it/uri-res/N2Ls?urn:nir:stato:legge:1997;303" TargetMode="External"/><Relationship Id="rId3582" Type="http://schemas.openxmlformats.org/officeDocument/2006/relationships/hyperlink" Target="https://www.normattiva.it/uri-res/N2Ls?urn:nir:stato:legge:2000;252" TargetMode="External"/><Relationship Id="rId296" Type="http://schemas.openxmlformats.org/officeDocument/2006/relationships/hyperlink" Target="http://www.assemblee-nationale.fr/12/ta/ta0356.asp" TargetMode="External"/><Relationship Id="rId2184" Type="http://schemas.openxmlformats.org/officeDocument/2006/relationships/hyperlink" Target="https://www.congress.gov/treaty-document/105th-congress/28/all-info" TargetMode="External"/><Relationship Id="rId2391" Type="http://schemas.openxmlformats.org/officeDocument/2006/relationships/hyperlink" Target="https://www.congress.gov/treaty-document/105th-congress/58?s=3&amp;r=1" TargetMode="External"/><Relationship Id="rId3028" Type="http://schemas.openxmlformats.org/officeDocument/2006/relationships/hyperlink" Target="https://www.camera.it/leg17/126?tab=&amp;leg=17&amp;idDocumento=3461&amp;sede=&amp;tipo=" TargetMode="External"/><Relationship Id="rId3235" Type="http://schemas.openxmlformats.org/officeDocument/2006/relationships/hyperlink" Target="https://www.normattiva.it/atto/caricaDettaglioAtto?atto.dataPubblicazioneGazzetta=1994-01-29&amp;atto.codiceRedazionale=094G0061&amp;atto.articolo.numero=0&amp;qId=e803adfd-f940-4c4f-aa24-c98de2c92140" TargetMode="External"/><Relationship Id="rId3442" Type="http://schemas.openxmlformats.org/officeDocument/2006/relationships/hyperlink" Target="https://www.normattiva.it/uri-res/N2Ls?urn:nir:stato:legge:1998;105" TargetMode="External"/><Relationship Id="rId156" Type="http://schemas.openxmlformats.org/officeDocument/2006/relationships/hyperlink" Target="http://www.legifrance.gouv.fr/citoyen/jorf_nor.ow?numjo=MAEX0000057L" TargetMode="External"/><Relationship Id="rId363" Type="http://schemas.openxmlformats.org/officeDocument/2006/relationships/hyperlink" Target="http://www.assemblee-nationale.fr/12/ta/ta0644.asp" TargetMode="External"/><Relationship Id="rId570" Type="http://schemas.openxmlformats.org/officeDocument/2006/relationships/hyperlink" Target="http://www.assemblee-nationale.fr/13/ta/ta0616.asp" TargetMode="External"/><Relationship Id="rId2044" Type="http://schemas.openxmlformats.org/officeDocument/2006/relationships/hyperlink" Target="https://www.finlex.fi/fi/sopimukset/sopsviite/2015/20150031" TargetMode="External"/><Relationship Id="rId2251" Type="http://schemas.openxmlformats.org/officeDocument/2006/relationships/hyperlink" Target="https://www.congress.gov/treaty-document/102nd-congress/25?s=5&amp;r=17" TargetMode="External"/><Relationship Id="rId3302" Type="http://schemas.openxmlformats.org/officeDocument/2006/relationships/hyperlink" Target="https://www.normattiva.it/atto/caricaDettaglioAtto?atto.dataPubblicazioneGazzetta=1995-04-29&amp;atto.codiceRedazionale=095G0160&amp;atto.articolo.numero=0&amp;qId=426c35c6-8f09-40d1-a507-b096bb84bfd5" TargetMode="External"/><Relationship Id="rId223" Type="http://schemas.openxmlformats.org/officeDocument/2006/relationships/hyperlink" Target="http://www.assemblee-nationale.fr/12/ta/ta0095.asp" TargetMode="External"/><Relationship Id="rId430" Type="http://schemas.openxmlformats.org/officeDocument/2006/relationships/hyperlink" Target="http://www.assemblee-nationale.fr/13/ta/ta0103.asp" TargetMode="External"/><Relationship Id="rId106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3-233" TargetMode="External"/><Relationship Id="rId2111" Type="http://schemas.openxmlformats.org/officeDocument/2006/relationships/hyperlink" Target="https://www.finlex.fi/fi/sopimukset/sopsviite/2018/20180068" TargetMode="External"/><Relationship Id="rId1877" Type="http://schemas.openxmlformats.org/officeDocument/2006/relationships/hyperlink" Target="https://www.finlex.fi/fi/sopimukset/sopsviite/2007/20070119" TargetMode="External"/><Relationship Id="rId2928" Type="http://schemas.openxmlformats.org/officeDocument/2006/relationships/hyperlink" Target="https://leg16.camera.it/126?tab=&amp;leg=16&amp;idDocumento=5358&amp;sede=&amp;tipo=" TargetMode="External"/><Relationship Id="rId1737" Type="http://schemas.openxmlformats.org/officeDocument/2006/relationships/hyperlink" Target="https://www.finlex.fi/fi/sopimukset/sopsviite/2000/20000042" TargetMode="External"/><Relationship Id="rId1944" Type="http://schemas.openxmlformats.org/officeDocument/2006/relationships/hyperlink" Target="https://www.finlex.fi/fi/sopimukset/sopsviite/2010/20100094" TargetMode="External"/><Relationship Id="rId3092" Type="http://schemas.openxmlformats.org/officeDocument/2006/relationships/hyperlink" Target="https://www.camera.it/leg17/126?tab=&amp;leg=17&amp;idDocumento=4684&amp;sede=&amp;tipo=" TargetMode="External"/><Relationship Id="rId29" Type="http://schemas.openxmlformats.org/officeDocument/2006/relationships/hyperlink" Target="http://www.legifrance.gouv.fr/citoyen/jorf_nor.ow?numjo=MAEX9800164L" TargetMode="External"/><Relationship Id="rId1804" Type="http://schemas.openxmlformats.org/officeDocument/2006/relationships/hyperlink" Target="https://www.finlex.fi/fi/sopimukset/sopsviite/2004/20040107" TargetMode="External"/><Relationship Id="rId89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3-63" TargetMode="External"/><Relationship Id="rId2578" Type="http://schemas.openxmlformats.org/officeDocument/2006/relationships/hyperlink" Target="http://legxiv.camera.it/_dati/leg14/lavori/schedela/trovaschedacamera_wai.asp?PDL=2799" TargetMode="External"/><Relationship Id="rId2785" Type="http://schemas.openxmlformats.org/officeDocument/2006/relationships/hyperlink" Target="http://leg15.camera.it/_dati/leg15/lavori/schedela/trovaschedacamera_wai.asp?PDL=1874" TargetMode="External"/><Relationship Id="rId2992" Type="http://schemas.openxmlformats.org/officeDocument/2006/relationships/hyperlink" Target="https://www.camera.it/leg17/126?tab=&amp;leg=17&amp;idDocumento=2511&amp;sede=&amp;tipo=" TargetMode="External"/><Relationship Id="rId3629" Type="http://schemas.openxmlformats.org/officeDocument/2006/relationships/hyperlink" Target="http://dipbt.bundestag.de/extrakt/ba/WP13/1184/118470.html" TargetMode="External"/><Relationship Id="rId757" Type="http://schemas.openxmlformats.org/officeDocument/2006/relationships/hyperlink" Target="http://www.assemblee-nationale.fr/14/ta/ta0796.asp" TargetMode="External"/><Relationship Id="rId96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0-130" TargetMode="External"/><Relationship Id="rId138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9-139" TargetMode="External"/><Relationship Id="rId159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1-101" TargetMode="External"/><Relationship Id="rId2438" Type="http://schemas.openxmlformats.org/officeDocument/2006/relationships/hyperlink" Target="https://www.congress.gov/treaty-document/106th-congress/47?s=3&amp;r=3" TargetMode="External"/><Relationship Id="rId2645" Type="http://schemas.openxmlformats.org/officeDocument/2006/relationships/hyperlink" Target="http://legxiv.camera.it/_dati/leg14/lavori/schedela/trovaschedacamera_wai.asp?PDL=4210" TargetMode="External"/><Relationship Id="rId2852" Type="http://schemas.openxmlformats.org/officeDocument/2006/relationships/hyperlink" Target="https://leg16.camera.it/126?tab=&amp;leg=16&amp;idDocumento=2719&amp;sede=&amp;tipo=" TargetMode="External"/><Relationship Id="rId93" Type="http://schemas.openxmlformats.org/officeDocument/2006/relationships/hyperlink" Target="http://www.legifrance.gouv.fr/citoyen/jorf_nor.ow?numjo=MAEX9700005L" TargetMode="External"/><Relationship Id="rId617" Type="http://schemas.openxmlformats.org/officeDocument/2006/relationships/hyperlink" Target="http://www.assemblee-nationale.fr/14/ta/ta0004.asp" TargetMode="External"/><Relationship Id="rId824" Type="http://schemas.openxmlformats.org/officeDocument/2006/relationships/hyperlink" Target="http://www.legifrance.gouv.fr/WAspad/UnTexteDeJorf?numjo=EAEJ1803497L" TargetMode="External"/><Relationship Id="rId124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1-181" TargetMode="External"/><Relationship Id="rId145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6-206" TargetMode="External"/><Relationship Id="rId1661" Type="http://schemas.openxmlformats.org/officeDocument/2006/relationships/hyperlink" Target="https://www.finlex.fi/fi/sopimukset/sopsviite/1993/19930089" TargetMode="External"/><Relationship Id="rId2505" Type="http://schemas.openxmlformats.org/officeDocument/2006/relationships/hyperlink" Target="https://www.congress.gov/treaty-document/109th-congress/18?s=3&amp;r=5" TargetMode="External"/><Relationship Id="rId2712" Type="http://schemas.openxmlformats.org/officeDocument/2006/relationships/hyperlink" Target="http://legxiv.camera.it/_dati/leg14/lavori/schedela/trovaschedacamera_wai.asp?PDL=5432" TargetMode="External"/><Relationship Id="rId110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9-39" TargetMode="External"/><Relationship Id="rId131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4-44" TargetMode="External"/><Relationship Id="rId152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3-273" TargetMode="External"/><Relationship Id="rId3279" Type="http://schemas.openxmlformats.org/officeDocument/2006/relationships/hyperlink" Target="https://www.normattiva.it/atto/caricaDettaglioAtto?atto.dataPubblicazioneGazzetta=1994-10-19&amp;atto.codiceRedazionale=094G0611&amp;atto.articolo.numero=0&amp;qId=df4b846e-ead2-4143-a6a3-571a26bf042b" TargetMode="External"/><Relationship Id="rId3486" Type="http://schemas.openxmlformats.org/officeDocument/2006/relationships/hyperlink" Target="https://www.normattiva.it/uri-res/N2Ls?urn:nir:stato:legge:1999;026" TargetMode="External"/><Relationship Id="rId20" Type="http://schemas.openxmlformats.org/officeDocument/2006/relationships/hyperlink" Target="http://www.legifrance.gouv.fr/citoyen/jorf_nor.ow?numjo=MAEX9800190L" TargetMode="External"/><Relationship Id="rId2088" Type="http://schemas.openxmlformats.org/officeDocument/2006/relationships/hyperlink" Target="https://www.finlex.fi/fi/sopimukset/sopsviite/2017/20170037" TargetMode="External"/><Relationship Id="rId2295" Type="http://schemas.openxmlformats.org/officeDocument/2006/relationships/hyperlink" Target="https://www.congress.gov/treaty-document/103rd-congress/33?s=3&amp;r=7" TargetMode="External"/><Relationship Id="rId3139" Type="http://schemas.openxmlformats.org/officeDocument/2006/relationships/hyperlink" Target="https://www.normattiva.it/atto/caricaDettaglioAtto?atto.dataPubblicazioneGazzetta=1990-12-21&amp;atto.codiceRedazionale=090G0429&amp;atto.articolo.numero=0&amp;qId=6c85a0a2-6c2c-48ef-b5da-4282ae8bc14e" TargetMode="External"/><Relationship Id="rId3346" Type="http://schemas.openxmlformats.org/officeDocument/2006/relationships/hyperlink" Target="https://www.normattiva.it/uri-res/N2Ls?urn:nir:stato:legge:1997;035" TargetMode="External"/><Relationship Id="rId267" Type="http://schemas.openxmlformats.org/officeDocument/2006/relationships/hyperlink" Target="http://www.assemblee-nationale.fr/12/ta/ta0244.asp" TargetMode="External"/><Relationship Id="rId474" Type="http://schemas.openxmlformats.org/officeDocument/2006/relationships/hyperlink" Target="http://www.assemblee-nationale.fr/13/ta/ta0290.asp" TargetMode="External"/><Relationship Id="rId2155" Type="http://schemas.openxmlformats.org/officeDocument/2006/relationships/hyperlink" Target="https://www.congress.gov/treaty-document/103rd-congress/21?s=1&amp;r=19" TargetMode="External"/><Relationship Id="rId3553" Type="http://schemas.openxmlformats.org/officeDocument/2006/relationships/hyperlink" Target="https://www.normattiva.it/uri-res/N2Ls?urn:nir:stato:legge:1999;423" TargetMode="External"/><Relationship Id="rId127" Type="http://schemas.openxmlformats.org/officeDocument/2006/relationships/hyperlink" Target="http://www.legifrance.gouv.fr/citoyen/jorf_nor.ow?numjo=MAEX9900014L" TargetMode="External"/><Relationship Id="rId681" Type="http://schemas.openxmlformats.org/officeDocument/2006/relationships/hyperlink" Target="http://www.assemblee-nationale.fr/14/ta/ta0464.asp" TargetMode="External"/><Relationship Id="rId2362" Type="http://schemas.openxmlformats.org/officeDocument/2006/relationships/hyperlink" Target="https://www.congress.gov/treaty-document/105th-congress/25?s=3&amp;r=34" TargetMode="External"/><Relationship Id="rId3206" Type="http://schemas.openxmlformats.org/officeDocument/2006/relationships/hyperlink" Target="https://www.normattiva.it/atto/caricaDettaglioAtto?atto.dataPubblicazioneGazzetta=1993-07-31&amp;atto.codiceRedazionale=093G0323&amp;atto.articolo.numero=0&amp;qId=d4f90d31-f0a2-47b7-a48f-d2401b7581cb" TargetMode="External"/><Relationship Id="rId3413" Type="http://schemas.openxmlformats.org/officeDocument/2006/relationships/hyperlink" Target="https://www.normattiva.it/uri-res/N2Ls?urn:nir:stato:legge:1997;351" TargetMode="External"/><Relationship Id="rId3620" Type="http://schemas.openxmlformats.org/officeDocument/2006/relationships/hyperlink" Target="https://dipbt.bundestag.de/dip21.web/searchProcedures/advanced_search_detail_vp.do?vorgangId=244281" TargetMode="External"/><Relationship Id="rId334" Type="http://schemas.openxmlformats.org/officeDocument/2006/relationships/hyperlink" Target="http://www.assemblee-nationale.fr/12/ta/ta0537.asp" TargetMode="External"/><Relationship Id="rId541" Type="http://schemas.openxmlformats.org/officeDocument/2006/relationships/hyperlink" Target="http://www.assemblee-nationale.fr/13/ta/ta0536.asp" TargetMode="External"/><Relationship Id="rId117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5-105" TargetMode="External"/><Relationship Id="rId2015" Type="http://schemas.openxmlformats.org/officeDocument/2006/relationships/hyperlink" Target="https://www.finlex.fi/fi/sopimukset/sopsviite/2013/20130069" TargetMode="External"/><Relationship Id="rId2222" Type="http://schemas.openxmlformats.org/officeDocument/2006/relationships/hyperlink" Target="https://www.congress.gov/treaty-document/100th-congress/20?s=4&amp;r=24" TargetMode="External"/><Relationship Id="rId401" Type="http://schemas.openxmlformats.org/officeDocument/2006/relationships/hyperlink" Target="http://www.assemblee-nationale.fr/13/ta/ta0032.asp" TargetMode="External"/><Relationship Id="rId103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2-202" TargetMode="External"/><Relationship Id="rId1988" Type="http://schemas.openxmlformats.org/officeDocument/2006/relationships/hyperlink" Target="https://www.finlex.fi/fi/sopimukset/sopsviite/2012/20120050" TargetMode="External"/><Relationship Id="rId1848" Type="http://schemas.openxmlformats.org/officeDocument/2006/relationships/hyperlink" Target="https://www.finlex.fi/fi/sopimukset/sopsviite/2006/20060086" TargetMode="External"/><Relationship Id="rId3063" Type="http://schemas.openxmlformats.org/officeDocument/2006/relationships/hyperlink" Target="https://www.camera.it/leg17/126?tab=&amp;leg=17&amp;idDocumento=3942&amp;sede=&amp;tipo=" TargetMode="External"/><Relationship Id="rId3270" Type="http://schemas.openxmlformats.org/officeDocument/2006/relationships/hyperlink" Target="https://www.normattiva.it/atto/caricaDettaglioAtto?atto.dataPubblicazioneGazzetta=1994-12-27&amp;atto.codiceRedazionale=094G0736&amp;atto.articolo.numero=0&amp;qId=33fb9562-ec98-451a-85b6-3ec38056a025" TargetMode="External"/><Relationship Id="rId191" Type="http://schemas.openxmlformats.org/officeDocument/2006/relationships/hyperlink" Target="http://www.assemblee-nationale.fr/12/ta/ta0011.asp" TargetMode="External"/><Relationship Id="rId1708" Type="http://schemas.openxmlformats.org/officeDocument/2006/relationships/hyperlink" Target="https://www.finlex.fi/fi/sopimukset/sopsviite/1998/19980066" TargetMode="External"/><Relationship Id="rId1915" Type="http://schemas.openxmlformats.org/officeDocument/2006/relationships/hyperlink" Target="https://www.finlex.fi/fi/sopimukset/sopsviite/2009/20090060" TargetMode="External"/><Relationship Id="rId3130" Type="http://schemas.openxmlformats.org/officeDocument/2006/relationships/hyperlink" Target="https://www.camera.it/leg18/126?tab=&amp;leg=18&amp;idDocumento=1991&amp;sede=&amp;tipo=" TargetMode="External"/><Relationship Id="rId2689" Type="http://schemas.openxmlformats.org/officeDocument/2006/relationships/hyperlink" Target="http://legxiv.camera.it/_dati/leg14/lavori/schedela/trovaschedacamera_wai.asp?PDL=4810" TargetMode="External"/><Relationship Id="rId2896" Type="http://schemas.openxmlformats.org/officeDocument/2006/relationships/hyperlink" Target="https://leg16.camera.it/126?tab=&amp;leg=16&amp;idDocumento=3625&amp;sede=&amp;tipo=" TargetMode="External"/><Relationship Id="rId86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4-34" TargetMode="External"/><Relationship Id="rId149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0-250" TargetMode="External"/><Relationship Id="rId2549" Type="http://schemas.openxmlformats.org/officeDocument/2006/relationships/hyperlink" Target="https://www.congress.gov/treaty-document/115th-congress/1?s=3&amp;r=3" TargetMode="External"/><Relationship Id="rId2756" Type="http://schemas.openxmlformats.org/officeDocument/2006/relationships/hyperlink" Target="http://legxiv.camera.it/_dati/leg14/lavori/schedela/trovaschedacamera_wai.asp?PDL=6312" TargetMode="External"/><Relationship Id="rId2963" Type="http://schemas.openxmlformats.org/officeDocument/2006/relationships/hyperlink" Target="https://www.camera.it/leg17/126?tab=&amp;leg=17&amp;idDocumento=2099&amp;sede=&amp;tipo=" TargetMode="External"/><Relationship Id="rId728" Type="http://schemas.openxmlformats.org/officeDocument/2006/relationships/hyperlink" Target="http://www.assemblee-nationale.fr/14/ta/ta0639.asp" TargetMode="External"/><Relationship Id="rId93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2-102" TargetMode="External"/><Relationship Id="rId135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45-145" TargetMode="External"/><Relationship Id="rId156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9-59" TargetMode="External"/><Relationship Id="rId1772" Type="http://schemas.openxmlformats.org/officeDocument/2006/relationships/hyperlink" Target="https://www.finlex.fi/fi/sopimukset/sopsviite/2003/20030010" TargetMode="External"/><Relationship Id="rId2409" Type="http://schemas.openxmlformats.org/officeDocument/2006/relationships/hyperlink" Target="https://www.congress.gov/treaty-document/106th-congress/17?s=3&amp;r=35" TargetMode="External"/><Relationship Id="rId2616" Type="http://schemas.openxmlformats.org/officeDocument/2006/relationships/hyperlink" Target="http://legxiv.camera.it/_dati/leg14/lavori/schedela/trovaschedacamera_wai.asp?PDL=3518" TargetMode="External"/><Relationship Id="rId64" Type="http://schemas.openxmlformats.org/officeDocument/2006/relationships/hyperlink" Target="http://www.legifrance.gouv.fr/citoyen/jorf_nor.ow?numjo=MAEX9700152L" TargetMode="External"/><Relationship Id="rId121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2-152" TargetMode="External"/><Relationship Id="rId142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7-177" TargetMode="External"/><Relationship Id="rId2823" Type="http://schemas.openxmlformats.org/officeDocument/2006/relationships/hyperlink" Target="https://leg16.camera.it/126?tab=&amp;leg=16&amp;idDocumento=1551&amp;sede=&amp;tipo=" TargetMode="External"/><Relationship Id="rId1632" Type="http://schemas.openxmlformats.org/officeDocument/2006/relationships/hyperlink" Target="https://www.finlex.fi/fi/sopimukset/sopsviite/1991/19910001" TargetMode="External"/><Relationship Id="rId2199" Type="http://schemas.openxmlformats.org/officeDocument/2006/relationships/hyperlink" Target="https://www.congress.gov/bill/109th-congress/house-bill/4340/actions?r=76&amp;s=7&amp;KWICView=false" TargetMode="External"/><Relationship Id="rId3597" Type="http://schemas.openxmlformats.org/officeDocument/2006/relationships/hyperlink" Target="https://www.normattiva.it/atto/caricaDettaglioAtto?atto.dataPubblicazioneGazzetta=1990-05-02&amp;atto.codiceRedazionale=090G0132&amp;atto.articolo.numero=0&amp;qId=524df546-7ccc-4906-986c-516819301e2c" TargetMode="External"/><Relationship Id="rId3457" Type="http://schemas.openxmlformats.org/officeDocument/2006/relationships/hyperlink" Target="https://www.normattiva.it/uri-res/N2Ls?urn:nir:stato:legge:1998;103" TargetMode="External"/><Relationship Id="rId378" Type="http://schemas.openxmlformats.org/officeDocument/2006/relationships/hyperlink" Target="http://www.assemblee-nationale.fr/12/ta/ta0693.asp" TargetMode="External"/><Relationship Id="rId585" Type="http://schemas.openxmlformats.org/officeDocument/2006/relationships/hyperlink" Target="http://www.assemblee-nationale.fr/13/ta/ta0844.asp" TargetMode="External"/><Relationship Id="rId792" Type="http://schemas.openxmlformats.org/officeDocument/2006/relationships/hyperlink" Target="http://www.legifrance.gouv.fr/WAspad/UnTexteDeJorf?numjo=EAEJ1418961L" TargetMode="External"/><Relationship Id="rId2059" Type="http://schemas.openxmlformats.org/officeDocument/2006/relationships/hyperlink" Target="https://www.finlex.fi/fi/sopimukset/sopsviite/2015/20150089" TargetMode="External"/><Relationship Id="rId2266" Type="http://schemas.openxmlformats.org/officeDocument/2006/relationships/hyperlink" Target="https://www.congress.gov/treaty-document/102nd-congress/41?s=5&amp;r=1" TargetMode="External"/><Relationship Id="rId2473" Type="http://schemas.openxmlformats.org/officeDocument/2006/relationships/hyperlink" Target="https://www.congress.gov/treaty-document/108th-congress/16?s=2&amp;r=13" TargetMode="External"/><Relationship Id="rId2680" Type="http://schemas.openxmlformats.org/officeDocument/2006/relationships/hyperlink" Target="http://legxiv.camera.it/_dati/leg14/lavori/schedela/trovaschedacamera_wai.asp?PDL=4917" TargetMode="External"/><Relationship Id="rId3317" Type="http://schemas.openxmlformats.org/officeDocument/2006/relationships/hyperlink" Target="https://www.normattiva.it/atto/caricaDettaglioAtto?atto.dataPubblicazioneGazzetta=1994-12-16&amp;atto.codiceRedazionale=094G0720&amp;atto.articolo.numero=0&amp;qId=33fb9562-ec98-451a-85b6-3ec38056a025" TargetMode="External"/><Relationship Id="rId3524" Type="http://schemas.openxmlformats.org/officeDocument/2006/relationships/hyperlink" Target="https://www.normattiva.it/uri-res/N2Ls?urn:nir:stato:legge:1999;403" TargetMode="External"/><Relationship Id="rId238" Type="http://schemas.openxmlformats.org/officeDocument/2006/relationships/hyperlink" Target="http://www.assemblee-nationale.fr/12/ta/ta0151.asp" TargetMode="External"/><Relationship Id="rId445" Type="http://schemas.openxmlformats.org/officeDocument/2006/relationships/hyperlink" Target="http://www.assemblee-nationale.fr/13/ta/ta0098.asp" TargetMode="External"/><Relationship Id="rId652" Type="http://schemas.openxmlformats.org/officeDocument/2006/relationships/hyperlink" Target="http://www.assemblee-nationale.fr/14/ta/ta0315.asp" TargetMode="External"/><Relationship Id="rId107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6" TargetMode="External"/><Relationship Id="rId128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3-13" TargetMode="External"/><Relationship Id="rId2126" Type="http://schemas.openxmlformats.org/officeDocument/2006/relationships/hyperlink" Target="https://www.finlex.fi/fi/sopimukset/sopsviite/2019/20190081" TargetMode="External"/><Relationship Id="rId2333" Type="http://schemas.openxmlformats.org/officeDocument/2006/relationships/hyperlink" Target="https://www.congress.gov/treaty-document/104th-congress/33?s=2&amp;r=4" TargetMode="External"/><Relationship Id="rId2540" Type="http://schemas.openxmlformats.org/officeDocument/2006/relationships/hyperlink" Target="https://www.congress.gov/treaty-document/113th-congress/6?s=10&amp;r=18" TargetMode="External"/><Relationship Id="rId305" Type="http://schemas.openxmlformats.org/officeDocument/2006/relationships/hyperlink" Target="http://www.assemblee-nationale.fr/12/ta/ta0434.asp" TargetMode="External"/><Relationship Id="rId512" Type="http://schemas.openxmlformats.org/officeDocument/2006/relationships/hyperlink" Target="http://www.assemblee-nationale.fr/13/ta/ta0444.asp" TargetMode="External"/><Relationship Id="rId114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6-76" TargetMode="External"/><Relationship Id="rId2400" Type="http://schemas.openxmlformats.org/officeDocument/2006/relationships/hyperlink" Target="https://www.congress.gov/treaty-document/106th-congress/8?s=3&amp;r=44" TargetMode="External"/><Relationship Id="rId100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1-171" TargetMode="External"/><Relationship Id="rId1959" Type="http://schemas.openxmlformats.org/officeDocument/2006/relationships/hyperlink" Target="https://www.finlex.fi/fi/sopimukset/sopsviite/2011/20110022" TargetMode="External"/><Relationship Id="rId3174" Type="http://schemas.openxmlformats.org/officeDocument/2006/relationships/hyperlink" Target="https://www.normattiva.it/atto/caricaDettaglioAtto?atto.dataPubblicazioneGazzetta=1991-10-28&amp;atto.codiceRedazionale=0091G380&amp;atto.articolo.numero=0&amp;qId=976611eb-63e0-490f-bc51-f731ca9b92c6" TargetMode="External"/><Relationship Id="rId1819" Type="http://schemas.openxmlformats.org/officeDocument/2006/relationships/hyperlink" Target="https://www.finlex.fi/fi/sopimukset/sopsviite/2005/20050030" TargetMode="External"/><Relationship Id="rId3381" Type="http://schemas.openxmlformats.org/officeDocument/2006/relationships/hyperlink" Target="https://www.normattiva.it/uri-res/N2Ls?urn:nir:stato:legge:1997;170" TargetMode="External"/><Relationship Id="rId2190" Type="http://schemas.openxmlformats.org/officeDocument/2006/relationships/hyperlink" Target="https://www.congress.gov/bill/108th-congress/house-bill/2739/actions?r=148&amp;s=2&amp;KWICView=false" TargetMode="External"/><Relationship Id="rId3034" Type="http://schemas.openxmlformats.org/officeDocument/2006/relationships/hyperlink" Target="https://www.camera.it/leg17/126?tab=&amp;leg=17&amp;idDocumento=3642&amp;sede=&amp;tipo=" TargetMode="External"/><Relationship Id="rId3241" Type="http://schemas.openxmlformats.org/officeDocument/2006/relationships/hyperlink" Target="https://www.normattiva.it/atto/caricaDettaglioAtto?atto.dataPubblicazioneGazzetta=1994-02-22&amp;atto.codiceRedazionale=094G0136&amp;atto.articolo.numero=0&amp;qId=50470f7d-4c18-433b-a415-9873bde806cc" TargetMode="External"/><Relationship Id="rId162" Type="http://schemas.openxmlformats.org/officeDocument/2006/relationships/hyperlink" Target="http://www.legifrance.gouv.fr/citoyen/jorf_nor.ow?numjo=MAEX0000119L" TargetMode="External"/><Relationship Id="rId2050" Type="http://schemas.openxmlformats.org/officeDocument/2006/relationships/hyperlink" Target="https://www.finlex.fi/fi/sopimukset/sopsviite/2015/20150050" TargetMode="External"/><Relationship Id="rId3101" Type="http://schemas.openxmlformats.org/officeDocument/2006/relationships/hyperlink" Target="https://www.camera.it/leg18/126?tab=&amp;leg=18&amp;idDocumento=1123&amp;sede=&amp;tipo=" TargetMode="External"/><Relationship Id="rId97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6-146" TargetMode="External"/><Relationship Id="rId83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5" TargetMode="External"/><Relationship Id="rId146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1-221" TargetMode="External"/><Relationship Id="rId2867" Type="http://schemas.openxmlformats.org/officeDocument/2006/relationships/hyperlink" Target="https://leg16.camera.it/126?tab=&amp;leg=16&amp;idDocumento=3071&amp;sede=&amp;tipo=" TargetMode="External"/><Relationship Id="rId1676" Type="http://schemas.openxmlformats.org/officeDocument/2006/relationships/hyperlink" Target="https://www.finlex.fi/fi/sopimukset/sopsviite/1995/19950079" TargetMode="External"/><Relationship Id="rId1883" Type="http://schemas.openxmlformats.org/officeDocument/2006/relationships/hyperlink" Target="https://www.finlex.fi/fi/sopimukset/sopsviite/2008/20080033" TargetMode="External"/><Relationship Id="rId2727" Type="http://schemas.openxmlformats.org/officeDocument/2006/relationships/hyperlink" Target="http://legxiv.camera.it/_dati/leg14/lavori/schedela/trovaschedacamera_wai.asp?PDL=5975" TargetMode="External"/><Relationship Id="rId2934" Type="http://schemas.openxmlformats.org/officeDocument/2006/relationships/hyperlink" Target="https://leg16.camera.it/126?tab=&amp;leg=16&amp;idDocumento=4975&amp;sede=&amp;tipo=" TargetMode="External"/><Relationship Id="rId90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2-72" TargetMode="External"/><Relationship Id="rId132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9-59" TargetMode="External"/><Relationship Id="rId153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8-288" TargetMode="External"/><Relationship Id="rId1743" Type="http://schemas.openxmlformats.org/officeDocument/2006/relationships/hyperlink" Target="https://www.finlex.fi/fi/sopimukset/sopsviite/2001/20010007" TargetMode="External"/><Relationship Id="rId1950" Type="http://schemas.openxmlformats.org/officeDocument/2006/relationships/hyperlink" Target="https://www.finlex.fi/fi/sopimukset/sopsviite/2010/20100128" TargetMode="External"/><Relationship Id="rId35" Type="http://schemas.openxmlformats.org/officeDocument/2006/relationships/hyperlink" Target="http://www.legifrance.gouv.fr/citoyen/jorf_nor.ow?numjo=MAEX9800128L" TargetMode="External"/><Relationship Id="rId160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2-92" TargetMode="External"/><Relationship Id="rId1810" Type="http://schemas.openxmlformats.org/officeDocument/2006/relationships/hyperlink" Target="https://www.finlex.fi/fi/sopimukset/sopsviite/2004/20040147" TargetMode="External"/><Relationship Id="rId3568" Type="http://schemas.openxmlformats.org/officeDocument/2006/relationships/hyperlink" Target="https://www.normattiva.it/uri-res/N2Ls?urn:nir:stato:legge:2000;011" TargetMode="External"/><Relationship Id="rId489" Type="http://schemas.openxmlformats.org/officeDocument/2006/relationships/hyperlink" Target="http://www.assemblee-nationale.fr/13/ta/ta0262.asp" TargetMode="External"/><Relationship Id="rId696" Type="http://schemas.openxmlformats.org/officeDocument/2006/relationships/hyperlink" Target="http://www.assemblee-nationale.fr/14/ta/ta0481.asp" TargetMode="External"/><Relationship Id="rId2377" Type="http://schemas.openxmlformats.org/officeDocument/2006/relationships/hyperlink" Target="https://www.congress.gov/treaty-document/105th-congress/42?s=3&amp;r=17" TargetMode="External"/><Relationship Id="rId2584" Type="http://schemas.openxmlformats.org/officeDocument/2006/relationships/hyperlink" Target="http://legxiv.camera.it/_dati/leg14/lavori/schedela/trovaschedacamera_wai.asp?PDL=3078" TargetMode="External"/><Relationship Id="rId2791" Type="http://schemas.openxmlformats.org/officeDocument/2006/relationships/hyperlink" Target="http://leg15.camera.it/_dati/leg15/lavori/schedela/trovaschedacamera_wai.asp?PDL=3193" TargetMode="External"/><Relationship Id="rId3428" Type="http://schemas.openxmlformats.org/officeDocument/2006/relationships/hyperlink" Target="https://www.normattiva.it/uri-res/N2Ls?urn:nir:stato:legge:1998;017" TargetMode="External"/><Relationship Id="rId3635" Type="http://schemas.openxmlformats.org/officeDocument/2006/relationships/hyperlink" Target="http://dipbt.bundestag.de/extrakt/ba/WP16/135/13514.html" TargetMode="External"/><Relationship Id="rId349" Type="http://schemas.openxmlformats.org/officeDocument/2006/relationships/hyperlink" Target="http://www.assemblee-nationale.fr/12/ta/ta0598.asp" TargetMode="External"/><Relationship Id="rId556" Type="http://schemas.openxmlformats.org/officeDocument/2006/relationships/hyperlink" Target="http://www.assemblee-nationale.fr/13/ta/ta0614.asp" TargetMode="External"/><Relationship Id="rId763" Type="http://schemas.openxmlformats.org/officeDocument/2006/relationships/hyperlink" Target="http://www.assemblee-nationale.fr/14/ta/ta0873.asp" TargetMode="External"/><Relationship Id="rId118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0-120" TargetMode="External"/><Relationship Id="rId139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5-145" TargetMode="External"/><Relationship Id="rId2237" Type="http://schemas.openxmlformats.org/officeDocument/2006/relationships/hyperlink" Target="https://www.congress.gov/treaty-document/102nd-congress/10?s=5&amp;r=32" TargetMode="External"/><Relationship Id="rId2444" Type="http://schemas.openxmlformats.org/officeDocument/2006/relationships/hyperlink" Target="https://www.congress.gov/treaty-document/107th-congress/6?s=2&amp;r=16" TargetMode="External"/><Relationship Id="rId209" Type="http://schemas.openxmlformats.org/officeDocument/2006/relationships/hyperlink" Target="http://www.assemblee-nationale.fr/12/ta/ta0076.asp" TargetMode="External"/><Relationship Id="rId416" Type="http://schemas.openxmlformats.org/officeDocument/2006/relationships/hyperlink" Target="http://www.assemblee-nationale.fr/13/ta/ta0072.asp" TargetMode="External"/><Relationship Id="rId97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7-137" TargetMode="External"/><Relationship Id="rId104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7-217" TargetMode="External"/><Relationship Id="rId125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7-187" TargetMode="External"/><Relationship Id="rId2651" Type="http://schemas.openxmlformats.org/officeDocument/2006/relationships/hyperlink" Target="http://legxiv.camera.it/_dati/leg14/lavori/schedela/trovaschedacamera_wai.asp?PDL=3825" TargetMode="External"/><Relationship Id="rId623" Type="http://schemas.openxmlformats.org/officeDocument/2006/relationships/hyperlink" Target="http://www.assemblee-nationale.fr/13/ta/ta0848.asp" TargetMode="External"/><Relationship Id="rId830" Type="http://schemas.openxmlformats.org/officeDocument/2006/relationships/hyperlink" Target="http://www.legifrance.gouv.fr/WAspad/UnTexteDeJorf?numjo=EAEJ1708815L" TargetMode="External"/><Relationship Id="rId146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2-212" TargetMode="External"/><Relationship Id="rId2304" Type="http://schemas.openxmlformats.org/officeDocument/2006/relationships/hyperlink" Target="https://www.congress.gov/treaty-document/104th-congress/4?s=2&amp;r=33" TargetMode="External"/><Relationship Id="rId2511" Type="http://schemas.openxmlformats.org/officeDocument/2006/relationships/hyperlink" Target="https://www.congress.gov/treaty-document/110th-congress/2?s=5&amp;r=22" TargetMode="External"/><Relationship Id="rId111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5-45" TargetMode="External"/><Relationship Id="rId132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0-50" TargetMode="External"/><Relationship Id="rId3078" Type="http://schemas.openxmlformats.org/officeDocument/2006/relationships/hyperlink" Target="https://www.camera.it/leg17/126?tab=&amp;leg=17&amp;idDocumento=4225&amp;sede=&amp;tipo=" TargetMode="External"/><Relationship Id="rId3285" Type="http://schemas.openxmlformats.org/officeDocument/2006/relationships/hyperlink" Target="https://www.normattiva.it/atto/caricaDettaglioAtto?atto.dataPubblicazioneGazzetta=1995-04-29&amp;atto.codiceRedazionale=095G0163&amp;atto.articolo.numero=0&amp;qId=426c35c6-8f09-40d1-a507-b096bb84bfd5" TargetMode="External"/><Relationship Id="rId3492" Type="http://schemas.openxmlformats.org/officeDocument/2006/relationships/hyperlink" Target="https://www.normattiva.it/uri-res/N2Ls?urn:nir:stato:legge:1999;097" TargetMode="External"/><Relationship Id="rId2094" Type="http://schemas.openxmlformats.org/officeDocument/2006/relationships/hyperlink" Target="https://www.finlex.fi/fi/sopimukset/sopsviite/2017/20170078" TargetMode="External"/><Relationship Id="rId3145" Type="http://schemas.openxmlformats.org/officeDocument/2006/relationships/hyperlink" Target="https://www.normattiva.it/atto/caricaDettaglioAtto?atto.dataPubblicazioneGazzetta=1990-07-12&amp;atto.codiceRedazionale=090G0218&amp;atto.articolo.numero=0&amp;qId=524df546-7ccc-4906-986c-516819301e2c" TargetMode="External"/><Relationship Id="rId3352" Type="http://schemas.openxmlformats.org/officeDocument/2006/relationships/hyperlink" Target="https://www.normattiva.it/uri-res/N2Ls?urn:nir:stato:legge:1997;201" TargetMode="External"/><Relationship Id="rId273" Type="http://schemas.openxmlformats.org/officeDocument/2006/relationships/hyperlink" Target="http://www.assemblee-nationale.fr/12/ta/ta0268.asp" TargetMode="External"/><Relationship Id="rId480" Type="http://schemas.openxmlformats.org/officeDocument/2006/relationships/hyperlink" Target="http://www.assemblee-nationale.fr/13/ta/ta0260.asp" TargetMode="External"/><Relationship Id="rId2161" Type="http://schemas.openxmlformats.org/officeDocument/2006/relationships/hyperlink" Target="https://www.congress.gov/treaty-document/108th-congress/6?s=1&amp;r=23" TargetMode="External"/><Relationship Id="rId3005" Type="http://schemas.openxmlformats.org/officeDocument/2006/relationships/hyperlink" Target="https://www.camera.it/leg17/126?tab=&amp;leg=17&amp;idDocumento=3055&amp;sede=&amp;tipo=" TargetMode="External"/><Relationship Id="rId3212" Type="http://schemas.openxmlformats.org/officeDocument/2006/relationships/hyperlink" Target="https://www.normattiva.it/atto/caricaDettaglioAtto?atto.dataPubblicazioneGazzetta=1993-08-31&amp;atto.codiceRedazionale=093G0400&amp;atto.articolo.numero=0&amp;qId=637f906a-cf5a-4275-9c07-a9053b5f241a" TargetMode="External"/><Relationship Id="rId133" Type="http://schemas.openxmlformats.org/officeDocument/2006/relationships/hyperlink" Target="http://www.legifrance.gouv.fr/citoyen/jorf_nor.ow?numjo=MAEX9900064L" TargetMode="External"/><Relationship Id="rId340" Type="http://schemas.openxmlformats.org/officeDocument/2006/relationships/hyperlink" Target="http://www.assemblee-nationale.fr/12/ta/ta0564.asp" TargetMode="External"/><Relationship Id="rId2021" Type="http://schemas.openxmlformats.org/officeDocument/2006/relationships/hyperlink" Target="https://www.finlex.fi/fi/sopimukset/sopsviite/2014/20140016" TargetMode="External"/><Relationship Id="rId200" Type="http://schemas.openxmlformats.org/officeDocument/2006/relationships/hyperlink" Target="http://www.assemblee-nationale.fr/12/ta/ta0014.asp" TargetMode="External"/><Relationship Id="rId2978" Type="http://schemas.openxmlformats.org/officeDocument/2006/relationships/hyperlink" Target="https://www.camera.it/leg17/126?tab=&amp;leg=17&amp;idDocumento=2279&amp;sede=&amp;tipo=" TargetMode="External"/><Relationship Id="rId1787" Type="http://schemas.openxmlformats.org/officeDocument/2006/relationships/hyperlink" Target="https://www.finlex.fi/fi/sopimukset/sopsviite/2004/20040027" TargetMode="External"/><Relationship Id="rId1994" Type="http://schemas.openxmlformats.org/officeDocument/2006/relationships/hyperlink" Target="https://www.finlex.fi/fi/sopimukset/sopsviite/2012/20120064" TargetMode="External"/><Relationship Id="rId2838" Type="http://schemas.openxmlformats.org/officeDocument/2006/relationships/hyperlink" Target="https://leg16.camera.it/126?tab=&amp;leg=16&amp;idDocumento=2208&amp;sede=&amp;tipo=" TargetMode="External"/><Relationship Id="rId79" Type="http://schemas.openxmlformats.org/officeDocument/2006/relationships/hyperlink" Target="http://www.legifrance.gouv.fr/citoyen/jorf_nor.ow?numjo=MAEX9700102L" TargetMode="External"/><Relationship Id="rId1647" Type="http://schemas.openxmlformats.org/officeDocument/2006/relationships/hyperlink" Target="https://www.finlex.fi/fi/sopimukset/sopsviite/1992/19920080" TargetMode="External"/><Relationship Id="rId1854" Type="http://schemas.openxmlformats.org/officeDocument/2006/relationships/hyperlink" Target="https://www.finlex.fi/fi/sopimukset/sopsviite/2006/20060114" TargetMode="External"/><Relationship Id="rId2905" Type="http://schemas.openxmlformats.org/officeDocument/2006/relationships/hyperlink" Target="https://leg16.camera.it/126?tab=&amp;leg=16&amp;idDocumento=4040&amp;sede=&amp;tipo=" TargetMode="External"/><Relationship Id="rId150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9-259" TargetMode="External"/><Relationship Id="rId1714" Type="http://schemas.openxmlformats.org/officeDocument/2006/relationships/hyperlink" Target="https://www.finlex.fi/fi/sopimukset/sopsviite/1999/19990004" TargetMode="External"/><Relationship Id="rId1921" Type="http://schemas.openxmlformats.org/officeDocument/2006/relationships/hyperlink" Target="https://www.finlex.fi/fi/sopimukset/sopsviite/2009/20090086" TargetMode="External"/><Relationship Id="rId2488" Type="http://schemas.openxmlformats.org/officeDocument/2006/relationships/hyperlink" Target="https://www.congress.gov/treaty-document/109th-congress/3?s=3&amp;r=23" TargetMode="External"/><Relationship Id="rId129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7-27" TargetMode="External"/><Relationship Id="rId2695" Type="http://schemas.openxmlformats.org/officeDocument/2006/relationships/hyperlink" Target="http://legxiv.camera.it/_dati/leg14/lavori/schedela/trovaschedacamera_wai.asp?PDL=4918" TargetMode="External"/><Relationship Id="rId3539" Type="http://schemas.openxmlformats.org/officeDocument/2006/relationships/hyperlink" Target="https://www.normattiva.it/uri-res/N2Ls?urn:nir:stato:legge:1999;409" TargetMode="External"/><Relationship Id="rId667" Type="http://schemas.openxmlformats.org/officeDocument/2006/relationships/hyperlink" Target="http://www.assemblee-nationale.fr/14/ta/ta0393.asp" TargetMode="External"/><Relationship Id="rId87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0-40" TargetMode="External"/><Relationship Id="rId2348" Type="http://schemas.openxmlformats.org/officeDocument/2006/relationships/hyperlink" Target="https://www.congress.gov/treaty-document/105th-congress/11?s=3&amp;r=48" TargetMode="External"/><Relationship Id="rId2555" Type="http://schemas.openxmlformats.org/officeDocument/2006/relationships/hyperlink" Target="http://legxiv.camera.it/_dati/leg14/lavori/schedela/trovaschedacamera_wai.asp?PDL=2050" TargetMode="External"/><Relationship Id="rId2762" Type="http://schemas.openxmlformats.org/officeDocument/2006/relationships/hyperlink" Target="http://legxiv.camera.it/_dati/leg14/lavori/schedela/trovaschedacamera_wai.asp?PDL=6107" TargetMode="External"/><Relationship Id="rId3606" Type="http://schemas.openxmlformats.org/officeDocument/2006/relationships/hyperlink" Target="https://dipbt.bundestag.de/dip21.web/searchProcedures/advanced_search_detail_vp.do?vorgangId=154340" TargetMode="External"/><Relationship Id="rId527" Type="http://schemas.openxmlformats.org/officeDocument/2006/relationships/hyperlink" Target="http://www.assemblee-nationale.fr/13/ta/ta0477.asp" TargetMode="External"/><Relationship Id="rId734" Type="http://schemas.openxmlformats.org/officeDocument/2006/relationships/hyperlink" Target="http://www.assemblee-nationale.fr/14/ta/ta0697.asp" TargetMode="External"/><Relationship Id="rId94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8-108" TargetMode="External"/><Relationship Id="rId115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1-91" TargetMode="External"/><Relationship Id="rId136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82-182" TargetMode="External"/><Relationship Id="rId157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5-65" TargetMode="External"/><Relationship Id="rId2208" Type="http://schemas.openxmlformats.org/officeDocument/2006/relationships/hyperlink" Target="https://www.congress.gov/bill/112th-congress/house-bill/3078/actions?r=1330&amp;s=5&amp;KWICView=false" TargetMode="External"/><Relationship Id="rId2415" Type="http://schemas.openxmlformats.org/officeDocument/2006/relationships/hyperlink" Target="https://www.congress.gov/treaty-document/106th-congress/24?s=3&amp;r=28" TargetMode="External"/><Relationship Id="rId2622" Type="http://schemas.openxmlformats.org/officeDocument/2006/relationships/hyperlink" Target="http://legxiv.camera.it/_dati/leg14/lavori/schedela/trovaschedacamera_wai.asp?PDL=3623" TargetMode="External"/><Relationship Id="rId70" Type="http://schemas.openxmlformats.org/officeDocument/2006/relationships/hyperlink" Target="http://www.legifrance.gouv.fr/citoyen/jorf_nor.ow?numjo=MAEX9700155L" TargetMode="External"/><Relationship Id="rId801" Type="http://schemas.openxmlformats.org/officeDocument/2006/relationships/hyperlink" Target="http://www.legifrance.gouv.fr/WAspad/UnTexteDeJorf?numjo=EAEJ1418303L" TargetMode="External"/><Relationship Id="rId101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7-187" TargetMode="External"/><Relationship Id="rId122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8-158" TargetMode="External"/><Relationship Id="rId143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3-183" TargetMode="External"/><Relationship Id="rId3189" Type="http://schemas.openxmlformats.org/officeDocument/2006/relationships/hyperlink" Target="https://www.normattiva.it/atto/caricaDettaglioAtto?atto.dataPubblicazioneGazzetta=1992-03-04&amp;atto.codiceRedazionale=092G0207&amp;atto.articolo.numero=0&amp;qId=efd54e9a-a2fd-40ac-a373-8ffd313d3be4" TargetMode="External"/><Relationship Id="rId3396" Type="http://schemas.openxmlformats.org/officeDocument/2006/relationships/hyperlink" Target="https://www.normattiva.it/uri-res/N2Ls?urn:nir:stato:legge:1997;232" TargetMode="External"/><Relationship Id="rId3049" Type="http://schemas.openxmlformats.org/officeDocument/2006/relationships/hyperlink" Target="https://www.camera.it/leg17/126?tab=&amp;leg=17&amp;idDocumento=3530&amp;sede=&amp;tipo=" TargetMode="External"/><Relationship Id="rId3256" Type="http://schemas.openxmlformats.org/officeDocument/2006/relationships/hyperlink" Target="https://www.normattiva.it/atto/caricaDettaglioAtto?atto.dataPubblicazioneGazzetta=1994-11-22&amp;atto.codiceRedazionale=094G0673&amp;atto.articolo.numero=0&amp;qId=df4b846e-ead2-4143-a6a3-571a26bf042b" TargetMode="External"/><Relationship Id="rId3463" Type="http://schemas.openxmlformats.org/officeDocument/2006/relationships/hyperlink" Target="https://www.normattiva.it/uri-res/N2Ls?urn:nir:stato:legge:1998;229" TargetMode="External"/><Relationship Id="rId177" Type="http://schemas.openxmlformats.org/officeDocument/2006/relationships/hyperlink" Target="http://www.legifrance.gouv.fr/citoyen/jorf_nor.ow?numjo=MAEX0100022L" TargetMode="External"/><Relationship Id="rId384" Type="http://schemas.openxmlformats.org/officeDocument/2006/relationships/hyperlink" Target="http://www.assemblee-nationale.fr/13/ta/ta0008.asp" TargetMode="External"/><Relationship Id="rId591" Type="http://schemas.openxmlformats.org/officeDocument/2006/relationships/hyperlink" Target="http://www.assemblee-nationale.fr/13/ta/ta0792.asp" TargetMode="External"/><Relationship Id="rId2065" Type="http://schemas.openxmlformats.org/officeDocument/2006/relationships/hyperlink" Target="https://www.finlex.fi/fi/sopimukset/sopsviite/2016/20160031" TargetMode="External"/><Relationship Id="rId2272" Type="http://schemas.openxmlformats.org/officeDocument/2006/relationships/hyperlink" Target="https://www.congress.gov/treaty-document/103rd-congress/7?s=3&amp;r=33" TargetMode="External"/><Relationship Id="rId3116" Type="http://schemas.openxmlformats.org/officeDocument/2006/relationships/hyperlink" Target="https://www.camera.it/leg18/126?tab=&amp;leg=18&amp;idDocumento=1539&amp;sede=&amp;tipo=" TargetMode="External"/><Relationship Id="rId244" Type="http://schemas.openxmlformats.org/officeDocument/2006/relationships/hyperlink" Target="http://www.assemblee-nationale.fr/12/ta/ta0201.asp" TargetMode="External"/><Relationship Id="rId108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12" TargetMode="External"/><Relationship Id="rId3323" Type="http://schemas.openxmlformats.org/officeDocument/2006/relationships/hyperlink" Target="https://www.normattiva.it/atto/caricaDettaglioAtto?atto.dataPubblicazioneGazzetta=1995-07-25&amp;atto.codiceRedazionale=095G0321&amp;atto.articolo.numero=0&amp;qId=f1b5ca90-7a5b-4aec-bcb7-533683de5fa6" TargetMode="External"/><Relationship Id="rId3530" Type="http://schemas.openxmlformats.org/officeDocument/2006/relationships/hyperlink" Target="https://www.normattiva.it/uri-res/N2Ls?urn:nir:stato:legge:1999;369" TargetMode="External"/><Relationship Id="rId451" Type="http://schemas.openxmlformats.org/officeDocument/2006/relationships/hyperlink" Target="http://www.assemblee-nationale.fr/13/ta/ta0177.asp" TargetMode="External"/><Relationship Id="rId2132" Type="http://schemas.openxmlformats.org/officeDocument/2006/relationships/hyperlink" Target="https://www.eduskunta.fi/FI/vaski/Poytakirja/Documents/ptk_192+1994.pdf" TargetMode="External"/><Relationship Id="rId104" Type="http://schemas.openxmlformats.org/officeDocument/2006/relationships/hyperlink" Target="http://www.legifrance.gouv.fr/WAspad/UnTexteDeJorf?numjo=MAEX0400225L" TargetMode="External"/><Relationship Id="rId311" Type="http://schemas.openxmlformats.org/officeDocument/2006/relationships/hyperlink" Target="http://www.assemblee-nationale.fr/12/ta/ta0465.asp" TargetMode="External"/><Relationship Id="rId1898" Type="http://schemas.openxmlformats.org/officeDocument/2006/relationships/hyperlink" Target="https://www.finlex.fi/fi/sopimukset/sopsviite/2008/20080093" TargetMode="External"/><Relationship Id="rId2949" Type="http://schemas.openxmlformats.org/officeDocument/2006/relationships/hyperlink" Target="https://leg16.camera.it/126?tab=&amp;leg=16&amp;idDocumento=5586&amp;sede=&amp;tipo=" TargetMode="External"/><Relationship Id="rId1758" Type="http://schemas.openxmlformats.org/officeDocument/2006/relationships/hyperlink" Target="https://www.finlex.fi/fi/sopimukset/sopsviite/2002/20020037" TargetMode="External"/><Relationship Id="rId2809" Type="http://schemas.openxmlformats.org/officeDocument/2006/relationships/hyperlink" Target="http://leg15.camera.it/_dati/leg15/lavori/schedela/trovaschedacamera_wai.asp?PDL=3301" TargetMode="External"/><Relationship Id="rId1965" Type="http://schemas.openxmlformats.org/officeDocument/2006/relationships/hyperlink" Target="https://www.finlex.fi/fi/sopimukset/sopsviite/2011/20110050" TargetMode="External"/><Relationship Id="rId3180" Type="http://schemas.openxmlformats.org/officeDocument/2006/relationships/hyperlink" Target="https://www.normattiva.it/atto/caricaDettaglioAtto?atto.dataPubblicazioneGazzetta=1991-10-31&amp;atto.codiceRedazionale=091G0387&amp;atto.articolo.numero=0&amp;qId=976611eb-63e0-490f-bc51-f731ca9b92c6" TargetMode="External"/><Relationship Id="rId161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4-114" TargetMode="External"/><Relationship Id="rId1825" Type="http://schemas.openxmlformats.org/officeDocument/2006/relationships/hyperlink" Target="https://www.finlex.fi/fi/sopimukset/sopsviite/2005/20050056" TargetMode="External"/><Relationship Id="rId3040" Type="http://schemas.openxmlformats.org/officeDocument/2006/relationships/hyperlink" Target="https://www.camera.it/leg17/126?tab=&amp;leg=17&amp;idDocumento=3303-B&amp;sede=&amp;tipo=" TargetMode="External"/><Relationship Id="rId2599" Type="http://schemas.openxmlformats.org/officeDocument/2006/relationships/hyperlink" Target="http://legxiv.camera.it/_dati/leg14/lavori/schedela/trovaschedacamera_wai.asp?PDL=3255" TargetMode="External"/><Relationship Id="rId778" Type="http://schemas.openxmlformats.org/officeDocument/2006/relationships/hyperlink" Target="http://www.assemblee-nationale.fr/14/ta/ta0891.asp" TargetMode="External"/><Relationship Id="rId98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4-154" TargetMode="External"/><Relationship Id="rId2459" Type="http://schemas.openxmlformats.org/officeDocument/2006/relationships/hyperlink" Target="https://www.congress.gov/treaty-document/108th-congress/1?s=2&amp;r=28" TargetMode="External"/><Relationship Id="rId2666" Type="http://schemas.openxmlformats.org/officeDocument/2006/relationships/hyperlink" Target="http://legxiv.camera.it/_dati/leg14/lavori/schedela/trovaschedacamera_wai.asp?PDL=4611" TargetMode="External"/><Relationship Id="rId2873" Type="http://schemas.openxmlformats.org/officeDocument/2006/relationships/hyperlink" Target="https://leg16.camera.it/126?tab=&amp;leg=16&amp;idDocumento=3227&amp;sede=&amp;tipo=" TargetMode="External"/><Relationship Id="rId638" Type="http://schemas.openxmlformats.org/officeDocument/2006/relationships/hyperlink" Target="http://www.assemblee-nationale.fr/14/ta/ta0227.asp" TargetMode="External"/><Relationship Id="rId84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11" TargetMode="External"/><Relationship Id="rId126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02-202" TargetMode="External"/><Relationship Id="rId147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7-227" TargetMode="External"/><Relationship Id="rId1682" Type="http://schemas.openxmlformats.org/officeDocument/2006/relationships/hyperlink" Target="https://www.finlex.fi/fi/sopimukset/sopsviite/1996/19960032" TargetMode="External"/><Relationship Id="rId2319" Type="http://schemas.openxmlformats.org/officeDocument/2006/relationships/hyperlink" Target="https://www.congress.gov/treaty-document/104th-congress/19?s=2&amp;r=18" TargetMode="External"/><Relationship Id="rId2526" Type="http://schemas.openxmlformats.org/officeDocument/2006/relationships/hyperlink" Target="https://www.congress.gov/treaty-document/110th-congress/18?s=3&amp;r=6" TargetMode="External"/><Relationship Id="rId2733" Type="http://schemas.openxmlformats.org/officeDocument/2006/relationships/hyperlink" Target="http://legxiv.camera.it/_dati/leg14/lavori/schedela/trovaschedacamera_wai.asp?PDL=5964" TargetMode="External"/><Relationship Id="rId705" Type="http://schemas.openxmlformats.org/officeDocument/2006/relationships/hyperlink" Target="http://www.assemblee-nationale.fr/14/ta/ta0541.asp" TargetMode="External"/><Relationship Id="rId112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1-61" TargetMode="External"/><Relationship Id="rId133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5-65" TargetMode="External"/><Relationship Id="rId154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3-43" TargetMode="External"/><Relationship Id="rId2940" Type="http://schemas.openxmlformats.org/officeDocument/2006/relationships/hyperlink" Target="https://leg16.camera.it/126?tab=&amp;leg=16&amp;idDocumento=5465&amp;sede=&amp;tipo=" TargetMode="External"/><Relationship Id="rId91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9-79" TargetMode="External"/><Relationship Id="rId2800" Type="http://schemas.openxmlformats.org/officeDocument/2006/relationships/hyperlink" Target="http://leg15.camera.it/_dati/leg15/lavori/schedela/trovaschedacamera_wai.asp?PDL=2807" TargetMode="External"/><Relationship Id="rId41" Type="http://schemas.openxmlformats.org/officeDocument/2006/relationships/hyperlink" Target="http://www.legifrance.gouv.fr/citoyen/jorf_nor.ow?numjo=MAEX9800157L" TargetMode="External"/><Relationship Id="rId140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4-154" TargetMode="External"/><Relationship Id="rId288" Type="http://schemas.openxmlformats.org/officeDocument/2006/relationships/hyperlink" Target="http://www.assemblee-nationale.fr/12/ta/ta0334.asp" TargetMode="External"/><Relationship Id="rId3367" Type="http://schemas.openxmlformats.org/officeDocument/2006/relationships/hyperlink" Target="https://www.normattiva.it/uri-res/N2Ls?urn:nir:stato:legge:1997;107" TargetMode="External"/><Relationship Id="rId3574" Type="http://schemas.openxmlformats.org/officeDocument/2006/relationships/hyperlink" Target="https://www.normattiva.it/uri-res/N2Ls?urn:nir:stato:legge:2000;153" TargetMode="External"/><Relationship Id="rId495" Type="http://schemas.openxmlformats.org/officeDocument/2006/relationships/hyperlink" Target="http://www.assemblee-nationale.fr/13/ta/ta0278.asp" TargetMode="External"/><Relationship Id="rId2176" Type="http://schemas.openxmlformats.org/officeDocument/2006/relationships/hyperlink" Target="https://www.congress.gov/treaty-document/101st-congress/9?s=5&amp;r=14" TargetMode="External"/><Relationship Id="rId2383" Type="http://schemas.openxmlformats.org/officeDocument/2006/relationships/hyperlink" Target="https://www.congress.gov/treaty-document/105th-congress/50?s=3&amp;r=9" TargetMode="External"/><Relationship Id="rId2590" Type="http://schemas.openxmlformats.org/officeDocument/2006/relationships/hyperlink" Target="http://legxiv.camera.it/_dati/leg14/lavori/schedela/trovaschedacamera_wai.asp?PDL=3083" TargetMode="External"/><Relationship Id="rId3227" Type="http://schemas.openxmlformats.org/officeDocument/2006/relationships/hyperlink" Target="https://www.normattiva.it/atto/caricaDettaglioAtto?atto.dataPubblicazioneGazzetta=1993-10-02&amp;atto.codiceRedazionale=093G0460&amp;atto.articolo.numero=0&amp;qId=637f906a-cf5a-4275-9c07-a9053b5f241a" TargetMode="External"/><Relationship Id="rId3434" Type="http://schemas.openxmlformats.org/officeDocument/2006/relationships/hyperlink" Target="https://www.normattiva.it/uri-res/N2Ls?urn:nir:stato:legge:1998;292" TargetMode="External"/><Relationship Id="rId3641" Type="http://schemas.openxmlformats.org/officeDocument/2006/relationships/printerSettings" Target="../printerSettings/printerSettings1.bin"/><Relationship Id="rId148" Type="http://schemas.openxmlformats.org/officeDocument/2006/relationships/hyperlink" Target="http://www.legifrance.gouv.fr/citoyen/jorf_nor.ow?numjo=MAEX9900115L" TargetMode="External"/><Relationship Id="rId355" Type="http://schemas.openxmlformats.org/officeDocument/2006/relationships/hyperlink" Target="http://www.assemblee-nationale.fr/12/ta/ta0433.asp" TargetMode="External"/><Relationship Id="rId562" Type="http://schemas.openxmlformats.org/officeDocument/2006/relationships/hyperlink" Target="http://www.assemblee-nationale.fr/13/ta/ta0641.asp" TargetMode="External"/><Relationship Id="rId119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6-126" TargetMode="External"/><Relationship Id="rId2036" Type="http://schemas.openxmlformats.org/officeDocument/2006/relationships/hyperlink" Target="https://www.finlex.fi/fi/sopimukset/sopsviite/2014/20140092" TargetMode="External"/><Relationship Id="rId2243" Type="http://schemas.openxmlformats.org/officeDocument/2006/relationships/hyperlink" Target="https://www.congress.gov/treaty-document/102nd-congress/16?s=5&amp;r=26" TargetMode="External"/><Relationship Id="rId2450" Type="http://schemas.openxmlformats.org/officeDocument/2006/relationships/hyperlink" Target="https://www.congress.gov/treaty-document/107th-congress/13?s=2&amp;r=9" TargetMode="External"/><Relationship Id="rId3501" Type="http://schemas.openxmlformats.org/officeDocument/2006/relationships/hyperlink" Target="https://www.normattiva.it/uri-res/N2Ls?urn:nir:stato:legge:1999;053" TargetMode="External"/><Relationship Id="rId215" Type="http://schemas.openxmlformats.org/officeDocument/2006/relationships/hyperlink" Target="http://www.assemblee-nationale.fr/12/ta/ta0072.asp" TargetMode="External"/><Relationship Id="rId422" Type="http://schemas.openxmlformats.org/officeDocument/2006/relationships/hyperlink" Target="http://www.assemblee-nationale.fr/13/ta/ta0105.asp" TargetMode="External"/><Relationship Id="rId105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4-224" TargetMode="External"/><Relationship Id="rId2103" Type="http://schemas.openxmlformats.org/officeDocument/2006/relationships/hyperlink" Target="https://www.finlex.fi/fi/sopimukset/sopsviite/2018/20180027" TargetMode="External"/><Relationship Id="rId2310" Type="http://schemas.openxmlformats.org/officeDocument/2006/relationships/hyperlink" Target="https://www.congress.gov/treaty-document/104th-congress/10?s=2&amp;r=27" TargetMode="External"/><Relationship Id="rId1869" Type="http://schemas.openxmlformats.org/officeDocument/2006/relationships/hyperlink" Target="https://www.finlex.fi/fi/sopimukset/sopsviite/2007/20070068" TargetMode="External"/><Relationship Id="rId3084" Type="http://schemas.openxmlformats.org/officeDocument/2006/relationships/hyperlink" Target="https://www.camera.it/leg17/126?tab=&amp;leg=17&amp;idDocumento=4686&amp;sede=&amp;tipo=" TargetMode="External"/><Relationship Id="rId3291" Type="http://schemas.openxmlformats.org/officeDocument/2006/relationships/hyperlink" Target="https://www.normattiva.it/atto/caricaDettaglioAtto?atto.dataPubblicazioneGazzetta=1995-04-28&amp;atto.codiceRedazionale=095G0156&amp;atto.articolo.numero=0&amp;qId=426c35c6-8f09-40d1-a507-b096bb84bfd5" TargetMode="External"/><Relationship Id="rId1729" Type="http://schemas.openxmlformats.org/officeDocument/2006/relationships/hyperlink" Target="https://www.finlex.fi/fi/sopimukset/sopsviite/1999/19990099" TargetMode="External"/><Relationship Id="rId1936" Type="http://schemas.openxmlformats.org/officeDocument/2006/relationships/hyperlink" Target="https://www.finlex.fi/fi/sopimukset/sopsviite/2010/20100055" TargetMode="External"/><Relationship Id="rId3151" Type="http://schemas.openxmlformats.org/officeDocument/2006/relationships/hyperlink" Target="https://www.normattiva.it/atto/caricaDettaglioAtto?atto.dataPubblicazioneGazzetta=1991-05-10&amp;atto.codiceRedazionale=091G0179&amp;atto.articolo.numero=0&amp;qId=a96bef62-f3ac-4af2-92a5-74d5cab3c690" TargetMode="External"/><Relationship Id="rId3011" Type="http://schemas.openxmlformats.org/officeDocument/2006/relationships/hyperlink" Target="https://www.camera.it/leg17/126?tab=&amp;leg=17&amp;idDocumento=3053&amp;sede=&amp;tipo=" TargetMode="External"/><Relationship Id="rId5" Type="http://schemas.openxmlformats.org/officeDocument/2006/relationships/hyperlink" Target="http://www.legifrance.gouv.fr/WAspad/UnTexteDeJorf?numjo=EAEJ1810175L" TargetMode="External"/><Relationship Id="rId88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5-55" TargetMode="External"/><Relationship Id="rId2777" Type="http://schemas.openxmlformats.org/officeDocument/2006/relationships/hyperlink" Target="http://leg15.camera.it/_dati/leg15/lavori/schedela/trovaschedacamera_wai.asp?PDL=2375" TargetMode="External"/><Relationship Id="rId749" Type="http://schemas.openxmlformats.org/officeDocument/2006/relationships/hyperlink" Target="http://www.assemblee-nationale.fr/14/ta/ta0770.asp" TargetMode="External"/><Relationship Id="rId137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1-131" TargetMode="External"/><Relationship Id="rId158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7-87" TargetMode="External"/><Relationship Id="rId2984" Type="http://schemas.openxmlformats.org/officeDocument/2006/relationships/hyperlink" Target="https://www.camera.it/leg17/126?tab=&amp;leg=17&amp;idDocumento=2087&amp;sede=&amp;tipo=" TargetMode="External"/><Relationship Id="rId609" Type="http://schemas.openxmlformats.org/officeDocument/2006/relationships/hyperlink" Target="http://www.assemblee-nationale.fr/14/ta/ta0036.asp" TargetMode="External"/><Relationship Id="rId95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3-123" TargetMode="External"/><Relationship Id="rId123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3-173" TargetMode="External"/><Relationship Id="rId1793" Type="http://schemas.openxmlformats.org/officeDocument/2006/relationships/hyperlink" Target="https://www.finlex.fi/fi/sopimukset/sopsviite/2004/20040069" TargetMode="External"/><Relationship Id="rId2637" Type="http://schemas.openxmlformats.org/officeDocument/2006/relationships/hyperlink" Target="http://legxiv.camera.it/_dati/leg14/lavori/schedela/trovaschedacamera_wai.asp?PDL=4211" TargetMode="External"/><Relationship Id="rId2844" Type="http://schemas.openxmlformats.org/officeDocument/2006/relationships/hyperlink" Target="https://leg16.camera.it/126?tab=&amp;leg=16&amp;idDocumento=2384&amp;sede=&amp;tipo=" TargetMode="External"/><Relationship Id="rId85" Type="http://schemas.openxmlformats.org/officeDocument/2006/relationships/hyperlink" Target="http://www.legifrance.gouv.fr/citoyen/jorf_nor.ow?numjo=MAEX9700038L" TargetMode="External"/><Relationship Id="rId816" Type="http://schemas.openxmlformats.org/officeDocument/2006/relationships/hyperlink" Target="http://www.legifrance.gouv.fr/WAspad/UnTexteDeJorf?numjo=EAEJ1507405L" TargetMode="External"/><Relationship Id="rId144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8-198" TargetMode="External"/><Relationship Id="rId1653" Type="http://schemas.openxmlformats.org/officeDocument/2006/relationships/hyperlink" Target="https://www.finlex.fi/fi/sopimukset/sopsviite/1993/19930004" TargetMode="External"/><Relationship Id="rId1860" Type="http://schemas.openxmlformats.org/officeDocument/2006/relationships/hyperlink" Target="https://www.finlex.fi/fi/sopimukset/sopsviite/2007/20070016" TargetMode="External"/><Relationship Id="rId2704" Type="http://schemas.openxmlformats.org/officeDocument/2006/relationships/hyperlink" Target="http://legxiv.camera.it/_dati/leg14/lavori/schedela/trovaschedacamera_wai.asp?PDL=5586" TargetMode="External"/><Relationship Id="rId2911" Type="http://schemas.openxmlformats.org/officeDocument/2006/relationships/hyperlink" Target="https://leg16.camera.it/126?tab=&amp;leg=16&amp;idDocumento=4201&amp;sede=&amp;tipo=" TargetMode="External"/><Relationship Id="rId130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6-36" TargetMode="External"/><Relationship Id="rId151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5-265" TargetMode="External"/><Relationship Id="rId1720" Type="http://schemas.openxmlformats.org/officeDocument/2006/relationships/hyperlink" Target="https://www.finlex.fi/fi/sopimukset/sopsviite/1999/19990051" TargetMode="External"/><Relationship Id="rId12" Type="http://schemas.openxmlformats.org/officeDocument/2006/relationships/hyperlink" Target="http://www.legifrance.gouv.fr/WAspad/UnTexteDeJorf?numjo=EAEJ1822983L" TargetMode="External"/><Relationship Id="rId3478" Type="http://schemas.openxmlformats.org/officeDocument/2006/relationships/hyperlink" Target="https://www.normattiva.it/uri-res/N2Ls?urn:nir:stato:legge:1998;479" TargetMode="External"/><Relationship Id="rId399" Type="http://schemas.openxmlformats.org/officeDocument/2006/relationships/hyperlink" Target="http://www.assemblee-nationale.fr/13/ta/ta0030.asp" TargetMode="External"/><Relationship Id="rId2287" Type="http://schemas.openxmlformats.org/officeDocument/2006/relationships/hyperlink" Target="https://www.congress.gov/treaty-document/103rd-congress/24?s=3&amp;r=16" TargetMode="External"/><Relationship Id="rId2494" Type="http://schemas.openxmlformats.org/officeDocument/2006/relationships/hyperlink" Target="https://www.congress.gov/treaty-document/109th-congress/9?s=3&amp;r=17" TargetMode="External"/><Relationship Id="rId3338" Type="http://schemas.openxmlformats.org/officeDocument/2006/relationships/hyperlink" Target="https://www.normattiva.it/atto/caricaDettaglioAtto?atto.dataPubblicazioneGazzetta=1995-11-25&amp;atto.codiceRedazionale=095G0541&amp;atto.articolo.numero=0&amp;qId=908a0014-ff72-4218-9ea6-9a45beb8ec47&amp;tabID=0.40114995667004794&amp;title=lbl.dettaglioAtto" TargetMode="External"/><Relationship Id="rId3545" Type="http://schemas.openxmlformats.org/officeDocument/2006/relationships/hyperlink" Target="https://www.normattiva.it/uri-res/N2Ls?urn:nir:stato:legge:2000;014" TargetMode="External"/><Relationship Id="rId259" Type="http://schemas.openxmlformats.org/officeDocument/2006/relationships/hyperlink" Target="http://www.assemblee-nationale.fr/12/ta/ta0249.asp" TargetMode="External"/><Relationship Id="rId466" Type="http://schemas.openxmlformats.org/officeDocument/2006/relationships/hyperlink" Target="http://www.assemblee-nationale.fr/13/ta/ta0251.asp" TargetMode="External"/><Relationship Id="rId673" Type="http://schemas.openxmlformats.org/officeDocument/2006/relationships/hyperlink" Target="http://www.assemblee-nationale.fr/14/ta/ta0424.asp" TargetMode="External"/><Relationship Id="rId88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6-46" TargetMode="External"/><Relationship Id="rId109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8-28" TargetMode="External"/><Relationship Id="rId2147" Type="http://schemas.openxmlformats.org/officeDocument/2006/relationships/hyperlink" Target="https://www.eduskunta.fi/FI/Vaski/sivut/aanestys.aspx?aanestysnro=5&amp;istuntonro=71&amp;vuosi=2012" TargetMode="External"/><Relationship Id="rId2354" Type="http://schemas.openxmlformats.org/officeDocument/2006/relationships/hyperlink" Target="https://www.congress.gov/treaty-document/105th-congress/17?s=3&amp;r=42" TargetMode="External"/><Relationship Id="rId2561" Type="http://schemas.openxmlformats.org/officeDocument/2006/relationships/hyperlink" Target="http://legxiv.camera.it/_dati/leg14/lavori/schedela/trovaschedacamera_wai.asp?PDL=2044" TargetMode="External"/><Relationship Id="rId3405" Type="http://schemas.openxmlformats.org/officeDocument/2006/relationships/hyperlink" Target="https://www.normattiva.it/uri-res/N2Ls?urn:nir:stato:legge:1997;370" TargetMode="External"/><Relationship Id="rId119" Type="http://schemas.openxmlformats.org/officeDocument/2006/relationships/hyperlink" Target="http://www.legifrance.gouv.fr/citoyen/jorf_nor.ow?numjo=MAEX9800161L" TargetMode="External"/><Relationship Id="rId326" Type="http://schemas.openxmlformats.org/officeDocument/2006/relationships/hyperlink" Target="http://www.assemblee-nationale.fr/12/ta/ta0494.asp" TargetMode="External"/><Relationship Id="rId533" Type="http://schemas.openxmlformats.org/officeDocument/2006/relationships/hyperlink" Target="http://www.assemblee-nationale.fr/13/ta/ta0515.asp" TargetMode="External"/><Relationship Id="rId116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7-97" TargetMode="External"/><Relationship Id="rId137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40-240" TargetMode="External"/><Relationship Id="rId2007" Type="http://schemas.openxmlformats.org/officeDocument/2006/relationships/hyperlink" Target="https://www.finlex.fi/fi/sopimukset/sopsviite/2013/20130041" TargetMode="External"/><Relationship Id="rId2214" Type="http://schemas.openxmlformats.org/officeDocument/2006/relationships/hyperlink" Target="https://www.congress.gov/treaty-document/95th-congress/18?s=3&amp;r=64" TargetMode="External"/><Relationship Id="rId3612" Type="http://schemas.openxmlformats.org/officeDocument/2006/relationships/hyperlink" Target="https://dipbt.bundestag.de/dip21.web/searchProcedures/advanced_search.do" TargetMode="External"/><Relationship Id="rId740" Type="http://schemas.openxmlformats.org/officeDocument/2006/relationships/hyperlink" Target="http://www.assemblee-nationale.fr/14/ta/ta0667.asp" TargetMode="External"/><Relationship Id="rId102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4-194" TargetMode="External"/><Relationship Id="rId2421" Type="http://schemas.openxmlformats.org/officeDocument/2006/relationships/hyperlink" Target="https://www.congress.gov/treaty-document/106th-congress/30?s=3&amp;r=22" TargetMode="External"/><Relationship Id="rId600" Type="http://schemas.openxmlformats.org/officeDocument/2006/relationships/hyperlink" Target="http://www.assemblee-nationale.fr/13/ta/ta0683.asp" TargetMode="External"/><Relationship Id="rId123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4-164" TargetMode="External"/><Relationship Id="rId3195" Type="http://schemas.openxmlformats.org/officeDocument/2006/relationships/hyperlink" Target="https://www.normattiva.it/atto/caricaDettaglioAtto?atto.dataPubblicazioneGazzetta=1993-01-05&amp;atto.codiceRedazionale=092G0555&amp;atto.articolo.numero=0&amp;qId=efd54e9a-a2fd-40ac-a373-8ffd313d3be4" TargetMode="External"/><Relationship Id="rId3055" Type="http://schemas.openxmlformats.org/officeDocument/2006/relationships/hyperlink" Target="https://www.camera.it/leg17/126?tab=&amp;leg=17&amp;idDocumento=3867&amp;sede=&amp;tipo=" TargetMode="External"/><Relationship Id="rId3262" Type="http://schemas.openxmlformats.org/officeDocument/2006/relationships/hyperlink" Target="https://www.normattiva.it/atto/caricaDettaglioAtto?atto.dataPubblicazioneGazzetta=1994-12-27&amp;atto.codiceRedazionale=094G0743&amp;atto.articolo.numero=0&amp;qId=33fb9562-ec98-451a-85b6-3ec38056a025" TargetMode="External"/><Relationship Id="rId183" Type="http://schemas.openxmlformats.org/officeDocument/2006/relationships/hyperlink" Target="http://www.legifrance.gouv.fr/citoyen/jorf_nor.ow?numjo=MAEX0100034L" TargetMode="External"/><Relationship Id="rId390" Type="http://schemas.openxmlformats.org/officeDocument/2006/relationships/hyperlink" Target="http://www.assemblee-nationale.fr/13/ta/ta0007.asp" TargetMode="External"/><Relationship Id="rId1907" Type="http://schemas.openxmlformats.org/officeDocument/2006/relationships/hyperlink" Target="https://www.finlex.fi/fi/sopimukset/sopsviite/2009/20090020" TargetMode="External"/><Relationship Id="rId2071" Type="http://schemas.openxmlformats.org/officeDocument/2006/relationships/hyperlink" Target="https://www.finlex.fi/fi/sopimukset/sopsviite/2016/20160048" TargetMode="External"/><Relationship Id="rId3122" Type="http://schemas.openxmlformats.org/officeDocument/2006/relationships/hyperlink" Target="https://www.camera.it/leg18/126?tab=&amp;leg=18&amp;idDocumento=1648&amp;sede=&amp;tipo=" TargetMode="External"/><Relationship Id="rId250" Type="http://schemas.openxmlformats.org/officeDocument/2006/relationships/hyperlink" Target="http://www.assemblee-nationale.fr/12/ta/ta0218.asp" TargetMode="External"/><Relationship Id="rId110" Type="http://schemas.openxmlformats.org/officeDocument/2006/relationships/hyperlink" Target="http://www.legifrance.gouv.fr/citoyen/jorf_nor.ow?numjo=MAEX9400146L" TargetMode="External"/><Relationship Id="rId2888" Type="http://schemas.openxmlformats.org/officeDocument/2006/relationships/hyperlink" Target="https://leg16.camera.it/126?tab=&amp;leg=16&amp;idDocumento=3365&amp;sede=&amp;tipo=" TargetMode="External"/><Relationship Id="rId1697" Type="http://schemas.openxmlformats.org/officeDocument/2006/relationships/hyperlink" Target="https://www.finlex.fi/fi/sopimukset/sopsviite/1997/19970064" TargetMode="External"/><Relationship Id="rId2748" Type="http://schemas.openxmlformats.org/officeDocument/2006/relationships/hyperlink" Target="http://legxiv.camera.it/_dati/leg14/lavori/schedela/trovaschedacamera_wai.asp?PDL=6067" TargetMode="External"/><Relationship Id="rId2955" Type="http://schemas.openxmlformats.org/officeDocument/2006/relationships/hyperlink" Target="https://www.camera.it/leg17/126?tab=&amp;leg=17&amp;idDocumento=1328&amp;sede=&amp;tipo=" TargetMode="External"/><Relationship Id="rId92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4-94" TargetMode="External"/><Relationship Id="rId155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5-55" TargetMode="External"/><Relationship Id="rId1764" Type="http://schemas.openxmlformats.org/officeDocument/2006/relationships/hyperlink" Target="https://www.finlex.fi/fi/sopimukset/sopsviite/2002/20020084" TargetMode="External"/><Relationship Id="rId1971" Type="http://schemas.openxmlformats.org/officeDocument/2006/relationships/hyperlink" Target="https://www.finlex.fi/fi/sopimukset/sopsviite/2011/20110064" TargetMode="External"/><Relationship Id="rId2608" Type="http://schemas.openxmlformats.org/officeDocument/2006/relationships/hyperlink" Target="http://legxiv.camera.it/_dati/leg14/lavori/schedela/trovaschedacamera_wai.asp?PDL=3768" TargetMode="External"/><Relationship Id="rId2815" Type="http://schemas.openxmlformats.org/officeDocument/2006/relationships/hyperlink" Target="https://leg16.camera.it/126?tab=&amp;leg=16&amp;idDocumento=1519&amp;sede=&amp;tipo=" TargetMode="External"/><Relationship Id="rId56" Type="http://schemas.openxmlformats.org/officeDocument/2006/relationships/hyperlink" Target="http://www.legifrance.gouv.fr/citoyen/jorf_nor.ow?numjo=MAEX9700165L" TargetMode="External"/><Relationship Id="rId141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9-169" TargetMode="External"/><Relationship Id="rId162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0-120" TargetMode="External"/><Relationship Id="rId1831" Type="http://schemas.openxmlformats.org/officeDocument/2006/relationships/hyperlink" Target="https://www.finlex.fi/fi/sopimukset/sopsviite/2005/20050068" TargetMode="External"/><Relationship Id="rId3589" Type="http://schemas.openxmlformats.org/officeDocument/2006/relationships/hyperlink" Target="https://www.normattiva.it/uri-res/N2Ls?urn:nir:stato:legge:2000;350" TargetMode="External"/><Relationship Id="rId2398" Type="http://schemas.openxmlformats.org/officeDocument/2006/relationships/hyperlink" Target="https://www.congress.gov/treaty-document/106th-congress/6?s=3&amp;r=46" TargetMode="External"/><Relationship Id="rId3449" Type="http://schemas.openxmlformats.org/officeDocument/2006/relationships/hyperlink" Target="https://www.normattiva.it/uri-res/N2Ls?urn:nir:stato:legge:1998;083" TargetMode="External"/><Relationship Id="rId577" Type="http://schemas.openxmlformats.org/officeDocument/2006/relationships/hyperlink" Target="http://www.assemblee-nationale.fr/13/ta/ta0709.asp" TargetMode="External"/><Relationship Id="rId2258" Type="http://schemas.openxmlformats.org/officeDocument/2006/relationships/hyperlink" Target="https://www.congress.gov/treaty-document/102nd-congress/33?s=5&amp;r=9" TargetMode="External"/><Relationship Id="rId784" Type="http://schemas.openxmlformats.org/officeDocument/2006/relationships/hyperlink" Target="http://www.legifrance.gouv.fr/WAspad/UnTexteDeJorf?numjo=EAEJ1616866L" TargetMode="External"/><Relationship Id="rId99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0-160" TargetMode="External"/><Relationship Id="rId106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40-240" TargetMode="External"/><Relationship Id="rId2465" Type="http://schemas.openxmlformats.org/officeDocument/2006/relationships/hyperlink" Target="https://www.congress.gov/treaty-document/108th-congress/8?s=2&amp;r=21" TargetMode="External"/><Relationship Id="rId2672" Type="http://schemas.openxmlformats.org/officeDocument/2006/relationships/hyperlink" Target="http://legxiv.camera.it/_dati/leg14/lavori/schedela/trovaschedacamera_wai.asp?PDL=4278" TargetMode="External"/><Relationship Id="rId3309" Type="http://schemas.openxmlformats.org/officeDocument/2006/relationships/hyperlink" Target="https://www.normattiva.it/atto/caricaDettaglioAtto?atto.dataPubblicazioneGazzetta=1995-06-01&amp;atto.codiceRedazionale=095G0236&amp;atto.articolo.numero=0&amp;qId=426c35c6-8f09-40d1-a507-b096bb84bfd5" TargetMode="External"/><Relationship Id="rId3516" Type="http://schemas.openxmlformats.org/officeDocument/2006/relationships/hyperlink" Target="https://www.normattiva.it/uri-res/N2Ls?urn:nir:stato:legge:1999;168" TargetMode="External"/><Relationship Id="rId437" Type="http://schemas.openxmlformats.org/officeDocument/2006/relationships/hyperlink" Target="http://www.senat.fr/leg/pjl06-053.html" TargetMode="External"/><Relationship Id="rId644" Type="http://schemas.openxmlformats.org/officeDocument/2006/relationships/hyperlink" Target="http://www.assemblee-nationale.fr/14/ta/ta0170.asp" TargetMode="External"/><Relationship Id="rId85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17" TargetMode="External"/><Relationship Id="rId127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4" TargetMode="External"/><Relationship Id="rId148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3-233" TargetMode="External"/><Relationship Id="rId2118" Type="http://schemas.openxmlformats.org/officeDocument/2006/relationships/hyperlink" Target="https://www.finlex.fi/fi/sopimukset/sopsviite/2019/20190021" TargetMode="External"/><Relationship Id="rId2325" Type="http://schemas.openxmlformats.org/officeDocument/2006/relationships/hyperlink" Target="https://www.congress.gov/treaty-document/104th-congress/25?s=2&amp;r=12" TargetMode="External"/><Relationship Id="rId2532" Type="http://schemas.openxmlformats.org/officeDocument/2006/relationships/hyperlink" Target="https://www.congress.gov/treaty-document/111th-congress/3?s=5&amp;r=6" TargetMode="External"/><Relationship Id="rId504" Type="http://schemas.openxmlformats.org/officeDocument/2006/relationships/hyperlink" Target="http://www.assemblee-nationale.fr/13/ta/ta0252.asp" TargetMode="External"/><Relationship Id="rId711" Type="http://schemas.openxmlformats.org/officeDocument/2006/relationships/hyperlink" Target="http://www.assemblee-nationale.fr/14/ta/ta0585.asp" TargetMode="External"/><Relationship Id="rId113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8-68" TargetMode="External"/><Relationship Id="rId134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9-69" TargetMode="External"/><Relationship Id="rId120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5-135" TargetMode="External"/><Relationship Id="rId3099" Type="http://schemas.openxmlformats.org/officeDocument/2006/relationships/hyperlink" Target="https://www.camera.it/leg18/126?tab=7&amp;leg=18&amp;idDocumento=1389&amp;sede=&amp;tipo=" TargetMode="External"/><Relationship Id="rId3166" Type="http://schemas.openxmlformats.org/officeDocument/2006/relationships/hyperlink" Target="https://www.normattiva.it/atto/caricaDettaglioAtto?atto.dataPubblicazioneGazzetta=1991-06-14&amp;atto.codiceRedazionale=090G0219&amp;atto.articolo.numero=0&amp;qId=073989e4-af8a-442e-bb12-c79594957573" TargetMode="External"/><Relationship Id="rId3373" Type="http://schemas.openxmlformats.org/officeDocument/2006/relationships/hyperlink" Target="https://www.normattiva.it/uri-res/N2Ls?urn:nir:stato:legge:1997;193" TargetMode="External"/><Relationship Id="rId3580" Type="http://schemas.openxmlformats.org/officeDocument/2006/relationships/hyperlink" Target="https://www.normattiva.it/uri-res/N2Ls?urn:nir:stato:legge:2000;207" TargetMode="External"/><Relationship Id="rId294" Type="http://schemas.openxmlformats.org/officeDocument/2006/relationships/hyperlink" Target="http://www.assemblee-nationale.fr/12/ta/ta0382.asp" TargetMode="External"/><Relationship Id="rId2182" Type="http://schemas.openxmlformats.org/officeDocument/2006/relationships/hyperlink" Target="https://www.congress.gov/treaty-document/102nd-congress/2?s=2&amp;r=40" TargetMode="External"/><Relationship Id="rId3026" Type="http://schemas.openxmlformats.org/officeDocument/2006/relationships/hyperlink" Target="https://www.camera.it/leg17/126?tab=&amp;leg=17&amp;idDocumento=3156&amp;sede=&amp;tipo=" TargetMode="External"/><Relationship Id="rId3233" Type="http://schemas.openxmlformats.org/officeDocument/2006/relationships/hyperlink" Target="https://www.normattiva.it/atto/caricaDettaglioAtto?atto.dataPubblicazioneGazzetta=1994-03-09&amp;atto.codiceRedazionale=094G0177&amp;atto.articolo.numero=0&amp;qId=50470f7d-4c18-433b-a415-9873bde806cc" TargetMode="External"/><Relationship Id="rId154" Type="http://schemas.openxmlformats.org/officeDocument/2006/relationships/hyperlink" Target="http://www.legifrance.gouv.fr/citoyen/jorf_nor.ow?numjo=MAEX9800065L" TargetMode="External"/><Relationship Id="rId361" Type="http://schemas.openxmlformats.org/officeDocument/2006/relationships/hyperlink" Target="http://www.assemblee-nationale.fr/12/ta/ta0645.asp" TargetMode="External"/><Relationship Id="rId2042" Type="http://schemas.openxmlformats.org/officeDocument/2006/relationships/hyperlink" Target="https://www.finlex.fi/fi/sopimukset/sopsviite/2015/20150024" TargetMode="External"/><Relationship Id="rId3440" Type="http://schemas.openxmlformats.org/officeDocument/2006/relationships/hyperlink" Target="https://www.normattiva.it/uri-res/N2Ls?urn:nir:stato:legge:1998;175" TargetMode="External"/><Relationship Id="rId2999" Type="http://schemas.openxmlformats.org/officeDocument/2006/relationships/hyperlink" Target="https://www.camera.it/leg17/126?tab=&amp;leg=17&amp;idDocumento=2515&amp;sede=&amp;tipo=" TargetMode="External"/><Relationship Id="rId3300" Type="http://schemas.openxmlformats.org/officeDocument/2006/relationships/hyperlink" Target="https://www.normattiva.it/atto/caricaDettaglioAtto?atto.dataPubblicazioneGazzetta=1994-12-31&amp;atto.codiceRedazionale=094G0774&amp;atto.articolo.numero=0&amp;qId=f5fea098-4c9a-4930-9419-53a5e8bf7714" TargetMode="External"/><Relationship Id="rId221" Type="http://schemas.openxmlformats.org/officeDocument/2006/relationships/hyperlink" Target="http://www.assemblee-nationale.fr/12/ta/ta0090.asp" TargetMode="External"/><Relationship Id="rId2859" Type="http://schemas.openxmlformats.org/officeDocument/2006/relationships/hyperlink" Target="https://leg16.camera.it/126?tab=&amp;leg=16&amp;idDocumento=2723&amp;sede=&amp;tipo=" TargetMode="External"/><Relationship Id="rId1668" Type="http://schemas.openxmlformats.org/officeDocument/2006/relationships/hyperlink" Target="https://www.finlex.fi/fi/sopimukset/sopsviite/1994/19940076" TargetMode="External"/><Relationship Id="rId1875" Type="http://schemas.openxmlformats.org/officeDocument/2006/relationships/hyperlink" Target="https://www.finlex.fi/fi/sopimukset/sopsviite/2007/20070106" TargetMode="External"/><Relationship Id="rId2719" Type="http://schemas.openxmlformats.org/officeDocument/2006/relationships/hyperlink" Target="http://legxiv.camera.it/_dati/leg14/lavori/schedela/trovaschedacamera_wai.asp?PDL=5859" TargetMode="External"/><Relationship Id="rId152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0-280" TargetMode="External"/><Relationship Id="rId2926" Type="http://schemas.openxmlformats.org/officeDocument/2006/relationships/hyperlink" Target="https://leg16.camera.it/126?tab=&amp;leg=16&amp;idDocumento=4710&amp;sede=&amp;tipo=" TargetMode="External"/><Relationship Id="rId3090" Type="http://schemas.openxmlformats.org/officeDocument/2006/relationships/hyperlink" Target="https://www.camera.it/leg17/126?tab=&amp;leg=17&amp;idDocumento=4467&amp;sede=&amp;tipo=" TargetMode="External"/><Relationship Id="rId1735" Type="http://schemas.openxmlformats.org/officeDocument/2006/relationships/hyperlink" Target="https://www.finlex.fi/fi/sopimukset/sopsviite/2000/20000038" TargetMode="External"/><Relationship Id="rId1942" Type="http://schemas.openxmlformats.org/officeDocument/2006/relationships/hyperlink" Target="https://www.finlex.fi/fi/sopimukset/sopsviite/2010/20100086" TargetMode="External"/><Relationship Id="rId27" Type="http://schemas.openxmlformats.org/officeDocument/2006/relationships/hyperlink" Target="http://www.legifrance.gouv.fr/citoyen/jorf_nor.ow?numjo=MAEX9800162L" TargetMode="External"/><Relationship Id="rId1802" Type="http://schemas.openxmlformats.org/officeDocument/2006/relationships/hyperlink" Target="https://www.finlex.fi/fi/sopimukset/sopsviite/2004/20040096" TargetMode="External"/><Relationship Id="rId688" Type="http://schemas.openxmlformats.org/officeDocument/2006/relationships/hyperlink" Target="http://www.assemblee-nationale.fr/14/ta/ta0490.asp" TargetMode="External"/><Relationship Id="rId89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1-61" TargetMode="External"/><Relationship Id="rId2369" Type="http://schemas.openxmlformats.org/officeDocument/2006/relationships/hyperlink" Target="https://www.congress.gov/treaty-document/105th-congress/33?s=3&amp;r=26" TargetMode="External"/><Relationship Id="rId2576" Type="http://schemas.openxmlformats.org/officeDocument/2006/relationships/hyperlink" Target="http://legxiv.camera.it/_dati/leg14/lavori/schedela/trovaschedacamera_wai.asp?PDL=2798" TargetMode="External"/><Relationship Id="rId2783" Type="http://schemas.openxmlformats.org/officeDocument/2006/relationships/hyperlink" Target="http://leg15.camera.it/_dati/leg15/lavori/schedela/trovaschedacamera_wai.asp?PDL=2931" TargetMode="External"/><Relationship Id="rId2990" Type="http://schemas.openxmlformats.org/officeDocument/2006/relationships/hyperlink" Target="https://www.camera.it/leg17/126?tab=&amp;leg=17&amp;idDocumento=2124-B&amp;sede=&amp;tipo=" TargetMode="External"/><Relationship Id="rId3627" Type="http://schemas.openxmlformats.org/officeDocument/2006/relationships/hyperlink" Target="http://dipbt.bundestag.de/extrakt/ba/WP12/1545/154588.html" TargetMode="External"/><Relationship Id="rId548" Type="http://schemas.openxmlformats.org/officeDocument/2006/relationships/hyperlink" Target="http://www.assemblee-nationale.fr/13/ta/ta0583.asp" TargetMode="External"/><Relationship Id="rId755" Type="http://schemas.openxmlformats.org/officeDocument/2006/relationships/hyperlink" Target="http://www.assemblee-nationale.fr/14/ta/ta0778.asp" TargetMode="External"/><Relationship Id="rId96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8-128" TargetMode="External"/><Relationship Id="rId117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2-112" TargetMode="External"/><Relationship Id="rId138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7-137" TargetMode="External"/><Relationship Id="rId159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1-81" TargetMode="External"/><Relationship Id="rId2229" Type="http://schemas.openxmlformats.org/officeDocument/2006/relationships/hyperlink" Target="https://www.congress.gov/treaty-document/101st-congress/15?s=3&amp;r=8" TargetMode="External"/><Relationship Id="rId2436" Type="http://schemas.openxmlformats.org/officeDocument/2006/relationships/hyperlink" Target="https://www.congress.gov/treaty-document/106th-congress/45?s=3&amp;r=5" TargetMode="External"/><Relationship Id="rId2643" Type="http://schemas.openxmlformats.org/officeDocument/2006/relationships/hyperlink" Target="http://legxiv.camera.it/_dati/leg14/lavori/schedela/trovaschedacamera_wai.asp?PDL=4352" TargetMode="External"/><Relationship Id="rId2850" Type="http://schemas.openxmlformats.org/officeDocument/2006/relationships/hyperlink" Target="https://leg16.camera.it/126?tab=&amp;leg=16&amp;idDocumento=2542&amp;sede=&amp;tipo=" TargetMode="External"/><Relationship Id="rId91" Type="http://schemas.openxmlformats.org/officeDocument/2006/relationships/hyperlink" Target="http://www.legifrance.gouv.fr/citoyen/jorf_nor.ow?numjo=MAEX9600127L" TargetMode="External"/><Relationship Id="rId408" Type="http://schemas.openxmlformats.org/officeDocument/2006/relationships/hyperlink" Target="http://www.assemblee-nationale.fr/13/ta/ta0034.asp" TargetMode="External"/><Relationship Id="rId615" Type="http://schemas.openxmlformats.org/officeDocument/2006/relationships/hyperlink" Target="http://www.assemblee-nationale.fr/14/ta/ta0007.asp" TargetMode="External"/><Relationship Id="rId822" Type="http://schemas.openxmlformats.org/officeDocument/2006/relationships/hyperlink" Target="http://www.legifrance.gouv.fr/WAspad/UnTexteDeJorf?numjo=EAEJ1803497L" TargetMode="External"/><Relationship Id="rId103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9-209" TargetMode="External"/><Relationship Id="rId124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9-179" TargetMode="External"/><Relationship Id="rId145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4-204" TargetMode="External"/><Relationship Id="rId2503" Type="http://schemas.openxmlformats.org/officeDocument/2006/relationships/hyperlink" Target="https://www.congress.gov/treaty-document/109th-congress/16?s=3&amp;r=7" TargetMode="External"/><Relationship Id="rId110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7-37" TargetMode="External"/><Relationship Id="rId131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2-42" TargetMode="External"/><Relationship Id="rId2710" Type="http://schemas.openxmlformats.org/officeDocument/2006/relationships/hyperlink" Target="http://legxiv.camera.it/_dati/leg14/lavori/schedela/trovaschedacamera_wai.asp?PDL=5203" TargetMode="External"/><Relationship Id="rId3277" Type="http://schemas.openxmlformats.org/officeDocument/2006/relationships/hyperlink" Target="https://www.normattiva.it/atto/caricaDettaglioAtto?atto.dataPubblicazioneGazzetta=1995-04-29&amp;atto.codiceRedazionale=095G0162&amp;atto.articolo.numero=0&amp;qId=426c35c6-8f09-40d1-a507-b096bb84bfd5" TargetMode="External"/><Relationship Id="rId198" Type="http://schemas.openxmlformats.org/officeDocument/2006/relationships/hyperlink" Target="http://www.assemblee-nationale.fr/12/ta/ta0010.asp" TargetMode="External"/><Relationship Id="rId2086" Type="http://schemas.openxmlformats.org/officeDocument/2006/relationships/hyperlink" Target="https://www.finlex.fi/fi/sopimukset/sopsviite/2017/20170031" TargetMode="External"/><Relationship Id="rId3484" Type="http://schemas.openxmlformats.org/officeDocument/2006/relationships/hyperlink" Target="https://www.normattiva.it/uri-res/N2Ls?urn:nir:stato:legge:1999;023" TargetMode="External"/><Relationship Id="rId2293" Type="http://schemas.openxmlformats.org/officeDocument/2006/relationships/hyperlink" Target="https://www.congress.gov/treaty-document/103rd-congress/31?s=3&amp;r=9" TargetMode="External"/><Relationship Id="rId3137" Type="http://schemas.openxmlformats.org/officeDocument/2006/relationships/hyperlink" Target="https://www.normattiva.it/atto/caricaDettaglioAtto?atto.dataPubblicazioneGazzetta=1990-12-21&amp;atto.codiceRedazionale=090G0430&amp;atto.articolo.numero=0&amp;qId=524df546-7ccc-4906-986c-516819301e2c" TargetMode="External"/><Relationship Id="rId3344" Type="http://schemas.openxmlformats.org/officeDocument/2006/relationships/hyperlink" Target="https://www.normattiva.it/uri-res/N2Ls?urn:nir:stato:legge:1997;084" TargetMode="External"/><Relationship Id="rId3551" Type="http://schemas.openxmlformats.org/officeDocument/2006/relationships/hyperlink" Target="https://www.normattiva.it/uri-res/N2Ls?urn:nir:stato:legge:2000;010" TargetMode="External"/><Relationship Id="rId265" Type="http://schemas.openxmlformats.org/officeDocument/2006/relationships/hyperlink" Target="http://www.assemblee-nationale.fr/12/ta/ta0245.asp" TargetMode="External"/><Relationship Id="rId472" Type="http://schemas.openxmlformats.org/officeDocument/2006/relationships/hyperlink" Target="http://www.assemblee-nationale.fr/13/ta/ta0288.asp" TargetMode="External"/><Relationship Id="rId2153" Type="http://schemas.openxmlformats.org/officeDocument/2006/relationships/hyperlink" Target="https://www.congress.gov/treaty-document/102nd-congress/32?s=3&amp;r=10" TargetMode="External"/><Relationship Id="rId2360" Type="http://schemas.openxmlformats.org/officeDocument/2006/relationships/hyperlink" Target="https://www.congress.gov/treaty-document/105th-congress/23?s=3&amp;r=36" TargetMode="External"/><Relationship Id="rId3204" Type="http://schemas.openxmlformats.org/officeDocument/2006/relationships/hyperlink" Target="https://www.normattiva.it/atto/caricaDettaglioAtto?atto.dataPubblicazioneGazzetta=1993-08-31&amp;atto.codiceRedazionale=093G0397&amp;atto.articolo.numero=0&amp;qId=637f906a-cf5a-4275-9c07-a9053b5f241a" TargetMode="External"/><Relationship Id="rId3411" Type="http://schemas.openxmlformats.org/officeDocument/2006/relationships/hyperlink" Target="https://www.normattiva.it/uri-res/N2Ls?urn:nir:stato:legge:1997;177" TargetMode="External"/><Relationship Id="rId125" Type="http://schemas.openxmlformats.org/officeDocument/2006/relationships/hyperlink" Target="http://www.legifrance.gouv.fr/citoyen/jorf_nor.ow?numjo=MAEX9800152L" TargetMode="External"/><Relationship Id="rId332" Type="http://schemas.openxmlformats.org/officeDocument/2006/relationships/hyperlink" Target="http://www.assemblee-nationale.fr/12/ta/ta0539.asp" TargetMode="External"/><Relationship Id="rId2013" Type="http://schemas.openxmlformats.org/officeDocument/2006/relationships/hyperlink" Target="https://www.finlex.fi/fi/sopimukset/sopsviite/2013/20130061" TargetMode="External"/><Relationship Id="rId2220" Type="http://schemas.openxmlformats.org/officeDocument/2006/relationships/hyperlink" Target="https://www.congress.gov/treaty-document/100th-congress/6?s=4&amp;r=34" TargetMode="External"/><Relationship Id="rId1779" Type="http://schemas.openxmlformats.org/officeDocument/2006/relationships/hyperlink" Target="https://www.finlex.fi/fi/sopimukset/sopsviite/2003/20030046" TargetMode="External"/><Relationship Id="rId1986" Type="http://schemas.openxmlformats.org/officeDocument/2006/relationships/hyperlink" Target="https://www.finlex.fi/fi/sopimukset/sopsviite/2012/20120043" TargetMode="External"/><Relationship Id="rId1639" Type="http://schemas.openxmlformats.org/officeDocument/2006/relationships/hyperlink" Target="https://www.finlex.fi/fi/sopimukset/sopsviite/1991/19910065" TargetMode="External"/><Relationship Id="rId1846" Type="http://schemas.openxmlformats.org/officeDocument/2006/relationships/hyperlink" Target="https://www.finlex.fi/fi/sopimukset/sopsviite/2006/20060063" TargetMode="External"/><Relationship Id="rId3061" Type="http://schemas.openxmlformats.org/officeDocument/2006/relationships/hyperlink" Target="https://www.camera.it/leg17/126?tab=&amp;leg=17&amp;idDocumento=2004&amp;sede=&amp;tipo=" TargetMode="External"/><Relationship Id="rId1706" Type="http://schemas.openxmlformats.org/officeDocument/2006/relationships/hyperlink" Target="https://www.finlex.fi/fi/sopimukset/sopsviite/1998/19980041" TargetMode="External"/><Relationship Id="rId1913" Type="http://schemas.openxmlformats.org/officeDocument/2006/relationships/hyperlink" Target="https://www.finlex.fi/fi/sopimukset/sopsviite/2009/20090051" TargetMode="External"/><Relationship Id="rId799" Type="http://schemas.openxmlformats.org/officeDocument/2006/relationships/hyperlink" Target="http://www.legifrance.gouv.fr/WAspad/UnTexteDeJorf?numjo=EAEJ1632034L" TargetMode="External"/><Relationship Id="rId2687" Type="http://schemas.openxmlformats.org/officeDocument/2006/relationships/hyperlink" Target="http://legxiv.camera.it/_dati/leg14/lavori/schedela/trovaschedacamera_wai.asp?PDL=4577" TargetMode="External"/><Relationship Id="rId2894" Type="http://schemas.openxmlformats.org/officeDocument/2006/relationships/hyperlink" Target="https://leg16.camera.it/126?tab=&amp;leg=16&amp;idDocumento=3882&amp;sede=&amp;tipo=" TargetMode="External"/><Relationship Id="rId659" Type="http://schemas.openxmlformats.org/officeDocument/2006/relationships/hyperlink" Target="http://www.assemblee-nationale.fr/14/ta/ta0171.asp" TargetMode="External"/><Relationship Id="rId86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2-32" TargetMode="External"/><Relationship Id="rId128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9-19" TargetMode="External"/><Relationship Id="rId149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8-248" TargetMode="External"/><Relationship Id="rId2547" Type="http://schemas.openxmlformats.org/officeDocument/2006/relationships/hyperlink" Target="https://www.congress.gov/treaty-document/114th-congress/13/A?s=10&amp;r=4" TargetMode="External"/><Relationship Id="rId519" Type="http://schemas.openxmlformats.org/officeDocument/2006/relationships/hyperlink" Target="http://www.assemblee-nationale.fr/13/ta/ta0448.asp" TargetMode="External"/><Relationship Id="rId114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3-83" TargetMode="External"/><Relationship Id="rId135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13-113" TargetMode="External"/><Relationship Id="rId2754" Type="http://schemas.openxmlformats.org/officeDocument/2006/relationships/hyperlink" Target="http://legxiv.camera.it/_dati/leg14/lavori/schedela/trovaschedacamera_wai.asp?PDL=6317" TargetMode="External"/><Relationship Id="rId2961" Type="http://schemas.openxmlformats.org/officeDocument/2006/relationships/hyperlink" Target="https://www.camera.it/leg17/126?tab=&amp;leg=17&amp;idDocumento=2275&amp;sede=&amp;tipo=" TargetMode="External"/><Relationship Id="rId726" Type="http://schemas.openxmlformats.org/officeDocument/2006/relationships/hyperlink" Target="http://www.assemblee-nationale.fr/14/ta/ta0583.asp" TargetMode="External"/><Relationship Id="rId93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0-100" TargetMode="External"/><Relationship Id="rId100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9-179" TargetMode="External"/><Relationship Id="rId156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1-61" TargetMode="External"/><Relationship Id="rId1770" Type="http://schemas.openxmlformats.org/officeDocument/2006/relationships/hyperlink" Target="https://www.finlex.fi/fi/sopimukset/sopsviite/2002/20020111" TargetMode="External"/><Relationship Id="rId2407" Type="http://schemas.openxmlformats.org/officeDocument/2006/relationships/hyperlink" Target="https://www.congress.gov/treaty-document/106th-congress/15?s=3&amp;r=37" TargetMode="External"/><Relationship Id="rId2614" Type="http://schemas.openxmlformats.org/officeDocument/2006/relationships/hyperlink" Target="http://legxiv.camera.it/_dati/leg14/lavori/schedela/trovaschedacamera_wai.asp?PDL=3388" TargetMode="External"/><Relationship Id="rId2821" Type="http://schemas.openxmlformats.org/officeDocument/2006/relationships/hyperlink" Target="https://leg16.camera.it/126?tab=&amp;leg=16&amp;idDocumento=1627&amp;sede=&amp;tipo=" TargetMode="External"/><Relationship Id="rId62" Type="http://schemas.openxmlformats.org/officeDocument/2006/relationships/hyperlink" Target="http://www.legifrance.gouv.fr/citoyen/jorf_nor.ow?numjo=MAEX9700123L" TargetMode="External"/><Relationship Id="rId121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0-150" TargetMode="External"/><Relationship Id="rId142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5-175" TargetMode="External"/><Relationship Id="rId163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3-73" TargetMode="External"/><Relationship Id="rId3388" Type="http://schemas.openxmlformats.org/officeDocument/2006/relationships/hyperlink" Target="https://www.normattiva.it/uri-res/N2Ls?urn:nir:stato:legge:1997;301" TargetMode="External"/><Relationship Id="rId3595" Type="http://schemas.openxmlformats.org/officeDocument/2006/relationships/hyperlink" Target="https://www.normattiva.it/atto/caricaDettaglioAtto?atto.dataPubblicazioneGazzetta=1990-11-15&amp;atto.codiceRedazionale=090G0367&amp;atto.articolo.numero=0&amp;qId=524df546-7ccc-4906-986c-516819301e2c" TargetMode="External"/><Relationship Id="rId2197" Type="http://schemas.openxmlformats.org/officeDocument/2006/relationships/hyperlink" Target="https://www.congress.gov/bill/109th-congress/house-bill/3045/actions?r=226&amp;s=6&amp;KWICView=false" TargetMode="External"/><Relationship Id="rId3248" Type="http://schemas.openxmlformats.org/officeDocument/2006/relationships/hyperlink" Target="https://www.normattiva.it/atto/caricaDettaglioAtto?atto.dataPubblicazioneGazzetta=1994-03-26&amp;atto.codiceRedazionale=094G0207&amp;atto.articolo.numero=0&amp;qId=df4b846e-ead2-4143-a6a3-571a26bf042b" TargetMode="External"/><Relationship Id="rId3455" Type="http://schemas.openxmlformats.org/officeDocument/2006/relationships/hyperlink" Target="https://www.normattiva.it/uri-res/N2Ls?urn:nir:stato:legge:1998;101" TargetMode="External"/><Relationship Id="rId169" Type="http://schemas.openxmlformats.org/officeDocument/2006/relationships/hyperlink" Target="http://www.legifrance.gouv.fr/citoyen/jorf_nor.ow?numjo=MAEX0000136L" TargetMode="External"/><Relationship Id="rId376" Type="http://schemas.openxmlformats.org/officeDocument/2006/relationships/hyperlink" Target="http://www.assemblee-nationale.fr/12/ta/ta0685.asp" TargetMode="External"/><Relationship Id="rId583" Type="http://schemas.openxmlformats.org/officeDocument/2006/relationships/hyperlink" Target="http://www.assemblee-nationale.fr/13/ta/ta0772.asp" TargetMode="External"/><Relationship Id="rId790" Type="http://schemas.openxmlformats.org/officeDocument/2006/relationships/hyperlink" Target="http://www.legifrance.gouv.fr/WAspad/UnTexteDeJorf?numjo=EAEJ1702050L" TargetMode="External"/><Relationship Id="rId2057" Type="http://schemas.openxmlformats.org/officeDocument/2006/relationships/hyperlink" Target="https://www.finlex.fi/fi/sopimukset/sopsviite/2015/20150079" TargetMode="External"/><Relationship Id="rId2264" Type="http://schemas.openxmlformats.org/officeDocument/2006/relationships/hyperlink" Target="https://www.congress.gov/treaty-document/102nd-congress/39?s=5&amp;r=3" TargetMode="External"/><Relationship Id="rId2471" Type="http://schemas.openxmlformats.org/officeDocument/2006/relationships/hyperlink" Target="https://www.congress.gov/treaty-document/108th-congress/14?s=2&amp;r=15" TargetMode="External"/><Relationship Id="rId3108" Type="http://schemas.openxmlformats.org/officeDocument/2006/relationships/hyperlink" Target="https://www.camera.it/leg18/126?tab=&amp;leg=18&amp;idDocumento=1394&amp;sede=&amp;tipo=" TargetMode="External"/><Relationship Id="rId3315" Type="http://schemas.openxmlformats.org/officeDocument/2006/relationships/hyperlink" Target="https://www.normattiva.it/atto/caricaDettaglioAtto?atto.dataPubblicazioneGazzetta=1995-01-18&amp;atto.codiceRedazionale=095G0026&amp;atto.articolo.numero=0&amp;qId=e98d6f48-65a4-48d7-b355-7a7414865bd9" TargetMode="External"/><Relationship Id="rId3522" Type="http://schemas.openxmlformats.org/officeDocument/2006/relationships/hyperlink" Target="https://www.normattiva.it/uri-res/N2Ls?urn:nir:stato:legge:1999;197" TargetMode="External"/><Relationship Id="rId236" Type="http://schemas.openxmlformats.org/officeDocument/2006/relationships/hyperlink" Target="http://www.assemblee-nationale.fr/12/ta/ta0158.asp" TargetMode="External"/><Relationship Id="rId443" Type="http://schemas.openxmlformats.org/officeDocument/2006/relationships/hyperlink" Target="http://www.assemblee-nationale.fr/13/ta/ta0125.asp" TargetMode="External"/><Relationship Id="rId650" Type="http://schemas.openxmlformats.org/officeDocument/2006/relationships/hyperlink" Target="http://www.assemblee-nationale.fr/14/ta/ta0312.asp" TargetMode="External"/><Relationship Id="rId107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4" TargetMode="External"/><Relationship Id="rId128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0-10" TargetMode="External"/><Relationship Id="rId2124" Type="http://schemas.openxmlformats.org/officeDocument/2006/relationships/hyperlink" Target="https://www.finlex.fi/fi/sopimukset/sopsviite/2019/20190057" TargetMode="External"/><Relationship Id="rId2331" Type="http://schemas.openxmlformats.org/officeDocument/2006/relationships/hyperlink" Target="https://www.congress.gov/treaty-document/104th-congress/31?s=2&amp;r=6" TargetMode="External"/><Relationship Id="rId303" Type="http://schemas.openxmlformats.org/officeDocument/2006/relationships/hyperlink" Target="http://www.assemblee-nationale.fr/12/ta/ta0425.asp" TargetMode="External"/><Relationship Id="rId114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4-74" TargetMode="External"/><Relationship Id="rId510" Type="http://schemas.openxmlformats.org/officeDocument/2006/relationships/hyperlink" Target="http://www.assemblee-nationale.fr/13/ta/ta0447.asp" TargetMode="External"/><Relationship Id="rId100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9-169" TargetMode="External"/><Relationship Id="rId1957" Type="http://schemas.openxmlformats.org/officeDocument/2006/relationships/hyperlink" Target="https://www.finlex.fi/fi/sopimukset/sopsviite/2011/20110015" TargetMode="External"/><Relationship Id="rId1817" Type="http://schemas.openxmlformats.org/officeDocument/2006/relationships/hyperlink" Target="https://www.finlex.fi/fi/sopimukset/sopsviite/2005/20050016" TargetMode="External"/><Relationship Id="rId3172" Type="http://schemas.openxmlformats.org/officeDocument/2006/relationships/hyperlink" Target="https://www.normattiva.it/atto/caricaDettaglioAtto?atto.dataPubblicazioneGazzetta=1991-10-28&amp;atto.codiceRedazionale=091G0377&amp;atto.articolo.numero=0&amp;qId=976611eb-63e0-490f-bc51-f731ca9b92c6" TargetMode="External"/><Relationship Id="rId3032" Type="http://schemas.openxmlformats.org/officeDocument/2006/relationships/hyperlink" Target="https://www.camera.it/leg17/126?tab=&amp;leg=17&amp;idDocumento=3512&amp;sede=&amp;tipo=" TargetMode="External"/><Relationship Id="rId160" Type="http://schemas.openxmlformats.org/officeDocument/2006/relationships/hyperlink" Target="http://www.legifrance.gouv.fr/citoyen/jorf_nor.ow?numjo=MAEX0000177L" TargetMode="External"/><Relationship Id="rId2798" Type="http://schemas.openxmlformats.org/officeDocument/2006/relationships/hyperlink" Target="http://leg15.camera.it/_dati/leg15/lavori/schedela/trovaschedacamera_wai.asp?PDL=2271" TargetMode="External"/><Relationship Id="rId97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4-144" TargetMode="External"/><Relationship Id="rId2658" Type="http://schemas.openxmlformats.org/officeDocument/2006/relationships/hyperlink" Target="http://legxiv.camera.it/_dati/leg14/lavori/schedela/trovaschedacamera_wai.asp?PDL=3848" TargetMode="External"/><Relationship Id="rId2865" Type="http://schemas.openxmlformats.org/officeDocument/2006/relationships/hyperlink" Target="https://leg16.camera.it/126?tab=&amp;leg=16&amp;idDocumento=2540&amp;sede=&amp;tipo=" TargetMode="External"/><Relationship Id="rId83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3" TargetMode="External"/><Relationship Id="rId146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9-219" TargetMode="External"/><Relationship Id="rId1674" Type="http://schemas.openxmlformats.org/officeDocument/2006/relationships/hyperlink" Target="https://www.finlex.fi/fi/sopimukset/sopsviite/1995/19950061" TargetMode="External"/><Relationship Id="rId1881" Type="http://schemas.openxmlformats.org/officeDocument/2006/relationships/hyperlink" Target="https://www.finlex.fi/fi/sopimukset/sopsviite/2008/20080018" TargetMode="External"/><Relationship Id="rId2518" Type="http://schemas.openxmlformats.org/officeDocument/2006/relationships/hyperlink" Target="https://www.congress.gov/treaty-document/110th-congress/10?s=5&amp;r=14" TargetMode="External"/><Relationship Id="rId2725" Type="http://schemas.openxmlformats.org/officeDocument/2006/relationships/hyperlink" Target="http://legxiv.camera.it/_dati/leg14/lavori/schedela/trovaschedacamera_wai.asp?PDL=5545" TargetMode="External"/><Relationship Id="rId2932" Type="http://schemas.openxmlformats.org/officeDocument/2006/relationships/hyperlink" Target="https://leg16.camera.it/126?tab=&amp;leg=16&amp;idDocumento=4945&amp;sede=&amp;tipo=" TargetMode="External"/><Relationship Id="rId90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0-70" TargetMode="External"/><Relationship Id="rId132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7-57" TargetMode="External"/><Relationship Id="rId153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6-286" TargetMode="External"/><Relationship Id="rId1741" Type="http://schemas.openxmlformats.org/officeDocument/2006/relationships/hyperlink" Target="https://www.finlex.fi/fi/sopimukset/sopsviite/2001/20010002" TargetMode="External"/><Relationship Id="rId33" Type="http://schemas.openxmlformats.org/officeDocument/2006/relationships/hyperlink" Target="http://www.legifrance.gouv.fr/citoyen/jorf_nor.ow?numjo=MAEX9900022L" TargetMode="External"/><Relationship Id="rId160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4-94" TargetMode="External"/><Relationship Id="rId3499" Type="http://schemas.openxmlformats.org/officeDocument/2006/relationships/hyperlink" Target="https://www.normattiva.it/uri-res/N2Ls?urn:nir:stato:legge:1999;047" TargetMode="External"/><Relationship Id="rId3359" Type="http://schemas.openxmlformats.org/officeDocument/2006/relationships/hyperlink" Target="https://www.normattiva.it/uri-res/N2Ls?urn:nir:stato:legge:1997;202" TargetMode="External"/><Relationship Id="rId3566" Type="http://schemas.openxmlformats.org/officeDocument/2006/relationships/hyperlink" Target="https://www.normattiva.it/uri-res/N2Ls?urn:nir:stato:legge:2000;022" TargetMode="External"/><Relationship Id="rId487" Type="http://schemas.openxmlformats.org/officeDocument/2006/relationships/hyperlink" Target="http://www.assemblee-nationale.fr/13/ta/ta0339.asp" TargetMode="External"/><Relationship Id="rId694" Type="http://schemas.openxmlformats.org/officeDocument/2006/relationships/hyperlink" Target="http://www.assemblee-nationale.fr/14/ta/ta0510.asp" TargetMode="External"/><Relationship Id="rId2168" Type="http://schemas.openxmlformats.org/officeDocument/2006/relationships/hyperlink" Target="https://www.congress.gov/treaty-document/116th-congress/1?s=4&amp;r=1" TargetMode="External"/><Relationship Id="rId2375" Type="http://schemas.openxmlformats.org/officeDocument/2006/relationships/hyperlink" Target="https://www.congress.gov/treaty-document/105th-congress/40?s=3&amp;r=19" TargetMode="External"/><Relationship Id="rId3219" Type="http://schemas.openxmlformats.org/officeDocument/2006/relationships/hyperlink" Target="https://www.normattiva.it/atto/caricaDettaglioAtto?atto.dataPubblicazioneGazzetta=1993-08-17&amp;atto.codiceRedazionale=093G0347&amp;atto.articolo.numero=0&amp;qId=d4f90d31-f0a2-47b7-a48f-d2401b7581cb" TargetMode="External"/><Relationship Id="rId347" Type="http://schemas.openxmlformats.org/officeDocument/2006/relationships/hyperlink" Target="http://www.assemblee-nationale.fr/12/ta/ta0459.asp" TargetMode="External"/><Relationship Id="rId118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8-118" TargetMode="External"/><Relationship Id="rId2028" Type="http://schemas.openxmlformats.org/officeDocument/2006/relationships/hyperlink" Target="https://www.finlex.fi/fi/sopimukset/sopsviite/2014/20140060" TargetMode="External"/><Relationship Id="rId2582" Type="http://schemas.openxmlformats.org/officeDocument/2006/relationships/hyperlink" Target="http://legxiv.camera.it/_dati/leg14/lavori/schedela/trovaschedacamera_wai.asp?PDL=2412-B" TargetMode="External"/><Relationship Id="rId3426" Type="http://schemas.openxmlformats.org/officeDocument/2006/relationships/hyperlink" Target="https://www.normattiva.it/uri-res/N2Ls?urn:nir:stato:legge:1998;013" TargetMode="External"/><Relationship Id="rId3633" Type="http://schemas.openxmlformats.org/officeDocument/2006/relationships/hyperlink" Target="http://dipbt.bundestag.de/extrakt/ba/WP14/1165/116515.html" TargetMode="External"/><Relationship Id="rId554" Type="http://schemas.openxmlformats.org/officeDocument/2006/relationships/hyperlink" Target="http://www.assemblee-nationale.fr/13/ta/ta0520.asp" TargetMode="External"/><Relationship Id="rId761" Type="http://schemas.openxmlformats.org/officeDocument/2006/relationships/hyperlink" Target="http://www.assemblee-nationale.fr/14/ta/ta0815.asp" TargetMode="External"/><Relationship Id="rId139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3-143" TargetMode="External"/><Relationship Id="rId2235" Type="http://schemas.openxmlformats.org/officeDocument/2006/relationships/hyperlink" Target="https://www.congress.gov/treaty-document/102nd-congress/7?s=5&amp;r=35" TargetMode="External"/><Relationship Id="rId2442" Type="http://schemas.openxmlformats.org/officeDocument/2006/relationships/hyperlink" Target="https://www.congress.gov/treaty-document/107th-congress/3?s=2&amp;r=19" TargetMode="External"/><Relationship Id="rId207" Type="http://schemas.openxmlformats.org/officeDocument/2006/relationships/hyperlink" Target="http://www.assemblee-nationale.fr/12/ta/ta0061.asp" TargetMode="External"/><Relationship Id="rId414" Type="http://schemas.openxmlformats.org/officeDocument/2006/relationships/hyperlink" Target="http://www.assemblee-nationale.fr/13/ta/ta0051.asp" TargetMode="External"/><Relationship Id="rId621" Type="http://schemas.openxmlformats.org/officeDocument/2006/relationships/hyperlink" Target="http://www.assemblee-nationale.fr/13/ta/ta0878.asp" TargetMode="External"/><Relationship Id="rId104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5-215" TargetMode="External"/><Relationship Id="rId125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5-185" TargetMode="External"/><Relationship Id="rId2302" Type="http://schemas.openxmlformats.org/officeDocument/2006/relationships/hyperlink" Target="https://www.congress.gov/treaty-document/104th-congress/2?s=2&amp;r=35" TargetMode="External"/><Relationship Id="rId111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2-42" TargetMode="External"/><Relationship Id="rId3076" Type="http://schemas.openxmlformats.org/officeDocument/2006/relationships/hyperlink" Target="https://www.camera.it/leg17/126?tab=&amp;leg=17&amp;idDocumento=4226&amp;sede=&amp;tipo=" TargetMode="External"/><Relationship Id="rId3283" Type="http://schemas.openxmlformats.org/officeDocument/2006/relationships/hyperlink" Target="https://www.normattiva.it/atto/caricaDettaglioAtto?atto.dataPubblicazioneGazzetta=1994-10-20&amp;atto.codiceRedazionale=094G0615&amp;atto.articolo.numero=0&amp;qId=df4b846e-ead2-4143-a6a3-571a26bf042b" TargetMode="External"/><Relationship Id="rId3490" Type="http://schemas.openxmlformats.org/officeDocument/2006/relationships/hyperlink" Target="https://www.normattiva.it/uri-res/N2Ls?urn:nir:stato:legge:1999;100" TargetMode="External"/><Relationship Id="rId1928" Type="http://schemas.openxmlformats.org/officeDocument/2006/relationships/hyperlink" Target="https://www.finlex.fi/fi/sopimukset/sopsviite/2010/20100020" TargetMode="External"/><Relationship Id="rId2092" Type="http://schemas.openxmlformats.org/officeDocument/2006/relationships/hyperlink" Target="https://www.finlex.fi/fi/sopimukset/sopsviite/2017/20170065" TargetMode="External"/><Relationship Id="rId3143" Type="http://schemas.openxmlformats.org/officeDocument/2006/relationships/hyperlink" Target="https://www.normattiva.it/atto/caricaDettaglioAtto?atto.dataPubblicazioneGazzetta=1990-07-12&amp;atto.codiceRedazionale=090G0219&amp;atto.articolo.numero=0&amp;qId=524df546-7ccc-4906-986c-516819301e2c" TargetMode="External"/><Relationship Id="rId3350" Type="http://schemas.openxmlformats.org/officeDocument/2006/relationships/hyperlink" Target="https://www.normattiva.it/uri-res/N2Ls?urn:nir:stato:legge:1997;071" TargetMode="External"/><Relationship Id="rId271" Type="http://schemas.openxmlformats.org/officeDocument/2006/relationships/hyperlink" Target="http://www.assemblee-nationale.fr/12/ta/ta0289.asp" TargetMode="External"/><Relationship Id="rId3003" Type="http://schemas.openxmlformats.org/officeDocument/2006/relationships/hyperlink" Target="https://www.camera.it/leg17/126?tab=&amp;leg=17&amp;idDocumento=1589-B&amp;sede=&amp;tipo=" TargetMode="External"/><Relationship Id="rId131" Type="http://schemas.openxmlformats.org/officeDocument/2006/relationships/hyperlink" Target="http://www.legifrance.gouv.fr/citoyen/jorf_nor.ow?numjo=MAEX9800182L" TargetMode="External"/><Relationship Id="rId3210" Type="http://schemas.openxmlformats.org/officeDocument/2006/relationships/hyperlink" Target="https://www.normattiva.it/atto/caricaDettaglioAtto?atto.dataPubblicazioneGazzetta=1993-08-31&amp;atto.codiceRedazionale=093G0398&amp;atto.articolo.numero=0&amp;qId=637f906a-cf5a-4275-9c07-a9053b5f241a&amp;tabID=0.47749008738693666&amp;title=lbl.dettaglioAtto&amp;generaTabId=true" TargetMode="External"/><Relationship Id="rId2769" Type="http://schemas.openxmlformats.org/officeDocument/2006/relationships/hyperlink" Target="http://legxiv.camera.it/_dati/leg14/lavori/schedela/trovaschedacamera_wai.asp?PDL=5389" TargetMode="External"/><Relationship Id="rId2976" Type="http://schemas.openxmlformats.org/officeDocument/2006/relationships/hyperlink" Target="https://www.camera.it/leg17/126?tab=&amp;leg=17&amp;idDocumento=2089&amp;sede=&amp;tipo=" TargetMode="External"/><Relationship Id="rId94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5-115" TargetMode="External"/><Relationship Id="rId157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4-74" TargetMode="External"/><Relationship Id="rId1785" Type="http://schemas.openxmlformats.org/officeDocument/2006/relationships/hyperlink" Target="https://www.finlex.fi/fi/sopimukset/sopsviite/2004/20040018" TargetMode="External"/><Relationship Id="rId1992" Type="http://schemas.openxmlformats.org/officeDocument/2006/relationships/hyperlink" Target="https://www.finlex.fi/fi/sopimukset/sopsviite/2012/20120059" TargetMode="External"/><Relationship Id="rId2629" Type="http://schemas.openxmlformats.org/officeDocument/2006/relationships/hyperlink" Target="http://legxiv.camera.it/_dati/leg14/lavori/schedela/trovaschedacamera_wai.asp?PDL=3917" TargetMode="External"/><Relationship Id="rId2836" Type="http://schemas.openxmlformats.org/officeDocument/2006/relationships/hyperlink" Target="https://leg16.camera.it/126?tab=&amp;leg=16&amp;idDocumento=2098&amp;sede=&amp;tipo=" TargetMode="External"/><Relationship Id="rId77" Type="http://schemas.openxmlformats.org/officeDocument/2006/relationships/hyperlink" Target="http://www.legifrance.gouv.fr/citoyen/jorf_nor.ow?numjo=MAEX9800024L" TargetMode="External"/><Relationship Id="rId808" Type="http://schemas.openxmlformats.org/officeDocument/2006/relationships/hyperlink" Target="http://www.legifrance.gouv.fr/WAspad/UnTexteDeJorf?numjo=EAEJ1728109L" TargetMode="External"/><Relationship Id="rId143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0-190" TargetMode="External"/><Relationship Id="rId1645" Type="http://schemas.openxmlformats.org/officeDocument/2006/relationships/hyperlink" Target="https://www.finlex.fi/fi/sopimukset/sopsviite/1992/19920069" TargetMode="External"/><Relationship Id="rId1852" Type="http://schemas.openxmlformats.org/officeDocument/2006/relationships/hyperlink" Target="https://www.finlex.fi/fi/sopimukset/sopsviite/2006/20060103" TargetMode="External"/><Relationship Id="rId2903" Type="http://schemas.openxmlformats.org/officeDocument/2006/relationships/hyperlink" Target="https://leg16.camera.it/126?tab=&amp;leg=16&amp;idDocumento=4027&amp;sede=&amp;tipo=" TargetMode="External"/><Relationship Id="rId150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7-257" TargetMode="External"/><Relationship Id="rId1712" Type="http://schemas.openxmlformats.org/officeDocument/2006/relationships/hyperlink" Target="https://www.finlex.fi/fi/sopimukset/sopsviite/1998/19980089" TargetMode="External"/><Relationship Id="rId598" Type="http://schemas.openxmlformats.org/officeDocument/2006/relationships/hyperlink" Target="http://www.assemblee-nationale.fr/13/ta/ta0519.asp" TargetMode="External"/><Relationship Id="rId2279" Type="http://schemas.openxmlformats.org/officeDocument/2006/relationships/hyperlink" Target="https://www.congress.gov/treaty-document/103rd-congress/14?s=3&amp;r=26" TargetMode="External"/><Relationship Id="rId2486" Type="http://schemas.openxmlformats.org/officeDocument/2006/relationships/hyperlink" Target="https://www.congress.gov/treaty-document/109th-congress/1?s=3&amp;r=25" TargetMode="External"/><Relationship Id="rId2693" Type="http://schemas.openxmlformats.org/officeDocument/2006/relationships/hyperlink" Target="http://legxiv.camera.it/_dati/leg14/lavori/schedela/trovaschedacamera_wai.asp?PDL=5071" TargetMode="External"/><Relationship Id="rId3537" Type="http://schemas.openxmlformats.org/officeDocument/2006/relationships/hyperlink" Target="https://www.normattiva.it/uri-res/N2Ls?urn:nir:stato:legge:1999;404" TargetMode="External"/><Relationship Id="rId458" Type="http://schemas.openxmlformats.org/officeDocument/2006/relationships/hyperlink" Target="http://www.assemblee-nationale.fr/13/ta/ta0194.asp" TargetMode="External"/><Relationship Id="rId665" Type="http://schemas.openxmlformats.org/officeDocument/2006/relationships/hyperlink" Target="http://www.assemblee-nationale.fr/14/ta/ta0394.asp" TargetMode="External"/><Relationship Id="rId87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8-38" TargetMode="External"/><Relationship Id="rId108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19" TargetMode="External"/><Relationship Id="rId129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5-25" TargetMode="External"/><Relationship Id="rId2139" Type="http://schemas.openxmlformats.org/officeDocument/2006/relationships/hyperlink" Target="https://www.eduskunta.fi/FI/Vaski/sivut/aanestys.aspx?aanestysnro=2&amp;istuntonro=66&amp;vuosi=2010" TargetMode="External"/><Relationship Id="rId2346" Type="http://schemas.openxmlformats.org/officeDocument/2006/relationships/hyperlink" Target="https://www.congress.gov/treaty-document/105th-congress/9?s=3&amp;r=50" TargetMode="External"/><Relationship Id="rId2553" Type="http://schemas.openxmlformats.org/officeDocument/2006/relationships/hyperlink" Target="http://legxiv.camera.it/_dati/leg14/lavori/schedela/trovaschedacamera_wai.asp?PDL=1505" TargetMode="External"/><Relationship Id="rId2760" Type="http://schemas.openxmlformats.org/officeDocument/2006/relationships/hyperlink" Target="http://legxiv.camera.it/_dati/leg14/lavori/schedela/trovaschedacamera_wai.asp?PDL=6285" TargetMode="External"/><Relationship Id="rId3604" Type="http://schemas.openxmlformats.org/officeDocument/2006/relationships/hyperlink" Target="https://www.normattiva.it/atto/caricaDettaglioAtto?atto.dataPubblicazioneGazzetta=1990-11-15&amp;atto.codiceRedazionale=090G0369&amp;atto.articolo.numero=0&amp;qId=524df546-7ccc-4906-986c-516819301e2c" TargetMode="External"/><Relationship Id="rId318" Type="http://schemas.openxmlformats.org/officeDocument/2006/relationships/hyperlink" Target="http://www.assemblee-nationale.fr/12/ta/ta0424.asp" TargetMode="External"/><Relationship Id="rId525" Type="http://schemas.openxmlformats.org/officeDocument/2006/relationships/hyperlink" Target="http://www.assemblee-nationale.fr/13/ta/ta0518.asp" TargetMode="External"/><Relationship Id="rId732" Type="http://schemas.openxmlformats.org/officeDocument/2006/relationships/hyperlink" Target="http://www.assemblee-nationale.fr/14/ta/ta0701.asp" TargetMode="External"/><Relationship Id="rId115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9-89" TargetMode="External"/><Relationship Id="rId136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70-170" TargetMode="External"/><Relationship Id="rId2206" Type="http://schemas.openxmlformats.org/officeDocument/2006/relationships/hyperlink" Target="https://www.congress.gov/bill/112th-congress/house-bill/3080/actions?r=1328&amp;s=5&amp;KWICView=false" TargetMode="External"/><Relationship Id="rId2413" Type="http://schemas.openxmlformats.org/officeDocument/2006/relationships/hyperlink" Target="https://www.congress.gov/treaty-document/106th-congress/22?s=3&amp;r=30" TargetMode="External"/><Relationship Id="rId2620" Type="http://schemas.openxmlformats.org/officeDocument/2006/relationships/hyperlink" Target="http://legxiv.camera.it/_dati/leg14/lavori/schedela/trovaschedacamera_wai.asp?PDL=3537" TargetMode="External"/><Relationship Id="rId101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5-185" TargetMode="External"/><Relationship Id="rId122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6-156" TargetMode="External"/><Relationship Id="rId3187" Type="http://schemas.openxmlformats.org/officeDocument/2006/relationships/hyperlink" Target="https://www.normattiva.it/atto/caricaDettaglioAtto?atto.dataPubblicazioneGazzetta=1992-03-04&amp;atto.codiceRedazionale=092G0205&amp;atto.articolo.numero=0&amp;qId=efd54e9a-a2fd-40ac-a373-8ffd313d3be4" TargetMode="External"/><Relationship Id="rId3394" Type="http://schemas.openxmlformats.org/officeDocument/2006/relationships/hyperlink" Target="https://www.normattiva.it/uri-res/N2Ls?urn:nir:stato:legge:1997;348" TargetMode="External"/><Relationship Id="rId3047" Type="http://schemas.openxmlformats.org/officeDocument/2006/relationships/hyperlink" Target="https://www.camera.it/leg17/126?tab=&amp;leg=17&amp;idDocumento=3766&amp;sede=&amp;tipo=" TargetMode="External"/><Relationship Id="rId175" Type="http://schemas.openxmlformats.org/officeDocument/2006/relationships/hyperlink" Target="http://www.legifrance.gouv.fr/citoyen/jorf_nor.ow?numjo=MAEX0100075L" TargetMode="External"/><Relationship Id="rId3254" Type="http://schemas.openxmlformats.org/officeDocument/2006/relationships/hyperlink" Target="https://www.normattiva.it/atto/caricaDettaglioAtto?atto.dataPubblicazioneGazzetta=1994-03-26&amp;atto.codiceRedazionale=094G0213&amp;atto.articolo.numero=0&amp;qId=df4b846e-ead2-4143-a6a3-571a26bf042b" TargetMode="External"/><Relationship Id="rId3461" Type="http://schemas.openxmlformats.org/officeDocument/2006/relationships/hyperlink" Target="https://www.normattiva.it/uri-res/N2Ls?urn:nir:stato:legge:1998;481" TargetMode="External"/><Relationship Id="rId382" Type="http://schemas.openxmlformats.org/officeDocument/2006/relationships/hyperlink" Target="http://www.assemblee-nationale.fr/12/projets/pl3766.asp" TargetMode="External"/><Relationship Id="rId2063" Type="http://schemas.openxmlformats.org/officeDocument/2006/relationships/hyperlink" Target="https://www.finlex.fi/fi/sopimukset/sopsviite/2016/20160021021" TargetMode="External"/><Relationship Id="rId2270" Type="http://schemas.openxmlformats.org/officeDocument/2006/relationships/hyperlink" Target="https://www.congress.gov/treaty-document/103rd-congress/5?s=3&amp;r=35" TargetMode="External"/><Relationship Id="rId3114" Type="http://schemas.openxmlformats.org/officeDocument/2006/relationships/hyperlink" Target="https://www.camera.it/leg18/126?tab=&amp;leg=18&amp;idDocumento=1538&amp;sede=&amp;tipo=" TargetMode="External"/><Relationship Id="rId3321" Type="http://schemas.openxmlformats.org/officeDocument/2006/relationships/hyperlink" Target="https://www.normattiva.it/atto/caricaDettaglioAtto?atto.dataPubblicazioneGazzetta=1995-02-27&amp;atto.codiceRedazionale=095G0069&amp;atto.articolo.numero=0&amp;qId=e98d6f48-65a4-48d7-b355-7a7414865bd9" TargetMode="External"/><Relationship Id="rId242" Type="http://schemas.openxmlformats.org/officeDocument/2006/relationships/hyperlink" Target="http://www.assemblee-nationale.fr/12/ta/ta0191.asp" TargetMode="External"/><Relationship Id="rId2130" Type="http://schemas.openxmlformats.org/officeDocument/2006/relationships/hyperlink" Target="https://www.eduskunta.fi/FI/vaski/Poytakirja/Documents/ptk_64+1991.pdf" TargetMode="External"/><Relationship Id="rId102" Type="http://schemas.openxmlformats.org/officeDocument/2006/relationships/hyperlink" Target="http://www.assemblee-nationale.fr/13/ta/ta0123.asp" TargetMode="External"/><Relationship Id="rId1689" Type="http://schemas.openxmlformats.org/officeDocument/2006/relationships/hyperlink" Target="https://www.finlex.fi/fi/sopimukset/sopsviite/1996/19960068" TargetMode="External"/><Relationship Id="rId1896" Type="http://schemas.openxmlformats.org/officeDocument/2006/relationships/hyperlink" Target="https://www.finlex.fi/fi/sopimukset/sopsviite/2008/20080089" TargetMode="External"/><Relationship Id="rId2947" Type="http://schemas.openxmlformats.org/officeDocument/2006/relationships/hyperlink" Target="https://leg16.camera.it/126?tab=&amp;leg=16&amp;idDocumento=5446&amp;sede=&amp;tipo=" TargetMode="External"/><Relationship Id="rId91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6-86" TargetMode="External"/><Relationship Id="rId154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6-46" TargetMode="External"/><Relationship Id="rId1756" Type="http://schemas.openxmlformats.org/officeDocument/2006/relationships/hyperlink" Target="https://www.finlex.fi/fi/sopimukset/sopsviite/2002/20020024" TargetMode="External"/><Relationship Id="rId1963" Type="http://schemas.openxmlformats.org/officeDocument/2006/relationships/hyperlink" Target="https://www.finlex.fi/fi/sopimukset/sopsviite/2011/20110041" TargetMode="External"/><Relationship Id="rId2807" Type="http://schemas.openxmlformats.org/officeDocument/2006/relationships/hyperlink" Target="http://leg15.camera.it/_dati/leg15/lavori/schedela/trovaschedacamera_wai.asp?PDL=3303" TargetMode="External"/><Relationship Id="rId48" Type="http://schemas.openxmlformats.org/officeDocument/2006/relationships/hyperlink" Target="http://www.legifrance.gouv.fr/citoyen/jorf_nor.ow?numjo=MAEX9800059L" TargetMode="External"/><Relationship Id="rId140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1-161" TargetMode="External"/><Relationship Id="rId161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2-112" TargetMode="External"/><Relationship Id="rId1823" Type="http://schemas.openxmlformats.org/officeDocument/2006/relationships/hyperlink" Target="https://www.finlex.fi/fi/sopimukset/sopsviite/2005/20050052" TargetMode="External"/><Relationship Id="rId2597" Type="http://schemas.openxmlformats.org/officeDocument/2006/relationships/hyperlink" Target="http://legxiv.camera.it/_dati/leg14/lavori/schedela/trovaschedacamera_wai.asp?PDL=2105" TargetMode="External"/><Relationship Id="rId569" Type="http://schemas.openxmlformats.org/officeDocument/2006/relationships/hyperlink" Target="http://www.assemblee-nationale.fr/13/ta/ta0615.asp" TargetMode="External"/><Relationship Id="rId776" Type="http://schemas.openxmlformats.org/officeDocument/2006/relationships/hyperlink" Target="http://www.assemblee-nationale.fr/14/ta/ta0917.asp" TargetMode="External"/><Relationship Id="rId98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2-152" TargetMode="External"/><Relationship Id="rId119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3-133" TargetMode="External"/><Relationship Id="rId2457" Type="http://schemas.openxmlformats.org/officeDocument/2006/relationships/hyperlink" Target="https://www.congress.gov/treaty-document/107th-congress/20?s=2&amp;r=2" TargetMode="External"/><Relationship Id="rId2664" Type="http://schemas.openxmlformats.org/officeDocument/2006/relationships/hyperlink" Target="http://legxiv.camera.it/_dati/leg14/lavori/schedela/trovaschedacamera_wai.asp?PDL=4350" TargetMode="External"/><Relationship Id="rId3508" Type="http://schemas.openxmlformats.org/officeDocument/2006/relationships/hyperlink" Target="https://www.normattiva.it/uri-res/N2Ls?urn:nir:stato:legge:1999;207" TargetMode="External"/><Relationship Id="rId429" Type="http://schemas.openxmlformats.org/officeDocument/2006/relationships/hyperlink" Target="http://www.assemblee-nationale.fr/13/ta/ta0110.asp" TargetMode="External"/><Relationship Id="rId636" Type="http://schemas.openxmlformats.org/officeDocument/2006/relationships/hyperlink" Target="http://www.assemblee-nationale.fr/14/ta/ta0113.asp" TargetMode="External"/><Relationship Id="rId105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2-232" TargetMode="External"/><Relationship Id="rId126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00-200" TargetMode="External"/><Relationship Id="rId147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5-225" TargetMode="External"/><Relationship Id="rId2317" Type="http://schemas.openxmlformats.org/officeDocument/2006/relationships/hyperlink" Target="https://www.congress.gov/treaty-document/104th-congress/17?s=2&amp;r=20" TargetMode="External"/><Relationship Id="rId2871" Type="http://schemas.openxmlformats.org/officeDocument/2006/relationships/hyperlink" Target="https://leg16.camera.it/126?tab=&amp;leg=16&amp;idDocumento=3228&amp;sede=&amp;tipo=" TargetMode="External"/><Relationship Id="rId84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9" TargetMode="External"/><Relationship Id="rId112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9-59" TargetMode="External"/><Relationship Id="rId1680" Type="http://schemas.openxmlformats.org/officeDocument/2006/relationships/hyperlink" Target="https://www.finlex.fi/fi/sopimukset/sopsviite/1996/19960022" TargetMode="External"/><Relationship Id="rId2524" Type="http://schemas.openxmlformats.org/officeDocument/2006/relationships/hyperlink" Target="https://www.congress.gov/treaty-document/110th-congress/16?s=3&amp;r=8" TargetMode="External"/><Relationship Id="rId2731" Type="http://schemas.openxmlformats.org/officeDocument/2006/relationships/hyperlink" Target="http://legxiv.camera.it/_dati/leg14/lavori/schedela/trovaschedacamera_wai.asp?PDL=4547" TargetMode="External"/><Relationship Id="rId703" Type="http://schemas.openxmlformats.org/officeDocument/2006/relationships/hyperlink" Target="http://www.assemblee-nationale.fr/14/ta/ta0548.asp" TargetMode="External"/><Relationship Id="rId91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7-77" TargetMode="External"/><Relationship Id="rId133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3-63" TargetMode="External"/><Relationship Id="rId154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30-30" TargetMode="External"/><Relationship Id="rId140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2-152" TargetMode="External"/><Relationship Id="rId3298" Type="http://schemas.openxmlformats.org/officeDocument/2006/relationships/hyperlink" Target="https://www.normattiva.it/atto/caricaDettaglioAtto?atto.dataPubblicazioneGazzetta=1995-06-01&amp;atto.codiceRedazionale=095G0242&amp;atto.articolo.numero=0&amp;qId=426c35c6-8f09-40d1-a507-b096bb84bfd5" TargetMode="External"/><Relationship Id="rId3158" Type="http://schemas.openxmlformats.org/officeDocument/2006/relationships/hyperlink" Target="https://www.normattiva.it/atto/caricaDettaglioAtto?atto.dataPubblicazioneGazzetta=1992-01-31&amp;atto.codiceRedazionale=092G0058&amp;atto.articolo.numero=0&amp;qId=efd54e9a-a2fd-40ac-a373-8ffd313d3be4" TargetMode="External"/><Relationship Id="rId3365" Type="http://schemas.openxmlformats.org/officeDocument/2006/relationships/hyperlink" Target="https://www.normattiva.it/uri-res/N2Ls?urn:nir:stato:legge:1997;017" TargetMode="External"/><Relationship Id="rId3572" Type="http://schemas.openxmlformats.org/officeDocument/2006/relationships/hyperlink" Target="https://www.normattiva.it/uri-res/N2Ls?urn:nir:stato:legge:2000;195" TargetMode="External"/><Relationship Id="rId286" Type="http://schemas.openxmlformats.org/officeDocument/2006/relationships/hyperlink" Target="http://www.assemblee-nationale.fr/12/ta/ta0290.asp" TargetMode="External"/><Relationship Id="rId493" Type="http://schemas.openxmlformats.org/officeDocument/2006/relationships/hyperlink" Target="http://www.assemblee-nationale.fr/13/ta/ta0315.asp" TargetMode="External"/><Relationship Id="rId2174" Type="http://schemas.openxmlformats.org/officeDocument/2006/relationships/hyperlink" Target="https://www.congress.gov/treaty-document/101st-congress/6?s=5&amp;r=17" TargetMode="External"/><Relationship Id="rId2381" Type="http://schemas.openxmlformats.org/officeDocument/2006/relationships/hyperlink" Target="https://www.congress.gov/treaty-document/105th-congress/47?s=3&amp;r=12" TargetMode="External"/><Relationship Id="rId3018" Type="http://schemas.openxmlformats.org/officeDocument/2006/relationships/hyperlink" Target="https://www.camera.it/leg17/126?tab=&amp;leg=17&amp;idDocumento=1924&amp;sede=&amp;tipo=" TargetMode="External"/><Relationship Id="rId3225" Type="http://schemas.openxmlformats.org/officeDocument/2006/relationships/hyperlink" Target="https://www.normattiva.it/atto/caricaDettaglioAtto?atto.dataPubblicazioneGazzetta=1993-10-02&amp;atto.codiceRedazionale=093G0459&amp;atto.articolo.numero=0&amp;qId=637f906a-cf5a-4275-9c07-a9053b5f241a" TargetMode="External"/><Relationship Id="rId3432" Type="http://schemas.openxmlformats.org/officeDocument/2006/relationships/hyperlink" Target="https://www.normattiva.it/uri-res/N2Ls?urn:nir:stato:legge:1998;049" TargetMode="External"/><Relationship Id="rId146" Type="http://schemas.openxmlformats.org/officeDocument/2006/relationships/hyperlink" Target="http://www.legifrance.gouv.fr/citoyen/jorf_nor.ow?numjo=MAEX9900058L" TargetMode="External"/><Relationship Id="rId353" Type="http://schemas.openxmlformats.org/officeDocument/2006/relationships/hyperlink" Target="http://www.assemblee-nationale.fr/12/ta/ta0431.asp" TargetMode="External"/><Relationship Id="rId560" Type="http://schemas.openxmlformats.org/officeDocument/2006/relationships/hyperlink" Target="http://www.assemblee-nationale.fr/13/ta/ta0581.asp" TargetMode="External"/><Relationship Id="rId119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4-124" TargetMode="External"/><Relationship Id="rId2034" Type="http://schemas.openxmlformats.org/officeDocument/2006/relationships/hyperlink" Target="https://www.finlex.fi/fi/sopimukset/sopsviite/2014/20140088" TargetMode="External"/><Relationship Id="rId2241" Type="http://schemas.openxmlformats.org/officeDocument/2006/relationships/hyperlink" Target="https://www.congress.gov/treaty-document/102nd-congress/14?s=5&amp;r=28" TargetMode="External"/><Relationship Id="rId213" Type="http://schemas.openxmlformats.org/officeDocument/2006/relationships/hyperlink" Target="http://www.assemblee-nationale.fr/12/ta/ta0071.asp" TargetMode="External"/><Relationship Id="rId420" Type="http://schemas.openxmlformats.org/officeDocument/2006/relationships/hyperlink" Target="http://www.assemblee-nationale.fr/13/ta/ta0107.asp" TargetMode="External"/><Relationship Id="rId105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1-221" TargetMode="External"/><Relationship Id="rId2101" Type="http://schemas.openxmlformats.org/officeDocument/2006/relationships/hyperlink" Target="https://www.finlex.fi/fi/sopimukset/sopsviite/2018/20180008" TargetMode="External"/><Relationship Id="rId1867" Type="http://schemas.openxmlformats.org/officeDocument/2006/relationships/hyperlink" Target="https://www.finlex.fi/fi/sopimukset/sopsviite/2007/20070050" TargetMode="External"/><Relationship Id="rId2918" Type="http://schemas.openxmlformats.org/officeDocument/2006/relationships/hyperlink" Target="https://leg16.camera.it/126?tab=&amp;leg=16&amp;idDocumento=4564&amp;sede=&amp;tipo=" TargetMode="External"/><Relationship Id="rId1727" Type="http://schemas.openxmlformats.org/officeDocument/2006/relationships/hyperlink" Target="https://www.finlex.fi/fi/sopimukset/sopsviite/1999/19990093" TargetMode="External"/><Relationship Id="rId1934" Type="http://schemas.openxmlformats.org/officeDocument/2006/relationships/hyperlink" Target="https://www.finlex.fi/fi/sopimukset/sopsviite/2010/20100048" TargetMode="External"/><Relationship Id="rId3082" Type="http://schemas.openxmlformats.org/officeDocument/2006/relationships/hyperlink" Target="https://www.camera.it/leg17/126?tab=&amp;leg=17&amp;idDocumento=4254&amp;sede=&amp;tipo=" TargetMode="External"/><Relationship Id="rId19" Type="http://schemas.openxmlformats.org/officeDocument/2006/relationships/hyperlink" Target="http://www.legifrance.gouv.fr/citoyen/jorf_nor.ow?numjo=MAEX9800099L" TargetMode="External"/><Relationship Id="rId3" Type="http://schemas.openxmlformats.org/officeDocument/2006/relationships/hyperlink" Target="http://www.legifrance.gouv.fr/WAspad/UnTexteDeJorf?numjo=EAEJ1828238L" TargetMode="External"/><Relationship Id="rId88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3-53" TargetMode="External"/><Relationship Id="rId2568" Type="http://schemas.openxmlformats.org/officeDocument/2006/relationships/hyperlink" Target="http://legxiv.camera.it/_dati/leg14/lavori/schedela/trovaschedacamera_wai.asp?PDL=2554" TargetMode="External"/><Relationship Id="rId2775" Type="http://schemas.openxmlformats.org/officeDocument/2006/relationships/hyperlink" Target="http://leg15.camera.it/_dati/leg15/lavori/schedela/trovaschedacamera_wai.asp?PDL=2376" TargetMode="External"/><Relationship Id="rId2982" Type="http://schemas.openxmlformats.org/officeDocument/2006/relationships/hyperlink" Target="https://www.camera.it/leg17/126?tab=&amp;leg=17&amp;idDocumento=2125&amp;sede=&amp;tipo=" TargetMode="External"/><Relationship Id="rId3619" Type="http://schemas.openxmlformats.org/officeDocument/2006/relationships/hyperlink" Target="https://dipbt.bundestag.de/dip21.web/searchProcedures/advanced_search_detail_vp.do?vorgangId=43457" TargetMode="External"/><Relationship Id="rId747" Type="http://schemas.openxmlformats.org/officeDocument/2006/relationships/hyperlink" Target="http://www.assemblee-nationale.fr/14/ta/ta0748.asp" TargetMode="External"/><Relationship Id="rId95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1-121" TargetMode="External"/><Relationship Id="rId137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9-129" TargetMode="External"/><Relationship Id="rId158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9-89" TargetMode="External"/><Relationship Id="rId1791" Type="http://schemas.openxmlformats.org/officeDocument/2006/relationships/hyperlink" Target="https://www.finlex.fi/fi/sopimukset/sopsviite/2004/20040064" TargetMode="External"/><Relationship Id="rId2428" Type="http://schemas.openxmlformats.org/officeDocument/2006/relationships/hyperlink" Target="https://www.congress.gov/treaty-document/106th-congress/37/B?s=3&amp;r=13" TargetMode="External"/><Relationship Id="rId2635" Type="http://schemas.openxmlformats.org/officeDocument/2006/relationships/hyperlink" Target="http://legxiv.camera.it/_dati/leg14/lavori/schedela/trovaschedacamera_wai.asp?PDL=4214" TargetMode="External"/><Relationship Id="rId2842" Type="http://schemas.openxmlformats.org/officeDocument/2006/relationships/hyperlink" Target="https://leg16.camera.it/126?tab=&amp;leg=16&amp;idDocumento=2450&amp;sede=&amp;tipo=" TargetMode="External"/><Relationship Id="rId83" Type="http://schemas.openxmlformats.org/officeDocument/2006/relationships/hyperlink" Target="http://www.legifrance.gouv.fr/citoyen/jorf_nor.ow?numjo=MAEX9700119L" TargetMode="External"/><Relationship Id="rId607" Type="http://schemas.openxmlformats.org/officeDocument/2006/relationships/hyperlink" Target="http://www.assemblee-nationale.fr/14/ta/ta0005.asp" TargetMode="External"/><Relationship Id="rId814" Type="http://schemas.openxmlformats.org/officeDocument/2006/relationships/hyperlink" Target="http://www.legifrance.gouv.fr/WAspad/UnTexteDeJorf?numjo=EAEJ1702081L" TargetMode="External"/><Relationship Id="rId123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1-171" TargetMode="External"/><Relationship Id="rId144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6-196" TargetMode="External"/><Relationship Id="rId1651" Type="http://schemas.openxmlformats.org/officeDocument/2006/relationships/hyperlink" Target="https://www.finlex.fi/fi/sopimukset/sopsviite/1992/19920103" TargetMode="External"/><Relationship Id="rId2702" Type="http://schemas.openxmlformats.org/officeDocument/2006/relationships/hyperlink" Target="http://legxiv.camera.it/_dati/leg14/lavori/schedela/trovaschedacamera_wai.asp?PDL=4913" TargetMode="External"/><Relationship Id="rId130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4-34" TargetMode="External"/><Relationship Id="rId151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3-263" TargetMode="External"/><Relationship Id="rId3269" Type="http://schemas.openxmlformats.org/officeDocument/2006/relationships/hyperlink" Target="https://www.normattiva.it/atto/caricaDettaglioAtto?atto.dataPubblicazioneGazzetta=1994-12-27&amp;atto.codiceRedazionale=094G0739&amp;atto.articolo.numero=0&amp;qId=33fb9562-ec98-451a-85b6-3ec38056a025" TargetMode="External"/><Relationship Id="rId3476" Type="http://schemas.openxmlformats.org/officeDocument/2006/relationships/hyperlink" Target="https://www.normattiva.it/uri-res/N2Ls?urn:nir:stato:legge:1998;475" TargetMode="External"/><Relationship Id="rId10" Type="http://schemas.openxmlformats.org/officeDocument/2006/relationships/hyperlink" Target="http://www.legifrance.gouv.fr/WAspad/UnTexteDeJorf?numjo=EAEJ1815894L" TargetMode="External"/><Relationship Id="rId397" Type="http://schemas.openxmlformats.org/officeDocument/2006/relationships/hyperlink" Target="http://www.assemblee-nationale.fr/12/ta/ta0686.asp" TargetMode="External"/><Relationship Id="rId2078" Type="http://schemas.openxmlformats.org/officeDocument/2006/relationships/hyperlink" Target="https://www.finlex.fi/fi/sopimukset/sopsviite/2016/20160084" TargetMode="External"/><Relationship Id="rId2285" Type="http://schemas.openxmlformats.org/officeDocument/2006/relationships/hyperlink" Target="https://www.congress.gov/treaty-document/103rd-congress/22?s=3&amp;r=18" TargetMode="External"/><Relationship Id="rId2492" Type="http://schemas.openxmlformats.org/officeDocument/2006/relationships/hyperlink" Target="https://www.congress.gov/treaty-document/109th-congress/7?s=3&amp;r=19" TargetMode="External"/><Relationship Id="rId3129" Type="http://schemas.openxmlformats.org/officeDocument/2006/relationships/hyperlink" Target="https://www.camera.it/leg18/126?tab=&amp;leg=18&amp;idDocumento=1990&amp;sede=&amp;tipo=" TargetMode="External"/><Relationship Id="rId3336" Type="http://schemas.openxmlformats.org/officeDocument/2006/relationships/hyperlink" Target="https://www.normattiva.it/atto/caricaDettaglioAtto?atto.dataPubblicazioneGazzetta=1995-11-16&amp;atto.codiceRedazionale=095G0506&amp;atto.articolo.numero=0&amp;qId=1bcb388a-4c74-4fc8-9f4c-f9113d4bfbe8" TargetMode="External"/><Relationship Id="rId257" Type="http://schemas.openxmlformats.org/officeDocument/2006/relationships/hyperlink" Target="http://www.assemblee-nationale.fr/12/ta/ta0189.asp" TargetMode="External"/><Relationship Id="rId464" Type="http://schemas.openxmlformats.org/officeDocument/2006/relationships/hyperlink" Target="http://www.assemblee-nationale.fr/13/ta/ta0234.asp" TargetMode="External"/><Relationship Id="rId109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6-26" TargetMode="External"/><Relationship Id="rId2145" Type="http://schemas.openxmlformats.org/officeDocument/2006/relationships/hyperlink" Target="https://www.eduskunta.fi/FI/Vaski/sivut/aanestys.aspx?aanestysnro=1&amp;istuntonro=132&amp;vuosi=2012" TargetMode="External"/><Relationship Id="rId3543" Type="http://schemas.openxmlformats.org/officeDocument/2006/relationships/hyperlink" Target="https://www.normattiva.it/uri-res/N2Ls?urn:nir:stato:legge:1999;427" TargetMode="External"/><Relationship Id="rId117" Type="http://schemas.openxmlformats.org/officeDocument/2006/relationships/hyperlink" Target="http://www.legifrance.gouv.fr/citoyen/jorf_nor.ow?numjo=MAEX9800117L" TargetMode="External"/><Relationship Id="rId671" Type="http://schemas.openxmlformats.org/officeDocument/2006/relationships/hyperlink" Target="http://www.assemblee-nationale.fr/14/ta/ta0363.asp" TargetMode="External"/><Relationship Id="rId2352" Type="http://schemas.openxmlformats.org/officeDocument/2006/relationships/hyperlink" Target="https://www.congress.gov/treaty-document/105th-congress/15?s=3&amp;r=44" TargetMode="External"/><Relationship Id="rId3403" Type="http://schemas.openxmlformats.org/officeDocument/2006/relationships/hyperlink" Target="https://www.normattiva.it/uri-res/N2Ls?urn:nir:stato:legge:1997;225" TargetMode="External"/><Relationship Id="rId3610" Type="http://schemas.openxmlformats.org/officeDocument/2006/relationships/hyperlink" Target="https://dipbt.bundestag.de/dip21.web/searchProcedures/advanced_search_detail_vp.do?vorgangId=155429" TargetMode="External"/><Relationship Id="rId324" Type="http://schemas.openxmlformats.org/officeDocument/2006/relationships/hyperlink" Target="http://www.assemblee-nationale.fr/12/ta/ta0491.asp" TargetMode="External"/><Relationship Id="rId531" Type="http://schemas.openxmlformats.org/officeDocument/2006/relationships/hyperlink" Target="http://www.assemblee-nationale.fr/13/ta/ta0478.asp" TargetMode="External"/><Relationship Id="rId116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5-95" TargetMode="External"/><Relationship Id="rId2005" Type="http://schemas.openxmlformats.org/officeDocument/2006/relationships/hyperlink" Target="https://www.finlex.fi/fi/sopimukset/sopsviite/2013/20130035" TargetMode="External"/><Relationship Id="rId2212" Type="http://schemas.openxmlformats.org/officeDocument/2006/relationships/hyperlink" Target="https://www.senate.gov/legislative/LIS/roll_call_lists/roll_call_vote_cfm.cfm?congress=109&amp;session=2&amp;vote=00190" TargetMode="External"/><Relationship Id="rId102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2-192" TargetMode="External"/><Relationship Id="rId1978" Type="http://schemas.openxmlformats.org/officeDocument/2006/relationships/hyperlink" Target="https://www.finlex.fi/fi/sopimukset/sopsviite/2012/20120007" TargetMode="External"/><Relationship Id="rId3193" Type="http://schemas.openxmlformats.org/officeDocument/2006/relationships/hyperlink" Target="https://www.normattiva.it/atto/caricaDettaglioAtto?atto.dataPubblicazioneGazzetta=1992-11-24&amp;atto.codiceRedazionale=092G0477&amp;atto.articolo.numero=0&amp;qId=efd54e9a-a2fd-40ac-a373-8ffd313d3be4" TargetMode="External"/><Relationship Id="rId1838" Type="http://schemas.openxmlformats.org/officeDocument/2006/relationships/hyperlink" Target="https://www.finlex.fi/fi/sopimukset/sopsviite/2006/20060004" TargetMode="External"/><Relationship Id="rId3053" Type="http://schemas.openxmlformats.org/officeDocument/2006/relationships/hyperlink" Target="https://www.camera.it/leg17/126?tab=&amp;leg=17&amp;idDocumento=3759&amp;sede=&amp;tipo=" TargetMode="External"/><Relationship Id="rId3260" Type="http://schemas.openxmlformats.org/officeDocument/2006/relationships/hyperlink" Target="https://www.normattiva.it/atto/caricaDettaglioAtto?atto.dataPubblicazioneGazzetta=1994-12-27&amp;atto.codiceRedazionale=094G0741&amp;atto.articolo.numero=0&amp;qId=33fb9562-ec98-451a-85b6-3ec38056a025" TargetMode="External"/><Relationship Id="rId181" Type="http://schemas.openxmlformats.org/officeDocument/2006/relationships/hyperlink" Target="http://www.legifrance.gouv.fr/citoyen/jorf_nor.ow?numjo=MAEX0100039L" TargetMode="External"/><Relationship Id="rId1905" Type="http://schemas.openxmlformats.org/officeDocument/2006/relationships/hyperlink" Target="https://www.finlex.fi/fi/sopimukset/sopsviite/2009/20090005" TargetMode="External"/><Relationship Id="rId3120" Type="http://schemas.openxmlformats.org/officeDocument/2006/relationships/hyperlink" Target="https://www.camera.it/leg18/126?tab=&amp;leg=18&amp;idDocumento=1678&amp;sede=&amp;tipo=" TargetMode="External"/><Relationship Id="rId99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7-167" TargetMode="External"/><Relationship Id="rId2679" Type="http://schemas.openxmlformats.org/officeDocument/2006/relationships/hyperlink" Target="http://legxiv.camera.it/_dati/leg14/lavori/schedela/trovaschedacamera_wai.asp?PDL=4714" TargetMode="External"/><Relationship Id="rId2886" Type="http://schemas.openxmlformats.org/officeDocument/2006/relationships/hyperlink" Target="https://leg16.camera.it/126?tab=&amp;leg=16&amp;idDocumento=2836-B&amp;sede=&amp;tipo=" TargetMode="External"/><Relationship Id="rId85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4-24" TargetMode="External"/><Relationship Id="rId148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0-240" TargetMode="External"/><Relationship Id="rId1695" Type="http://schemas.openxmlformats.org/officeDocument/2006/relationships/hyperlink" Target="https://www.finlex.fi/fi/sopimukset/sopsviite/1997/19970041" TargetMode="External"/><Relationship Id="rId2539" Type="http://schemas.openxmlformats.org/officeDocument/2006/relationships/hyperlink" Target="https://www.congress.gov/treaty-document/113th-congress/3?s=10&amp;r=21" TargetMode="External"/><Relationship Id="rId2746" Type="http://schemas.openxmlformats.org/officeDocument/2006/relationships/hyperlink" Target="http://legxiv.camera.it/_dati/leg14/lavori/schedela/trovaschedacamera_wai.asp?PDL=6008" TargetMode="External"/><Relationship Id="rId2953" Type="http://schemas.openxmlformats.org/officeDocument/2006/relationships/hyperlink" Target="https://www.camera.it/leg17/126?tab=&amp;leg=17&amp;idDocumento=841&amp;sede=&amp;tipo=" TargetMode="External"/><Relationship Id="rId718" Type="http://schemas.openxmlformats.org/officeDocument/2006/relationships/hyperlink" Target="http://www.assemblee-nationale.fr/14/ta/ta0634.asp" TargetMode="External"/><Relationship Id="rId92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2-92" TargetMode="External"/><Relationship Id="rId134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7-77" TargetMode="External"/><Relationship Id="rId155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0-50" TargetMode="External"/><Relationship Id="rId1762" Type="http://schemas.openxmlformats.org/officeDocument/2006/relationships/hyperlink" Target="https://www.finlex.fi/fi/sopimukset/sopsviite/2002/20020073" TargetMode="External"/><Relationship Id="rId2606" Type="http://schemas.openxmlformats.org/officeDocument/2006/relationships/hyperlink" Target="http://legxiv.camera.it/_dati/leg14/lavori/schedela/trovaschedacamera_wai.asp?PDL=3353" TargetMode="External"/><Relationship Id="rId120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2-142" TargetMode="External"/><Relationship Id="rId141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7-167" TargetMode="External"/><Relationship Id="rId2813" Type="http://schemas.openxmlformats.org/officeDocument/2006/relationships/hyperlink" Target="http://leg15.camera.it/_dati/leg15/lavori/schedela/trovaschedacamera_wai.asp?PDL=3300" TargetMode="External"/><Relationship Id="rId54" Type="http://schemas.openxmlformats.org/officeDocument/2006/relationships/hyperlink" Target="http://www.legifrance.gouv.fr/citoyen/jorf_nor.ow?numjo=MAEX9800111L" TargetMode="External"/><Relationship Id="rId162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8-118" TargetMode="External"/><Relationship Id="rId2189" Type="http://schemas.openxmlformats.org/officeDocument/2006/relationships/hyperlink" Target="https://www.congress.gov/bill/103rd-congress/house-bill/5110/actions?r=12&amp;s=3&amp;KWICView=false" TargetMode="External"/><Relationship Id="rId3587" Type="http://schemas.openxmlformats.org/officeDocument/2006/relationships/hyperlink" Target="https://www.normattiva.it/uri-res/N2Ls?urn:nir:stato:legge:2000;322" TargetMode="External"/><Relationship Id="rId2396" Type="http://schemas.openxmlformats.org/officeDocument/2006/relationships/hyperlink" Target="https://www.congress.gov/treaty-document/106th-congress/4?s=3&amp;r=48" TargetMode="External"/><Relationship Id="rId3447" Type="http://schemas.openxmlformats.org/officeDocument/2006/relationships/hyperlink" Target="https://www.normattiva.it/uri-res/N2Ls?urn:nir:stato:legge:1998;072" TargetMode="External"/><Relationship Id="rId368" Type="http://schemas.openxmlformats.org/officeDocument/2006/relationships/hyperlink" Target="http://www.assemblee-nationale.fr/12/ta/ta0642.asp" TargetMode="External"/><Relationship Id="rId575" Type="http://schemas.openxmlformats.org/officeDocument/2006/relationships/hyperlink" Target="http://www.assemblee-nationale.fr/13/ta/ta0638.asp" TargetMode="External"/><Relationship Id="rId782" Type="http://schemas.openxmlformats.org/officeDocument/2006/relationships/hyperlink" Target="http://www.assemblee-nationale.fr/13/ta/ta0256.asp" TargetMode="External"/><Relationship Id="rId2049" Type="http://schemas.openxmlformats.org/officeDocument/2006/relationships/hyperlink" Target="https://www.finlex.fi/fi/sopimukset/sopsviite/2015/20150048" TargetMode="External"/><Relationship Id="rId2256" Type="http://schemas.openxmlformats.org/officeDocument/2006/relationships/hyperlink" Target="https://www.congress.gov/treaty-document/102nd-congress/30?s=5&amp;r=12" TargetMode="External"/><Relationship Id="rId2463" Type="http://schemas.openxmlformats.org/officeDocument/2006/relationships/hyperlink" Target="https://www.congress.gov/treaty-document/108th-congress/6?s=2&amp;r=23" TargetMode="External"/><Relationship Id="rId2670" Type="http://schemas.openxmlformats.org/officeDocument/2006/relationships/hyperlink" Target="http://legxiv.camera.it/_dati/leg14/lavori/schedela/trovaschedacamera_wai.asp?PDL=4110" TargetMode="External"/><Relationship Id="rId3307" Type="http://schemas.openxmlformats.org/officeDocument/2006/relationships/hyperlink" Target="https://www.normattiva.it/atto/caricaDettaglioAtto?atto.dataPubblicazioneGazzetta=1994-12-19&amp;atto.codiceRedazionale=094G0717&amp;atto.articolo.numero=0&amp;qId=33fb9562-ec98-451a-85b6-3ec38056a025" TargetMode="External"/><Relationship Id="rId3514" Type="http://schemas.openxmlformats.org/officeDocument/2006/relationships/hyperlink" Target="https://www.normattiva.it/uri-res/N2Ls?urn:nir:stato:legge:1999;182" TargetMode="External"/><Relationship Id="rId228" Type="http://schemas.openxmlformats.org/officeDocument/2006/relationships/hyperlink" Target="http://www.assemblee-nationale.fr/12/ta/ta0129.asp" TargetMode="External"/><Relationship Id="rId435" Type="http://schemas.openxmlformats.org/officeDocument/2006/relationships/hyperlink" Target="http://www.assemblee-nationale.fr/13/ta/ta0104.asp" TargetMode="External"/><Relationship Id="rId642" Type="http://schemas.openxmlformats.org/officeDocument/2006/relationships/hyperlink" Target="http://www.assemblee-nationale.fr/14/ta/ta0257.asp" TargetMode="External"/><Relationship Id="rId106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8-238" TargetMode="External"/><Relationship Id="rId127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2" TargetMode="External"/><Relationship Id="rId2116" Type="http://schemas.openxmlformats.org/officeDocument/2006/relationships/hyperlink" Target="https://www.finlex.fi/fi/sopimukset/sopsviite/2019/20190013" TargetMode="External"/><Relationship Id="rId2323" Type="http://schemas.openxmlformats.org/officeDocument/2006/relationships/hyperlink" Target="https://www.congress.gov/treaty-document/104th-congress/23?s=2&amp;r=14" TargetMode="External"/><Relationship Id="rId2530" Type="http://schemas.openxmlformats.org/officeDocument/2006/relationships/hyperlink" Target="https://www.congress.gov/treaty-document/110th-congress/23?s=3&amp;r=1" TargetMode="External"/><Relationship Id="rId502" Type="http://schemas.openxmlformats.org/officeDocument/2006/relationships/hyperlink" Target="http://www.assemblee-nationale.fr/13/ta/ta0405.asp" TargetMode="External"/><Relationship Id="rId113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6-66" TargetMode="External"/><Relationship Id="rId3097" Type="http://schemas.openxmlformats.org/officeDocument/2006/relationships/hyperlink" Target="https://www.camera.it/leg17/126?tab=&amp;leg=17&amp;idDocumento=4469&amp;sede=&amp;tipo=" TargetMode="External"/><Relationship Id="rId1949" Type="http://schemas.openxmlformats.org/officeDocument/2006/relationships/hyperlink" Target="https://www.finlex.fi/fi/sopimukset/sopsviite/2010/20100124" TargetMode="External"/><Relationship Id="rId3164" Type="http://schemas.openxmlformats.org/officeDocument/2006/relationships/hyperlink" Target="https://www.normattiva.it/atto/caricaDettaglioAtto?atto.dataPubblicazioneGazzetta=1992-02-04&amp;atto.codiceRedazionale=092G0068&amp;atto.articolo.numero=0&amp;qId=efd54e9a-a2fd-40ac-a373-8ffd313d3be4" TargetMode="External"/><Relationship Id="rId292" Type="http://schemas.openxmlformats.org/officeDocument/2006/relationships/hyperlink" Target="http://www.assemblee-nationale.fr/12/ta/ta0386.asp" TargetMode="External"/><Relationship Id="rId1809" Type="http://schemas.openxmlformats.org/officeDocument/2006/relationships/hyperlink" Target="https://www.finlex.fi/fi/sopimukset/sopsviite/2004/20040121" TargetMode="External"/><Relationship Id="rId3371" Type="http://schemas.openxmlformats.org/officeDocument/2006/relationships/hyperlink" Target="https://www.normattiva.it/uri-res/N2Ls?urn:nir:stato:legge:1997;190" TargetMode="External"/><Relationship Id="rId2180" Type="http://schemas.openxmlformats.org/officeDocument/2006/relationships/hyperlink" Target="https://www.congress.gov/treaty-document/101st-congress/20?s=5&amp;r=3" TargetMode="External"/><Relationship Id="rId3024" Type="http://schemas.openxmlformats.org/officeDocument/2006/relationships/hyperlink" Target="https://www.camera.it/leg17/126?tab=&amp;leg=17&amp;idDocumento=3302&amp;sede=&amp;tipo=" TargetMode="External"/><Relationship Id="rId3231" Type="http://schemas.openxmlformats.org/officeDocument/2006/relationships/hyperlink" Target="https://www.normattiva.it/atto/caricaDettaglioAtto?atto.dataPubblicazioneGazzetta=1994-01-29&amp;atto.codiceRedazionale=094G0063&amp;atto.articolo.numero=0&amp;qId=e803adfd-f940-4c4f-aa24-c98de2c92140" TargetMode="External"/><Relationship Id="rId152" Type="http://schemas.openxmlformats.org/officeDocument/2006/relationships/hyperlink" Target="http://www.legifrance.gouv.fr/citoyen/jorf_nor.ow?numjo=MAEX9900061L" TargetMode="External"/><Relationship Id="rId2040" Type="http://schemas.openxmlformats.org/officeDocument/2006/relationships/hyperlink" Target="https://www.finlex.fi/fi/sopimukset/sopsviite/2015/20150006" TargetMode="External"/><Relationship Id="rId2997" Type="http://schemas.openxmlformats.org/officeDocument/2006/relationships/hyperlink" Target="https://www.camera.it/leg17/126?tab=&amp;leg=17&amp;idDocumento=2659&amp;sede=&amp;tipo=" TargetMode="External"/><Relationship Id="rId96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6-136" TargetMode="External"/><Relationship Id="rId159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6-96" TargetMode="External"/><Relationship Id="rId145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1-211" TargetMode="External"/><Relationship Id="rId2857" Type="http://schemas.openxmlformats.org/officeDocument/2006/relationships/hyperlink" Target="https://leg16.camera.it/126?tab=&amp;leg=16&amp;idDocumento=2765&amp;sede=&amp;tipo=" TargetMode="External"/><Relationship Id="rId98" Type="http://schemas.openxmlformats.org/officeDocument/2006/relationships/hyperlink" Target="http://www.legifrance.gouv.fr/WAspad/UnTexteDeJorf?numjo=EAEJ1913326L" TargetMode="External"/><Relationship Id="rId829" Type="http://schemas.openxmlformats.org/officeDocument/2006/relationships/hyperlink" Target="http://www.legifrance.gouv.fr/WAspad/UnTexteDeJorf?numjo=EAEJ1700957L" TargetMode="External"/><Relationship Id="rId1666" Type="http://schemas.openxmlformats.org/officeDocument/2006/relationships/hyperlink" Target="https://www.finlex.fi/fi/sopimukset/sopsviite/1994/19940042" TargetMode="External"/><Relationship Id="rId1873" Type="http://schemas.openxmlformats.org/officeDocument/2006/relationships/hyperlink" Target="https://www.finlex.fi/fi/sopimukset/sopsviite/2007/20070097" TargetMode="External"/><Relationship Id="rId2717" Type="http://schemas.openxmlformats.org/officeDocument/2006/relationships/hyperlink" Target="http://legxiv.camera.it/_dati/leg14/lavori/schedela/trovaschedacamera_wai.asp?PDL=5591" TargetMode="External"/><Relationship Id="rId2924" Type="http://schemas.openxmlformats.org/officeDocument/2006/relationships/hyperlink" Target="https://leg16.camera.it/126?tab=&amp;leg=16&amp;idDocumento=2451&amp;sede=&amp;tipo=" TargetMode="External"/><Relationship Id="rId131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9-49" TargetMode="External"/><Relationship Id="rId152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8-278" TargetMode="External"/><Relationship Id="rId1733" Type="http://schemas.openxmlformats.org/officeDocument/2006/relationships/hyperlink" Target="https://www.finlex.fi/fi/sopimukset/sopsviite/2000/20000034" TargetMode="External"/><Relationship Id="rId1940" Type="http://schemas.openxmlformats.org/officeDocument/2006/relationships/hyperlink" Target="https://www.finlex.fi/fi/sopimukset/sopsviite/2010/20100078" TargetMode="External"/><Relationship Id="rId25" Type="http://schemas.openxmlformats.org/officeDocument/2006/relationships/hyperlink" Target="http://www.legifrance.gouv.fr/citoyen/jorf_nor.ow?numjo=MAEX9800184L" TargetMode="External"/><Relationship Id="rId1800" Type="http://schemas.openxmlformats.org/officeDocument/2006/relationships/hyperlink" Target="https://www.finlex.fi/fi/sopimukset/sopsviite/2004/20040091" TargetMode="External"/><Relationship Id="rId3558" Type="http://schemas.openxmlformats.org/officeDocument/2006/relationships/hyperlink" Target="https://www.normattiva.it/uri-res/N2Ls?urn:nir:stato:legge:1999;515" TargetMode="External"/><Relationship Id="rId479" Type="http://schemas.openxmlformats.org/officeDocument/2006/relationships/hyperlink" Target="http://www.assemblee-nationale.fr/13/ta/ta0253.asp" TargetMode="External"/><Relationship Id="rId686" Type="http://schemas.openxmlformats.org/officeDocument/2006/relationships/hyperlink" Target="http://www.assemblee-nationale.fr/14/ta/ta0478.asp" TargetMode="External"/><Relationship Id="rId89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9-59" TargetMode="External"/><Relationship Id="rId2367" Type="http://schemas.openxmlformats.org/officeDocument/2006/relationships/hyperlink" Target="https://www.congress.gov/treaty-document/105th-congress/31?s=3&amp;r=28" TargetMode="External"/><Relationship Id="rId2574" Type="http://schemas.openxmlformats.org/officeDocument/2006/relationships/hyperlink" Target="http://documenti.camera.it/apps/nuovosito/schedalavori/getschedacameralegprecedenti.asp?leg=14&amp;idDocumento=2299" TargetMode="External"/><Relationship Id="rId2781" Type="http://schemas.openxmlformats.org/officeDocument/2006/relationships/hyperlink" Target="http://leg15.camera.it/_dati/leg15/lavori/schedela/trovaschedacamera_wai.asp?PDL=2511" TargetMode="External"/><Relationship Id="rId3418" Type="http://schemas.openxmlformats.org/officeDocument/2006/relationships/hyperlink" Target="https://www.normattiva.it/uri-res/N2Ls?urn:nir:stato:legge:1998;108" TargetMode="External"/><Relationship Id="rId3625" Type="http://schemas.openxmlformats.org/officeDocument/2006/relationships/hyperlink" Target="http://dipbt.bundestag.de/extrakt/ba/WP12/1542/154296.html" TargetMode="External"/><Relationship Id="rId339" Type="http://schemas.openxmlformats.org/officeDocument/2006/relationships/hyperlink" Target="http://www.assemblee-nationale.fr/12/ta/ta0489.asp" TargetMode="External"/><Relationship Id="rId546" Type="http://schemas.openxmlformats.org/officeDocument/2006/relationships/hyperlink" Target="http://www.assemblee-nationale.fr/13/ta/ta0587.asp" TargetMode="External"/><Relationship Id="rId753" Type="http://schemas.openxmlformats.org/officeDocument/2006/relationships/hyperlink" Target="http://www.assemblee-nationale.fr/14/ta/ta0783.asp" TargetMode="External"/><Relationship Id="rId117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0-110" TargetMode="External"/><Relationship Id="rId138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5-135" TargetMode="External"/><Relationship Id="rId2227" Type="http://schemas.openxmlformats.org/officeDocument/2006/relationships/hyperlink" Target="https://www.congress.gov/treaty-document/99th-congress/29?s=3&amp;r=36" TargetMode="External"/><Relationship Id="rId2434" Type="http://schemas.openxmlformats.org/officeDocument/2006/relationships/hyperlink" Target="https://www.congress.gov/treaty-document/106th-congress/43?s=3&amp;r=7" TargetMode="External"/><Relationship Id="rId406" Type="http://schemas.openxmlformats.org/officeDocument/2006/relationships/hyperlink" Target="http://www.assemblee-nationale.fr/13/ta/ta0041.asp" TargetMode="External"/><Relationship Id="rId96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6-126" TargetMode="External"/><Relationship Id="rId103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7-207" TargetMode="External"/><Relationship Id="rId124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7-177" TargetMode="External"/><Relationship Id="rId159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3-83" TargetMode="External"/><Relationship Id="rId2641" Type="http://schemas.openxmlformats.org/officeDocument/2006/relationships/hyperlink" Target="https://documenti.camera.it/apps/Votazioni/Votazionitutte/schedavotazione.asp?Legislatura=XIV&amp;CDDNUMEROATTO=4215&amp;CDDNATURA=finale" TargetMode="External"/><Relationship Id="rId613" Type="http://schemas.openxmlformats.org/officeDocument/2006/relationships/hyperlink" Target="http://www.assemblee-nationale.fr/14/ta/ta0012.asp" TargetMode="External"/><Relationship Id="rId820" Type="http://schemas.openxmlformats.org/officeDocument/2006/relationships/hyperlink" Target="http://www.legifrance.gouv.fr/WAspad/UnTexteDeJorf?numjo=EAEJ1822559L" TargetMode="External"/><Relationship Id="rId145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2-202" TargetMode="External"/><Relationship Id="rId2501" Type="http://schemas.openxmlformats.org/officeDocument/2006/relationships/hyperlink" Target="https://www.congress.gov/treaty-document/109th-congress/14?s=3&amp;r=9" TargetMode="External"/><Relationship Id="rId110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5-35" TargetMode="External"/><Relationship Id="rId131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0-40" TargetMode="External"/><Relationship Id="rId3068" Type="http://schemas.openxmlformats.org/officeDocument/2006/relationships/hyperlink" Target="https://www.camera.it/leg17/126?tab=7&amp;leg=17&amp;idDocumento=4108&amp;sede=&amp;tipo=" TargetMode="External"/><Relationship Id="rId3275" Type="http://schemas.openxmlformats.org/officeDocument/2006/relationships/hyperlink" Target="https://www.normattiva.it/atto/caricaDettaglioAtto?atto.dataPubblicazioneGazzetta=1995-04-28&amp;atto.codiceRedazionale=095G0154&amp;atto.articolo.numero=0&amp;qId=426c35c6-8f09-40d1-a507-b096bb84bfd5" TargetMode="External"/><Relationship Id="rId3482" Type="http://schemas.openxmlformats.org/officeDocument/2006/relationships/hyperlink" Target="https://www.normattiva.it/uri-res/N2Ls?urn:nir:stato:legge:1998;498" TargetMode="External"/><Relationship Id="rId196" Type="http://schemas.openxmlformats.org/officeDocument/2006/relationships/hyperlink" Target="http://www.assemblee-nationale.fr/12/ta/ta0016.asp" TargetMode="External"/><Relationship Id="rId2084" Type="http://schemas.openxmlformats.org/officeDocument/2006/relationships/hyperlink" Target="https://www.finlex.fi/fi/sopimukset/sopsviite/2017/20170013" TargetMode="External"/><Relationship Id="rId2291" Type="http://schemas.openxmlformats.org/officeDocument/2006/relationships/hyperlink" Target="https://www.congress.gov/treaty-document/103rd-congress/29?s=3&amp;r=11" TargetMode="External"/><Relationship Id="rId3135" Type="http://schemas.openxmlformats.org/officeDocument/2006/relationships/hyperlink" Target="https://www.normattiva.it/uri-res/N2Ls?urn:nir:stato:legge:2001;393" TargetMode="External"/><Relationship Id="rId3342" Type="http://schemas.openxmlformats.org/officeDocument/2006/relationships/hyperlink" Target="https://www.normattiva.it/uri-res/N2Ls?urn:nir:stato:legge:1997;064" TargetMode="External"/><Relationship Id="rId263" Type="http://schemas.openxmlformats.org/officeDocument/2006/relationships/hyperlink" Target="http://www.assemblee-nationale.fr/12/ta/ta0246.asp" TargetMode="External"/><Relationship Id="rId470" Type="http://schemas.openxmlformats.org/officeDocument/2006/relationships/hyperlink" Target="http://www.assemblee-nationale.fr/13/ta/ta0279.asp" TargetMode="External"/><Relationship Id="rId2151" Type="http://schemas.openxmlformats.org/officeDocument/2006/relationships/hyperlink" Target="https://www.congress.gov/treaty-document/94th-congress/25/A?s=5&amp;r=70" TargetMode="External"/><Relationship Id="rId3202" Type="http://schemas.openxmlformats.org/officeDocument/2006/relationships/hyperlink" Target="https://www.normattiva.it/atto/caricaDettaglioAtto?atto.dataPubblicazioneGazzetta=1993-07-31&amp;atto.codiceRedazionale=093G0321&amp;atto.articolo.numero=0&amp;qId=d4f90d31-f0a2-47b7-a48f-d2401b7581cb" TargetMode="External"/><Relationship Id="rId123" Type="http://schemas.openxmlformats.org/officeDocument/2006/relationships/hyperlink" Target="http://www.legifrance.gouv.fr/citoyen/jorf_nor.ow?numjo=MAEX9900008L" TargetMode="External"/><Relationship Id="rId330" Type="http://schemas.openxmlformats.org/officeDocument/2006/relationships/hyperlink" Target="http://www.assemblee-nationale.fr/12/ta/ta0426.asp" TargetMode="External"/><Relationship Id="rId2011" Type="http://schemas.openxmlformats.org/officeDocument/2006/relationships/hyperlink" Target="https://www.finlex.fi/fi/sopimukset/sopsviite/2013/20130053" TargetMode="External"/><Relationship Id="rId2968" Type="http://schemas.openxmlformats.org/officeDocument/2006/relationships/hyperlink" Target="https://www.camera.it/leg17/126?tab=&amp;leg=17&amp;idDocumento=2419&amp;sede=&amp;tipo=" TargetMode="External"/><Relationship Id="rId1777" Type="http://schemas.openxmlformats.org/officeDocument/2006/relationships/hyperlink" Target="https://www.finlex.fi/fi/sopimukset/sopsviite/2003/20030036" TargetMode="External"/><Relationship Id="rId1984" Type="http://schemas.openxmlformats.org/officeDocument/2006/relationships/hyperlink" Target="https://www.finlex.fi/fi/sopimukset/sopsviite/2012/20120036" TargetMode="External"/><Relationship Id="rId2828" Type="http://schemas.openxmlformats.org/officeDocument/2006/relationships/hyperlink" Target="https://leg16.camera.it/126?tab=&amp;leg=16&amp;idDocumento=1908&amp;sede=&amp;tipo=" TargetMode="External"/><Relationship Id="rId69" Type="http://schemas.openxmlformats.org/officeDocument/2006/relationships/hyperlink" Target="http://www.legifrance.gouv.fr/citoyen/jorf_nor.ow?numjo=MAEX9800049L" TargetMode="External"/><Relationship Id="rId1637" Type="http://schemas.openxmlformats.org/officeDocument/2006/relationships/hyperlink" Target="https://www.finlex.fi/fi/sopimukset/sopsviite/1991/19910036" TargetMode="External"/><Relationship Id="rId1844" Type="http://schemas.openxmlformats.org/officeDocument/2006/relationships/hyperlink" Target="https://www.finlex.fi/fi/sopimukset/sopsviite/2006/20060059" TargetMode="External"/><Relationship Id="rId1704" Type="http://schemas.openxmlformats.org/officeDocument/2006/relationships/hyperlink" Target="https://www.finlex.fi/fi/sopimukset/sopsviite/1998/19980027" TargetMode="External"/><Relationship Id="rId1911" Type="http://schemas.openxmlformats.org/officeDocument/2006/relationships/hyperlink" Target="https://www.finlex.fi/fi/sopimukset/sopsviite/2009/20090035" TargetMode="External"/><Relationship Id="rId797" Type="http://schemas.openxmlformats.org/officeDocument/2006/relationships/hyperlink" Target="http://www.legifrance.gouv.fr/WAspad/UnTexteDeJorf?numjo=EAEJ1715660L" TargetMode="External"/><Relationship Id="rId2478" Type="http://schemas.openxmlformats.org/officeDocument/2006/relationships/hyperlink" Target="https://www.congress.gov/treaty-document/108th-congress/21?s=2&amp;r=8" TargetMode="External"/><Relationship Id="rId128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7-17" TargetMode="External"/><Relationship Id="rId2685" Type="http://schemas.openxmlformats.org/officeDocument/2006/relationships/hyperlink" Target="http://legxiv.camera.it/_dati/leg14/lavori/schedela/trovaschedacamera_wai.asp?PDL=4916" TargetMode="External"/><Relationship Id="rId2892" Type="http://schemas.openxmlformats.org/officeDocument/2006/relationships/hyperlink" Target="https://leg16.camera.it/126?tab=&amp;leg=16&amp;idDocumento=3356-B&amp;sede=&amp;tipo=" TargetMode="External"/><Relationship Id="rId3529" Type="http://schemas.openxmlformats.org/officeDocument/2006/relationships/hyperlink" Target="https://www.normattiva.it/uri-res/N2Ls?urn:nir:stato:legge:1999;302" TargetMode="External"/><Relationship Id="rId657" Type="http://schemas.openxmlformats.org/officeDocument/2006/relationships/hyperlink" Target="http://www.assemblee-nationale.fr/14/ta/ta0330.asp" TargetMode="External"/><Relationship Id="rId86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0-30" TargetMode="External"/><Relationship Id="rId149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6-246" TargetMode="External"/><Relationship Id="rId2338" Type="http://schemas.openxmlformats.org/officeDocument/2006/relationships/hyperlink" Target="https://www.congress.gov/treaty-document/105th-congress/1/B?s=2&amp;r=59" TargetMode="External"/><Relationship Id="rId2545" Type="http://schemas.openxmlformats.org/officeDocument/2006/relationships/hyperlink" Target="https://www.congress.gov/treaty-document/114th-congress/10?s=10&amp;r=8" TargetMode="External"/><Relationship Id="rId2752" Type="http://schemas.openxmlformats.org/officeDocument/2006/relationships/hyperlink" Target="http://legxiv.camera.it/_dati/leg14/lavori/schedela/trovaschedacamera_wai.asp?PDL=6311" TargetMode="External"/><Relationship Id="rId517" Type="http://schemas.openxmlformats.org/officeDocument/2006/relationships/hyperlink" Target="http://www.assemblee-nationale.fr/13/ta/ta0449.asp" TargetMode="External"/><Relationship Id="rId724" Type="http://schemas.openxmlformats.org/officeDocument/2006/relationships/hyperlink" Target="http://www.assemblee-nationale.fr/14/ta/ta0624.asp" TargetMode="External"/><Relationship Id="rId93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8-98" TargetMode="External"/><Relationship Id="rId114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1-81" TargetMode="External"/><Relationship Id="rId135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15-115" TargetMode="External"/><Relationship Id="rId156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3-63" TargetMode="External"/><Relationship Id="rId2405" Type="http://schemas.openxmlformats.org/officeDocument/2006/relationships/hyperlink" Target="https://www.congress.gov/treaty-document/106th-congress/13?s=3&amp;r=39" TargetMode="External"/><Relationship Id="rId2612" Type="http://schemas.openxmlformats.org/officeDocument/2006/relationships/hyperlink" Target="http://legxiv.camera.it/_dati/leg14/lavori/schedela/trovaschedacamera_wai.asp?PDL=3988" TargetMode="External"/><Relationship Id="rId60" Type="http://schemas.openxmlformats.org/officeDocument/2006/relationships/hyperlink" Target="http://www.legifrance.gouv.fr/citoyen/jorf_nor.ow?numjo=MAEX9800119L" TargetMode="External"/><Relationship Id="rId100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7-177" TargetMode="External"/><Relationship Id="rId121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8-148" TargetMode="External"/><Relationship Id="rId142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3-173" TargetMode="External"/><Relationship Id="rId3179" Type="http://schemas.openxmlformats.org/officeDocument/2006/relationships/hyperlink" Target="https://www.normattiva.it/atto/caricaDettaglioAtto?atto.dataPubblicazioneGazzetta=1991-10-31&amp;atto.codiceRedazionale=091G0386&amp;atto.articolo.numero=0&amp;qId=976611eb-63e0-490f-bc51-f731ca9b92c6" TargetMode="External"/><Relationship Id="rId3386" Type="http://schemas.openxmlformats.org/officeDocument/2006/relationships/hyperlink" Target="https://www.normattiva.it/uri-res/N2Ls?urn:nir:stato:legge:1997;299" TargetMode="External"/><Relationship Id="rId3593" Type="http://schemas.openxmlformats.org/officeDocument/2006/relationships/hyperlink" Target="https://www.normattiva.it/atto/caricaDettaglioAtto?atto.dataPubblicazioneGazzetta=1991-05-23&amp;atto.codiceRedazionale=091G0197&amp;atto.articolo.numero=0&amp;qId=073989e4-af8a-442e-bb12-c79594957573" TargetMode="External"/><Relationship Id="rId2195" Type="http://schemas.openxmlformats.org/officeDocument/2006/relationships/hyperlink" Target="https://www.congress.gov/bill/108th-congress/house-bill/4759/actions?r=49&amp;s=3&amp;KWICView=false" TargetMode="External"/><Relationship Id="rId3039" Type="http://schemas.openxmlformats.org/officeDocument/2006/relationships/hyperlink" Target="https://www.camera.it/leg17/126?tab=&amp;leg=17&amp;idDocumento=3458&amp;sede=&amp;tipo=" TargetMode="External"/><Relationship Id="rId3246" Type="http://schemas.openxmlformats.org/officeDocument/2006/relationships/hyperlink" Target="https://www.normattiva.it/atto/caricaDettaglioAtto?atto.dataPubblicazioneGazzetta=1994-03-26&amp;atto.codiceRedazionale=094G0205&amp;atto.articolo.numero=0&amp;qId=50470f7d-4c18-433b-a415-9873bde806cc" TargetMode="External"/><Relationship Id="rId3453" Type="http://schemas.openxmlformats.org/officeDocument/2006/relationships/hyperlink" Target="https://www.normattiva.it/uri-res/N2Ls?urn:nir:stato:legge:1998;093" TargetMode="External"/><Relationship Id="rId167" Type="http://schemas.openxmlformats.org/officeDocument/2006/relationships/hyperlink" Target="http://www.legifrance.gouv.fr/citoyen/jorf_nor.ow?numjo=MAEX0000147L" TargetMode="External"/><Relationship Id="rId374" Type="http://schemas.openxmlformats.org/officeDocument/2006/relationships/hyperlink" Target="http://www.assemblee-nationale.fr/12/ta/ta0694.asp" TargetMode="External"/><Relationship Id="rId581" Type="http://schemas.openxmlformats.org/officeDocument/2006/relationships/hyperlink" Target="http://www.assemblee-nationale.fr/13/ta/ta0771.asp" TargetMode="External"/><Relationship Id="rId2055" Type="http://schemas.openxmlformats.org/officeDocument/2006/relationships/hyperlink" Target="https://www.finlex.fi/fi/sopimukset/sopsviite/2015/20150070" TargetMode="External"/><Relationship Id="rId2262" Type="http://schemas.openxmlformats.org/officeDocument/2006/relationships/hyperlink" Target="https://www.congress.gov/treaty-document/102nd-congress/37?s=5&amp;r=5" TargetMode="External"/><Relationship Id="rId3106" Type="http://schemas.openxmlformats.org/officeDocument/2006/relationships/hyperlink" Target="https://www.camera.it/leg18/126?tab=&amp;leg=18&amp;idDocumento=1681&amp;sede=&amp;tipo=" TargetMode="External"/><Relationship Id="rId234" Type="http://schemas.openxmlformats.org/officeDocument/2006/relationships/hyperlink" Target="http://www.assemblee-nationale.fr/12/ta/ta0124.asp" TargetMode="External"/><Relationship Id="rId3313" Type="http://schemas.openxmlformats.org/officeDocument/2006/relationships/hyperlink" Target="https://www.normattiva.it/atto/caricaDettaglioAtto?atto.dataPubblicazioneGazzetta=1995-01-18&amp;atto.codiceRedazionale=095G0024&amp;atto.articolo.numero=0&amp;qId=e98d6f48-65a4-48d7-b355-7a7414865bd9" TargetMode="External"/><Relationship Id="rId3520" Type="http://schemas.openxmlformats.org/officeDocument/2006/relationships/hyperlink" Target="https://www.normattiva.it/uri-res/N2Ls?urn:nir:stato:legge:1999;199" TargetMode="External"/><Relationship Id="rId441" Type="http://schemas.openxmlformats.org/officeDocument/2006/relationships/hyperlink" Target="http://www.assemblee-nationale.fr/13/ta/ta0155.asp" TargetMode="External"/><Relationship Id="rId107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 TargetMode="External"/><Relationship Id="rId2122" Type="http://schemas.openxmlformats.org/officeDocument/2006/relationships/hyperlink" Target="https://www.finlex.fi/fi/sopimukset/sopsviite/2019/20190052" TargetMode="External"/><Relationship Id="rId301" Type="http://schemas.openxmlformats.org/officeDocument/2006/relationships/hyperlink" Target="http://www.assemblee-nationale.fr/12/ta/ta0349.asp" TargetMode="External"/><Relationship Id="rId1888" Type="http://schemas.openxmlformats.org/officeDocument/2006/relationships/hyperlink" Target="https://www.finlex.fi/fi/sopimukset/sopsviite/2008/20080057" TargetMode="External"/><Relationship Id="rId2939" Type="http://schemas.openxmlformats.org/officeDocument/2006/relationships/hyperlink" Target="https://leg16.camera.it/126?tab=&amp;leg=16&amp;idDocumento=5466&amp;sede=&amp;tipo=" TargetMode="External"/><Relationship Id="rId1748" Type="http://schemas.openxmlformats.org/officeDocument/2006/relationships/hyperlink" Target="https://www.finlex.fi/fi/sopimukset/sopsviite/2001/20010065" TargetMode="External"/><Relationship Id="rId1955" Type="http://schemas.openxmlformats.org/officeDocument/2006/relationships/hyperlink" Target="https://www.finlex.fi/fi/sopimukset/sopsviite/2011/20110010" TargetMode="External"/><Relationship Id="rId3170" Type="http://schemas.openxmlformats.org/officeDocument/2006/relationships/hyperlink" Target="https://www.normattiva.it/atto/caricaDettaglioAtto?atto.dataPubblicazioneGazzetta=1991-10-28&amp;atto.codiceRedazionale=091G0375&amp;atto.articolo.numero=0&amp;qId=073989e4-af8a-442e-bb12-c79594957573" TargetMode="External"/><Relationship Id="rId160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4-104" TargetMode="External"/><Relationship Id="rId1815" Type="http://schemas.openxmlformats.org/officeDocument/2006/relationships/hyperlink" Target="https://www.finlex.fi/fi/sopimukset/sopsviite/2005/20050010" TargetMode="External"/><Relationship Id="rId3030" Type="http://schemas.openxmlformats.org/officeDocument/2006/relationships/hyperlink" Target="https://www.camera.it/leg17/126?tab=&amp;leg=17&amp;idDocumento=3331&amp;sede=&amp;tipo=" TargetMode="External"/><Relationship Id="rId2589" Type="http://schemas.openxmlformats.org/officeDocument/2006/relationships/hyperlink" Target="http://legxiv.camera.it/_dati/leg14/lavori/schedela/trovaschedacamera_wai.asp?PDL=3256" TargetMode="External"/><Relationship Id="rId2796" Type="http://schemas.openxmlformats.org/officeDocument/2006/relationships/hyperlink" Target="http://leg15.camera.it/_dati/leg15/lavori/schedela/trovaschedacamera_wai.asp?PDL=3043" TargetMode="External"/><Relationship Id="rId768" Type="http://schemas.openxmlformats.org/officeDocument/2006/relationships/hyperlink" Target="http://www.assemblee-nationale.fr/14/ta/ta0886.asp" TargetMode="External"/><Relationship Id="rId97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2-142" TargetMode="External"/><Relationship Id="rId139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0-150" TargetMode="External"/><Relationship Id="rId2449" Type="http://schemas.openxmlformats.org/officeDocument/2006/relationships/hyperlink" Target="https://www.congress.gov/treaty-document/107th-congress/12?s=2&amp;r=10" TargetMode="External"/><Relationship Id="rId2656" Type="http://schemas.openxmlformats.org/officeDocument/2006/relationships/hyperlink" Target="http://legxiv.camera.it/_dati/leg14/lavori/schedela/trovaschedacamera_wai.asp?PDL=3199" TargetMode="External"/><Relationship Id="rId2863" Type="http://schemas.openxmlformats.org/officeDocument/2006/relationships/hyperlink" Target="https://leg16.camera.it/126?tab=&amp;leg=16&amp;idDocumento=2552&amp;sede=&amp;tipo=" TargetMode="External"/><Relationship Id="rId628" Type="http://schemas.openxmlformats.org/officeDocument/2006/relationships/hyperlink" Target="http://www.assemblee-nationale.fr/14/ta/ta0106.asp" TargetMode="External"/><Relationship Id="rId835" Type="http://schemas.openxmlformats.org/officeDocument/2006/relationships/hyperlink" Target="http://www.legifrance.gouv.fr/WAspad/UnTexteDeJorf?numjo=EAEJ1736180L" TargetMode="External"/><Relationship Id="rId125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2-192" TargetMode="External"/><Relationship Id="rId146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7-217" TargetMode="External"/><Relationship Id="rId1672" Type="http://schemas.openxmlformats.org/officeDocument/2006/relationships/hyperlink" Target="https://www.finlex.fi/fi/sopimukset/sopsviite/1995/19950004" TargetMode="External"/><Relationship Id="rId2309" Type="http://schemas.openxmlformats.org/officeDocument/2006/relationships/hyperlink" Target="https://www.congress.gov/treaty-document/104th-congress/9?s=2&amp;r=28" TargetMode="External"/><Relationship Id="rId2516" Type="http://schemas.openxmlformats.org/officeDocument/2006/relationships/hyperlink" Target="https://www.congress.gov/treaty-document/110th-congress/8?s=5&amp;r=16" TargetMode="External"/><Relationship Id="rId2723" Type="http://schemas.openxmlformats.org/officeDocument/2006/relationships/hyperlink" Target="http://legxiv.camera.it/_dati/leg14/lavori/schedela/trovaschedacamera_wai.asp?PDL=5597" TargetMode="External"/><Relationship Id="rId111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1-51" TargetMode="External"/><Relationship Id="rId132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5-55" TargetMode="External"/><Relationship Id="rId153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4-284" TargetMode="External"/><Relationship Id="rId2930" Type="http://schemas.openxmlformats.org/officeDocument/2006/relationships/hyperlink" Target="https://leg16.camera.it/126?tab=&amp;leg=16&amp;idDocumento=5359&amp;sede=&amp;tipo=" TargetMode="External"/><Relationship Id="rId90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8-68" TargetMode="External"/><Relationship Id="rId3497" Type="http://schemas.openxmlformats.org/officeDocument/2006/relationships/hyperlink" Target="https://www.normattiva.it/uri-res/N2Ls?urn:nir:stato:legge:1999;101" TargetMode="External"/><Relationship Id="rId31" Type="http://schemas.openxmlformats.org/officeDocument/2006/relationships/hyperlink" Target="http://www.legifrance.gouv.fr/citoyen/jorf_nor.ow?numjo=MAEX9800062L" TargetMode="External"/><Relationship Id="rId2099" Type="http://schemas.openxmlformats.org/officeDocument/2006/relationships/hyperlink" Target="https://www.finlex.fi/fi/sopimukset/sopsviite/2017/20170103" TargetMode="External"/><Relationship Id="rId278" Type="http://schemas.openxmlformats.org/officeDocument/2006/relationships/hyperlink" Target="http://www.assemblee-nationale.fr/12/ta/ta0227.asp" TargetMode="External"/><Relationship Id="rId3357" Type="http://schemas.openxmlformats.org/officeDocument/2006/relationships/hyperlink" Target="https://www.normattiva.it/uri-res/N2Ls?urn:nir:stato:legge:1996;596" TargetMode="External"/><Relationship Id="rId3564" Type="http://schemas.openxmlformats.org/officeDocument/2006/relationships/hyperlink" Target="https://www.normattiva.it/uri-res/N2Ls?urn:nir:stato:legge:2000;190" TargetMode="External"/><Relationship Id="rId485" Type="http://schemas.openxmlformats.org/officeDocument/2006/relationships/hyperlink" Target="http://www.assemblee-nationale.fr/13/ta/ta0323.asp" TargetMode="External"/><Relationship Id="rId692" Type="http://schemas.openxmlformats.org/officeDocument/2006/relationships/hyperlink" Target="http://www.assemblee-nationale.fr/14/ta/ta0491.asp" TargetMode="External"/><Relationship Id="rId2166" Type="http://schemas.openxmlformats.org/officeDocument/2006/relationships/hyperlink" Target="https://www.congress.gov/treaty-document/114th-congress/1?s=8&amp;r=17" TargetMode="External"/><Relationship Id="rId2373" Type="http://schemas.openxmlformats.org/officeDocument/2006/relationships/hyperlink" Target="https://www.congress.gov/treaty-document/105th-congress/38?s=3&amp;r=21" TargetMode="External"/><Relationship Id="rId2580" Type="http://schemas.openxmlformats.org/officeDocument/2006/relationships/hyperlink" Target="http://legxiv.camera.it/_dati/leg14/lavori/schedela/trovaschedacamera_wai.asp?PDL=3169" TargetMode="External"/><Relationship Id="rId3217" Type="http://schemas.openxmlformats.org/officeDocument/2006/relationships/hyperlink" Target="https://www.normattiva.it/atto/caricaDettaglioAtto?atto.dataPubblicazioneGazzetta=1994-01-29&amp;atto.codiceRedazionale=094G0060&amp;atto.articolo.numero=0&amp;qId=e803adfd-f940-4c4f-aa24-c98de2c92140" TargetMode="External"/><Relationship Id="rId3424" Type="http://schemas.openxmlformats.org/officeDocument/2006/relationships/hyperlink" Target="https://www.normattiva.it/uri-res/N2Ls?urn:nir:stato:legge:1998;010" TargetMode="External"/><Relationship Id="rId3631" Type="http://schemas.openxmlformats.org/officeDocument/2006/relationships/hyperlink" Target="http://dipbt.bundestag.de/extrakt/ba/WP13/1215/121509.html" TargetMode="External"/><Relationship Id="rId138" Type="http://schemas.openxmlformats.org/officeDocument/2006/relationships/hyperlink" Target="http://www.legifrance.gouv.fr/citoyen/jorf_nor.ow?numjo=MAEX9900108L" TargetMode="External"/><Relationship Id="rId345" Type="http://schemas.openxmlformats.org/officeDocument/2006/relationships/hyperlink" Target="http://www.assemblee-nationale.fr/12/ta/ta0565.asp" TargetMode="External"/><Relationship Id="rId552" Type="http://schemas.openxmlformats.org/officeDocument/2006/relationships/hyperlink" Target="http://www.assemblee-nationale.fr/13/ta/ta0443.asp" TargetMode="External"/><Relationship Id="rId118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6-116" TargetMode="External"/><Relationship Id="rId2026" Type="http://schemas.openxmlformats.org/officeDocument/2006/relationships/hyperlink" Target="https://www.finlex.fi/fi/sopimukset/sopsviite/2014/20140054" TargetMode="External"/><Relationship Id="rId2233" Type="http://schemas.openxmlformats.org/officeDocument/2006/relationships/hyperlink" Target="https://www.congress.gov/treaty-document/102nd-congress/5?s=5&amp;r=37" TargetMode="External"/><Relationship Id="rId2440" Type="http://schemas.openxmlformats.org/officeDocument/2006/relationships/hyperlink" Target="https://www.congress.gov/treaty-document/106th-congress/49?s=3&amp;r=1" TargetMode="External"/><Relationship Id="rId205" Type="http://schemas.openxmlformats.org/officeDocument/2006/relationships/hyperlink" Target="http://www.assemblee-nationale.fr/12/ta/ta0060.asp" TargetMode="External"/><Relationship Id="rId412" Type="http://schemas.openxmlformats.org/officeDocument/2006/relationships/hyperlink" Target="http://www.assemblee-nationale.fr/13/ta/ta0046.asp" TargetMode="External"/><Relationship Id="rId104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3-213" TargetMode="External"/><Relationship Id="rId2300" Type="http://schemas.openxmlformats.org/officeDocument/2006/relationships/hyperlink" Target="https://www.congress.gov/treaty-document/103rd-congress/38?s=3&amp;r=2" TargetMode="External"/><Relationship Id="rId1999" Type="http://schemas.openxmlformats.org/officeDocument/2006/relationships/hyperlink" Target="https://www.finlex.fi/fi/sopimukset/sopsviite/2013/20130005" TargetMode="External"/><Relationship Id="rId1859" Type="http://schemas.openxmlformats.org/officeDocument/2006/relationships/hyperlink" Target="https://www.finlex.fi/fi/sopimukset/sopsviite/2007/20070014" TargetMode="External"/><Relationship Id="rId3074" Type="http://schemas.openxmlformats.org/officeDocument/2006/relationships/hyperlink" Target="https://www.camera.it/leg17/126?tab=&amp;leg=17&amp;idDocumento=3880&amp;sede=&amp;tipo=" TargetMode="External"/><Relationship Id="rId1719" Type="http://schemas.openxmlformats.org/officeDocument/2006/relationships/hyperlink" Target="https://www.finlex.fi/fi/sopimukset/sopsviite/1999/19990049" TargetMode="External"/><Relationship Id="rId1926" Type="http://schemas.openxmlformats.org/officeDocument/2006/relationships/hyperlink" Target="https://www.finlex.fi/fi/sopimukset/sopsviite/2010/20100016" TargetMode="External"/><Relationship Id="rId3281" Type="http://schemas.openxmlformats.org/officeDocument/2006/relationships/hyperlink" Target="https://www.normattiva.it/atto/caricaDettaglioAtto?atto.dataPubblicazioneGazzetta=1994-10-19&amp;atto.codiceRedazionale=094G0613&amp;atto.articolo.numero=0&amp;qId=df4b846e-ead2-4143-a6a3-571a26bf042b" TargetMode="External"/><Relationship Id="rId2090" Type="http://schemas.openxmlformats.org/officeDocument/2006/relationships/hyperlink" Target="https://www.finlex.fi/fi/sopimukset/sopsviite/2017/20170047" TargetMode="External"/><Relationship Id="rId3141" Type="http://schemas.openxmlformats.org/officeDocument/2006/relationships/hyperlink" Target="https://www.normattiva.it/atto/caricaDettaglioAtto?atto.dataPubblicazioneGazzetta=1990-07-12&amp;atto.codiceRedazionale=090G0214&amp;atto.articolo.numero=0&amp;qId=524df546-7ccc-4906-986c-516819301e2c" TargetMode="External"/><Relationship Id="rId3001" Type="http://schemas.openxmlformats.org/officeDocument/2006/relationships/hyperlink" Target="https://www.camera.it/leg17/126?tab=&amp;leg=17&amp;idDocumento=2575&amp;sede=&amp;tipo=" TargetMode="External"/><Relationship Id="rId87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5-45" TargetMode="External"/><Relationship Id="rId2767" Type="http://schemas.openxmlformats.org/officeDocument/2006/relationships/hyperlink" Target="http://legxiv.camera.it/_dati/leg14/lavori/schedela/trovaschedacamera_wai.asp?PDL=6353" TargetMode="External"/><Relationship Id="rId739" Type="http://schemas.openxmlformats.org/officeDocument/2006/relationships/hyperlink" Target="http://www.assemblee-nationale.fr/14/ta/ta0717.asp" TargetMode="External"/><Relationship Id="rId136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42-242" TargetMode="External"/><Relationship Id="rId157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6-76" TargetMode="External"/><Relationship Id="rId2974" Type="http://schemas.openxmlformats.org/officeDocument/2006/relationships/hyperlink" Target="https://www.camera.it/leg17/126?tab=&amp;leg=17&amp;idDocumento=2277&amp;sede=&amp;tipo=" TargetMode="External"/><Relationship Id="rId94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3-113" TargetMode="External"/><Relationship Id="rId122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3-163" TargetMode="External"/><Relationship Id="rId1783" Type="http://schemas.openxmlformats.org/officeDocument/2006/relationships/hyperlink" Target="https://www.finlex.fi/fi/sopimukset/sopsviite/2004/20040009" TargetMode="External"/><Relationship Id="rId1990" Type="http://schemas.openxmlformats.org/officeDocument/2006/relationships/hyperlink" Target="https://www.finlex.fi/fi/sopimukset/sopsviite/2012/20120054" TargetMode="External"/><Relationship Id="rId2627" Type="http://schemas.openxmlformats.org/officeDocument/2006/relationships/hyperlink" Target="http://legxiv.camera.it/_dati/leg14/lavori/schedela/trovaschedacamera_wai.asp?PDL=3934" TargetMode="External"/><Relationship Id="rId2834" Type="http://schemas.openxmlformats.org/officeDocument/2006/relationships/hyperlink" Target="https://leg16.camera.it/126?tab=&amp;leg=16&amp;idDocumento=2013&amp;sede=&amp;tipo=" TargetMode="External"/><Relationship Id="rId75" Type="http://schemas.openxmlformats.org/officeDocument/2006/relationships/hyperlink" Target="http://www.legifrance.gouv.fr/citoyen/jorf_nor.ow?numjo=MAEX9800026L" TargetMode="External"/><Relationship Id="rId806" Type="http://schemas.openxmlformats.org/officeDocument/2006/relationships/hyperlink" Target="http://www.legifrance.gouv.fr/WAspad/UnTexteDeJorf?numjo=EAEJ1616906L" TargetMode="External"/><Relationship Id="rId143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8-188" TargetMode="External"/><Relationship Id="rId1643" Type="http://schemas.openxmlformats.org/officeDocument/2006/relationships/hyperlink" Target="https://www.finlex.fi/fi/sopimukset/sopsviite/1992/19920020" TargetMode="External"/><Relationship Id="rId1850" Type="http://schemas.openxmlformats.org/officeDocument/2006/relationships/hyperlink" Target="https://www.finlex.fi/fi/sopimukset/sopsviite/2006/20060093" TargetMode="External"/><Relationship Id="rId2901" Type="http://schemas.openxmlformats.org/officeDocument/2006/relationships/hyperlink" Target="https://leg16.camera.it/126?tab=&amp;leg=16&amp;idDocumento=4249&amp;sede=&amp;tipo=" TargetMode="External"/><Relationship Id="rId150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5-255" TargetMode="External"/><Relationship Id="rId1710" Type="http://schemas.openxmlformats.org/officeDocument/2006/relationships/hyperlink" Target="https://www.finlex.fi/fi/sopimukset/sopsviite/1998/19980073" TargetMode="External"/><Relationship Id="rId3468" Type="http://schemas.openxmlformats.org/officeDocument/2006/relationships/hyperlink" Target="https://www.normattiva.it/uri-res/N2Ls?urn:nir:stato:legge:1998;425" TargetMode="External"/><Relationship Id="rId389" Type="http://schemas.openxmlformats.org/officeDocument/2006/relationships/hyperlink" Target="http://www.assemblee-nationale.fr/13/ta/ta0010.asp" TargetMode="External"/><Relationship Id="rId596" Type="http://schemas.openxmlformats.org/officeDocument/2006/relationships/hyperlink" Target="http://www.assemblee-nationale.fr/13/ta/ta0875.asp" TargetMode="External"/><Relationship Id="rId2277" Type="http://schemas.openxmlformats.org/officeDocument/2006/relationships/hyperlink" Target="https://www.congress.gov/treaty-document/103rd-congress/12?s=3&amp;r=28" TargetMode="External"/><Relationship Id="rId2484" Type="http://schemas.openxmlformats.org/officeDocument/2006/relationships/hyperlink" Target="https://www.congress.gov/treaty-document/108th-congress/27?s=2&amp;r=2" TargetMode="External"/><Relationship Id="rId2691" Type="http://schemas.openxmlformats.org/officeDocument/2006/relationships/hyperlink" Target="http://legxiv.camera.it/_dati/leg14/lavori/schedela/trovaschedacamera_wai.asp?PDL=4875" TargetMode="External"/><Relationship Id="rId3328" Type="http://schemas.openxmlformats.org/officeDocument/2006/relationships/hyperlink" Target="https://www.normattiva.it/atto/caricaDettaglioAtto?atto.dataPubblicazioneGazzetta=1995-07-27&amp;atto.codiceRedazionale=095G0326&amp;atto.articolo.numero=0&amp;qId=095166a2-3517-492e-a58f-8647ef5ee877&amp;tabID=0.16578234724153262&amp;title=lbl.dettaglioAtto" TargetMode="External"/><Relationship Id="rId3535" Type="http://schemas.openxmlformats.org/officeDocument/2006/relationships/hyperlink" Target="https://www.normattiva.it/uri-res/N2Ls?urn:nir:stato:legge:1999;397" TargetMode="External"/><Relationship Id="rId249" Type="http://schemas.openxmlformats.org/officeDocument/2006/relationships/hyperlink" Target="http://www.assemblee-nationale.fr/12/ta/ta0159.asp" TargetMode="External"/><Relationship Id="rId456" Type="http://schemas.openxmlformats.org/officeDocument/2006/relationships/hyperlink" Target="http://www.assemblee-nationale.fr/13/ta/ta0214.asp" TargetMode="External"/><Relationship Id="rId663" Type="http://schemas.openxmlformats.org/officeDocument/2006/relationships/hyperlink" Target="http://www.assemblee-nationale.fr/14/ta/ta0365.asp" TargetMode="External"/><Relationship Id="rId87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6-36" TargetMode="External"/><Relationship Id="rId108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17" TargetMode="External"/><Relationship Id="rId129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3-23" TargetMode="External"/><Relationship Id="rId2137" Type="http://schemas.openxmlformats.org/officeDocument/2006/relationships/hyperlink" Target="https://www.eduskunta.fi/FI/Vaski/sivut/aanestys.aspx?aanestysnro=2&amp;istuntonro=158&amp;vuosi=2006" TargetMode="External"/><Relationship Id="rId2344" Type="http://schemas.openxmlformats.org/officeDocument/2006/relationships/hyperlink" Target="https://www.congress.gov/treaty-document/105th-congress/7?s=3&amp;r=52" TargetMode="External"/><Relationship Id="rId2551" Type="http://schemas.openxmlformats.org/officeDocument/2006/relationships/hyperlink" Target="http://leg14.camera.it/_dati/leg14/lavori/stenografici/framedinam.asp?sedpag=sed039/s000r.htm" TargetMode="External"/><Relationship Id="rId109" Type="http://schemas.openxmlformats.org/officeDocument/2006/relationships/hyperlink" Target="http://www.legifrance.gouv.fr/citoyen/jorf_nor.ow?numjo=MAEX9800082L" TargetMode="External"/><Relationship Id="rId316" Type="http://schemas.openxmlformats.org/officeDocument/2006/relationships/hyperlink" Target="http://www.assemblee-nationale.fr/12/ta/ta0466.asp" TargetMode="External"/><Relationship Id="rId523" Type="http://schemas.openxmlformats.org/officeDocument/2006/relationships/hyperlink" Target="http://www.assemblee-nationale.fr/13/ta/ta0476.asp" TargetMode="External"/><Relationship Id="rId115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7-87" TargetMode="External"/><Relationship Id="rId2204" Type="http://schemas.openxmlformats.org/officeDocument/2006/relationships/hyperlink" Target="https://www.congress.gov/bill/112th-congress/house-bill/3079/actions?r=1329&amp;s" TargetMode="External"/><Relationship Id="rId3602" Type="http://schemas.openxmlformats.org/officeDocument/2006/relationships/hyperlink" Target="https://www.normattiva.it/atto/caricaDettaglioAtto?atto.dataPubblicazioneGazzetta=1990-08-10&amp;atto.codiceRedazionale=090G0261&amp;atto.articolo.numero=0&amp;qId=524df546-7ccc-4906-986c-516819301e2c" TargetMode="External"/><Relationship Id="rId730" Type="http://schemas.openxmlformats.org/officeDocument/2006/relationships/hyperlink" Target="http://www.assemblee-nationale.fr/14/ta/ta0668.asp" TargetMode="External"/><Relationship Id="rId101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3-183" TargetMode="External"/><Relationship Id="rId136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71-171" TargetMode="External"/><Relationship Id="rId2411" Type="http://schemas.openxmlformats.org/officeDocument/2006/relationships/hyperlink" Target="https://www.congress.gov/treaty-document/106th-congress/19?s=3&amp;r=33" TargetMode="External"/><Relationship Id="rId122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4-154" TargetMode="External"/><Relationship Id="rId3185" Type="http://schemas.openxmlformats.org/officeDocument/2006/relationships/hyperlink" Target="https://www.normattiva.it/atto/caricaDettaglioAtto?atto.dataPubblicazioneGazzetta=1992-03-04&amp;atto.codiceRedazionale=092G0203&amp;atto.articolo.numero=0&amp;qId=efd54e9a-a2fd-40ac-a373-8ffd313d3be4" TargetMode="External"/><Relationship Id="rId3392" Type="http://schemas.openxmlformats.org/officeDocument/2006/relationships/hyperlink" Target="https://www.normattiva.it/uri-res/N2Ls?urn:nir:stato:legge:1997;310" TargetMode="External"/><Relationship Id="rId3045" Type="http://schemas.openxmlformats.org/officeDocument/2006/relationships/hyperlink" Target="https://www.camera.it/leg17/126?tab=&amp;leg=17&amp;idDocumento=3768&amp;sede=&amp;tipo=" TargetMode="External"/><Relationship Id="rId3252" Type="http://schemas.openxmlformats.org/officeDocument/2006/relationships/hyperlink" Target="https://www.normattiva.it/atto/caricaDettaglioAtto?atto.dataPubblicazioneGazzetta=1994-03-26&amp;atto.codiceRedazionale=094G0211&amp;atto.articolo.numero=0&amp;qId=df4b846e-ead2-4143-a6a3-571a26bf042b&amp;tabID=0.715006131860084&amp;title=lbl.dettaglioAtto&amp;generaTabId=true" TargetMode="External"/><Relationship Id="rId173" Type="http://schemas.openxmlformats.org/officeDocument/2006/relationships/hyperlink" Target="http://www.legifrance.gouv.fr/citoyen/jorf_nor.ow?numjo=MAEX0000155L" TargetMode="External"/><Relationship Id="rId380" Type="http://schemas.openxmlformats.org/officeDocument/2006/relationships/hyperlink" Target="http://www.assemblee-nationale.fr/12/ta/ta0691.asp" TargetMode="External"/><Relationship Id="rId2061" Type="http://schemas.openxmlformats.org/officeDocument/2006/relationships/hyperlink" Target="https://www.finlex.fi/fi/sopimukset/sopsviite/2016/20160020" TargetMode="External"/><Relationship Id="rId3112" Type="http://schemas.openxmlformats.org/officeDocument/2006/relationships/hyperlink" Target="https://www.camera.it/leg18/126?tab=&amp;leg=18&amp;idDocumento=1469&amp;sede=&amp;tipo=" TargetMode="External"/><Relationship Id="rId240" Type="http://schemas.openxmlformats.org/officeDocument/2006/relationships/hyperlink" Target="http://www.assemblee-nationale.fr/12/ta/ta0185.asp" TargetMode="External"/><Relationship Id="rId100" Type="http://schemas.openxmlformats.org/officeDocument/2006/relationships/hyperlink" Target="http://www.assemblee-nationale.fr/14/ta/ta0018.asp" TargetMode="External"/><Relationship Id="rId2878" Type="http://schemas.openxmlformats.org/officeDocument/2006/relationships/hyperlink" Target="https://leg16.camera.it/126?tab=&amp;leg=16&amp;idDocumento=3083&amp;sede=&amp;tipo=" TargetMode="External"/><Relationship Id="rId1687" Type="http://schemas.openxmlformats.org/officeDocument/2006/relationships/hyperlink" Target="https://www.finlex.fi/fi/sopimukset/sopsviite/1996/19960053" TargetMode="External"/><Relationship Id="rId1894" Type="http://schemas.openxmlformats.org/officeDocument/2006/relationships/hyperlink" Target="https://www.finlex.fi/fi/sopimukset/sopsviite/2008/20080083" TargetMode="External"/><Relationship Id="rId2738" Type="http://schemas.openxmlformats.org/officeDocument/2006/relationships/hyperlink" Target="http://legxiv.camera.it/_dati/leg14/lavori/schedela/trovaschedacamera_wai.asp?PDL=6192" TargetMode="External"/><Relationship Id="rId2945" Type="http://schemas.openxmlformats.org/officeDocument/2006/relationships/hyperlink" Target="https://leg16.camera.it/126?tab=&amp;leg=16&amp;idDocumento=5108&amp;sede=&amp;tipo=" TargetMode="External"/><Relationship Id="rId91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4-84" TargetMode="External"/><Relationship Id="rId154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4-44" TargetMode="External"/><Relationship Id="rId1754" Type="http://schemas.openxmlformats.org/officeDocument/2006/relationships/hyperlink" Target="https://www.finlex.fi/fi/sopimukset/sopsviite/2002/20020020" TargetMode="External"/><Relationship Id="rId1961" Type="http://schemas.openxmlformats.org/officeDocument/2006/relationships/hyperlink" Target="https://www.finlex.fi/fi/sopimukset/sopsviite/2011/20110035" TargetMode="External"/><Relationship Id="rId2805" Type="http://schemas.openxmlformats.org/officeDocument/2006/relationships/hyperlink" Target="http://leg15.camera.it/_dati/leg15/lavori/schedela/trovaschedacamera_wai.asp?PDL=3081" TargetMode="External"/><Relationship Id="rId46" Type="http://schemas.openxmlformats.org/officeDocument/2006/relationships/hyperlink" Target="http://www.legifrance.gouv.fr/citoyen/jorf_nor.ow?numjo=MAEX9800102L" TargetMode="External"/><Relationship Id="rId140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9-159" TargetMode="External"/><Relationship Id="rId161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0-110" TargetMode="External"/><Relationship Id="rId1821" Type="http://schemas.openxmlformats.org/officeDocument/2006/relationships/hyperlink" Target="https://www.finlex.fi/fi/sopimukset/sopsviite/2005/20050041" TargetMode="External"/><Relationship Id="rId3579" Type="http://schemas.openxmlformats.org/officeDocument/2006/relationships/hyperlink" Target="https://www.normattiva.it/uri-res/N2Ls?urn:nir:stato:legge:2000;171" TargetMode="External"/><Relationship Id="rId2388" Type="http://schemas.openxmlformats.org/officeDocument/2006/relationships/hyperlink" Target="https://www.congress.gov/treaty-document/105th-congress/55?s=3&amp;r=4" TargetMode="External"/><Relationship Id="rId2595" Type="http://schemas.openxmlformats.org/officeDocument/2006/relationships/hyperlink" Target="http://legxiv.camera.it/_dati/leg14/lavori/schedela/trovaschedacamera_wai.asp?PDL=3104" TargetMode="External"/><Relationship Id="rId3439" Type="http://schemas.openxmlformats.org/officeDocument/2006/relationships/hyperlink" Target="https://www.normattiva.it/uri-res/N2Ls?urn:nir:stato:legge:1998;170" TargetMode="External"/><Relationship Id="rId567" Type="http://schemas.openxmlformats.org/officeDocument/2006/relationships/hyperlink" Target="http://www.assemblee-nationale.fr/13/ta/ta0637.asp" TargetMode="External"/><Relationship Id="rId119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1-131" TargetMode="External"/><Relationship Id="rId2248" Type="http://schemas.openxmlformats.org/officeDocument/2006/relationships/hyperlink" Target="https://www.congress.gov/treaty-document/102nd-congress/22?s=5&amp;r=20" TargetMode="External"/><Relationship Id="rId774" Type="http://schemas.openxmlformats.org/officeDocument/2006/relationships/hyperlink" Target="http://www.assemblee-nationale.fr/14/ta/ta0907.asp" TargetMode="External"/><Relationship Id="rId98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8-148" TargetMode="External"/><Relationship Id="rId105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9-229" TargetMode="External"/><Relationship Id="rId2455" Type="http://schemas.openxmlformats.org/officeDocument/2006/relationships/hyperlink" Target="https://www.congress.gov/treaty-document/107th-congress/18?s=2&amp;r=4" TargetMode="External"/><Relationship Id="rId2662" Type="http://schemas.openxmlformats.org/officeDocument/2006/relationships/hyperlink" Target="http://legxiv.camera.it/_dati/leg14/lavori/schedela/trovaschedacamera_wai.asp?PDL=4145" TargetMode="External"/><Relationship Id="rId3506" Type="http://schemas.openxmlformats.org/officeDocument/2006/relationships/hyperlink" Target="https://www.normattiva.it/uri-res/N2Ls?urn:nir:stato:legge:1999;204" TargetMode="External"/><Relationship Id="rId427" Type="http://schemas.openxmlformats.org/officeDocument/2006/relationships/hyperlink" Target="http://www.assemblee-nationale.fr/13/ta/ta0112.asp" TargetMode="External"/><Relationship Id="rId634" Type="http://schemas.openxmlformats.org/officeDocument/2006/relationships/hyperlink" Target="http://www.assemblee-nationale.fr/14/ta/ta0200.asp" TargetMode="External"/><Relationship Id="rId84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7" TargetMode="External"/><Relationship Id="rId126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8-198" TargetMode="External"/><Relationship Id="rId147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3-223" TargetMode="External"/><Relationship Id="rId2108" Type="http://schemas.openxmlformats.org/officeDocument/2006/relationships/hyperlink" Target="https://www.finlex.fi/fi/sopimukset/sopsviite/2018/20180052" TargetMode="External"/><Relationship Id="rId2315" Type="http://schemas.openxmlformats.org/officeDocument/2006/relationships/hyperlink" Target="https://www.congress.gov/treaty-document/104th-congress/15?s=2&amp;r=22" TargetMode="External"/><Relationship Id="rId2522" Type="http://schemas.openxmlformats.org/officeDocument/2006/relationships/hyperlink" Target="https://www.congress.gov/treaty-document/110th-congress/14?s=3&amp;r=10" TargetMode="External"/><Relationship Id="rId701" Type="http://schemas.openxmlformats.org/officeDocument/2006/relationships/hyperlink" Target="http://www.assemblee-nationale.fr/14/ta/ta0489.asp" TargetMode="External"/><Relationship Id="rId112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7-57" TargetMode="External"/><Relationship Id="rId133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1-61" TargetMode="External"/><Relationship Id="rId3089" Type="http://schemas.openxmlformats.org/officeDocument/2006/relationships/hyperlink" Target="https://documenti.camera.it/apps/commonServices/getDocumento.ashx?sezione=lavori&amp;tipoDoc=pdl&amp;idLegislatura=17&amp;idDocumento=4462" TargetMode="External"/><Relationship Id="rId3296" Type="http://schemas.openxmlformats.org/officeDocument/2006/relationships/hyperlink" Target="https://www.normattiva.it/atto/caricaDettaglioAtto?atto.dataPubblicazioneGazzetta=1995-06-01&amp;atto.codiceRedazionale=095G0243&amp;atto.articolo.numero=0&amp;qId=f1b5ca90-7a5b-4aec-bcb7-533683de5fa6" TargetMode="External"/><Relationship Id="rId3156" Type="http://schemas.openxmlformats.org/officeDocument/2006/relationships/hyperlink" Target="https://www.normattiva.it/atto/caricaDettaglioAtto?atto.dataPubblicazioneGazzetta=1992-01-27&amp;atto.codiceRedazionale=092G0046&amp;atto.articolo.numero=0&amp;qId=85b70dac-cea8-4fa7-a724-97ffbed3551b" TargetMode="External"/><Relationship Id="rId3363" Type="http://schemas.openxmlformats.org/officeDocument/2006/relationships/hyperlink" Target="https://www.normattiva.it/uri-res/N2Ls?urn:nir:stato:legge:1997;031" TargetMode="External"/><Relationship Id="rId284" Type="http://schemas.openxmlformats.org/officeDocument/2006/relationships/hyperlink" Target="http://www.assemblee-nationale.fr/12/ta/ta0266.asp" TargetMode="External"/><Relationship Id="rId491" Type="http://schemas.openxmlformats.org/officeDocument/2006/relationships/hyperlink" Target="http://www.assemblee-nationale.fr/13/ta/ta0366.asp" TargetMode="External"/><Relationship Id="rId2172" Type="http://schemas.openxmlformats.org/officeDocument/2006/relationships/hyperlink" Target="https://www.congress.gov/treaty-document/101st-congress/2?s=5&amp;r=21" TargetMode="External"/><Relationship Id="rId3016" Type="http://schemas.openxmlformats.org/officeDocument/2006/relationships/hyperlink" Target="https://www.camera.it/leg17/126?tab=&amp;leg=17&amp;idDocumento=2796&amp;sede=&amp;tipo=" TargetMode="External"/><Relationship Id="rId3223" Type="http://schemas.openxmlformats.org/officeDocument/2006/relationships/hyperlink" Target="https://www.normattiva.it/atto/caricaDettaglioAtto?atto.dataPubblicazioneGazzetta=1993-08-19&amp;atto.codiceRedazionale=093G0349&amp;atto.articolo.numero=0&amp;qId=637f906a-cf5a-4275-9c07-a9053b5f241a" TargetMode="External"/><Relationship Id="rId3570" Type="http://schemas.openxmlformats.org/officeDocument/2006/relationships/hyperlink" Target="https://www.normattiva.it/uri-res/N2Ls?urn:nir:stato:legge:2000;106" TargetMode="External"/><Relationship Id="rId144" Type="http://schemas.openxmlformats.org/officeDocument/2006/relationships/hyperlink" Target="http://www.legifrance.gouv.fr/citoyen/jorf_nor.ow?numjo=MAEX9900122L" TargetMode="External"/><Relationship Id="rId3430" Type="http://schemas.openxmlformats.org/officeDocument/2006/relationships/hyperlink" Target="https://www.normattiva.it/uri-res/N2Ls?urn:nir:stato:legge:1998;047" TargetMode="External"/><Relationship Id="rId351" Type="http://schemas.openxmlformats.org/officeDocument/2006/relationships/hyperlink" Target="http://www.assemblee-nationale.fr/12/ta/ta0592.asp" TargetMode="External"/><Relationship Id="rId2032" Type="http://schemas.openxmlformats.org/officeDocument/2006/relationships/hyperlink" Target="https://www.finlex.fi/fi/sopimukset/sopsviite/2014/20140074" TargetMode="External"/><Relationship Id="rId2989" Type="http://schemas.openxmlformats.org/officeDocument/2006/relationships/hyperlink" Target="https://www.camera.it/leg17/126?tab=&amp;leg=17&amp;idDocumento=2127&amp;sede=&amp;tipo=" TargetMode="External"/><Relationship Id="rId211" Type="http://schemas.openxmlformats.org/officeDocument/2006/relationships/hyperlink" Target="http://www.assemblee-nationale.fr/12/ta/ta0056.asp" TargetMode="External"/><Relationship Id="rId1798" Type="http://schemas.openxmlformats.org/officeDocument/2006/relationships/hyperlink" Target="https://www.finlex.fi/fi/sopimukset/sopsviite/2004/20040086" TargetMode="External"/><Relationship Id="rId2849" Type="http://schemas.openxmlformats.org/officeDocument/2006/relationships/hyperlink" Target="https://leg16.camera.it/126?tab=&amp;leg=16&amp;idDocumento=2411-B&amp;sede=&amp;tipo=" TargetMode="External"/><Relationship Id="rId1658" Type="http://schemas.openxmlformats.org/officeDocument/2006/relationships/hyperlink" Target="https://www.finlex.fi/fi/sopimukset/sopsviite/1993/19930073" TargetMode="External"/><Relationship Id="rId1865" Type="http://schemas.openxmlformats.org/officeDocument/2006/relationships/hyperlink" Target="https://www.finlex.fi/fi/sopimukset/sopsviite/2007/20070041" TargetMode="External"/><Relationship Id="rId2709" Type="http://schemas.openxmlformats.org/officeDocument/2006/relationships/hyperlink" Target="http://legxiv.camera.it/_dati/leg14/lavori/schedela/trovaschedacamera_wai.asp?PDL=2971" TargetMode="External"/><Relationship Id="rId151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0-270" TargetMode="External"/><Relationship Id="rId2916" Type="http://schemas.openxmlformats.org/officeDocument/2006/relationships/hyperlink" Target="https://leg16.camera.it/126?tab=&amp;leg=16&amp;idDocumento=4592&amp;sede=&amp;tipo=" TargetMode="External"/><Relationship Id="rId3080" Type="http://schemas.openxmlformats.org/officeDocument/2006/relationships/hyperlink" Target="https://www.camera.it/leg17/126?tab=&amp;leg=17&amp;idDocumento=4227&amp;sede=&amp;tipo=" TargetMode="External"/><Relationship Id="rId1725" Type="http://schemas.openxmlformats.org/officeDocument/2006/relationships/hyperlink" Target="https://www.finlex.fi/fi/sopimukset/sopsviite/1999/19990089" TargetMode="External"/><Relationship Id="rId1932" Type="http://schemas.openxmlformats.org/officeDocument/2006/relationships/hyperlink" Target="https://www.finlex.fi/fi/sopimukset/sopsviite/2010/20100036" TargetMode="External"/><Relationship Id="rId17" Type="http://schemas.openxmlformats.org/officeDocument/2006/relationships/hyperlink" Target="http://www.legifrance.gouv.fr/WAspad/UnTexteDeJorf?numjo=EAEJ1808729L" TargetMode="External"/><Relationship Id="rId2499" Type="http://schemas.openxmlformats.org/officeDocument/2006/relationships/hyperlink" Target="https://www.congress.gov/treaty-document/109th-congress/12?s=3&amp;r=11" TargetMode="External"/><Relationship Id="rId1" Type="http://schemas.openxmlformats.org/officeDocument/2006/relationships/hyperlink" Target="http://www.legifrance.gouv.fr/WAspad/UnTexteDeJorf?numjo=EAEJ1907864L" TargetMode="External"/><Relationship Id="rId678" Type="http://schemas.openxmlformats.org/officeDocument/2006/relationships/hyperlink" Target="http://www.assemblee-nationale.fr/14/ta/ta0465.asp" TargetMode="External"/><Relationship Id="rId88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1-51" TargetMode="External"/><Relationship Id="rId2359" Type="http://schemas.openxmlformats.org/officeDocument/2006/relationships/hyperlink" Target="https://www.congress.gov/treaty-document/105th-congress/22?s=3&amp;r=37" TargetMode="External"/><Relationship Id="rId2566" Type="http://schemas.openxmlformats.org/officeDocument/2006/relationships/hyperlink" Target="http://legxiv.camera.it/_dati/leg14/lavori/schedela/trovaschedacamera_wai.asp?PDL=2557" TargetMode="External"/><Relationship Id="rId2773" Type="http://schemas.openxmlformats.org/officeDocument/2006/relationships/hyperlink" Target="http://legxiv.camera.it/_dati/leg14/lavori/schedela/trovaschedacamera_wai.asp?PDL=6230" TargetMode="External"/><Relationship Id="rId2980" Type="http://schemas.openxmlformats.org/officeDocument/2006/relationships/hyperlink" Target="https://www.camera.it/leg17/126?tab=&amp;leg=17&amp;idDocumento=2088&amp;sede=&amp;tipo=" TargetMode="External"/><Relationship Id="rId3617" Type="http://schemas.openxmlformats.org/officeDocument/2006/relationships/hyperlink" Target="https://dipbt.bundestag.de/dip21.web/searchProcedures/advanced_search_detail_vp.do?vorgangId=43455" TargetMode="External"/><Relationship Id="rId538" Type="http://schemas.openxmlformats.org/officeDocument/2006/relationships/hyperlink" Target="http://www.assemblee-nationale.fr/13/ta/ta0514.asp" TargetMode="External"/><Relationship Id="rId745" Type="http://schemas.openxmlformats.org/officeDocument/2006/relationships/hyperlink" Target="http://www.assemblee-nationale.fr/14/ta/ta0733.asp" TargetMode="External"/><Relationship Id="rId95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9-119" TargetMode="External"/><Relationship Id="rId116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2-102" TargetMode="External"/><Relationship Id="rId137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7-127" TargetMode="External"/><Relationship Id="rId158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0-70" TargetMode="External"/><Relationship Id="rId2219" Type="http://schemas.openxmlformats.org/officeDocument/2006/relationships/hyperlink" Target="https://www.congress.gov/treaty-document/99th-congress/14?s=4&amp;r=38" TargetMode="External"/><Relationship Id="rId2426" Type="http://schemas.openxmlformats.org/officeDocument/2006/relationships/hyperlink" Target="https://www.congress.gov/treaty-document/106th-congress/36?s=3&amp;r=16" TargetMode="External"/><Relationship Id="rId2633" Type="http://schemas.openxmlformats.org/officeDocument/2006/relationships/hyperlink" Target="http://legxiv.camera.it/_dati/leg14/lavori/schedela/trovaschedacamera_wai.asp?PDL=3764" TargetMode="External"/><Relationship Id="rId81" Type="http://schemas.openxmlformats.org/officeDocument/2006/relationships/hyperlink" Target="http://www.legifrance.gouv.fr/citoyen/jorf_nor.ow?numjo=MAEX9600142L" TargetMode="External"/><Relationship Id="rId605" Type="http://schemas.openxmlformats.org/officeDocument/2006/relationships/hyperlink" Target="http://www.assemblee-nationale.fr/14/ta/ta0011.asp" TargetMode="External"/><Relationship Id="rId812" Type="http://schemas.openxmlformats.org/officeDocument/2006/relationships/hyperlink" Target="http://www.legifrance.gouv.fr/WAspad/UnTexteDeJorf?numjo=EAEJ1702081L" TargetMode="External"/><Relationship Id="rId102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9-199" TargetMode="External"/><Relationship Id="rId123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9-169" TargetMode="External"/><Relationship Id="rId144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4-194" TargetMode="External"/><Relationship Id="rId2840" Type="http://schemas.openxmlformats.org/officeDocument/2006/relationships/hyperlink" Target="https://leg16.camera.it/126?tab=&amp;leg=16&amp;idDocumento=2363&amp;sede=&amp;tipo=" TargetMode="External"/><Relationship Id="rId130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2-32" TargetMode="External"/><Relationship Id="rId2700" Type="http://schemas.openxmlformats.org/officeDocument/2006/relationships/hyperlink" Target="http://legxiv.camera.it/_dati/leg14/lavori/schedela/trovaschedacamera_wai.asp?PDL=5590" TargetMode="External"/><Relationship Id="rId3267" Type="http://schemas.openxmlformats.org/officeDocument/2006/relationships/hyperlink" Target="https://www.normattiva.it/atto/caricaDettaglioAtto?atto.dataPubblicazioneGazzetta=1994-12-31&amp;atto.codiceRedazionale=094G0772&amp;atto.articolo.numero=0&amp;qId=f5fea098-4c9a-4930-9419-53a5e8bf7714" TargetMode="External"/><Relationship Id="rId188" Type="http://schemas.openxmlformats.org/officeDocument/2006/relationships/hyperlink" Target="http://www.senat.fr/leg/tas02-095.html" TargetMode="External"/><Relationship Id="rId395" Type="http://schemas.openxmlformats.org/officeDocument/2006/relationships/hyperlink" Target="http://www.assemblee-nationale.fr/12/ta/ta0689.asp" TargetMode="External"/><Relationship Id="rId2076" Type="http://schemas.openxmlformats.org/officeDocument/2006/relationships/hyperlink" Target="https://www.finlex.fi/fi/sopimukset/sopsviite/2016/20160077" TargetMode="External"/><Relationship Id="rId3474" Type="http://schemas.openxmlformats.org/officeDocument/2006/relationships/hyperlink" Target="https://www.normattiva.it/uri-res/N2Ls?urn:nir:stato:legge:1998;473" TargetMode="External"/><Relationship Id="rId2283" Type="http://schemas.openxmlformats.org/officeDocument/2006/relationships/hyperlink" Target="https://www.congress.gov/treaty-document/103rd-congress/18?s=3&amp;r=22" TargetMode="External"/><Relationship Id="rId2490" Type="http://schemas.openxmlformats.org/officeDocument/2006/relationships/hyperlink" Target="https://www.congress.gov/treaty-document/109th-congress/5?s=3&amp;r=21" TargetMode="External"/><Relationship Id="rId3127" Type="http://schemas.openxmlformats.org/officeDocument/2006/relationships/hyperlink" Target="https://www.camera.it/leg18/126?tab=&amp;leg=18&amp;idDocumento=1909&amp;sede=&amp;tipo=" TargetMode="External"/><Relationship Id="rId3334" Type="http://schemas.openxmlformats.org/officeDocument/2006/relationships/hyperlink" Target="https://www.normattiva.it/atto/caricaDettaglioAtto?atto.dataPubblicazioneGazzetta=1995-11-16&amp;atto.codiceRedazionale=095G0504&amp;atto.articolo.numero=0&amp;qId=095166a2-3517-492e-a58f-8647ef5ee877" TargetMode="External"/><Relationship Id="rId3541" Type="http://schemas.openxmlformats.org/officeDocument/2006/relationships/hyperlink" Target="https://www.normattiva.it/uri-res/N2Ls?urn:nir:stato:legge:1999;416" TargetMode="External"/><Relationship Id="rId255" Type="http://schemas.openxmlformats.org/officeDocument/2006/relationships/hyperlink" Target="http://www.assemblee-nationale.fr/12/ta/ta0248.asp" TargetMode="External"/><Relationship Id="rId462" Type="http://schemas.openxmlformats.org/officeDocument/2006/relationships/hyperlink" Target="http://www.assemblee-nationale.fr/13/ta/ta0070.asp" TargetMode="External"/><Relationship Id="rId109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4-24" TargetMode="External"/><Relationship Id="rId2143" Type="http://schemas.openxmlformats.org/officeDocument/2006/relationships/hyperlink" Target="https://www.eduskunta.fi/FI/Vaski/sivut/aanestys.aspx?aanestysnro=3&amp;istuntonro=118&amp;vuosi=2012" TargetMode="External"/><Relationship Id="rId2350" Type="http://schemas.openxmlformats.org/officeDocument/2006/relationships/hyperlink" Target="https://www.congress.gov/treaty-document/105th-congress/13?s=3&amp;r=46" TargetMode="External"/><Relationship Id="rId3401" Type="http://schemas.openxmlformats.org/officeDocument/2006/relationships/hyperlink" Target="https://www.normattiva.it/uri-res/N2Ls?urn:nir:stato:legge:1997;223" TargetMode="External"/><Relationship Id="rId115" Type="http://schemas.openxmlformats.org/officeDocument/2006/relationships/hyperlink" Target="http://www.legifrance.gouv.fr/citoyen/jorf_nor.ow?numjo=MAEX9900005L" TargetMode="External"/><Relationship Id="rId322" Type="http://schemas.openxmlformats.org/officeDocument/2006/relationships/hyperlink" Target="http://www.assemblee-nationale.fr/12/ta/ta0429.asp" TargetMode="External"/><Relationship Id="rId2003" Type="http://schemas.openxmlformats.org/officeDocument/2006/relationships/hyperlink" Target="https://www.finlex.fi/fi/sopimukset/sopsviite/2013/20130019" TargetMode="External"/><Relationship Id="rId2210" Type="http://schemas.openxmlformats.org/officeDocument/2006/relationships/hyperlink" Target="https://www.congress.gov/bill/116th-congress/house-bill/5430/actions?r=8&amp;s=7&amp;KWICView=false" TargetMode="External"/><Relationship Id="rId1769" Type="http://schemas.openxmlformats.org/officeDocument/2006/relationships/hyperlink" Target="https://www.finlex.fi/fi/sopimukset/sopsviite/2002/20020109" TargetMode="External"/><Relationship Id="rId1976" Type="http://schemas.openxmlformats.org/officeDocument/2006/relationships/hyperlink" Target="https://www.finlex.fi/fi/sopimukset/sopsviite/2012/20120002" TargetMode="External"/><Relationship Id="rId3191" Type="http://schemas.openxmlformats.org/officeDocument/2006/relationships/hyperlink" Target="https://www.normattiva.it/atto/caricaDettaglioAtto?atto.dataPubblicazioneGazzetta=1992-03-10&amp;atto.codiceRedazionale=092G0230&amp;atto.articolo.numero=0&amp;qId=efd54e9a-a2fd-40ac-a373-8ffd313d3be4" TargetMode="External"/><Relationship Id="rId162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1-231" TargetMode="External"/><Relationship Id="rId1836" Type="http://schemas.openxmlformats.org/officeDocument/2006/relationships/hyperlink" Target="https://www.finlex.fi/fi/sopimukset/sopsviite/2005/20050101" TargetMode="External"/><Relationship Id="rId1903" Type="http://schemas.openxmlformats.org/officeDocument/2006/relationships/hyperlink" Target="https://www.finlex.fi/fi/sopimukset/sopsviite/2008/20080124" TargetMode="External"/><Relationship Id="rId3051" Type="http://schemas.openxmlformats.org/officeDocument/2006/relationships/hyperlink" Target="https://www.camera.it/leg17/126?tab=&amp;leg=17&amp;idDocumento=3332&amp;sede=&amp;tipo=" TargetMode="External"/><Relationship Id="rId789" Type="http://schemas.openxmlformats.org/officeDocument/2006/relationships/hyperlink" Target="http://www.legifrance.gouv.fr/WAspad/UnTexteDeJorf?numjo=EAEJ1614365L" TargetMode="External"/><Relationship Id="rId99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5-165" TargetMode="External"/><Relationship Id="rId2677" Type="http://schemas.openxmlformats.org/officeDocument/2006/relationships/hyperlink" Target="http://legxiv.camera.it/_dati/leg14/lavori/schedela/trovaschedacamera_wai.asp?PDL=4517" TargetMode="External"/><Relationship Id="rId2884" Type="http://schemas.openxmlformats.org/officeDocument/2006/relationships/hyperlink" Target="https://leg16.camera.it/126?tab=&amp;leg=16&amp;idDocumento=3447&amp;sede=&amp;tipo=" TargetMode="External"/><Relationship Id="rId649" Type="http://schemas.openxmlformats.org/officeDocument/2006/relationships/hyperlink" Target="http://www.assemblee-nationale.fr/14/ta/ta0293.asp" TargetMode="External"/><Relationship Id="rId85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22" TargetMode="External"/><Relationship Id="rId127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9-9" TargetMode="External"/><Relationship Id="rId148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8-238" TargetMode="External"/><Relationship Id="rId2537" Type="http://schemas.openxmlformats.org/officeDocument/2006/relationships/hyperlink" Target="https://www.congress.gov/treaty-document/113th-congress/1?s=9&amp;r=6" TargetMode="External"/><Relationship Id="rId509" Type="http://schemas.openxmlformats.org/officeDocument/2006/relationships/hyperlink" Target="http://www.assemblee-nationale.fr/13/ta/ta0316.asp" TargetMode="External"/><Relationship Id="rId113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3-73" TargetMode="External"/><Relationship Id="rId134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6-76" TargetMode="External"/><Relationship Id="rId1693" Type="http://schemas.openxmlformats.org/officeDocument/2006/relationships/hyperlink" Target="https://www.finlex.fi/fi/sopimukset/sopsviite/1997/19970025" TargetMode="External"/><Relationship Id="rId2744" Type="http://schemas.openxmlformats.org/officeDocument/2006/relationships/hyperlink" Target="http://legxiv.camera.it/_dati/leg14/lavori/schedela/trovaschedacamera_wai.asp?PDL=6068" TargetMode="External"/><Relationship Id="rId2951" Type="http://schemas.openxmlformats.org/officeDocument/2006/relationships/hyperlink" Target="https://www.camera.it/leg17/126?tab=&amp;leg=17&amp;idDocumento=118&amp;sede=&amp;tipo=" TargetMode="External"/><Relationship Id="rId716" Type="http://schemas.openxmlformats.org/officeDocument/2006/relationships/hyperlink" Target="http://www.assemblee-nationale.fr/14/ta/ta0599.asp" TargetMode="External"/><Relationship Id="rId92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0-90" TargetMode="External"/><Relationship Id="rId155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2-52" TargetMode="External"/><Relationship Id="rId1760" Type="http://schemas.openxmlformats.org/officeDocument/2006/relationships/hyperlink" Target="https://www.finlex.fi/fi/sopimukset/sopsviite/2002/20020055" TargetMode="External"/><Relationship Id="rId2604" Type="http://schemas.openxmlformats.org/officeDocument/2006/relationships/hyperlink" Target="http://legxiv.camera.it/_dati/leg14/lavori/schedela/trovaschedacamera_wai.asp?PDL=3352" TargetMode="External"/><Relationship Id="rId2811" Type="http://schemas.openxmlformats.org/officeDocument/2006/relationships/hyperlink" Target="http://leg15.camera.it/_dati/leg15/lavori/schedela/trovaschedacamera_wai.asp?PDL=2706" TargetMode="External"/><Relationship Id="rId52" Type="http://schemas.openxmlformats.org/officeDocument/2006/relationships/hyperlink" Target="http://www.legifrance.gouv.fr/citoyen/jorf_nor.ow?numjo=MAEX9700054L" TargetMode="External"/><Relationship Id="rId120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0-140" TargetMode="External"/><Relationship Id="rId141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5-165" TargetMode="External"/><Relationship Id="rId162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6-116" TargetMode="External"/><Relationship Id="rId3378" Type="http://schemas.openxmlformats.org/officeDocument/2006/relationships/hyperlink" Target="https://www.normattiva.it/uri-res/N2Ls?urn:nir:stato:legge:1998;097" TargetMode="External"/><Relationship Id="rId3585" Type="http://schemas.openxmlformats.org/officeDocument/2006/relationships/hyperlink" Target="https://www.normattiva.it/uri-res/N2Ls?urn:nir:stato:legge:2000;300" TargetMode="External"/><Relationship Id="rId299" Type="http://schemas.openxmlformats.org/officeDocument/2006/relationships/hyperlink" Target="http://www.assemblee-nationale.fr/12/ta/ta0329.asp" TargetMode="External"/><Relationship Id="rId2187" Type="http://schemas.openxmlformats.org/officeDocument/2006/relationships/hyperlink" Target="https://www.congress.gov/bill/103rd-congress/house-bill/3450/actions?r=87&amp;s=10&amp;KWICView=false" TargetMode="External"/><Relationship Id="rId2394" Type="http://schemas.openxmlformats.org/officeDocument/2006/relationships/hyperlink" Target="https://www.congress.gov/treaty-document/106th-congress/2?s=3&amp;r=50" TargetMode="External"/><Relationship Id="rId3238" Type="http://schemas.openxmlformats.org/officeDocument/2006/relationships/hyperlink" Target="https://www.normattiva.it/atto/caricaDettaglioAtto?atto.dataPubblicazioneGazzetta=1994-02-22&amp;atto.codiceRedazionale=094G0133&amp;atto.articolo.numero=0&amp;qId=e803adfd-f940-4c4f-aa24-c98de2c92140" TargetMode="External"/><Relationship Id="rId3445" Type="http://schemas.openxmlformats.org/officeDocument/2006/relationships/hyperlink" Target="http://documenti.camera.it/apps/votazioni/Votazionitutte/schedavotazione.asp?Legislatura=13&amp;tipo=dettaglio&amp;CDDNATURA=finale&amp;CDDNUMEROATTO=3768" TargetMode="External"/><Relationship Id="rId159" Type="http://schemas.openxmlformats.org/officeDocument/2006/relationships/hyperlink" Target="http://www.legifrance.gouv.fr/citoyen/jorf_nor.ow?numjo=MAEX9900137L" TargetMode="External"/><Relationship Id="rId366" Type="http://schemas.openxmlformats.org/officeDocument/2006/relationships/hyperlink" Target="http://www.assemblee-nationale.fr/12/ta/ta0648.asp" TargetMode="External"/><Relationship Id="rId573" Type="http://schemas.openxmlformats.org/officeDocument/2006/relationships/hyperlink" Target="http://www.assemblee-nationale.fr/13/ta/ta0710.asp" TargetMode="External"/><Relationship Id="rId780" Type="http://schemas.openxmlformats.org/officeDocument/2006/relationships/hyperlink" Target="http://www.assemblee-nationale.fr/14/ta/ta0892.asp" TargetMode="External"/><Relationship Id="rId2047" Type="http://schemas.openxmlformats.org/officeDocument/2006/relationships/hyperlink" Target="https://www.finlex.fi/fi/sopimukset/sopsviite/2015/20150042" TargetMode="External"/><Relationship Id="rId2254" Type="http://schemas.openxmlformats.org/officeDocument/2006/relationships/hyperlink" Target="https://www.congress.gov/treaty-document/102nd-congress/28?s=5&amp;r=14" TargetMode="External"/><Relationship Id="rId2461" Type="http://schemas.openxmlformats.org/officeDocument/2006/relationships/hyperlink" Target="https://www.congress.gov/treaty-document/108th-congress/3?s=2&amp;r=26" TargetMode="External"/><Relationship Id="rId3305" Type="http://schemas.openxmlformats.org/officeDocument/2006/relationships/hyperlink" Target="https://www.normattiva.it/atto/caricaDettaglioAtto?atto.dataPubblicazioneGazzetta=1994-11-22&amp;atto.codiceRedazionale=094G0665&amp;atto.articolo.numero=0&amp;qId=df4b846e-ead2-4143-a6a3-571a26bf042b" TargetMode="External"/><Relationship Id="rId3512" Type="http://schemas.openxmlformats.org/officeDocument/2006/relationships/hyperlink" Target="https://www.normattiva.it/uri-res/N2Ls?urn:nir:stato:legge:1999;210" TargetMode="External"/><Relationship Id="rId226" Type="http://schemas.openxmlformats.org/officeDocument/2006/relationships/hyperlink" Target="http://www.assemblee-nationale.fr/12/ta/ta0130.asp" TargetMode="External"/><Relationship Id="rId433" Type="http://schemas.openxmlformats.org/officeDocument/2006/relationships/hyperlink" Target="http://www.assemblee-nationale.fr/13/ta/ta0126.asp" TargetMode="External"/><Relationship Id="rId106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6-236" TargetMode="External"/><Relationship Id="rId127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05-205" TargetMode="External"/><Relationship Id="rId2114" Type="http://schemas.openxmlformats.org/officeDocument/2006/relationships/hyperlink" Target="https://www.finlex.fi/fi/sopimukset/sopsviite/2019/20190008" TargetMode="External"/><Relationship Id="rId640" Type="http://schemas.openxmlformats.org/officeDocument/2006/relationships/hyperlink" Target="http://www.assemblee-nationale.fr/14/ta/ta0230.asp" TargetMode="External"/><Relationship Id="rId2321" Type="http://schemas.openxmlformats.org/officeDocument/2006/relationships/hyperlink" Target="https://www.congress.gov/treaty-document/104th-congress/21?s=2&amp;r=16" TargetMode="External"/><Relationship Id="rId500" Type="http://schemas.openxmlformats.org/officeDocument/2006/relationships/hyperlink" Target="http://www.assemblee-nationale.fr/13/ta/ta0411.asp" TargetMode="External"/><Relationship Id="rId113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3-63" TargetMode="External"/><Relationship Id="rId1947" Type="http://schemas.openxmlformats.org/officeDocument/2006/relationships/hyperlink" Target="https://www.finlex.fi/fi/sopimukset/sopsviite/2010/20100106" TargetMode="External"/><Relationship Id="rId3095" Type="http://schemas.openxmlformats.org/officeDocument/2006/relationships/hyperlink" Target="https://www.camera.it/leg17/126?tab=&amp;leg=17&amp;idDocumento=4466&amp;sede=&amp;tipo=" TargetMode="External"/><Relationship Id="rId1807" Type="http://schemas.openxmlformats.org/officeDocument/2006/relationships/hyperlink" Target="https://www.finlex.fi/fi/sopimukset/sopsviite/2004/20040117" TargetMode="External"/><Relationship Id="rId3162" Type="http://schemas.openxmlformats.org/officeDocument/2006/relationships/hyperlink" Target="https://www.normattiva.it/atto/caricaDettaglioAtto?atto.dataPubblicazioneGazzetta=1992-01-31&amp;atto.codiceRedazionale=092G0022&amp;atto.articolo.numero=0&amp;qId=efd54e9a-a2fd-40ac-a373-8ffd313d3be4" TargetMode="External"/><Relationship Id="rId290" Type="http://schemas.openxmlformats.org/officeDocument/2006/relationships/hyperlink" Target="http://www.assemblee-nationale.fr/12/ta/ta0269.asp" TargetMode="External"/><Relationship Id="rId3022" Type="http://schemas.openxmlformats.org/officeDocument/2006/relationships/hyperlink" Target="https://www.camera.it/leg17/126?tab=&amp;leg=17&amp;idDocumento=3131&amp;sede=&amp;tipo=" TargetMode="External"/><Relationship Id="rId150" Type="http://schemas.openxmlformats.org/officeDocument/2006/relationships/hyperlink" Target="http://www.legifrance.gouv.fr/citoyen/jorf_nor.ow?numjo=MAEX9900113L" TargetMode="External"/><Relationship Id="rId2788" Type="http://schemas.openxmlformats.org/officeDocument/2006/relationships/hyperlink" Target="http://leg15.camera.it/_dati/leg15/lavori/schedela/trovaschedacamera_wai.asp?PDL=2930" TargetMode="External"/><Relationship Id="rId2995" Type="http://schemas.openxmlformats.org/officeDocument/2006/relationships/hyperlink" Target="https://www.camera.it/leg17/126?tab=&amp;leg=17&amp;idDocumento=2754&amp;sede=&amp;tipo=" TargetMode="External"/><Relationship Id="rId96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3-133" TargetMode="External"/><Relationship Id="rId159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8-98" TargetMode="External"/><Relationship Id="rId2648" Type="http://schemas.openxmlformats.org/officeDocument/2006/relationships/hyperlink" Target="http://legxiv.camera.it/_dati/leg14/lavori/schedela/trovaschedacamera_wai.asp?PDL=4196" TargetMode="External"/><Relationship Id="rId2855" Type="http://schemas.openxmlformats.org/officeDocument/2006/relationships/hyperlink" Target="https://leg16.camera.it/126?tab=&amp;leg=16&amp;idDocumento=2675&amp;sede=&amp;tipo=" TargetMode="External"/><Relationship Id="rId96" Type="http://schemas.openxmlformats.org/officeDocument/2006/relationships/hyperlink" Target="http://www.legifrance.gouv.fr/citoyen/jorf_nor.ow?numjo=MAEX9600077L" TargetMode="External"/><Relationship Id="rId827" Type="http://schemas.openxmlformats.org/officeDocument/2006/relationships/hyperlink" Target="http://www.legifrance.gouv.fr/WAspad/UnTexteDeJorf?numjo=EAEJ1736180L" TargetMode="External"/><Relationship Id="rId145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9-209" TargetMode="External"/><Relationship Id="rId1664" Type="http://schemas.openxmlformats.org/officeDocument/2006/relationships/hyperlink" Target="https://www.finlex.fi/fi/sopimukset/sopsviite/1993/19930095" TargetMode="External"/><Relationship Id="rId1871" Type="http://schemas.openxmlformats.org/officeDocument/2006/relationships/hyperlink" Target="https://www.finlex.fi/fi/sopimukset/sopsviite/2007/20070087" TargetMode="External"/><Relationship Id="rId2508" Type="http://schemas.openxmlformats.org/officeDocument/2006/relationships/hyperlink" Target="https://www.congress.gov/treaty-document/109th-congress/21?s=3&amp;r=2" TargetMode="External"/><Relationship Id="rId2715" Type="http://schemas.openxmlformats.org/officeDocument/2006/relationships/hyperlink" Target="http://legxiv.camera.it/_dati/leg14/lavori/schedela/trovaschedacamera_wai.asp?PDL=5861" TargetMode="External"/><Relationship Id="rId2922" Type="http://schemas.openxmlformats.org/officeDocument/2006/relationships/hyperlink" Target="https://leg16.camera.it/126?tab=&amp;leg=16&amp;idDocumento=4878&amp;sede=&amp;tipo=" TargetMode="External"/><Relationship Id="rId131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6-46" TargetMode="External"/><Relationship Id="rId152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6-276" TargetMode="External"/><Relationship Id="rId1731" Type="http://schemas.openxmlformats.org/officeDocument/2006/relationships/hyperlink" Target="https://www.finlex.fi/fi/sopimukset/sopsviite/2000/20000006" TargetMode="External"/><Relationship Id="rId23" Type="http://schemas.openxmlformats.org/officeDocument/2006/relationships/hyperlink" Target="http://www.legifrance.gouv.fr/citoyen/jorf_nor.ow?numjo=MAEX9700142L" TargetMode="External"/><Relationship Id="rId3489" Type="http://schemas.openxmlformats.org/officeDocument/2006/relationships/hyperlink" Target="https://www.normattiva.it/uri-res/N2Ls?urn:nir:stato:legge:1999;099" TargetMode="External"/><Relationship Id="rId2298" Type="http://schemas.openxmlformats.org/officeDocument/2006/relationships/hyperlink" Target="https://www.congress.gov/treaty-document/103rd-congress/36?s=3&amp;r=4" TargetMode="External"/><Relationship Id="rId3349" Type="http://schemas.openxmlformats.org/officeDocument/2006/relationships/hyperlink" Target="https://www.normattiva.it/uri-res/N2Ls?urn:nir:stato:legge:1997;065" TargetMode="External"/><Relationship Id="rId3556" Type="http://schemas.openxmlformats.org/officeDocument/2006/relationships/hyperlink" Target="https://www.normattiva.it/uri-res/N2Ls?urn:nir:stato:legge:2000;012" TargetMode="External"/><Relationship Id="rId172" Type="http://schemas.openxmlformats.org/officeDocument/2006/relationships/hyperlink" Target="http://www.legifrance.gouv.fr/citoyen/jorf_nor.ow?numjo=MAEX9900127L" TargetMode="External"/><Relationship Id="rId477" Type="http://schemas.openxmlformats.org/officeDocument/2006/relationships/hyperlink" Target="http://www.assemblee-nationale.fr/13/ta/ta0287.asp" TargetMode="External"/><Relationship Id="rId684" Type="http://schemas.openxmlformats.org/officeDocument/2006/relationships/hyperlink" Target="http://www.assemblee-nationale.fr/14/ta/ta0477.asp" TargetMode="External"/><Relationship Id="rId2060" Type="http://schemas.openxmlformats.org/officeDocument/2006/relationships/hyperlink" Target="https://www.finlex.fi/fi/sopimukset/sopsviite/2016/20160004" TargetMode="External"/><Relationship Id="rId2158" Type="http://schemas.openxmlformats.org/officeDocument/2006/relationships/hyperlink" Target="https://www.congress.gov/treaty-document/105th-congress/36?s=9&amp;r=23" TargetMode="External"/><Relationship Id="rId2365" Type="http://schemas.openxmlformats.org/officeDocument/2006/relationships/hyperlink" Target="https://www.congress.gov/treaty-document/105th-congress/29?s=3&amp;r=30" TargetMode="External"/><Relationship Id="rId3111" Type="http://schemas.openxmlformats.org/officeDocument/2006/relationships/hyperlink" Target="https://www.camera.it/leg18/126?tab=&amp;leg=18&amp;idDocumento=1680&amp;sede=&amp;tipo=" TargetMode="External"/><Relationship Id="rId3209" Type="http://schemas.openxmlformats.org/officeDocument/2006/relationships/hyperlink" Target="https://www.normattiva.it/atto/caricaDettaglioAtto?atto.dataPubblicazioneGazzetta=1993-08-31&amp;atto.codiceRedazionale=093G0396&amp;atto.articolo.numero=0&amp;qId=637f906a-cf5a-4275-9c07-a9053b5f241a" TargetMode="External"/><Relationship Id="rId337" Type="http://schemas.openxmlformats.org/officeDocument/2006/relationships/hyperlink" Target="http://www.assemblee-nationale.fr/12/ta/ta0493.asp" TargetMode="External"/><Relationship Id="rId89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7-57" TargetMode="External"/><Relationship Id="rId98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8-158" TargetMode="External"/><Relationship Id="rId2018" Type="http://schemas.openxmlformats.org/officeDocument/2006/relationships/hyperlink" Target="https://www.finlex.fi/fi/sopimukset/sopsviite/2014/20140002" TargetMode="External"/><Relationship Id="rId2572" Type="http://schemas.openxmlformats.org/officeDocument/2006/relationships/hyperlink" Target="http://legxiv.camera.it/_dati/leg14/lavori/schedela/trovaschedacamera_wai.asp?PDL=2559" TargetMode="External"/><Relationship Id="rId2877" Type="http://schemas.openxmlformats.org/officeDocument/2006/relationships/hyperlink" Target="https://leg16.camera.it/126?tab=&amp;leg=16&amp;idDocumento=3082&amp;sede=&amp;tipo=" TargetMode="External"/><Relationship Id="rId3416" Type="http://schemas.openxmlformats.org/officeDocument/2006/relationships/hyperlink" Target="https://www.normattiva.it/uri-res/N2Ls?urn:nir:stato:legge:1997;402" TargetMode="External"/><Relationship Id="rId3623" Type="http://schemas.openxmlformats.org/officeDocument/2006/relationships/hyperlink" Target="http://dipbt.bundestag.de/extrakt/ba/WP12/1538/153814.html" TargetMode="External"/><Relationship Id="rId544" Type="http://schemas.openxmlformats.org/officeDocument/2006/relationships/hyperlink" Target="http://www.assemblee-nationale.fr/13/ta/ta0532.asp" TargetMode="External"/><Relationship Id="rId751" Type="http://schemas.openxmlformats.org/officeDocument/2006/relationships/hyperlink" Target="http://www.assemblee-nationale.fr/14/ta/ta0769.asp" TargetMode="External"/><Relationship Id="rId84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15" TargetMode="External"/><Relationship Id="rId117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8-108" TargetMode="External"/><Relationship Id="rId138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3-133" TargetMode="External"/><Relationship Id="rId147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1-231" TargetMode="External"/><Relationship Id="rId1686" Type="http://schemas.openxmlformats.org/officeDocument/2006/relationships/hyperlink" Target="https://www.finlex.fi/fi/sopimukset/sopsviite/1996/19960051" TargetMode="External"/><Relationship Id="rId2225" Type="http://schemas.openxmlformats.org/officeDocument/2006/relationships/hyperlink" Target="https://www.congress.gov/treaty-document/101st-congress/18?s=4&amp;r=5" TargetMode="External"/><Relationship Id="rId2432" Type="http://schemas.openxmlformats.org/officeDocument/2006/relationships/hyperlink" Target="https://www.congress.gov/treaty-document/106th-congress/41?s=3&amp;r=9" TargetMode="External"/><Relationship Id="rId404" Type="http://schemas.openxmlformats.org/officeDocument/2006/relationships/hyperlink" Target="http://www.assemblee-nationale.fr/13/ta/ta0031.asp" TargetMode="External"/><Relationship Id="rId611" Type="http://schemas.openxmlformats.org/officeDocument/2006/relationships/hyperlink" Target="http://www.legifrance.gouv.fr/WAspad/UnTexteDeJorf?numjo=MAEJ1201569L" TargetMode="External"/><Relationship Id="rId103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5-205" TargetMode="External"/><Relationship Id="rId124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5-175" TargetMode="External"/><Relationship Id="rId133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0-70" TargetMode="External"/><Relationship Id="rId1893" Type="http://schemas.openxmlformats.org/officeDocument/2006/relationships/hyperlink" Target="https://www.finlex.fi/fi/sopimukset/sopsviite/2008/20080079" TargetMode="External"/><Relationship Id="rId2737" Type="http://schemas.openxmlformats.org/officeDocument/2006/relationships/hyperlink" Target="http://legxiv.camera.it/_dati/leg14/lavori/schedela/trovaschedacamera_wai.asp?PDL=6191" TargetMode="External"/><Relationship Id="rId2944" Type="http://schemas.openxmlformats.org/officeDocument/2006/relationships/hyperlink" Target="https://leg16.camera.it/126?tab=&amp;leg=16&amp;idDocumento=5076&amp;sede=&amp;tipo=" TargetMode="External"/><Relationship Id="rId709" Type="http://schemas.openxmlformats.org/officeDocument/2006/relationships/hyperlink" Target="http://www.assemblee-nationale.fr/14/ta/ta0584.asp" TargetMode="External"/><Relationship Id="rId91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3-83" TargetMode="External"/><Relationship Id="rId110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3-33" TargetMode="External"/><Relationship Id="rId154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2-42" TargetMode="External"/><Relationship Id="rId1753" Type="http://schemas.openxmlformats.org/officeDocument/2006/relationships/hyperlink" Target="https://www.finlex.fi/fi/sopimukset/sopsviite/2002/20020012" TargetMode="External"/><Relationship Id="rId1960" Type="http://schemas.openxmlformats.org/officeDocument/2006/relationships/hyperlink" Target="https://www.finlex.fi/fi/sopimukset/sopsviite/2011/20110025" TargetMode="External"/><Relationship Id="rId2804" Type="http://schemas.openxmlformats.org/officeDocument/2006/relationships/hyperlink" Target="http://leg15.camera.it/_dati/leg15/lavori/schedela/trovaschedacamera_wai.asp?PDL=3304" TargetMode="External"/><Relationship Id="rId45" Type="http://schemas.openxmlformats.org/officeDocument/2006/relationships/hyperlink" Target="http://www.legifrance.gouv.fr/citoyen/jorf_nor.ow?numjo=MAEX9800076L" TargetMode="External"/><Relationship Id="rId140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8-158" TargetMode="External"/><Relationship Id="rId161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9-109" TargetMode="External"/><Relationship Id="rId1820" Type="http://schemas.openxmlformats.org/officeDocument/2006/relationships/hyperlink" Target="https://www.finlex.fi/fi/sopimukset/sopsviite/2005/20050037" TargetMode="External"/><Relationship Id="rId3066" Type="http://schemas.openxmlformats.org/officeDocument/2006/relationships/hyperlink" Target="https://www.camera.it/leg17/126?tab=&amp;leg=17&amp;idDocumento=3765&amp;sede=&amp;tipo=" TargetMode="External"/><Relationship Id="rId3273" Type="http://schemas.openxmlformats.org/officeDocument/2006/relationships/hyperlink" Target="https://www.normattiva.it/atto/caricaDettaglioAtto?atto.dataPubblicazioneGazzetta=1995-04-28&amp;atto.codiceRedazionale=095G0153&amp;atto.articolo.numero=0&amp;qId=426c35c6-8f09-40d1-a507-b096bb84bfd5" TargetMode="External"/><Relationship Id="rId3480" Type="http://schemas.openxmlformats.org/officeDocument/2006/relationships/hyperlink" Target="https://www.normattiva.it/uri-res/N2Ls?urn:nir:stato:legge:1998;482" TargetMode="External"/><Relationship Id="rId194" Type="http://schemas.openxmlformats.org/officeDocument/2006/relationships/hyperlink" Target="http://www.assemblee-nationale.fr/12/ta/ta0015.asp" TargetMode="External"/><Relationship Id="rId1918" Type="http://schemas.openxmlformats.org/officeDocument/2006/relationships/hyperlink" Target="https://www.finlex.fi/fi/sopimukset/sopsviite/2009/20090077" TargetMode="External"/><Relationship Id="rId2082" Type="http://schemas.openxmlformats.org/officeDocument/2006/relationships/hyperlink" Target="https://www.finlex.fi/fi/sopimukset/sopsviite/2017/20170009" TargetMode="External"/><Relationship Id="rId3133" Type="http://schemas.openxmlformats.org/officeDocument/2006/relationships/hyperlink" Target="https://www.camera.it/uri-res/N2Ls?urn:camera-it:parlamento:scheda.progetto.legge:camera;14.legislatura;2558" TargetMode="External"/><Relationship Id="rId3578" Type="http://schemas.openxmlformats.org/officeDocument/2006/relationships/hyperlink" Target="https://www.normattiva.it/uri-res/N2Ls?urn:nir:stato:legge:2000;165" TargetMode="External"/><Relationship Id="rId261" Type="http://schemas.openxmlformats.org/officeDocument/2006/relationships/hyperlink" Target="http://www.assemblee-nationale.fr/12/ta/ta0294.asp" TargetMode="External"/><Relationship Id="rId499" Type="http://schemas.openxmlformats.org/officeDocument/2006/relationships/hyperlink" Target="http://www.assemblee-nationale.fr/13/ta/ta0406.asp" TargetMode="External"/><Relationship Id="rId2387" Type="http://schemas.openxmlformats.org/officeDocument/2006/relationships/hyperlink" Target="https://www.congress.gov/treaty-document/105th-congress/54?s=3&amp;r=5" TargetMode="External"/><Relationship Id="rId2594" Type="http://schemas.openxmlformats.org/officeDocument/2006/relationships/hyperlink" Target="http://legxiv.camera.it/_dati/leg14/lavori/schedela/trovaschedacamera_wai.asp?PDL=3029" TargetMode="External"/><Relationship Id="rId3340" Type="http://schemas.openxmlformats.org/officeDocument/2006/relationships/hyperlink" Target="https://www.normattiva.it/uri-res/N2Ls?urn:nir:stato:legge:1997;062" TargetMode="External"/><Relationship Id="rId3438" Type="http://schemas.openxmlformats.org/officeDocument/2006/relationships/hyperlink" Target="https://www.normattiva.it/uri-res/N2Ls?urn:nir:stato:legge:1998;132" TargetMode="External"/><Relationship Id="rId359" Type="http://schemas.openxmlformats.org/officeDocument/2006/relationships/hyperlink" Target="http://www.assemblee-nationale.fr/12/ta/ta0618.asp" TargetMode="External"/><Relationship Id="rId566" Type="http://schemas.openxmlformats.org/officeDocument/2006/relationships/hyperlink" Target="http://www.assemblee-nationale.fr/13/ta/ta0634.asp" TargetMode="External"/><Relationship Id="rId773" Type="http://schemas.openxmlformats.org/officeDocument/2006/relationships/hyperlink" Target="http://www.assemblee-nationale.fr/14/ta/ta0875.asp" TargetMode="External"/><Relationship Id="rId119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0-130" TargetMode="External"/><Relationship Id="rId2247" Type="http://schemas.openxmlformats.org/officeDocument/2006/relationships/hyperlink" Target="https://www.congress.gov/treaty-document/102nd-congress/21?s=5&amp;r=21" TargetMode="External"/><Relationship Id="rId2454" Type="http://schemas.openxmlformats.org/officeDocument/2006/relationships/hyperlink" Target="https://www.congress.gov/treaty-document/107th-congress/17?s=2&amp;r=5" TargetMode="External"/><Relationship Id="rId2899" Type="http://schemas.openxmlformats.org/officeDocument/2006/relationships/hyperlink" Target="https://leg16.camera.it/126?tab=&amp;leg=16&amp;idDocumento=4135&amp;sede=&amp;tipo=" TargetMode="External"/><Relationship Id="rId3200" Type="http://schemas.openxmlformats.org/officeDocument/2006/relationships/hyperlink" Target="https://www.normattiva.it/atto/caricaDettaglioAtto?atto.dataPubblicazioneGazzetta=1993-06-18&amp;atto.codiceRedazionale=093G0254&amp;atto.articolo.numero=0&amp;qId=d4f90d31-f0a2-47b7-a48f-d2401b7581cb" TargetMode="External"/><Relationship Id="rId3505" Type="http://schemas.openxmlformats.org/officeDocument/2006/relationships/hyperlink" Target="https://www.normattiva.it/uri-res/N2Ls?urn:nir:stato:legge:1999;058" TargetMode="External"/><Relationship Id="rId121" Type="http://schemas.openxmlformats.org/officeDocument/2006/relationships/hyperlink" Target="http://www.legifrance.gouv.fr/citoyen/jorf_nor.ow?numjo=MAEX9900068L" TargetMode="External"/><Relationship Id="rId219" Type="http://schemas.openxmlformats.org/officeDocument/2006/relationships/hyperlink" Target="http://www.assemblee-nationale.fr/12/ta/ta0074.asp" TargetMode="External"/><Relationship Id="rId426" Type="http://schemas.openxmlformats.org/officeDocument/2006/relationships/hyperlink" Target="http://www.assemblee-nationale.fr/13/ta/ta0097.asp" TargetMode="External"/><Relationship Id="rId633" Type="http://schemas.openxmlformats.org/officeDocument/2006/relationships/hyperlink" Target="http://www.assemblee-nationale.fr/14/ta/ta0199.asp" TargetMode="External"/><Relationship Id="rId98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7-147" TargetMode="External"/><Relationship Id="rId105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8-228" TargetMode="External"/><Relationship Id="rId126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7-197" TargetMode="External"/><Relationship Id="rId2107" Type="http://schemas.openxmlformats.org/officeDocument/2006/relationships/hyperlink" Target="https://www.finlex.fi/fi/sopimukset/sopsviite/2018/20180049" TargetMode="External"/><Relationship Id="rId2314" Type="http://schemas.openxmlformats.org/officeDocument/2006/relationships/hyperlink" Target="https://www.congress.gov/treaty-document/104th-congress/14?s=2&amp;r=23" TargetMode="External"/><Relationship Id="rId2661" Type="http://schemas.openxmlformats.org/officeDocument/2006/relationships/hyperlink" Target="http://legxiv.camera.it/_dati/leg14/lavori/schedela/trovaschedacamera_wai.asp?PDL=4000" TargetMode="External"/><Relationship Id="rId2759" Type="http://schemas.openxmlformats.org/officeDocument/2006/relationships/hyperlink" Target="http://legxiv.camera.it/_dati/leg14/lavori/schedela/trovaschedacamera_wai.asp?PDL=5778-B" TargetMode="External"/><Relationship Id="rId2966" Type="http://schemas.openxmlformats.org/officeDocument/2006/relationships/hyperlink" Target="https://www.camera.it/leg17/126?tab=&amp;leg=17&amp;idDocumento=2085&amp;sede=&amp;tipo=" TargetMode="External"/><Relationship Id="rId84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6" TargetMode="External"/><Relationship Id="rId93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5-105" TargetMode="External"/><Relationship Id="rId147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2-222" TargetMode="External"/><Relationship Id="rId156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8-68" TargetMode="External"/><Relationship Id="rId1775" Type="http://schemas.openxmlformats.org/officeDocument/2006/relationships/hyperlink" Target="https://www.finlex.fi/fi/sopimukset/sopsviite/2003/20030027" TargetMode="External"/><Relationship Id="rId2521" Type="http://schemas.openxmlformats.org/officeDocument/2006/relationships/hyperlink" Target="https://www.congress.gov/treaty-document/110th-congress/13?s=3&amp;r=11" TargetMode="External"/><Relationship Id="rId2619" Type="http://schemas.openxmlformats.org/officeDocument/2006/relationships/hyperlink" Target="http://legxiv.camera.it/_dati/leg14/lavori/schedela/trovaschedacamera_wai.asp?PDL=3369" TargetMode="External"/><Relationship Id="rId2826" Type="http://schemas.openxmlformats.org/officeDocument/2006/relationships/hyperlink" Target="https://leg16.camera.it/126?tab=&amp;leg=16&amp;idDocumento=1931&amp;sede=&amp;tipo=" TargetMode="External"/><Relationship Id="rId67" Type="http://schemas.openxmlformats.org/officeDocument/2006/relationships/hyperlink" Target="http://www.legifrance.gouv.fr/citoyen/jorf_nor.ow?numjo=MAEX9800083L" TargetMode="External"/><Relationship Id="rId700" Type="http://schemas.openxmlformats.org/officeDocument/2006/relationships/hyperlink" Target="http://www.assemblee-nationale.fr/14/ta/ta0547.asp" TargetMode="External"/><Relationship Id="rId112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6-56" TargetMode="External"/><Relationship Id="rId133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0-60" TargetMode="External"/><Relationship Id="rId142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0-180" TargetMode="External"/><Relationship Id="rId1635" Type="http://schemas.openxmlformats.org/officeDocument/2006/relationships/hyperlink" Target="https://www.finlex.fi/fi/sopimukset/sopsviite/1991/19910027" TargetMode="External"/><Relationship Id="rId1982" Type="http://schemas.openxmlformats.org/officeDocument/2006/relationships/hyperlink" Target="https://www.finlex.fi/fi/sopimukset/sopsviite/2012/20120026" TargetMode="External"/><Relationship Id="rId3088" Type="http://schemas.openxmlformats.org/officeDocument/2006/relationships/hyperlink" Target="https://documenti.camera.it/apps/commonServices/getDocumento.ashx?sezione=lavori&amp;tipoDoc=pdl&amp;idLegislatura=17&amp;idDocumento=4465" TargetMode="External"/><Relationship Id="rId1842" Type="http://schemas.openxmlformats.org/officeDocument/2006/relationships/hyperlink" Target="https://www.finlex.fi/fi/sopimukset/sopsviite/2006/20060054" TargetMode="External"/><Relationship Id="rId3295" Type="http://schemas.openxmlformats.org/officeDocument/2006/relationships/hyperlink" Target="https://www.normattiva.it/atto/caricaDettaglioAtto?atto.dataPubblicazioneGazzetta=1995-06-01&amp;atto.codiceRedazionale=095G0240&amp;atto.articolo.numero=0&amp;qId=426c35c6-8f09-40d1-a507-b096bb84bfd5" TargetMode="External"/><Relationship Id="rId1702" Type="http://schemas.openxmlformats.org/officeDocument/2006/relationships/hyperlink" Target="https://www.finlex.fi/fi/sopimukset/sopsviite/1998/19980017" TargetMode="External"/><Relationship Id="rId3155" Type="http://schemas.openxmlformats.org/officeDocument/2006/relationships/hyperlink" Target="https://www.normattiva.it/atto/caricaDettaglioAtto?atto.dataPubblicazioneGazzetta=1992-01-27&amp;atto.codiceRedazionale=092G0045&amp;atto.articolo.numero=0&amp;qId=85b70dac-cea8-4fa7-a724-97ffbed3551b&amp;tabID=0.8307810025489094&amp;title=lbl.dettaglioAtto&amp;generaTabId=true" TargetMode="External"/><Relationship Id="rId3362" Type="http://schemas.openxmlformats.org/officeDocument/2006/relationships/hyperlink" Target="https://www.normattiva.it/uri-res/N2Ls?urn:nir:stato:legge:1997;178" TargetMode="External"/><Relationship Id="rId283" Type="http://schemas.openxmlformats.org/officeDocument/2006/relationships/hyperlink" Target="http://www.assemblee-nationale.fr/12/ta/ta0354.asp" TargetMode="External"/><Relationship Id="rId490" Type="http://schemas.openxmlformats.org/officeDocument/2006/relationships/hyperlink" Target="http://www.assemblee-nationale.fr/13/ta/ta0365.asp" TargetMode="External"/><Relationship Id="rId2171" Type="http://schemas.openxmlformats.org/officeDocument/2006/relationships/hyperlink" Target="https://www.congress.gov/treaty-document/100th-congress/22?s=5&amp;r=23" TargetMode="External"/><Relationship Id="rId3015" Type="http://schemas.openxmlformats.org/officeDocument/2006/relationships/hyperlink" Target="https://www.camera.it/leg17/126?tab=&amp;leg=17&amp;idDocumento=3239&amp;sede=&amp;tipo=" TargetMode="External"/><Relationship Id="rId3222" Type="http://schemas.openxmlformats.org/officeDocument/2006/relationships/hyperlink" Target="https://www.normattiva.it/atto/caricaDettaglioAtto?atto.dataPubblicazioneGazzetta=1993-08-19&amp;atto.codiceRedazionale=093G0352&amp;atto.articolo.numero=0&amp;qId=637f906a-cf5a-4275-9c07-a9053b5f241a&amp;tabID=0.47749008738693666&amp;title=lbl.dettaglioAtto&amp;generaTabId=true" TargetMode="External"/><Relationship Id="rId143" Type="http://schemas.openxmlformats.org/officeDocument/2006/relationships/hyperlink" Target="http://www.legifrance.gouv.fr/citoyen/jorf_nor.ow?numjo=MAEX9900114L" TargetMode="External"/><Relationship Id="rId350" Type="http://schemas.openxmlformats.org/officeDocument/2006/relationships/hyperlink" Target="http://www.assemblee-nationale.fr/12/ta/ta0597.asp" TargetMode="External"/><Relationship Id="rId588" Type="http://schemas.openxmlformats.org/officeDocument/2006/relationships/hyperlink" Target="http://www.assemblee-nationale.fr/13/ta/ta0795.asp" TargetMode="External"/><Relationship Id="rId795" Type="http://schemas.openxmlformats.org/officeDocument/2006/relationships/hyperlink" Target="http://www.legifrance.gouv.fr/WAspad/UnTexteDeJorf?numjo=EAEJ1429713L" TargetMode="External"/><Relationship Id="rId2031" Type="http://schemas.openxmlformats.org/officeDocument/2006/relationships/hyperlink" Target="https://www.finlex.fi/fi/sopimukset/sopsviite/2014/20140071" TargetMode="External"/><Relationship Id="rId2269" Type="http://schemas.openxmlformats.org/officeDocument/2006/relationships/hyperlink" Target="https://www.congress.gov/treaty-document/103rd-congress/4?s=3&amp;r=36" TargetMode="External"/><Relationship Id="rId2476" Type="http://schemas.openxmlformats.org/officeDocument/2006/relationships/hyperlink" Target="https://www.congress.gov/treaty-document/108th-congress/19?s=2&amp;r=10" TargetMode="External"/><Relationship Id="rId2683" Type="http://schemas.openxmlformats.org/officeDocument/2006/relationships/hyperlink" Target="http://legxiv.camera.it/_dati/leg14/lavori/schedela/trovaschedacamera_wai.asp?PDL=4518" TargetMode="External"/><Relationship Id="rId2890" Type="http://schemas.openxmlformats.org/officeDocument/2006/relationships/hyperlink" Target="https://leg16.camera.it/126?tab=&amp;leg=16&amp;idDocumento=3834&amp;sede=&amp;tipo=" TargetMode="External"/><Relationship Id="rId3527" Type="http://schemas.openxmlformats.org/officeDocument/2006/relationships/hyperlink" Target="https://www.normattiva.it/uri-res/N2Ls?urn:nir:stato:legge:1999;376" TargetMode="External"/><Relationship Id="rId9" Type="http://schemas.openxmlformats.org/officeDocument/2006/relationships/hyperlink" Target="http://www.legifrance.gouv.fr/WAspad/UnTexteDeJorf?numjo=EAEJ1913564L" TargetMode="External"/><Relationship Id="rId210" Type="http://schemas.openxmlformats.org/officeDocument/2006/relationships/hyperlink" Target="http://www.assemblee-nationale.fr/12/ta/ta0070.asp" TargetMode="External"/><Relationship Id="rId448" Type="http://schemas.openxmlformats.org/officeDocument/2006/relationships/hyperlink" Target="http://www.assemblee-nationale.fr/13/ta/ta0156.asp" TargetMode="External"/><Relationship Id="rId655" Type="http://schemas.openxmlformats.org/officeDocument/2006/relationships/hyperlink" Target="http://www.assemblee-nationale.fr/14/ta/ta0291.asp" TargetMode="External"/><Relationship Id="rId86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8-28" TargetMode="External"/><Relationship Id="rId107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9" TargetMode="External"/><Relationship Id="rId128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5-15" TargetMode="External"/><Relationship Id="rId149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4-244" TargetMode="External"/><Relationship Id="rId2129" Type="http://schemas.openxmlformats.org/officeDocument/2006/relationships/hyperlink" Target="https://www.finlex.fi/fi/sopimukset/sopsviite/2016/20160001" TargetMode="External"/><Relationship Id="rId2336" Type="http://schemas.openxmlformats.org/officeDocument/2006/relationships/hyperlink" Target="https://www.congress.gov/treaty-document/104th-congress/36?s=2&amp;r=1" TargetMode="External"/><Relationship Id="rId2543" Type="http://schemas.openxmlformats.org/officeDocument/2006/relationships/hyperlink" Target="https://www.congress.gov/treaty-document/114th-congress/6?s=10&amp;r=12" TargetMode="External"/><Relationship Id="rId2750" Type="http://schemas.openxmlformats.org/officeDocument/2006/relationships/hyperlink" Target="http://legxiv.camera.it/_dati/leg14/lavori/schedela/trovaschedacamera_wai.asp?PDL=5889" TargetMode="External"/><Relationship Id="rId2988" Type="http://schemas.openxmlformats.org/officeDocument/2006/relationships/hyperlink" Target="https://www.camera.it/leg17/126?tab=&amp;leg=17&amp;idDocumento=2752&amp;sede=&amp;tipo=" TargetMode="External"/><Relationship Id="rId308" Type="http://schemas.openxmlformats.org/officeDocument/2006/relationships/hyperlink" Target="http://www.assemblee-nationale.fr/12/ta/ta0443.asp" TargetMode="External"/><Relationship Id="rId515" Type="http://schemas.openxmlformats.org/officeDocument/2006/relationships/hyperlink" Target="http://www.assemblee-nationale.fr/13/ta/ta0407.asp" TargetMode="External"/><Relationship Id="rId722" Type="http://schemas.openxmlformats.org/officeDocument/2006/relationships/hyperlink" Target="http://www.assemblee-nationale.fr/14/ta/ta0638.asp" TargetMode="External"/><Relationship Id="rId114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9-79" TargetMode="External"/><Relationship Id="rId135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11-111" TargetMode="External"/><Relationship Id="rId1797" Type="http://schemas.openxmlformats.org/officeDocument/2006/relationships/hyperlink" Target="https://www.finlex.fi/fi/sopimukset/sopsviite/2004/20040083" TargetMode="External"/><Relationship Id="rId2403" Type="http://schemas.openxmlformats.org/officeDocument/2006/relationships/hyperlink" Target="https://www.congress.gov/treaty-document/106th-congress/11?s=3&amp;r=41" TargetMode="External"/><Relationship Id="rId2848" Type="http://schemas.openxmlformats.org/officeDocument/2006/relationships/hyperlink" Target="https://leg16.camera.it/126?tab=&amp;leg=16&amp;idDocumento=2539&amp;sede=&amp;tipo=" TargetMode="External"/><Relationship Id="rId89" Type="http://schemas.openxmlformats.org/officeDocument/2006/relationships/hyperlink" Target="http://www.legifrance.gouv.fr/citoyen/jorf_nor.ow?numjo=MAEX9700057L" TargetMode="External"/><Relationship Id="rId100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5-175" TargetMode="External"/><Relationship Id="rId121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6-146" TargetMode="External"/><Relationship Id="rId1657" Type="http://schemas.openxmlformats.org/officeDocument/2006/relationships/hyperlink" Target="https://www.finlex.fi/fi/sopimukset/sopsviite/1993/19930060" TargetMode="External"/><Relationship Id="rId1864" Type="http://schemas.openxmlformats.org/officeDocument/2006/relationships/hyperlink" Target="https://www.finlex.fi/fi/sopimukset/sopsviite/2007/20070035" TargetMode="External"/><Relationship Id="rId2610" Type="http://schemas.openxmlformats.org/officeDocument/2006/relationships/hyperlink" Target="http://legxiv.camera.it/_dati/leg14/lavori/schedela/trovaschedacamera_wai.asp?PDL=2460-B" TargetMode="External"/><Relationship Id="rId2708" Type="http://schemas.openxmlformats.org/officeDocument/2006/relationships/hyperlink" Target="http://legxiv.camera.it/_dati/leg14/lavori/schedela/trovaschedacamera_wai.asp?PDL=5571" TargetMode="External"/><Relationship Id="rId2915" Type="http://schemas.openxmlformats.org/officeDocument/2006/relationships/hyperlink" Target="https://leg16.camera.it/126?tab=&amp;leg=16&amp;idDocumento=4590&amp;sede=&amp;tipo=" TargetMode="External"/><Relationship Id="rId151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9-269" TargetMode="External"/><Relationship Id="rId1724" Type="http://schemas.openxmlformats.org/officeDocument/2006/relationships/hyperlink" Target="https://www.finlex.fi/fi/sopimukset/sopsviite/1999/19990072" TargetMode="External"/><Relationship Id="rId3177" Type="http://schemas.openxmlformats.org/officeDocument/2006/relationships/hyperlink" Target="https://www.normattiva.it/atto/caricaDettaglioAtto?atto.dataPubblicazioneGazzetta=1991-10-31&amp;atto.codiceRedazionale=091G0384&amp;atto.articolo.numero=0&amp;qId=976611eb-63e0-490f-bc51-f731ca9b92c6" TargetMode="External"/><Relationship Id="rId16" Type="http://schemas.openxmlformats.org/officeDocument/2006/relationships/hyperlink" Target="http://www.legifrance.gouv.fr/WAspad/UnTexteDeJorf?numjo=EAEJ1835222L" TargetMode="External"/><Relationship Id="rId1931" Type="http://schemas.openxmlformats.org/officeDocument/2006/relationships/hyperlink" Target="https://www.finlex.fi/fi/sopimukset/sopsviite/2010/20100033" TargetMode="External"/><Relationship Id="rId3037" Type="http://schemas.openxmlformats.org/officeDocument/2006/relationships/hyperlink" Target="https://www.camera.it/leg17/126?tab=&amp;leg=17&amp;idDocumento=2981&amp;sede=&amp;tipo=" TargetMode="External"/><Relationship Id="rId3384" Type="http://schemas.openxmlformats.org/officeDocument/2006/relationships/hyperlink" Target="https://www.normattiva.it/uri-res/N2Ls?urn:nir:stato:legge:1997;163" TargetMode="External"/><Relationship Id="rId3591" Type="http://schemas.openxmlformats.org/officeDocument/2006/relationships/hyperlink" Target="https://www.normattiva.it/uri-res/N2Ls?urn:nir:stato:legge:2000;419" TargetMode="External"/><Relationship Id="rId2193" Type="http://schemas.openxmlformats.org/officeDocument/2006/relationships/hyperlink" Target="https://www.congress.gov/bill/108th-congress/house-bill/2738/actions?r=149&amp;s=2&amp;KWICView=false" TargetMode="External"/><Relationship Id="rId2498" Type="http://schemas.openxmlformats.org/officeDocument/2006/relationships/hyperlink" Target="https://www.congress.gov/treaty-document/109th-congress/11?s=3&amp;r=12" TargetMode="External"/><Relationship Id="rId3244" Type="http://schemas.openxmlformats.org/officeDocument/2006/relationships/hyperlink" Target="https://www.normattiva.it/atto/caricaDettaglioAtto?atto.dataPubblicazioneGazzetta=1994-02-23&amp;atto.codiceRedazionale=094G0139&amp;atto.articolo.numero=0&amp;qId=50470f7d-4c18-433b-a415-9873bde806cc" TargetMode="External"/><Relationship Id="rId3451" Type="http://schemas.openxmlformats.org/officeDocument/2006/relationships/hyperlink" Target="https://www.normattiva.it/uri-res/N2Ls?urn:nir:stato:legge:1998;082" TargetMode="External"/><Relationship Id="rId3549" Type="http://schemas.openxmlformats.org/officeDocument/2006/relationships/hyperlink" Target="https://www.normattiva.it/uri-res/N2Ls?urn:nir:stato:legge:2000;019" TargetMode="External"/><Relationship Id="rId165" Type="http://schemas.openxmlformats.org/officeDocument/2006/relationships/hyperlink" Target="http://www.legifrance.gouv.fr/citoyen/jorf_nor.ow?numjo=MAEX0000056L" TargetMode="External"/><Relationship Id="rId372" Type="http://schemas.openxmlformats.org/officeDocument/2006/relationships/hyperlink" Target="http://www.assemblee-nationale.fr/12/ta/ta0682.asp" TargetMode="External"/><Relationship Id="rId677" Type="http://schemas.openxmlformats.org/officeDocument/2006/relationships/hyperlink" Target="http://www.assemblee-nationale.fr/14/ta/ta0425.asp" TargetMode="External"/><Relationship Id="rId2053" Type="http://schemas.openxmlformats.org/officeDocument/2006/relationships/hyperlink" Target="https://www.finlex.fi/fi/sopimukset/sopsviite/2015/20150064" TargetMode="External"/><Relationship Id="rId2260" Type="http://schemas.openxmlformats.org/officeDocument/2006/relationships/hyperlink" Target="https://www.congress.gov/treaty-document/102nd-congress/35?s=5&amp;r=7" TargetMode="External"/><Relationship Id="rId2358" Type="http://schemas.openxmlformats.org/officeDocument/2006/relationships/hyperlink" Target="https://www.congress.gov/treaty-document/105th-congress/21?s=3&amp;r=38" TargetMode="External"/><Relationship Id="rId3104" Type="http://schemas.openxmlformats.org/officeDocument/2006/relationships/hyperlink" Target="https://www.camera.it/leg18/126?tab=&amp;leg=18&amp;idDocumento=1126&amp;sede=&amp;tipo=" TargetMode="External"/><Relationship Id="rId3311" Type="http://schemas.openxmlformats.org/officeDocument/2006/relationships/hyperlink" Target="https://www.normattiva.it/atto/caricaDettaglioAtto?atto.dataPubblicazioneGazzetta=1995-01-10&amp;atto.codiceRedazionale=095G0777&amp;atto.articolo.numero=0&amp;qId=f5fea098-4c9a-4930-9419-53a5e8bf7714" TargetMode="External"/><Relationship Id="rId232" Type="http://schemas.openxmlformats.org/officeDocument/2006/relationships/hyperlink" Target="http://www.assemblee-nationale.fr/12/ta/ta0125.asp" TargetMode="External"/><Relationship Id="rId88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0-50" TargetMode="External"/><Relationship Id="rId2120" Type="http://schemas.openxmlformats.org/officeDocument/2006/relationships/hyperlink" Target="https://www.finlex.fi/fi/sopimukset/sopsviite/2019/20190028" TargetMode="External"/><Relationship Id="rId2565" Type="http://schemas.openxmlformats.org/officeDocument/2006/relationships/hyperlink" Target="http://legxiv.camera.it/_dati/leg14/lavori/schedela/trovaschedacamera_wai.asp?PDL=2556" TargetMode="External"/><Relationship Id="rId2772" Type="http://schemas.openxmlformats.org/officeDocument/2006/relationships/hyperlink" Target="http://legxiv.camera.it/_dati/leg14/lavori/schedela/trovaschedacamera_wai.asp?PDL=6240" TargetMode="External"/><Relationship Id="rId3409" Type="http://schemas.openxmlformats.org/officeDocument/2006/relationships/hyperlink" Target="https://www.normattiva.it/uri-res/N2Ls?urn:nir:stato:legge:1997;377" TargetMode="External"/><Relationship Id="rId3616" Type="http://schemas.openxmlformats.org/officeDocument/2006/relationships/hyperlink" Target="https://dipbt.bundestag.de/dip21.web/searchProcedures/advanced_search_detail_vp.do?vorgangId=43457" TargetMode="External"/><Relationship Id="rId537" Type="http://schemas.openxmlformats.org/officeDocument/2006/relationships/hyperlink" Target="http://www.assemblee-nationale.fr/13/ta/ta0512.asp" TargetMode="External"/><Relationship Id="rId744" Type="http://schemas.openxmlformats.org/officeDocument/2006/relationships/hyperlink" Target="http://www.assemblee-nationale.fr/14/ta/ta0732.asp" TargetMode="External"/><Relationship Id="rId95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8-118" TargetMode="External"/><Relationship Id="rId116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1-101" TargetMode="External"/><Relationship Id="rId137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6-126" TargetMode="External"/><Relationship Id="rId158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1-71" TargetMode="External"/><Relationship Id="rId1679" Type="http://schemas.openxmlformats.org/officeDocument/2006/relationships/hyperlink" Target="https://www.finlex.fi/fi/sopimukset/sopsviite/1996/19960020" TargetMode="External"/><Relationship Id="rId2218" Type="http://schemas.openxmlformats.org/officeDocument/2006/relationships/hyperlink" Target="https://www.congress.gov/treaty-document/99th-congress/10?s=4&amp;r=43" TargetMode="External"/><Relationship Id="rId2425" Type="http://schemas.openxmlformats.org/officeDocument/2006/relationships/hyperlink" Target="https://www.congress.gov/treaty-document/106th-congress/35?s=3&amp;r=17" TargetMode="External"/><Relationship Id="rId2632" Type="http://schemas.openxmlformats.org/officeDocument/2006/relationships/hyperlink" Target="http://legxiv.camera.it/_dati/leg14/lavori/schedela/trovaschedacamera_wai.asp?PDL=3593" TargetMode="External"/><Relationship Id="rId80" Type="http://schemas.openxmlformats.org/officeDocument/2006/relationships/hyperlink" Target="http://www.legifrance.gouv.fr/citoyen/jorf_nor.ow?numjo=MAEX9700143L" TargetMode="External"/><Relationship Id="rId604" Type="http://schemas.openxmlformats.org/officeDocument/2006/relationships/hyperlink" Target="http://www.assemblee-nationale.fr/14/ta/ta0009.asp" TargetMode="External"/><Relationship Id="rId811" Type="http://schemas.openxmlformats.org/officeDocument/2006/relationships/hyperlink" Target="http://www.legifrance.gouv.fr/WAspad/UnTexteDeJorf?numjo=EAEJ1728157L" TargetMode="External"/><Relationship Id="rId102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8-198" TargetMode="External"/><Relationship Id="rId123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8-168" TargetMode="External"/><Relationship Id="rId144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3-193" TargetMode="External"/><Relationship Id="rId1886" Type="http://schemas.openxmlformats.org/officeDocument/2006/relationships/hyperlink" Target="https://www.finlex.fi/fi/sopimukset/sopsviite/2008/20080046" TargetMode="External"/><Relationship Id="rId2937" Type="http://schemas.openxmlformats.org/officeDocument/2006/relationships/hyperlink" Target="https://leg16.camera.it/126?tab=&amp;leg=16&amp;idDocumento=4250&amp;sede=&amp;tipo=" TargetMode="External"/><Relationship Id="rId90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6-76" TargetMode="External"/><Relationship Id="rId130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1-31" TargetMode="External"/><Relationship Id="rId153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 TargetMode="External"/><Relationship Id="rId1746" Type="http://schemas.openxmlformats.org/officeDocument/2006/relationships/hyperlink" Target="https://www.finlex.fi/fi/sopimukset/sopsviite/2001/20010026" TargetMode="External"/><Relationship Id="rId1953" Type="http://schemas.openxmlformats.org/officeDocument/2006/relationships/hyperlink" Target="https://www.finlex.fi/fi/sopimukset/sopsviite/2011/20110006" TargetMode="External"/><Relationship Id="rId3199" Type="http://schemas.openxmlformats.org/officeDocument/2006/relationships/hyperlink" Target="https://www.normattiva.it/atto/caricaDettaglioAtto?atto.dataPubblicazioneGazzetta=1993-06-18&amp;atto.codiceRedazionale=093G0253&amp;atto.articolo.numero=0&amp;qId=d4f90d31-f0a2-47b7-a48f-d2401b7581cb" TargetMode="External"/><Relationship Id="rId38" Type="http://schemas.openxmlformats.org/officeDocument/2006/relationships/hyperlink" Target="http://www.legifrance.gouv.fr/citoyen/jorf_nor.ow?numjo=MAEX9800154L" TargetMode="External"/><Relationship Id="rId160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2-102" TargetMode="External"/><Relationship Id="rId1813" Type="http://schemas.openxmlformats.org/officeDocument/2006/relationships/hyperlink" Target="https://www.finlex.fi/fi/sopimukset/sopsviite/2004/20040174" TargetMode="External"/><Relationship Id="rId3059" Type="http://schemas.openxmlformats.org/officeDocument/2006/relationships/hyperlink" Target="https://www.camera.it/leg17/126?tab=&amp;leg=17&amp;idDocumento=3199&amp;sede=&amp;tipo=" TargetMode="External"/><Relationship Id="rId3266" Type="http://schemas.openxmlformats.org/officeDocument/2006/relationships/hyperlink" Target="https://www.normattiva.it/atto/caricaDettaglioAtto?atto.dataPubblicazioneGazzetta=1994-12-27&amp;atto.codiceRedazionale=094G0747&amp;atto.articolo.numero=0&amp;qId=f5fea098-4c9a-4930-9419-53a5e8bf7714" TargetMode="External"/><Relationship Id="rId3473" Type="http://schemas.openxmlformats.org/officeDocument/2006/relationships/hyperlink" Target="https://www.normattiva.it/uri-res/N2Ls?urn:nir:stato:legge:1998;467" TargetMode="External"/><Relationship Id="rId187" Type="http://schemas.openxmlformats.org/officeDocument/2006/relationships/hyperlink" Target="http://www.assemblee-nationale.fr/11/ta/ta0744.asp" TargetMode="External"/><Relationship Id="rId394" Type="http://schemas.openxmlformats.org/officeDocument/2006/relationships/hyperlink" Target="http://www.assemblee-nationale.fr/12/ta/ta0687.asp" TargetMode="External"/><Relationship Id="rId2075" Type="http://schemas.openxmlformats.org/officeDocument/2006/relationships/hyperlink" Target="https://www.finlex.fi/fi/sopimukset/sopsviite/2016/20160075" TargetMode="External"/><Relationship Id="rId2282" Type="http://schemas.openxmlformats.org/officeDocument/2006/relationships/hyperlink" Target="https://www.congress.gov/treaty-document/103rd-congress/17?s=3&amp;r=23" TargetMode="External"/><Relationship Id="rId3126" Type="http://schemas.openxmlformats.org/officeDocument/2006/relationships/hyperlink" Target="https://www.camera.it/leg18/126?tab=&amp;leg=18&amp;idDocumento=1994&amp;sede=&amp;tipo=" TargetMode="External"/><Relationship Id="rId254" Type="http://schemas.openxmlformats.org/officeDocument/2006/relationships/hyperlink" Target="http://www.assemblee-nationale.fr/12/ta/ta0232.asp" TargetMode="External"/><Relationship Id="rId699" Type="http://schemas.openxmlformats.org/officeDocument/2006/relationships/hyperlink" Target="http://www.assemblee-nationale.fr/14/ta/ta0553.asp" TargetMode="External"/><Relationship Id="rId109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3-23" TargetMode="External"/><Relationship Id="rId2587" Type="http://schemas.openxmlformats.org/officeDocument/2006/relationships/hyperlink" Target="http://legxiv.camera.it/_dati/leg14/lavori/schedela/trovaschedacamera_wai.asp?PDL=3080" TargetMode="External"/><Relationship Id="rId2794" Type="http://schemas.openxmlformats.org/officeDocument/2006/relationships/hyperlink" Target="http://leg15.camera.it/_dati/leg15/lavori/schedela/trovaschedacamera_wai.asp?PDL=1878" TargetMode="External"/><Relationship Id="rId3333" Type="http://schemas.openxmlformats.org/officeDocument/2006/relationships/hyperlink" Target="https://www.normattiva.it/atto/caricaDettaglioAtto?atto.dataPubblicazioneGazzetta=1995-11-16&amp;atto.codiceRedazionale=095G0508&amp;atto.articolo.numero=0&amp;qId=d3e47988-054a-4c7b-8ac7-8d39709c996b&amp;tabID=0.35157672880080304&amp;title=lbl.dettaglioAtto&amp;generaTabId=true" TargetMode="External"/><Relationship Id="rId3540" Type="http://schemas.openxmlformats.org/officeDocument/2006/relationships/hyperlink" Target="https://www.normattiva.it/uri-res/N2Ls?urn:nir:stato:legge:1999;415" TargetMode="External"/><Relationship Id="rId3638" Type="http://schemas.openxmlformats.org/officeDocument/2006/relationships/hyperlink" Target="http://dipbt.bundestag.de/extrakt/ba/WP18/762/76290.html" TargetMode="External"/><Relationship Id="rId114" Type="http://schemas.openxmlformats.org/officeDocument/2006/relationships/hyperlink" Target="http://www.legifrance.gouv.fr/citoyen/jorf_nor.ow?numjo=MAEX9800116L" TargetMode="External"/><Relationship Id="rId461" Type="http://schemas.openxmlformats.org/officeDocument/2006/relationships/hyperlink" Target="http://www.assemblee-nationale.fr/13/ta/ta0124.asp" TargetMode="External"/><Relationship Id="rId559" Type="http://schemas.openxmlformats.org/officeDocument/2006/relationships/hyperlink" Target="http://www.assemblee-nationale.fr/13/ta/ta0586.asp" TargetMode="External"/><Relationship Id="rId766" Type="http://schemas.openxmlformats.org/officeDocument/2006/relationships/hyperlink" Target="http://www.assemblee-nationale.fr/14/ta/ta0835.asp" TargetMode="External"/><Relationship Id="rId118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3-123" TargetMode="External"/><Relationship Id="rId139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8-148" TargetMode="External"/><Relationship Id="rId2142" Type="http://schemas.openxmlformats.org/officeDocument/2006/relationships/hyperlink" Target="https://www.eduskunta.fi/FI/Vaski/sivut/aanestys.aspx?aanestysnro=3&amp;istuntonro=76&amp;vuosi=2011" TargetMode="External"/><Relationship Id="rId2447" Type="http://schemas.openxmlformats.org/officeDocument/2006/relationships/hyperlink" Target="https://www.congress.gov/treaty-document/107th-congress/10?s=2&amp;r=12" TargetMode="External"/><Relationship Id="rId3400" Type="http://schemas.openxmlformats.org/officeDocument/2006/relationships/hyperlink" Target="https://www.normattiva.it/uri-res/N2Ls?urn:nir:stato:legge:1997;369" TargetMode="External"/><Relationship Id="rId321" Type="http://schemas.openxmlformats.org/officeDocument/2006/relationships/hyperlink" Target="http://www.assemblee-nationale.fr/12/ta/ta0428.asp" TargetMode="External"/><Relationship Id="rId419" Type="http://schemas.openxmlformats.org/officeDocument/2006/relationships/hyperlink" Target="http://www.assemblee-nationale.fr/13/ta/ta0100.asp" TargetMode="External"/><Relationship Id="rId626" Type="http://schemas.openxmlformats.org/officeDocument/2006/relationships/hyperlink" Target="http://www.assemblee-nationale.fr/14/ta/ta0112.asp" TargetMode="External"/><Relationship Id="rId97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0-140" TargetMode="External"/><Relationship Id="rId104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0-220" TargetMode="External"/><Relationship Id="rId125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0-190" TargetMode="External"/><Relationship Id="rId2002" Type="http://schemas.openxmlformats.org/officeDocument/2006/relationships/hyperlink" Target="https://www.finlex.fi/fi/sopimukset/sopsviite/2013/20130017" TargetMode="External"/><Relationship Id="rId2307" Type="http://schemas.openxmlformats.org/officeDocument/2006/relationships/hyperlink" Target="https://www.congress.gov/treaty-document/104th-congress/7?s=2&amp;r=30" TargetMode="External"/><Relationship Id="rId2654" Type="http://schemas.openxmlformats.org/officeDocument/2006/relationships/hyperlink" Target="http://legxiv.camera.it/_dati/leg14/lavori/schedela/trovaschedacamera_wai.asp?PDL=3875" TargetMode="External"/><Relationship Id="rId2861" Type="http://schemas.openxmlformats.org/officeDocument/2006/relationships/hyperlink" Target="https://leg16.camera.it/126?tab=&amp;leg=16&amp;idDocumento=2720&amp;sede=&amp;tipo=" TargetMode="External"/><Relationship Id="rId2959" Type="http://schemas.openxmlformats.org/officeDocument/2006/relationships/hyperlink" Target="https://www.camera.it/leg17/126?tab=&amp;leg=17&amp;idDocumento=2280&amp;sede=&amp;tipo=" TargetMode="External"/><Relationship Id="rId833" Type="http://schemas.openxmlformats.org/officeDocument/2006/relationships/hyperlink" Target="http://www.legifrance.gouv.fr/WAspad/UnTexteDeJorf?numjo=EAEJ1707093L" TargetMode="External"/><Relationship Id="rId111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8-48" TargetMode="External"/><Relationship Id="rId146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5-215" TargetMode="External"/><Relationship Id="rId1670" Type="http://schemas.openxmlformats.org/officeDocument/2006/relationships/hyperlink" Target="https://www.finlex.fi/fi/sopimukset/sopsviite/1994/19940092" TargetMode="External"/><Relationship Id="rId1768" Type="http://schemas.openxmlformats.org/officeDocument/2006/relationships/hyperlink" Target="https://www.finlex.fi/fi/sopimukset/sopsviite/2002/20020107" TargetMode="External"/><Relationship Id="rId2514" Type="http://schemas.openxmlformats.org/officeDocument/2006/relationships/hyperlink" Target="https://www.congress.gov/treaty-document/110th-congress/6?s=5&amp;r=18" TargetMode="External"/><Relationship Id="rId2721" Type="http://schemas.openxmlformats.org/officeDocument/2006/relationships/hyperlink" Target="http://legxiv.camera.it/_dati/leg14/lavori/schedela/trovaschedacamera_wai.asp?PDL=5500" TargetMode="External"/><Relationship Id="rId2819" Type="http://schemas.openxmlformats.org/officeDocument/2006/relationships/hyperlink" Target="https://leg16.camera.it/126?tab=&amp;leg=16&amp;idDocumento=1665&amp;sede=&amp;tipo=" TargetMode="External"/><Relationship Id="rId90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6-66" TargetMode="External"/><Relationship Id="rId132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3-53" TargetMode="External"/><Relationship Id="rId153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2-282" TargetMode="External"/><Relationship Id="rId162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4-124" TargetMode="External"/><Relationship Id="rId1975" Type="http://schemas.openxmlformats.org/officeDocument/2006/relationships/hyperlink" Target="https://www.finlex.fi/fi/sopimukset/sopsviite/2011/20110120" TargetMode="External"/><Relationship Id="rId3190" Type="http://schemas.openxmlformats.org/officeDocument/2006/relationships/hyperlink" Target="https://www.normattiva.it/atto/caricaDettaglioAtto?atto.dataPubblicazioneGazzetta=1992-03-07&amp;atto.codiceRedazionale=092G0208&amp;atto.articolo.numero=0&amp;qId=efd54e9a-a2fd-40ac-a373-8ffd313d3be4" TargetMode="External"/><Relationship Id="rId1835" Type="http://schemas.openxmlformats.org/officeDocument/2006/relationships/hyperlink" Target="https://www.finlex.fi/fi/sopimukset/sopsviite/2005/20050097" TargetMode="External"/><Relationship Id="rId3050" Type="http://schemas.openxmlformats.org/officeDocument/2006/relationships/hyperlink" Target="https://www.camera.it/leg17/126?tab=&amp;leg=17&amp;idDocumento=3086&amp;sede=&amp;tipo=" TargetMode="External"/><Relationship Id="rId3288" Type="http://schemas.openxmlformats.org/officeDocument/2006/relationships/hyperlink" Target="https://www.normattiva.it/atto/caricaDettaglioAtto?atto.dataPubblicazioneGazzetta=1995-04-28&amp;atto.codiceRedazionale=095G0155&amp;atto.articolo.numero=0&amp;qId=426c35c6-8f09-40d1-a507-b096bb84bfd5" TargetMode="External"/><Relationship Id="rId3495" Type="http://schemas.openxmlformats.org/officeDocument/2006/relationships/hyperlink" Target="https://www.normattiva.it/uri-res/N2Ls?urn:nir:stato:legge:1999;092" TargetMode="External"/><Relationship Id="rId1902" Type="http://schemas.openxmlformats.org/officeDocument/2006/relationships/hyperlink" Target="https://www.finlex.fi/fi/sopimukset/sopsviite/2008/20080121" TargetMode="External"/><Relationship Id="rId2097" Type="http://schemas.openxmlformats.org/officeDocument/2006/relationships/hyperlink" Target="https://www.finlex.fi/fi/sopimukset/sopsviite/2017/20170087" TargetMode="External"/><Relationship Id="rId3148" Type="http://schemas.openxmlformats.org/officeDocument/2006/relationships/hyperlink" Target="https://www.normattiva.it/atto/caricaDettaglioAtto?atto.dataPubblicazioneGazzetta=1991-05-10&amp;atto.codiceRedazionale=091G0176&amp;atto.articolo.numero=0&amp;qId=14cb04e4-8141-4f7b-b847-1dd76d756faf" TargetMode="External"/><Relationship Id="rId3355" Type="http://schemas.openxmlformats.org/officeDocument/2006/relationships/hyperlink" Target="https://www.normattiva.it/uri-res/N2Ls?urn:nir:stato:legge:1996;594" TargetMode="External"/><Relationship Id="rId3562" Type="http://schemas.openxmlformats.org/officeDocument/2006/relationships/hyperlink" Target="https://www.normattiva.it/uri-res/N2Ls?urn:nir:stato:legge:1999;534" TargetMode="External"/><Relationship Id="rId276" Type="http://schemas.openxmlformats.org/officeDocument/2006/relationships/hyperlink" Target="http://www.assemblee-nationale.fr/12/ta/ta0226.asp" TargetMode="External"/><Relationship Id="rId483" Type="http://schemas.openxmlformats.org/officeDocument/2006/relationships/hyperlink" Target="http://www.assemblee-nationale.fr/13/ta/ta0319.asp" TargetMode="External"/><Relationship Id="rId690" Type="http://schemas.openxmlformats.org/officeDocument/2006/relationships/hyperlink" Target="http://www.assemblee-nationale.fr/14/ta/ta0492.asp" TargetMode="External"/><Relationship Id="rId2164" Type="http://schemas.openxmlformats.org/officeDocument/2006/relationships/hyperlink" Target="https://www.congress.gov/treaty-document/112th-congress/1?s=10&amp;r=8" TargetMode="External"/><Relationship Id="rId2371" Type="http://schemas.openxmlformats.org/officeDocument/2006/relationships/hyperlink" Target="https://www.congress.gov/treaty-document/105th-congress/35?s=3&amp;r=24" TargetMode="External"/><Relationship Id="rId3008" Type="http://schemas.openxmlformats.org/officeDocument/2006/relationships/hyperlink" Target="https://www.camera.it/leg17/126?tab=&amp;leg=17&amp;idDocumento=3157&amp;sede=&amp;tipo=" TargetMode="External"/><Relationship Id="rId3215" Type="http://schemas.openxmlformats.org/officeDocument/2006/relationships/hyperlink" Target="https://www.normattiva.it/atto/caricaDettaglioAtto?atto.dataPubblicazioneGazzetta=1993-08-31&amp;atto.codiceRedazionale=093G0403&amp;atto.articolo.numero=0&amp;qId=637f906a-cf5a-4275-9c07-a9053b5f241a" TargetMode="External"/><Relationship Id="rId3422" Type="http://schemas.openxmlformats.org/officeDocument/2006/relationships/hyperlink" Target="https://www.normattiva.it/uri-res/N2Ls?urn:nir:stato:legge:1998;008" TargetMode="External"/><Relationship Id="rId136" Type="http://schemas.openxmlformats.org/officeDocument/2006/relationships/hyperlink" Target="http://www.legifrance.gouv.fr/citoyen/jorf_nor.ow?numjo=MAEX9900098L" TargetMode="External"/><Relationship Id="rId343" Type="http://schemas.openxmlformats.org/officeDocument/2006/relationships/hyperlink" Target="http://www.assemblee-nationale.fr/12/ta/ta0584.asp" TargetMode="External"/><Relationship Id="rId550" Type="http://schemas.openxmlformats.org/officeDocument/2006/relationships/hyperlink" Target="http://www.assemblee-nationale.fr/13/ta/ta0442.asp" TargetMode="External"/><Relationship Id="rId788" Type="http://schemas.openxmlformats.org/officeDocument/2006/relationships/hyperlink" Target="http://www.legifrance.gouv.fr/WAspad/UnTexteDeJorf?numjo=EAEJ1637840L" TargetMode="External"/><Relationship Id="rId99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4-164" TargetMode="External"/><Relationship Id="rId118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4-114" TargetMode="External"/><Relationship Id="rId2024" Type="http://schemas.openxmlformats.org/officeDocument/2006/relationships/hyperlink" Target="https://www.finlex.fi/fi/sopimukset/sopsviite/2014/20140028" TargetMode="External"/><Relationship Id="rId2231" Type="http://schemas.openxmlformats.org/officeDocument/2006/relationships/hyperlink" Target="https://www.congress.gov/treaty-document/102nd-congress/1?s=5&amp;r=41" TargetMode="External"/><Relationship Id="rId2469" Type="http://schemas.openxmlformats.org/officeDocument/2006/relationships/hyperlink" Target="https://www.congress.gov/treaty-document/108th-congress/12?s=2&amp;r=17" TargetMode="External"/><Relationship Id="rId2676" Type="http://schemas.openxmlformats.org/officeDocument/2006/relationships/hyperlink" Target="http://legxiv.camera.it/_dati/leg14/lavori/schedela/trovaschedacamera_wai.asp?PDL=4323" TargetMode="External"/><Relationship Id="rId2883" Type="http://schemas.openxmlformats.org/officeDocument/2006/relationships/hyperlink" Target="https://leg16.camera.it/126?tab=&amp;leg=16&amp;idDocumento=3402&amp;sede=&amp;tipo=" TargetMode="External"/><Relationship Id="rId203" Type="http://schemas.openxmlformats.org/officeDocument/2006/relationships/hyperlink" Target="http://www.assemblee-nationale.fr/12/projets/pl0189.asp" TargetMode="External"/><Relationship Id="rId648" Type="http://schemas.openxmlformats.org/officeDocument/2006/relationships/hyperlink" Target="http://www.assemblee-nationale.fr/14/ta/ta0292.asp" TargetMode="External"/><Relationship Id="rId85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21" TargetMode="External"/><Relationship Id="rId104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1-211" TargetMode="External"/><Relationship Id="rId127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8-8" TargetMode="External"/><Relationship Id="rId148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7-237" TargetMode="External"/><Relationship Id="rId1692" Type="http://schemas.openxmlformats.org/officeDocument/2006/relationships/hyperlink" Target="https://www.finlex.fi/fi/sopimukset/sopsviite/1997/19970021" TargetMode="External"/><Relationship Id="rId2329" Type="http://schemas.openxmlformats.org/officeDocument/2006/relationships/hyperlink" Target="https://www.congress.gov/treaty-document/104th-congress/29?s=2&amp;r=8" TargetMode="External"/><Relationship Id="rId2536" Type="http://schemas.openxmlformats.org/officeDocument/2006/relationships/hyperlink" Target="https://www.congress.gov/treaty-document/112th-congress/6?s=7&amp;r=3" TargetMode="External"/><Relationship Id="rId2743" Type="http://schemas.openxmlformats.org/officeDocument/2006/relationships/hyperlink" Target="http://legxiv.camera.it/_dati/leg14/lavori/schedela/trovaschedacamera_wai.asp?PDL=5204" TargetMode="External"/><Relationship Id="rId410" Type="http://schemas.openxmlformats.org/officeDocument/2006/relationships/hyperlink" Target="http://www.assemblee-nationale.fr/13/ta/ta0033.asp" TargetMode="External"/><Relationship Id="rId508" Type="http://schemas.openxmlformats.org/officeDocument/2006/relationships/hyperlink" Target="http://www.assemblee-nationale.fr/13/ta/ta0282.asp" TargetMode="External"/><Relationship Id="rId715" Type="http://schemas.openxmlformats.org/officeDocument/2006/relationships/hyperlink" Target="http://www.assemblee-nationale.fr/14/ta/ta0554.asp" TargetMode="External"/><Relationship Id="rId92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9-89" TargetMode="External"/><Relationship Id="rId113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2-72" TargetMode="External"/><Relationship Id="rId134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5-75" TargetMode="External"/><Relationship Id="rId155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3-53" TargetMode="External"/><Relationship Id="rId1997" Type="http://schemas.openxmlformats.org/officeDocument/2006/relationships/hyperlink" Target="https://www.finlex.fi/fi/sopimukset/sopsviite/2012/20120084" TargetMode="External"/><Relationship Id="rId2603" Type="http://schemas.openxmlformats.org/officeDocument/2006/relationships/hyperlink" Target="http://legxiv.camera.it/_dati/leg14/lavori/schedela/trovaschedacamera_wai.asp?PDL=2810" TargetMode="External"/><Relationship Id="rId2950" Type="http://schemas.openxmlformats.org/officeDocument/2006/relationships/hyperlink" Target="https://leg16.camera.it/126?tab=&amp;leg=16&amp;idDocumento=5585&amp;sede=&amp;tipo=" TargetMode="External"/><Relationship Id="rId120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9-139" TargetMode="External"/><Relationship Id="rId1857" Type="http://schemas.openxmlformats.org/officeDocument/2006/relationships/hyperlink" Target="https://www.finlex.fi/fi/sopimukset/sopsviite/2007/20070003" TargetMode="External"/><Relationship Id="rId2810" Type="http://schemas.openxmlformats.org/officeDocument/2006/relationships/hyperlink" Target="http://leg15.camera.it/_dati/leg15/lavori/schedela/trovaschedacamera_wai.asp?PDL=2631" TargetMode="External"/><Relationship Id="rId2908" Type="http://schemas.openxmlformats.org/officeDocument/2006/relationships/hyperlink" Target="https://leg16.camera.it/126?tab=&amp;leg=16&amp;idDocumento=4470&amp;sede=&amp;tipo=" TargetMode="External"/><Relationship Id="rId51" Type="http://schemas.openxmlformats.org/officeDocument/2006/relationships/hyperlink" Target="http://www.legifrance.gouv.fr/citoyen/jorf_nor.ow?numjo=MAEX9800086L" TargetMode="External"/><Relationship Id="rId141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4-164" TargetMode="External"/><Relationship Id="rId1717" Type="http://schemas.openxmlformats.org/officeDocument/2006/relationships/hyperlink" Target="https://www.finlex.fi/fi/sopimukset/sopsviite/1999/19990017" TargetMode="External"/><Relationship Id="rId1924" Type="http://schemas.openxmlformats.org/officeDocument/2006/relationships/hyperlink" Target="https://www.finlex.fi/fi/sopimukset/sopsviite/2010/20100007" TargetMode="External"/><Relationship Id="rId3072" Type="http://schemas.openxmlformats.org/officeDocument/2006/relationships/hyperlink" Target="https://www.camera.it/leg17/126?tab=&amp;leg=17&amp;idDocumento=4109&amp;sede=&amp;tipo=" TargetMode="External"/><Relationship Id="rId3377" Type="http://schemas.openxmlformats.org/officeDocument/2006/relationships/hyperlink" Target="https://www.normattiva.it/uri-res/N2Ls?urn:nir:stato:legge:1997;066" TargetMode="External"/><Relationship Id="rId298" Type="http://schemas.openxmlformats.org/officeDocument/2006/relationships/hyperlink" Target="http://www.assemblee-nationale.fr/12/ta/ta0350.asp" TargetMode="External"/><Relationship Id="rId3584" Type="http://schemas.openxmlformats.org/officeDocument/2006/relationships/hyperlink" Target="https://www.normattiva.it/uri-res/N2Ls?urn:nir:stato:legge:2000;244" TargetMode="External"/><Relationship Id="rId158" Type="http://schemas.openxmlformats.org/officeDocument/2006/relationships/hyperlink" Target="http://www.legifrance.gouv.fr/citoyen/jorf_nor.ow?numjo=MAEX0000041L" TargetMode="External"/><Relationship Id="rId2186" Type="http://schemas.openxmlformats.org/officeDocument/2006/relationships/hyperlink" Target="https://www.congress.gov/bill/103rd-congress/house-bill/3450/actions?r=87&amp;s=10&amp;KWICView=false" TargetMode="External"/><Relationship Id="rId2393" Type="http://schemas.openxmlformats.org/officeDocument/2006/relationships/hyperlink" Target="https://www.congress.gov/treaty-document/106th-congress/1/B?s=3&amp;r=51" TargetMode="External"/><Relationship Id="rId2698" Type="http://schemas.openxmlformats.org/officeDocument/2006/relationships/hyperlink" Target="http://legxiv.camera.it/_dati/leg14/lavori/schedela/trovaschedacamera_wai.asp?PDL=5388" TargetMode="External"/><Relationship Id="rId3237" Type="http://schemas.openxmlformats.org/officeDocument/2006/relationships/hyperlink" Target="https://www.normattiva.it/atto/caricaDettaglioAtto?atto.dataPubblicazioneGazzetta=1993-11-26&amp;atto.codiceRedazionale=093G0527&amp;atto.articolo.numero=0&amp;qId=637f906a-cf5a-4275-9c07-a9053b5f241a&amp;tabID=0.47749008738693666&amp;title=lbl.dettaglioAtto&amp;generaTabId=true" TargetMode="External"/><Relationship Id="rId3444" Type="http://schemas.openxmlformats.org/officeDocument/2006/relationships/hyperlink" Target="https://www.normattiva.it/uri-res/N2Ls?urn:nir:stato:legge:1998;207" TargetMode="External"/><Relationship Id="rId365" Type="http://schemas.openxmlformats.org/officeDocument/2006/relationships/hyperlink" Target="http://www.assemblee-nationale.fr/12/ta/ta0615.asp" TargetMode="External"/><Relationship Id="rId572" Type="http://schemas.openxmlformats.org/officeDocument/2006/relationships/hyperlink" Target="http://www.assemblee-nationale.fr/13/ta/ta0684.asp" TargetMode="External"/><Relationship Id="rId2046" Type="http://schemas.openxmlformats.org/officeDocument/2006/relationships/hyperlink" Target="https://www.finlex.fi/fi/sopimukset/sopsviite/2015/20150038" TargetMode="External"/><Relationship Id="rId2253" Type="http://schemas.openxmlformats.org/officeDocument/2006/relationships/hyperlink" Target="https://www.congress.gov/treaty-document/102nd-congress/27?s=5&amp;r=15" TargetMode="External"/><Relationship Id="rId2460" Type="http://schemas.openxmlformats.org/officeDocument/2006/relationships/hyperlink" Target="https://www.congress.gov/treaty-document/108th-congress/2?s=2&amp;r=27" TargetMode="External"/><Relationship Id="rId3304" Type="http://schemas.openxmlformats.org/officeDocument/2006/relationships/hyperlink" Target="https://www.normattiva.it/atto/caricaDettaglioAtto?atto.dataPubblicazioneGazzetta=1994-11-22&amp;atto.codiceRedazionale=094G0664&amp;atto.articolo.numero=0&amp;qId=df4b846e-ead2-4143-a6a3-571a26bf042b" TargetMode="External"/><Relationship Id="rId3511" Type="http://schemas.openxmlformats.org/officeDocument/2006/relationships/hyperlink" Target="https://www.normattiva.it/uri-res/N2Ls?urn:nir:stato:legge:1999;049" TargetMode="External"/><Relationship Id="rId225" Type="http://schemas.openxmlformats.org/officeDocument/2006/relationships/hyperlink" Target="http://www.assemblee-nationale.fr/12/ta/ta0096.asp" TargetMode="External"/><Relationship Id="rId432" Type="http://schemas.openxmlformats.org/officeDocument/2006/relationships/hyperlink" Target="http://www.assemblee-nationale.fr/13/ta/ta0068.asp" TargetMode="External"/><Relationship Id="rId87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3-43" TargetMode="External"/><Relationship Id="rId106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5-235" TargetMode="External"/><Relationship Id="rId2113" Type="http://schemas.openxmlformats.org/officeDocument/2006/relationships/hyperlink" Target="https://www.finlex.fi/fi/sopimukset/sopsviite/2019/20190006" TargetMode="External"/><Relationship Id="rId2320" Type="http://schemas.openxmlformats.org/officeDocument/2006/relationships/hyperlink" Target="https://www.congress.gov/treaty-document/104th-congress/20?s=2&amp;r=17" TargetMode="External"/><Relationship Id="rId2558" Type="http://schemas.openxmlformats.org/officeDocument/2006/relationships/hyperlink" Target="http://legxiv.camera.it/_dati/leg14/lavori/schedela/trovaschedacamera_wai.asp?PDL=2049" TargetMode="External"/><Relationship Id="rId2765" Type="http://schemas.openxmlformats.org/officeDocument/2006/relationships/hyperlink" Target="http://legxiv.camera.it/_dati/leg14/lavori/schedela/trovaschedacamera_wai.asp?PDL=6169" TargetMode="External"/><Relationship Id="rId2972" Type="http://schemas.openxmlformats.org/officeDocument/2006/relationships/hyperlink" Target="https://www.camera.it/leg17/126?tab=&amp;leg=17&amp;idDocumento=2621&amp;sede=&amp;tipo=" TargetMode="External"/><Relationship Id="rId3609" Type="http://schemas.openxmlformats.org/officeDocument/2006/relationships/hyperlink" Target="https://dipbt.bundestag.de/dip21.web/searchProcedures/advanced_search_detail_vp.do?vorgangId=155361" TargetMode="External"/><Relationship Id="rId737" Type="http://schemas.openxmlformats.org/officeDocument/2006/relationships/hyperlink" Target="http://www.assemblee-nationale.fr/14/ta/ta0704.asp" TargetMode="External"/><Relationship Id="rId94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1-111" TargetMode="External"/><Relationship Id="rId136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12-212" TargetMode="External"/><Relationship Id="rId157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8-78" TargetMode="External"/><Relationship Id="rId1781" Type="http://schemas.openxmlformats.org/officeDocument/2006/relationships/hyperlink" Target="https://www.finlex.fi/fi/sopimukset/sopsviite/2003/20030080" TargetMode="External"/><Relationship Id="rId2418" Type="http://schemas.openxmlformats.org/officeDocument/2006/relationships/hyperlink" Target="https://www.congress.gov/treaty-document/106th-congress/27?s=3&amp;r=25" TargetMode="External"/><Relationship Id="rId2625" Type="http://schemas.openxmlformats.org/officeDocument/2006/relationships/hyperlink" Target="http://legxiv.camera.it/_dati/leg14/lavori/schedela/trovaschedacamera_wai.asp?PDL=3701" TargetMode="External"/><Relationship Id="rId2832" Type="http://schemas.openxmlformats.org/officeDocument/2006/relationships/hyperlink" Target="https://leg16.camera.it/126?tab=&amp;leg=16&amp;idDocumento=2014&amp;sede=&amp;tipo=" TargetMode="External"/><Relationship Id="rId73" Type="http://schemas.openxmlformats.org/officeDocument/2006/relationships/hyperlink" Target="http://www.legifrance.gouv.fr/citoyen/jorf_nor.ow?numjo=MAEX9700060L" TargetMode="External"/><Relationship Id="rId804" Type="http://schemas.openxmlformats.org/officeDocument/2006/relationships/hyperlink" Target="http://www.legifrance.gouv.fr/WAspad/UnTexteDeJorf?numjo=EAEJ1728053L" TargetMode="External"/><Relationship Id="rId122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1-161" TargetMode="External"/><Relationship Id="rId143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6-186" TargetMode="External"/><Relationship Id="rId1641" Type="http://schemas.openxmlformats.org/officeDocument/2006/relationships/hyperlink" Target="https://www.finlex.fi/fi/sopimukset/sopsviite/1991/19910090" TargetMode="External"/><Relationship Id="rId1879" Type="http://schemas.openxmlformats.org/officeDocument/2006/relationships/hyperlink" Target="https://www.finlex.fi/fi/sopimukset/sopsviite/2008/20080006" TargetMode="External"/><Relationship Id="rId3094" Type="http://schemas.openxmlformats.org/officeDocument/2006/relationships/hyperlink" Target="https://www.camera.it/leg17/126?tab=&amp;leg=17&amp;idDocumento=4685&amp;sede=&amp;tipo=" TargetMode="External"/><Relationship Id="rId150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3-253" TargetMode="External"/><Relationship Id="rId1739" Type="http://schemas.openxmlformats.org/officeDocument/2006/relationships/hyperlink" Target="https://www.finlex.fi/fi/sopimukset/sopsviite/2000/20000056" TargetMode="External"/><Relationship Id="rId1946" Type="http://schemas.openxmlformats.org/officeDocument/2006/relationships/hyperlink" Target="https://www.finlex.fi/fi/sopimukset/sopsviite/2010/20100103" TargetMode="External"/><Relationship Id="rId3399" Type="http://schemas.openxmlformats.org/officeDocument/2006/relationships/hyperlink" Target="https://www.normattiva.it/uri-res/N2Ls?urn:nir:stato:legge:1997;222" TargetMode="External"/><Relationship Id="rId1806" Type="http://schemas.openxmlformats.org/officeDocument/2006/relationships/hyperlink" Target="https://www.finlex.fi/fi/sopimukset/sopsviite/2004/20040115" TargetMode="External"/><Relationship Id="rId3161" Type="http://schemas.openxmlformats.org/officeDocument/2006/relationships/hyperlink" Target="https://www.normattiva.it/atto/caricaDettaglioAtto?atto.dataPubblicazioneGazzetta=1992-01-31&amp;atto.codiceRedazionale=092G0060&amp;atto.articolo.numero=0&amp;qId=efd54e9a-a2fd-40ac-a373-8ffd313d3be4" TargetMode="External"/><Relationship Id="rId3259" Type="http://schemas.openxmlformats.org/officeDocument/2006/relationships/hyperlink" Target="https://www.normattiva.it/atto/caricaDettaglioAtto?atto.dataPubblicazioneGazzetta=1994-12-27&amp;atto.codiceRedazionale=094G0740&amp;atto.articolo.numero=0&amp;qId=33fb9562-ec98-451a-85b6-3ec38056a025" TargetMode="External"/><Relationship Id="rId3466" Type="http://schemas.openxmlformats.org/officeDocument/2006/relationships/hyperlink" Target="https://www.normattiva.it/uri-res/N2Ls?urn:nir:stato:legge:1998;364" TargetMode="External"/><Relationship Id="rId387" Type="http://schemas.openxmlformats.org/officeDocument/2006/relationships/hyperlink" Target="http://www.assemblee-nationale.fr/13/ta/ta0018.asp" TargetMode="External"/><Relationship Id="rId594" Type="http://schemas.openxmlformats.org/officeDocument/2006/relationships/hyperlink" Target="http://www.assemblee-nationale.fr/13/ta/ta0773.asp" TargetMode="External"/><Relationship Id="rId2068" Type="http://schemas.openxmlformats.org/officeDocument/2006/relationships/hyperlink" Target="https://www.finlex.fi/fi/sopimukset/sopsviite/2016/20160038" TargetMode="External"/><Relationship Id="rId2275" Type="http://schemas.openxmlformats.org/officeDocument/2006/relationships/hyperlink" Target="https://www.congress.gov/treaty-document/103rd-congress/10?s=3&amp;r=30" TargetMode="External"/><Relationship Id="rId3021" Type="http://schemas.openxmlformats.org/officeDocument/2006/relationships/hyperlink" Target="https://www.camera.it/leg17/126?tab=&amp;leg=17&amp;idDocumento=3027&amp;sede=&amp;tipo=" TargetMode="External"/><Relationship Id="rId3119" Type="http://schemas.openxmlformats.org/officeDocument/2006/relationships/hyperlink" Target="https://www.camera.it/leg18/126?tab=&amp;leg=18&amp;idDocumento=1815&amp;sede=&amp;tipo=" TargetMode="External"/><Relationship Id="rId3326" Type="http://schemas.openxmlformats.org/officeDocument/2006/relationships/hyperlink" Target="https://www.normattiva.it/atto/caricaDettaglioAtto?atto.dataPubblicazioneGazzetta=1995-07-25&amp;atto.codiceRedazionale=095G0324&amp;atto.articolo.numero=0&amp;qId=f1b5ca90-7a5b-4aec-bcb7-533683de5fa6&amp;tabID=0.16578234724153262&amp;title=lbl.dettaglioAtto&amp;generaTabId=true" TargetMode="External"/><Relationship Id="rId247" Type="http://schemas.openxmlformats.org/officeDocument/2006/relationships/hyperlink" Target="http://www.assemblee-nationale.fr/12/projets/pl1048.asp" TargetMode="External"/><Relationship Id="rId89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5-65" TargetMode="External"/><Relationship Id="rId108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15" TargetMode="External"/><Relationship Id="rId2482" Type="http://schemas.openxmlformats.org/officeDocument/2006/relationships/hyperlink" Target="https://www.congress.gov/treaty-document/108th-congress/25?s=2&amp;r=4" TargetMode="External"/><Relationship Id="rId2787" Type="http://schemas.openxmlformats.org/officeDocument/2006/relationships/hyperlink" Target="http://leg15.camera.it/_dati/leg15/lavori/schedela/trovaschedacamera_wai.asp?PDL=2928" TargetMode="External"/><Relationship Id="rId3533" Type="http://schemas.openxmlformats.org/officeDocument/2006/relationships/hyperlink" Target="https://www.normattiva.it/uri-res/N2Ls?urn:nir:stato:legge:1999;395" TargetMode="External"/><Relationship Id="rId107" Type="http://schemas.openxmlformats.org/officeDocument/2006/relationships/hyperlink" Target="http://www.legifrance.gouv.fr/citoyen/jorf_nor.ow?numjo=MAEX9700166L" TargetMode="External"/><Relationship Id="rId454" Type="http://schemas.openxmlformats.org/officeDocument/2006/relationships/hyperlink" Target="http://www.assemblee-nationale.fr/13/ta/ta0195.asp" TargetMode="External"/><Relationship Id="rId661" Type="http://schemas.openxmlformats.org/officeDocument/2006/relationships/hyperlink" Target="http://www.assemblee-nationale.fr/14/ta/ta0167.asp" TargetMode="External"/><Relationship Id="rId759" Type="http://schemas.openxmlformats.org/officeDocument/2006/relationships/hyperlink" Target="http://www.assemblee-nationale.fr/14/ta/ta0781.asp" TargetMode="External"/><Relationship Id="rId96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2-132" TargetMode="External"/><Relationship Id="rId129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1-21" TargetMode="External"/><Relationship Id="rId138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1-141" TargetMode="External"/><Relationship Id="rId159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9-99" TargetMode="External"/><Relationship Id="rId2135" Type="http://schemas.openxmlformats.org/officeDocument/2006/relationships/hyperlink" Target="https://www.eduskunta.fi/FI/Vaski/sivut/aanestys.aspx?aanestysnro=1&amp;istuntonro=155&amp;vuosi=2001" TargetMode="External"/><Relationship Id="rId2342" Type="http://schemas.openxmlformats.org/officeDocument/2006/relationships/hyperlink" Target="https://www.congress.gov/treaty-document/105th-congress/4?s=3&amp;r=55" TargetMode="External"/><Relationship Id="rId2647" Type="http://schemas.openxmlformats.org/officeDocument/2006/relationships/hyperlink" Target="http://legxiv.camera.it/_dati/leg14/lavori/schedela/trovaschedacamera_wai.asp?PDL=4109" TargetMode="External"/><Relationship Id="rId2994" Type="http://schemas.openxmlformats.org/officeDocument/2006/relationships/hyperlink" Target="https://www.camera.it/leg17/126?tab=&amp;leg=17&amp;idDocumento=2755&amp;sede=&amp;tipo=" TargetMode="External"/><Relationship Id="rId3600" Type="http://schemas.openxmlformats.org/officeDocument/2006/relationships/hyperlink" Target="https://www.normattiva.it/atto/caricaDettaglioAtto?atto.dataPubblicazioneGazzetta=1990-05-02&amp;atto.codiceRedazionale=090G0135&amp;atto.articolo.numero=0&amp;qId=524df546-7ccc-4906-986c-516819301e2c" TargetMode="External"/><Relationship Id="rId314" Type="http://schemas.openxmlformats.org/officeDocument/2006/relationships/hyperlink" Target="http://www.assemblee-nationale.fr/12/ta/ta0464.asp" TargetMode="External"/><Relationship Id="rId521" Type="http://schemas.openxmlformats.org/officeDocument/2006/relationships/hyperlink" Target="http://www.assemblee-nationale.fr/13/ta/ta0409.asp" TargetMode="External"/><Relationship Id="rId619" Type="http://schemas.openxmlformats.org/officeDocument/2006/relationships/hyperlink" Target="http://www.assemblee-nationale.fr/14/ta/ta0035.asp" TargetMode="External"/><Relationship Id="rId115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5-85" TargetMode="External"/><Relationship Id="rId124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3-183" TargetMode="External"/><Relationship Id="rId2202" Type="http://schemas.openxmlformats.org/officeDocument/2006/relationships/hyperlink" Target="https://www.congress.gov/bill/110th-congress/house-bill/3688/actions?r=827&amp;s=8&amp;KWICView=false" TargetMode="External"/><Relationship Id="rId2854" Type="http://schemas.openxmlformats.org/officeDocument/2006/relationships/hyperlink" Target="https://leg16.camera.it/126?tab=&amp;leg=16&amp;idDocumento=2721&amp;sede=&amp;tipo=" TargetMode="External"/><Relationship Id="rId95" Type="http://schemas.openxmlformats.org/officeDocument/2006/relationships/hyperlink" Target="http://www.legifrance.gouv.fr/citoyen/jorf_nor.ow?numjo=MAEX9700003L" TargetMode="External"/><Relationship Id="rId826" Type="http://schemas.openxmlformats.org/officeDocument/2006/relationships/hyperlink" Target="http://www.legifrance.gouv.fr/WAspad/UnTexteDeJorf?numjo=EAEJ1412353L" TargetMode="External"/><Relationship Id="rId101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1-181" TargetMode="External"/><Relationship Id="rId110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1-41" TargetMode="External"/><Relationship Id="rId145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8-208" TargetMode="External"/><Relationship Id="rId1663" Type="http://schemas.openxmlformats.org/officeDocument/2006/relationships/hyperlink" Target="https://www.finlex.fi/fi/sopimukset/sopsviite/1993/19930093" TargetMode="External"/><Relationship Id="rId1870" Type="http://schemas.openxmlformats.org/officeDocument/2006/relationships/hyperlink" Target="https://www.finlex.fi/fi/sopimukset/sopsviite/2007/20070073" TargetMode="External"/><Relationship Id="rId1968" Type="http://schemas.openxmlformats.org/officeDocument/2006/relationships/hyperlink" Target="https://www.finlex.fi/fi/sopimukset/sopsviite/2011/20110058" TargetMode="External"/><Relationship Id="rId2507" Type="http://schemas.openxmlformats.org/officeDocument/2006/relationships/hyperlink" Target="https://www.congress.gov/treaty-document/109th-congress/20?s=3&amp;r=3" TargetMode="External"/><Relationship Id="rId2714" Type="http://schemas.openxmlformats.org/officeDocument/2006/relationships/hyperlink" Target="http://legxiv.camera.it/_dati/leg14/lavori/schedela/trovaschedacamera_wai.asp?PDL=5860" TargetMode="External"/><Relationship Id="rId2921" Type="http://schemas.openxmlformats.org/officeDocument/2006/relationships/hyperlink" Target="https://leg16.camera.it/126?tab=&amp;leg=16&amp;idDocumento=4935&amp;sede=&amp;tipo=" TargetMode="External"/><Relationship Id="rId131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7-47" TargetMode="External"/><Relationship Id="rId152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5-275" TargetMode="External"/><Relationship Id="rId1730" Type="http://schemas.openxmlformats.org/officeDocument/2006/relationships/hyperlink" Target="https://www.finlex.fi/fi/sopimukset/sopsviite/2000/20000003" TargetMode="External"/><Relationship Id="rId3183" Type="http://schemas.openxmlformats.org/officeDocument/2006/relationships/hyperlink" Target="https://www.normattiva.it/atto/caricaDettaglioAtto?atto.dataPubblicazioneGazzetta=1992-01-23&amp;atto.codiceRedazionale=092G0021&amp;atto.articolo.numero=0&amp;qId=85b70dac-cea8-4fa7-a724-97ffbed3551b" TargetMode="External"/><Relationship Id="rId3390" Type="http://schemas.openxmlformats.org/officeDocument/2006/relationships/hyperlink" Target="https://www.normattiva.it/uri-res/N2Ls?urn:nir:stato:legge:1997;304" TargetMode="External"/><Relationship Id="rId22" Type="http://schemas.openxmlformats.org/officeDocument/2006/relationships/hyperlink" Target="http://www.legifrance.gouv.fr/citoyen/jorf_nor.ow?numjo=MAEX9800148L" TargetMode="External"/><Relationship Id="rId1828" Type="http://schemas.openxmlformats.org/officeDocument/2006/relationships/hyperlink" Target="https://www.finlex.fi/fi/sopimukset/sopsviite/2005/20050062" TargetMode="External"/><Relationship Id="rId3043" Type="http://schemas.openxmlformats.org/officeDocument/2006/relationships/hyperlink" Target="https://www.camera.it/leg17/126?tab=&amp;leg=17&amp;idDocumento=3944&amp;sede=&amp;tipo=" TargetMode="External"/><Relationship Id="rId3250" Type="http://schemas.openxmlformats.org/officeDocument/2006/relationships/hyperlink" Target="https://www.normattiva.it/atto/caricaDettaglioAtto?atto.dataPubblicazioneGazzetta=1994-03-26&amp;atto.codiceRedazionale=094G0209&amp;atto.articolo.numero=0&amp;qId=df4b846e-ead2-4143-a6a3-571a26bf042b" TargetMode="External"/><Relationship Id="rId3488" Type="http://schemas.openxmlformats.org/officeDocument/2006/relationships/hyperlink" Target="https://www.normattiva.it/uri-res/N2Ls?urn:nir:stato:legge:1999;094" TargetMode="External"/><Relationship Id="rId171" Type="http://schemas.openxmlformats.org/officeDocument/2006/relationships/hyperlink" Target="http://www.legifrance.gouv.fr/citoyen/jorf_nor.ow?numjo=MAEX0000111L" TargetMode="External"/><Relationship Id="rId2297" Type="http://schemas.openxmlformats.org/officeDocument/2006/relationships/hyperlink" Target="https://www.congress.gov/treaty-document/103rd-congress/35?s=3&amp;r=5" TargetMode="External"/><Relationship Id="rId3348" Type="http://schemas.openxmlformats.org/officeDocument/2006/relationships/hyperlink" Target="https://www.normattiva.it/uri-res/N2Ls?urn:nir:stato:legge:1997;199" TargetMode="External"/><Relationship Id="rId3555" Type="http://schemas.openxmlformats.org/officeDocument/2006/relationships/hyperlink" Target="https://www.normattiva.it/uri-res/N2Ls?urn:nir:stato:legge:1999;430" TargetMode="External"/><Relationship Id="rId269" Type="http://schemas.openxmlformats.org/officeDocument/2006/relationships/hyperlink" Target="http://www.assemblee-nationale.fr/12/ta/ta0330.asp" TargetMode="External"/><Relationship Id="rId476" Type="http://schemas.openxmlformats.org/officeDocument/2006/relationships/hyperlink" Target="http://www.assemblee-nationale.fr/13/ta/ta0284.asp" TargetMode="External"/><Relationship Id="rId683" Type="http://schemas.openxmlformats.org/officeDocument/2006/relationships/hyperlink" Target="http://www.assemblee-nationale.fr/14/ta/ta0476.asp" TargetMode="External"/><Relationship Id="rId89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6-56" TargetMode="External"/><Relationship Id="rId2157" Type="http://schemas.openxmlformats.org/officeDocument/2006/relationships/hyperlink" Target="https://www.congress.gov/treaty-document/102nd-congress/20?s=2&amp;r=61" TargetMode="External"/><Relationship Id="rId2364" Type="http://schemas.openxmlformats.org/officeDocument/2006/relationships/hyperlink" Target="https://www.congress.gov/treaty-document/105th-congress/27?s=3&amp;r=32" TargetMode="External"/><Relationship Id="rId2571" Type="http://schemas.openxmlformats.org/officeDocument/2006/relationships/hyperlink" Target="http://legxiv.camera.it/_dati/leg14/lavori/schedela/trovaschedacamera_wai.asp?PDL=2298" TargetMode="External"/><Relationship Id="rId3110" Type="http://schemas.openxmlformats.org/officeDocument/2006/relationships/hyperlink" Target="https://www.camera.it/leg18/126?tab=&amp;leg=18&amp;idDocumento=1797&amp;sede=&amp;tipo=" TargetMode="External"/><Relationship Id="rId3208" Type="http://schemas.openxmlformats.org/officeDocument/2006/relationships/hyperlink" Target="https://www.normattiva.it/atto/caricaDettaglioAtto?atto.dataPubblicazioneGazzetta=1994-03-09&amp;atto.codiceRedazionale=094G0176&amp;atto.articolo.numero=0&amp;qId=50470f7d-4c18-433b-a415-9873bde806cc" TargetMode="External"/><Relationship Id="rId3415" Type="http://schemas.openxmlformats.org/officeDocument/2006/relationships/hyperlink" Target="https://www.normattiva.it/uri-res/N2Ls?urn:nir:stato:legge:1997;401" TargetMode="External"/><Relationship Id="rId129" Type="http://schemas.openxmlformats.org/officeDocument/2006/relationships/hyperlink" Target="http://www.legifrance.gouv.fr/citoyen/jorf_nor.ow?numjo=MAEX9800192L" TargetMode="External"/><Relationship Id="rId336" Type="http://schemas.openxmlformats.org/officeDocument/2006/relationships/hyperlink" Target="http://www.assemblee-nationale.fr/12/ta/ta0442.asp" TargetMode="External"/><Relationship Id="rId543" Type="http://schemas.openxmlformats.org/officeDocument/2006/relationships/hyperlink" Target="http://www.assemblee-nationale.fr/13/ta/ta0537.asp" TargetMode="External"/><Relationship Id="rId98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7-157" TargetMode="External"/><Relationship Id="rId117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7-107" TargetMode="External"/><Relationship Id="rId138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2-132" TargetMode="External"/><Relationship Id="rId2017" Type="http://schemas.openxmlformats.org/officeDocument/2006/relationships/hyperlink" Target="https://www.finlex.fi/fi/sopimukset/sopsviite/2013/20130076" TargetMode="External"/><Relationship Id="rId2224" Type="http://schemas.openxmlformats.org/officeDocument/2006/relationships/hyperlink" Target="https://www.congress.gov/treaty-document/101st-congress/13?s=4&amp;r=10" TargetMode="External"/><Relationship Id="rId2669" Type="http://schemas.openxmlformats.org/officeDocument/2006/relationships/hyperlink" Target="http://legxiv.camera.it/_dati/leg14/lavori/schedela/trovaschedacamera_wai.asp?PDL=4197" TargetMode="External"/><Relationship Id="rId2876" Type="http://schemas.openxmlformats.org/officeDocument/2006/relationships/hyperlink" Target="https://leg16.camera.it/126?tab=&amp;leg=16&amp;idDocumento=2815&amp;sede=&amp;tipo=" TargetMode="External"/><Relationship Id="rId3622" Type="http://schemas.openxmlformats.org/officeDocument/2006/relationships/hyperlink" Target="http://dipbt.bundestag.de/extrakt/ba/WP13/1357/135717.html" TargetMode="External"/><Relationship Id="rId403" Type="http://schemas.openxmlformats.org/officeDocument/2006/relationships/hyperlink" Target="http://www.assemblee-nationale.fr/13/ta/ta0029.asp" TargetMode="External"/><Relationship Id="rId750" Type="http://schemas.openxmlformats.org/officeDocument/2006/relationships/hyperlink" Target="http://www.assemblee-nationale.fr/14/ta/ta0774.asp" TargetMode="External"/><Relationship Id="rId84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14" TargetMode="External"/><Relationship Id="rId103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4-204" TargetMode="External"/><Relationship Id="rId147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0-230" TargetMode="External"/><Relationship Id="rId1685" Type="http://schemas.openxmlformats.org/officeDocument/2006/relationships/hyperlink" Target="https://www.finlex.fi/fi/sopimukset/sopsviite/1996/19960049" TargetMode="External"/><Relationship Id="rId1892" Type="http://schemas.openxmlformats.org/officeDocument/2006/relationships/hyperlink" Target="https://www.finlex.fi/fi/sopimukset/sopsviite/2008/20080075" TargetMode="External"/><Relationship Id="rId2431" Type="http://schemas.openxmlformats.org/officeDocument/2006/relationships/hyperlink" Target="https://www.congress.gov/treaty-document/106th-congress/40?s=3&amp;r=10" TargetMode="External"/><Relationship Id="rId2529" Type="http://schemas.openxmlformats.org/officeDocument/2006/relationships/hyperlink" Target="https://www.congress.gov/treaty-document/110th-congress/21?s=3&amp;r=3" TargetMode="External"/><Relationship Id="rId2736" Type="http://schemas.openxmlformats.org/officeDocument/2006/relationships/hyperlink" Target="http://legxiv.camera.it/_dati/leg14/lavori/schedela/trovaschedacamera_wai.asp?PDL=6195" TargetMode="External"/><Relationship Id="rId610" Type="http://schemas.openxmlformats.org/officeDocument/2006/relationships/hyperlink" Target="http://www.assemblee-nationale.fr/14/ta/ta0033.asp" TargetMode="External"/><Relationship Id="rId708" Type="http://schemas.openxmlformats.org/officeDocument/2006/relationships/hyperlink" Target="http://www.assemblee-nationale.fr/14/ta/ta0586.asp" TargetMode="External"/><Relationship Id="rId91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2-82" TargetMode="External"/><Relationship Id="rId124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4-174" TargetMode="External"/><Relationship Id="rId133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8-68" TargetMode="External"/><Relationship Id="rId154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1-41" TargetMode="External"/><Relationship Id="rId2943" Type="http://schemas.openxmlformats.org/officeDocument/2006/relationships/hyperlink" Target="https://leg16.camera.it/126?tab=&amp;leg=16&amp;idDocumento=5193&amp;sede=&amp;tipo=" TargetMode="External"/><Relationship Id="rId110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2-32" TargetMode="External"/><Relationship Id="rId140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7-157" TargetMode="External"/><Relationship Id="rId1752" Type="http://schemas.openxmlformats.org/officeDocument/2006/relationships/hyperlink" Target="https://www.finlex.fi/fi/sopimukset/sopsviite/2002/20020007" TargetMode="External"/><Relationship Id="rId2803" Type="http://schemas.openxmlformats.org/officeDocument/2006/relationships/hyperlink" Target="http://leg15.camera.it/_dati/leg15/lavori/schedela/trovaschedacamera_wai.asp?PDL=3302" TargetMode="External"/><Relationship Id="rId44" Type="http://schemas.openxmlformats.org/officeDocument/2006/relationships/hyperlink" Target="http://www.legifrance.gouv.fr/citoyen/jorf_nor.ow?numjo=MAEX9800101L" TargetMode="External"/><Relationship Id="rId161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8-108" TargetMode="External"/><Relationship Id="rId1917" Type="http://schemas.openxmlformats.org/officeDocument/2006/relationships/hyperlink" Target="https://www.finlex.fi/fi/sopimukset/sopsviite/2009/20090075" TargetMode="External"/><Relationship Id="rId3065" Type="http://schemas.openxmlformats.org/officeDocument/2006/relationships/hyperlink" Target="https://www.camera.it/leg17/126?tab=&amp;leg=17&amp;idDocumento=3299&amp;sede=&amp;tipo=" TargetMode="External"/><Relationship Id="rId3272" Type="http://schemas.openxmlformats.org/officeDocument/2006/relationships/hyperlink" Target="https://www.normattiva.it/atto/caricaDettaglioAtto?atto.dataPubblicazioneGazzetta=1995-04-28&amp;atto.codiceRedazionale=095G0152&amp;atto.articolo.numero=0&amp;qId=426c35c6-8f09-40d1-a507-b096bb84bfd5" TargetMode="External"/><Relationship Id="rId193" Type="http://schemas.openxmlformats.org/officeDocument/2006/relationships/hyperlink" Target="http://www.assemblee-nationale.fr/12/ta/ta0012.asp" TargetMode="External"/><Relationship Id="rId498" Type="http://schemas.openxmlformats.org/officeDocument/2006/relationships/hyperlink" Target="http://www.assemblee-nationale.fr/13/ta/ta0281.asp" TargetMode="External"/><Relationship Id="rId2081" Type="http://schemas.openxmlformats.org/officeDocument/2006/relationships/hyperlink" Target="https://www.finlex.fi/fi/sopimukset/sopsviite/2017/20170007" TargetMode="External"/><Relationship Id="rId2179" Type="http://schemas.openxmlformats.org/officeDocument/2006/relationships/hyperlink" Target="https://www.congress.gov/treaty-document/101st-congress/16?s=5&amp;r=7" TargetMode="External"/><Relationship Id="rId3132" Type="http://schemas.openxmlformats.org/officeDocument/2006/relationships/hyperlink" Target="https://www.camera.it/uri-res/N2Ls?urn:camera-it:parlamento:scheda.progetto.legge:camera;14.legislatura;4220" TargetMode="External"/><Relationship Id="rId3577" Type="http://schemas.openxmlformats.org/officeDocument/2006/relationships/hyperlink" Target="https://www.normattiva.it/uri-res/N2Ls?urn:nir:stato:legge:2000;166" TargetMode="External"/><Relationship Id="rId260" Type="http://schemas.openxmlformats.org/officeDocument/2006/relationships/hyperlink" Target="http://www.assemblee-nationale.fr/12/ta/ta0296.asp" TargetMode="External"/><Relationship Id="rId2386" Type="http://schemas.openxmlformats.org/officeDocument/2006/relationships/hyperlink" Target="https://www.congress.gov/search?searchResultViewType=expanded&amp;KWICView=false&amp;q=%7b%22source%22:%5b%22treaties%22%5d,%22congress%22:%5b%22102%22%5d%7d" TargetMode="External"/><Relationship Id="rId2593" Type="http://schemas.openxmlformats.org/officeDocument/2006/relationships/hyperlink" Target="http://legxiv.camera.it/_dati/leg14/lavori/schedela/trovaschedacamera_wai.asp?PDL=1837" TargetMode="External"/><Relationship Id="rId3437" Type="http://schemas.openxmlformats.org/officeDocument/2006/relationships/hyperlink" Target="https://www.normattiva.it/uri-res/N2Ls?urn:nir:stato:legge:1998;129" TargetMode="External"/><Relationship Id="rId120" Type="http://schemas.openxmlformats.org/officeDocument/2006/relationships/hyperlink" Target="http://www.legifrance.gouv.fr/citoyen/jorf_nor.ow?numjo=MAEX9800160L" TargetMode="External"/><Relationship Id="rId358" Type="http://schemas.openxmlformats.org/officeDocument/2006/relationships/hyperlink" Target="http://www.assemblee-nationale.fr/12/ta/ta0616.asp" TargetMode="External"/><Relationship Id="rId565" Type="http://schemas.openxmlformats.org/officeDocument/2006/relationships/hyperlink" Target="http://www.assemblee-nationale.fr/13/ta/ta0639.asp" TargetMode="External"/><Relationship Id="rId772" Type="http://schemas.openxmlformats.org/officeDocument/2006/relationships/hyperlink" Target="http://www.assemblee-nationale.fr/14/ta/ta0859.asp" TargetMode="External"/><Relationship Id="rId119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9-129" TargetMode="External"/><Relationship Id="rId2039" Type="http://schemas.openxmlformats.org/officeDocument/2006/relationships/hyperlink" Target="https://www.finlex.fi/fi/sopimukset/sopsviite/2015/20150008" TargetMode="External"/><Relationship Id="rId2246" Type="http://schemas.openxmlformats.org/officeDocument/2006/relationships/hyperlink" Target="https://www.congress.gov/treaty-document/102nd-congress/19?s=5&amp;r=23" TargetMode="External"/><Relationship Id="rId2453" Type="http://schemas.openxmlformats.org/officeDocument/2006/relationships/hyperlink" Target="https://www.congress.gov/treaty-document/107th-congress/16?s=2&amp;r=6" TargetMode="External"/><Relationship Id="rId2660" Type="http://schemas.openxmlformats.org/officeDocument/2006/relationships/hyperlink" Target="http://legxiv.camera.it/_dati/leg14/lavori/schedela/trovaschedacamera_wai.asp?PDL=3876" TargetMode="External"/><Relationship Id="rId2898" Type="http://schemas.openxmlformats.org/officeDocument/2006/relationships/hyperlink" Target="https://leg16.camera.it/126?tab=&amp;leg=16&amp;idDocumento=3827&amp;sede=&amp;tipo=" TargetMode="External"/><Relationship Id="rId3504" Type="http://schemas.openxmlformats.org/officeDocument/2006/relationships/hyperlink" Target="https://www.normattiva.it/uri-res/N2Ls?urn:nir:stato:legge:1999;203" TargetMode="External"/><Relationship Id="rId218" Type="http://schemas.openxmlformats.org/officeDocument/2006/relationships/hyperlink" Target="http://www.assemblee-nationale.fr/12/ta/ta0054.asp" TargetMode="External"/><Relationship Id="rId425" Type="http://schemas.openxmlformats.org/officeDocument/2006/relationships/hyperlink" Target="http://www.assemblee-nationale.fr/13/ta/ta0099.asp" TargetMode="External"/><Relationship Id="rId632" Type="http://schemas.openxmlformats.org/officeDocument/2006/relationships/hyperlink" Target="http://www.assemblee-nationale.fr/14/ta/ta0173.asp" TargetMode="External"/><Relationship Id="rId105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7-227" TargetMode="External"/><Relationship Id="rId126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6-196" TargetMode="External"/><Relationship Id="rId2106" Type="http://schemas.openxmlformats.org/officeDocument/2006/relationships/hyperlink" Target="https://www.finlex.fi/fi/sopimukset/sopsviite/2018/20180041" TargetMode="External"/><Relationship Id="rId2313" Type="http://schemas.openxmlformats.org/officeDocument/2006/relationships/hyperlink" Target="https://www.congress.gov/treaty-document/104th-congress/13?s=2&amp;r=24" TargetMode="External"/><Relationship Id="rId2520" Type="http://schemas.openxmlformats.org/officeDocument/2006/relationships/hyperlink" Target="https://www.congress.gov/treaty-document/110th-congress/12?s=3&amp;r=12" TargetMode="External"/><Relationship Id="rId2758" Type="http://schemas.openxmlformats.org/officeDocument/2006/relationships/hyperlink" Target="http://legxiv.camera.it/_dati/leg14/lavori/schedela/trovaschedacamera_wai.asp?PDL=6315" TargetMode="External"/><Relationship Id="rId2965" Type="http://schemas.openxmlformats.org/officeDocument/2006/relationships/hyperlink" Target="https://www.camera.it/leg17/126?tab=&amp;leg=17&amp;idDocumento=2082&amp;sede=&amp;tipo=" TargetMode="External"/><Relationship Id="rId93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4-104" TargetMode="External"/><Relationship Id="rId112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5-55" TargetMode="External"/><Relationship Id="rId156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9-69" TargetMode="External"/><Relationship Id="rId1774" Type="http://schemas.openxmlformats.org/officeDocument/2006/relationships/hyperlink" Target="https://www.finlex.fi/fi/sopimukset/sopsviite/2003/20030025" TargetMode="External"/><Relationship Id="rId1981" Type="http://schemas.openxmlformats.org/officeDocument/2006/relationships/hyperlink" Target="https://www.finlex.fi/fi/sopimukset/sopsviite/2012/20120024" TargetMode="External"/><Relationship Id="rId2618" Type="http://schemas.openxmlformats.org/officeDocument/2006/relationships/hyperlink" Target="http://legxiv.camera.it/_dati/leg14/lavori/schedela/trovaschedacamera_wai.asp?PDL=3319" TargetMode="External"/><Relationship Id="rId2825" Type="http://schemas.openxmlformats.org/officeDocument/2006/relationships/hyperlink" Target="https://leg16.camera.it/126?tab=&amp;leg=16&amp;idDocumento=1927&amp;sede=&amp;tipo=" TargetMode="External"/><Relationship Id="rId66" Type="http://schemas.openxmlformats.org/officeDocument/2006/relationships/hyperlink" Target="http://www.legifrance.gouv.fr/citoyen/jorf_nor.ow?numjo=MAEX9800083L" TargetMode="External"/><Relationship Id="rId142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9-179" TargetMode="External"/><Relationship Id="rId1634" Type="http://schemas.openxmlformats.org/officeDocument/2006/relationships/hyperlink" Target="https://www.finlex.fi/fi/sopimukset/sopsviite/1991/19910019" TargetMode="External"/><Relationship Id="rId1841" Type="http://schemas.openxmlformats.org/officeDocument/2006/relationships/hyperlink" Target="https://www.finlex.fi/fi/sopimukset/sopsviite/2006/20060013" TargetMode="External"/><Relationship Id="rId3087" Type="http://schemas.openxmlformats.org/officeDocument/2006/relationships/hyperlink" Target="https://www.camera.it/leg17/126?tab=&amp;leg=17&amp;idDocumento=4464&amp;sede=&amp;tipo=" TargetMode="External"/><Relationship Id="rId3294" Type="http://schemas.openxmlformats.org/officeDocument/2006/relationships/hyperlink" Target="https://www.normattiva.it/atto/caricaDettaglioAtto?atto.dataPubblicazioneGazzetta=1995-06-01&amp;atto.codiceRedazionale=095G0238&amp;atto.articolo.numero=0&amp;qId=426c35c6-8f09-40d1-a507-b096bb84bfd5" TargetMode="External"/><Relationship Id="rId1939" Type="http://schemas.openxmlformats.org/officeDocument/2006/relationships/hyperlink" Target="https://www.finlex.fi/fi/sopimukset/sopsviite/2010/20100065" TargetMode="External"/><Relationship Id="rId3599" Type="http://schemas.openxmlformats.org/officeDocument/2006/relationships/hyperlink" Target="https://www.normattiva.it/atto/caricaDettaglioAtto?atto.dataPubblicazioneGazzetta=1990-05-02&amp;atto.codiceRedazionale=090G0134&amp;atto.articolo.numero=0&amp;qId=524df546-7ccc-4906-986c-516819301e2c&amp;tabID=0.27502842519684234&amp;title=lbl.dettaglioAtto&amp;generaTabId=true" TargetMode="External"/><Relationship Id="rId1701" Type="http://schemas.openxmlformats.org/officeDocument/2006/relationships/hyperlink" Target="https://www.finlex.fi/fi/sopimukset/sopsviite/1998/19980015" TargetMode="External"/><Relationship Id="rId3154" Type="http://schemas.openxmlformats.org/officeDocument/2006/relationships/hyperlink" Target="https://www.normattiva.it/atto/caricaDettaglioAtto?atto.dataPubblicazioneGazzetta=1992-01-23&amp;atto.codiceRedazionale=092G0024&amp;atto.articolo.numero=0&amp;qId=85b70dac-cea8-4fa7-a724-97ffbed3551b" TargetMode="External"/><Relationship Id="rId3361" Type="http://schemas.openxmlformats.org/officeDocument/2006/relationships/hyperlink" Target="https://www.normattiva.it/uri-res/N2Ls?urn:nir:stato:legge:1997;105" TargetMode="External"/><Relationship Id="rId3459" Type="http://schemas.openxmlformats.org/officeDocument/2006/relationships/hyperlink" Target="https://www.normattiva.it/uri-res/N2Ls?urn:nir:stato:legge:1998;209" TargetMode="External"/><Relationship Id="rId282" Type="http://schemas.openxmlformats.org/officeDocument/2006/relationships/hyperlink" Target="http://www.assemblee-nationale.fr/12/ta/ta0332.asp" TargetMode="External"/><Relationship Id="rId587" Type="http://schemas.openxmlformats.org/officeDocument/2006/relationships/hyperlink" Target="http://www.assemblee-nationale.fr/13/ta/ta0862.asp" TargetMode="External"/><Relationship Id="rId2170" Type="http://schemas.openxmlformats.org/officeDocument/2006/relationships/hyperlink" Target="https://www.congress.gov/treaty-document/99th-congress/13?s=5&amp;r=39" TargetMode="External"/><Relationship Id="rId2268" Type="http://schemas.openxmlformats.org/officeDocument/2006/relationships/hyperlink" Target="https://www.congress.gov/treaty-document/103rd-congress/3?s=3&amp;r=37" TargetMode="External"/><Relationship Id="rId3014" Type="http://schemas.openxmlformats.org/officeDocument/2006/relationships/hyperlink" Target="https://www.camera.it/leg17/126?tab=&amp;leg=17&amp;idDocumento=3238&amp;sede=&amp;tipo=" TargetMode="External"/><Relationship Id="rId3221" Type="http://schemas.openxmlformats.org/officeDocument/2006/relationships/hyperlink" Target="https://www.normattiva.it/atto/caricaDettaglioAtto?atto.dataPubblicazioneGazzetta=1993-08-19&amp;atto.codiceRedazionale=093G0351&amp;atto.articolo.numero=0&amp;qId=637f906a-cf5a-4275-9c07-a9053b5f241a" TargetMode="External"/><Relationship Id="rId3319" Type="http://schemas.openxmlformats.org/officeDocument/2006/relationships/hyperlink" Target="https://www.normattiva.it/atto/caricaDettaglioAtto?atto.dataPubblicazioneGazzetta=1995-02-27&amp;atto.codiceRedazionale=095G0067&amp;atto.articolo.numero=0&amp;qId=e98d6f48-65a4-48d7-b355-7a7414865bd9" TargetMode="External"/><Relationship Id="rId8" Type="http://schemas.openxmlformats.org/officeDocument/2006/relationships/hyperlink" Target="http://www.legifrance.gouv.fr/WAspad/UnTexteDeJorf?numjo=EAEJ1834275L" TargetMode="External"/><Relationship Id="rId142" Type="http://schemas.openxmlformats.org/officeDocument/2006/relationships/hyperlink" Target="http://www.legifrance.gouv.fr/citoyen/jorf_nor.ow?numjo=MAEX0000007L" TargetMode="External"/><Relationship Id="rId447" Type="http://schemas.openxmlformats.org/officeDocument/2006/relationships/hyperlink" Target="http://www.assemblee-nationale.fr/13/ta/ta0101.asp" TargetMode="External"/><Relationship Id="rId794" Type="http://schemas.openxmlformats.org/officeDocument/2006/relationships/hyperlink" Target="http://www.legifrance.gouv.fr/WAspad/UnTexteDeJorf?numjo=EAEJ1714670L" TargetMode="External"/><Relationship Id="rId107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8" TargetMode="External"/><Relationship Id="rId2030" Type="http://schemas.openxmlformats.org/officeDocument/2006/relationships/hyperlink" Target="https://www.finlex.fi/fi/sopimukset/sopsviite/2014/20140069" TargetMode="External"/><Relationship Id="rId2128" Type="http://schemas.openxmlformats.org/officeDocument/2006/relationships/hyperlink" Target="https://www.finlex.fi/fi/sopimukset/sopsviite/2014/20140103" TargetMode="External"/><Relationship Id="rId2475" Type="http://schemas.openxmlformats.org/officeDocument/2006/relationships/hyperlink" Target="https://www.congress.gov/treaty-document/108th-congress/18?s=2&amp;r=11" TargetMode="External"/><Relationship Id="rId2682" Type="http://schemas.openxmlformats.org/officeDocument/2006/relationships/hyperlink" Target="http://documenti.camera.it/apps/nuovosito/schedalavori/getschedacameralegprecedenti.asp?leg=14&amp;idDocumento=4920" TargetMode="External"/><Relationship Id="rId2987" Type="http://schemas.openxmlformats.org/officeDocument/2006/relationships/hyperlink" Target="https://www.camera.it/leg17/126?tab=&amp;leg=17&amp;idDocumento=2086&amp;sede=&amp;tipo=" TargetMode="External"/><Relationship Id="rId3526" Type="http://schemas.openxmlformats.org/officeDocument/2006/relationships/hyperlink" Target="https://www.normattiva.it/uri-res/N2Ls?urn:nir:stato:legge:1999;262" TargetMode="External"/><Relationship Id="rId654" Type="http://schemas.openxmlformats.org/officeDocument/2006/relationships/hyperlink" Target="http://www.assemblee-nationale.fr/14/ta/ta0172.asp" TargetMode="External"/><Relationship Id="rId86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7-27" TargetMode="External"/><Relationship Id="rId95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 TargetMode="External"/><Relationship Id="rId128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4-14" TargetMode="External"/><Relationship Id="rId149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3-243" TargetMode="External"/><Relationship Id="rId158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4-84" TargetMode="External"/><Relationship Id="rId2335" Type="http://schemas.openxmlformats.org/officeDocument/2006/relationships/hyperlink" Target="https://www.congress.gov/treaty-document/104th-congress/35?s=2&amp;r=2" TargetMode="External"/><Relationship Id="rId2542" Type="http://schemas.openxmlformats.org/officeDocument/2006/relationships/hyperlink" Target="https://www.congress.gov/treaty-document/114th-congress/4?s=10&amp;r=14" TargetMode="External"/><Relationship Id="rId307" Type="http://schemas.openxmlformats.org/officeDocument/2006/relationships/hyperlink" Target="http://www.assemblee-nationale.fr/12/ta/ta0430.asp" TargetMode="External"/><Relationship Id="rId514" Type="http://schemas.openxmlformats.org/officeDocument/2006/relationships/hyperlink" Target="http://www.assemblee-nationale.fr/13/ta/ta0412.asp" TargetMode="External"/><Relationship Id="rId721" Type="http://schemas.openxmlformats.org/officeDocument/2006/relationships/hyperlink" Target="http://www.assemblee-nationale.fr/14/ta/ta0640.asp" TargetMode="External"/><Relationship Id="rId114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8-78" TargetMode="External"/><Relationship Id="rId135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10-110" TargetMode="External"/><Relationship Id="rId144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1-201" TargetMode="External"/><Relationship Id="rId1796" Type="http://schemas.openxmlformats.org/officeDocument/2006/relationships/hyperlink" Target="https://www.finlex.fi/fi/sopimukset/sopsviite/2004/20040081" TargetMode="External"/><Relationship Id="rId2402" Type="http://schemas.openxmlformats.org/officeDocument/2006/relationships/hyperlink" Target="https://www.congress.gov/treaty-document/106th-congress/10?s=3&amp;r=42" TargetMode="External"/><Relationship Id="rId2847" Type="http://schemas.openxmlformats.org/officeDocument/2006/relationships/hyperlink" Target="https://leg16.camera.it/126?tab=&amp;leg=16&amp;idDocumento=2551&amp;sede=&amp;tipo=" TargetMode="External"/><Relationship Id="rId88" Type="http://schemas.openxmlformats.org/officeDocument/2006/relationships/hyperlink" Target="http://www.legifrance.gouv.fr/citoyen/jorf_nor.ow?numjo=MAEX9700167L" TargetMode="External"/><Relationship Id="rId819" Type="http://schemas.openxmlformats.org/officeDocument/2006/relationships/hyperlink" Target="http://www.legifrance.gouv.fr/WAspad/UnTexteDeJorf?numjo=EAEJ1735040L" TargetMode="External"/><Relationship Id="rId100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4-174" TargetMode="External"/><Relationship Id="rId121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5-145" TargetMode="External"/><Relationship Id="rId1656" Type="http://schemas.openxmlformats.org/officeDocument/2006/relationships/hyperlink" Target="https://www.finlex.fi/fi/sopimukset/sopsviite/1993/19930043" TargetMode="External"/><Relationship Id="rId1863" Type="http://schemas.openxmlformats.org/officeDocument/2006/relationships/hyperlink" Target="https://www.finlex.fi/fi/sopimukset/sopsviite/2007/20070033" TargetMode="External"/><Relationship Id="rId2707" Type="http://schemas.openxmlformats.org/officeDocument/2006/relationships/hyperlink" Target="http://legxiv.camera.it/_dati/leg14/lavori/schedela/trovaschedacamera_wai.asp?PDL=5585" TargetMode="External"/><Relationship Id="rId2914" Type="http://schemas.openxmlformats.org/officeDocument/2006/relationships/hyperlink" Target="https://leg16.camera.it/126?tab=&amp;leg=16&amp;idDocumento=4142&amp;sede=&amp;tipo=" TargetMode="External"/><Relationship Id="rId130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9-39" TargetMode="External"/><Relationship Id="rId151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8-268" TargetMode="External"/><Relationship Id="rId1723" Type="http://schemas.openxmlformats.org/officeDocument/2006/relationships/hyperlink" Target="https://www.finlex.fi/fi/sopimukset/sopsviite/1999/19990070" TargetMode="External"/><Relationship Id="rId1930" Type="http://schemas.openxmlformats.org/officeDocument/2006/relationships/hyperlink" Target="https://www.finlex.fi/fi/sopimukset/sopsviite/2010/20100026" TargetMode="External"/><Relationship Id="rId3176" Type="http://schemas.openxmlformats.org/officeDocument/2006/relationships/hyperlink" Target="https://www.normattiva.it/atto/caricaDettaglioAtto?atto.dataPubblicazioneGazzetta=1991-10-31&amp;atto.codiceRedazionale=091G0383&amp;atto.articolo.numero=0&amp;qId=976611eb-63e0-490f-bc51-f731ca9b92c6" TargetMode="External"/><Relationship Id="rId3383" Type="http://schemas.openxmlformats.org/officeDocument/2006/relationships/hyperlink" Target="https://www.normattiva.it/uri-res/N2Ls?urn:nir:stato:legge:1997;145" TargetMode="External"/><Relationship Id="rId3590" Type="http://schemas.openxmlformats.org/officeDocument/2006/relationships/hyperlink" Target="https://www.normattiva.it/uri-res/N2Ls?urn:nir:stato:legge:2000" TargetMode="External"/><Relationship Id="rId15" Type="http://schemas.openxmlformats.org/officeDocument/2006/relationships/hyperlink" Target="http://www.legifrance.gouv.fr/WAspad/UnTexteDeJorf?numjo=EAEJ1724885L" TargetMode="External"/><Relationship Id="rId2192" Type="http://schemas.openxmlformats.org/officeDocument/2006/relationships/hyperlink" Target="https://www.congress.gov/bill/108th-congress/house-bill/2738/actions?r=149&amp;s=2&amp;KWICView=false" TargetMode="External"/><Relationship Id="rId3036" Type="http://schemas.openxmlformats.org/officeDocument/2006/relationships/hyperlink" Target="https://www.camera.it/leg17/126?tab=&amp;leg=17&amp;idDocumento=3261&amp;sede=&amp;tipo=" TargetMode="External"/><Relationship Id="rId3243" Type="http://schemas.openxmlformats.org/officeDocument/2006/relationships/hyperlink" Target="https://www.normattiva.it/atto/caricaDettaglioAtto?atto.dataPubblicazioneGazzetta=1994-02-22&amp;atto.codiceRedazionale=094G0138&amp;atto.articolo.numero=0&amp;qId=50470f7d-4c18-433b-a415-9873bde806cc" TargetMode="External"/><Relationship Id="rId164" Type="http://schemas.openxmlformats.org/officeDocument/2006/relationships/hyperlink" Target="http://www.legifrance.gouv.fr/citoyen/jorf_nor.ow?numjo=MAEX0000185L" TargetMode="External"/><Relationship Id="rId371" Type="http://schemas.openxmlformats.org/officeDocument/2006/relationships/hyperlink" Target="http://www.assemblee-nationale.fr/12/ta/ta0696.asp" TargetMode="External"/><Relationship Id="rId2052" Type="http://schemas.openxmlformats.org/officeDocument/2006/relationships/hyperlink" Target="https://www.finlex.fi/fi/sopimukset/sopsviite/2015/20150059" TargetMode="External"/><Relationship Id="rId2497" Type="http://schemas.openxmlformats.org/officeDocument/2006/relationships/hyperlink" Target="https://www.congress.gov/treaty-document/109th-congress/10/C?s=3&amp;r=13" TargetMode="External"/><Relationship Id="rId3450" Type="http://schemas.openxmlformats.org/officeDocument/2006/relationships/hyperlink" Target="https://www.normattiva.it/uri-res/N2Ls?urn:nir:stato:legge:1998;081" TargetMode="External"/><Relationship Id="rId3548" Type="http://schemas.openxmlformats.org/officeDocument/2006/relationships/hyperlink" Target="https://www.normattiva.it/uri-res/N2Ls?urn:nir:stato:legge:2000;017" TargetMode="External"/><Relationship Id="rId469" Type="http://schemas.openxmlformats.org/officeDocument/2006/relationships/hyperlink" Target="http://www.assemblee-nationale.fr/13/ta/ta0258.asp" TargetMode="External"/><Relationship Id="rId676" Type="http://schemas.openxmlformats.org/officeDocument/2006/relationships/hyperlink" Target="http://www.assemblee-nationale.fr/14/ta/ta0436.asp" TargetMode="External"/><Relationship Id="rId88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9-49" TargetMode="External"/><Relationship Id="rId109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1-31" TargetMode="External"/><Relationship Id="rId2357" Type="http://schemas.openxmlformats.org/officeDocument/2006/relationships/hyperlink" Target="https://www.congress.gov/treaty-document/105th-congress/20?s=3&amp;r=39" TargetMode="External"/><Relationship Id="rId2564" Type="http://schemas.openxmlformats.org/officeDocument/2006/relationships/hyperlink" Target="http://legxiv.camera.it/_dati/leg14/lavori/schedela/trovaschedacamera_wai.asp?PDL=2426" TargetMode="External"/><Relationship Id="rId3103" Type="http://schemas.openxmlformats.org/officeDocument/2006/relationships/hyperlink" Target="https://www.camera.it/leg18/126?tab=&amp;leg=18&amp;idDocumento=1127&amp;sede=&amp;tipo=" TargetMode="External"/><Relationship Id="rId3310" Type="http://schemas.openxmlformats.org/officeDocument/2006/relationships/hyperlink" Target="https://www.normattiva.it/atto/caricaDettaglioAtto?atto.dataPubblicazioneGazzetta=1995-01-18&amp;atto.codiceRedazionale=095G0022&amp;atto.articolo.numero=0&amp;qId=d3e47988-054a-4c7b-8ac7-8d39709c996b" TargetMode="External"/><Relationship Id="rId3408" Type="http://schemas.openxmlformats.org/officeDocument/2006/relationships/hyperlink" Target="https://www.normattiva.it/uri-res/N2Ls?urn:nir:stato:legge:1997;376" TargetMode="External"/><Relationship Id="rId3615" Type="http://schemas.openxmlformats.org/officeDocument/2006/relationships/hyperlink" Target="https://dipbt.bundestag.de/dip21.web/searchProcedures/advanced_search_detail_vp.do?vorgangId=11744" TargetMode="External"/><Relationship Id="rId231" Type="http://schemas.openxmlformats.org/officeDocument/2006/relationships/hyperlink" Target="http://www.assemblee-nationale.fr/12/ta/ta0128.asp" TargetMode="External"/><Relationship Id="rId329" Type="http://schemas.openxmlformats.org/officeDocument/2006/relationships/hyperlink" Target="http://www.assemblee-nationale.fr/12/ta/ta0518.asp" TargetMode="External"/><Relationship Id="rId536" Type="http://schemas.openxmlformats.org/officeDocument/2006/relationships/hyperlink" Target="http://www.assemblee-nationale.fr/13/ta/ta0529.asp" TargetMode="External"/><Relationship Id="rId116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0-100" TargetMode="External"/><Relationship Id="rId137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59-259" TargetMode="External"/><Relationship Id="rId2217" Type="http://schemas.openxmlformats.org/officeDocument/2006/relationships/hyperlink" Target="https://www.congress.gov/treaty-document/99th-congress/1?s=4&amp;r=45" TargetMode="External"/><Relationship Id="rId2771" Type="http://schemas.openxmlformats.org/officeDocument/2006/relationships/hyperlink" Target="http://legxiv.camera.it/_dati/leg14/lavori/schedela/trovaschedacamera_wai.asp?PDL=6355" TargetMode="External"/><Relationship Id="rId2869" Type="http://schemas.openxmlformats.org/officeDocument/2006/relationships/hyperlink" Target="https://leg16.camera.it/126?tab=&amp;leg=16&amp;idDocumento=3072&amp;sede=&amp;tipo=" TargetMode="External"/><Relationship Id="rId743" Type="http://schemas.openxmlformats.org/officeDocument/2006/relationships/hyperlink" Target="http://www.assemblee-nationale.fr/14/ta/ta0730.asp" TargetMode="External"/><Relationship Id="rId95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7-117" TargetMode="External"/><Relationship Id="rId102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7-197" TargetMode="External"/><Relationship Id="rId158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2-72" TargetMode="External"/><Relationship Id="rId1678" Type="http://schemas.openxmlformats.org/officeDocument/2006/relationships/hyperlink" Target="https://www.finlex.fi/fi/sopimukset/sopsviite/1996/19960014" TargetMode="External"/><Relationship Id="rId1885" Type="http://schemas.openxmlformats.org/officeDocument/2006/relationships/hyperlink" Target="https://www.finlex.fi/fi/sopimukset/sopsviite/2008/20080040" TargetMode="External"/><Relationship Id="rId2424" Type="http://schemas.openxmlformats.org/officeDocument/2006/relationships/hyperlink" Target="https://www.congress.gov/treaty-document/106th-congress/34?s=3&amp;r=18" TargetMode="External"/><Relationship Id="rId2631" Type="http://schemas.openxmlformats.org/officeDocument/2006/relationships/hyperlink" Target="http://legxiv.camera.it/_dati/leg14/lavori/schedela/trovaschedacamera_wai.asp?PDL=3502" TargetMode="External"/><Relationship Id="rId2729" Type="http://schemas.openxmlformats.org/officeDocument/2006/relationships/hyperlink" Target="http://legxiv.camera.it/_dati/leg14/lavori/schedela/trovaschedacamera_wai.asp?PDL=5518" TargetMode="External"/><Relationship Id="rId2936" Type="http://schemas.openxmlformats.org/officeDocument/2006/relationships/hyperlink" Target="https://leg16.camera.it/126?tab=&amp;leg=16&amp;idDocumento=4946&amp;sede=&amp;tipo=" TargetMode="External"/><Relationship Id="rId603" Type="http://schemas.openxmlformats.org/officeDocument/2006/relationships/hyperlink" Target="http://www.assemblee-nationale.fr/14/ta/ta0008.asp" TargetMode="External"/><Relationship Id="rId810" Type="http://schemas.openxmlformats.org/officeDocument/2006/relationships/hyperlink" Target="http://www.legifrance.gouv.fr/WAspad/UnTexteDeJorf?numjo=EAEJ1635763L" TargetMode="External"/><Relationship Id="rId90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5-75" TargetMode="External"/><Relationship Id="rId123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7-167" TargetMode="External"/><Relationship Id="rId144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2-192" TargetMode="External"/><Relationship Id="rId153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 TargetMode="External"/><Relationship Id="rId130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0-30" TargetMode="External"/><Relationship Id="rId1745" Type="http://schemas.openxmlformats.org/officeDocument/2006/relationships/hyperlink" Target="https://www.finlex.fi/fi/sopimukset/sopsviite/2001/20010017" TargetMode="External"/><Relationship Id="rId1952" Type="http://schemas.openxmlformats.org/officeDocument/2006/relationships/hyperlink" Target="https://www.finlex.fi/fi/sopimukset/sopsviite/2011/20110004" TargetMode="External"/><Relationship Id="rId3198" Type="http://schemas.openxmlformats.org/officeDocument/2006/relationships/hyperlink" Target="https://www.normattiva.it/atto/caricaDettaglioAtto?atto.dataPubblicazioneGazzetta=1993-06-18&amp;atto.codiceRedazionale=093G0252&amp;atto.articolo.numero=0&amp;qId=d4f90d31-f0a2-47b7-a48f-d2401b7581cb" TargetMode="External"/><Relationship Id="rId37" Type="http://schemas.openxmlformats.org/officeDocument/2006/relationships/hyperlink" Target="http://www.legifrance.gouv.fr/citoyen/jorf_nor.ow?numjo=MAEX9800158L" TargetMode="External"/><Relationship Id="rId160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3-123" TargetMode="External"/><Relationship Id="rId1812" Type="http://schemas.openxmlformats.org/officeDocument/2006/relationships/hyperlink" Target="https://www.finlex.fi/fi/sopimukset/sopsviite/2004/20040162" TargetMode="External"/><Relationship Id="rId3058" Type="http://schemas.openxmlformats.org/officeDocument/2006/relationships/hyperlink" Target="https://www.camera.it/leg17/126?tab=&amp;leg=17&amp;idDocumento=3330&amp;sede=&amp;tipo=" TargetMode="External"/><Relationship Id="rId3265" Type="http://schemas.openxmlformats.org/officeDocument/2006/relationships/hyperlink" Target="https://www.normattiva.it/atto/caricaDettaglioAtto?atto.dataPubblicazioneGazzetta=1994-12-27&amp;atto.codiceRedazionale=094G0746&amp;atto.articolo.numero=0&amp;qId=33fb9562-ec98-451a-85b6-3ec38056a025" TargetMode="External"/><Relationship Id="rId3472" Type="http://schemas.openxmlformats.org/officeDocument/2006/relationships/hyperlink" Target="https://www.normattiva.it/uri-res/N2Ls?urn:nir:stato:legge:1998;466" TargetMode="External"/><Relationship Id="rId186" Type="http://schemas.openxmlformats.org/officeDocument/2006/relationships/hyperlink" Target="http://www.legifrance.gouv.fr/citoyen/jorf_nor.ow?numjo=MAEX0100191L" TargetMode="External"/><Relationship Id="rId393" Type="http://schemas.openxmlformats.org/officeDocument/2006/relationships/hyperlink" Target="http://www.assemblee-nationale.fr/13/ta/ta0006.asp" TargetMode="External"/><Relationship Id="rId2074" Type="http://schemas.openxmlformats.org/officeDocument/2006/relationships/hyperlink" Target="https://www.finlex.fi/fi/sopimukset/sopsviite/2016/20160065" TargetMode="External"/><Relationship Id="rId2281" Type="http://schemas.openxmlformats.org/officeDocument/2006/relationships/hyperlink" Target="https://www.congress.gov/treaty-document/103rd-congress/16?s=3&amp;r=24" TargetMode="External"/><Relationship Id="rId3125" Type="http://schemas.openxmlformats.org/officeDocument/2006/relationships/hyperlink" Target="https://www.camera.it/leg18/126?tab=&amp;leg=18&amp;idDocumento=1989&amp;sede=&amp;tipo=" TargetMode="External"/><Relationship Id="rId3332" Type="http://schemas.openxmlformats.org/officeDocument/2006/relationships/hyperlink" Target="https://www.normattiva.it/atto/caricaDettaglioAtto?atto.dataPubblicazioneGazzetta=1995-11-16&amp;atto.codiceRedazionale=095G0503&amp;atto.articolo.numero=0&amp;qId=095166a2-3517-492e-a58f-8647ef5ee877&amp;tabID=0.16578234724153262&amp;title=lbl.dettaglioAtto&amp;generaTabId=true" TargetMode="External"/><Relationship Id="rId253" Type="http://schemas.openxmlformats.org/officeDocument/2006/relationships/hyperlink" Target="http://www.assemblee-nationale.fr/12/ta/ta0224.asp" TargetMode="External"/><Relationship Id="rId460" Type="http://schemas.openxmlformats.org/officeDocument/2006/relationships/hyperlink" Target="http://www.assemblee-nationale.fr/13/ta/ta0199.asp" TargetMode="External"/><Relationship Id="rId698" Type="http://schemas.openxmlformats.org/officeDocument/2006/relationships/hyperlink" Target="http://www.assemblee-nationale.fr/13/projets/pl2010.asp" TargetMode="External"/><Relationship Id="rId109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2-22" TargetMode="External"/><Relationship Id="rId2141" Type="http://schemas.openxmlformats.org/officeDocument/2006/relationships/hyperlink" Target="https://www.eduskunta.fi/FI/Vaski/sivut/aanestys.aspx?aanestysnro=1&amp;istuntonro=168&amp;vuosi=2010" TargetMode="External"/><Relationship Id="rId2379" Type="http://schemas.openxmlformats.org/officeDocument/2006/relationships/hyperlink" Target="https://www.congress.gov/treaty-document/105th-congress/44?s=3&amp;r=15" TargetMode="External"/><Relationship Id="rId2586" Type="http://schemas.openxmlformats.org/officeDocument/2006/relationships/hyperlink" Target="https://documenti.camera.it/apps/Votazioni/Votazionitutte/schedavotazione.asp?Legislatura=XIV&amp;CDDNUMEROATTO=3082&amp;CDDNATURA=finale" TargetMode="External"/><Relationship Id="rId2793" Type="http://schemas.openxmlformats.org/officeDocument/2006/relationships/hyperlink" Target="http://leg15.camera.it/_dati/leg15/lavori/schedela/trovaschedacamera_wai.asp?PDL=2162" TargetMode="External"/><Relationship Id="rId3637" Type="http://schemas.openxmlformats.org/officeDocument/2006/relationships/hyperlink" Target="http://dipbt.bundestag.de/extrakt/ba/WP17/361/36186.html" TargetMode="External"/><Relationship Id="rId113" Type="http://schemas.openxmlformats.org/officeDocument/2006/relationships/hyperlink" Target="http://www.legifrance.gouv.fr/citoyen/jorf_nor.ow?numjo=MAEX9800134L" TargetMode="External"/><Relationship Id="rId320" Type="http://schemas.openxmlformats.org/officeDocument/2006/relationships/hyperlink" Target="http://www.assemblee-nationale.fr/12/ta/ta0436.asp" TargetMode="External"/><Relationship Id="rId558" Type="http://schemas.openxmlformats.org/officeDocument/2006/relationships/hyperlink" Target="http://www.assemblee-nationale.fr/13/ta/ta0617.asp" TargetMode="External"/><Relationship Id="rId765" Type="http://schemas.openxmlformats.org/officeDocument/2006/relationships/hyperlink" Target="http://www.assemblee-nationale.fr/14/ta/ta0836.asp" TargetMode="External"/><Relationship Id="rId97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9-139" TargetMode="External"/><Relationship Id="rId118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2-122" TargetMode="External"/><Relationship Id="rId139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7-147" TargetMode="External"/><Relationship Id="rId2001" Type="http://schemas.openxmlformats.org/officeDocument/2006/relationships/hyperlink" Target="https://www.finlex.fi/fi/sopimukset/sopsviite/2013/20130015" TargetMode="External"/><Relationship Id="rId2239" Type="http://schemas.openxmlformats.org/officeDocument/2006/relationships/hyperlink" Target="https://www.congress.gov/treaty-document/102nd-congress/12?s=5&amp;r=30" TargetMode="External"/><Relationship Id="rId2446" Type="http://schemas.openxmlformats.org/officeDocument/2006/relationships/hyperlink" Target="https://www.congress.gov/treaty-document/107th-congress/9?s=2&amp;r=13" TargetMode="External"/><Relationship Id="rId2653" Type="http://schemas.openxmlformats.org/officeDocument/2006/relationships/hyperlink" Target="http://legxiv.camera.it/_dati/leg14/lavori/schedela/trovaschedacamera_wai.asp?PDL=3849" TargetMode="External"/><Relationship Id="rId2860" Type="http://schemas.openxmlformats.org/officeDocument/2006/relationships/hyperlink" Target="https://leg16.camera.it/126?tab=&amp;leg=16&amp;idDocumento=2852&amp;sede=&amp;tipo=" TargetMode="External"/><Relationship Id="rId418" Type="http://schemas.openxmlformats.org/officeDocument/2006/relationships/hyperlink" Target="http://www.senat.fr/leg/pjl07-115.html" TargetMode="External"/><Relationship Id="rId625" Type="http://schemas.openxmlformats.org/officeDocument/2006/relationships/hyperlink" Target="http://www.assemblee-nationale.fr/14/ta/ta0111.asp" TargetMode="External"/><Relationship Id="rId832" Type="http://schemas.openxmlformats.org/officeDocument/2006/relationships/hyperlink" Target="http://www.legifrance.gouv.fr/WAspad/UnTexteDeJorf?numjo=EAEJ1813106L" TargetMode="External"/><Relationship Id="rId104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9-219" TargetMode="External"/><Relationship Id="rId125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9-189" TargetMode="External"/><Relationship Id="rId146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4-214" TargetMode="External"/><Relationship Id="rId2306" Type="http://schemas.openxmlformats.org/officeDocument/2006/relationships/hyperlink" Target="https://www.congress.gov/treaty-document/104th-congress/6?s=2&amp;r=31" TargetMode="External"/><Relationship Id="rId2513" Type="http://schemas.openxmlformats.org/officeDocument/2006/relationships/hyperlink" Target="https://www.congress.gov/treaty-document/110th-congress/4?s=5&amp;r=20" TargetMode="External"/><Relationship Id="rId2958" Type="http://schemas.openxmlformats.org/officeDocument/2006/relationships/hyperlink" Target="https://www.camera.it/leg17/126?tab=&amp;leg=17&amp;idDocumento=1309&amp;sede=&amp;tipo=" TargetMode="External"/><Relationship Id="rId111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7-47" TargetMode="External"/><Relationship Id="rId132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2-52" TargetMode="External"/><Relationship Id="rId1767" Type="http://schemas.openxmlformats.org/officeDocument/2006/relationships/hyperlink" Target="https://www.finlex.fi/fi/sopimukset/sopsviite/2002/20020096" TargetMode="External"/><Relationship Id="rId1974" Type="http://schemas.openxmlformats.org/officeDocument/2006/relationships/hyperlink" Target="https://www.finlex.fi/fi/sopimukset/sopsviite/2011/20110116" TargetMode="External"/><Relationship Id="rId2720" Type="http://schemas.openxmlformats.org/officeDocument/2006/relationships/hyperlink" Target="https://documenti.camera.it/apps/Votazioni/Votazionitutte/schedavotazione.asp?Legislatura=XIV&amp;CDDNUMEROATTO=5912&amp;CDDNATURA=finale" TargetMode="External"/><Relationship Id="rId2818" Type="http://schemas.openxmlformats.org/officeDocument/2006/relationships/hyperlink" Target="https://leg16.camera.it/126?tab=&amp;leg=16&amp;idDocumento=1559&amp;sede=&amp;tipo=" TargetMode="External"/><Relationship Id="rId59" Type="http://schemas.openxmlformats.org/officeDocument/2006/relationships/hyperlink" Target="http://www.legifrance.gouv.fr/citoyen/jorf_nor.ow?numjo=MAEX9700156L" TargetMode="External"/><Relationship Id="rId162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5-125" TargetMode="External"/><Relationship Id="rId1834" Type="http://schemas.openxmlformats.org/officeDocument/2006/relationships/hyperlink" Target="https://www.finlex.fi/fi/sopimukset/sopsviite/2005/20050092" TargetMode="External"/><Relationship Id="rId3287" Type="http://schemas.openxmlformats.org/officeDocument/2006/relationships/hyperlink" Target="https://www.normattiva.it/atto/caricaDettaglioAtto?atto.dataPubblicazioneGazzetta=1994-11-22&amp;atto.codiceRedazionale=094G0672&amp;atto.articolo.numero=0&amp;qId=df4b846e-ead2-4143-a6a3-571a26bf042b" TargetMode="External"/><Relationship Id="rId2096" Type="http://schemas.openxmlformats.org/officeDocument/2006/relationships/hyperlink" Target="https://www.finlex.fi/fi/sopimukset/sopsviite/2017/20170085" TargetMode="External"/><Relationship Id="rId3494" Type="http://schemas.openxmlformats.org/officeDocument/2006/relationships/hyperlink" Target="https://www.normattiva.it/uri-res/N2Ls?urn:nir:stato:legge:1999;031" TargetMode="External"/><Relationship Id="rId1901" Type="http://schemas.openxmlformats.org/officeDocument/2006/relationships/hyperlink" Target="https://www.finlex.fi/fi/sopimukset/sopsviite/2008/20080116" TargetMode="External"/><Relationship Id="rId3147" Type="http://schemas.openxmlformats.org/officeDocument/2006/relationships/hyperlink" Target="https://www.normattiva.it/atto/caricaDettaglioAtto?atto.dataPubblicazioneGazzetta=1990-12-21&amp;atto.codiceRedazionale=090G0431&amp;atto.articolo.numero=0&amp;qId=524df546-7ccc-4906-986c-516819301e2c" TargetMode="External"/><Relationship Id="rId3354" Type="http://schemas.openxmlformats.org/officeDocument/2006/relationships/hyperlink" Target="https://www.normattiva.it/uri-res/N2Ls?urn:nir:stato:legge:1996;593" TargetMode="External"/><Relationship Id="rId3561" Type="http://schemas.openxmlformats.org/officeDocument/2006/relationships/hyperlink" Target="https://www.normattiva.it/uri-res/N2Ls?urn:nir:stato:legge:1999;530" TargetMode="External"/><Relationship Id="rId275" Type="http://schemas.openxmlformats.org/officeDocument/2006/relationships/hyperlink" Target="http://www.assemblee-nationale.fr/12/ta/ta0295.asp" TargetMode="External"/><Relationship Id="rId482" Type="http://schemas.openxmlformats.org/officeDocument/2006/relationships/hyperlink" Target="http://www.assemblee-nationale.fr/13/ta/ta0320.asp" TargetMode="External"/><Relationship Id="rId2163" Type="http://schemas.openxmlformats.org/officeDocument/2006/relationships/hyperlink" Target="https://www.congress.gov/treaty-document/111th-congress/8?s=7&amp;r=1" TargetMode="External"/><Relationship Id="rId2370" Type="http://schemas.openxmlformats.org/officeDocument/2006/relationships/hyperlink" Target="https://www.congress.gov/treaty-document/105th-congress/34?s=3&amp;r=25" TargetMode="External"/><Relationship Id="rId3007" Type="http://schemas.openxmlformats.org/officeDocument/2006/relationships/hyperlink" Target="https://www.camera.it/leg17/126?tab=&amp;leg=17&amp;idDocumento=2802&amp;sede=&amp;tipo=" TargetMode="External"/><Relationship Id="rId3214" Type="http://schemas.openxmlformats.org/officeDocument/2006/relationships/hyperlink" Target="https://www.normattiva.it/atto/caricaDettaglioAtto?atto.dataPubblicazioneGazzetta=1993-08-31&amp;atto.codiceRedazionale=093G0402&amp;atto.articolo.numero=0&amp;qId=637f906a-cf5a-4275-9c07-a9053b5f241a" TargetMode="External"/><Relationship Id="rId3421" Type="http://schemas.openxmlformats.org/officeDocument/2006/relationships/hyperlink" Target="https://www.normattiva.it/uri-res/N2Ls?urn:nir:stato:legge:1997;415" TargetMode="External"/><Relationship Id="rId135" Type="http://schemas.openxmlformats.org/officeDocument/2006/relationships/hyperlink" Target="http://www.legifrance.gouv.fr/citoyen/jorf_nor.ow?numjo=MAEX9900062L" TargetMode="External"/><Relationship Id="rId342" Type="http://schemas.openxmlformats.org/officeDocument/2006/relationships/hyperlink" Target="http://www.assemblee-nationale.fr/12/ta/ta0567.asp" TargetMode="External"/><Relationship Id="rId787" Type="http://schemas.openxmlformats.org/officeDocument/2006/relationships/hyperlink" Target="http://www.legifrance.gouv.fr/WAspad/UnTexteDeJorf?numjo=EAEJ1637840L" TargetMode="External"/><Relationship Id="rId99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3-163" TargetMode="External"/><Relationship Id="rId2023" Type="http://schemas.openxmlformats.org/officeDocument/2006/relationships/hyperlink" Target="https://www.finlex.fi/fi/sopimukset/sopsviite/2014/20140020" TargetMode="External"/><Relationship Id="rId2230" Type="http://schemas.openxmlformats.org/officeDocument/2006/relationships/hyperlink" Target="https://www.congress.gov/treaty-document/101st-congress/17?s=3&amp;r=6" TargetMode="External"/><Relationship Id="rId2468" Type="http://schemas.openxmlformats.org/officeDocument/2006/relationships/hyperlink" Target="https://www.congress.gov/treaty-document/108th-congress/11?s=2&amp;r=18" TargetMode="External"/><Relationship Id="rId2675" Type="http://schemas.openxmlformats.org/officeDocument/2006/relationships/hyperlink" Target="http://legxiv.camera.it/_dati/leg14/lavori/schedela/trovaschedacamera_wai.asp?PDL=4596" TargetMode="External"/><Relationship Id="rId2882" Type="http://schemas.openxmlformats.org/officeDocument/2006/relationships/hyperlink" Target="https://leg16.camera.it/126?tab=&amp;leg=16&amp;idDocumento=3446&amp;sede=&amp;tipo=" TargetMode="External"/><Relationship Id="rId3519" Type="http://schemas.openxmlformats.org/officeDocument/2006/relationships/hyperlink" Target="https://www.normattiva.it/uri-res/N2Ls?urn:nir:stato:legge:1999;190" TargetMode="External"/><Relationship Id="rId202" Type="http://schemas.openxmlformats.org/officeDocument/2006/relationships/hyperlink" Target="http://www.assemblee-nationale.fr/12/ta/ta0005.asp" TargetMode="External"/><Relationship Id="rId647" Type="http://schemas.openxmlformats.org/officeDocument/2006/relationships/hyperlink" Target="http://www.assemblee-nationale.fr/14/ta/ta0294.asp" TargetMode="External"/><Relationship Id="rId85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20" TargetMode="External"/><Relationship Id="rId127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7" TargetMode="External"/><Relationship Id="rId148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6-236" TargetMode="External"/><Relationship Id="rId1691" Type="http://schemas.openxmlformats.org/officeDocument/2006/relationships/hyperlink" Target="https://www.finlex.fi/fi/sopimukset/sopsviite/1997/19970017" TargetMode="External"/><Relationship Id="rId2328" Type="http://schemas.openxmlformats.org/officeDocument/2006/relationships/hyperlink" Target="https://www.congress.gov/treaty-document/104th-congress/28?s=2&amp;r=9" TargetMode="External"/><Relationship Id="rId2535" Type="http://schemas.openxmlformats.org/officeDocument/2006/relationships/hyperlink" Target="https://www.congress.gov/treaty-document/112th-congress/4?s=7&amp;r=5" TargetMode="External"/><Relationship Id="rId2742" Type="http://schemas.openxmlformats.org/officeDocument/2006/relationships/hyperlink" Target="http://legxiv.camera.it/_dati/leg14/lavori/schedela/trovaschedacamera_wai.asp?PDL=6224" TargetMode="External"/><Relationship Id="rId507" Type="http://schemas.openxmlformats.org/officeDocument/2006/relationships/hyperlink" Target="http://www.assemblee-nationale.fr/13/ta/ta0410.asp" TargetMode="External"/><Relationship Id="rId714" Type="http://schemas.openxmlformats.org/officeDocument/2006/relationships/hyperlink" Target="http://www.assemblee-nationale.fr/14/ta/ta0587.asp" TargetMode="External"/><Relationship Id="rId92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8-88" TargetMode="External"/><Relationship Id="rId113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1-71" TargetMode="External"/><Relationship Id="rId134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4-74" TargetMode="External"/><Relationship Id="rId155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7-47" TargetMode="External"/><Relationship Id="rId1789" Type="http://schemas.openxmlformats.org/officeDocument/2006/relationships/hyperlink" Target="https://www.finlex.fi/fi/sopimukset/sopsviite/2004/20040041" TargetMode="External"/><Relationship Id="rId1996" Type="http://schemas.openxmlformats.org/officeDocument/2006/relationships/hyperlink" Target="https://www.finlex.fi/fi/sopimukset/sopsviite/2012/20120071" TargetMode="External"/><Relationship Id="rId2602" Type="http://schemas.openxmlformats.org/officeDocument/2006/relationships/hyperlink" Target="http://legxiv.camera.it/_dati/leg14/lavori/schedela/trovaschedacamera_wai.asp?PDL=1927-B" TargetMode="External"/><Relationship Id="rId50" Type="http://schemas.openxmlformats.org/officeDocument/2006/relationships/hyperlink" Target="http://www.legifrance.gouv.fr/citoyen/jorf_nor.ow?numjo=MAEX9800084L" TargetMode="External"/><Relationship Id="rId120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8-138" TargetMode="External"/><Relationship Id="rId141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3-163" TargetMode="External"/><Relationship Id="rId1649" Type="http://schemas.openxmlformats.org/officeDocument/2006/relationships/hyperlink" Target="https://www.finlex.fi/fi/sopimukset/sopsviite/1992/19920085" TargetMode="External"/><Relationship Id="rId1856" Type="http://schemas.openxmlformats.org/officeDocument/2006/relationships/hyperlink" Target="https://www.finlex.fi/fi/sopimukset/sopsviite/2007/20070001" TargetMode="External"/><Relationship Id="rId2907" Type="http://schemas.openxmlformats.org/officeDocument/2006/relationships/hyperlink" Target="https://leg16.camera.it/126?tab=&amp;leg=16&amp;idDocumento=4433&amp;sede=&amp;tipo=" TargetMode="External"/><Relationship Id="rId3071" Type="http://schemas.openxmlformats.org/officeDocument/2006/relationships/hyperlink" Target="https://www.camera.it/leg17/126?tab=&amp;leg=17&amp;idDocumento=2710&amp;sede=&amp;tipo=" TargetMode="External"/><Relationship Id="rId150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1-261" TargetMode="External"/><Relationship Id="rId1716" Type="http://schemas.openxmlformats.org/officeDocument/2006/relationships/hyperlink" Target="https://www.finlex.fi/fi/sopimukset/sopsviite/1999/19990015" TargetMode="External"/><Relationship Id="rId1923" Type="http://schemas.openxmlformats.org/officeDocument/2006/relationships/hyperlink" Target="https://www.finlex.fi/fi/sopimukset/sopsviite/2010/20100005" TargetMode="External"/><Relationship Id="rId3169" Type="http://schemas.openxmlformats.org/officeDocument/2006/relationships/hyperlink" Target="https://www.normattiva.it/atto/caricaDettaglioAtto?atto.dataPubblicazioneGazzetta=1991-10-28&amp;atto.codiceRedazionale=091G0374&amp;atto.articolo.numero=0&amp;qId=073989e4-af8a-442e-bb12-c79594957573" TargetMode="External"/><Relationship Id="rId3376" Type="http://schemas.openxmlformats.org/officeDocument/2006/relationships/hyperlink" Target="https://www.normattiva.it/uri-res/N2Ls?urn:nir:stato:legge:1997;019" TargetMode="External"/><Relationship Id="rId3583" Type="http://schemas.openxmlformats.org/officeDocument/2006/relationships/hyperlink" Target="https://www.normattiva.it/uri-res/N2Ls?urn:nir:stato:legge:2000;243" TargetMode="External"/><Relationship Id="rId297" Type="http://schemas.openxmlformats.org/officeDocument/2006/relationships/hyperlink" Target="http://www.assemblee-nationale.fr/12/ta/ta0274.asp" TargetMode="External"/><Relationship Id="rId2185" Type="http://schemas.openxmlformats.org/officeDocument/2006/relationships/hyperlink" Target="https://www.congress.gov/treaty-document/112th-congress/7" TargetMode="External"/><Relationship Id="rId2392" Type="http://schemas.openxmlformats.org/officeDocument/2006/relationships/hyperlink" Target="https://www.congress.gov/treaty-document/106th-congress/1/A?s=3&amp;r=52" TargetMode="External"/><Relationship Id="rId3029" Type="http://schemas.openxmlformats.org/officeDocument/2006/relationships/hyperlink" Target="https://www.camera.it/leg17/126?tab=&amp;leg=17&amp;idDocumento=3459&amp;sede=&amp;tipo=" TargetMode="External"/><Relationship Id="rId3236" Type="http://schemas.openxmlformats.org/officeDocument/2006/relationships/hyperlink" Target="https://www.normattiva.it/atto/caricaDettaglioAtto?atto.dataPubblicazioneGazzetta=1994-03-05&amp;atto.codiceRedazionale=094G0161&amp;atto.articolo.numero=0&amp;qId=50470f7d-4c18-433b-a415-9873bde806cc" TargetMode="External"/><Relationship Id="rId157" Type="http://schemas.openxmlformats.org/officeDocument/2006/relationships/hyperlink" Target="http://www.legifrance.gouv.fr/citoyen/jorf_nor.ow?numjo=MAEX0000031L" TargetMode="External"/><Relationship Id="rId364" Type="http://schemas.openxmlformats.org/officeDocument/2006/relationships/hyperlink" Target="http://www.assemblee-nationale.fr/12/ta/ta0643.asp" TargetMode="External"/><Relationship Id="rId2045" Type="http://schemas.openxmlformats.org/officeDocument/2006/relationships/hyperlink" Target="https://www.finlex.fi/fi/sopimukset/sopsviite/2015/20150033" TargetMode="External"/><Relationship Id="rId2697" Type="http://schemas.openxmlformats.org/officeDocument/2006/relationships/hyperlink" Target="http://legxiv.camera.it/_dati/leg14/lavori/schedela/trovaschedacamera_wai.asp?PDL=5070" TargetMode="External"/><Relationship Id="rId3443" Type="http://schemas.openxmlformats.org/officeDocument/2006/relationships/hyperlink" Target="https://www.normattiva.it/uri-res/N2Ls?urn:nir:stato:legge:1998;197" TargetMode="External"/><Relationship Id="rId571" Type="http://schemas.openxmlformats.org/officeDocument/2006/relationships/hyperlink" Target="http://www.assemblee-nationale.fr/13/ta/ta0685.asp" TargetMode="External"/><Relationship Id="rId669" Type="http://schemas.openxmlformats.org/officeDocument/2006/relationships/hyperlink" Target="http://www.assemblee-nationale.fr/14/ta/ta0364.asp" TargetMode="External"/><Relationship Id="rId87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2-42" TargetMode="External"/><Relationship Id="rId129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9-29" TargetMode="External"/><Relationship Id="rId2252" Type="http://schemas.openxmlformats.org/officeDocument/2006/relationships/hyperlink" Target="https://www.congress.gov/treaty-document/102nd-congress/26?s=5&amp;r=16" TargetMode="External"/><Relationship Id="rId2557" Type="http://schemas.openxmlformats.org/officeDocument/2006/relationships/hyperlink" Target="http://legxiv.camera.it/_dati/leg14/lavori/schedela/trovaschedacamera_wai.asp?PDL=2046" TargetMode="External"/><Relationship Id="rId3303" Type="http://schemas.openxmlformats.org/officeDocument/2006/relationships/hyperlink" Target="https://www.normattiva.it/atto/caricaDettaglioAtto?atto.dataPubblicazioneGazzetta=1995-03-18&amp;atto.codiceRedazionale=095G0103&amp;atto.articolo.numero=0&amp;qId=e98d6f48-65a4-48d7-b355-7a7414865bd9" TargetMode="External"/><Relationship Id="rId3510" Type="http://schemas.openxmlformats.org/officeDocument/2006/relationships/hyperlink" Target="https://www.normattiva.it/uri-res/N2Ls?urn:nir:stato:legge:1999;106" TargetMode="External"/><Relationship Id="rId3608" Type="http://schemas.openxmlformats.org/officeDocument/2006/relationships/hyperlink" Target="https://dipbt.bundestag.de/dip21.web/searchProcedures/advanced_search_detail_vp.do?vorgangId=93588" TargetMode="External"/><Relationship Id="rId224" Type="http://schemas.openxmlformats.org/officeDocument/2006/relationships/hyperlink" Target="http://www.assemblee-nationale.fr/12/ta/ta0093.asp" TargetMode="External"/><Relationship Id="rId431" Type="http://schemas.openxmlformats.org/officeDocument/2006/relationships/hyperlink" Target="http://www.assemblee-nationale.fr/13/ta/ta0128.asp" TargetMode="External"/><Relationship Id="rId529" Type="http://schemas.openxmlformats.org/officeDocument/2006/relationships/hyperlink" Target="http://www.assemblee-nationale.fr/13/ta/ta0475.asp" TargetMode="External"/><Relationship Id="rId736" Type="http://schemas.openxmlformats.org/officeDocument/2006/relationships/hyperlink" Target="http://www.assemblee-nationale.fr/14/ta/ta0696.asp" TargetMode="External"/><Relationship Id="rId106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4-234" TargetMode="External"/><Relationship Id="rId115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3-93" TargetMode="External"/><Relationship Id="rId136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05-205" TargetMode="External"/><Relationship Id="rId2112" Type="http://schemas.openxmlformats.org/officeDocument/2006/relationships/hyperlink" Target="https://www.finlex.fi/fi/sopimukset/sopsviite/2018/20180078" TargetMode="External"/><Relationship Id="rId2417" Type="http://schemas.openxmlformats.org/officeDocument/2006/relationships/hyperlink" Target="https://www.congress.gov/treaty-document/106th-congress/26?s=3&amp;r=26" TargetMode="External"/><Relationship Id="rId2764" Type="http://schemas.openxmlformats.org/officeDocument/2006/relationships/hyperlink" Target="http://legxiv.camera.it/_dati/leg14/lavori/schedela/trovaschedacamera_wai.asp?PDL=5488-B" TargetMode="External"/><Relationship Id="rId2971" Type="http://schemas.openxmlformats.org/officeDocument/2006/relationships/hyperlink" Target="https://www.camera.it/leg17/126?tab=&amp;leg=17&amp;idDocumento=2278&amp;sede=&amp;tipo=" TargetMode="External"/><Relationship Id="rId94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0-110" TargetMode="External"/><Relationship Id="rId101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0-190" TargetMode="External"/><Relationship Id="rId157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9-79" TargetMode="External"/><Relationship Id="rId1780" Type="http://schemas.openxmlformats.org/officeDocument/2006/relationships/hyperlink" Target="https://www.finlex.fi/fi/sopimukset/sopsviite/2003/20030051" TargetMode="External"/><Relationship Id="rId1878" Type="http://schemas.openxmlformats.org/officeDocument/2006/relationships/hyperlink" Target="https://www.finlex.fi/fi/sopimukset/sopsviite/2008/20080004" TargetMode="External"/><Relationship Id="rId2624" Type="http://schemas.openxmlformats.org/officeDocument/2006/relationships/hyperlink" Target="http://legxiv.camera.it/_dati/leg14/lavori/schedela/trovaschedacamera_wai.asp?PDL=3621" TargetMode="External"/><Relationship Id="rId2831" Type="http://schemas.openxmlformats.org/officeDocument/2006/relationships/hyperlink" Target="https://leg16.camera.it/126?tab=&amp;leg=16&amp;idDocumento=1907&amp;sede=&amp;tipo=" TargetMode="External"/><Relationship Id="rId2929" Type="http://schemas.openxmlformats.org/officeDocument/2006/relationships/hyperlink" Target="https://leg16.camera.it/126?tab=&amp;leg=16&amp;idDocumento=5357&amp;sede=&amp;tipo=" TargetMode="External"/><Relationship Id="rId72" Type="http://schemas.openxmlformats.org/officeDocument/2006/relationships/hyperlink" Target="http://www.legifrance.gouv.fr/citoyen/jorf_nor.ow?numjo=MAEX9800008L" TargetMode="External"/><Relationship Id="rId803" Type="http://schemas.openxmlformats.org/officeDocument/2006/relationships/hyperlink" Target="http://www.legifrance.gouv.fr/WAspad/UnTexteDeJorf?numjo=EAEJ1702062L" TargetMode="External"/><Relationship Id="rId122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0-160" TargetMode="External"/><Relationship Id="rId143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4-184" TargetMode="External"/><Relationship Id="rId1640" Type="http://schemas.openxmlformats.org/officeDocument/2006/relationships/hyperlink" Target="https://www.finlex.fi/fi/sopimukset/sopsviite/1991/19910074" TargetMode="External"/><Relationship Id="rId1738" Type="http://schemas.openxmlformats.org/officeDocument/2006/relationships/hyperlink" Target="https://www.finlex.fi/fi/sopimukset/sopsviite/2000/20000053" TargetMode="External"/><Relationship Id="rId3093" Type="http://schemas.openxmlformats.org/officeDocument/2006/relationships/hyperlink" Target="https://www.camera.it/leg17/126?tab=&amp;leg=17&amp;idDocumento=4470&amp;sede=&amp;tipo=" TargetMode="External"/><Relationship Id="rId150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2-252" TargetMode="External"/><Relationship Id="rId1945" Type="http://schemas.openxmlformats.org/officeDocument/2006/relationships/hyperlink" Target="https://www.finlex.fi/fi/sopimukset/sopsviite/2010/20100101" TargetMode="External"/><Relationship Id="rId3160" Type="http://schemas.openxmlformats.org/officeDocument/2006/relationships/hyperlink" Target="https://www.normattiva.it/atto/caricaDettaglioAtto?atto.dataPubblicazioneGazzetta=1992-02-04&amp;atto.codiceRedazionale=092G0066&amp;atto.articolo.numero=0&amp;qId=efd54e9a-a2fd-40ac-a373-8ffd313d3be4&amp;tabID=0.47749008738693666&amp;title=lbl.dettaglioAtto&amp;generaTabId=true" TargetMode="External"/><Relationship Id="rId3398" Type="http://schemas.openxmlformats.org/officeDocument/2006/relationships/hyperlink" Target="https://www.normattiva.it/uri-res/N2Ls?urn:nir:stato:legge:1997;349" TargetMode="External"/><Relationship Id="rId1805" Type="http://schemas.openxmlformats.org/officeDocument/2006/relationships/hyperlink" Target="https://www.finlex.fi/fi/sopimukset/sopsviite/2004/20040113" TargetMode="External"/><Relationship Id="rId3020" Type="http://schemas.openxmlformats.org/officeDocument/2006/relationships/hyperlink" Target="https://www.camera.it/leg17/126?tab=&amp;leg=17&amp;idDocumento=2676&amp;sede=&amp;tipo=" TargetMode="External"/><Relationship Id="rId3258" Type="http://schemas.openxmlformats.org/officeDocument/2006/relationships/hyperlink" Target="https://www.normattiva.it/atto/caricaDettaglioAtto?atto.dataPubblicazioneGazzetta=1994-12-27&amp;atto.codiceRedazionale=094G0737&amp;atto.articolo.numero=0&amp;qId=33fb9562-ec98-451a-85b6-3ec38056a025" TargetMode="External"/><Relationship Id="rId3465" Type="http://schemas.openxmlformats.org/officeDocument/2006/relationships/hyperlink" Target="https://www.normattiva.it/uri-res/N2Ls?urn:nir:stato:legge:1998;294" TargetMode="External"/><Relationship Id="rId179" Type="http://schemas.openxmlformats.org/officeDocument/2006/relationships/hyperlink" Target="http://www.legifrance.gouv.fr/citoyen/jorf_nor.ow?numjo=MAEX0100167L" TargetMode="External"/><Relationship Id="rId386" Type="http://schemas.openxmlformats.org/officeDocument/2006/relationships/hyperlink" Target="http://www.assemblee-nationale.fr/13/ta/ta0013.asp" TargetMode="External"/><Relationship Id="rId593" Type="http://schemas.openxmlformats.org/officeDocument/2006/relationships/hyperlink" Target="http://www.assemblee-nationale.fr/13/ta/ta0793.asp" TargetMode="External"/><Relationship Id="rId2067" Type="http://schemas.openxmlformats.org/officeDocument/2006/relationships/hyperlink" Target="https://www.finlex.fi/fi/sopimukset/sopsviite/2016/20160036" TargetMode="External"/><Relationship Id="rId2274" Type="http://schemas.openxmlformats.org/officeDocument/2006/relationships/hyperlink" Target="https://www.congress.gov/treaty-document/103rd-congress/9?s=3&amp;r=31" TargetMode="External"/><Relationship Id="rId2481" Type="http://schemas.openxmlformats.org/officeDocument/2006/relationships/hyperlink" Target="https://www.congress.gov/treaty-document/108th-congress/24?s=2&amp;r=5" TargetMode="External"/><Relationship Id="rId3118" Type="http://schemas.openxmlformats.org/officeDocument/2006/relationships/hyperlink" Target="https://www.camera.it/leg18/126?tab=&amp;leg=18&amp;idDocumento=1814&amp;sede=&amp;tipo=" TargetMode="External"/><Relationship Id="rId3325" Type="http://schemas.openxmlformats.org/officeDocument/2006/relationships/hyperlink" Target="https://www.normattiva.it/atto/caricaDettaglioAtto?atto.dataPubblicazioneGazzetta=1995-07-25&amp;atto.codiceRedazionale=095G0323&amp;atto.articolo.numero=0&amp;qId=f1b5ca90-7a5b-4aec-bcb7-533683de5fa6" TargetMode="External"/><Relationship Id="rId3532" Type="http://schemas.openxmlformats.org/officeDocument/2006/relationships/hyperlink" Target="https://www.normattiva.it/uri-res/N2Ls?urn:nir:stato:legge:1999;384" TargetMode="External"/><Relationship Id="rId246" Type="http://schemas.openxmlformats.org/officeDocument/2006/relationships/hyperlink" Target="http://www.assemblee-nationale.fr/12/ta/ta0160.asp" TargetMode="External"/><Relationship Id="rId453" Type="http://schemas.openxmlformats.org/officeDocument/2006/relationships/hyperlink" Target="http://www.assemblee-nationale.fr/13/ta/ta0196.asp" TargetMode="External"/><Relationship Id="rId660" Type="http://schemas.openxmlformats.org/officeDocument/2006/relationships/hyperlink" Target="http://www.assemblee-nationale.fr/14/ta/ta0166.asp" TargetMode="External"/><Relationship Id="rId89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4-64" TargetMode="External"/><Relationship Id="rId108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14" TargetMode="External"/><Relationship Id="rId129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0-20" TargetMode="External"/><Relationship Id="rId2134" Type="http://schemas.openxmlformats.org/officeDocument/2006/relationships/hyperlink" Target="https://www.eduskunta.fi/FI/Vaski/sivut/aanestys.aspx?aanestysnro=1&amp;istuntonro=94&amp;vuosi=2007" TargetMode="External"/><Relationship Id="rId2341" Type="http://schemas.openxmlformats.org/officeDocument/2006/relationships/hyperlink" Target="https://www.congress.gov/treaty-document/105th-congress/3?s=3&amp;r=56" TargetMode="External"/><Relationship Id="rId2579" Type="http://schemas.openxmlformats.org/officeDocument/2006/relationships/hyperlink" Target="http://legxiv.camera.it/_dati/leg14/lavori/schedela/trovaschedacamera_wai.asp?PDL=2133" TargetMode="External"/><Relationship Id="rId2786" Type="http://schemas.openxmlformats.org/officeDocument/2006/relationships/hyperlink" Target="http://leg15.camera.it/_dati/leg15/lavori/schedela/trovaschedacamera_wai.asp?PDL=2932" TargetMode="External"/><Relationship Id="rId2993" Type="http://schemas.openxmlformats.org/officeDocument/2006/relationships/hyperlink" Target="https://www.camera.it/leg17/126?tab=&amp;leg=17&amp;idDocumento=2625&amp;sede=&amp;tipo=" TargetMode="External"/><Relationship Id="rId106" Type="http://schemas.openxmlformats.org/officeDocument/2006/relationships/hyperlink" Target="http://www.legifrance.gouv.fr/citoyen/jorf_nor.ow?numjo=MAEX9800061L" TargetMode="External"/><Relationship Id="rId313" Type="http://schemas.openxmlformats.org/officeDocument/2006/relationships/hyperlink" Target="http://www.assemblee-nationale.fr/12/ta/ta0460.asp" TargetMode="External"/><Relationship Id="rId758" Type="http://schemas.openxmlformats.org/officeDocument/2006/relationships/hyperlink" Target="http://www.assemblee-nationale.fr/14/ta/ta0797.asp" TargetMode="External"/><Relationship Id="rId96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1-131" TargetMode="External"/><Relationship Id="rId115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4-84" TargetMode="External"/><Relationship Id="rId138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0-140" TargetMode="External"/><Relationship Id="rId159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0-100" TargetMode="External"/><Relationship Id="rId2439" Type="http://schemas.openxmlformats.org/officeDocument/2006/relationships/hyperlink" Target="https://www.congress.gov/treaty-document/106th-congress/48?s=3&amp;r=2" TargetMode="External"/><Relationship Id="rId2646" Type="http://schemas.openxmlformats.org/officeDocument/2006/relationships/hyperlink" Target="http://legxiv.camera.it/_dati/leg14/lavori/schedela/trovaschedacamera_wai.asp?PDL=4292" TargetMode="External"/><Relationship Id="rId2853" Type="http://schemas.openxmlformats.org/officeDocument/2006/relationships/hyperlink" Target="https://leg16.camera.it/126?tab=&amp;leg=16&amp;idDocumento=2541&amp;sede=&amp;tipo=" TargetMode="External"/><Relationship Id="rId94" Type="http://schemas.openxmlformats.org/officeDocument/2006/relationships/hyperlink" Target="http://www.legifrance.gouv.fr/citoyen/jorf_nor.ow?numjo=MAEX9700047L" TargetMode="External"/><Relationship Id="rId520" Type="http://schemas.openxmlformats.org/officeDocument/2006/relationships/hyperlink" Target="http://www.assemblee-nationale.fr/13/ta/ta0317.asp" TargetMode="External"/><Relationship Id="rId618" Type="http://schemas.openxmlformats.org/officeDocument/2006/relationships/hyperlink" Target="http://www.assemblee-nationale.fr/14/ta/ta0077.asp" TargetMode="External"/><Relationship Id="rId825" Type="http://schemas.openxmlformats.org/officeDocument/2006/relationships/hyperlink" Target="http://www.legifrance.gouv.fr/WAspad/UnTexteDeJorf?numjo=EAEJ1803497L" TargetMode="External"/><Relationship Id="rId124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2-182" TargetMode="External"/><Relationship Id="rId145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7-207" TargetMode="External"/><Relationship Id="rId1662" Type="http://schemas.openxmlformats.org/officeDocument/2006/relationships/hyperlink" Target="https://www.finlex.fi/fi/sopimukset/sopsviite/1993/19930091" TargetMode="External"/><Relationship Id="rId2201" Type="http://schemas.openxmlformats.org/officeDocument/2006/relationships/hyperlink" Target="https://www.congress.gov/bill/109th-congress/house-bill/5684/actions?r=21&amp;s=7&amp;KWICView=false" TargetMode="External"/><Relationship Id="rId2506" Type="http://schemas.openxmlformats.org/officeDocument/2006/relationships/hyperlink" Target="https://www.congress.gov/treaty-document/109th-congress/19?s=3&amp;r=4" TargetMode="External"/><Relationship Id="rId101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0-180" TargetMode="External"/><Relationship Id="rId110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0-40" TargetMode="External"/><Relationship Id="rId131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5-45" TargetMode="External"/><Relationship Id="rId1967" Type="http://schemas.openxmlformats.org/officeDocument/2006/relationships/hyperlink" Target="https://www.finlex.fi/fi/sopimukset/sopsviite/2011/20110055" TargetMode="External"/><Relationship Id="rId2713" Type="http://schemas.openxmlformats.org/officeDocument/2006/relationships/hyperlink" Target="http://legxiv.camera.it/_dati/leg14/lavori/schedela/trovaschedacamera_wai.asp?PDL=5863" TargetMode="External"/><Relationship Id="rId2920" Type="http://schemas.openxmlformats.org/officeDocument/2006/relationships/hyperlink" Target="https://leg16.camera.it/126?tab=&amp;leg=16&amp;idDocumento=4454&amp;sede=&amp;tipo=" TargetMode="External"/><Relationship Id="rId152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4-274" TargetMode="External"/><Relationship Id="rId21" Type="http://schemas.openxmlformats.org/officeDocument/2006/relationships/hyperlink" Target="http://www.legifrance.gouv.fr/citoyen/jorf_nor.ow?numjo=MAEX9800041L" TargetMode="External"/><Relationship Id="rId2089" Type="http://schemas.openxmlformats.org/officeDocument/2006/relationships/hyperlink" Target="https://www.finlex.fi/fi/sopimukset/sopsviite/2017/20170041" TargetMode="External"/><Relationship Id="rId3487" Type="http://schemas.openxmlformats.org/officeDocument/2006/relationships/hyperlink" Target="https://www.normattiva.it/uri-res/N2Ls?urn:nir:stato:legge:1999;090" TargetMode="External"/><Relationship Id="rId2296" Type="http://schemas.openxmlformats.org/officeDocument/2006/relationships/hyperlink" Target="https://www.congress.gov/treaty-document/103rd-congress/34?s=3&amp;r=6" TargetMode="External"/><Relationship Id="rId3347" Type="http://schemas.openxmlformats.org/officeDocument/2006/relationships/hyperlink" Target="https://www.normattiva.it/uri-res/N2Ls?urn:nir:stato:legge:1997;061" TargetMode="External"/><Relationship Id="rId3554" Type="http://schemas.openxmlformats.org/officeDocument/2006/relationships/hyperlink" Target="https://www.normattiva.it/uri-res/N2Ls?urn:nir:stato:legge:1999;431" TargetMode="External"/><Relationship Id="rId268" Type="http://schemas.openxmlformats.org/officeDocument/2006/relationships/hyperlink" Target="http://www.assemblee-nationale.fr/12/ta/ta0288.asp" TargetMode="External"/><Relationship Id="rId475" Type="http://schemas.openxmlformats.org/officeDocument/2006/relationships/hyperlink" Target="http://www.assemblee-nationale.fr/13/ta/ta0286.asp" TargetMode="External"/><Relationship Id="rId682" Type="http://schemas.openxmlformats.org/officeDocument/2006/relationships/hyperlink" Target="http://www.assemblee-nationale.fr/14/ta/ta0474.asp" TargetMode="External"/><Relationship Id="rId2156" Type="http://schemas.openxmlformats.org/officeDocument/2006/relationships/hyperlink" Target="https://www.congress.gov/treaty-document/105th-congress/5?s=1&amp;r=54" TargetMode="External"/><Relationship Id="rId2363" Type="http://schemas.openxmlformats.org/officeDocument/2006/relationships/hyperlink" Target="https://www.congress.gov/treaty-document/105th-congress/26?s=3&amp;r=33" TargetMode="External"/><Relationship Id="rId2570" Type="http://schemas.openxmlformats.org/officeDocument/2006/relationships/hyperlink" Target="http://legxiv.camera.it/_dati/leg14/lavori/schedela/trovaschedacamera_wai.asp?PDL=2560" TargetMode="External"/><Relationship Id="rId3207" Type="http://schemas.openxmlformats.org/officeDocument/2006/relationships/hyperlink" Target="https://www.normattiva.it/atto/caricaDettaglioAtto?atto.dataPubblicazioneGazzetta=1994-03-05&amp;atto.codiceRedazionale=094G0163&amp;atto.articolo.numero=0&amp;qId=50470f7d-4c18-433b-a415-9873bde806cc" TargetMode="External"/><Relationship Id="rId3414" Type="http://schemas.openxmlformats.org/officeDocument/2006/relationships/hyperlink" Target="https://www.normattiva.it/uri-res/N2Ls?urn:nir:stato:legge:1998;120" TargetMode="External"/><Relationship Id="rId3621" Type="http://schemas.openxmlformats.org/officeDocument/2006/relationships/hyperlink" Target="http://dipbt.bundestag.de/extrakt/br/drs/1998/119178.html" TargetMode="External"/><Relationship Id="rId128" Type="http://schemas.openxmlformats.org/officeDocument/2006/relationships/hyperlink" Target="http://www.legifrance.gouv.fr/citoyen/jorf_nor.ow?numjo=MAEX9900012L" TargetMode="External"/><Relationship Id="rId335" Type="http://schemas.openxmlformats.org/officeDocument/2006/relationships/hyperlink" Target="http://www.assemblee-nationale.fr/12/ta/ta0542.asp" TargetMode="External"/><Relationship Id="rId542" Type="http://schemas.openxmlformats.org/officeDocument/2006/relationships/hyperlink" Target="http://www.assemblee-nationale.fr/13/ta/ta0534.asp" TargetMode="External"/><Relationship Id="rId117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6-106" TargetMode="External"/><Relationship Id="rId2016" Type="http://schemas.openxmlformats.org/officeDocument/2006/relationships/hyperlink" Target="https://www.finlex.fi/fi/sopimukset/sopsviite/2013/20130071" TargetMode="External"/><Relationship Id="rId2223" Type="http://schemas.openxmlformats.org/officeDocument/2006/relationships/hyperlink" Target="https://www.congress.gov/treaty-document/101st-congress/12?s=4&amp;r=11" TargetMode="External"/><Relationship Id="rId2430" Type="http://schemas.openxmlformats.org/officeDocument/2006/relationships/hyperlink" Target="https://www.congress.gov/treaty-document/106th-congress/39?s=3&amp;r=11" TargetMode="External"/><Relationship Id="rId402" Type="http://schemas.openxmlformats.org/officeDocument/2006/relationships/hyperlink" Target="http://www.assemblee-nationale.fr/13/ta/ta0036.asp" TargetMode="External"/><Relationship Id="rId103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3-203" TargetMode="External"/><Relationship Id="rId1989" Type="http://schemas.openxmlformats.org/officeDocument/2006/relationships/hyperlink" Target="https://www.finlex.fi/fi/sopimukset/sopsviite/2012/20120052" TargetMode="External"/><Relationship Id="rId1849" Type="http://schemas.openxmlformats.org/officeDocument/2006/relationships/hyperlink" Target="https://www.finlex.fi/fi/sopimukset/sopsviite/2006/20060088" TargetMode="External"/><Relationship Id="rId3064" Type="http://schemas.openxmlformats.org/officeDocument/2006/relationships/hyperlink" Target="https://www.camera.it/leg17/126?tab=&amp;leg=17&amp;idDocumento=3947&amp;sede=&amp;tipo=" TargetMode="External"/><Relationship Id="rId192" Type="http://schemas.openxmlformats.org/officeDocument/2006/relationships/hyperlink" Target="http://www.assemblee-nationale.fr/12/ta/ta0007.asp" TargetMode="External"/><Relationship Id="rId1709" Type="http://schemas.openxmlformats.org/officeDocument/2006/relationships/hyperlink" Target="https://www.finlex.fi/fi/sopimukset/sopsviite/1998/19980071" TargetMode="External"/><Relationship Id="rId1916" Type="http://schemas.openxmlformats.org/officeDocument/2006/relationships/hyperlink" Target="https://www.finlex.fi/fi/sopimukset/sopsviite/2009/20090062" TargetMode="External"/><Relationship Id="rId3271" Type="http://schemas.openxmlformats.org/officeDocument/2006/relationships/hyperlink" Target="https://www.normattiva.it/atto/caricaDettaglioAtto?atto.dataPubblicazioneGazzetta=1995-04-28&amp;atto.codiceRedazionale=095G0151&amp;atto.articolo.numero=0&amp;qId=e82f0326-fecc-4db1-b5e1-9687923224d9" TargetMode="External"/><Relationship Id="rId2080" Type="http://schemas.openxmlformats.org/officeDocument/2006/relationships/hyperlink" Target="https://www.finlex.fi/fi/sopimukset/sopsviite/2017/20170004" TargetMode="External"/><Relationship Id="rId3131" Type="http://schemas.openxmlformats.org/officeDocument/2006/relationships/hyperlink" Target="https://www.camera.it/leg18/126?tab=&amp;leg=18&amp;idDocumento=1993&amp;sede=&amp;tipo=" TargetMode="External"/><Relationship Id="rId2897" Type="http://schemas.openxmlformats.org/officeDocument/2006/relationships/hyperlink" Target="https://leg16.camera.it/126?tab=&amp;leg=16&amp;idDocumento=3836&amp;sede=&amp;tipo=" TargetMode="External"/><Relationship Id="rId86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5-35" TargetMode="External"/><Relationship Id="rId149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1-251" TargetMode="External"/><Relationship Id="rId729" Type="http://schemas.openxmlformats.org/officeDocument/2006/relationships/hyperlink" Target="http://www.assemblee-nationale.fr/14/ta/ta0637.asp" TargetMode="External"/><Relationship Id="rId135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72-172" TargetMode="External"/><Relationship Id="rId2757" Type="http://schemas.openxmlformats.org/officeDocument/2006/relationships/hyperlink" Target="http://legxiv.camera.it/_dati/leg14/lavori/schedela/trovaschedacamera_wai.asp?PDL=6316" TargetMode="External"/><Relationship Id="rId2964" Type="http://schemas.openxmlformats.org/officeDocument/2006/relationships/hyperlink" Target="https://www.camera.it/leg17/126?tab=&amp;leg=17&amp;idDocumento=1619&amp;sede=&amp;tipo=" TargetMode="External"/><Relationship Id="rId93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3-103" TargetMode="External"/><Relationship Id="rId121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5-155" TargetMode="External"/><Relationship Id="rId156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8-58" TargetMode="External"/><Relationship Id="rId1773" Type="http://schemas.openxmlformats.org/officeDocument/2006/relationships/hyperlink" Target="https://www.finlex.fi/fi/sopimukset/sopsviite/2003/20030012" TargetMode="External"/><Relationship Id="rId1980" Type="http://schemas.openxmlformats.org/officeDocument/2006/relationships/hyperlink" Target="https://www.finlex.fi/fi/sopimukset/sopsviite/2012/20120022" TargetMode="External"/><Relationship Id="rId2617" Type="http://schemas.openxmlformats.org/officeDocument/2006/relationships/hyperlink" Target="http://legxiv.camera.it/_dati/leg14/lavori/schedela/trovaschedacamera_wai.asp?PDL=3594" TargetMode="External"/><Relationship Id="rId2824" Type="http://schemas.openxmlformats.org/officeDocument/2006/relationships/hyperlink" Target="https://leg16.camera.it/126?tab=&amp;leg=16&amp;idDocumento=1928&amp;sede=&amp;tipo=" TargetMode="External"/><Relationship Id="rId65" Type="http://schemas.openxmlformats.org/officeDocument/2006/relationships/hyperlink" Target="http://www.legifrance.gouv.fr/citoyen/jorf_nor.ow?numjo=MAEX9800002L" TargetMode="External"/><Relationship Id="rId142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8-178" TargetMode="External"/><Relationship Id="rId1633" Type="http://schemas.openxmlformats.org/officeDocument/2006/relationships/hyperlink" Target="https://www.finlex.fi/fi/sopimukset/sopsviite/1991/19910016" TargetMode="External"/><Relationship Id="rId1840" Type="http://schemas.openxmlformats.org/officeDocument/2006/relationships/hyperlink" Target="https://www.finlex.fi/fi/sopimukset/sopsviite/2006/20060011" TargetMode="External"/><Relationship Id="rId1700" Type="http://schemas.openxmlformats.org/officeDocument/2006/relationships/hyperlink" Target="https://www.finlex.fi/fi/sopimukset/sopsviite/1998/19980013" TargetMode="External"/><Relationship Id="rId3598" Type="http://schemas.openxmlformats.org/officeDocument/2006/relationships/hyperlink" Target="https://www.normattiva.it/atto/caricaDettaglioAtto?atto.dataPubblicazioneGazzetta=1990-05-02&amp;atto.codiceRedazionale=090G0133&amp;atto.articolo.numero=0&amp;qId=524df546-7ccc-4906-986c-516819301e2c" TargetMode="External"/><Relationship Id="rId3458" Type="http://schemas.openxmlformats.org/officeDocument/2006/relationships/hyperlink" Target="https://www.normattiva.it/uri-res/N2Ls?urn:nir:stato:legge:1998;104" TargetMode="External"/><Relationship Id="rId379" Type="http://schemas.openxmlformats.org/officeDocument/2006/relationships/hyperlink" Target="http://www.assemblee-nationale.fr/12/ta/ta0692.asp" TargetMode="External"/><Relationship Id="rId586" Type="http://schemas.openxmlformats.org/officeDocument/2006/relationships/hyperlink" Target="http://www.assemblee-nationale.fr/13/ta/ta0845.asp" TargetMode="External"/><Relationship Id="rId793" Type="http://schemas.openxmlformats.org/officeDocument/2006/relationships/hyperlink" Target="http://www.legifrance.gouv.fr/WAspad/UnTexteDeJorf?numjo=EAEJ1418962L" TargetMode="External"/><Relationship Id="rId2267" Type="http://schemas.openxmlformats.org/officeDocument/2006/relationships/hyperlink" Target="https://www.congress.gov/treaty-document/103rd-congress/2?s=3&amp;r=38" TargetMode="External"/><Relationship Id="rId2474" Type="http://schemas.openxmlformats.org/officeDocument/2006/relationships/hyperlink" Target="https://www.congress.gov/treaty-document/108th-congress/17?s=2&amp;r=12" TargetMode="External"/><Relationship Id="rId2681" Type="http://schemas.openxmlformats.org/officeDocument/2006/relationships/hyperlink" Target="http://documenti.camera.it/apps/nuovosito/schedalavori/getschedacameralegprecedenti.asp?leg=14&amp;idDocumento=4915" TargetMode="External"/><Relationship Id="rId3318" Type="http://schemas.openxmlformats.org/officeDocument/2006/relationships/hyperlink" Target="https://www.normattiva.it/atto/caricaDettaglioAtto?atto.dataPubblicazioneGazzetta=1995-02-27&amp;atto.codiceRedazionale=095G0066&amp;atto.articolo.numero=0&amp;qId=e98d6f48-65a4-48d7-b355-7a7414865bd9" TargetMode="External"/><Relationship Id="rId3525" Type="http://schemas.openxmlformats.org/officeDocument/2006/relationships/hyperlink" Target="https://www.normattiva.it/uri-res/N2Ls?urn:nir:stato:legge:1999;232" TargetMode="External"/><Relationship Id="rId239" Type="http://schemas.openxmlformats.org/officeDocument/2006/relationships/hyperlink" Target="http://www.assemblee-nationale.fr/12/ta/ta0186.asp" TargetMode="External"/><Relationship Id="rId446" Type="http://schemas.openxmlformats.org/officeDocument/2006/relationships/hyperlink" Target="http://www.assemblee-nationale.fr/13/ta/ta0153.asp" TargetMode="External"/><Relationship Id="rId653" Type="http://schemas.openxmlformats.org/officeDocument/2006/relationships/hyperlink" Target="http://www.assemblee-nationale.fr/14/ta/ta0313.asp" TargetMode="External"/><Relationship Id="rId107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7" TargetMode="External"/><Relationship Id="rId128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2-12" TargetMode="External"/><Relationship Id="rId149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2-242" TargetMode="External"/><Relationship Id="rId2127" Type="http://schemas.openxmlformats.org/officeDocument/2006/relationships/hyperlink" Target="https://www.finlex.fi/fi/sopimukset/sopsviite/2012/20120068" TargetMode="External"/><Relationship Id="rId2334" Type="http://schemas.openxmlformats.org/officeDocument/2006/relationships/hyperlink" Target="https://www.congress.gov/treaty-document/104th-congress/34?s=2&amp;r=3" TargetMode="External"/><Relationship Id="rId306" Type="http://schemas.openxmlformats.org/officeDocument/2006/relationships/hyperlink" Target="http://www.assemblee-nationale.fr/12/ta/ta0353.asp" TargetMode="External"/><Relationship Id="rId86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6-26" TargetMode="External"/><Relationship Id="rId114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7-77" TargetMode="External"/><Relationship Id="rId2541" Type="http://schemas.openxmlformats.org/officeDocument/2006/relationships/hyperlink" Target="https://www.congress.gov/treaty-document/114th-congress/3?s=10&amp;r=15" TargetMode="External"/><Relationship Id="rId513" Type="http://schemas.openxmlformats.org/officeDocument/2006/relationships/hyperlink" Target="http://www.assemblee-nationale.fr/13/ta/ta0446.asp" TargetMode="External"/><Relationship Id="rId720" Type="http://schemas.openxmlformats.org/officeDocument/2006/relationships/hyperlink" Target="http://www.assemblee-nationale.fr/14/ta/ta0633.asp" TargetMode="External"/><Relationship Id="rId135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9-79" TargetMode="External"/><Relationship Id="rId2401" Type="http://schemas.openxmlformats.org/officeDocument/2006/relationships/hyperlink" Target="https://www.congress.gov/treaty-document/106th-congress/9?s=3&amp;r=43" TargetMode="External"/><Relationship Id="rId100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2-172" TargetMode="External"/><Relationship Id="rId121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4-144" TargetMode="External"/><Relationship Id="rId3175" Type="http://schemas.openxmlformats.org/officeDocument/2006/relationships/hyperlink" Target="https://www.normattiva.it/atto/caricaDettaglioAtto?atto.dataPubblicazioneGazzetta=1991-10-28&amp;atto.codiceRedazionale=0091G381&amp;atto.articolo.numero=0&amp;qId=976611eb-63e0-490f-bc51-f731ca9b92c6" TargetMode="External"/><Relationship Id="rId3382" Type="http://schemas.openxmlformats.org/officeDocument/2006/relationships/hyperlink" Target="https://www.normattiva.it/uri-res/N2Ls?urn:nir:stato:legge:1997;192" TargetMode="External"/><Relationship Id="rId2191" Type="http://schemas.openxmlformats.org/officeDocument/2006/relationships/hyperlink" Target="https://www.congress.gov/bill/108th-congress/house-bill/2739/actions?r=148&amp;s=2&amp;KWICView=false" TargetMode="External"/><Relationship Id="rId3035" Type="http://schemas.openxmlformats.org/officeDocument/2006/relationships/hyperlink" Target="https://www.camera.it/leg17/126?tab=&amp;leg=17&amp;idDocumento=3329&amp;sede=&amp;tipo=" TargetMode="External"/><Relationship Id="rId3242" Type="http://schemas.openxmlformats.org/officeDocument/2006/relationships/hyperlink" Target="https://www.normattiva.it/atto/caricaDettaglioAtto?atto.dataPubblicazioneGazzetta=1994-02-22&amp;atto.codiceRedazionale=094G0137&amp;atto.articolo.numero=0&amp;qId=50470f7d-4c18-433b-a415-9873bde806cc" TargetMode="External"/><Relationship Id="rId163" Type="http://schemas.openxmlformats.org/officeDocument/2006/relationships/hyperlink" Target="http://www.assemblee-nationale.fr/projets/pl3045.asp" TargetMode="External"/><Relationship Id="rId370" Type="http://schemas.openxmlformats.org/officeDocument/2006/relationships/hyperlink" Target="http://www.assemblee-nationale.fr/12/ta/ta0666.asp" TargetMode="External"/><Relationship Id="rId2051" Type="http://schemas.openxmlformats.org/officeDocument/2006/relationships/hyperlink" Target="https://www.finlex.fi/fi/sopimukset/sopsviite/2015/20150052" TargetMode="External"/><Relationship Id="rId3102" Type="http://schemas.openxmlformats.org/officeDocument/2006/relationships/hyperlink" Target="https://www.camera.it/leg18/126?tab=&amp;leg=18&amp;idDocumento=1125&amp;sede=&amp;tipo=" TargetMode="External"/><Relationship Id="rId230" Type="http://schemas.openxmlformats.org/officeDocument/2006/relationships/hyperlink" Target="http://www.assemblee-nationale.fr/12/ta/ta0122.asp" TargetMode="External"/><Relationship Id="rId2868" Type="http://schemas.openxmlformats.org/officeDocument/2006/relationships/hyperlink" Target="https://leg16.camera.it/126?tab=&amp;leg=16&amp;idDocumento=3073&amp;sede=&amp;tipo=" TargetMode="External"/><Relationship Id="rId1677" Type="http://schemas.openxmlformats.org/officeDocument/2006/relationships/hyperlink" Target="https://www.finlex.fi/fi/sopimukset/sopsviite/1995/19950081" TargetMode="External"/><Relationship Id="rId1884" Type="http://schemas.openxmlformats.org/officeDocument/2006/relationships/hyperlink" Target="https://www.finlex.fi/fi/sopimukset/sopsviite/2008/20080038" TargetMode="External"/><Relationship Id="rId2728" Type="http://schemas.openxmlformats.org/officeDocument/2006/relationships/hyperlink" Target="http://legxiv.camera.it/_dati/leg14/lavori/schedela/trovaschedacamera_wai.asp?PDL=5336" TargetMode="External"/><Relationship Id="rId2935" Type="http://schemas.openxmlformats.org/officeDocument/2006/relationships/hyperlink" Target="https://leg16.camera.it/126?tab=&amp;leg=16&amp;idDocumento=2326-D&amp;sede=&amp;tipo=" TargetMode="External"/><Relationship Id="rId90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3-73" TargetMode="External"/><Relationship Id="rId153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9-289" TargetMode="External"/><Relationship Id="rId1744" Type="http://schemas.openxmlformats.org/officeDocument/2006/relationships/hyperlink" Target="https://www.finlex.fi/fi/sopimukset/sopsviite/2001/20010014" TargetMode="External"/><Relationship Id="rId1951" Type="http://schemas.openxmlformats.org/officeDocument/2006/relationships/hyperlink" Target="https://www.finlex.fi/fi/sopimukset/sopsviite/2011/20110002" TargetMode="External"/><Relationship Id="rId36" Type="http://schemas.openxmlformats.org/officeDocument/2006/relationships/hyperlink" Target="http://www.legifrance.gouv.fr/citoyen/jorf_nor.ow?numjo=EQUX9900033L" TargetMode="External"/><Relationship Id="rId160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1-91" TargetMode="External"/><Relationship Id="rId1811" Type="http://schemas.openxmlformats.org/officeDocument/2006/relationships/hyperlink" Target="https://www.finlex.fi/fi/sopimukset/sopsviite/2004/20040160" TargetMode="External"/><Relationship Id="rId3569" Type="http://schemas.openxmlformats.org/officeDocument/2006/relationships/hyperlink" Target="https://www.normattiva.it/uri-res/N2Ls?urn:nir:stato:legge:2000;098" TargetMode="External"/><Relationship Id="rId697" Type="http://schemas.openxmlformats.org/officeDocument/2006/relationships/hyperlink" Target="http://www.assemblee-nationale.fr/14/ta/ta0535.asp" TargetMode="External"/><Relationship Id="rId2378" Type="http://schemas.openxmlformats.org/officeDocument/2006/relationships/hyperlink" Target="https://www.congress.gov/treaty-document/105th-congress/43?s=3&amp;r=16" TargetMode="External"/><Relationship Id="rId3429" Type="http://schemas.openxmlformats.org/officeDocument/2006/relationships/hyperlink" Target="https://www.normattiva.it/uri-res/N2Ls?urn:nir:stato:legge:1998;046" TargetMode="External"/><Relationship Id="rId118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1-121" TargetMode="External"/><Relationship Id="rId2585" Type="http://schemas.openxmlformats.org/officeDocument/2006/relationships/hyperlink" Target="http://legxiv.camera.it/_dati/leg14/lavori/schedela/trovaschedacamera_wai.asp?PDL=3167" TargetMode="External"/><Relationship Id="rId2792" Type="http://schemas.openxmlformats.org/officeDocument/2006/relationships/hyperlink" Target="http://leg15.camera.it/_dati/leg15/lavori/schedela/trovaschedacamera_wai.asp?PDL=3082" TargetMode="External"/><Relationship Id="rId3636" Type="http://schemas.openxmlformats.org/officeDocument/2006/relationships/hyperlink" Target="http://dipbt.bundestag.de/extrakt/ba/WP16/135/13535.html" TargetMode="External"/><Relationship Id="rId557" Type="http://schemas.openxmlformats.org/officeDocument/2006/relationships/hyperlink" Target="http://www.assemblee-nationale.fr/13/ta/ta0618.asp" TargetMode="External"/><Relationship Id="rId764" Type="http://schemas.openxmlformats.org/officeDocument/2006/relationships/hyperlink" Target="http://www.assemblee-nationale.fr/14/ta/ta0872.asp" TargetMode="External"/><Relationship Id="rId97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8-138" TargetMode="External"/><Relationship Id="rId139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6-146" TargetMode="External"/><Relationship Id="rId2238" Type="http://schemas.openxmlformats.org/officeDocument/2006/relationships/hyperlink" Target="https://www.congress.gov/treaty-document/102nd-congress/11?s=5&amp;r=31" TargetMode="External"/><Relationship Id="rId2445" Type="http://schemas.openxmlformats.org/officeDocument/2006/relationships/hyperlink" Target="https://www.congress.gov/treaty-document/107th-congress/7?s=2&amp;r=15" TargetMode="External"/><Relationship Id="rId2652" Type="http://schemas.openxmlformats.org/officeDocument/2006/relationships/hyperlink" Target="http://legxiv.camera.it/_dati/leg14/lavori/schedela/trovaschedacamera_wai.asp?PDL=3957" TargetMode="External"/><Relationship Id="rId417" Type="http://schemas.openxmlformats.org/officeDocument/2006/relationships/hyperlink" Target="http://www.assemblee-nationale.fr/13/ta/ta0069.asp" TargetMode="External"/><Relationship Id="rId624" Type="http://schemas.openxmlformats.org/officeDocument/2006/relationships/hyperlink" Target="http://www.assemblee-nationale.fr/14/ta/ta0078.asp" TargetMode="External"/><Relationship Id="rId831" Type="http://schemas.openxmlformats.org/officeDocument/2006/relationships/hyperlink" Target="http://www.legifrance.gouv.fr/WAspad/UnTexteDeJorf?numjo=EAEJ1813106L" TargetMode="External"/><Relationship Id="rId104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8-218" TargetMode="External"/><Relationship Id="rId125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8-188" TargetMode="External"/><Relationship Id="rId146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3-213" TargetMode="External"/><Relationship Id="rId2305" Type="http://schemas.openxmlformats.org/officeDocument/2006/relationships/hyperlink" Target="https://www.congress.gov/treaty-document/104th-congress/5?s=2&amp;r=32" TargetMode="External"/><Relationship Id="rId2512" Type="http://schemas.openxmlformats.org/officeDocument/2006/relationships/hyperlink" Target="https://www.congress.gov/treaty-document/110th-congress/3?s=5&amp;r=21" TargetMode="External"/><Relationship Id="rId111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6-46" TargetMode="External"/><Relationship Id="rId132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1-51" TargetMode="External"/><Relationship Id="rId3079" Type="http://schemas.openxmlformats.org/officeDocument/2006/relationships/hyperlink" Target="https://www.camera.it/leg17/126?tab=&amp;leg=17&amp;idDocumento=2714&amp;sede=&amp;tipo=" TargetMode="External"/><Relationship Id="rId3286" Type="http://schemas.openxmlformats.org/officeDocument/2006/relationships/hyperlink" Target="https://www.normattiva.it/atto/caricaDettaglioAtto?atto.dataPubblicazioneGazzetta=1994-11-22&amp;atto.codiceRedazionale=094G0671&amp;atto.articolo.numero=0&amp;qId=df4b846e-ead2-4143-a6a3-571a26bf042b" TargetMode="External"/><Relationship Id="rId3493" Type="http://schemas.openxmlformats.org/officeDocument/2006/relationships/hyperlink" Target="https://www.normattiva.it/uri-res/N2Ls?urn:nir:stato:legge:1999;030" TargetMode="External"/><Relationship Id="rId2095" Type="http://schemas.openxmlformats.org/officeDocument/2006/relationships/hyperlink" Target="https://www.finlex.fi/fi/sopimukset/sopsviite/2017/20170082" TargetMode="External"/><Relationship Id="rId3146" Type="http://schemas.openxmlformats.org/officeDocument/2006/relationships/hyperlink" Target="https://www.normattiva.it/atto/caricaDettaglioAtto?atto.dataPubblicazioneGazzetta=1990-11-15&amp;atto.codiceRedazionale=090G0367&amp;atto.articolo.numero=0&amp;qId=524df546-7ccc-4906-986c-516819301e2c" TargetMode="External"/><Relationship Id="rId3353" Type="http://schemas.openxmlformats.org/officeDocument/2006/relationships/hyperlink" Target="https://www.normattiva.it/uri-res/N2Ls?urn:nir:stato:legge:1996;592" TargetMode="External"/><Relationship Id="rId274" Type="http://schemas.openxmlformats.org/officeDocument/2006/relationships/hyperlink" Target="http://www.assemblee-nationale.fr/12/ta/ta0337.asp" TargetMode="External"/><Relationship Id="rId481" Type="http://schemas.openxmlformats.org/officeDocument/2006/relationships/hyperlink" Target="http://www.assemblee-nationale.fr/13/ta/ta0257.asp" TargetMode="External"/><Relationship Id="rId2162" Type="http://schemas.openxmlformats.org/officeDocument/2006/relationships/hyperlink" Target="https://www.congress.gov/treaty-document/111th-congress/5?s=6&amp;r=4" TargetMode="External"/><Relationship Id="rId3006" Type="http://schemas.openxmlformats.org/officeDocument/2006/relationships/hyperlink" Target="https://www.camera.it/leg17/126?tab=&amp;leg=17&amp;idDocumento=2620&amp;sede=&amp;tipo=" TargetMode="External"/><Relationship Id="rId3560" Type="http://schemas.openxmlformats.org/officeDocument/2006/relationships/hyperlink" Target="https://www.normattiva.it/uri-res/N2Ls?urn:nir:stato:legge:1999;102" TargetMode="External"/><Relationship Id="rId134" Type="http://schemas.openxmlformats.org/officeDocument/2006/relationships/hyperlink" Target="http://www.legifrance.gouv.fr/citoyen/jorf_nor.ow?numjo=MAEX9900125L" TargetMode="External"/><Relationship Id="rId3213" Type="http://schemas.openxmlformats.org/officeDocument/2006/relationships/hyperlink" Target="https://www.normattiva.it/atto/caricaDettaglioAtto?atto.dataPubblicazioneGazzetta=1993-08-31&amp;atto.codiceRedazionale=093G0401&amp;atto.articolo.numero=0&amp;qId=637f906a-cf5a-4275-9c07-a9053b5f241a" TargetMode="External"/><Relationship Id="rId3420" Type="http://schemas.openxmlformats.org/officeDocument/2006/relationships/hyperlink" Target="https://www.normattiva.it/uri-res/N2Ls?urn:nir:stato:legge:1998;116" TargetMode="External"/><Relationship Id="rId341" Type="http://schemas.openxmlformats.org/officeDocument/2006/relationships/hyperlink" Target="http://www.assemblee-nationale.fr/12/ta/ta0566.asp" TargetMode="External"/><Relationship Id="rId2022" Type="http://schemas.openxmlformats.org/officeDocument/2006/relationships/hyperlink" Target="https://www.finlex.fi/fi/sopimukset/sopsviite/2014/20140018" TargetMode="External"/><Relationship Id="rId2979" Type="http://schemas.openxmlformats.org/officeDocument/2006/relationships/hyperlink" Target="https://www.camera.it/leg17/126?tab=&amp;leg=17&amp;idDocumento=2276&amp;sede=&amp;tipo=" TargetMode="External"/><Relationship Id="rId201" Type="http://schemas.openxmlformats.org/officeDocument/2006/relationships/hyperlink" Target="http://www.assemblee-nationale.fr/12/ta/ta0017.asp" TargetMode="External"/><Relationship Id="rId1788" Type="http://schemas.openxmlformats.org/officeDocument/2006/relationships/hyperlink" Target="https://www.finlex.fi/fi/sopimukset/sopsviite/2004/20040031" TargetMode="External"/><Relationship Id="rId1995" Type="http://schemas.openxmlformats.org/officeDocument/2006/relationships/hyperlink" Target="https://www.finlex.fi/fi/sopimukset/sopsviite/2012/20120066" TargetMode="External"/><Relationship Id="rId2839" Type="http://schemas.openxmlformats.org/officeDocument/2006/relationships/hyperlink" Target="https://leg16.camera.it/126?tab=&amp;leg=16&amp;idDocumento=2226&amp;sede=&amp;tipo=" TargetMode="External"/><Relationship Id="rId1648" Type="http://schemas.openxmlformats.org/officeDocument/2006/relationships/hyperlink" Target="https://www.finlex.fi/fi/sopimukset/sopsviite/1992/19920082" TargetMode="External"/><Relationship Id="rId150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0-260" TargetMode="External"/><Relationship Id="rId1855" Type="http://schemas.openxmlformats.org/officeDocument/2006/relationships/hyperlink" Target="https://www.finlex.fi/fi/sopimukset/sopsviite/2006/20060116" TargetMode="External"/><Relationship Id="rId2906" Type="http://schemas.openxmlformats.org/officeDocument/2006/relationships/hyperlink" Target="https://leg16.camera.it/126?tab=&amp;leg=16&amp;idDocumento=4388&amp;sede=&amp;tipo=" TargetMode="External"/><Relationship Id="rId3070" Type="http://schemas.openxmlformats.org/officeDocument/2006/relationships/hyperlink" Target="https://www.camera.it/leg17/126?tab=&amp;leg=17&amp;idDocumento=3946&amp;sede=&amp;tipo=" TargetMode="External"/><Relationship Id="rId1715" Type="http://schemas.openxmlformats.org/officeDocument/2006/relationships/hyperlink" Target="https://www.finlex.fi/fi/sopimukset/sopsviite/1999/19990009" TargetMode="External"/><Relationship Id="rId1922" Type="http://schemas.openxmlformats.org/officeDocument/2006/relationships/hyperlink" Target="https://www.finlex.fi/fi/sopimukset/sopsviite/2010/20100001" TargetMode="External"/><Relationship Id="rId2489" Type="http://schemas.openxmlformats.org/officeDocument/2006/relationships/hyperlink" Target="https://www.congress.gov/treaty-document/109th-congress/4?s=3&amp;r=22" TargetMode="External"/><Relationship Id="rId2696" Type="http://schemas.openxmlformats.org/officeDocument/2006/relationships/hyperlink" Target="http://legxiv.camera.it/_dati/leg14/lavori/schedela/trovaschedacamera_wai.asp?PDL=4912" TargetMode="External"/><Relationship Id="rId668" Type="http://schemas.openxmlformats.org/officeDocument/2006/relationships/hyperlink" Target="http://www.assemblee-nationale.fr/14/ta/ta0408.asp" TargetMode="External"/><Relationship Id="rId87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1-41" TargetMode="External"/><Relationship Id="rId129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8-28" TargetMode="External"/><Relationship Id="rId2349" Type="http://schemas.openxmlformats.org/officeDocument/2006/relationships/hyperlink" Target="https://www.congress.gov/treaty-document/105th-congress/12?s=3&amp;r=47" TargetMode="External"/><Relationship Id="rId2556" Type="http://schemas.openxmlformats.org/officeDocument/2006/relationships/hyperlink" Target="http://legxiv.camera.it/_dati/leg14/lavori/schedela/trovaschedacamera_wai.asp?PDL=2045" TargetMode="External"/><Relationship Id="rId2763" Type="http://schemas.openxmlformats.org/officeDocument/2006/relationships/hyperlink" Target="http://legxiv.camera.it/_dati/leg14/lavori/schedela/trovaschedacamera_wai.asp?PDL=6146" TargetMode="External"/><Relationship Id="rId2970" Type="http://schemas.openxmlformats.org/officeDocument/2006/relationships/hyperlink" Target="https://www.camera.it/leg17/126?tab=&amp;leg=17&amp;idDocumento=2273&amp;sede=&amp;tipo=" TargetMode="External"/><Relationship Id="rId3607" Type="http://schemas.openxmlformats.org/officeDocument/2006/relationships/hyperlink" Target="https://dipbt.bundestag.de/dip21.web/searchProcedures/advanced_search_detail_vp.do?vorgangId=247225" TargetMode="External"/><Relationship Id="rId528" Type="http://schemas.openxmlformats.org/officeDocument/2006/relationships/hyperlink" Target="http://www.assemblee-nationale.fr/13/ta/ta0517.asp" TargetMode="External"/><Relationship Id="rId735" Type="http://schemas.openxmlformats.org/officeDocument/2006/relationships/hyperlink" Target="http://www.assemblee-nationale.fr/14/ta/ta0699.asp" TargetMode="External"/><Relationship Id="rId94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9-109" TargetMode="External"/><Relationship Id="rId115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2-92" TargetMode="External"/><Relationship Id="rId136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95-195" TargetMode="External"/><Relationship Id="rId157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4-64" TargetMode="External"/><Relationship Id="rId2209" Type="http://schemas.openxmlformats.org/officeDocument/2006/relationships/hyperlink" Target="https://www.congress.gov/bill/112th-congress/house-bill/3078/actions?r=1330&amp;s=5&amp;KWICView=false" TargetMode="External"/><Relationship Id="rId2416" Type="http://schemas.openxmlformats.org/officeDocument/2006/relationships/hyperlink" Target="https://www.congress.gov/treaty-document/106th-congress/25?s=3&amp;r=27" TargetMode="External"/><Relationship Id="rId2623" Type="http://schemas.openxmlformats.org/officeDocument/2006/relationships/hyperlink" Target="http://legxiv.camera.it/_dati/leg14/lavori/schedela/trovaschedacamera_wai.asp?PDL=4045" TargetMode="External"/><Relationship Id="rId101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8-188" TargetMode="External"/><Relationship Id="rId122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9-159" TargetMode="External"/><Relationship Id="rId143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4-184" TargetMode="External"/><Relationship Id="rId2830" Type="http://schemas.openxmlformats.org/officeDocument/2006/relationships/hyperlink" Target="https://leg16.camera.it/126?tab=&amp;leg=16&amp;idDocumento=2121&amp;sede=&amp;tipo=" TargetMode="External"/><Relationship Id="rId71" Type="http://schemas.openxmlformats.org/officeDocument/2006/relationships/hyperlink" Target="http://www.legifrance.gouv.fr/citoyen/jorf_nor.ow?numjo=MAEX9800012L" TargetMode="External"/><Relationship Id="rId802" Type="http://schemas.openxmlformats.org/officeDocument/2006/relationships/hyperlink" Target="http://www.legifrance.gouv.fr/WAspad/UnTexteDeJorf?numjo=EAEJ1729498L" TargetMode="External"/><Relationship Id="rId3397" Type="http://schemas.openxmlformats.org/officeDocument/2006/relationships/hyperlink" Target="https://www.normattiva.it/uri-res/N2Ls?urn:nir:stato:legge:1997;350" TargetMode="External"/><Relationship Id="rId178" Type="http://schemas.openxmlformats.org/officeDocument/2006/relationships/hyperlink" Target="http://www.legifrance.gouv.fr/citoyen/jorf_nor.ow?numjo=MAEX0100035L" TargetMode="External"/><Relationship Id="rId3257" Type="http://schemas.openxmlformats.org/officeDocument/2006/relationships/hyperlink" Target="https://www.normattiva.it/atto/caricaDettaglioAtto?atto.dataPubblicazioneGazzetta=1994-12-07&amp;atto.codiceRedazionale=094G0695&amp;atto.articolo.numero=0&amp;qId=33fb9562-ec98-451a-85b6-3ec38056a025" TargetMode="External"/><Relationship Id="rId3464" Type="http://schemas.openxmlformats.org/officeDocument/2006/relationships/hyperlink" Target="https://www.normattiva.it/uri-res/N2Ls?urn:nir:stato:legge:1998;232" TargetMode="External"/><Relationship Id="rId385" Type="http://schemas.openxmlformats.org/officeDocument/2006/relationships/hyperlink" Target="http://www.senat.fr/leg/pjl04-035.html" TargetMode="External"/><Relationship Id="rId592" Type="http://schemas.openxmlformats.org/officeDocument/2006/relationships/hyperlink" Target="http://www.assemblee-nationale.fr/13/ta/ta0861.asp" TargetMode="External"/><Relationship Id="rId2066" Type="http://schemas.openxmlformats.org/officeDocument/2006/relationships/hyperlink" Target="https://www.finlex.fi/fi/sopimukset/sopsviite/2016/20160034" TargetMode="External"/><Relationship Id="rId2273" Type="http://schemas.openxmlformats.org/officeDocument/2006/relationships/hyperlink" Target="https://www.congress.gov/treaty-document/103rd-congress/8?s=3&amp;r=32" TargetMode="External"/><Relationship Id="rId2480" Type="http://schemas.openxmlformats.org/officeDocument/2006/relationships/hyperlink" Target="https://www.congress.gov/treaty-document/108th-congress/23?s=2&amp;r=6" TargetMode="External"/><Relationship Id="rId3117" Type="http://schemas.openxmlformats.org/officeDocument/2006/relationships/hyperlink" Target="https://www.camera.it/leg18/126?tab=&amp;leg=18&amp;idDocumento=1679&amp;sede=&amp;tipo=" TargetMode="External"/><Relationship Id="rId3324" Type="http://schemas.openxmlformats.org/officeDocument/2006/relationships/hyperlink" Target="https://www.normattiva.it/atto/caricaDettaglioAtto?atto.dataPubblicazioneGazzetta=1995-07-25&amp;atto.codiceRedazionale=095G0322&amp;atto.articolo.numero=0&amp;qId=f1b5ca90-7a5b-4aec-bcb7-533683de5fa6" TargetMode="External"/><Relationship Id="rId3531" Type="http://schemas.openxmlformats.org/officeDocument/2006/relationships/hyperlink" Target="https://www.normattiva.it/uri-res/N2Ls?urn:nir:stato:legge:1999;373" TargetMode="External"/><Relationship Id="rId245" Type="http://schemas.openxmlformats.org/officeDocument/2006/relationships/hyperlink" Target="http://www.assemblee-nationale.fr/12/ta/ta0204.asp" TargetMode="External"/><Relationship Id="rId452" Type="http://schemas.openxmlformats.org/officeDocument/2006/relationships/hyperlink" Target="http://www.assemblee-nationale.fr/13/ta/ta0180.asp" TargetMode="External"/><Relationship Id="rId108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13" TargetMode="External"/><Relationship Id="rId2133" Type="http://schemas.openxmlformats.org/officeDocument/2006/relationships/hyperlink" Target="https://www.eduskunta.fi/FI/vaski/Poytakirja/Documents/ptk_90+1998.pdf" TargetMode="External"/><Relationship Id="rId2340" Type="http://schemas.openxmlformats.org/officeDocument/2006/relationships/hyperlink" Target="https://www.congress.gov/search?searchResultViewType=expanded&amp;KWICView=false&amp;q=%7b%22source%22:%5b%22treaties%22%5d,%22congress%22:%5b%22102%22%5d%7d" TargetMode="External"/><Relationship Id="rId105" Type="http://schemas.openxmlformats.org/officeDocument/2006/relationships/hyperlink" Target="http://www.legifrance.gouv.fr/WAspad/UnTexteDeJorf?numjo=MAEX0600117L" TargetMode="External"/><Relationship Id="rId312" Type="http://schemas.openxmlformats.org/officeDocument/2006/relationships/hyperlink" Target="http://www.assemblee-nationale.fr/12/ta/ta0463.asp" TargetMode="External"/><Relationship Id="rId2200" Type="http://schemas.openxmlformats.org/officeDocument/2006/relationships/hyperlink" Target="https://www.congress.gov/bill/109th-congress/house-bill/5684/actions?r=21&amp;s=7&amp;KWICView=false" TargetMode="External"/><Relationship Id="rId1899" Type="http://schemas.openxmlformats.org/officeDocument/2006/relationships/hyperlink" Target="https://www.finlex.fi/fi/sopimukset/sopsviite/2008/20080096" TargetMode="External"/><Relationship Id="rId1759" Type="http://schemas.openxmlformats.org/officeDocument/2006/relationships/hyperlink" Target="https://www.finlex.fi/fi/sopimukset/sopsviite/2002/20020052" TargetMode="External"/><Relationship Id="rId1966" Type="http://schemas.openxmlformats.org/officeDocument/2006/relationships/hyperlink" Target="https://www.finlex.fi/fi/sopimukset/sopsviite/2011/20110053" TargetMode="External"/><Relationship Id="rId3181" Type="http://schemas.openxmlformats.org/officeDocument/2006/relationships/hyperlink" Target="https://www.normattiva.it/atto/caricaDettaglioAtto?atto.dataPubblicazioneGazzetta=1991-10-31&amp;atto.codiceRedazionale=091G0388&amp;atto.articolo.numero=0&amp;qId=976611eb-63e0-490f-bc51-f731ca9b92c6" TargetMode="External"/><Relationship Id="rId161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5-115" TargetMode="External"/><Relationship Id="rId1826" Type="http://schemas.openxmlformats.org/officeDocument/2006/relationships/hyperlink" Target="https://www.finlex.fi/fi/sopimukset/sopsviite/2005/20050058" TargetMode="External"/><Relationship Id="rId3041" Type="http://schemas.openxmlformats.org/officeDocument/2006/relationships/hyperlink" Target="http://documenti.camera.it/apps/commonServices/getDocumento.ashx?sezione=lavori&amp;tipoDoc=pdl&amp;idLegislatura=17&amp;idDocumento=3767" TargetMode="External"/><Relationship Id="rId779" Type="http://schemas.openxmlformats.org/officeDocument/2006/relationships/hyperlink" Target="http://www.assemblee-nationale.fr/14/ta/ta0870.asp" TargetMode="External"/><Relationship Id="rId98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5-155" TargetMode="External"/><Relationship Id="rId2667" Type="http://schemas.openxmlformats.org/officeDocument/2006/relationships/hyperlink" Target="https://documenti.camera.it/apps/Votazioni/Votazionitutte/schedavotazione.asp?Legislatura=XIV&amp;CDDNUMEROATTO=3766&amp;CDDNATURA=finale" TargetMode="External"/><Relationship Id="rId639" Type="http://schemas.openxmlformats.org/officeDocument/2006/relationships/hyperlink" Target="http://www.assemblee-nationale.fr/14/ta/ta0229.asp" TargetMode="External"/><Relationship Id="rId126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03-203" TargetMode="External"/><Relationship Id="rId147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8-228" TargetMode="External"/><Relationship Id="rId2874" Type="http://schemas.openxmlformats.org/officeDocument/2006/relationships/hyperlink" Target="https://leg16.camera.it/126?tab=&amp;leg=16&amp;idDocumento=2934&amp;sede=&amp;tipo=" TargetMode="External"/><Relationship Id="rId84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12" TargetMode="External"/><Relationship Id="rId112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2-62" TargetMode="External"/><Relationship Id="rId1683" Type="http://schemas.openxmlformats.org/officeDocument/2006/relationships/hyperlink" Target="https://www.finlex.fi/fi/sopimukset/sopsviite/1996/19960034" TargetMode="External"/><Relationship Id="rId1890" Type="http://schemas.openxmlformats.org/officeDocument/2006/relationships/hyperlink" Target="https://www.finlex.fi/fi/sopimukset/sopsviite/2008/20080064" TargetMode="External"/><Relationship Id="rId2527" Type="http://schemas.openxmlformats.org/officeDocument/2006/relationships/hyperlink" Target="https://www.congress.gov/treaty-document/110th-congress/19?s=3&amp;r=5" TargetMode="External"/><Relationship Id="rId2734" Type="http://schemas.openxmlformats.org/officeDocument/2006/relationships/hyperlink" Target="http://legxiv.camera.it/_dati/leg14/lavori/schedela/trovaschedacamera_wai.asp?PDL=6190" TargetMode="External"/><Relationship Id="rId2941" Type="http://schemas.openxmlformats.org/officeDocument/2006/relationships/hyperlink" Target="https://leg16.camera.it/126?tab=&amp;leg=16&amp;idDocumento=5422&amp;sede=&amp;tipo=" TargetMode="External"/><Relationship Id="rId706" Type="http://schemas.openxmlformats.org/officeDocument/2006/relationships/hyperlink" Target="http://www.assemblee-nationale.fr/14/ta/ta0550.asp" TargetMode="External"/><Relationship Id="rId91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0-80" TargetMode="External"/><Relationship Id="rId133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6-66" TargetMode="External"/><Relationship Id="rId154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0-40" TargetMode="External"/><Relationship Id="rId1750" Type="http://schemas.openxmlformats.org/officeDocument/2006/relationships/hyperlink" Target="https://www.finlex.fi/fi/sopimukset/sopsviite/2001/20010078" TargetMode="External"/><Relationship Id="rId2801" Type="http://schemas.openxmlformats.org/officeDocument/2006/relationships/hyperlink" Target="http://leg15.camera.it/_dati/leg15/lavori/schedela/trovaschedacamera_wai.asp?PDL=2711" TargetMode="External"/><Relationship Id="rId42" Type="http://schemas.openxmlformats.org/officeDocument/2006/relationships/hyperlink" Target="http://www.legifrance.gouv.fr/citoyen/jorf_nor.ow?numjo=MAEX9800156L" TargetMode="External"/><Relationship Id="rId140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5-155" TargetMode="External"/><Relationship Id="rId161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6-106" TargetMode="External"/><Relationship Id="rId3368" Type="http://schemas.openxmlformats.org/officeDocument/2006/relationships/hyperlink" Target="https://www.normattiva.it/uri-res/N2Ls?urn:nir:stato:legge:1997;111" TargetMode="External"/><Relationship Id="rId3575" Type="http://schemas.openxmlformats.org/officeDocument/2006/relationships/hyperlink" Target="https://www.normattiva.it/uri-res/N2Ls?urn:nir:stato:legge:2000;159" TargetMode="External"/><Relationship Id="rId289" Type="http://schemas.openxmlformats.org/officeDocument/2006/relationships/hyperlink" Target="http://www.assemblee-nationale.fr/12/ta/ta0333.asp" TargetMode="External"/><Relationship Id="rId496" Type="http://schemas.openxmlformats.org/officeDocument/2006/relationships/hyperlink" Target="http://www.assemblee-nationale.fr/13/ta/ta0341.asp" TargetMode="External"/><Relationship Id="rId2177" Type="http://schemas.openxmlformats.org/officeDocument/2006/relationships/hyperlink" Target="https://www.congress.gov/treaty-document/101st-congress/10?s=5&amp;r=13" TargetMode="External"/><Relationship Id="rId2384" Type="http://schemas.openxmlformats.org/officeDocument/2006/relationships/hyperlink" Target="https://www.congress.gov/treaty-document/105th-congress/51?s=3&amp;r=8" TargetMode="External"/><Relationship Id="rId2591" Type="http://schemas.openxmlformats.org/officeDocument/2006/relationships/hyperlink" Target="http://legxiv.camera.it/_dati/leg14/lavori/schedela/trovaschedacamera_wai.asp?PDL=3168" TargetMode="External"/><Relationship Id="rId3228" Type="http://schemas.openxmlformats.org/officeDocument/2006/relationships/hyperlink" Target="https://www.normattiva.it/atto/caricaDettaglioAtto?atto.dataPubblicazioneGazzetta=1993-10-02&amp;atto.codiceRedazionale=093G0461&amp;atto.articolo.numero=0&amp;qId=637f906a-cf5a-4275-9c07-a9053b5f241a" TargetMode="External"/><Relationship Id="rId3435" Type="http://schemas.openxmlformats.org/officeDocument/2006/relationships/hyperlink" Target="https://www.normattiva.it/uri-res/N2Ls?urn:nir:stato:legge:1998;118" TargetMode="External"/><Relationship Id="rId149" Type="http://schemas.openxmlformats.org/officeDocument/2006/relationships/hyperlink" Target="http://www.legifrance.gouv.fr/citoyen/jorf_nor.ow?numjo=MAEX9900059L" TargetMode="External"/><Relationship Id="rId356" Type="http://schemas.openxmlformats.org/officeDocument/2006/relationships/hyperlink" Target="http://www.assemblee-nationale.fr/12/ta/ta0603.asp" TargetMode="External"/><Relationship Id="rId563" Type="http://schemas.openxmlformats.org/officeDocument/2006/relationships/hyperlink" Target="http://www.assemblee-nationale.fr/13/ta/ta0640.asp" TargetMode="External"/><Relationship Id="rId770" Type="http://schemas.openxmlformats.org/officeDocument/2006/relationships/hyperlink" Target="http://www.assemblee-nationale.fr/14/ta/ta0837.asp" TargetMode="External"/><Relationship Id="rId119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7-127" TargetMode="External"/><Relationship Id="rId2037" Type="http://schemas.openxmlformats.org/officeDocument/2006/relationships/hyperlink" Target="https://www.finlex.fi/fi/sopimukset/sopsviite/2014/20140100" TargetMode="External"/><Relationship Id="rId2244" Type="http://schemas.openxmlformats.org/officeDocument/2006/relationships/hyperlink" Target="https://www.congress.gov/treaty-document/102nd-congress/17?s=5&amp;r=25" TargetMode="External"/><Relationship Id="rId2451" Type="http://schemas.openxmlformats.org/officeDocument/2006/relationships/hyperlink" Target="https://www.congress.gov/treaty-document/107th-congress/14?s=2&amp;r=8" TargetMode="External"/><Relationship Id="rId216" Type="http://schemas.openxmlformats.org/officeDocument/2006/relationships/hyperlink" Target="http://www.assemblee-nationale.fr/12/ta/ta0055.asp" TargetMode="External"/><Relationship Id="rId423" Type="http://schemas.openxmlformats.org/officeDocument/2006/relationships/hyperlink" Target="http://www.assemblee-nationale.fr/13/ta/ta0108.asp" TargetMode="External"/><Relationship Id="rId105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5-225" TargetMode="External"/><Relationship Id="rId126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4-194" TargetMode="External"/><Relationship Id="rId2104" Type="http://schemas.openxmlformats.org/officeDocument/2006/relationships/hyperlink" Target="https://www.finlex.fi/fi/sopimukset/sopsviite/2018/20180031" TargetMode="External"/><Relationship Id="rId3502" Type="http://schemas.openxmlformats.org/officeDocument/2006/relationships/hyperlink" Target="https://www.normattiva.it/uri-res/N2Ls?urn:nir:stato:legge:1999;056" TargetMode="External"/><Relationship Id="rId630" Type="http://schemas.openxmlformats.org/officeDocument/2006/relationships/hyperlink" Target="http://www.assemblee-nationale.fr/14/ta/ta0107.asp" TargetMode="External"/><Relationship Id="rId2311" Type="http://schemas.openxmlformats.org/officeDocument/2006/relationships/hyperlink" Target="https://www.congress.gov/treaty-document/104th-congress/11?s=2&amp;r=26" TargetMode="External"/><Relationship Id="rId112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3-53" TargetMode="External"/><Relationship Id="rId1937" Type="http://schemas.openxmlformats.org/officeDocument/2006/relationships/hyperlink" Target="https://www.finlex.fi/fi/sopimukset/sopsviite/2010/20100057" TargetMode="External"/><Relationship Id="rId3085" Type="http://schemas.openxmlformats.org/officeDocument/2006/relationships/hyperlink" Target="https://www.camera.it/leg17/126?tab=&amp;leg=17&amp;idDocumento=4463&amp;sede=&amp;tipo=" TargetMode="External"/><Relationship Id="rId3292" Type="http://schemas.openxmlformats.org/officeDocument/2006/relationships/hyperlink" Target="https://www.normattiva.it/atto/caricaDettaglioAtto?atto.dataPubblicazioneGazzetta=1995-03-18&amp;atto.codiceRedazionale=095G0104&amp;atto.articolo.numero=0&amp;qId=e82f0326-fecc-4db1-b5e1-9687923224d9&amp;tabID=0.16578234724153262&amp;title=lbl.dettaglioAtto&amp;generaTabId=true" TargetMode="External"/><Relationship Id="rId3152" Type="http://schemas.openxmlformats.org/officeDocument/2006/relationships/hyperlink" Target="https://www.normattiva.it/atto/caricaDettaglioAtto?atto.dataPubblicazioneGazzetta=1991-05-10&amp;atto.codiceRedazionale=091G0180&amp;atto.articolo.numero=0&amp;qId=a96bef62-f3ac-4af2-92a5-74d5cab3c690&amp;tabID=0.27502842519684234&amp;title=lbl.dettaglioAtto&amp;generaTabId=true" TargetMode="External"/><Relationship Id="rId280" Type="http://schemas.openxmlformats.org/officeDocument/2006/relationships/hyperlink" Target="http://www.assemblee-nationale.fr/12/ta/ta0348.asp" TargetMode="External"/><Relationship Id="rId3012" Type="http://schemas.openxmlformats.org/officeDocument/2006/relationships/hyperlink" Target="https://www.camera.it/leg17/126?tab=&amp;leg=17&amp;idDocumento=3449&amp;sede=&amp;tipo=" TargetMode="External"/><Relationship Id="rId140" Type="http://schemas.openxmlformats.org/officeDocument/2006/relationships/hyperlink" Target="http://www.legifrance.gouv.fr/citoyen/jorf_nor.ow?numjo=MAEX9900105L" TargetMode="External"/><Relationship Id="rId6" Type="http://schemas.openxmlformats.org/officeDocument/2006/relationships/hyperlink" Target="http://www.legifrance.gouv.fr/WAspad/UnTexteDeJorf?numjo=EAEJ1810175L" TargetMode="External"/><Relationship Id="rId2778" Type="http://schemas.openxmlformats.org/officeDocument/2006/relationships/hyperlink" Target="http://leg15.camera.it/_dati/leg15/lavori/schedela/trovaschedacamera_wai.asp?PDL=2510" TargetMode="External"/><Relationship Id="rId2985" Type="http://schemas.openxmlformats.org/officeDocument/2006/relationships/hyperlink" Target="https://www.camera.it/leg17/126?tab=&amp;leg=17&amp;idDocumento=2080&amp;sede=&amp;tipo=" TargetMode="External"/><Relationship Id="rId95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4-124" TargetMode="External"/><Relationship Id="rId158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6-86" TargetMode="External"/><Relationship Id="rId1794" Type="http://schemas.openxmlformats.org/officeDocument/2006/relationships/hyperlink" Target="https://www.finlex.fi/fi/sopimukset/sopsviite/2004/20040073" TargetMode="External"/><Relationship Id="rId2638" Type="http://schemas.openxmlformats.org/officeDocument/2006/relationships/hyperlink" Target="http://legxiv.camera.it/_dati/leg14/lavori/schedela/trovaschedacamera_wai.asp?PDL=4219" TargetMode="External"/><Relationship Id="rId2845" Type="http://schemas.openxmlformats.org/officeDocument/2006/relationships/hyperlink" Target="https://leg16.camera.it/126?tab=&amp;leg=16&amp;idDocumento=2554&amp;sede=&amp;tipo=" TargetMode="External"/><Relationship Id="rId86" Type="http://schemas.openxmlformats.org/officeDocument/2006/relationships/hyperlink" Target="http://www.legifrance.gouv.fr/citoyen/jorf_nor.ow?numjo=MAEX9700104L" TargetMode="External"/><Relationship Id="rId817" Type="http://schemas.openxmlformats.org/officeDocument/2006/relationships/hyperlink" Target="http://www.legifrance.gouv.fr/WAspad/UnTexteDeJorf?numjo=EAEJ1411891L" TargetMode="External"/><Relationship Id="rId144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9-199" TargetMode="External"/><Relationship Id="rId1654" Type="http://schemas.openxmlformats.org/officeDocument/2006/relationships/hyperlink" Target="https://www.finlex.fi/fi/sopimukset/sopsviite/1993/19930014" TargetMode="External"/><Relationship Id="rId1861" Type="http://schemas.openxmlformats.org/officeDocument/2006/relationships/hyperlink" Target="https://www.finlex.fi/fi/sopimukset/sopsviite/2007/20070029" TargetMode="External"/><Relationship Id="rId2705" Type="http://schemas.openxmlformats.org/officeDocument/2006/relationships/hyperlink" Target="http://legxiv.camera.it/_dati/leg14/lavori/schedela/trovaschedacamera_wai.asp?PDL=5587" TargetMode="External"/><Relationship Id="rId2912" Type="http://schemas.openxmlformats.org/officeDocument/2006/relationships/hyperlink" Target="https://leg16.camera.it/126?tab=&amp;leg=16&amp;idDocumento=4373&amp;sede=&amp;tipo=" TargetMode="External"/><Relationship Id="rId130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7-37" TargetMode="External"/><Relationship Id="rId151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6-266" TargetMode="External"/><Relationship Id="rId1721" Type="http://schemas.openxmlformats.org/officeDocument/2006/relationships/hyperlink" Target="https://www.finlex.fi/fi/sopimukset/sopsviite/1999/19990060" TargetMode="External"/><Relationship Id="rId13" Type="http://schemas.openxmlformats.org/officeDocument/2006/relationships/hyperlink" Target="http://www.legifrance.gouv.fr/WAspad/UnTexteDeJorf?numjo=EAEJ1813021L" TargetMode="External"/><Relationship Id="rId3479" Type="http://schemas.openxmlformats.org/officeDocument/2006/relationships/hyperlink" Target="https://www.normattiva.it/uri-res/N2Ls?urn:nir:stato:legge:1998;480" TargetMode="External"/><Relationship Id="rId2288" Type="http://schemas.openxmlformats.org/officeDocument/2006/relationships/hyperlink" Target="https://www.congress.gov/treaty-document/103rd-congress/25?s=3&amp;r=15" TargetMode="External"/><Relationship Id="rId2495" Type="http://schemas.openxmlformats.org/officeDocument/2006/relationships/hyperlink" Target="https://www.congress.gov/treaty-document/109th-congress/10/A?s=3&amp;r=15" TargetMode="External"/><Relationship Id="rId3339" Type="http://schemas.openxmlformats.org/officeDocument/2006/relationships/hyperlink" Target="https://www.normattiva.it/uri-res/N2Ls?urn:nir:stato:legge:1997;032" TargetMode="External"/><Relationship Id="rId467" Type="http://schemas.openxmlformats.org/officeDocument/2006/relationships/hyperlink" Target="http://www.assemblee-nationale.fr/13/ta/ta0263.asp" TargetMode="External"/><Relationship Id="rId109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9-29" TargetMode="External"/><Relationship Id="rId2148" Type="http://schemas.openxmlformats.org/officeDocument/2006/relationships/hyperlink" Target="https://www.eduskunta.fi/FI/Vaski/sivut/aanestys.aspx?aanestysnro=54&amp;istuntonro=173&amp;vuosi=2014" TargetMode="External"/><Relationship Id="rId3546" Type="http://schemas.openxmlformats.org/officeDocument/2006/relationships/hyperlink" Target="https://www.normattiva.it/uri-res/N2Ls?urn:nir:stato:legge:1999;428" TargetMode="External"/><Relationship Id="rId674" Type="http://schemas.openxmlformats.org/officeDocument/2006/relationships/hyperlink" Target="http://www.assemblee-nationale.fr/14/ta/ta0421.asp" TargetMode="External"/><Relationship Id="rId88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7-47" TargetMode="External"/><Relationship Id="rId2355" Type="http://schemas.openxmlformats.org/officeDocument/2006/relationships/hyperlink" Target="https://www.congress.gov/treaty-document/105th-congress/18?s=3&amp;r=41" TargetMode="External"/><Relationship Id="rId2562" Type="http://schemas.openxmlformats.org/officeDocument/2006/relationships/hyperlink" Target="http://legxiv.camera.it/_dati/leg14/lavori/schedela/trovaschedacamera_wai.asp?PDL=1785" TargetMode="External"/><Relationship Id="rId3406" Type="http://schemas.openxmlformats.org/officeDocument/2006/relationships/hyperlink" Target="https://www.normattiva.it/uri-res/N2Ls?urn:nir:stato:legge:1997;371" TargetMode="External"/><Relationship Id="rId3613" Type="http://schemas.openxmlformats.org/officeDocument/2006/relationships/hyperlink" Target="https://dipbt.bundestag.de/dip21.web/searchProcedures/advanced_search_detail_vp.do?vorgangId=114158" TargetMode="External"/><Relationship Id="rId327" Type="http://schemas.openxmlformats.org/officeDocument/2006/relationships/hyperlink" Target="http://www.assemblee-nationale.fr/12/ta/ta0445.asp" TargetMode="External"/><Relationship Id="rId534" Type="http://schemas.openxmlformats.org/officeDocument/2006/relationships/hyperlink" Target="http://www.assemblee-nationale.fr/13/ta/ta0513.asp" TargetMode="External"/><Relationship Id="rId741" Type="http://schemas.openxmlformats.org/officeDocument/2006/relationships/hyperlink" Target="http://www.assemblee-nationale.fr/14/ta/ta0703.asp" TargetMode="External"/><Relationship Id="rId116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8-98" TargetMode="External"/><Relationship Id="rId137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44-244" TargetMode="External"/><Relationship Id="rId2008" Type="http://schemas.openxmlformats.org/officeDocument/2006/relationships/hyperlink" Target="https://www.finlex.fi/fi/sopimukset/sopsviite/2013/20130045" TargetMode="External"/><Relationship Id="rId2215" Type="http://schemas.openxmlformats.org/officeDocument/2006/relationships/hyperlink" Target="https://www.congress.gov/treaty-document/95th-congress/20?s=4&amp;r=62" TargetMode="External"/><Relationship Id="rId2422" Type="http://schemas.openxmlformats.org/officeDocument/2006/relationships/hyperlink" Target="https://www.congress.gov/treaty-document/106th-congress/31?s=3&amp;r=21" TargetMode="External"/><Relationship Id="rId601" Type="http://schemas.openxmlformats.org/officeDocument/2006/relationships/hyperlink" Target="http://www.assemblee-nationale.fr/13/ta/ta0770.asp" TargetMode="External"/><Relationship Id="rId102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5-195" TargetMode="External"/><Relationship Id="rId123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5-165" TargetMode="External"/><Relationship Id="rId3196" Type="http://schemas.openxmlformats.org/officeDocument/2006/relationships/hyperlink" Target="https://www.normattiva.it/atto/caricaDettaglioAtto?atto.dataPubblicazioneGazzetta=1993-01-05&amp;atto.codiceRedazionale=092G0556&amp;atto.articolo.numero=0&amp;qId=efd54e9a-a2fd-40ac-a373-8ffd313d3be4" TargetMode="External"/><Relationship Id="rId3056" Type="http://schemas.openxmlformats.org/officeDocument/2006/relationships/hyperlink" Target="https://www.camera.it/leg17/126?tab=&amp;leg=17&amp;idDocumento=3511&amp;sede=&amp;tipo=" TargetMode="External"/><Relationship Id="rId3263" Type="http://schemas.openxmlformats.org/officeDocument/2006/relationships/hyperlink" Target="https://www.normattiva.it/atto/caricaDettaglioAtto?atto.dataPubblicazioneGazzetta=1994-12-27&amp;atto.codiceRedazionale=094G0744&amp;atto.articolo.numero=0&amp;qId=33fb9562-ec98-451a-85b6-3ec38056a025" TargetMode="External"/><Relationship Id="rId3470" Type="http://schemas.openxmlformats.org/officeDocument/2006/relationships/hyperlink" Target="https://www.normattiva.it/uri-res/N2Ls?urn:nir:stato:legge:1998;464" TargetMode="External"/><Relationship Id="rId184" Type="http://schemas.openxmlformats.org/officeDocument/2006/relationships/hyperlink" Target="http://www.legifrance.gouv.fr/citoyen/jorf_nor.ow?numjo=MAEX0100110L" TargetMode="External"/><Relationship Id="rId391" Type="http://schemas.openxmlformats.org/officeDocument/2006/relationships/hyperlink" Target="http://www.assemblee-nationale.fr/13/ta/ta0011.asp" TargetMode="External"/><Relationship Id="rId1908" Type="http://schemas.openxmlformats.org/officeDocument/2006/relationships/hyperlink" Target="https://www.finlex.fi/fi/sopimukset/sopsviite/2009/20090022" TargetMode="External"/><Relationship Id="rId2072" Type="http://schemas.openxmlformats.org/officeDocument/2006/relationships/hyperlink" Target="https://www.finlex.fi/fi/sopimukset/sopsviite/2016/20160056" TargetMode="External"/><Relationship Id="rId3123" Type="http://schemas.openxmlformats.org/officeDocument/2006/relationships/hyperlink" Target="https://www.camera.it/leg18/126?tab=&amp;leg=18&amp;idDocumento=2118&amp;sede=&amp;tipo=" TargetMode="External"/><Relationship Id="rId251" Type="http://schemas.openxmlformats.org/officeDocument/2006/relationships/hyperlink" Target="http://www.assemblee-nationale.fr/12/ta/ta0219.asp" TargetMode="External"/><Relationship Id="rId3330" Type="http://schemas.openxmlformats.org/officeDocument/2006/relationships/hyperlink" Target="https://www.normattiva.it/atto/caricaDettaglioAtto?atto.dataPubblicazioneGazzetta=1995-08-01&amp;atto.codiceRedazionale=095G0345&amp;atto.articolo.numero=0&amp;qId=095166a2-3517-492e-a58f-8647ef5ee877&amp;tabID=0.16578234724153262&amp;title=lbl.dettaglioAtto&amp;generaTabId=true" TargetMode="External"/><Relationship Id="rId2889" Type="http://schemas.openxmlformats.org/officeDocument/2006/relationships/hyperlink" Target="https://leg16.camera.it/126?tab=&amp;leg=16&amp;idDocumento=3499&amp;sede=&amp;tipo=" TargetMode="External"/><Relationship Id="rId111" Type="http://schemas.openxmlformats.org/officeDocument/2006/relationships/hyperlink" Target="http://www.legifrance.gouv.fr/citoyen/jorf_nor.ow?numjo=MAEX9900085L" TargetMode="External"/><Relationship Id="rId1698" Type="http://schemas.openxmlformats.org/officeDocument/2006/relationships/hyperlink" Target="https://www.finlex.fi/fi/sopimukset/sopsviite/1997/19970083" TargetMode="External"/><Relationship Id="rId2749" Type="http://schemas.openxmlformats.org/officeDocument/2006/relationships/hyperlink" Target="http://legxiv.camera.it/_dati/leg14/lavori/schedela/trovaschedacamera_wai.asp?PDL=6085" TargetMode="External"/><Relationship Id="rId2956" Type="http://schemas.openxmlformats.org/officeDocument/2006/relationships/hyperlink" Target="https://www.camera.it/leg17/126?tab=&amp;leg=17&amp;idDocumento=1239&amp;sede=&amp;tipo=" TargetMode="External"/><Relationship Id="rId92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5-95" TargetMode="External"/><Relationship Id="rId155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4-54" TargetMode="External"/><Relationship Id="rId1765" Type="http://schemas.openxmlformats.org/officeDocument/2006/relationships/hyperlink" Target="https://www.finlex.fi/fi/sopimukset/sopsviite/2002/20020091" TargetMode="External"/><Relationship Id="rId2609" Type="http://schemas.openxmlformats.org/officeDocument/2006/relationships/hyperlink" Target="http://legxiv.camera.it/_dati/leg14/lavori/schedela/trovaschedacamera_wai.asp?PDL=3767" TargetMode="External"/><Relationship Id="rId57" Type="http://schemas.openxmlformats.org/officeDocument/2006/relationships/hyperlink" Target="http://www.legifrance.gouv.fr/citoyen/jorf_nor.ow?numjo=MAEX9800121L" TargetMode="External"/><Relationship Id="rId141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1-171" TargetMode="External"/><Relationship Id="rId1972" Type="http://schemas.openxmlformats.org/officeDocument/2006/relationships/hyperlink" Target="https://www.finlex.fi/fi/sopimukset/sopsviite/2011/20110087" TargetMode="External"/><Relationship Id="rId2816" Type="http://schemas.openxmlformats.org/officeDocument/2006/relationships/hyperlink" Target="https://leg16.camera.it/126?tab=&amp;leg=16&amp;idDocumento=1558&amp;sede=&amp;tipo=" TargetMode="External"/><Relationship Id="rId162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1-121" TargetMode="External"/><Relationship Id="rId1832" Type="http://schemas.openxmlformats.org/officeDocument/2006/relationships/hyperlink" Target="https://www.finlex.fi/fi/sopimukset/sopsviite/2005/20050087" TargetMode="External"/><Relationship Id="rId2399" Type="http://schemas.openxmlformats.org/officeDocument/2006/relationships/hyperlink" Target="https://www.congress.gov/treaty-document/106th-congress/7?s=3&amp;r=45" TargetMode="External"/><Relationship Id="rId578" Type="http://schemas.openxmlformats.org/officeDocument/2006/relationships/hyperlink" Target="http://www.assemblee-nationale.fr/13/ta/ta0739.asp" TargetMode="External"/><Relationship Id="rId785" Type="http://schemas.openxmlformats.org/officeDocument/2006/relationships/hyperlink" Target="http://www.legifrance.gouv.fr/WAspad/UnTexteDeJorf?numjo=EAEJ1620557L" TargetMode="External"/><Relationship Id="rId99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1-161" TargetMode="External"/><Relationship Id="rId2259" Type="http://schemas.openxmlformats.org/officeDocument/2006/relationships/hyperlink" Target="https://www.congress.gov/treaty-document/102nd-congress/34?s=5&amp;r=8" TargetMode="External"/><Relationship Id="rId2466" Type="http://schemas.openxmlformats.org/officeDocument/2006/relationships/hyperlink" Target="https://www.congress.gov/treaty-document/108th-congress/9?s=2&amp;r=20" TargetMode="External"/><Relationship Id="rId2673" Type="http://schemas.openxmlformats.org/officeDocument/2006/relationships/hyperlink" Target="http://legxiv.camera.it/_dati/leg14/lavori/schedela/trovaschedacamera_wai.asp?PDL=4232" TargetMode="External"/><Relationship Id="rId2880" Type="http://schemas.openxmlformats.org/officeDocument/2006/relationships/hyperlink" Target="https://leg16.camera.it/126?tab=&amp;leg=16&amp;idDocumento=3211&amp;sede=&amp;tipo=" TargetMode="External"/><Relationship Id="rId3517" Type="http://schemas.openxmlformats.org/officeDocument/2006/relationships/hyperlink" Target="https://www.normattiva.it/uri-res/N2Ls?urn:nir:stato:legge:1999;175" TargetMode="External"/><Relationship Id="rId438" Type="http://schemas.openxmlformats.org/officeDocument/2006/relationships/hyperlink" Target="http://www.assemblee-nationale.fr/13/ta/ta0131.asp" TargetMode="External"/><Relationship Id="rId645" Type="http://schemas.openxmlformats.org/officeDocument/2006/relationships/hyperlink" Target="http://www.assemblee-nationale.fr/14/ta/ta0168.asp" TargetMode="External"/><Relationship Id="rId85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18" TargetMode="External"/><Relationship Id="rId106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41-241" TargetMode="External"/><Relationship Id="rId127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5" TargetMode="External"/><Relationship Id="rId148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4-234" TargetMode="External"/><Relationship Id="rId2119" Type="http://schemas.openxmlformats.org/officeDocument/2006/relationships/hyperlink" Target="https://www.finlex.fi/fi/sopimukset/sopsviite/2019/20190023" TargetMode="External"/><Relationship Id="rId2326" Type="http://schemas.openxmlformats.org/officeDocument/2006/relationships/hyperlink" Target="https://www.congress.gov/treaty-document/104th-congress/26?s=2&amp;r=11" TargetMode="External"/><Relationship Id="rId2533" Type="http://schemas.openxmlformats.org/officeDocument/2006/relationships/hyperlink" Target="https://www.congress.gov/treaty-document/111th-congress/4?s=5&amp;r=5" TargetMode="External"/><Relationship Id="rId2740" Type="http://schemas.openxmlformats.org/officeDocument/2006/relationships/hyperlink" Target="http://legxiv.camera.it/_dati/leg14/lavori/schedela/trovaschedacamera_wai.asp?PDL=6193" TargetMode="External"/><Relationship Id="rId505" Type="http://schemas.openxmlformats.org/officeDocument/2006/relationships/hyperlink" Target="http://www.assemblee-nationale.fr/13/ta/ta0280.asp" TargetMode="External"/><Relationship Id="rId712" Type="http://schemas.openxmlformats.org/officeDocument/2006/relationships/hyperlink" Target="http://www.assemblee-nationale.fr/14/ta/ta0552.asp" TargetMode="External"/><Relationship Id="rId113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9-69" TargetMode="External"/><Relationship Id="rId134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2-72" TargetMode="External"/><Relationship Id="rId120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6-136" TargetMode="External"/><Relationship Id="rId2600" Type="http://schemas.openxmlformats.org/officeDocument/2006/relationships/hyperlink" Target="http://legxiv.camera.it/_dati/leg14/lavori/schedela/trovaschedacamera_wai.asp?PDL=3651" TargetMode="External"/><Relationship Id="rId3167" Type="http://schemas.openxmlformats.org/officeDocument/2006/relationships/hyperlink" Target="https://www.normattiva.it/atto/caricaDettaglioAtto?atto.dataPubblicazioneGazzetta=1991-08-17&amp;atto.codiceRedazionale=091G0296&amp;atto.articolo.numero=0&amp;qId=073989e4-af8a-442e-bb12-c79594957573" TargetMode="External"/><Relationship Id="rId295" Type="http://schemas.openxmlformats.org/officeDocument/2006/relationships/hyperlink" Target="http://www.assemblee-nationale.fr/12/ta/ta0273.asp" TargetMode="External"/><Relationship Id="rId3374" Type="http://schemas.openxmlformats.org/officeDocument/2006/relationships/hyperlink" Target="https://www.normattiva.it/uri-res/N2Ls?urn:nir:stato:legge:1997;296" TargetMode="External"/><Relationship Id="rId3581" Type="http://schemas.openxmlformats.org/officeDocument/2006/relationships/hyperlink" Target="https://www.normattiva.it/uri-res/N2Ls?urn:nir:stato:legge:2000;232" TargetMode="External"/><Relationship Id="rId2183" Type="http://schemas.openxmlformats.org/officeDocument/2006/relationships/hyperlink" Target="https://www.congress.gov/treaty-document/102nd-congress/8?s=2&amp;r=34" TargetMode="External"/><Relationship Id="rId2390" Type="http://schemas.openxmlformats.org/officeDocument/2006/relationships/hyperlink" Target="https://www.congress.gov/treaty-document/105th-congress/57?s=3&amp;r=2" TargetMode="External"/><Relationship Id="rId3027" Type="http://schemas.openxmlformats.org/officeDocument/2006/relationships/hyperlink" Target="https://www.camera.it/leg17/126?tab=&amp;leg=17&amp;idDocumento=3460&amp;sede=&amp;tipo=" TargetMode="External"/><Relationship Id="rId3234" Type="http://schemas.openxmlformats.org/officeDocument/2006/relationships/hyperlink" Target="https://www.normattiva.it/atto/caricaDettaglioAtto?atto.dataPubblicazioneGazzetta=1994-03-09&amp;atto.codiceRedazionale=094G0178&amp;atto.articolo.numero=0&amp;qId=50470f7d-4c18-433b-a415-9873bde806cc" TargetMode="External"/><Relationship Id="rId3441" Type="http://schemas.openxmlformats.org/officeDocument/2006/relationships/hyperlink" Target="https://www.normattiva.it/uri-res/N2Ls?urn:nir:stato:legge:1998;196" TargetMode="External"/><Relationship Id="rId155" Type="http://schemas.openxmlformats.org/officeDocument/2006/relationships/hyperlink" Target="http://www.legifrance.gouv.fr/citoyen/jorf_nor.ow?numjo=MAEX9900126L" TargetMode="External"/><Relationship Id="rId362" Type="http://schemas.openxmlformats.org/officeDocument/2006/relationships/hyperlink" Target="http://www.assemblee-nationale.fr/12/ta/ta0641.asp" TargetMode="External"/><Relationship Id="rId2043" Type="http://schemas.openxmlformats.org/officeDocument/2006/relationships/hyperlink" Target="https://www.finlex.fi/fi/sopimukset/sopsviite/2015/20150029" TargetMode="External"/><Relationship Id="rId2250" Type="http://schemas.openxmlformats.org/officeDocument/2006/relationships/hyperlink" Target="https://www.congress.gov/treaty-document/102nd-congress/24?s=5&amp;r=18" TargetMode="External"/><Relationship Id="rId3301" Type="http://schemas.openxmlformats.org/officeDocument/2006/relationships/hyperlink" Target="https://www.normattiva.it/atto/caricaDettaglioAtto?atto.dataPubblicazioneGazzetta=1995-03-18&amp;atto.codiceRedazionale=095G0101&amp;atto.articolo.numero=0&amp;qId=e98d6f48-65a4-48d7-b355-7a7414865bd9" TargetMode="External"/><Relationship Id="rId222" Type="http://schemas.openxmlformats.org/officeDocument/2006/relationships/hyperlink" Target="http://www.assemblee-nationale.fr/12/ta/ta0091.asp" TargetMode="External"/><Relationship Id="rId2110" Type="http://schemas.openxmlformats.org/officeDocument/2006/relationships/hyperlink" Target="https://www.finlex.fi/fi/sopimukset/sopsviite/2018/20180063" TargetMode="External"/><Relationship Id="rId1669" Type="http://schemas.openxmlformats.org/officeDocument/2006/relationships/hyperlink" Target="https://www.finlex.fi/fi/sopimukset/sopsviite/1994/19940078" TargetMode="External"/><Relationship Id="rId1876" Type="http://schemas.openxmlformats.org/officeDocument/2006/relationships/hyperlink" Target="https://www.finlex.fi/fi/sopimukset/sopsviite/2007/20070116" TargetMode="External"/><Relationship Id="rId2927" Type="http://schemas.openxmlformats.org/officeDocument/2006/relationships/hyperlink" Target="https://leg16.camera.it/126?tab=&amp;leg=16&amp;idDocumento=3737&amp;sede=&amp;tipo=" TargetMode="External"/><Relationship Id="rId3091" Type="http://schemas.openxmlformats.org/officeDocument/2006/relationships/hyperlink" Target="https://www.camera.it/leg17/126?tab=&amp;leg=17&amp;idDocumento=4468&amp;sede=&amp;tipo=" TargetMode="External"/><Relationship Id="rId152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1-281" TargetMode="External"/><Relationship Id="rId1736" Type="http://schemas.openxmlformats.org/officeDocument/2006/relationships/hyperlink" Target="https://www.finlex.fi/fi/sopimukset/sopsviite/2000/20000040" TargetMode="External"/><Relationship Id="rId1943" Type="http://schemas.openxmlformats.org/officeDocument/2006/relationships/hyperlink" Target="https://www.finlex.fi/fi/sopimukset/sopsviite/2010/20100092" TargetMode="External"/><Relationship Id="rId28" Type="http://schemas.openxmlformats.org/officeDocument/2006/relationships/hyperlink" Target="http://www.legifrance.gouv.fr/citoyen/jorf_nor.ow?numjo=MAEX9800127L" TargetMode="External"/><Relationship Id="rId1803" Type="http://schemas.openxmlformats.org/officeDocument/2006/relationships/hyperlink" Target="https://www.finlex.fi/fi/sopimukset/sopsviite/2004/20040105" TargetMode="External"/><Relationship Id="rId689" Type="http://schemas.openxmlformats.org/officeDocument/2006/relationships/hyperlink" Target="http://www.assemblee-nationale.fr/14/ta/ta0508.asp" TargetMode="External"/><Relationship Id="rId89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2-62" TargetMode="External"/><Relationship Id="rId2577" Type="http://schemas.openxmlformats.org/officeDocument/2006/relationships/hyperlink" Target="http://legxiv.camera.it/_dati/leg14/lavori/schedela/trovaschedacamera_wai.asp?PDL=2361" TargetMode="External"/><Relationship Id="rId2784" Type="http://schemas.openxmlformats.org/officeDocument/2006/relationships/hyperlink" Target="http://leg15.camera.it/_dati/leg15/lavori/schedela/trovaschedacamera_wai.asp?PDL=2598" TargetMode="External"/><Relationship Id="rId3628" Type="http://schemas.openxmlformats.org/officeDocument/2006/relationships/hyperlink" Target="http://dipbt.bundestag.de/extrakt/ba/WP12/1552/155203.html" TargetMode="External"/><Relationship Id="rId549" Type="http://schemas.openxmlformats.org/officeDocument/2006/relationships/hyperlink" Target="http://www.assemblee-nationale.fr/13/ta/ta0585.asp" TargetMode="External"/><Relationship Id="rId756" Type="http://schemas.openxmlformats.org/officeDocument/2006/relationships/hyperlink" Target="http://www.assemblee-nationale.fr/14/ta/ta0773.asp" TargetMode="External"/><Relationship Id="rId117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3-113" TargetMode="External"/><Relationship Id="rId138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8-138" TargetMode="External"/><Relationship Id="rId159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0-80" TargetMode="External"/><Relationship Id="rId2437" Type="http://schemas.openxmlformats.org/officeDocument/2006/relationships/hyperlink" Target="https://www.congress.gov/treaty-document/106th-congress/46?s=3&amp;r=4" TargetMode="External"/><Relationship Id="rId2991" Type="http://schemas.openxmlformats.org/officeDocument/2006/relationships/hyperlink" Target="https://www.camera.it/leg17/126?tab=&amp;leg=17&amp;idDocumento=2756&amp;sede=&amp;tipo=" TargetMode="External"/><Relationship Id="rId409" Type="http://schemas.openxmlformats.org/officeDocument/2006/relationships/hyperlink" Target="http://www.assemblee-nationale.fr/13/ta/ta0039.asp" TargetMode="External"/><Relationship Id="rId96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9-129" TargetMode="External"/><Relationship Id="rId103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0-210" TargetMode="External"/><Relationship Id="rId124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0-180" TargetMode="External"/><Relationship Id="rId2644" Type="http://schemas.openxmlformats.org/officeDocument/2006/relationships/hyperlink" Target="http://legxiv.camera.it/_dati/leg14/lavori/schedela/trovaschedacamera_wai.asp?PDL=4217" TargetMode="External"/><Relationship Id="rId2851" Type="http://schemas.openxmlformats.org/officeDocument/2006/relationships/hyperlink" Target="https://leg16.camera.it/126?tab=&amp;leg=16&amp;idDocumento=2718&amp;sede=&amp;tipo=" TargetMode="External"/><Relationship Id="rId92" Type="http://schemas.openxmlformats.org/officeDocument/2006/relationships/hyperlink" Target="http://www.legifrance.gouv.fr/citoyen/jorf_nor.ow?numjo=MAEX9700040L" TargetMode="External"/><Relationship Id="rId616" Type="http://schemas.openxmlformats.org/officeDocument/2006/relationships/hyperlink" Target="http://www.assemblee-nationale.fr/13/ta/ta0769.asp" TargetMode="External"/><Relationship Id="rId823" Type="http://schemas.openxmlformats.org/officeDocument/2006/relationships/hyperlink" Target="http://www.legifrance.gouv.fr/WAspad/UnTexteDeJorf?numjo=EAEJ1803497L" TargetMode="External"/><Relationship Id="rId145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5-205" TargetMode="External"/><Relationship Id="rId1660" Type="http://schemas.openxmlformats.org/officeDocument/2006/relationships/hyperlink" Target="https://www.finlex.fi/fi/sopimukset/sopsviite/1993/19930087" TargetMode="External"/><Relationship Id="rId2504" Type="http://schemas.openxmlformats.org/officeDocument/2006/relationships/hyperlink" Target="https://www.congress.gov/treaty-document/109th-congress/17?s=3&amp;r=6" TargetMode="External"/><Relationship Id="rId2711" Type="http://schemas.openxmlformats.org/officeDocument/2006/relationships/hyperlink" Target="http://legxiv.camera.it/_dati/leg14/lavori/schedela/trovaschedacamera_wai.asp?PDL=5106" TargetMode="External"/><Relationship Id="rId110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8-38" TargetMode="External"/><Relationship Id="rId131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3-43" TargetMode="External"/><Relationship Id="rId152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2-272" TargetMode="External"/><Relationship Id="rId3278" Type="http://schemas.openxmlformats.org/officeDocument/2006/relationships/hyperlink" Target="https://www.normattiva.it/atto/caricaDettaglioAtto?atto.dataPubblicazioneGazzetta=1995-04-29&amp;atto.codiceRedazionale=095G0164&amp;atto.articolo.numero=0&amp;qId=426c35c6-8f09-40d1-a507-b096bb84bfd5" TargetMode="External"/><Relationship Id="rId3485" Type="http://schemas.openxmlformats.org/officeDocument/2006/relationships/hyperlink" Target="https://www.normattiva.it/uri-res/N2Ls?urn:nir:stato:legge:1999;024" TargetMode="External"/><Relationship Id="rId199" Type="http://schemas.openxmlformats.org/officeDocument/2006/relationships/hyperlink" Target="http://www.assemblee-nationale.fr/12/ta/ta0009.asp" TargetMode="External"/><Relationship Id="rId2087" Type="http://schemas.openxmlformats.org/officeDocument/2006/relationships/hyperlink" Target="https://www.finlex.fi/fi/sopimukset/sopsviite/2017/20170034" TargetMode="External"/><Relationship Id="rId2294" Type="http://schemas.openxmlformats.org/officeDocument/2006/relationships/hyperlink" Target="https://www.congress.gov/treaty-document/103rd-congress/32?s=3&amp;r=8" TargetMode="External"/><Relationship Id="rId3138" Type="http://schemas.openxmlformats.org/officeDocument/2006/relationships/hyperlink" Target="https://www.normattiva.it/atto/caricaDettaglioAtto?atto.dataPubblicazioneGazzetta=1990-11-15&amp;atto.codiceRedazionale=090G0368&amp;atto.articolo.numero=0&amp;qId=524df546-7ccc-4906-986c-516819301e2c" TargetMode="External"/><Relationship Id="rId3345" Type="http://schemas.openxmlformats.org/officeDocument/2006/relationships/hyperlink" Target="https://www.normattiva.it/uri-res/N2Ls?urn:nir:stato:legge:1997;198" TargetMode="External"/><Relationship Id="rId3552" Type="http://schemas.openxmlformats.org/officeDocument/2006/relationships/hyperlink" Target="https://www.normattiva.it/uri-res/N2Ls?urn:nir:stato:legge:1999;429" TargetMode="External"/><Relationship Id="rId266" Type="http://schemas.openxmlformats.org/officeDocument/2006/relationships/hyperlink" Target="http://www.assemblee-nationale.fr/12/ta/ta0247.asp" TargetMode="External"/><Relationship Id="rId473" Type="http://schemas.openxmlformats.org/officeDocument/2006/relationships/hyperlink" Target="http://www.assemblee-nationale.fr/13/ta/ta0289.asp" TargetMode="External"/><Relationship Id="rId680" Type="http://schemas.openxmlformats.org/officeDocument/2006/relationships/hyperlink" Target="http://www.assemblee-nationale.fr/14/ta/ta0422.asp" TargetMode="External"/><Relationship Id="rId2154" Type="http://schemas.openxmlformats.org/officeDocument/2006/relationships/hyperlink" Target="https://www.congress.gov/treaty-document/103rd-congress/1?s=6&amp;r=39" TargetMode="External"/><Relationship Id="rId2361" Type="http://schemas.openxmlformats.org/officeDocument/2006/relationships/hyperlink" Target="https://www.congress.gov/treaty-document/105th-congress/24?s=3&amp;r=35" TargetMode="External"/><Relationship Id="rId3205" Type="http://schemas.openxmlformats.org/officeDocument/2006/relationships/hyperlink" Target="https://www.normattiva.it/atto/caricaDettaglioAtto?atto.dataPubblicazioneGazzetta=1993-04-07&amp;atto.codiceRedazionale=093G0151&amp;atto.articolo.numero=0&amp;qId=d4f90d31-f0a2-47b7-a48f-d2401b7581cb" TargetMode="External"/><Relationship Id="rId3412" Type="http://schemas.openxmlformats.org/officeDocument/2006/relationships/hyperlink" Target="https://www.normattiva.it/uri-res/N2Ls?urn:nir:stato:legge:1997;286" TargetMode="External"/><Relationship Id="rId126" Type="http://schemas.openxmlformats.org/officeDocument/2006/relationships/hyperlink" Target="http://www.legifrance.gouv.fr/citoyen/jorf_nor.ow?numjo=MAEX9900054L" TargetMode="External"/><Relationship Id="rId333" Type="http://schemas.openxmlformats.org/officeDocument/2006/relationships/hyperlink" Target="http://www.assemblee-nationale.fr/12/ta/ta0541.asp" TargetMode="External"/><Relationship Id="rId540" Type="http://schemas.openxmlformats.org/officeDocument/2006/relationships/hyperlink" Target="http://www.assemblee-nationale.fr/13/ta/ta0540.asp" TargetMode="External"/><Relationship Id="rId117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4-104" TargetMode="External"/><Relationship Id="rId2014" Type="http://schemas.openxmlformats.org/officeDocument/2006/relationships/hyperlink" Target="https://www.finlex.fi/fi/sopimukset/sopsviite/2013/20130064" TargetMode="External"/><Relationship Id="rId2221" Type="http://schemas.openxmlformats.org/officeDocument/2006/relationships/hyperlink" Target="https://www.congress.gov/treaty-document/100th-congress/7?s=4&amp;r=33" TargetMode="External"/><Relationship Id="rId103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1-201" TargetMode="External"/><Relationship Id="rId400" Type="http://schemas.openxmlformats.org/officeDocument/2006/relationships/hyperlink" Target="http://www.assemblee-nationale.fr/13/ta/ta0035.asp" TargetMode="External"/><Relationship Id="rId1987" Type="http://schemas.openxmlformats.org/officeDocument/2006/relationships/hyperlink" Target="https://www.finlex.fi/fi/sopimukset/sopsviite/2012/20120048" TargetMode="External"/><Relationship Id="rId1847" Type="http://schemas.openxmlformats.org/officeDocument/2006/relationships/hyperlink" Target="https://www.finlex.fi/fi/sopimukset/sopsviite/2006/20060078" TargetMode="External"/><Relationship Id="rId1707" Type="http://schemas.openxmlformats.org/officeDocument/2006/relationships/hyperlink" Target="https://www.finlex.fi/fi/sopimukset/sopsviite/1998/19980064" TargetMode="External"/><Relationship Id="rId3062" Type="http://schemas.openxmlformats.org/officeDocument/2006/relationships/hyperlink" Target="https://www.camera.it/leg17/126?tab=&amp;leg=17&amp;idDocumento=3941&amp;sede=&amp;tipo=" TargetMode="External"/><Relationship Id="rId190" Type="http://schemas.openxmlformats.org/officeDocument/2006/relationships/hyperlink" Target="http://www.assemblee-nationale.fr/12/ta/ta0013.asp" TargetMode="External"/><Relationship Id="rId1914" Type="http://schemas.openxmlformats.org/officeDocument/2006/relationships/hyperlink" Target="https://www.finlex.fi/fi/sopimukset/sopsviite/2009/20090053" TargetMode="External"/><Relationship Id="rId2688" Type="http://schemas.openxmlformats.org/officeDocument/2006/relationships/hyperlink" Target="http://legxiv.camera.it/_dati/leg14/lavori/schedela/trovaschedacamera_wai.asp?PDL=4679" TargetMode="External"/><Relationship Id="rId2895" Type="http://schemas.openxmlformats.org/officeDocument/2006/relationships/hyperlink" Target="https://leg16.camera.it/126?tab=&amp;leg=16&amp;idDocumento=3994&amp;sede=&amp;tipo=" TargetMode="External"/><Relationship Id="rId86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3-33" TargetMode="External"/><Relationship Id="rId149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9-249" TargetMode="External"/><Relationship Id="rId2548" Type="http://schemas.openxmlformats.org/officeDocument/2006/relationships/hyperlink" Target="https://www.congress.gov/treaty-document/114th-congress/13/B?s=10&amp;r=3" TargetMode="External"/><Relationship Id="rId2755" Type="http://schemas.openxmlformats.org/officeDocument/2006/relationships/hyperlink" Target="http://legxiv.camera.it/_dati/leg14/lavori/schedela/trovaschedacamera_wai.asp?PDL=6313" TargetMode="External"/><Relationship Id="rId2962" Type="http://schemas.openxmlformats.org/officeDocument/2006/relationships/hyperlink" Target="https://www.camera.it/leg17/126?tab=&amp;leg=17&amp;idDocumento=2272&amp;sede=&amp;tipo=" TargetMode="External"/><Relationship Id="rId727" Type="http://schemas.openxmlformats.org/officeDocument/2006/relationships/hyperlink" Target="http://www.assemblee-nationale.fr/14/ta/ta0669.asp" TargetMode="External"/><Relationship Id="rId93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1-101" TargetMode="External"/><Relationship Id="rId135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46-146" TargetMode="External"/><Relationship Id="rId156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0-60" TargetMode="External"/><Relationship Id="rId1771" Type="http://schemas.openxmlformats.org/officeDocument/2006/relationships/hyperlink" Target="https://www.finlex.fi/fi/sopimukset/sopsviite/2002/20020114" TargetMode="External"/><Relationship Id="rId2408" Type="http://schemas.openxmlformats.org/officeDocument/2006/relationships/hyperlink" Target="https://www.congress.gov/treaty-document/106th-congress/16?s=3&amp;r=36" TargetMode="External"/><Relationship Id="rId2615" Type="http://schemas.openxmlformats.org/officeDocument/2006/relationships/hyperlink" Target="http://legxiv.camera.it/_dati/leg14/lavori/schedela/trovaschedacamera_wai.asp?PDL=3681" TargetMode="External"/><Relationship Id="rId2822" Type="http://schemas.openxmlformats.org/officeDocument/2006/relationships/hyperlink" Target="https://leg16.camera.it/126?tab=&amp;leg=16&amp;idDocumento=1628&amp;sede=&amp;tipo=" TargetMode="External"/><Relationship Id="rId63" Type="http://schemas.openxmlformats.org/officeDocument/2006/relationships/hyperlink" Target="http://www.legifrance.gouv.fr/citoyen/jorf_nor.ow?numjo=MAEX9700132L" TargetMode="External"/><Relationship Id="rId121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1-151" TargetMode="External"/><Relationship Id="rId142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6-176" TargetMode="External"/><Relationship Id="rId1631" Type="http://schemas.openxmlformats.org/officeDocument/2006/relationships/hyperlink" Target="https://www.finlex.fi/fi/sopimukset/sopsviite/1990/19900018" TargetMode="External"/><Relationship Id="rId3389" Type="http://schemas.openxmlformats.org/officeDocument/2006/relationships/hyperlink" Target="https://www.normattiva.it/uri-res/N2Ls?urn:nir:stato:legge:1997;302" TargetMode="External"/><Relationship Id="rId3596" Type="http://schemas.openxmlformats.org/officeDocument/2006/relationships/hyperlink" Target="https://www.normattiva.it/atto/caricaDettaglioAtto?atto.dataPubblicazioneGazzetta=1990-12-21&amp;atto.codiceRedazionale=090G0431&amp;atto.articolo.numero=0&amp;qId=524df546-7ccc-4906-986c-516819301e2c" TargetMode="External"/><Relationship Id="rId2198" Type="http://schemas.openxmlformats.org/officeDocument/2006/relationships/hyperlink" Target="https://www.congress.gov/bill/109th-congress/house-bill/3045/actions?r=226&amp;s=6&amp;KWICView=false" TargetMode="External"/><Relationship Id="rId3249" Type="http://schemas.openxmlformats.org/officeDocument/2006/relationships/hyperlink" Target="https://www.normattiva.it/atto/caricaDettaglioAtto?atto.dataPubblicazioneGazzetta=1994-03-26&amp;atto.codiceRedazionale=094G0208&amp;atto.articolo.numero=0&amp;qId=df4b846e-ead2-4143-a6a3-571a26bf042b" TargetMode="External"/><Relationship Id="rId3456" Type="http://schemas.openxmlformats.org/officeDocument/2006/relationships/hyperlink" Target="https://www.normattiva.it/uri-res/N2Ls?urn:nir:stato:legge:1998;102" TargetMode="External"/><Relationship Id="rId377" Type="http://schemas.openxmlformats.org/officeDocument/2006/relationships/hyperlink" Target="http://www.assemblee-nationale.fr/12/ta/ta0681.asp" TargetMode="External"/><Relationship Id="rId584" Type="http://schemas.openxmlformats.org/officeDocument/2006/relationships/hyperlink" Target="http://www.assemblee-nationale.fr/13/ta/ta0809.asp" TargetMode="External"/><Relationship Id="rId2058" Type="http://schemas.openxmlformats.org/officeDocument/2006/relationships/hyperlink" Target="https://www.finlex.fi/fi/sopimukset/sopsviite/2015/20150083" TargetMode="External"/><Relationship Id="rId2265" Type="http://schemas.openxmlformats.org/officeDocument/2006/relationships/hyperlink" Target="https://www.congress.gov/treaty-document/102nd-congress/40?s=5&amp;r=2" TargetMode="External"/><Relationship Id="rId3109" Type="http://schemas.openxmlformats.org/officeDocument/2006/relationships/hyperlink" Target="https://www.camera.it/leg18/126?tab=&amp;leg=18&amp;idDocumento=1332&amp;sede=&amp;tipo=" TargetMode="External"/><Relationship Id="rId237" Type="http://schemas.openxmlformats.org/officeDocument/2006/relationships/hyperlink" Target="http://www.assemblee-nationale.fr/12/ta/ta0156.asp" TargetMode="External"/><Relationship Id="rId791" Type="http://schemas.openxmlformats.org/officeDocument/2006/relationships/hyperlink" Target="http://www.legifrance.gouv.fr/WAspad/UnTexteDeJorf?numjo=EAEJ1725694L" TargetMode="External"/><Relationship Id="rId107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5" TargetMode="External"/><Relationship Id="rId2472" Type="http://schemas.openxmlformats.org/officeDocument/2006/relationships/hyperlink" Target="https://www.congress.gov/treaty-document/108th-congress/15?s=2&amp;r=14" TargetMode="External"/><Relationship Id="rId3316" Type="http://schemas.openxmlformats.org/officeDocument/2006/relationships/hyperlink" Target="https://www.normattiva.it/atto/caricaDettaglioAtto?atto.dataPubblicazioneGazzetta=1995-01-18&amp;atto.codiceRedazionale=095G0027&amp;atto.articolo.numero=0&amp;qId=e98d6f48-65a4-48d7-b355-7a7414865bd9" TargetMode="External"/><Relationship Id="rId3523" Type="http://schemas.openxmlformats.org/officeDocument/2006/relationships/hyperlink" Target="https://www.normattiva.it/uri-res/N2Ls?urn:nir:stato:legge:1999;193" TargetMode="External"/><Relationship Id="rId444" Type="http://schemas.openxmlformats.org/officeDocument/2006/relationships/hyperlink" Target="http://www.assemblee-nationale.fr/13/ta/ta0127.asp" TargetMode="External"/><Relationship Id="rId651" Type="http://schemas.openxmlformats.org/officeDocument/2006/relationships/hyperlink" Target="http://www.assemblee-nationale.fr/14/ta/ta0314.asp" TargetMode="External"/><Relationship Id="rId128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1-11" TargetMode="External"/><Relationship Id="rId2125" Type="http://schemas.openxmlformats.org/officeDocument/2006/relationships/hyperlink" Target="https://www.finlex.fi/fi/sopimukset/sopsviite/2019/20190080" TargetMode="External"/><Relationship Id="rId2332" Type="http://schemas.openxmlformats.org/officeDocument/2006/relationships/hyperlink" Target="https://www.congress.gov/treaty-document/104th-congress/32?s=2&amp;r=5" TargetMode="External"/><Relationship Id="rId304" Type="http://schemas.openxmlformats.org/officeDocument/2006/relationships/hyperlink" Target="http://www.assemblee-nationale.fr/12/ta/ta0352.asp" TargetMode="External"/><Relationship Id="rId511" Type="http://schemas.openxmlformats.org/officeDocument/2006/relationships/hyperlink" Target="http://www.assemblee-nationale.fr/13/ta/ta0445.asp" TargetMode="External"/><Relationship Id="rId114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75-75" TargetMode="External"/><Relationship Id="rId100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0-170" TargetMode="External"/><Relationship Id="rId1958" Type="http://schemas.openxmlformats.org/officeDocument/2006/relationships/hyperlink" Target="https://www.finlex.fi/fi/sopimukset/sopsviite/2011/20110019" TargetMode="External"/><Relationship Id="rId3173" Type="http://schemas.openxmlformats.org/officeDocument/2006/relationships/hyperlink" Target="https://www.normattiva.it/atto/caricaDettaglioAtto?atto.dataPubblicazioneGazzetta=1991-10-28&amp;atto.codiceRedazionale=091G0378&amp;atto.articolo.numero=0&amp;qId=976611eb-63e0-490f-bc51-f731ca9b92c6" TargetMode="External"/><Relationship Id="rId3380" Type="http://schemas.openxmlformats.org/officeDocument/2006/relationships/hyperlink" Target="https://www.normattiva.it/uri-res/N2Ls?urn:nir:stato:legge:1997;200" TargetMode="External"/><Relationship Id="rId1818" Type="http://schemas.openxmlformats.org/officeDocument/2006/relationships/hyperlink" Target="https://www.finlex.fi/fi/sopimukset/sopsviite/2005/20050026" TargetMode="External"/><Relationship Id="rId3033" Type="http://schemas.openxmlformats.org/officeDocument/2006/relationships/hyperlink" Target="https://www.camera.it/leg17/126?tab=&amp;leg=17&amp;idDocumento=3301&amp;sede=&amp;tipo=" TargetMode="External"/><Relationship Id="rId3240" Type="http://schemas.openxmlformats.org/officeDocument/2006/relationships/hyperlink" Target="https://www.normattiva.it/atto/caricaDettaglioAtto?atto.dataPubblicazioneGazzetta=1994-02-22&amp;atto.codiceRedazionale=094G0135&amp;atto.articolo.numero=0&amp;qId=e803adfd-f940-4c4f-aa24-c98de2c92140" TargetMode="External"/><Relationship Id="rId161" Type="http://schemas.openxmlformats.org/officeDocument/2006/relationships/hyperlink" Target="http://www.legifrance.gouv.fr/citoyen/jorf_nor.ow?numjo=MAEX0100001L" TargetMode="External"/><Relationship Id="rId2799" Type="http://schemas.openxmlformats.org/officeDocument/2006/relationships/hyperlink" Target="http://leg15.camera.it/_dati/leg15/lavori/schedela/trovaschedacamera_wai.asp?PDL=2267" TargetMode="External"/><Relationship Id="rId3100" Type="http://schemas.openxmlformats.org/officeDocument/2006/relationships/hyperlink" Target="https://www.camera.it/leg18/126?tab=7&amp;leg=18&amp;idDocumento=1390&amp;sede=&amp;tipo=" TargetMode="External"/><Relationship Id="rId97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5-145" TargetMode="External"/><Relationship Id="rId2659" Type="http://schemas.openxmlformats.org/officeDocument/2006/relationships/hyperlink" Target="http://legxiv.camera.it/_dati/leg14/lavori/schedela/trovaschedacamera_wai.asp?PDL=4041" TargetMode="External"/><Relationship Id="rId2866" Type="http://schemas.openxmlformats.org/officeDocument/2006/relationships/hyperlink" Target="https://leg16.camera.it/126?tab=&amp;leg=16&amp;idDocumento=3015&amp;sede=&amp;tipo=" TargetMode="External"/><Relationship Id="rId83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4" TargetMode="External"/><Relationship Id="rId146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0-220" TargetMode="External"/><Relationship Id="rId1675" Type="http://schemas.openxmlformats.org/officeDocument/2006/relationships/hyperlink" Target="https://www.finlex.fi/fi/sopimukset/sopsviite/1995/19950077" TargetMode="External"/><Relationship Id="rId1882" Type="http://schemas.openxmlformats.org/officeDocument/2006/relationships/hyperlink" Target="https://www.finlex.fi/fi/sopimukset/sopsviite/2008/20080023" TargetMode="External"/><Relationship Id="rId2519" Type="http://schemas.openxmlformats.org/officeDocument/2006/relationships/hyperlink" Target="https://www.congress.gov/treaty-document/110th-congress/11?s=5&amp;r=13" TargetMode="External"/><Relationship Id="rId2726" Type="http://schemas.openxmlformats.org/officeDocument/2006/relationships/hyperlink" Target="http://legxiv.camera.it/_dati/leg14/lavori/schedela/trovaschedacamera_wai.asp?PDL=5974" TargetMode="External"/><Relationship Id="rId132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8-58" TargetMode="External"/><Relationship Id="rId153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7-287" TargetMode="External"/><Relationship Id="rId2933" Type="http://schemas.openxmlformats.org/officeDocument/2006/relationships/hyperlink" Target="https://leg16.camera.it/126?tab=&amp;leg=16&amp;idDocumento=3744&amp;sede=&amp;tipo=" TargetMode="External"/><Relationship Id="rId90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1-71" TargetMode="External"/><Relationship Id="rId1742" Type="http://schemas.openxmlformats.org/officeDocument/2006/relationships/hyperlink" Target="https://www.finlex.fi/fi/sopimukset/sopsviite/2001/20010005" TargetMode="External"/><Relationship Id="rId34" Type="http://schemas.openxmlformats.org/officeDocument/2006/relationships/hyperlink" Target="http://www.legifrance.gouv.fr/citoyen/jorf_nor.ow?numjo=MAEX9800139L" TargetMode="External"/><Relationship Id="rId160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3-93" TargetMode="External"/><Relationship Id="rId3567" Type="http://schemas.openxmlformats.org/officeDocument/2006/relationships/hyperlink" Target="https://www.normattiva.it/uri-res/N2Ls?urn:nir:stato:legge:2000;026" TargetMode="External"/><Relationship Id="rId488" Type="http://schemas.openxmlformats.org/officeDocument/2006/relationships/hyperlink" Target="http://www.assemblee-nationale.fr/13/ta/ta0338.asp" TargetMode="External"/><Relationship Id="rId695" Type="http://schemas.openxmlformats.org/officeDocument/2006/relationships/hyperlink" Target="http://www.assemblee-nationale.fr/14/ta/ta0480.asp" TargetMode="External"/><Relationship Id="rId2169" Type="http://schemas.openxmlformats.org/officeDocument/2006/relationships/hyperlink" Target="https://www.congress.gov/treaty-document/96th-congress/31?s=2&amp;r=75" TargetMode="External"/><Relationship Id="rId2376" Type="http://schemas.openxmlformats.org/officeDocument/2006/relationships/hyperlink" Target="https://www.congress.gov/treaty-document/105th-congress/41?s=3&amp;r=18" TargetMode="External"/><Relationship Id="rId2583" Type="http://schemas.openxmlformats.org/officeDocument/2006/relationships/hyperlink" Target="http://legxiv.camera.it/_dati/leg14/lavori/schedela/trovaschedacamera_wai.asp?PDL=3257" TargetMode="External"/><Relationship Id="rId2790" Type="http://schemas.openxmlformats.org/officeDocument/2006/relationships/hyperlink" Target="http://leg15.camera.it/_dati/leg15/lavori/schedela/trovaschedacamera_wai.asp?PDL=3116" TargetMode="External"/><Relationship Id="rId3427" Type="http://schemas.openxmlformats.org/officeDocument/2006/relationships/hyperlink" Target="https://www.normattiva.it/uri-res/N2Ls?urn:nir:stato:legge:1998;016" TargetMode="External"/><Relationship Id="rId3634" Type="http://schemas.openxmlformats.org/officeDocument/2006/relationships/hyperlink" Target="http://dipbt.bundestag.de/extrakt/ba/WP15/915/91569.html" TargetMode="External"/><Relationship Id="rId348" Type="http://schemas.openxmlformats.org/officeDocument/2006/relationships/hyperlink" Target="http://www.assemblee-nationale.fr/12/ta/ta0601.asp" TargetMode="External"/><Relationship Id="rId555" Type="http://schemas.openxmlformats.org/officeDocument/2006/relationships/hyperlink" Target="http://www.assemblee-nationale.fr/13/ta/ta0603.asp" TargetMode="External"/><Relationship Id="rId762" Type="http://schemas.openxmlformats.org/officeDocument/2006/relationships/hyperlink" Target="http://www.assemblee-nationale.fr/14/ta/ta0816.asp" TargetMode="External"/><Relationship Id="rId118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9-119" TargetMode="External"/><Relationship Id="rId139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4-144" TargetMode="External"/><Relationship Id="rId2029" Type="http://schemas.openxmlformats.org/officeDocument/2006/relationships/hyperlink" Target="https://www.finlex.fi/fi/sopimukset/sopsviite/2014/20140066" TargetMode="External"/><Relationship Id="rId2236" Type="http://schemas.openxmlformats.org/officeDocument/2006/relationships/hyperlink" Target="https://www.congress.gov/treaty-document/102nd-congress/9?s=5&amp;r=33" TargetMode="External"/><Relationship Id="rId2443" Type="http://schemas.openxmlformats.org/officeDocument/2006/relationships/hyperlink" Target="https://www.congress.gov/treaty-document/107th-congress/4?s=2&amp;r=18" TargetMode="External"/><Relationship Id="rId2650" Type="http://schemas.openxmlformats.org/officeDocument/2006/relationships/hyperlink" Target="http://legxiv.camera.it/_dati/leg14/lavori/schedela/trovaschedacamera_wai.asp?PDL=4276" TargetMode="External"/><Relationship Id="rId208" Type="http://schemas.openxmlformats.org/officeDocument/2006/relationships/hyperlink" Target="http://www.assemblee-nationale.fr/12/ta/ta0075.asp" TargetMode="External"/><Relationship Id="rId415" Type="http://schemas.openxmlformats.org/officeDocument/2006/relationships/hyperlink" Target="http://www.assemblee-nationale.fr/13/ta/ta0071.asp" TargetMode="External"/><Relationship Id="rId622" Type="http://schemas.openxmlformats.org/officeDocument/2006/relationships/hyperlink" Target="http://www.assemblee-nationale.fr/13/ta/ta0849.asp" TargetMode="External"/><Relationship Id="rId104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6-216" TargetMode="External"/><Relationship Id="rId125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6-186" TargetMode="External"/><Relationship Id="rId2303" Type="http://schemas.openxmlformats.org/officeDocument/2006/relationships/hyperlink" Target="https://www.congress.gov/treaty-document/104th-congress/3?s=2&amp;r=34" TargetMode="External"/><Relationship Id="rId2510" Type="http://schemas.openxmlformats.org/officeDocument/2006/relationships/hyperlink" Target="https://www.congress.gov/treaty-document/110th-congress/1?s=5&amp;r=23" TargetMode="External"/><Relationship Id="rId111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4-44" TargetMode="External"/><Relationship Id="rId3077" Type="http://schemas.openxmlformats.org/officeDocument/2006/relationships/hyperlink" Target="https://www.camera.it/leg17/126?tab=&amp;leg=17&amp;idDocumento=4039&amp;sede=&amp;tipo=" TargetMode="External"/><Relationship Id="rId3284" Type="http://schemas.openxmlformats.org/officeDocument/2006/relationships/hyperlink" Target="https://www.normattiva.it/atto/caricaDettaglioAtto?atto.dataPubblicazioneGazzetta=1994-12-27&amp;atto.codiceRedazionale=094G0738&amp;atto.articolo.numero=0&amp;qId=33fb9562-ec98-451a-85b6-3ec38056a025" TargetMode="External"/><Relationship Id="rId1929" Type="http://schemas.openxmlformats.org/officeDocument/2006/relationships/hyperlink" Target="https://www.finlex.fi/fi/sopimukset/sopsviite/2010/20100023" TargetMode="External"/><Relationship Id="rId2093" Type="http://schemas.openxmlformats.org/officeDocument/2006/relationships/hyperlink" Target="https://www.finlex.fi/fi/sopimukset/sopsviite/2017/20170069" TargetMode="External"/><Relationship Id="rId3491" Type="http://schemas.openxmlformats.org/officeDocument/2006/relationships/hyperlink" Target="https://www.normattiva.it/uri-res/N2Ls?urn:nir:stato:legge:1999;211" TargetMode="External"/><Relationship Id="rId3144" Type="http://schemas.openxmlformats.org/officeDocument/2006/relationships/hyperlink" Target="https://www.normattiva.it/atto/caricaDettaglioAtto?atto.dataPubblicazioneGazzetta=1990-07-12&amp;atto.codiceRedazionale=090G0217&amp;atto.articolo.numero=0&amp;qId=524df546-7ccc-4906-986c-516819301e2c" TargetMode="External"/><Relationship Id="rId3351" Type="http://schemas.openxmlformats.org/officeDocument/2006/relationships/hyperlink" Target="https://www.normattiva.it/uri-res/N2Ls?urn:nir:stato:legge:1997;080" TargetMode="External"/><Relationship Id="rId272" Type="http://schemas.openxmlformats.org/officeDocument/2006/relationships/hyperlink" Target="http://www.assemblee-nationale.fr/12/ta/ta0265.asp" TargetMode="External"/><Relationship Id="rId2160" Type="http://schemas.openxmlformats.org/officeDocument/2006/relationships/hyperlink" Target="https://www.congress.gov/treaty-document/108th-congress/4?s=10&amp;r=25" TargetMode="External"/><Relationship Id="rId3004" Type="http://schemas.openxmlformats.org/officeDocument/2006/relationships/hyperlink" Target="https://www.camera.it/leg17/126?tab=&amp;leg=17&amp;idDocumento=2674&amp;sede=&amp;tipo=" TargetMode="External"/><Relationship Id="rId3211" Type="http://schemas.openxmlformats.org/officeDocument/2006/relationships/hyperlink" Target="https://www.normattiva.it/atto/caricaDettaglioAtto?atto.dataPubblicazioneGazzetta=1993-08-31&amp;atto.codiceRedazionale=093G0399&amp;atto.articolo.numero=0&amp;qId=637f906a-cf5a-4275-9c07-a9053b5f241a" TargetMode="External"/><Relationship Id="rId132" Type="http://schemas.openxmlformats.org/officeDocument/2006/relationships/hyperlink" Target="http://www.legifrance.gouv.fr/citoyen/jorf_nor.ow?numjo=MAEX9900119L" TargetMode="External"/><Relationship Id="rId2020" Type="http://schemas.openxmlformats.org/officeDocument/2006/relationships/hyperlink" Target="https://www.finlex.fi/fi/sopimukset/sopsviite/2014/20140012" TargetMode="External"/><Relationship Id="rId157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3-73" TargetMode="External"/><Relationship Id="rId2977" Type="http://schemas.openxmlformats.org/officeDocument/2006/relationships/hyperlink" Target="https://www.camera.it/leg17/126?tab=&amp;leg=17&amp;idDocumento=2083&amp;sede=&amp;tipo=" TargetMode="External"/><Relationship Id="rId94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6-116" TargetMode="External"/><Relationship Id="rId1786" Type="http://schemas.openxmlformats.org/officeDocument/2006/relationships/hyperlink" Target="https://www.finlex.fi/fi/sopimukset/sopsviite/2004/20040022" TargetMode="External"/><Relationship Id="rId1993" Type="http://schemas.openxmlformats.org/officeDocument/2006/relationships/hyperlink" Target="https://www.finlex.fi/fi/sopimukset/sopsviite/2012/20120062" TargetMode="External"/><Relationship Id="rId2837" Type="http://schemas.openxmlformats.org/officeDocument/2006/relationships/hyperlink" Target="https://leg16.camera.it/126?tab=&amp;leg=16&amp;idDocumento=2099&amp;sede=&amp;tipo=" TargetMode="External"/><Relationship Id="rId78" Type="http://schemas.openxmlformats.org/officeDocument/2006/relationships/hyperlink" Target="http://www.legifrance.gouv.fr/citoyen/jorf_nor.ow?numjo=MAEX9600126L" TargetMode="External"/><Relationship Id="rId809" Type="http://schemas.openxmlformats.org/officeDocument/2006/relationships/hyperlink" Target="http://www.legifrance.gouv.fr/WAspad/UnTexteDeJorf?numjo=EAEJ1510183L" TargetMode="External"/><Relationship Id="rId143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1-191" TargetMode="External"/><Relationship Id="rId1646" Type="http://schemas.openxmlformats.org/officeDocument/2006/relationships/hyperlink" Target="https://www.finlex.fi/fi/sopimukset/sopsviite/1992/19920078" TargetMode="External"/><Relationship Id="rId1853" Type="http://schemas.openxmlformats.org/officeDocument/2006/relationships/hyperlink" Target="https://www.finlex.fi/fi/sopimukset/sopsviite/2006/20060107" TargetMode="External"/><Relationship Id="rId2904" Type="http://schemas.openxmlformats.org/officeDocument/2006/relationships/hyperlink" Target="https://leg16.camera.it/126?tab=&amp;leg=16&amp;idDocumento=4024&amp;sede=&amp;tipo=" TargetMode="External"/><Relationship Id="rId150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8-258" TargetMode="External"/><Relationship Id="rId1713" Type="http://schemas.openxmlformats.org/officeDocument/2006/relationships/hyperlink" Target="https://www.finlex.fi/fi/sopimukset/sopsviite/1999/19990002" TargetMode="External"/><Relationship Id="rId1920" Type="http://schemas.openxmlformats.org/officeDocument/2006/relationships/hyperlink" Target="https://www.finlex.fi/fi/sopimukset/sopsviite/2009/20090082" TargetMode="External"/><Relationship Id="rId599" Type="http://schemas.openxmlformats.org/officeDocument/2006/relationships/hyperlink" Target="http://www.assemblee-nationale.fr/13/ta/ta0846.asp" TargetMode="External"/><Relationship Id="rId2487" Type="http://schemas.openxmlformats.org/officeDocument/2006/relationships/hyperlink" Target="https://www.congress.gov/treaty-document/109th-congress/2?s=3&amp;r=24" TargetMode="External"/><Relationship Id="rId2694" Type="http://schemas.openxmlformats.org/officeDocument/2006/relationships/hyperlink" Target="http://legxiv.camera.it/_dati/leg14/lavori/schedela/trovaschedacamera_wai.asp?PDL=4914" TargetMode="External"/><Relationship Id="rId3538" Type="http://schemas.openxmlformats.org/officeDocument/2006/relationships/hyperlink" Target="https://www.normattiva.it/uri-res/N2Ls?urn:nir:stato:legge:1999;408" TargetMode="External"/><Relationship Id="rId459" Type="http://schemas.openxmlformats.org/officeDocument/2006/relationships/hyperlink" Target="http://www.assemblee-nationale.fr/13/ta/ta0193.asp" TargetMode="External"/><Relationship Id="rId666" Type="http://schemas.openxmlformats.org/officeDocument/2006/relationships/hyperlink" Target="http://www.assemblee-nationale.fr/14/ta/ta0391.asp" TargetMode="External"/><Relationship Id="rId87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9-39" TargetMode="External"/><Relationship Id="rId108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0-20" TargetMode="External"/><Relationship Id="rId129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6-26" TargetMode="External"/><Relationship Id="rId2347" Type="http://schemas.openxmlformats.org/officeDocument/2006/relationships/hyperlink" Target="https://www.congress.gov/treaty-document/105th-congress/10?s=3&amp;r=49" TargetMode="External"/><Relationship Id="rId2554" Type="http://schemas.openxmlformats.org/officeDocument/2006/relationships/hyperlink" Target="http://legxiv.camera.it/_dati/leg14/lavori/schedela/trovaschedacamera_wai.asp?PDL=2051" TargetMode="External"/><Relationship Id="rId319" Type="http://schemas.openxmlformats.org/officeDocument/2006/relationships/hyperlink" Target="http://www.assemblee-nationale.fr/12/ta/ta0427.asp" TargetMode="External"/><Relationship Id="rId526" Type="http://schemas.openxmlformats.org/officeDocument/2006/relationships/hyperlink" Target="http://www.assemblee-nationale.fr/13/ta/ta0473.asp" TargetMode="External"/><Relationship Id="rId115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0-90" TargetMode="External"/><Relationship Id="rId136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85-185" TargetMode="External"/><Relationship Id="rId2207" Type="http://schemas.openxmlformats.org/officeDocument/2006/relationships/hyperlink" Target="https://www.congress.gov/bill/112th-congress/house-bill/3080/actions?r=1328&amp;s=5&amp;KWICView=false" TargetMode="External"/><Relationship Id="rId2761" Type="http://schemas.openxmlformats.org/officeDocument/2006/relationships/hyperlink" Target="http://legxiv.camera.it/_dati/leg14/lavori/schedela/trovaschedacamera_wai.asp?PDL=5246" TargetMode="External"/><Relationship Id="rId3605" Type="http://schemas.openxmlformats.org/officeDocument/2006/relationships/hyperlink" Target="https://www.normattiva.it/atto/caricaDettaglioAtto?atto.dataPubblicazioneGazzetta=1999-06-23&amp;atto.codiceRedazionale=099G0264&amp;atto.articolo.numero=0&amp;qId=0278b427-b6c0-4a79-82aa-f1b906095355&amp;tabID=0.33671746681413106&amp;title=lbl.dettaglioAtto" TargetMode="External"/><Relationship Id="rId733" Type="http://schemas.openxmlformats.org/officeDocument/2006/relationships/hyperlink" Target="http://www.assemblee-nationale.fr/14/ta/ta0695.asp" TargetMode="External"/><Relationship Id="rId94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7-107" TargetMode="External"/><Relationship Id="rId101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6-186" TargetMode="External"/><Relationship Id="rId157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6-66" TargetMode="External"/><Relationship Id="rId2414" Type="http://schemas.openxmlformats.org/officeDocument/2006/relationships/hyperlink" Target="https://www.congress.gov/treaty-document/106th-congress/23?s=3&amp;r=29" TargetMode="External"/><Relationship Id="rId2621" Type="http://schemas.openxmlformats.org/officeDocument/2006/relationships/hyperlink" Target="http://legxiv.camera.it/_dati/leg14/lavori/schedela/trovaschedacamera_wai.asp?PDL=3389" TargetMode="External"/><Relationship Id="rId800" Type="http://schemas.openxmlformats.org/officeDocument/2006/relationships/hyperlink" Target="http://www.legifrance.gouv.fr/WAspad/UnTexteDeJorf?numjo=EAEJ1501724L" TargetMode="External"/><Relationship Id="rId122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7-157" TargetMode="External"/><Relationship Id="rId143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2-182" TargetMode="External"/><Relationship Id="rId3188" Type="http://schemas.openxmlformats.org/officeDocument/2006/relationships/hyperlink" Target="https://www.normattiva.it/atto/caricaDettaglioAtto?atto.dataPubblicazioneGazzetta=1992-03-04&amp;atto.codiceRedazionale=092G0206&amp;atto.articolo.numero=0&amp;qId=efd54e9a-a2fd-40ac-a373-8ffd313d3be4" TargetMode="External"/><Relationship Id="rId3395" Type="http://schemas.openxmlformats.org/officeDocument/2006/relationships/hyperlink" Target="https://www.normattiva.it/uri-res/N2Ls?urn:nir:stato:legge:1997;359" TargetMode="External"/><Relationship Id="rId3048" Type="http://schemas.openxmlformats.org/officeDocument/2006/relationships/hyperlink" Target="https://www.camera.it/leg17/126?tab=&amp;leg=17&amp;idDocumento=4079&amp;sede=&amp;tipo=" TargetMode="External"/><Relationship Id="rId3255" Type="http://schemas.openxmlformats.org/officeDocument/2006/relationships/hyperlink" Target="https://www.normattiva.it/atto/caricaDettaglioAtto?atto.dataPubblicazioneGazzetta=1994-03-26&amp;atto.codiceRedazionale=094G0214&amp;atto.articolo.numero=0&amp;qId=df4b846e-ead2-4143-a6a3-571a26bf042b" TargetMode="External"/><Relationship Id="rId3462" Type="http://schemas.openxmlformats.org/officeDocument/2006/relationships/hyperlink" Target="https://www.normattiva.it/uri-res/N2Ls?urn:nir:stato:legge:1998;293" TargetMode="External"/><Relationship Id="rId176" Type="http://schemas.openxmlformats.org/officeDocument/2006/relationships/hyperlink" Target="http://www.legifrance.gouv.fr/citoyen/jorf_nor.ow?numjo=MAEX0100075L" TargetMode="External"/><Relationship Id="rId383" Type="http://schemas.openxmlformats.org/officeDocument/2006/relationships/hyperlink" Target="http://www.assemblee-nationale.fr/13/ta/ta0015.asp" TargetMode="External"/><Relationship Id="rId590" Type="http://schemas.openxmlformats.org/officeDocument/2006/relationships/hyperlink" Target="http://www.assemblee-nationale.fr/13/ta/ta0851.asp" TargetMode="External"/><Relationship Id="rId2064" Type="http://schemas.openxmlformats.org/officeDocument/2006/relationships/hyperlink" Target="https://www.finlex.fi/fi/sopimukset/sopsviite/2016/20160027" TargetMode="External"/><Relationship Id="rId2271" Type="http://schemas.openxmlformats.org/officeDocument/2006/relationships/hyperlink" Target="https://www.congress.gov/treaty-document/103rd-congress/6?s=3&amp;r=34" TargetMode="External"/><Relationship Id="rId3115" Type="http://schemas.openxmlformats.org/officeDocument/2006/relationships/hyperlink" Target="https://www.camera.it/leg18/126?tab=7&amp;leg=18&amp;idDocumento=1540&amp;sede=&amp;tipo=" TargetMode="External"/><Relationship Id="rId3322" Type="http://schemas.openxmlformats.org/officeDocument/2006/relationships/hyperlink" Target="https://www.normattiva.it/atto/caricaDettaglioAtto?atto.dataPubblicazioneGazzetta=1995-07-25&amp;atto.codiceRedazionale=095G0319&amp;atto.articolo.numero=0&amp;qId=f1b5ca90-7a5b-4aec-bcb7-533683de5fa6" TargetMode="External"/><Relationship Id="rId243" Type="http://schemas.openxmlformats.org/officeDocument/2006/relationships/hyperlink" Target="http://www.assemblee-nationale.fr/12/ta/ta0203.asp" TargetMode="External"/><Relationship Id="rId450" Type="http://schemas.openxmlformats.org/officeDocument/2006/relationships/hyperlink" Target="http://www.assemblee-nationale.fr/13/ta/ta0179.asp" TargetMode="External"/><Relationship Id="rId108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11" TargetMode="External"/><Relationship Id="rId2131" Type="http://schemas.openxmlformats.org/officeDocument/2006/relationships/hyperlink" Target="https://www.eduskunta.fi/FI/vaski/Poytakirja/Documents/ptk_122+1994.pdf" TargetMode="External"/><Relationship Id="rId103" Type="http://schemas.openxmlformats.org/officeDocument/2006/relationships/hyperlink" Target="http://www.assemblee-nationale.fr/13/ta/ta0198.asp" TargetMode="External"/><Relationship Id="rId310" Type="http://schemas.openxmlformats.org/officeDocument/2006/relationships/hyperlink" Target="http://www.assemblee-nationale.fr/12/ta/ta0461.asp" TargetMode="External"/><Relationship Id="rId1897" Type="http://schemas.openxmlformats.org/officeDocument/2006/relationships/hyperlink" Target="https://www.finlex.fi/fi/sopimukset/sopsviite/2008/20080091" TargetMode="External"/><Relationship Id="rId2948" Type="http://schemas.openxmlformats.org/officeDocument/2006/relationships/hyperlink" Target="https://leg16.camera.it/126?tab=&amp;leg=16&amp;idDocumento=5417&amp;sede=&amp;tipo=" TargetMode="External"/><Relationship Id="rId1757" Type="http://schemas.openxmlformats.org/officeDocument/2006/relationships/hyperlink" Target="https://www.finlex.fi/fi/sopimukset/sopsviite/2002/20020035" TargetMode="External"/><Relationship Id="rId1964" Type="http://schemas.openxmlformats.org/officeDocument/2006/relationships/hyperlink" Target="https://www.finlex.fi/fi/sopimukset/sopsviite/2011/20110043" TargetMode="External"/><Relationship Id="rId2808" Type="http://schemas.openxmlformats.org/officeDocument/2006/relationships/hyperlink" Target="http://leg15.camera.it/_dati/leg15/lavori/schedela/trovaschedacamera_wai.asp?PDL=3299" TargetMode="External"/><Relationship Id="rId49" Type="http://schemas.openxmlformats.org/officeDocument/2006/relationships/hyperlink" Target="http://www.legifrance.gouv.fr/citoyen/jorf_nor.ow?numjo=MAEX9800100L" TargetMode="External"/><Relationship Id="rId161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3-113" TargetMode="External"/><Relationship Id="rId1824" Type="http://schemas.openxmlformats.org/officeDocument/2006/relationships/hyperlink" Target="https://www.finlex.fi/fi/sopimukset/sopsviite/2005/20050054" TargetMode="External"/><Relationship Id="rId2598" Type="http://schemas.openxmlformats.org/officeDocument/2006/relationships/hyperlink" Target="http://legxiv.camera.it/_dati/leg14/lavori/schedela/trovaschedacamera_wai.asp?PDL=3028" TargetMode="External"/><Relationship Id="rId777" Type="http://schemas.openxmlformats.org/officeDocument/2006/relationships/hyperlink" Target="http://www.assemblee-nationale.fr/14/ta/ta0871.asp" TargetMode="External"/><Relationship Id="rId98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3-153" TargetMode="External"/><Relationship Id="rId2458" Type="http://schemas.openxmlformats.org/officeDocument/2006/relationships/hyperlink" Target="https://www.congress.gov/treaty-document/107th-congress/21?s=2&amp;r=1" TargetMode="External"/><Relationship Id="rId2665" Type="http://schemas.openxmlformats.org/officeDocument/2006/relationships/hyperlink" Target="http://legxiv.camera.it/_dati/leg14/lavori/schedela/trovaschedacamera_wai.asp?PDL=4351" TargetMode="External"/><Relationship Id="rId2872" Type="http://schemas.openxmlformats.org/officeDocument/2006/relationships/hyperlink" Target="https://leg16.camera.it/126?tab=&amp;leg=16&amp;idDocumento=3226&amp;sede=&amp;tipo=" TargetMode="External"/><Relationship Id="rId3509" Type="http://schemas.openxmlformats.org/officeDocument/2006/relationships/hyperlink" Target="https://www.normattiva.it/uri-res/N2Ls?urn:nir:stato:legge:1999;217" TargetMode="External"/><Relationship Id="rId637" Type="http://schemas.openxmlformats.org/officeDocument/2006/relationships/hyperlink" Target="http://www.assemblee-nationale.fr/14/ta/ta0228.asp" TargetMode="External"/><Relationship Id="rId84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10" TargetMode="External"/><Relationship Id="rId126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01-201" TargetMode="External"/><Relationship Id="rId147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6-226" TargetMode="External"/><Relationship Id="rId1681" Type="http://schemas.openxmlformats.org/officeDocument/2006/relationships/hyperlink" Target="https://www.finlex.fi/fi/sopimukset/sopsviite/1996/19960024" TargetMode="External"/><Relationship Id="rId2318" Type="http://schemas.openxmlformats.org/officeDocument/2006/relationships/hyperlink" Target="https://www.congress.gov/treaty-document/104th-congress/18?s=2&amp;r=19" TargetMode="External"/><Relationship Id="rId2525" Type="http://schemas.openxmlformats.org/officeDocument/2006/relationships/hyperlink" Target="https://www.congress.gov/treaty-document/110th-congress/17?s=3&amp;r=7" TargetMode="External"/><Relationship Id="rId2732" Type="http://schemas.openxmlformats.org/officeDocument/2006/relationships/hyperlink" Target="http://legxiv.camera.it/_dati/leg14/lavori/schedela/trovaschedacamera_wai.asp?PDL=6194" TargetMode="External"/><Relationship Id="rId704" Type="http://schemas.openxmlformats.org/officeDocument/2006/relationships/hyperlink" Target="http://www.assemblee-nationale.fr/14/ta/ta0546.asp" TargetMode="External"/><Relationship Id="rId91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78-78" TargetMode="External"/><Relationship Id="rId112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0-60" TargetMode="External"/><Relationship Id="rId133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4-64" TargetMode="External"/><Relationship Id="rId154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31-31" TargetMode="External"/><Relationship Id="rId40" Type="http://schemas.openxmlformats.org/officeDocument/2006/relationships/hyperlink" Target="http://www.legifrance.gouv.fr/citoyen/jorf_nor.ow?numjo=MAEX9600120L" TargetMode="External"/><Relationship Id="rId140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3-153" TargetMode="External"/><Relationship Id="rId3299" Type="http://schemas.openxmlformats.org/officeDocument/2006/relationships/hyperlink" Target="https://www.normattiva.it/atto/caricaDettaglioAtto?atto.dataPubblicazioneGazzetta=1995-07-25&amp;atto.codiceRedazionale=095G0320&amp;atto.articolo.numero=0&amp;qId=f1b5ca90-7a5b-4aec-bcb7-533683de5fa6" TargetMode="External"/><Relationship Id="rId3159" Type="http://schemas.openxmlformats.org/officeDocument/2006/relationships/hyperlink" Target="https://www.normattiva.it/atto/caricaDettaglioAtto?atto.dataPubblicazioneGazzetta=1992-01-31&amp;atto.codiceRedazionale=092G0059&amp;atto.articolo.numero=0&amp;qId=efd54e9a-a2fd-40ac-a373-8ffd313d3be4" TargetMode="External"/><Relationship Id="rId3366" Type="http://schemas.openxmlformats.org/officeDocument/2006/relationships/hyperlink" Target="https://www.normattiva.it/uri-res/N2Ls?urn:nir:stato:legge:1997;018" TargetMode="External"/><Relationship Id="rId3573" Type="http://schemas.openxmlformats.org/officeDocument/2006/relationships/hyperlink" Target="https://www.normattiva.it/uri-res/N2Ls?urn:nir:stato:legge:2000;148" TargetMode="External"/><Relationship Id="rId287" Type="http://schemas.openxmlformats.org/officeDocument/2006/relationships/hyperlink" Target="http://www.assemblee-nationale.fr/12/ta/ta0291.asp" TargetMode="External"/><Relationship Id="rId494" Type="http://schemas.openxmlformats.org/officeDocument/2006/relationships/hyperlink" Target="http://www.assemblee-nationale.fr/13/ta/ta0254.asp" TargetMode="External"/><Relationship Id="rId2175" Type="http://schemas.openxmlformats.org/officeDocument/2006/relationships/hyperlink" Target="https://www.congress.gov/treaty-document/101st-congress/7?s=2&amp;r=50" TargetMode="External"/><Relationship Id="rId2382" Type="http://schemas.openxmlformats.org/officeDocument/2006/relationships/hyperlink" Target="https://www.congress.gov/treaty-document/105th-congress/48?s=3&amp;r=11" TargetMode="External"/><Relationship Id="rId3019" Type="http://schemas.openxmlformats.org/officeDocument/2006/relationships/hyperlink" Target="https://www.camera.it/leg17/126?tab=&amp;leg=17&amp;idDocumento=3085&amp;sede=&amp;tipo=" TargetMode="External"/><Relationship Id="rId3226" Type="http://schemas.openxmlformats.org/officeDocument/2006/relationships/hyperlink" Target="https://www.normattiva.it/atto/caricaDettaglioAtto?atto.dataPubblicazioneGazzetta=1993-08-28&amp;atto.codiceRedazionale=093G0411&amp;atto.articolo.numero=0&amp;qId=637f906a-cf5a-4275-9c07-a9053b5f241a&amp;tabID=0.47749008738693666&amp;title=lbl.dettaglioAtto&amp;generaTabId=true" TargetMode="External"/><Relationship Id="rId147" Type="http://schemas.openxmlformats.org/officeDocument/2006/relationships/hyperlink" Target="http://www.legifrance.gouv.fr/citoyen/jorf_nor.ow?numjo=MAEX9900136L" TargetMode="External"/><Relationship Id="rId354" Type="http://schemas.openxmlformats.org/officeDocument/2006/relationships/hyperlink" Target="http://www.assemblee-nationale.fr/12/ta/ta0599.asp" TargetMode="External"/><Relationship Id="rId119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25-125" TargetMode="External"/><Relationship Id="rId2035" Type="http://schemas.openxmlformats.org/officeDocument/2006/relationships/hyperlink" Target="https://www.finlex.fi/fi/sopimukset/sopsviite/2014/20140080" TargetMode="External"/><Relationship Id="rId3433" Type="http://schemas.openxmlformats.org/officeDocument/2006/relationships/hyperlink" Target="http://documenti.camera.it/apps/votazioni/Votazionitutte/schedavotazione.asp?Legislatura=13&amp;tipo=dettaglio&amp;CDDNATURA=finale&amp;CDDNUMEROATTO=3387" TargetMode="External"/><Relationship Id="rId3640" Type="http://schemas.openxmlformats.org/officeDocument/2006/relationships/hyperlink" Target="http://dipbt.bundestag.de/extrakt/ba/WP14/1144/114482.html" TargetMode="External"/><Relationship Id="rId561" Type="http://schemas.openxmlformats.org/officeDocument/2006/relationships/hyperlink" Target="http://www.assemblee-nationale.fr/13/ta/ta0636.asp" TargetMode="External"/><Relationship Id="rId2242" Type="http://schemas.openxmlformats.org/officeDocument/2006/relationships/hyperlink" Target="https://www.congress.gov/treaty-document/102nd-congress/15?s=5&amp;r=27" TargetMode="External"/><Relationship Id="rId3500" Type="http://schemas.openxmlformats.org/officeDocument/2006/relationships/hyperlink" Target="https://www.normattiva.it/uri-res/N2Ls?urn:nir:stato:legge:1999;048" TargetMode="External"/><Relationship Id="rId214" Type="http://schemas.openxmlformats.org/officeDocument/2006/relationships/hyperlink" Target="http://www.assemblee-nationale.fr/12/ta/ta0058.asp" TargetMode="External"/><Relationship Id="rId421" Type="http://schemas.openxmlformats.org/officeDocument/2006/relationships/hyperlink" Target="http://www.assemblee-nationale.fr/13/ta/ta0106.asp" TargetMode="External"/><Relationship Id="rId105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3-223" TargetMode="External"/><Relationship Id="rId2102" Type="http://schemas.openxmlformats.org/officeDocument/2006/relationships/hyperlink" Target="https://www.finlex.fi/fi/sopimukset/sopsviite/2018/20180019" TargetMode="External"/><Relationship Id="rId1868" Type="http://schemas.openxmlformats.org/officeDocument/2006/relationships/hyperlink" Target="https://www.finlex.fi/fi/sopimukset/sopsviite/2007/20070059" TargetMode="External"/><Relationship Id="rId2919" Type="http://schemas.openxmlformats.org/officeDocument/2006/relationships/hyperlink" Target="https://leg16.camera.it/126?tab=&amp;leg=16&amp;idDocumento=4565&amp;sede=&amp;tipo=" TargetMode="External"/><Relationship Id="rId3083" Type="http://schemas.openxmlformats.org/officeDocument/2006/relationships/hyperlink" Target="https://www.camera.it/leg17/126?tab=&amp;leg=17&amp;idDocumento=3980&amp;sede=&amp;tipo=" TargetMode="External"/><Relationship Id="rId3290" Type="http://schemas.openxmlformats.org/officeDocument/2006/relationships/hyperlink" Target="https://www.normattiva.it/atto/caricaDettaglioAtto?atto.dataPubblicazioneGazzetta=1995-04-29&amp;atto.codiceRedazionale=095G0159&amp;atto.articolo.numero=0&amp;qId=426c35c6-8f09-40d1-a507-b096bb84bfd5" TargetMode="External"/><Relationship Id="rId1728" Type="http://schemas.openxmlformats.org/officeDocument/2006/relationships/hyperlink" Target="https://www.finlex.fi/fi/sopimukset/sopsviite/1999/19990097" TargetMode="External"/><Relationship Id="rId1935" Type="http://schemas.openxmlformats.org/officeDocument/2006/relationships/hyperlink" Target="https://www.finlex.fi/fi/sopimukset/sopsviite/2010/20100052" TargetMode="External"/><Relationship Id="rId3150" Type="http://schemas.openxmlformats.org/officeDocument/2006/relationships/hyperlink" Target="https://www.normattiva.it/atto/caricaDettaglioAtto?atto.dataPubblicazioneGazzetta=1991-05-10&amp;atto.codiceRedazionale=091G0178&amp;atto.articolo.numero=0&amp;qId=a96bef62-f3ac-4af2-92a5-74d5cab3c690" TargetMode="External"/><Relationship Id="rId3010" Type="http://schemas.openxmlformats.org/officeDocument/2006/relationships/hyperlink" Target="https://www.camera.it/leg17/126?tab=&amp;leg=17&amp;idDocumento=3056&amp;sede=&amp;tipo=" TargetMode="External"/><Relationship Id="rId4" Type="http://schemas.openxmlformats.org/officeDocument/2006/relationships/hyperlink" Target="http://www.legifrance.gouv.fr/WAspad/UnTexteDeJorf?numjo=EAEJ1810175L" TargetMode="External"/><Relationship Id="rId88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4-54" TargetMode="External"/><Relationship Id="rId2569" Type="http://schemas.openxmlformats.org/officeDocument/2006/relationships/hyperlink" Target="http://legxiv.camera.it/_dati/leg14/lavori/schedela/trovaschedacamera_wai.asp?PDL=2300" TargetMode="External"/><Relationship Id="rId2776" Type="http://schemas.openxmlformats.org/officeDocument/2006/relationships/hyperlink" Target="http://leg15.camera.it/_dati/leg15/lavori/schedela/trovaschedacamera_wai.asp?PDL=2069" TargetMode="External"/><Relationship Id="rId2983" Type="http://schemas.openxmlformats.org/officeDocument/2006/relationships/hyperlink" Target="https://www.camera.it/leg17/126?tab=&amp;leg=17&amp;idDocumento=1923&amp;sede=&amp;tipo=" TargetMode="External"/><Relationship Id="rId748" Type="http://schemas.openxmlformats.org/officeDocument/2006/relationships/hyperlink" Target="http://www.assemblee-nationale.fr/14/ta/ta0729.asp" TargetMode="External"/><Relationship Id="rId95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2-122" TargetMode="External"/><Relationship Id="rId137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0-130" TargetMode="External"/><Relationship Id="rId158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8-88" TargetMode="External"/><Relationship Id="rId1792" Type="http://schemas.openxmlformats.org/officeDocument/2006/relationships/hyperlink" Target="https://www.finlex.fi/fi/sopimukset/sopsviite/2004/20040067" TargetMode="External"/><Relationship Id="rId2429" Type="http://schemas.openxmlformats.org/officeDocument/2006/relationships/hyperlink" Target="https://www.congress.gov/treaty-document/106th-congress/38?s=3&amp;r=12" TargetMode="External"/><Relationship Id="rId2636" Type="http://schemas.openxmlformats.org/officeDocument/2006/relationships/hyperlink" Target="http://legxiv.camera.it/_dati/leg14/lavori/schedela/trovaschedacamera_wai.asp?PDL=4212" TargetMode="External"/><Relationship Id="rId2843" Type="http://schemas.openxmlformats.org/officeDocument/2006/relationships/hyperlink" Target="https://leg16.camera.it/126?tab=&amp;leg=16&amp;idDocumento=2259&amp;sede=&amp;tipo=" TargetMode="External"/><Relationship Id="rId84" Type="http://schemas.openxmlformats.org/officeDocument/2006/relationships/hyperlink" Target="http://www.legifrance.gouv.fr/citoyen/jorf_nor.ow?numjo=MAEX9700069L" TargetMode="External"/><Relationship Id="rId608" Type="http://schemas.openxmlformats.org/officeDocument/2006/relationships/hyperlink" Target="http://www.assemblee-nationale.fr/13/ta/ta0877.asp" TargetMode="External"/><Relationship Id="rId815" Type="http://schemas.openxmlformats.org/officeDocument/2006/relationships/hyperlink" Target="http://www.legifrance.gouv.fr/WAspad/UnTexteDeJorf?numjo=EAEJ1507419L" TargetMode="External"/><Relationship Id="rId123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2-172" TargetMode="External"/><Relationship Id="rId144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7-197" TargetMode="External"/><Relationship Id="rId1652" Type="http://schemas.openxmlformats.org/officeDocument/2006/relationships/hyperlink" Target="https://www.finlex.fi/fi/sopimukset/sopsviite/1992/19920118" TargetMode="External"/><Relationship Id="rId130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5-35" TargetMode="External"/><Relationship Id="rId2703" Type="http://schemas.openxmlformats.org/officeDocument/2006/relationships/hyperlink" Target="http://legxiv.camera.it/_dati/leg14/lavori/schedela/trovaschedacamera_wai.asp?PDL=5588" TargetMode="External"/><Relationship Id="rId2910" Type="http://schemas.openxmlformats.org/officeDocument/2006/relationships/hyperlink" Target="https://leg16.camera.it/126?tab=&amp;leg=16&amp;idDocumento=4143&amp;sede=&amp;tipo=" TargetMode="External"/><Relationship Id="rId151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4-264" TargetMode="External"/><Relationship Id="rId11" Type="http://schemas.openxmlformats.org/officeDocument/2006/relationships/hyperlink" Target="http://www.legifrance.gouv.fr/WAspad/UnTexteDeJorf?numjo=EAEJ1608632L" TargetMode="External"/><Relationship Id="rId398" Type="http://schemas.openxmlformats.org/officeDocument/2006/relationships/hyperlink" Target="http://www.assemblee-nationale.fr/12/ta/ta0688.asp" TargetMode="External"/><Relationship Id="rId2079" Type="http://schemas.openxmlformats.org/officeDocument/2006/relationships/hyperlink" Target="https://www.finlex.fi/fi/sopimukset/sopsviite/2016/20160091" TargetMode="External"/><Relationship Id="rId3477" Type="http://schemas.openxmlformats.org/officeDocument/2006/relationships/hyperlink" Target="https://www.normattiva.it/uri-res/N2Ls?urn:nir:stato:legge:1998;478" TargetMode="External"/><Relationship Id="rId2286" Type="http://schemas.openxmlformats.org/officeDocument/2006/relationships/hyperlink" Target="https://www.congress.gov/treaty-document/103rd-congress/23?s=3&amp;r=17" TargetMode="External"/><Relationship Id="rId2493" Type="http://schemas.openxmlformats.org/officeDocument/2006/relationships/hyperlink" Target="https://www.congress.gov/treaty-document/109th-congress/8?s=3&amp;r=18" TargetMode="External"/><Relationship Id="rId3337" Type="http://schemas.openxmlformats.org/officeDocument/2006/relationships/hyperlink" Target="https://www.normattiva.it/atto/caricaDettaglioAtto?atto.dataPubblicazioneGazzetta=1995-11-16&amp;atto.codiceRedazionale=095G0507&amp;atto.articolo.numero=0&amp;qId=1bcb388a-4c74-4fc8-9f4c-f9113d4bfbe8" TargetMode="External"/><Relationship Id="rId3544" Type="http://schemas.openxmlformats.org/officeDocument/2006/relationships/hyperlink" Target="https://www.normattiva.it/uri-res/N2Ls?urn:nir:stato:legge:1999;422" TargetMode="External"/><Relationship Id="rId258" Type="http://schemas.openxmlformats.org/officeDocument/2006/relationships/hyperlink" Target="http://www.assemblee-nationale.fr/12/ta/ta0234.asp" TargetMode="External"/><Relationship Id="rId465" Type="http://schemas.openxmlformats.org/officeDocument/2006/relationships/hyperlink" Target="http://www.assemblee-nationale.fr/13/ta/ta0232.asp" TargetMode="External"/><Relationship Id="rId672" Type="http://schemas.openxmlformats.org/officeDocument/2006/relationships/hyperlink" Target="http://www.assemblee-nationale.fr/14/ta/ta0362.asp" TargetMode="External"/><Relationship Id="rId109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7-27" TargetMode="External"/><Relationship Id="rId2146" Type="http://schemas.openxmlformats.org/officeDocument/2006/relationships/hyperlink" Target="https://www.eduskunta.fi/FI/Vaski/sivut/aanestys.aspx?aanestysnro=1&amp;istuntonro=102&amp;vuosi=2012" TargetMode="External"/><Relationship Id="rId2353" Type="http://schemas.openxmlformats.org/officeDocument/2006/relationships/hyperlink" Target="https://www.congress.gov/treaty-document/105th-congress/16?s=3&amp;r=43" TargetMode="External"/><Relationship Id="rId2560" Type="http://schemas.openxmlformats.org/officeDocument/2006/relationships/hyperlink" Target="http://legxiv.camera.it/_dati/leg14/lavori/schedela/trovaschedacamera_wai.asp?PDL=2047" TargetMode="External"/><Relationship Id="rId3404" Type="http://schemas.openxmlformats.org/officeDocument/2006/relationships/hyperlink" Target="https://www.normattiva.it/uri-res/N2Ls?urn:nir:stato:legge:1997;226" TargetMode="External"/><Relationship Id="rId3611" Type="http://schemas.openxmlformats.org/officeDocument/2006/relationships/hyperlink" Target="http://dipbt.bundestag.de/extrakt/ba/WP13/1355/135553.html" TargetMode="External"/><Relationship Id="rId118" Type="http://schemas.openxmlformats.org/officeDocument/2006/relationships/hyperlink" Target="http://www.legifrance.gouv.fr/citoyen/jorf_nor.ow?numjo=MAEX9800118L" TargetMode="External"/><Relationship Id="rId325" Type="http://schemas.openxmlformats.org/officeDocument/2006/relationships/hyperlink" Target="http://www.assemblee-nationale.fr/12/ta/ta0492.asp" TargetMode="External"/><Relationship Id="rId532" Type="http://schemas.openxmlformats.org/officeDocument/2006/relationships/hyperlink" Target="http://www.assemblee-nationale.fr/13/ta/ta0516.asp" TargetMode="External"/><Relationship Id="rId116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6-96" TargetMode="External"/><Relationship Id="rId2006" Type="http://schemas.openxmlformats.org/officeDocument/2006/relationships/hyperlink" Target="https://www.finlex.fi/fi/sopimukset/sopsviite/2013/20130039" TargetMode="External"/><Relationship Id="rId2213" Type="http://schemas.openxmlformats.org/officeDocument/2006/relationships/hyperlink" Target="https://www.congress.gov/treaty-document/95th-congress/2/B?s=3&amp;r=66" TargetMode="External"/><Relationship Id="rId2420" Type="http://schemas.openxmlformats.org/officeDocument/2006/relationships/hyperlink" Target="https://www.congress.gov/treaty-document/106th-congress/29?s=3&amp;r=23" TargetMode="External"/><Relationship Id="rId102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3-193" TargetMode="External"/><Relationship Id="rId1979" Type="http://schemas.openxmlformats.org/officeDocument/2006/relationships/hyperlink" Target="https://www.finlex.fi/fi/sopimukset/sopsviite/2012/20120010" TargetMode="External"/><Relationship Id="rId3194" Type="http://schemas.openxmlformats.org/officeDocument/2006/relationships/hyperlink" Target="https://www.normattiva.it/atto/caricaDettaglioAtto?atto.dataPubblicazioneGazzetta=1992-11-27&amp;atto.codiceRedazionale=092G0505&amp;atto.articolo.numero=0&amp;qId=efd54e9a-a2fd-40ac-a373-8ffd313d3be4" TargetMode="External"/><Relationship Id="rId1839" Type="http://schemas.openxmlformats.org/officeDocument/2006/relationships/hyperlink" Target="https://www.finlex.fi/fi/sopimukset/sopsviite/2006/20060006" TargetMode="External"/><Relationship Id="rId3054" Type="http://schemas.openxmlformats.org/officeDocument/2006/relationships/hyperlink" Target="https://www.camera.it/leg17/126?tab=&amp;leg=17&amp;idDocumento=3285&amp;sede=&amp;tipo=" TargetMode="External"/><Relationship Id="rId182" Type="http://schemas.openxmlformats.org/officeDocument/2006/relationships/hyperlink" Target="http://www.legifrance.gouv.fr/citoyen/jorf_nor.ow?numjo=MAEX0100034L" TargetMode="External"/><Relationship Id="rId1906" Type="http://schemas.openxmlformats.org/officeDocument/2006/relationships/hyperlink" Target="https://www.finlex.fi/fi/sopimukset/sopsviite/2009/20090016" TargetMode="External"/><Relationship Id="rId3261" Type="http://schemas.openxmlformats.org/officeDocument/2006/relationships/hyperlink" Target="https://www.normattiva.it/atto/caricaDettaglioAtto?atto.dataPubblicazioneGazzetta=1994-12-27&amp;atto.codiceRedazionale=094G0742&amp;atto.articolo.numero=0&amp;qId=33fb9562-ec98-451a-85b6-3ec38056a025" TargetMode="External"/><Relationship Id="rId2070" Type="http://schemas.openxmlformats.org/officeDocument/2006/relationships/hyperlink" Target="https://www.finlex.fi/fi/sopimukset/sopsviite/2016/20160045" TargetMode="External"/><Relationship Id="rId3121" Type="http://schemas.openxmlformats.org/officeDocument/2006/relationships/hyperlink" Target="https://www.camera.it/leg18/126?tab=&amp;leg=18&amp;idDocumento=1660&amp;sede=&amp;tipo=" TargetMode="External"/><Relationship Id="rId99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8-168" TargetMode="External"/><Relationship Id="rId2887" Type="http://schemas.openxmlformats.org/officeDocument/2006/relationships/hyperlink" Target="https://leg16.camera.it/126?tab=&amp;leg=16&amp;idDocumento=3498&amp;sede=&amp;tipo=" TargetMode="External"/><Relationship Id="rId85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5-25" TargetMode="External"/><Relationship Id="rId148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1-241" TargetMode="External"/><Relationship Id="rId1696" Type="http://schemas.openxmlformats.org/officeDocument/2006/relationships/hyperlink" Target="https://www.finlex.fi/fi/sopimukset/sopsviite/1997/19970055" TargetMode="External"/><Relationship Id="rId1349"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8-78" TargetMode="External"/><Relationship Id="rId2747" Type="http://schemas.openxmlformats.org/officeDocument/2006/relationships/hyperlink" Target="http://legxiv.camera.it/_dati/leg14/lavori/schedela/trovaschedacamera_wai.asp?PDL=5888" TargetMode="External"/><Relationship Id="rId2954" Type="http://schemas.openxmlformats.org/officeDocument/2006/relationships/hyperlink" Target="https://www.camera.it/leg17/126?tab=&amp;leg=17&amp;idDocumento=1247&amp;sede=&amp;tipo=" TargetMode="External"/><Relationship Id="rId719" Type="http://schemas.openxmlformats.org/officeDocument/2006/relationships/hyperlink" Target="http://www.assemblee-nationale.fr/14/ta/ta0635.asp" TargetMode="External"/><Relationship Id="rId92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3-93" TargetMode="External"/><Relationship Id="rId155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9-49" TargetMode="External"/><Relationship Id="rId1763" Type="http://schemas.openxmlformats.org/officeDocument/2006/relationships/hyperlink" Target="https://www.finlex.fi/fi/sopimukset/sopsviite/2002/20020078" TargetMode="External"/><Relationship Id="rId1970" Type="http://schemas.openxmlformats.org/officeDocument/2006/relationships/hyperlink" Target="https://www.finlex.fi/fi/sopimukset/sopsviite/2011/20110062" TargetMode="External"/><Relationship Id="rId2607" Type="http://schemas.openxmlformats.org/officeDocument/2006/relationships/hyperlink" Target="https://www.camera.it/leg18/449?tipo=ElencoMensile&amp;tipodoc=IndiceLeggi&amp;nuove_schede=Y&amp;anno=2003&amp;mese=06&amp;cerca=Genera+elenco" TargetMode="External"/><Relationship Id="rId2814" Type="http://schemas.openxmlformats.org/officeDocument/2006/relationships/hyperlink" Target="http://leg15.camera.it/_dati/leg15/lavori/schedela/trovaschedacamera_wai.asp?PDL=2540" TargetMode="External"/><Relationship Id="rId55" Type="http://schemas.openxmlformats.org/officeDocument/2006/relationships/hyperlink" Target="http://www.legifrance.gouv.fr/citoyen/jorf_nor.ow?numjo=MAEX9800137L" TargetMode="External"/><Relationship Id="rId120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3-143" TargetMode="External"/><Relationship Id="rId141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8-168" TargetMode="External"/><Relationship Id="rId162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9-119" TargetMode="External"/><Relationship Id="rId1830" Type="http://schemas.openxmlformats.org/officeDocument/2006/relationships/hyperlink" Target="https://www.finlex.fi/fi/sopimukset/sopsviite/2005/20050066" TargetMode="External"/><Relationship Id="rId3588" Type="http://schemas.openxmlformats.org/officeDocument/2006/relationships/hyperlink" Target="https://www.normattiva.it/uri-res/N2Ls?urn:nir:stato:legge:2000;348" TargetMode="External"/><Relationship Id="rId2397" Type="http://schemas.openxmlformats.org/officeDocument/2006/relationships/hyperlink" Target="https://www.congress.gov/treaty-document/106th-congress/5?s=3&amp;r=47" TargetMode="External"/><Relationship Id="rId3448" Type="http://schemas.openxmlformats.org/officeDocument/2006/relationships/hyperlink" Target="https://www.normattiva.it/uri-res/N2Ls?urn:nir:stato:legge:1998;077" TargetMode="External"/><Relationship Id="rId369" Type="http://schemas.openxmlformats.org/officeDocument/2006/relationships/hyperlink" Target="http://www.assemblee-nationale.fr/12/ta/ta0664.asp" TargetMode="External"/><Relationship Id="rId576" Type="http://schemas.openxmlformats.org/officeDocument/2006/relationships/hyperlink" Target="http://www.assemblee-nationale.fr/13/ta/ta0686.asp" TargetMode="External"/><Relationship Id="rId783" Type="http://schemas.openxmlformats.org/officeDocument/2006/relationships/hyperlink" Target="http://www.legifrance.gouv.fr/citoyen/jorf_nor.ow?numjo=MAEX9900060L" TargetMode="External"/><Relationship Id="rId99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9-159" TargetMode="External"/><Relationship Id="rId2257" Type="http://schemas.openxmlformats.org/officeDocument/2006/relationships/hyperlink" Target="https://www.congress.gov/treaty-document/102nd-congress/31?s=5&amp;r=11" TargetMode="External"/><Relationship Id="rId2464" Type="http://schemas.openxmlformats.org/officeDocument/2006/relationships/hyperlink" Target="https://www.congress.gov/treaty-document/108th-congress/7?s=2&amp;r=22" TargetMode="External"/><Relationship Id="rId2671" Type="http://schemas.openxmlformats.org/officeDocument/2006/relationships/hyperlink" Target="http://legxiv.camera.it/_dati/leg14/lavori/schedela/trovaschedacamera_wai.asp?PDL=4266" TargetMode="External"/><Relationship Id="rId3308" Type="http://schemas.openxmlformats.org/officeDocument/2006/relationships/hyperlink" Target="https://www.normattiva.it/atto/caricaDettaglioAtto?atto.dataPubblicazioneGazzetta=1994-12-27&amp;atto.codiceRedazionale=094G0748&amp;atto.articolo.numero=0&amp;qId=f5fea098-4c9a-4930-9419-53a5e8bf7714" TargetMode="External"/><Relationship Id="rId3515" Type="http://schemas.openxmlformats.org/officeDocument/2006/relationships/hyperlink" Target="https://www.normattiva.it/uri-res/N2Ls?urn:nir:stato:legge:1999;167" TargetMode="External"/><Relationship Id="rId229" Type="http://schemas.openxmlformats.org/officeDocument/2006/relationships/hyperlink" Target="http://www.assemblee-nationale.fr/12/ta/ta0123.asp" TargetMode="External"/><Relationship Id="rId436" Type="http://schemas.openxmlformats.org/officeDocument/2006/relationships/hyperlink" Target="http://www.assemblee-nationale.fr/13/ta/ta0154.asp" TargetMode="External"/><Relationship Id="rId643" Type="http://schemas.openxmlformats.org/officeDocument/2006/relationships/hyperlink" Target="http://www.assemblee-nationale.fr/14/ta/ta0258.asp" TargetMode="External"/><Relationship Id="rId106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9-239" TargetMode="External"/><Relationship Id="rId127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3" TargetMode="External"/><Relationship Id="rId148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2-232" TargetMode="External"/><Relationship Id="rId2117" Type="http://schemas.openxmlformats.org/officeDocument/2006/relationships/hyperlink" Target="https://www.finlex.fi/fi/sopimukset/sopsviite/2019/20190016" TargetMode="External"/><Relationship Id="rId2324" Type="http://schemas.openxmlformats.org/officeDocument/2006/relationships/hyperlink" Target="https://www.congress.gov/treaty-document/104th-congress/24?s=2&amp;r=13" TargetMode="External"/><Relationship Id="rId85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16" TargetMode="External"/><Relationship Id="rId113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7-67" TargetMode="External"/><Relationship Id="rId2531" Type="http://schemas.openxmlformats.org/officeDocument/2006/relationships/hyperlink" Target="https://www.congress.gov/treaty-document/111th-congress/1?s=5&amp;r=8" TargetMode="External"/><Relationship Id="rId503" Type="http://schemas.openxmlformats.org/officeDocument/2006/relationships/hyperlink" Target="http://www.assemblee-nationale.fr/13/ta/ta0368.asp" TargetMode="External"/><Relationship Id="rId710" Type="http://schemas.openxmlformats.org/officeDocument/2006/relationships/hyperlink" Target="http://www.assemblee-nationale.fr/14/ta/ta0506.asp" TargetMode="External"/><Relationship Id="rId1340"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71-71" TargetMode="External"/><Relationship Id="rId3098" Type="http://schemas.openxmlformats.org/officeDocument/2006/relationships/hyperlink" Target="https://www.camera.it/leg18/126?tab=&amp;leg=18&amp;idDocumento=344&amp;sede=&amp;tipo=" TargetMode="External"/><Relationship Id="rId120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4-134" TargetMode="External"/><Relationship Id="rId3165" Type="http://schemas.openxmlformats.org/officeDocument/2006/relationships/hyperlink" Target="https://www.normattiva.it/atto/caricaDettaglioAtto?atto.dataPubblicazioneGazzetta=1991-06-11&amp;atto.codiceRedazionale=091G0213&amp;atto.articolo.numero=0&amp;qId=073989e4-af8a-442e-bb12-c79594957573" TargetMode="External"/><Relationship Id="rId3372" Type="http://schemas.openxmlformats.org/officeDocument/2006/relationships/hyperlink" Target="https://www.normattiva.it/uri-res/N2Ls?urn:nir:stato:legge:1997;191" TargetMode="External"/><Relationship Id="rId293" Type="http://schemas.openxmlformats.org/officeDocument/2006/relationships/hyperlink" Target="http://www.assemblee-nationale.fr/12/ta/ta0381.asp" TargetMode="External"/><Relationship Id="rId2181" Type="http://schemas.openxmlformats.org/officeDocument/2006/relationships/hyperlink" Target="https://www.congress.gov/treaty-document/101st-congress/22?s=2&amp;r=42" TargetMode="External"/><Relationship Id="rId3025" Type="http://schemas.openxmlformats.org/officeDocument/2006/relationships/hyperlink" Target="https://www.camera.it/leg17/126?tab=&amp;leg=17&amp;idDocumento=3300&amp;sede=&amp;tipo=" TargetMode="External"/><Relationship Id="rId3232" Type="http://schemas.openxmlformats.org/officeDocument/2006/relationships/hyperlink" Target="https://www.normattiva.it/atto/caricaDettaglioAtto?atto.dataPubblicazioneGazzetta=1994-03-05&amp;atto.codiceRedazionale=094G0162&amp;atto.articolo.numero=0&amp;qId=50470f7d-4c18-433b-a415-9873bde806cc" TargetMode="External"/><Relationship Id="rId153" Type="http://schemas.openxmlformats.org/officeDocument/2006/relationships/hyperlink" Target="http://www.legifrance.gouv.fr/citoyen/jorf_nor.ow?numjo=MAEX0000032L" TargetMode="External"/><Relationship Id="rId360" Type="http://schemas.openxmlformats.org/officeDocument/2006/relationships/hyperlink" Target="http://www.assemblee-nationale.fr/12/ta/ta0617.asp" TargetMode="External"/><Relationship Id="rId2041" Type="http://schemas.openxmlformats.org/officeDocument/2006/relationships/hyperlink" Target="https://www.finlex.fi/fi/sopimukset/sopsviite/2015/20150021" TargetMode="External"/><Relationship Id="rId220" Type="http://schemas.openxmlformats.org/officeDocument/2006/relationships/hyperlink" Target="http://www.assemblee-nationale.fr/12/ta/ta0092.asp" TargetMode="External"/><Relationship Id="rId2998" Type="http://schemas.openxmlformats.org/officeDocument/2006/relationships/hyperlink" Target="https://www.camera.it/leg17/126?tab=&amp;leg=17&amp;idDocumento=2577&amp;sede=&amp;tipo=" TargetMode="External"/><Relationship Id="rId2858" Type="http://schemas.openxmlformats.org/officeDocument/2006/relationships/hyperlink" Target="https://leg16.camera.it/126?tab=&amp;leg=16&amp;idDocumento=2851&amp;sede=&amp;tipo=" TargetMode="External"/><Relationship Id="rId99" Type="http://schemas.openxmlformats.org/officeDocument/2006/relationships/hyperlink" Target="http://www.assemblee-nationale.fr/13/ta/ta0850.asp" TargetMode="External"/><Relationship Id="rId1667" Type="http://schemas.openxmlformats.org/officeDocument/2006/relationships/hyperlink" Target="https://www.finlex.fi/fi/sopimukset/sopsviite/1994/19940061" TargetMode="External"/><Relationship Id="rId1874" Type="http://schemas.openxmlformats.org/officeDocument/2006/relationships/hyperlink" Target="https://www.finlex.fi/fi/sopimukset/sopsviite/2007/20070103" TargetMode="External"/><Relationship Id="rId2718" Type="http://schemas.openxmlformats.org/officeDocument/2006/relationships/hyperlink" Target="http://legxiv.camera.it/_dati/leg14/lavori/schedela/trovaschedacamera_wai.asp?PDL=5422" TargetMode="External"/><Relationship Id="rId2925" Type="http://schemas.openxmlformats.org/officeDocument/2006/relationships/hyperlink" Target="https://leg16.camera.it/126?tab=&amp;leg=16&amp;idDocumento=4792&amp;sede=&amp;tipo=" TargetMode="External"/><Relationship Id="rId152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9-279" TargetMode="External"/><Relationship Id="rId1734" Type="http://schemas.openxmlformats.org/officeDocument/2006/relationships/hyperlink" Target="https://www.finlex.fi/fi/sopimukset/sopsviite/2000/20000036" TargetMode="External"/><Relationship Id="rId1941" Type="http://schemas.openxmlformats.org/officeDocument/2006/relationships/hyperlink" Target="https://www.finlex.fi/fi/sopimukset/sopsviite/2010/20100084" TargetMode="External"/><Relationship Id="rId26" Type="http://schemas.openxmlformats.org/officeDocument/2006/relationships/hyperlink" Target="http://www.legifrance.gouv.fr/citoyen/jorf_nor.ow?numjo=MAEX9800183L" TargetMode="External"/><Relationship Id="rId1801" Type="http://schemas.openxmlformats.org/officeDocument/2006/relationships/hyperlink" Target="https://www.finlex.fi/fi/sopimukset/sopsviite/2004/20040094" TargetMode="External"/><Relationship Id="rId3559" Type="http://schemas.openxmlformats.org/officeDocument/2006/relationships/hyperlink" Target="https://www.normattiva.it/uri-res/N2Ls?urn:nir:stato:legge:2000;191" TargetMode="External"/><Relationship Id="rId687" Type="http://schemas.openxmlformats.org/officeDocument/2006/relationships/hyperlink" Target="http://www.assemblee-nationale.fr/14/ta/ta0479.asp" TargetMode="External"/><Relationship Id="rId2368" Type="http://schemas.openxmlformats.org/officeDocument/2006/relationships/hyperlink" Target="https://www.congress.gov/treaty-document/105th-congress/32?s=3&amp;r=27" TargetMode="External"/><Relationship Id="rId89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0-60" TargetMode="External"/><Relationship Id="rId117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1-111" TargetMode="External"/><Relationship Id="rId2575" Type="http://schemas.openxmlformats.org/officeDocument/2006/relationships/hyperlink" Target="http://legxiv.camera.it/_dati/leg14/lavori/schedela/trovaschedacamera_wai.asp?PDL=2707" TargetMode="External"/><Relationship Id="rId2782" Type="http://schemas.openxmlformats.org/officeDocument/2006/relationships/hyperlink" Target="http://leg15.camera.it/_dati/leg15/lavori/schedela/trovaschedacamera_wai.asp?PDL=2929" TargetMode="External"/><Relationship Id="rId3419" Type="http://schemas.openxmlformats.org/officeDocument/2006/relationships/hyperlink" Target="https://www.normattiva.it/uri-res/N2Ls?urn:nir:stato:legge:1997;409" TargetMode="External"/><Relationship Id="rId3626" Type="http://schemas.openxmlformats.org/officeDocument/2006/relationships/hyperlink" Target="http://dipbt.bundestag.de/extrakt/ba/WP12/1545/154584.html" TargetMode="External"/><Relationship Id="rId547" Type="http://schemas.openxmlformats.org/officeDocument/2006/relationships/hyperlink" Target="http://www.assemblee-nationale.fr/13/ta/ta0580.asp" TargetMode="External"/><Relationship Id="rId754" Type="http://schemas.openxmlformats.org/officeDocument/2006/relationships/hyperlink" Target="http://www.assemblee-nationale.fr/14/ta/ta0784.asp" TargetMode="External"/><Relationship Id="rId96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7-127" TargetMode="External"/><Relationship Id="rId138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6-136" TargetMode="External"/><Relationship Id="rId159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82-82" TargetMode="External"/><Relationship Id="rId2228" Type="http://schemas.openxmlformats.org/officeDocument/2006/relationships/hyperlink" Target="https://www.congress.gov/treaty-document/101st-congress/14?s=3&amp;r=9" TargetMode="External"/><Relationship Id="rId2435" Type="http://schemas.openxmlformats.org/officeDocument/2006/relationships/hyperlink" Target="https://www.congress.gov/treaty-document/106th-congress/44?s=3&amp;r=6" TargetMode="External"/><Relationship Id="rId2642" Type="http://schemas.openxmlformats.org/officeDocument/2006/relationships/hyperlink" Target="http://legxiv.camera.it/_dati/leg14/lavori/schedela/trovaschedacamera_wai.asp?PDL=4216" TargetMode="External"/><Relationship Id="rId90" Type="http://schemas.openxmlformats.org/officeDocument/2006/relationships/hyperlink" Target="http://www.legifrance.gouv.fr/citoyen/jorf_nor.ow?numjo=MAEX9600068L" TargetMode="External"/><Relationship Id="rId407" Type="http://schemas.openxmlformats.org/officeDocument/2006/relationships/hyperlink" Target="http://www.assemblee-nationale.fr/13/ta/ta0040.asp" TargetMode="External"/><Relationship Id="rId614" Type="http://schemas.openxmlformats.org/officeDocument/2006/relationships/hyperlink" Target="http://www.assemblee-nationale.fr/14/ta/ta0034.asp" TargetMode="External"/><Relationship Id="rId821" Type="http://schemas.openxmlformats.org/officeDocument/2006/relationships/hyperlink" Target="http://www.legifrance.gouv.fr/WAspad/UnTexteDeJorf?numjo=EAEJ1824884L" TargetMode="External"/><Relationship Id="rId103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8-208" TargetMode="External"/><Relationship Id="rId124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8-178" TargetMode="External"/><Relationship Id="rId145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03-203" TargetMode="External"/><Relationship Id="rId2502" Type="http://schemas.openxmlformats.org/officeDocument/2006/relationships/hyperlink" Target="https://www.congress.gov/treaty-document/109th-congress/15?s=3&amp;r=8" TargetMode="External"/><Relationship Id="rId110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6-36" TargetMode="External"/><Relationship Id="rId131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1-41" TargetMode="External"/><Relationship Id="rId3069" Type="http://schemas.openxmlformats.org/officeDocument/2006/relationships/hyperlink" Target="https://www.camera.it/leg17/126?tab=&amp;leg=17&amp;idDocumento=3260&amp;sede=&amp;tipo=" TargetMode="External"/><Relationship Id="rId3276" Type="http://schemas.openxmlformats.org/officeDocument/2006/relationships/hyperlink" Target="https://www.normattiva.it/atto/caricaDettaglioAtto?atto.dataPubblicazioneGazzetta=1995-04-29&amp;atto.codiceRedazionale=095G0161&amp;atto.articolo.numero=0&amp;qId=426c35c6-8f09-40d1-a507-b096bb84bfd5" TargetMode="External"/><Relationship Id="rId3483" Type="http://schemas.openxmlformats.org/officeDocument/2006/relationships/hyperlink" Target="https://www.normattiva.it/uri-res/N2Ls?urn:nir:stato:legge:1999;021" TargetMode="External"/><Relationship Id="rId197" Type="http://schemas.openxmlformats.org/officeDocument/2006/relationships/hyperlink" Target="http://www.assemblee-nationale.fr/12/ta/ta0004.asp" TargetMode="External"/><Relationship Id="rId2085" Type="http://schemas.openxmlformats.org/officeDocument/2006/relationships/hyperlink" Target="https://www.finlex.fi/fi/sopimukset/sopsviite/2017/20170028" TargetMode="External"/><Relationship Id="rId2292" Type="http://schemas.openxmlformats.org/officeDocument/2006/relationships/hyperlink" Target="https://www.congress.gov/treaty-document/103rd-congress/30?s=3&amp;r=10" TargetMode="External"/><Relationship Id="rId3136" Type="http://schemas.openxmlformats.org/officeDocument/2006/relationships/hyperlink" Target="https://www.normattiva.it/atto/caricaDettaglioAtto?atto.dataPubblicazioneGazzetta=1990-07-12&amp;atto.codiceRedazionale=090G0215&amp;atto.articolo.numero=0&amp;qId=524df546-7ccc-4906-986c-516819301e2c" TargetMode="External"/><Relationship Id="rId3343" Type="http://schemas.openxmlformats.org/officeDocument/2006/relationships/hyperlink" Target="https://www.normattiva.it/uri-res/N2Ls?urn:nir:stato:legge:1997;083" TargetMode="External"/><Relationship Id="rId264" Type="http://schemas.openxmlformats.org/officeDocument/2006/relationships/hyperlink" Target="http://www.assemblee-nationale.fr/12/ta/ta0242.asp" TargetMode="External"/><Relationship Id="rId471" Type="http://schemas.openxmlformats.org/officeDocument/2006/relationships/hyperlink" Target="http://www.assemblee-nationale.fr/13/ta/ta0285.asp" TargetMode="External"/><Relationship Id="rId2152" Type="http://schemas.openxmlformats.org/officeDocument/2006/relationships/hyperlink" Target="https://www.congress.gov/treaty-document/88th-congress/11?s=1&amp;r=96" TargetMode="External"/><Relationship Id="rId3550" Type="http://schemas.openxmlformats.org/officeDocument/2006/relationships/hyperlink" Target="https://www.normattiva.it/uri-res/N2Ls?urn:nir:stato:legge:1999;423" TargetMode="External"/><Relationship Id="rId124" Type="http://schemas.openxmlformats.org/officeDocument/2006/relationships/hyperlink" Target="http://www.legifrance.gouv.fr/citoyen/jorf_nor.ow?numjo=MAEX9900023L" TargetMode="External"/><Relationship Id="rId3203" Type="http://schemas.openxmlformats.org/officeDocument/2006/relationships/hyperlink" Target="https://www.normattiva.it/atto/caricaDettaglioAtto?atto.dataPubblicazioneGazzetta=1993-07-31&amp;atto.codiceRedazionale=093G0322&amp;atto.articolo.numero=0&amp;qId=d4f90d31-f0a2-47b7-a48f-d2401b7581cb&amp;tabID=0.47749008738693666&amp;title=lbl.dettaglioAtto&amp;generaTabId=true" TargetMode="External"/><Relationship Id="rId3410" Type="http://schemas.openxmlformats.org/officeDocument/2006/relationships/hyperlink" Target="https://www.normattiva.it/uri-res/N2Ls?urn:nir:stato:legge:1997;378" TargetMode="External"/><Relationship Id="rId331" Type="http://schemas.openxmlformats.org/officeDocument/2006/relationships/hyperlink" Target="http://www.assemblee-nationale.fr/12/ta/ta0538.asp" TargetMode="External"/><Relationship Id="rId2012" Type="http://schemas.openxmlformats.org/officeDocument/2006/relationships/hyperlink" Target="https://www.finlex.fi/fi/sopimukset/sopsviite/2013/20130059" TargetMode="External"/><Relationship Id="rId2969" Type="http://schemas.openxmlformats.org/officeDocument/2006/relationships/hyperlink" Target="https://www.camera.it/leg17/126?tab=&amp;leg=17&amp;idDocumento=2274&amp;sede=&amp;tipo=" TargetMode="External"/><Relationship Id="rId1778" Type="http://schemas.openxmlformats.org/officeDocument/2006/relationships/hyperlink" Target="https://www.finlex.fi/fi/sopimukset/sopsviite/2003/20030039" TargetMode="External"/><Relationship Id="rId1985" Type="http://schemas.openxmlformats.org/officeDocument/2006/relationships/hyperlink" Target="https://www.finlex.fi/fi/sopimukset/sopsviite/2012/20120038" TargetMode="External"/><Relationship Id="rId2829" Type="http://schemas.openxmlformats.org/officeDocument/2006/relationships/hyperlink" Target="https://leg16.camera.it/126?tab=&amp;leg=16&amp;idDocumento=2041&amp;sede=&amp;tipo=" TargetMode="External"/><Relationship Id="rId1638" Type="http://schemas.openxmlformats.org/officeDocument/2006/relationships/hyperlink" Target="https://www.finlex.fi/fi/sopimukset/sopsviite/1991/19910059" TargetMode="External"/><Relationship Id="rId1845" Type="http://schemas.openxmlformats.org/officeDocument/2006/relationships/hyperlink" Target="https://www.finlex.fi/fi/sopimukset/sopsviite/2006/20060061" TargetMode="External"/><Relationship Id="rId3060" Type="http://schemas.openxmlformats.org/officeDocument/2006/relationships/hyperlink" Target="https://www.camera.it/leg17/126?tab=&amp;leg=17&amp;idDocumento=2800&amp;sede=&amp;tipo=" TargetMode="External"/><Relationship Id="rId1705" Type="http://schemas.openxmlformats.org/officeDocument/2006/relationships/hyperlink" Target="https://www.finlex.fi/fi/sopimukset/sopsviite/1998/19980035" TargetMode="External"/><Relationship Id="rId1912" Type="http://schemas.openxmlformats.org/officeDocument/2006/relationships/hyperlink" Target="https://www.finlex.fi/fi/sopimukset/sopsviite/2009/20090045" TargetMode="External"/><Relationship Id="rId798" Type="http://schemas.openxmlformats.org/officeDocument/2006/relationships/hyperlink" Target="http://www.legifrance.gouv.fr/WAspad/UnTexteDeJorf?numjo=EAEJ1716192L" TargetMode="External"/><Relationship Id="rId2479" Type="http://schemas.openxmlformats.org/officeDocument/2006/relationships/hyperlink" Target="https://www.congress.gov/treaty-document/108th-congress/22?s=2&amp;r=7" TargetMode="External"/><Relationship Id="rId2686" Type="http://schemas.openxmlformats.org/officeDocument/2006/relationships/hyperlink" Target="http://legxiv.camera.it/_dati/leg14/lavori/schedela/trovaschedacamera_wai.asp?PDL=4222" TargetMode="External"/><Relationship Id="rId2893" Type="http://schemas.openxmlformats.org/officeDocument/2006/relationships/hyperlink" Target="https://leg16.camera.it/126?tab=&amp;leg=16&amp;idDocumento=3881&amp;sede=&amp;tipo=" TargetMode="External"/><Relationship Id="rId658" Type="http://schemas.openxmlformats.org/officeDocument/2006/relationships/hyperlink" Target="http://www.assemblee-nationale.fr/14/ta/ta0331.asp" TargetMode="External"/><Relationship Id="rId86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1-31" TargetMode="External"/><Relationship Id="rId128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8-18" TargetMode="External"/><Relationship Id="rId149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7-247" TargetMode="External"/><Relationship Id="rId2339" Type="http://schemas.openxmlformats.org/officeDocument/2006/relationships/hyperlink" Target="https://www.congress.gov/treaty-document/105th-congress/1/C?s=3&amp;r=58" TargetMode="External"/><Relationship Id="rId2546" Type="http://schemas.openxmlformats.org/officeDocument/2006/relationships/hyperlink" Target="https://www.congress.gov/treaty-document/114th-congress/11?s=10&amp;r=7" TargetMode="External"/><Relationship Id="rId2753" Type="http://schemas.openxmlformats.org/officeDocument/2006/relationships/hyperlink" Target="http://legxiv.camera.it/_dati/leg14/lavori/schedela/trovaschedacamera_wai.asp?PDL=6314" TargetMode="External"/><Relationship Id="rId2960" Type="http://schemas.openxmlformats.org/officeDocument/2006/relationships/hyperlink" Target="https://www.camera.it/leg17/126?tab=&amp;leg=17&amp;idDocumento=1927&amp;sede=&amp;tipo=" TargetMode="External"/><Relationship Id="rId518" Type="http://schemas.openxmlformats.org/officeDocument/2006/relationships/hyperlink" Target="http://www.assemblee-nationale.fr/13/ta/ta0283.asp" TargetMode="External"/><Relationship Id="rId725" Type="http://schemas.openxmlformats.org/officeDocument/2006/relationships/hyperlink" Target="http://www.assemblee-nationale.fr/14/ta/ta0647.asp" TargetMode="External"/><Relationship Id="rId93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9-99" TargetMode="External"/><Relationship Id="rId114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2-82" TargetMode="External"/><Relationship Id="rId1355"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14-114" TargetMode="External"/><Relationship Id="rId156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2-62" TargetMode="External"/><Relationship Id="rId2406" Type="http://schemas.openxmlformats.org/officeDocument/2006/relationships/hyperlink" Target="https://www.congress.gov/treaty-document/106th-congress/14?s=3&amp;r=38" TargetMode="External"/><Relationship Id="rId2613" Type="http://schemas.openxmlformats.org/officeDocument/2006/relationships/hyperlink" Target="http://legxiv.camera.it/_dati/leg14/lavori/schedela/trovaschedacamera_wai.asp?PDL=3516" TargetMode="External"/><Relationship Id="rId100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8-178" TargetMode="External"/><Relationship Id="rId121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9-149" TargetMode="External"/><Relationship Id="rId142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4-174" TargetMode="External"/><Relationship Id="rId2820" Type="http://schemas.openxmlformats.org/officeDocument/2006/relationships/hyperlink" Target="https://leg16.camera.it/126?tab=&amp;leg=16&amp;idDocumento=1626&amp;sede=&amp;tipo=" TargetMode="External"/><Relationship Id="rId61" Type="http://schemas.openxmlformats.org/officeDocument/2006/relationships/hyperlink" Target="http://www.legifrance.gouv.fr/citoyen/jorf_nor.ow?numjo=MAEX9700039L" TargetMode="External"/><Relationship Id="rId3387" Type="http://schemas.openxmlformats.org/officeDocument/2006/relationships/hyperlink" Target="https://www.normattiva.it/uri-res/N2Ls?urn:nir:stato:legge:1997;300" TargetMode="External"/><Relationship Id="rId2196" Type="http://schemas.openxmlformats.org/officeDocument/2006/relationships/hyperlink" Target="https://www.congress.gov/bill/108th-congress/house-bill/4842/actions?r=41&amp;s=3&amp;KWICView=false" TargetMode="External"/><Relationship Id="rId3594" Type="http://schemas.openxmlformats.org/officeDocument/2006/relationships/hyperlink" Target="https://www.normattiva.it/atto/caricaDettaglioAtto?atto.dataPubblicazioneGazzetta=1991-05-23&amp;atto.codiceRedazionale=091G0198&amp;atto.articolo.numero=0&amp;qId=073989e4-af8a-442e-bb12-c79594957573" TargetMode="External"/><Relationship Id="rId168" Type="http://schemas.openxmlformats.org/officeDocument/2006/relationships/hyperlink" Target="http://www.legifrance.gouv.fr/citoyen/jorf_nor.ow?numjo=MAEX0000156L" TargetMode="External"/><Relationship Id="rId3247" Type="http://schemas.openxmlformats.org/officeDocument/2006/relationships/hyperlink" Target="https://www.normattiva.it/atto/caricaDettaglioAtto?atto.dataPubblicazioneGazzetta=1994-03-26&amp;atto.codiceRedazionale=094G0206&amp;atto.articolo.numero=0&amp;qId=50470f7d-4c18-433b-a415-9873bde806cc&amp;tabID=0.47749008738693666&amp;title=lbl.dettaglioAtto&amp;generaTabId=true" TargetMode="External"/><Relationship Id="rId3454" Type="http://schemas.openxmlformats.org/officeDocument/2006/relationships/hyperlink" Target="https://www.normattiva.it/uri-res/N2Ls?urn:nir:stato:legge:1998;098" TargetMode="External"/><Relationship Id="rId375" Type="http://schemas.openxmlformats.org/officeDocument/2006/relationships/hyperlink" Target="http://www.assemblee-nationale.fr/12/ta/ta0695.asp" TargetMode="External"/><Relationship Id="rId582" Type="http://schemas.openxmlformats.org/officeDocument/2006/relationships/hyperlink" Target="http://www.assemblee-nationale.fr/13/ta/ta0728.asp" TargetMode="External"/><Relationship Id="rId2056" Type="http://schemas.openxmlformats.org/officeDocument/2006/relationships/hyperlink" Target="https://www.finlex.fi/fi/sopimukset/sopsviite/2015/20150076" TargetMode="External"/><Relationship Id="rId2263" Type="http://schemas.openxmlformats.org/officeDocument/2006/relationships/hyperlink" Target="https://www.congress.gov/treaty-document/102nd-congress/38?s=5&amp;r=4" TargetMode="External"/><Relationship Id="rId2470" Type="http://schemas.openxmlformats.org/officeDocument/2006/relationships/hyperlink" Target="https://www.congress.gov/treaty-document/108th-congress/13?s=2&amp;r=16" TargetMode="External"/><Relationship Id="rId3107" Type="http://schemas.openxmlformats.org/officeDocument/2006/relationships/hyperlink" Target="https://www.camera.it/leg18/126?tab=&amp;leg=18&amp;idDocumento=1638&amp;sede=&amp;tipo=" TargetMode="External"/><Relationship Id="rId3314" Type="http://schemas.openxmlformats.org/officeDocument/2006/relationships/hyperlink" Target="https://www.normattiva.it/atto/caricaDettaglioAtto?atto.dataPubblicazioneGazzetta=1995-01-18&amp;atto.codiceRedazionale=095G0025&amp;atto.articolo.numero=0&amp;qId=e98d6f48-65a4-48d7-b355-7a7414865bd9" TargetMode="External"/><Relationship Id="rId3521" Type="http://schemas.openxmlformats.org/officeDocument/2006/relationships/hyperlink" Target="https://www.normattiva.it/uri-res/N2Ls?urn:nir:stato:legge:1999;198" TargetMode="External"/><Relationship Id="rId235" Type="http://schemas.openxmlformats.org/officeDocument/2006/relationships/hyperlink" Target="http://www.assemblee-nationale.fr/12/ta/ta0152.asp" TargetMode="External"/><Relationship Id="rId442" Type="http://schemas.openxmlformats.org/officeDocument/2006/relationships/hyperlink" Target="http://www.assemblee-nationale.fr/13/ta/ta0151.asp" TargetMode="External"/><Relationship Id="rId107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2" TargetMode="External"/><Relationship Id="rId2123" Type="http://schemas.openxmlformats.org/officeDocument/2006/relationships/hyperlink" Target="https://www.finlex.fi/fi/sopimukset/sopsviite/2019/20190055" TargetMode="External"/><Relationship Id="rId2330" Type="http://schemas.openxmlformats.org/officeDocument/2006/relationships/hyperlink" Target="https://www.congress.gov/treaty-document/104th-congress/30?s=2&amp;r=7" TargetMode="External"/><Relationship Id="rId302" Type="http://schemas.openxmlformats.org/officeDocument/2006/relationships/hyperlink" Target="http://www.assemblee-nationale.fr/12/ta/ta0432.asp" TargetMode="External"/><Relationship Id="rId1889" Type="http://schemas.openxmlformats.org/officeDocument/2006/relationships/hyperlink" Target="https://www.finlex.fi/fi/sopimukset/sopsviite/2008/20080062" TargetMode="External"/><Relationship Id="rId1749" Type="http://schemas.openxmlformats.org/officeDocument/2006/relationships/hyperlink" Target="https://www.finlex.fi/fi/sopimukset/sopsviite/2001/20010076" TargetMode="External"/><Relationship Id="rId1956" Type="http://schemas.openxmlformats.org/officeDocument/2006/relationships/hyperlink" Target="https://www.finlex.fi/fi/sopimukset/sopsviite/2011/20110012" TargetMode="External"/><Relationship Id="rId3171" Type="http://schemas.openxmlformats.org/officeDocument/2006/relationships/hyperlink" Target="https://www.normattiva.it/atto/caricaDettaglioAtto?atto.dataPubblicazioneGazzetta=1991-10-28&amp;atto.codiceRedazionale=091G0376&amp;atto.articolo.numero=0&amp;qId=976611eb-63e0-490f-bc51-f731ca9b92c6" TargetMode="External"/><Relationship Id="rId160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5-105" TargetMode="External"/><Relationship Id="rId1816" Type="http://schemas.openxmlformats.org/officeDocument/2006/relationships/hyperlink" Target="https://www.finlex.fi/fi/sopimukset/sopsviite/2005/20050014" TargetMode="External"/><Relationship Id="rId3031" Type="http://schemas.openxmlformats.org/officeDocument/2006/relationships/hyperlink" Target="https://www.camera.it/leg17/126?tab=&amp;leg=17&amp;idDocumento=2711&amp;sede=&amp;tipo=" TargetMode="External"/><Relationship Id="rId2797" Type="http://schemas.openxmlformats.org/officeDocument/2006/relationships/hyperlink" Target="http://leg15.camera.it/_dati/leg15/lavori/schedela/trovaschedacamera_wai.asp?PDL=2240" TargetMode="External"/><Relationship Id="rId769" Type="http://schemas.openxmlformats.org/officeDocument/2006/relationships/hyperlink" Target="http://www.assemblee-nationale.fr/14/ta/ta0847.asp" TargetMode="External"/><Relationship Id="rId97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3-143" TargetMode="External"/><Relationship Id="rId139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51-151" TargetMode="External"/><Relationship Id="rId2657" Type="http://schemas.openxmlformats.org/officeDocument/2006/relationships/hyperlink" Target="http://legxiv.camera.it/_dati/leg14/lavori/schedela/trovaschedacamera_wai.asp?PDL=3622" TargetMode="External"/><Relationship Id="rId629" Type="http://schemas.openxmlformats.org/officeDocument/2006/relationships/hyperlink" Target="http://www.assemblee-nationale.fr/14/ta/ta0108.asp" TargetMode="External"/><Relationship Id="rId125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3-193" TargetMode="External"/><Relationship Id="rId146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8-218" TargetMode="External"/><Relationship Id="rId2864" Type="http://schemas.openxmlformats.org/officeDocument/2006/relationships/hyperlink" Target="https://leg16.camera.it/126?tab=&amp;leg=16&amp;idDocumento=3014&amp;sede=&amp;tipo=" TargetMode="External"/><Relationship Id="rId83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2" TargetMode="External"/><Relationship Id="rId111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2-52" TargetMode="External"/><Relationship Id="rId1673" Type="http://schemas.openxmlformats.org/officeDocument/2006/relationships/hyperlink" Target="https://www.finlex.fi/fi/sopimukset/sopsviite/1995/19950020" TargetMode="External"/><Relationship Id="rId1880" Type="http://schemas.openxmlformats.org/officeDocument/2006/relationships/hyperlink" Target="https://www.finlex.fi/fi/sopimukset/sopsviite/2008/20080012" TargetMode="External"/><Relationship Id="rId2517" Type="http://schemas.openxmlformats.org/officeDocument/2006/relationships/hyperlink" Target="https://www.congress.gov/treaty-document/110th-congress/9?s=5&amp;r=15" TargetMode="External"/><Relationship Id="rId2724" Type="http://schemas.openxmlformats.org/officeDocument/2006/relationships/hyperlink" Target="http://legxiv.camera.it/_dati/leg14/lavori/schedela/trovaschedacamera_wai.asp?PDL=4855" TargetMode="External"/><Relationship Id="rId2931" Type="http://schemas.openxmlformats.org/officeDocument/2006/relationships/hyperlink" Target="https://leg16.camera.it/126?tab=&amp;leg=16&amp;idDocumento=5018&amp;sede=&amp;tipo=" TargetMode="External"/><Relationship Id="rId90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9-69" TargetMode="External"/><Relationship Id="rId132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6-56" TargetMode="External"/><Relationship Id="rId153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5-285" TargetMode="External"/><Relationship Id="rId1740" Type="http://schemas.openxmlformats.org/officeDocument/2006/relationships/hyperlink" Target="https://www.finlex.fi/fi/sopimukset/sopsviite/2000/20000069" TargetMode="External"/><Relationship Id="rId32" Type="http://schemas.openxmlformats.org/officeDocument/2006/relationships/hyperlink" Target="http://www.legifrance.gouv.fr/citoyen/jorf_nor.ow?numjo=MAEX9800052L" TargetMode="External"/><Relationship Id="rId160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5-95" TargetMode="External"/><Relationship Id="rId3498" Type="http://schemas.openxmlformats.org/officeDocument/2006/relationships/hyperlink" Target="https://www.normattiva.it/uri-res/N2Ls?urn:nir:stato:legge:1999;107" TargetMode="External"/><Relationship Id="rId3358" Type="http://schemas.openxmlformats.org/officeDocument/2006/relationships/hyperlink" Target="https://www.normattiva.it/uri-res/N2Ls?urn:nir:stato:legge:1996;597" TargetMode="External"/><Relationship Id="rId3565" Type="http://schemas.openxmlformats.org/officeDocument/2006/relationships/hyperlink" Target="https://www.normattiva.it/uri-res/N2Ls?urn:nir:stato:legge:2000;194" TargetMode="External"/><Relationship Id="rId279" Type="http://schemas.openxmlformats.org/officeDocument/2006/relationships/hyperlink" Target="http://www.assemblee-nationale.fr/12/ta/ta0338.asp" TargetMode="External"/><Relationship Id="rId486" Type="http://schemas.openxmlformats.org/officeDocument/2006/relationships/hyperlink" Target="http://www.assemblee-nationale.fr/13/ta/ta0340.asp" TargetMode="External"/><Relationship Id="rId693" Type="http://schemas.openxmlformats.org/officeDocument/2006/relationships/hyperlink" Target="http://www.assemblee-nationale.fr/14/ta/ta0507.asp" TargetMode="External"/><Relationship Id="rId2167" Type="http://schemas.openxmlformats.org/officeDocument/2006/relationships/hyperlink" Target="https://www.congress.gov/treaty-document/114th-congress/12?s=9&amp;r=6" TargetMode="External"/><Relationship Id="rId2374" Type="http://schemas.openxmlformats.org/officeDocument/2006/relationships/hyperlink" Target="https://www.congress.gov/treaty-document/105th-congress/39?s=3&amp;r=20" TargetMode="External"/><Relationship Id="rId2581" Type="http://schemas.openxmlformats.org/officeDocument/2006/relationships/hyperlink" Target="http://legxiv.camera.it/_dati/leg14/lavori/schedela/trovaschedacamera_wai.asp?PDL=2459" TargetMode="External"/><Relationship Id="rId3218" Type="http://schemas.openxmlformats.org/officeDocument/2006/relationships/hyperlink" Target="https://www.normattiva.it/atto/caricaDettaglioAtto?atto.dataPubblicazioneGazzetta=1993-08-16&amp;atto.codiceRedazionale=093G0344&amp;atto.articolo.numero=0&amp;qId=d4f90d31-f0a2-47b7-a48f-d2401b7581cb" TargetMode="External"/><Relationship Id="rId3425" Type="http://schemas.openxmlformats.org/officeDocument/2006/relationships/hyperlink" Target="https://www.normattiva.it/uri-res/N2Ls?urn:nir:stato:legge:1998;012" TargetMode="External"/><Relationship Id="rId3632" Type="http://schemas.openxmlformats.org/officeDocument/2006/relationships/hyperlink" Target="http://dipbt.bundestag.de/extrakt/ba/WP13/1284/128499.html" TargetMode="External"/><Relationship Id="rId139" Type="http://schemas.openxmlformats.org/officeDocument/2006/relationships/hyperlink" Target="http://www.legifrance.gouv.fr/citoyen/jorf_nor.ow?numjo=MAEX9900081L" TargetMode="External"/><Relationship Id="rId346" Type="http://schemas.openxmlformats.org/officeDocument/2006/relationships/hyperlink" Target="http://www.assemblee-nationale.fr/12/ta/ta0446.asp" TargetMode="External"/><Relationship Id="rId553" Type="http://schemas.openxmlformats.org/officeDocument/2006/relationships/hyperlink" Target="http://www.assemblee-nationale.fr/13/ta/ta0588.asp" TargetMode="External"/><Relationship Id="rId760" Type="http://schemas.openxmlformats.org/officeDocument/2006/relationships/hyperlink" Target="http://www.assemblee-nationale.fr/14/ta/ta0782.asp" TargetMode="External"/><Relationship Id="rId118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7-117" TargetMode="External"/><Relationship Id="rId139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2-142" TargetMode="External"/><Relationship Id="rId2027" Type="http://schemas.openxmlformats.org/officeDocument/2006/relationships/hyperlink" Target="https://www.finlex.fi/fi/sopimukset/sopsviite/2014/20140056" TargetMode="External"/><Relationship Id="rId2234" Type="http://schemas.openxmlformats.org/officeDocument/2006/relationships/hyperlink" Target="https://www.congress.gov/treaty-document/102nd-congress/6?s=5&amp;r=36" TargetMode="External"/><Relationship Id="rId2441" Type="http://schemas.openxmlformats.org/officeDocument/2006/relationships/hyperlink" Target="https://www.congress.gov/treaty-document/107th-congress/2?s=2&amp;r=20" TargetMode="External"/><Relationship Id="rId206" Type="http://schemas.openxmlformats.org/officeDocument/2006/relationships/hyperlink" Target="http://www.assemblee-nationale.fr/12/ta/ta0059.asp" TargetMode="External"/><Relationship Id="rId413" Type="http://schemas.openxmlformats.org/officeDocument/2006/relationships/hyperlink" Target="http://www.assemblee-nationale.fr/13/ta/ta0050.asp" TargetMode="External"/><Relationship Id="rId104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4-214" TargetMode="External"/><Relationship Id="rId620" Type="http://schemas.openxmlformats.org/officeDocument/2006/relationships/hyperlink" Target="http://www.assemblee-nationale.fr/14/ta/ta0037.asp" TargetMode="External"/><Relationship Id="rId125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4-184" TargetMode="External"/><Relationship Id="rId2301" Type="http://schemas.openxmlformats.org/officeDocument/2006/relationships/hyperlink" Target="https://www.congress.gov/treaty-document/104th-congress/1?s=2&amp;r=36" TargetMode="External"/><Relationship Id="rId111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3-43" TargetMode="External"/><Relationship Id="rId1927" Type="http://schemas.openxmlformats.org/officeDocument/2006/relationships/hyperlink" Target="https://www.finlex.fi/fi/sopimukset/sopsviite/2010/20100018" TargetMode="External"/><Relationship Id="rId3075" Type="http://schemas.openxmlformats.org/officeDocument/2006/relationships/hyperlink" Target="https://www.camera.it/leg17/126?tab=&amp;leg=17&amp;idDocumento=3917&amp;sede=&amp;tipo=" TargetMode="External"/><Relationship Id="rId3282" Type="http://schemas.openxmlformats.org/officeDocument/2006/relationships/hyperlink" Target="https://www.normattiva.it/atto/caricaDettaglioAtto?atto.dataPubblicazioneGazzetta=1994-10-19&amp;atto.codiceRedazionale=094G0614&amp;atto.articolo.numero=0&amp;qId=df4b846e-ead2-4143-a6a3-571a26bf042b" TargetMode="External"/><Relationship Id="rId2091" Type="http://schemas.openxmlformats.org/officeDocument/2006/relationships/hyperlink" Target="https://www.finlex.fi/fi/sopimukset/sopsviite/2017/20170060" TargetMode="External"/><Relationship Id="rId3142" Type="http://schemas.openxmlformats.org/officeDocument/2006/relationships/hyperlink" Target="https://www.normattiva.it/atto/caricaDettaglioAtto?atto.dataPubblicazioneGazzetta=1990-07-12&amp;atto.codiceRedazionale=090G0216&amp;atto.articolo.numero=0&amp;qId=524df546-7ccc-4906-986c-516819301e2c" TargetMode="External"/><Relationship Id="rId270" Type="http://schemas.openxmlformats.org/officeDocument/2006/relationships/hyperlink" Target="http://www.assemblee-nationale.fr/12/ta/ta0271.asp" TargetMode="External"/><Relationship Id="rId3002" Type="http://schemas.openxmlformats.org/officeDocument/2006/relationships/hyperlink" Target="https://www.camera.it/leg17/126?tab=&amp;leg=17&amp;idDocumento=2090&amp;sede=&amp;tipo=" TargetMode="External"/><Relationship Id="rId130" Type="http://schemas.openxmlformats.org/officeDocument/2006/relationships/hyperlink" Target="http://www.legifrance.gouv.fr/citoyen/jorf_nor.ow?numjo=MAEX9900070L" TargetMode="External"/><Relationship Id="rId2768" Type="http://schemas.openxmlformats.org/officeDocument/2006/relationships/hyperlink" Target="http://legxiv.camera.it/_dati/leg14/lavori/schedela/trovaschedacamera_wai.asp?PDL=6145" TargetMode="External"/><Relationship Id="rId2975" Type="http://schemas.openxmlformats.org/officeDocument/2006/relationships/hyperlink" Target="https://www.camera.it/leg17/126?tab=&amp;leg=17&amp;idDocumento=2420&amp;sede=&amp;tipo=" TargetMode="External"/><Relationship Id="rId94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4-114" TargetMode="External"/><Relationship Id="rId157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5-75" TargetMode="External"/><Relationship Id="rId1784" Type="http://schemas.openxmlformats.org/officeDocument/2006/relationships/hyperlink" Target="https://www.finlex.fi/fi/sopimukset/sopsviite/2004/20040013" TargetMode="External"/><Relationship Id="rId1991" Type="http://schemas.openxmlformats.org/officeDocument/2006/relationships/hyperlink" Target="https://www.finlex.fi/fi/sopimukset/sopsviite/2012/20120057" TargetMode="External"/><Relationship Id="rId2628" Type="http://schemas.openxmlformats.org/officeDocument/2006/relationships/hyperlink" Target="http://legxiv.camera.it/_dati/leg14/lavori/schedela/trovaschedacamera_wai.asp?PDL=3921" TargetMode="External"/><Relationship Id="rId2835" Type="http://schemas.openxmlformats.org/officeDocument/2006/relationships/hyperlink" Target="https://leg16.camera.it/126?tab=&amp;leg=16&amp;idDocumento=1929&amp;sede=&amp;tipo=" TargetMode="External"/><Relationship Id="rId76" Type="http://schemas.openxmlformats.org/officeDocument/2006/relationships/hyperlink" Target="http://www.legifrance.gouv.fr/citoyen/jorf_nor.ow?numjo=MAEX9800025L" TargetMode="External"/><Relationship Id="rId807" Type="http://schemas.openxmlformats.org/officeDocument/2006/relationships/hyperlink" Target="http://www.legifrance.gouv.fr/WAspad/UnTexteDeJorf?numjo=EAEJ1709797L" TargetMode="External"/><Relationship Id="rId143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9-189" TargetMode="External"/><Relationship Id="rId1644" Type="http://schemas.openxmlformats.org/officeDocument/2006/relationships/hyperlink" Target="https://www.finlex.fi/fi/sopimukset/sopsviite/1992/19920035" TargetMode="External"/><Relationship Id="rId1851" Type="http://schemas.openxmlformats.org/officeDocument/2006/relationships/hyperlink" Target="https://www.finlex.fi/fi/sopimukset/sopsviite/2006/20060095" TargetMode="External"/><Relationship Id="rId2902" Type="http://schemas.openxmlformats.org/officeDocument/2006/relationships/hyperlink" Target="https://leg16.camera.it/126?tab=&amp;leg=16&amp;idDocumento=4193&amp;sede=&amp;tipo=" TargetMode="External"/><Relationship Id="rId150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6-256" TargetMode="External"/><Relationship Id="rId1711" Type="http://schemas.openxmlformats.org/officeDocument/2006/relationships/hyperlink" Target="https://www.finlex.fi/fi/sopimukset/sopsviite/1998/19980078" TargetMode="External"/><Relationship Id="rId3469" Type="http://schemas.openxmlformats.org/officeDocument/2006/relationships/hyperlink" Target="https://www.normattiva.it/uri-res/N2Ls?urn:nir:stato:legge:1998;430" TargetMode="External"/><Relationship Id="rId597" Type="http://schemas.openxmlformats.org/officeDocument/2006/relationships/hyperlink" Target="http://www.assemblee-nationale.fr/13/ta/ta0794.asp" TargetMode="External"/><Relationship Id="rId2278" Type="http://schemas.openxmlformats.org/officeDocument/2006/relationships/hyperlink" Target="https://www.congress.gov/treaty-document/103rd-congress/13?s=3&amp;r=27" TargetMode="External"/><Relationship Id="rId2485" Type="http://schemas.openxmlformats.org/officeDocument/2006/relationships/hyperlink" Target="https://www.congress.gov/treaty-document/108th-congress/28?s=2&amp;r=1" TargetMode="External"/><Relationship Id="rId3329" Type="http://schemas.openxmlformats.org/officeDocument/2006/relationships/hyperlink" Target="https://www.normattiva.it/atto/caricaDettaglioAtto?atto.dataPubblicazioneGazzetta=1995-12-09&amp;atto.codiceRedazionale=095G0555&amp;atto.articolo.numero=0&amp;qId=d3e47988-054a-4c7b-8ac7-8d39709c996b" TargetMode="External"/><Relationship Id="rId457" Type="http://schemas.openxmlformats.org/officeDocument/2006/relationships/hyperlink" Target="http://www.assemblee-nationale.fr/13/ta/ta0213.asp" TargetMode="External"/><Relationship Id="rId108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8-18" TargetMode="External"/><Relationship Id="rId129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4-24" TargetMode="External"/><Relationship Id="rId2138" Type="http://schemas.openxmlformats.org/officeDocument/2006/relationships/hyperlink" Target="https://www.eduskunta.fi/FI/Vaski/sivut/aanestys.aspx?aanestysnro=1&amp;istuntonro=66&amp;vuosi=2008" TargetMode="External"/><Relationship Id="rId2692" Type="http://schemas.openxmlformats.org/officeDocument/2006/relationships/hyperlink" Target="http://legxiv.camera.it/_dati/leg14/lavori/schedela/trovaschedacamera_wai.asp?PDL=4910" TargetMode="External"/><Relationship Id="rId3536" Type="http://schemas.openxmlformats.org/officeDocument/2006/relationships/hyperlink" Target="https://www.normattiva.it/uri-res/N2Ls?urn:nir:stato:legge:2000;013" TargetMode="External"/><Relationship Id="rId664" Type="http://schemas.openxmlformats.org/officeDocument/2006/relationships/hyperlink" Target="http://www.assemblee-nationale.fr/14/ta/ta0361.asp" TargetMode="External"/><Relationship Id="rId87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37-37" TargetMode="External"/><Relationship Id="rId2345" Type="http://schemas.openxmlformats.org/officeDocument/2006/relationships/hyperlink" Target="https://www.congress.gov/treaty-document/105th-congress/8?s=3&amp;r=51" TargetMode="External"/><Relationship Id="rId2552" Type="http://schemas.openxmlformats.org/officeDocument/2006/relationships/hyperlink" Target="http://legxiv.camera.it/_dati/leg14/lavori/schedela/trovaschedacamera_wai.asp?PDL=1504" TargetMode="External"/><Relationship Id="rId3603" Type="http://schemas.openxmlformats.org/officeDocument/2006/relationships/hyperlink" Target="https://www.normattiva.it/atto/caricaDettaglioAtto?atto.dataPubblicazioneGazzetta=1990-08-10&amp;atto.codiceRedazionale=090G0262&amp;atto.articolo.numero=0&amp;qId=524df546-7ccc-4906-986c-516819301e2c" TargetMode="External"/><Relationship Id="rId317" Type="http://schemas.openxmlformats.org/officeDocument/2006/relationships/hyperlink" Target="http://www.assemblee-nationale.fr/12/ta/ta0328.asp" TargetMode="External"/><Relationship Id="rId524" Type="http://schemas.openxmlformats.org/officeDocument/2006/relationships/hyperlink" Target="http://www.assemblee-nationale.fr/13/ta/ta0480.asp" TargetMode="External"/><Relationship Id="rId731" Type="http://schemas.openxmlformats.org/officeDocument/2006/relationships/hyperlink" Target="http://www.assemblee-nationale.fr/14/ta/ta0698.asp" TargetMode="External"/><Relationship Id="rId1154"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8-88" TargetMode="External"/><Relationship Id="rId136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44-144" TargetMode="External"/><Relationship Id="rId2205" Type="http://schemas.openxmlformats.org/officeDocument/2006/relationships/hyperlink" Target="https://www.congress.gov/bill/112th-congress/house-bill/3079/actions?r=1329&amp;s" TargetMode="External"/><Relationship Id="rId2412" Type="http://schemas.openxmlformats.org/officeDocument/2006/relationships/hyperlink" Target="https://www.congress.gov/treaty-document/106th-congress/20?s=3&amp;r=32" TargetMode="External"/><Relationship Id="rId101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4-184" TargetMode="External"/><Relationship Id="rId122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55-155" TargetMode="External"/><Relationship Id="rId3186" Type="http://schemas.openxmlformats.org/officeDocument/2006/relationships/hyperlink" Target="https://www.normattiva.it/atto/caricaDettaglioAtto?atto.dataPubblicazioneGazzetta=1992-03-04&amp;atto.codiceRedazionale=092G0204&amp;atto.articolo.numero=0&amp;qId=efd54e9a-a2fd-40ac-a373-8ffd313d3be4" TargetMode="External"/><Relationship Id="rId3393" Type="http://schemas.openxmlformats.org/officeDocument/2006/relationships/hyperlink" Target="https://www.normattiva.it/uri-res/N2Ls?urn:nir:stato:legge:1997;316" TargetMode="External"/><Relationship Id="rId3046" Type="http://schemas.openxmlformats.org/officeDocument/2006/relationships/hyperlink" Target="https://www.camera.it/leg17/126?tab=&amp;leg=17&amp;idDocumento=3943&amp;sede=&amp;tipo=" TargetMode="External"/><Relationship Id="rId3253" Type="http://schemas.openxmlformats.org/officeDocument/2006/relationships/hyperlink" Target="https://www.normattiva.it/atto/caricaDettaglioAtto?atto.dataPubblicazioneGazzetta=1994-03-26&amp;atto.codiceRedazionale=094G0212&amp;atto.articolo.numero=0&amp;qId=df4b846e-ead2-4143-a6a3-571a26bf042b" TargetMode="External"/><Relationship Id="rId3460" Type="http://schemas.openxmlformats.org/officeDocument/2006/relationships/hyperlink" Target="https://www.normattiva.it/uri-res/N2Ls?urn:nir:stato:legge:1998;149" TargetMode="External"/><Relationship Id="rId174" Type="http://schemas.openxmlformats.org/officeDocument/2006/relationships/hyperlink" Target="http://www.legifrance.gouv.fr/citoyen/jorf_nor.ow?numjo=MAEX0000166L" TargetMode="External"/><Relationship Id="rId381" Type="http://schemas.openxmlformats.org/officeDocument/2006/relationships/hyperlink" Target="http://www.assemblee-nationale.fr/13/ta/ta0005.asp" TargetMode="External"/><Relationship Id="rId2062" Type="http://schemas.openxmlformats.org/officeDocument/2006/relationships/hyperlink" Target="https://www.finlex.fi/fi/sopimukset/sopsviite/2016/20160021029" TargetMode="External"/><Relationship Id="rId3113" Type="http://schemas.openxmlformats.org/officeDocument/2006/relationships/hyperlink" Target="https://www.camera.it/leg18/126?tab=&amp;leg=18&amp;idDocumento=1468&amp;sede=&amp;tipo=" TargetMode="External"/><Relationship Id="rId241" Type="http://schemas.openxmlformats.org/officeDocument/2006/relationships/hyperlink" Target="http://www.assemblee-nationale.fr/12/ta/ta0187.asp" TargetMode="External"/><Relationship Id="rId3320" Type="http://schemas.openxmlformats.org/officeDocument/2006/relationships/hyperlink" Target="https://www.normattiva.it/atto/caricaDettaglioAtto?atto.dataPubblicazioneGazzetta=1995-02-27&amp;atto.codiceRedazionale=095G0068&amp;atto.articolo.numero=0&amp;qId=e98d6f48-65a4-48d7-b355-7a7414865bd9" TargetMode="External"/><Relationship Id="rId2879" Type="http://schemas.openxmlformats.org/officeDocument/2006/relationships/hyperlink" Target="https://leg16.camera.it/126?tab=&amp;leg=16&amp;idDocumento=3259&amp;sede=&amp;tipo=" TargetMode="External"/><Relationship Id="rId101" Type="http://schemas.openxmlformats.org/officeDocument/2006/relationships/hyperlink" Target="http://www.assemblee-nationale.fr/14/ta/ta0027.asp" TargetMode="External"/><Relationship Id="rId1688" Type="http://schemas.openxmlformats.org/officeDocument/2006/relationships/hyperlink" Target="https://www.finlex.fi/fi/sopimukset/sopsviite/1996/19960058" TargetMode="External"/><Relationship Id="rId1895" Type="http://schemas.openxmlformats.org/officeDocument/2006/relationships/hyperlink" Target="https://www.finlex.fi/fi/sopimukset/sopsviite/2008/20080086" TargetMode="External"/><Relationship Id="rId2739" Type="http://schemas.openxmlformats.org/officeDocument/2006/relationships/hyperlink" Target="http://legxiv.camera.it/_dati/leg14/lavori/schedela/trovaschedacamera_wai.asp?PDL=6192" TargetMode="External"/><Relationship Id="rId2946" Type="http://schemas.openxmlformats.org/officeDocument/2006/relationships/hyperlink" Target="https://leg16.camera.it/126?tab=&amp;leg=16&amp;idDocumento=5180&amp;sede=&amp;tipo=" TargetMode="External"/><Relationship Id="rId91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5-85" TargetMode="External"/><Relationship Id="rId154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45-45" TargetMode="External"/><Relationship Id="rId1755" Type="http://schemas.openxmlformats.org/officeDocument/2006/relationships/hyperlink" Target="https://www.finlex.fi/fi/sopimukset/sopsviite/2002/20020022" TargetMode="External"/><Relationship Id="rId140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0-160" TargetMode="External"/><Relationship Id="rId1962" Type="http://schemas.openxmlformats.org/officeDocument/2006/relationships/hyperlink" Target="https://www.finlex.fi/fi/sopimukset/sopsviite/2011/20110037" TargetMode="External"/><Relationship Id="rId2806" Type="http://schemas.openxmlformats.org/officeDocument/2006/relationships/hyperlink" Target="http://leg15.camera.it/_dati/leg15/lavori/schedela/trovaschedacamera_wai.asp?PDL=3080" TargetMode="External"/><Relationship Id="rId47" Type="http://schemas.openxmlformats.org/officeDocument/2006/relationships/hyperlink" Target="http://www.legifrance.gouv.fr/citoyen/jorf_nor.ow?numjo=MAEX9800103L" TargetMode="External"/><Relationship Id="rId161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1-111" TargetMode="External"/><Relationship Id="rId1822" Type="http://schemas.openxmlformats.org/officeDocument/2006/relationships/hyperlink" Target="https://www.finlex.fi/fi/sopimukset/sopsviite/2005/20050046" TargetMode="External"/><Relationship Id="rId2389" Type="http://schemas.openxmlformats.org/officeDocument/2006/relationships/hyperlink" Target="https://www.congress.gov/treaty-document/105th-congress/56?s=3&amp;r=3" TargetMode="External"/><Relationship Id="rId2596" Type="http://schemas.openxmlformats.org/officeDocument/2006/relationships/hyperlink" Target="http://legxiv.camera.it/_dati/leg14/lavori/schedela/trovaschedacamera_wai.asp?PDL=2989" TargetMode="External"/><Relationship Id="rId568" Type="http://schemas.openxmlformats.org/officeDocument/2006/relationships/hyperlink" Target="http://www.assemblee-nationale.fr/13/ta/ta0584.asp" TargetMode="External"/><Relationship Id="rId775" Type="http://schemas.openxmlformats.org/officeDocument/2006/relationships/hyperlink" Target="http://www.assemblee-nationale.fr/14/ta/ta0918.asp" TargetMode="External"/><Relationship Id="rId98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51-151" TargetMode="External"/><Relationship Id="rId119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32-132" TargetMode="External"/><Relationship Id="rId2249" Type="http://schemas.openxmlformats.org/officeDocument/2006/relationships/hyperlink" Target="https://www.congress.gov/treaty-document/102nd-congress/23?s=5&amp;r=19" TargetMode="External"/><Relationship Id="rId2456" Type="http://schemas.openxmlformats.org/officeDocument/2006/relationships/hyperlink" Target="https://www.congress.gov/treaty-document/107th-congress/19?s=2&amp;r=3" TargetMode="External"/><Relationship Id="rId2663" Type="http://schemas.openxmlformats.org/officeDocument/2006/relationships/hyperlink" Target="http://legxiv.camera.it/_dati/leg14/lavori/schedela/trovaschedacamera_wai.asp?PDL=3314" TargetMode="External"/><Relationship Id="rId2870" Type="http://schemas.openxmlformats.org/officeDocument/2006/relationships/hyperlink" Target="https://leg16.camera.it/126?tab=&amp;leg=16&amp;idDocumento=3033&amp;sede=&amp;tipo=" TargetMode="External"/><Relationship Id="rId3507" Type="http://schemas.openxmlformats.org/officeDocument/2006/relationships/hyperlink" Target="https://www.normattiva.it/uri-res/N2Ls?urn:nir:stato:legge:1999;059" TargetMode="External"/><Relationship Id="rId428" Type="http://schemas.openxmlformats.org/officeDocument/2006/relationships/hyperlink" Target="http://www.assemblee-nationale.fr/13/ta/ta0111.asp" TargetMode="External"/><Relationship Id="rId635" Type="http://schemas.openxmlformats.org/officeDocument/2006/relationships/hyperlink" Target="http://www.assemblee-nationale.fr/14/ta/ta0198.asp" TargetMode="External"/><Relationship Id="rId84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8-8" TargetMode="External"/><Relationship Id="rId105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0-230" TargetMode="External"/><Relationship Id="rId126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9-199" TargetMode="External"/><Relationship Id="rId147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24-224" TargetMode="External"/><Relationship Id="rId2109" Type="http://schemas.openxmlformats.org/officeDocument/2006/relationships/hyperlink" Target="https://www.finlex.fi/fi/sopimukset/sopsviite/2018/20180056" TargetMode="External"/><Relationship Id="rId2316" Type="http://schemas.openxmlformats.org/officeDocument/2006/relationships/hyperlink" Target="https://www.congress.gov/treaty-document/104th-congress/16?s=2&amp;r=21" TargetMode="External"/><Relationship Id="rId2523" Type="http://schemas.openxmlformats.org/officeDocument/2006/relationships/hyperlink" Target="https://www.congress.gov/treaty-document/110th-congress/15?s=3&amp;r=9" TargetMode="External"/><Relationship Id="rId2730" Type="http://schemas.openxmlformats.org/officeDocument/2006/relationships/hyperlink" Target="http://legxiv.camera.it/_dati/leg14/lavori/schedela/trovaschedacamera_wai.asp?PDL=5373" TargetMode="External"/><Relationship Id="rId702" Type="http://schemas.openxmlformats.org/officeDocument/2006/relationships/hyperlink" Target="http://www.assemblee-nationale.fr/14/ta/ta0549.asp" TargetMode="External"/><Relationship Id="rId112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58-58" TargetMode="External"/><Relationship Id="rId133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62-62" TargetMode="External"/><Relationship Id="rId3297" Type="http://schemas.openxmlformats.org/officeDocument/2006/relationships/hyperlink" Target="https://www.normattiva.it/atto/caricaDettaglioAtto?atto.dataPubblicazioneGazzetta=1995-07-25&amp;atto.codiceRedazionale=095G0317&amp;atto.articolo.numero=0&amp;qId=f1b5ca90-7a5b-4aec-bcb7-533683de5fa6" TargetMode="External"/><Relationship Id="rId3157" Type="http://schemas.openxmlformats.org/officeDocument/2006/relationships/hyperlink" Target="https://www.normattiva.it/atto/caricaDettaglioAtto?atto.dataPubblicazioneGazzetta=1992-01-27&amp;atto.codiceRedazionale=092G0047&amp;atto.articolo.numero=0&amp;qId=85b70dac-cea8-4fa7-a724-97ffbed3551b" TargetMode="External"/><Relationship Id="rId285" Type="http://schemas.openxmlformats.org/officeDocument/2006/relationships/hyperlink" Target="http://www.assemblee-nationale.fr/12/ta/ta0267.asp" TargetMode="External"/><Relationship Id="rId3364" Type="http://schemas.openxmlformats.org/officeDocument/2006/relationships/hyperlink" Target="https://www.normattiva.it/uri-res/N2Ls?urn:nir:stato:legge:1997;016" TargetMode="External"/><Relationship Id="rId3571" Type="http://schemas.openxmlformats.org/officeDocument/2006/relationships/hyperlink" Target="https://www.normattiva.it/uri-res/N2Ls?urn:nir:stato:legge:2000;108" TargetMode="External"/><Relationship Id="rId492" Type="http://schemas.openxmlformats.org/officeDocument/2006/relationships/hyperlink" Target="http://www.assemblee-nationale.fr/13/ta/ta0369.asp" TargetMode="External"/><Relationship Id="rId2173" Type="http://schemas.openxmlformats.org/officeDocument/2006/relationships/hyperlink" Target="https://www.congress.gov/treaty-document/101st-congress/5?s=5&amp;r=18" TargetMode="External"/><Relationship Id="rId2380" Type="http://schemas.openxmlformats.org/officeDocument/2006/relationships/hyperlink" Target="https://www.congress.gov/treaty-document/105th-congress/46?s=3&amp;r=13" TargetMode="External"/><Relationship Id="rId3017" Type="http://schemas.openxmlformats.org/officeDocument/2006/relationships/hyperlink" Target="https://www.camera.it/leg17/126?tab=&amp;leg=17&amp;idDocumento=3240&amp;sede=&amp;tipo=" TargetMode="External"/><Relationship Id="rId3224" Type="http://schemas.openxmlformats.org/officeDocument/2006/relationships/hyperlink" Target="https://www.normattiva.it/atto/caricaDettaglioAtto?atto.dataPubblicazioneGazzetta=1993-08-19&amp;atto.codiceRedazionale=093G0348&amp;atto.articolo.numero=0&amp;qId=637f906a-cf5a-4275-9c07-a9053b5f241a" TargetMode="External"/><Relationship Id="rId3431" Type="http://schemas.openxmlformats.org/officeDocument/2006/relationships/hyperlink" Target="https://www.normattiva.it/uri-res/N2Ls?urn:nir:stato:legge:1998;048" TargetMode="External"/><Relationship Id="rId145" Type="http://schemas.openxmlformats.org/officeDocument/2006/relationships/hyperlink" Target="http://www.legifrance.gouv.fr/citoyen/jorf_nor.ow?numjo=MAEX9900092L" TargetMode="External"/><Relationship Id="rId352" Type="http://schemas.openxmlformats.org/officeDocument/2006/relationships/hyperlink" Target="http://www.assemblee-nationale.fr/12/ta/ta0600.asp" TargetMode="External"/><Relationship Id="rId2033" Type="http://schemas.openxmlformats.org/officeDocument/2006/relationships/hyperlink" Target="https://www.finlex.fi/fi/sopimukset/sopsviite/2014/20140076" TargetMode="External"/><Relationship Id="rId2240" Type="http://schemas.openxmlformats.org/officeDocument/2006/relationships/hyperlink" Target="https://www.congress.gov/treaty-document/102nd-congress/13?s=5&amp;r=29" TargetMode="External"/><Relationship Id="rId212" Type="http://schemas.openxmlformats.org/officeDocument/2006/relationships/hyperlink" Target="http://www.assemblee-nationale.fr/12/ta/ta0063.asp" TargetMode="External"/><Relationship Id="rId1799" Type="http://schemas.openxmlformats.org/officeDocument/2006/relationships/hyperlink" Target="https://www.finlex.fi/fi/sopimukset/sopsviite/2004/20040089" TargetMode="External"/><Relationship Id="rId2100" Type="http://schemas.openxmlformats.org/officeDocument/2006/relationships/hyperlink" Target="https://www.finlex.fi/fi/sopimukset/sopsviite/2018/20180002" TargetMode="External"/><Relationship Id="rId1659" Type="http://schemas.openxmlformats.org/officeDocument/2006/relationships/hyperlink" Target="https://www.finlex.fi/fi/sopimukset/sopsviite/1993/19930078027" TargetMode="External"/><Relationship Id="rId1866" Type="http://schemas.openxmlformats.org/officeDocument/2006/relationships/hyperlink" Target="https://www.finlex.fi/fi/sopimukset/sopsviite/2007/20070047" TargetMode="External"/><Relationship Id="rId2917" Type="http://schemas.openxmlformats.org/officeDocument/2006/relationships/hyperlink" Target="https://leg16.camera.it/126?tab=&amp;leg=16&amp;idDocumento=4591&amp;sede=&amp;tipo=" TargetMode="External"/><Relationship Id="rId3081" Type="http://schemas.openxmlformats.org/officeDocument/2006/relationships/hyperlink" Target="https://www.camera.it/leg17/126?tab=&amp;leg=17&amp;idDocumento=4224&amp;sede=&amp;tipo=" TargetMode="External"/><Relationship Id="rId151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1-271" TargetMode="External"/><Relationship Id="rId1726" Type="http://schemas.openxmlformats.org/officeDocument/2006/relationships/hyperlink" Target="https://www.finlex.fi/fi/sopimukset/sopsviite/1999/19990091" TargetMode="External"/><Relationship Id="rId1933" Type="http://schemas.openxmlformats.org/officeDocument/2006/relationships/hyperlink" Target="https://www.finlex.fi/fi/sopimukset/sopsviite/2010/20100038" TargetMode="External"/><Relationship Id="rId18" Type="http://schemas.openxmlformats.org/officeDocument/2006/relationships/hyperlink" Target="http://www.legifrance.gouv.fr/citoyen/jorf_nor.ow?numjo=MAEX9700002L" TargetMode="External"/><Relationship Id="rId679" Type="http://schemas.openxmlformats.org/officeDocument/2006/relationships/hyperlink" Target="http://www.assemblee-nationale.fr/14/ta/ta0423.asp" TargetMode="External"/><Relationship Id="rId88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2-52" TargetMode="External"/><Relationship Id="rId2567" Type="http://schemas.openxmlformats.org/officeDocument/2006/relationships/hyperlink" Target="http://legxiv.camera.it/_dati/leg14/lavori/schedela/trovaschedacamera_wai.asp?PDL=2296" TargetMode="External"/><Relationship Id="rId2774" Type="http://schemas.openxmlformats.org/officeDocument/2006/relationships/hyperlink" Target="http://leg15.camera.it/_dati/leg15/lavori/schedela/trovaschedacamera_wai.asp?PDL=2081" TargetMode="External"/><Relationship Id="rId3618" Type="http://schemas.openxmlformats.org/officeDocument/2006/relationships/hyperlink" Target="https://dipbt.bundestag.de/dip21.web/searchProcedures/advanced_search.do" TargetMode="External"/><Relationship Id="rId2" Type="http://schemas.openxmlformats.org/officeDocument/2006/relationships/hyperlink" Target="http://www.legifrance.gouv.fr/WAspad/UnTexteDeJorf?numjo=EAEJ1828238L" TargetMode="External"/><Relationship Id="rId539" Type="http://schemas.openxmlformats.org/officeDocument/2006/relationships/hyperlink" Target="http://www.assemblee-nationale.fr/13/ta/ta0533.asp" TargetMode="External"/><Relationship Id="rId746" Type="http://schemas.openxmlformats.org/officeDocument/2006/relationships/hyperlink" Target="http://www.assemblee-nationale.fr/14/ta/ta0731.asp" TargetMode="External"/><Relationship Id="rId116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3-103" TargetMode="External"/><Relationship Id="rId1376"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28-128" TargetMode="External"/><Relationship Id="rId158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0-90" TargetMode="External"/><Relationship Id="rId2427" Type="http://schemas.openxmlformats.org/officeDocument/2006/relationships/hyperlink" Target="https://www.congress.gov/treaty-document/106th-congress/37/A?s=3&amp;r=14" TargetMode="External"/><Relationship Id="rId2981" Type="http://schemas.openxmlformats.org/officeDocument/2006/relationships/hyperlink" Target="https://www.camera.it/leg17/126?tab=&amp;leg=17&amp;idDocumento=1743&amp;sede=&amp;tipo=" TargetMode="External"/><Relationship Id="rId95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20-120" TargetMode="External"/><Relationship Id="rId102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0-200" TargetMode="External"/><Relationship Id="rId123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0-170" TargetMode="External"/><Relationship Id="rId1790" Type="http://schemas.openxmlformats.org/officeDocument/2006/relationships/hyperlink" Target="https://www.finlex.fi/fi/sopimukset/sopsviite/2004/20040059" TargetMode="External"/><Relationship Id="rId2634" Type="http://schemas.openxmlformats.org/officeDocument/2006/relationships/hyperlink" Target="http://legxiv.camera.it/_dati/leg14/lavori/schedela/trovaschedacamera_wai.asp?PDL=3765" TargetMode="External"/><Relationship Id="rId2841" Type="http://schemas.openxmlformats.org/officeDocument/2006/relationships/hyperlink" Target="https://leg16.camera.it/126?tab=&amp;leg=16&amp;idDocumento=2362&amp;sede=&amp;tipo=" TargetMode="External"/><Relationship Id="rId82" Type="http://schemas.openxmlformats.org/officeDocument/2006/relationships/hyperlink" Target="http://www.legifrance.gouv.fr/citoyen/jorf_nor.ow?numjo=MAEX9700010L" TargetMode="External"/><Relationship Id="rId606" Type="http://schemas.openxmlformats.org/officeDocument/2006/relationships/hyperlink" Target="http://www.assemblee-nationale.fr/14/ta/ta0006.asp" TargetMode="External"/><Relationship Id="rId813" Type="http://schemas.openxmlformats.org/officeDocument/2006/relationships/hyperlink" Target="http://www.legifrance.gouv.fr/WAspad/UnTexteDeJorf?numjo=EAEJ1702081L" TargetMode="External"/><Relationship Id="rId144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95-195" TargetMode="External"/><Relationship Id="rId1650" Type="http://schemas.openxmlformats.org/officeDocument/2006/relationships/hyperlink" Target="https://www.finlex.fi/fi/sopimukset/sopsviite/1992/19920090" TargetMode="External"/><Relationship Id="rId2701" Type="http://schemas.openxmlformats.org/officeDocument/2006/relationships/hyperlink" Target="http://legxiv.camera.it/_dati/leg14/lavori/schedela/trovaschedacamera_wai.asp?PDL=5172" TargetMode="External"/><Relationship Id="rId130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33-33" TargetMode="External"/><Relationship Id="rId151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62-262" TargetMode="External"/><Relationship Id="rId3268" Type="http://schemas.openxmlformats.org/officeDocument/2006/relationships/hyperlink" Target="https://www.normattiva.it/atto/caricaDettaglioAtto?atto.dataPubblicazioneGazzetta=1994-12-31&amp;atto.codiceRedazionale=094G0773&amp;atto.articolo.numero=0&amp;qId=f5fea098-4c9a-4930-9419-53a5e8bf7714" TargetMode="External"/><Relationship Id="rId3475" Type="http://schemas.openxmlformats.org/officeDocument/2006/relationships/hyperlink" Target="https://www.normattiva.it/uri-res/N2Ls?urn:nir:stato:legge:1998;474" TargetMode="External"/><Relationship Id="rId189" Type="http://schemas.openxmlformats.org/officeDocument/2006/relationships/hyperlink" Target="http://www.senat.fr/leg/tas02-092.html" TargetMode="External"/><Relationship Id="rId396" Type="http://schemas.openxmlformats.org/officeDocument/2006/relationships/hyperlink" Target="http://www.assemblee-nationale.fr/12/ta/ta0684.asp" TargetMode="External"/><Relationship Id="rId2077" Type="http://schemas.openxmlformats.org/officeDocument/2006/relationships/hyperlink" Target="https://www.finlex.fi/fi/sopimukset/sopsviite/2016/20160078" TargetMode="External"/><Relationship Id="rId2284" Type="http://schemas.openxmlformats.org/officeDocument/2006/relationships/hyperlink" Target="https://www.congress.gov/treaty-document/103rd-congress/19?s=3&amp;r=21" TargetMode="External"/><Relationship Id="rId2491" Type="http://schemas.openxmlformats.org/officeDocument/2006/relationships/hyperlink" Target="https://www.congress.gov/treaty-document/109th-congress/6?s=3&amp;r=20" TargetMode="External"/><Relationship Id="rId3128" Type="http://schemas.openxmlformats.org/officeDocument/2006/relationships/hyperlink" Target="https://www.camera.it/leg18/126?tab=&amp;leg=18&amp;idDocumento=1992&amp;sede=&amp;tipo=" TargetMode="External"/><Relationship Id="rId3335" Type="http://schemas.openxmlformats.org/officeDocument/2006/relationships/hyperlink" Target="https://www.normattiva.it/atto/caricaDettaglioAtto?atto.dataPubblicazioneGazzetta=1995-11-16&amp;atto.codiceRedazionale=095G0505&amp;atto.articolo.numero=0&amp;qId=1bcb388a-4c74-4fc8-9f4c-f9113d4bfbe8&amp;tabID=0.7327715493795386&amp;title=lbl.dettaglioAtto" TargetMode="External"/><Relationship Id="rId3542" Type="http://schemas.openxmlformats.org/officeDocument/2006/relationships/hyperlink" Target="https://www.normattiva.it/uri-res/N2Ls?urn:nir:stato:legge:1999;417" TargetMode="External"/><Relationship Id="rId256" Type="http://schemas.openxmlformats.org/officeDocument/2006/relationships/hyperlink" Target="http://www.assemblee-nationale.fr/12/ta/ta0239.asp" TargetMode="External"/><Relationship Id="rId463" Type="http://schemas.openxmlformats.org/officeDocument/2006/relationships/hyperlink" Target="http://www.assemblee-nationale.fr/13/ta/ta0233.asp" TargetMode="External"/><Relationship Id="rId670" Type="http://schemas.openxmlformats.org/officeDocument/2006/relationships/hyperlink" Target="http://www.assemblee-nationale.fr/14/ta/ta0392.asp" TargetMode="External"/><Relationship Id="rId109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25-25" TargetMode="External"/><Relationship Id="rId2144" Type="http://schemas.openxmlformats.org/officeDocument/2006/relationships/hyperlink" Target="https://www.eduskunta.fi/FI/Vaski/sivut/aanestys.aspx?aanestysnro=6&amp;istuntonro=132&amp;vuosi=2012" TargetMode="External"/><Relationship Id="rId2351" Type="http://schemas.openxmlformats.org/officeDocument/2006/relationships/hyperlink" Target="https://www.congress.gov/treaty-document/105th-congress/14?s=3&amp;r=45" TargetMode="External"/><Relationship Id="rId3402" Type="http://schemas.openxmlformats.org/officeDocument/2006/relationships/hyperlink" Target="https://www.normattiva.it/uri-res/N2Ls?urn:nir:stato:legge:1997;224" TargetMode="External"/><Relationship Id="rId116" Type="http://schemas.openxmlformats.org/officeDocument/2006/relationships/hyperlink" Target="http://www.legifrance.gouv.fr/citoyen/jorf_nor.ow?numjo=MAEX9800110L" TargetMode="External"/><Relationship Id="rId323" Type="http://schemas.openxmlformats.org/officeDocument/2006/relationships/hyperlink" Target="http://www.assemblee-nationale.fr/12/ta/ta0355.asp" TargetMode="External"/><Relationship Id="rId530" Type="http://schemas.openxmlformats.org/officeDocument/2006/relationships/hyperlink" Target="http://www.assemblee-nationale.fr/13/ta/ta0474.asp" TargetMode="External"/><Relationship Id="rId1160"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94-94" TargetMode="External"/><Relationship Id="rId2004" Type="http://schemas.openxmlformats.org/officeDocument/2006/relationships/hyperlink" Target="https://www.finlex.fi/fi/sopimukset/sopsviite/2013/20130027" TargetMode="External"/><Relationship Id="rId2211" Type="http://schemas.openxmlformats.org/officeDocument/2006/relationships/hyperlink" Target="https://www.senate.gov/legislative/LIS/roll_call_lists/roll_call_vote_cfm.cfm?congress=108&amp;session=2&amp;vote=00159" TargetMode="External"/><Relationship Id="rId102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91-191" TargetMode="External"/><Relationship Id="rId1977" Type="http://schemas.openxmlformats.org/officeDocument/2006/relationships/hyperlink" Target="https://www.finlex.fi/fi/sopimukset/sopsviite/2012/20120004" TargetMode="External"/><Relationship Id="rId1837" Type="http://schemas.openxmlformats.org/officeDocument/2006/relationships/hyperlink" Target="https://www.finlex.fi/fi/sopimukset/sopsviite/2006/20060002" TargetMode="External"/><Relationship Id="rId3192" Type="http://schemas.openxmlformats.org/officeDocument/2006/relationships/hyperlink" Target="https://www.normattiva.it/atto/caricaDettaglioAtto?atto.dataPubblicazioneGazzetta=1993-01-05&amp;atto.codiceRedazionale=092G0554&amp;atto.articolo.numero=0&amp;qId=efd54e9a-a2fd-40ac-a373-8ffd313d3be4" TargetMode="External"/><Relationship Id="rId3052" Type="http://schemas.openxmlformats.org/officeDocument/2006/relationships/hyperlink" Target="https://www.camera.it/leg17/126?tab=&amp;leg=17&amp;idDocumento=3269&amp;sede=&amp;tipo=" TargetMode="External"/><Relationship Id="rId180" Type="http://schemas.openxmlformats.org/officeDocument/2006/relationships/hyperlink" Target="http://www.legifrance.gouv.fr/citoyen/jorf_nor.ow?numjo=MAEX0100062L" TargetMode="External"/><Relationship Id="rId1904" Type="http://schemas.openxmlformats.org/officeDocument/2006/relationships/hyperlink" Target="https://www.finlex.fi/fi/sopimukset/sopsviite/2009/20090003" TargetMode="External"/><Relationship Id="rId99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66-166" TargetMode="External"/><Relationship Id="rId2678" Type="http://schemas.openxmlformats.org/officeDocument/2006/relationships/hyperlink" Target="http://legxiv.camera.it/_dati/leg14/lavori/schedela/trovaschedacamera_wai.asp?PDL=4516" TargetMode="External"/><Relationship Id="rId2885" Type="http://schemas.openxmlformats.org/officeDocument/2006/relationships/hyperlink" Target="https://leg16.camera.it/126?tab=&amp;leg=16&amp;idDocumento=3620&amp;sede=&amp;tipo=" TargetMode="External"/><Relationship Id="rId857"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23" TargetMode="External"/><Relationship Id="rId148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39-239" TargetMode="External"/><Relationship Id="rId1694" Type="http://schemas.openxmlformats.org/officeDocument/2006/relationships/hyperlink" Target="https://www.finlex.fi/fi/sopimukset/sopsviite/1997/19970031" TargetMode="External"/><Relationship Id="rId2538" Type="http://schemas.openxmlformats.org/officeDocument/2006/relationships/hyperlink" Target="https://www.congress.gov/treaty-document/113th-congress/2?s=10&amp;r=22" TargetMode="External"/><Relationship Id="rId2745" Type="http://schemas.openxmlformats.org/officeDocument/2006/relationships/hyperlink" Target="http://legxiv.camera.it/_dati/leg14/lavori/schedela/trovaschedacamera_wai.asp?PDL=6086" TargetMode="External"/><Relationship Id="rId2952" Type="http://schemas.openxmlformats.org/officeDocument/2006/relationships/hyperlink" Target="https://www.camera.it/leg17/126?tab=&amp;leg=17&amp;idDocumento=875&amp;sede=&amp;tipo=" TargetMode="External"/><Relationship Id="rId717" Type="http://schemas.openxmlformats.org/officeDocument/2006/relationships/hyperlink" Target="http://www.assemblee-nationale.fr/14/ta/ta0625.asp" TargetMode="External"/><Relationship Id="rId92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1-91" TargetMode="External"/><Relationship Id="rId1347"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80-80" TargetMode="External"/><Relationship Id="rId155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1-51" TargetMode="External"/><Relationship Id="rId1761" Type="http://schemas.openxmlformats.org/officeDocument/2006/relationships/hyperlink" Target="https://www.finlex.fi/fi/sopimukset/sopsviite/2002/20020059" TargetMode="External"/><Relationship Id="rId2605" Type="http://schemas.openxmlformats.org/officeDocument/2006/relationships/hyperlink" Target="http://legxiv.camera.it/_dati/leg14/lavori/schedela/trovaschedacamera_wai.asp?PDL=3538" TargetMode="External"/><Relationship Id="rId2812" Type="http://schemas.openxmlformats.org/officeDocument/2006/relationships/hyperlink" Target="http://leg15.camera.it/_dati/leg15/lavori/schedela/trovaschedacamera_wai.asp?PDL=3298" TargetMode="External"/><Relationship Id="rId53" Type="http://schemas.openxmlformats.org/officeDocument/2006/relationships/hyperlink" Target="http://www.legifrance.gouv.fr/citoyen/jorf_nor.ow?numjo=MAEX9700161L" TargetMode="External"/><Relationship Id="rId120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1-141" TargetMode="External"/><Relationship Id="rId141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66-166" TargetMode="External"/><Relationship Id="rId162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17-117" TargetMode="External"/><Relationship Id="rId3379" Type="http://schemas.openxmlformats.org/officeDocument/2006/relationships/hyperlink" Target="https://www.normattiva.it/uri-res/N2Ls?urn:nir:stato:legge:1998;106" TargetMode="External"/><Relationship Id="rId3586" Type="http://schemas.openxmlformats.org/officeDocument/2006/relationships/hyperlink" Target="https://www.normattiva.it/uri-res/N2Ls?urn:nir:stato:legge:2000;321" TargetMode="External"/><Relationship Id="rId2188" Type="http://schemas.openxmlformats.org/officeDocument/2006/relationships/hyperlink" Target="https://www.congress.gov/bill/103rd-congress/house-bill/5110/actions?r=12&amp;s=3&amp;KWICView=false" TargetMode="External"/><Relationship Id="rId2395" Type="http://schemas.openxmlformats.org/officeDocument/2006/relationships/hyperlink" Target="https://www.congress.gov/treaty-document/106th-congress/3?s=3&amp;r=49" TargetMode="External"/><Relationship Id="rId3239" Type="http://schemas.openxmlformats.org/officeDocument/2006/relationships/hyperlink" Target="https://www.normattiva.it/atto/caricaDettaglioAtto?atto.dataPubblicazioneGazzetta=1994-02-22&amp;atto.codiceRedazionale=094G0134&amp;atto.articolo.numero=0&amp;qId=e803adfd-f940-4c4f-aa24-c98de2c92140" TargetMode="External"/><Relationship Id="rId3446" Type="http://schemas.openxmlformats.org/officeDocument/2006/relationships/hyperlink" Target="https://www.normattiva.it/uri-res/N2Ls?urn:nir:stato:legge:1998;069" TargetMode="External"/><Relationship Id="rId367" Type="http://schemas.openxmlformats.org/officeDocument/2006/relationships/hyperlink" Target="http://www.assemblee-nationale.fr/12/ta/ta0663.asp" TargetMode="External"/><Relationship Id="rId574" Type="http://schemas.openxmlformats.org/officeDocument/2006/relationships/hyperlink" Target="http://www.assemblee-nationale.fr/13/ta/ta0711.asp" TargetMode="External"/><Relationship Id="rId2048" Type="http://schemas.openxmlformats.org/officeDocument/2006/relationships/hyperlink" Target="https://www.finlex.fi/fi/sopimukset/sopsviite/2015/20150045" TargetMode="External"/><Relationship Id="rId2255" Type="http://schemas.openxmlformats.org/officeDocument/2006/relationships/hyperlink" Target="https://www.congress.gov/treaty-document/102nd-congress/29?s=5&amp;r=13" TargetMode="External"/><Relationship Id="rId227" Type="http://schemas.openxmlformats.org/officeDocument/2006/relationships/hyperlink" Target="http://www.assemblee-nationale.fr/12/ta/ta0121.asp" TargetMode="External"/><Relationship Id="rId781" Type="http://schemas.openxmlformats.org/officeDocument/2006/relationships/hyperlink" Target="http://www.assemblee-nationale.fr/14/ta/ta0780.asp" TargetMode="External"/><Relationship Id="rId2462" Type="http://schemas.openxmlformats.org/officeDocument/2006/relationships/hyperlink" Target="https://www.congress.gov/treaty-document/108th-congress/5?s=2&amp;r=24" TargetMode="External"/><Relationship Id="rId3306" Type="http://schemas.openxmlformats.org/officeDocument/2006/relationships/hyperlink" Target="https://www.normattiva.it/atto/caricaDettaglioAtto?atto.dataPubblicazioneGazzetta=1994-11-22&amp;atto.codiceRedazionale=094G0666&amp;atto.articolo.numero=0&amp;qId=df4b846e-ead2-4143-a6a3-571a26bf042b" TargetMode="External"/><Relationship Id="rId3513" Type="http://schemas.openxmlformats.org/officeDocument/2006/relationships/hyperlink" Target="https://www.normattiva.it/uri-res/N2Ls?urn:nir:stato:legge:1999;103" TargetMode="External"/><Relationship Id="rId434" Type="http://schemas.openxmlformats.org/officeDocument/2006/relationships/hyperlink" Target="http://www.assemblee-nationale.fr/13/ta/ta0102.asp" TargetMode="External"/><Relationship Id="rId641" Type="http://schemas.openxmlformats.org/officeDocument/2006/relationships/hyperlink" Target="http://www.assemblee-nationale.fr/14/ta/ta0226.asp" TargetMode="External"/><Relationship Id="rId106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37-237" TargetMode="External"/><Relationship Id="rId1271"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1" TargetMode="External"/><Relationship Id="rId2115" Type="http://schemas.openxmlformats.org/officeDocument/2006/relationships/hyperlink" Target="https://www.finlex.fi/fi/sopimukset/sopsviite/2019/20190010" TargetMode="External"/><Relationship Id="rId2322" Type="http://schemas.openxmlformats.org/officeDocument/2006/relationships/hyperlink" Target="https://www.congress.gov/treaty-document/104th-congress/22?s=2&amp;r=15" TargetMode="External"/><Relationship Id="rId501" Type="http://schemas.openxmlformats.org/officeDocument/2006/relationships/hyperlink" Target="http://www.assemblee-nationale.fr/13/ta/ta0408.asp" TargetMode="External"/><Relationship Id="rId113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65-65" TargetMode="External"/><Relationship Id="rId3096" Type="http://schemas.openxmlformats.org/officeDocument/2006/relationships/hyperlink" Target="https://www.camera.it/leg17/126?tab=7&amp;leg=17&amp;idDocumento=4471&amp;sede=&amp;tipo=" TargetMode="External"/><Relationship Id="rId1948" Type="http://schemas.openxmlformats.org/officeDocument/2006/relationships/hyperlink" Target="https://www.finlex.fi/fi/sopimukset/sopsviite/2010/20100113" TargetMode="External"/><Relationship Id="rId3163" Type="http://schemas.openxmlformats.org/officeDocument/2006/relationships/hyperlink" Target="https://www.normattiva.it/atto/caricaDettaglioAtto?atto.dataPubblicazioneGazzetta=1992-02-04&amp;atto.codiceRedazionale=092G0067&amp;atto.articolo.numero=0&amp;qId=efd54e9a-a2fd-40ac-a373-8ffd313d3be4" TargetMode="External"/><Relationship Id="rId3370" Type="http://schemas.openxmlformats.org/officeDocument/2006/relationships/hyperlink" Target="https://www.normattiva.it/uri-res/N2Ls?urn:nir:stato:legge:1997;113" TargetMode="External"/><Relationship Id="rId291" Type="http://schemas.openxmlformats.org/officeDocument/2006/relationships/hyperlink" Target="http://www.assemblee-nationale.fr/12/ta/ta0385.asp" TargetMode="External"/><Relationship Id="rId1808" Type="http://schemas.openxmlformats.org/officeDocument/2006/relationships/hyperlink" Target="https://www.finlex.fi/fi/sopimukset/sopsviite/2004/20040119" TargetMode="External"/><Relationship Id="rId3023" Type="http://schemas.openxmlformats.org/officeDocument/2006/relationships/hyperlink" Target="https://www.camera.it/leg17/126?tab=&amp;leg=17&amp;idDocumento=3241&amp;sede=&amp;tipo=" TargetMode="External"/><Relationship Id="rId151" Type="http://schemas.openxmlformats.org/officeDocument/2006/relationships/hyperlink" Target="http://www.legifrance.gouv.fr/citoyen/jorf_nor.ow?numjo=MAEX0000014L" TargetMode="External"/><Relationship Id="rId3230" Type="http://schemas.openxmlformats.org/officeDocument/2006/relationships/hyperlink" Target="https://www.normattiva.it/atto/caricaDettaglioAtto?atto.dataPubblicazioneGazzetta=1994-01-29&amp;atto.codiceRedazionale=094G0062&amp;atto.articolo.numero=0&amp;qId=e803adfd-f940-4c4f-aa24-c98de2c92140" TargetMode="External"/><Relationship Id="rId2789" Type="http://schemas.openxmlformats.org/officeDocument/2006/relationships/hyperlink" Target="http://leg15.camera.it/_dati/leg15/lavori/schedela/trovaschedacamera_wai.asp?PDL=2927" TargetMode="External"/><Relationship Id="rId2996" Type="http://schemas.openxmlformats.org/officeDocument/2006/relationships/hyperlink" Target="https://www.camera.it/leg17/126?tab=&amp;leg=17&amp;idDocumento=2574&amp;sede=&amp;tipo=" TargetMode="External"/><Relationship Id="rId96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35-135" TargetMode="External"/><Relationship Id="rId159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97-97" TargetMode="External"/><Relationship Id="rId2649" Type="http://schemas.openxmlformats.org/officeDocument/2006/relationships/hyperlink" Target="http://legxiv.camera.it/_dati/leg14/lavori/schedela/trovaschedacamera_wai.asp?PDL=4123" TargetMode="External"/><Relationship Id="rId2856" Type="http://schemas.openxmlformats.org/officeDocument/2006/relationships/hyperlink" Target="https://leg16.camera.it/126?tab=&amp;leg=16&amp;idDocumento=2696&amp;sede=&amp;tipo=" TargetMode="External"/><Relationship Id="rId97" Type="http://schemas.openxmlformats.org/officeDocument/2006/relationships/hyperlink" Target="http://www.legifrance.gouv.fr/WAspad/UnTexteDeJorf?numjo=EAEJ1833511L" TargetMode="External"/><Relationship Id="rId828" Type="http://schemas.openxmlformats.org/officeDocument/2006/relationships/hyperlink" Target="http://www.legifrance.gouv.fr/WAspad/UnTexteDeJorf?numjo=EAEJ1736180L" TargetMode="External"/><Relationship Id="rId1458"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0-210" TargetMode="External"/><Relationship Id="rId1665" Type="http://schemas.openxmlformats.org/officeDocument/2006/relationships/hyperlink" Target="https://www.finlex.fi/fi/sopimukset/sopsviite/1994/19940001" TargetMode="External"/><Relationship Id="rId1872" Type="http://schemas.openxmlformats.org/officeDocument/2006/relationships/hyperlink" Target="https://www.finlex.fi/fi/sopimukset/sopsviite/2007/20070090" TargetMode="External"/><Relationship Id="rId2509" Type="http://schemas.openxmlformats.org/officeDocument/2006/relationships/hyperlink" Target="https://www.congress.gov/treaty-document/109th-congress/22?s=3&amp;r=1" TargetMode="External"/><Relationship Id="rId2716" Type="http://schemas.openxmlformats.org/officeDocument/2006/relationships/hyperlink" Target="http://legxiv.camera.it/_dati/leg14/lavori/schedela/trovaschedacamera_wai.asp?PDL=5862" TargetMode="External"/><Relationship Id="rId131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48-48" TargetMode="External"/><Relationship Id="rId152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77-277" TargetMode="External"/><Relationship Id="rId2923" Type="http://schemas.openxmlformats.org/officeDocument/2006/relationships/hyperlink" Target="https://leg16.camera.it/126?tab=&amp;leg=16&amp;idDocumento=4624&amp;sede=&amp;tipo=" TargetMode="External"/><Relationship Id="rId1732" Type="http://schemas.openxmlformats.org/officeDocument/2006/relationships/hyperlink" Target="https://www.finlex.fi/fi/sopimukset/sopsviite/2000/20000027" TargetMode="External"/><Relationship Id="rId24" Type="http://schemas.openxmlformats.org/officeDocument/2006/relationships/hyperlink" Target="http://www.legifrance.gouv.fr/citoyen/jorf_nor.ow?numjo=MAEX9700162L" TargetMode="External"/><Relationship Id="rId2299" Type="http://schemas.openxmlformats.org/officeDocument/2006/relationships/hyperlink" Target="https://www.congress.gov/treaty-document/103rd-congress/37?s=3&amp;r=3" TargetMode="External"/><Relationship Id="rId3557" Type="http://schemas.openxmlformats.org/officeDocument/2006/relationships/hyperlink" Target="https://www.normattiva.it/uri-res/N2Ls?urn:nir:stato:legge:1999;514" TargetMode="External"/><Relationship Id="rId478" Type="http://schemas.openxmlformats.org/officeDocument/2006/relationships/hyperlink" Target="http://www.assemblee-nationale.fr/13/ta/ta0261.asp" TargetMode="External"/><Relationship Id="rId685" Type="http://schemas.openxmlformats.org/officeDocument/2006/relationships/hyperlink" Target="http://www.assemblee-nationale.fr/14/ta/ta0475.asp" TargetMode="External"/><Relationship Id="rId89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58-58" TargetMode="External"/><Relationship Id="rId2159" Type="http://schemas.openxmlformats.org/officeDocument/2006/relationships/hyperlink" Target="https://www.congress.gov/treaty-document/107th-congress/8?s=7&amp;r=14" TargetMode="External"/><Relationship Id="rId2366" Type="http://schemas.openxmlformats.org/officeDocument/2006/relationships/hyperlink" Target="https://www.congress.gov/treaty-document/105th-congress/30?s=3&amp;r=29" TargetMode="External"/><Relationship Id="rId2573" Type="http://schemas.openxmlformats.org/officeDocument/2006/relationships/hyperlink" Target="http://legxiv.camera.it/_dati/leg14/lavori/schedela/trovaschedacamera_wai.asp?PDL=2555" TargetMode="External"/><Relationship Id="rId2780" Type="http://schemas.openxmlformats.org/officeDocument/2006/relationships/hyperlink" Target="http://leg15.camera.it/_dati/leg15/lavori/schedela/trovaschedacamera_wai.asp?PDL=2266" TargetMode="External"/><Relationship Id="rId3417" Type="http://schemas.openxmlformats.org/officeDocument/2006/relationships/hyperlink" Target="https://www.normattiva.it/uri-res/N2Ls?urn:nir:stato:legge:1997;407" TargetMode="External"/><Relationship Id="rId3624" Type="http://schemas.openxmlformats.org/officeDocument/2006/relationships/hyperlink" Target="http://dipbt.bundestag.de/dip21.web/bt?rp=http%3A%2F%2Fdipbt.bundestag.de%2Fdip21.web%2FsearchDocuments%2Fdrs_search_result.do%3FselId%3D132373%26method%3Dselect%26offset%3D0%26anzahl%3D20%26sort%3D4%26direction%3Ddesc" TargetMode="External"/><Relationship Id="rId338" Type="http://schemas.openxmlformats.org/officeDocument/2006/relationships/hyperlink" Target="http://www.assemblee-nationale.fr/12/ta/ta0435.asp" TargetMode="External"/><Relationship Id="rId545" Type="http://schemas.openxmlformats.org/officeDocument/2006/relationships/hyperlink" Target="http://www.assemblee-nationale.fr/13/ta/ta0535.asp" TargetMode="External"/><Relationship Id="rId752" Type="http://schemas.openxmlformats.org/officeDocument/2006/relationships/hyperlink" Target="http://www.assemblee-nationale.fr/14/ta/ta0779.asp" TargetMode="External"/><Relationship Id="rId117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9-109" TargetMode="External"/><Relationship Id="rId138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34-134" TargetMode="External"/><Relationship Id="rId2019" Type="http://schemas.openxmlformats.org/officeDocument/2006/relationships/hyperlink" Target="https://www.finlex.fi/fi/sopimukset/sopsviite/2014/20140010" TargetMode="External"/><Relationship Id="rId2226" Type="http://schemas.openxmlformats.org/officeDocument/2006/relationships/hyperlink" Target="https://www.congress.gov/treaty-document/101st-congress/21?s=4&amp;r=2" TargetMode="External"/><Relationship Id="rId2433" Type="http://schemas.openxmlformats.org/officeDocument/2006/relationships/hyperlink" Target="https://www.congress.gov/treaty-document/106th-congress/42?s=3&amp;r=8" TargetMode="External"/><Relationship Id="rId2640" Type="http://schemas.openxmlformats.org/officeDocument/2006/relationships/hyperlink" Target="http://legxiv.camera.it/_dati/leg14/lavori/schedela/trovaschedacamera_wai.asp?PDL=4213" TargetMode="External"/><Relationship Id="rId405" Type="http://schemas.openxmlformats.org/officeDocument/2006/relationships/hyperlink" Target="http://www.assemblee-nationale.fr/13/ta/ta0028.asp" TargetMode="External"/><Relationship Id="rId612" Type="http://schemas.openxmlformats.org/officeDocument/2006/relationships/hyperlink" Target="http://www.assemblee-nationale.fr/13/ta/ta0876.asp" TargetMode="External"/><Relationship Id="rId103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06-206" TargetMode="External"/><Relationship Id="rId124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76-176" TargetMode="External"/><Relationship Id="rId2500" Type="http://schemas.openxmlformats.org/officeDocument/2006/relationships/hyperlink" Target="https://www.congress.gov/treaty-document/109th-congress/13?s=3&amp;r=10" TargetMode="External"/><Relationship Id="rId110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34-34" TargetMode="External"/><Relationship Id="rId3067" Type="http://schemas.openxmlformats.org/officeDocument/2006/relationships/hyperlink" Target="https://www.camera.it/leg17/126?tab=7&amp;leg=17&amp;idDocumento=4151&amp;sede=&amp;tipo=" TargetMode="External"/><Relationship Id="rId3274" Type="http://schemas.openxmlformats.org/officeDocument/2006/relationships/hyperlink" Target="https://www.normattiva.it/atto/caricaDettaglioAtto?atto.dataPubblicazioneGazzetta=1994-10-05&amp;atto.codiceRedazionale=094G0599&amp;atto.articolo.numero=0&amp;qId=df4b846e-ead2-4143-a6a3-571a26bf042b" TargetMode="External"/><Relationship Id="rId195" Type="http://schemas.openxmlformats.org/officeDocument/2006/relationships/hyperlink" Target="http://www.assemblee-nationale.fr/12/ta/ta0006.asp" TargetMode="External"/><Relationship Id="rId1919" Type="http://schemas.openxmlformats.org/officeDocument/2006/relationships/hyperlink" Target="https://www.finlex.fi/fi/sopimukset/sopsviite/2009/20090079" TargetMode="External"/><Relationship Id="rId3481" Type="http://schemas.openxmlformats.org/officeDocument/2006/relationships/hyperlink" Target="https://www.normattiva.it/uri-res/N2Ls?urn:nir:stato:legge:1998;484" TargetMode="External"/><Relationship Id="rId2083" Type="http://schemas.openxmlformats.org/officeDocument/2006/relationships/hyperlink" Target="https://www.finlex.fi/fi/sopimukset/sopsviite/2017/20170011" TargetMode="External"/><Relationship Id="rId2290" Type="http://schemas.openxmlformats.org/officeDocument/2006/relationships/hyperlink" Target="https://www.congress.gov/treaty-document/103rd-congress/27?s=3&amp;r=13" TargetMode="External"/><Relationship Id="rId3134" Type="http://schemas.openxmlformats.org/officeDocument/2006/relationships/hyperlink" Target="https://www.normattiva.it/atto/caricaDettaglioAtto?atto.dataPubblicazioneGazzetta=2003-02-01&amp;atto.codiceRedazionale=003G0021&amp;tipoDettaglio=originario&amp;qId=f96d9112-e30d-46b9-8540-46682b51811a&amp;tabID=0.8524853930466166&amp;title=Atto%20originario&amp;bloccoAggiornamentoBreadCrumb=true" TargetMode="External"/><Relationship Id="rId3341" Type="http://schemas.openxmlformats.org/officeDocument/2006/relationships/hyperlink" Target="https://www.normattiva.it/uri-res/N2Ls?urn:nir:stato:legge:1997;063" TargetMode="External"/><Relationship Id="rId262" Type="http://schemas.openxmlformats.org/officeDocument/2006/relationships/hyperlink" Target="http://www.assemblee-nationale.fr/12/ta/ta0228.asp" TargetMode="External"/><Relationship Id="rId2150" Type="http://schemas.openxmlformats.org/officeDocument/2006/relationships/hyperlink" Target="https://www.congress.gov/treaty-document/94th-congress/25/B?s=5&amp;r=69" TargetMode="External"/><Relationship Id="rId3201" Type="http://schemas.openxmlformats.org/officeDocument/2006/relationships/hyperlink" Target="https://www.normattiva.it/atto/caricaDettaglioAtto?atto.dataPubblicazioneGazzetta=1993-07-31&amp;atto.codiceRedazionale=093G0320&amp;atto.articolo.numero=0&amp;qId=d4f90d31-f0a2-47b7-a48f-d2401b7581cb" TargetMode="External"/><Relationship Id="rId122" Type="http://schemas.openxmlformats.org/officeDocument/2006/relationships/hyperlink" Target="http://www.legifrance.gouv.fr/citoyen/jorf_nor.ow?numjo=MAEX9900009L" TargetMode="External"/><Relationship Id="rId2010" Type="http://schemas.openxmlformats.org/officeDocument/2006/relationships/hyperlink" Target="https://www.finlex.fi/fi/sopimukset/sopsviite/2013/20130051" TargetMode="External"/><Relationship Id="rId156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67-67" TargetMode="External"/><Relationship Id="rId2967" Type="http://schemas.openxmlformats.org/officeDocument/2006/relationships/hyperlink" Target="https://www.camera.it/leg17/126?tab=&amp;leg=17&amp;idDocumento=2081&amp;sede=&amp;tipo=" TargetMode="External"/><Relationship Id="rId939"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06-106" TargetMode="External"/><Relationship Id="rId1776" Type="http://schemas.openxmlformats.org/officeDocument/2006/relationships/hyperlink" Target="https://www.finlex.fi/fi/sopimukset/sopsviite/2003/20030029" TargetMode="External"/><Relationship Id="rId1983" Type="http://schemas.openxmlformats.org/officeDocument/2006/relationships/hyperlink" Target="https://www.finlex.fi/fi/sopimukset/sopsviite/2012/20120028" TargetMode="External"/><Relationship Id="rId2827" Type="http://schemas.openxmlformats.org/officeDocument/2006/relationships/hyperlink" Target="https://leg16.camera.it/126?tab=&amp;leg=16&amp;idDocumento=1930&amp;sede=&amp;tipo=" TargetMode="External"/><Relationship Id="rId68" Type="http://schemas.openxmlformats.org/officeDocument/2006/relationships/hyperlink" Target="http://www.legifrance.gouv.fr/citoyen/jorf_nor.ow?numjo=MAEX9700036L" TargetMode="External"/><Relationship Id="rId1429"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1-181" TargetMode="External"/><Relationship Id="rId1636" Type="http://schemas.openxmlformats.org/officeDocument/2006/relationships/hyperlink" Target="https://www.finlex.fi/fi/sopimukset/sopsviite/1991/19910034" TargetMode="External"/><Relationship Id="rId1843" Type="http://schemas.openxmlformats.org/officeDocument/2006/relationships/hyperlink" Target="https://www.finlex.fi/fi/sopimukset/sopsviite/2006/20060056" TargetMode="External"/><Relationship Id="rId1703" Type="http://schemas.openxmlformats.org/officeDocument/2006/relationships/hyperlink" Target="https://www.finlex.fi/fi/sopimukset/sopsviite/1998/19980025" TargetMode="External"/><Relationship Id="rId1910" Type="http://schemas.openxmlformats.org/officeDocument/2006/relationships/hyperlink" Target="https://www.finlex.fi/fi/sopimukset/sopsviite/2009/20090032" TargetMode="External"/><Relationship Id="rId589" Type="http://schemas.openxmlformats.org/officeDocument/2006/relationships/hyperlink" Target="http://www.assemblee-nationale.fr/13/ta/ta0791.asp" TargetMode="External"/><Relationship Id="rId796" Type="http://schemas.openxmlformats.org/officeDocument/2006/relationships/hyperlink" Target="http://www.legifrance.gouv.fr/WAspad/UnTexteDeJorf?numjo=EAEJ1504024L" TargetMode="External"/><Relationship Id="rId2477" Type="http://schemas.openxmlformats.org/officeDocument/2006/relationships/hyperlink" Target="https://www.congress.gov/treaty-document/108th-congress/20?s=2&amp;r=9" TargetMode="External"/><Relationship Id="rId2684" Type="http://schemas.openxmlformats.org/officeDocument/2006/relationships/hyperlink" Target="http://legxiv.camera.it/_dati/leg14/lavori/schedela/trovaschedacamera_wai.asp?PDL=4921" TargetMode="External"/><Relationship Id="rId3528" Type="http://schemas.openxmlformats.org/officeDocument/2006/relationships/hyperlink" Target="https://www.normattiva.it/uri-res/N2Ls?urn:nir:stato:legge:1999;399" TargetMode="External"/><Relationship Id="rId449" Type="http://schemas.openxmlformats.org/officeDocument/2006/relationships/hyperlink" Target="http://www.assemblee-nationale.fr/13/ta/ta0178.asp" TargetMode="External"/><Relationship Id="rId656" Type="http://schemas.openxmlformats.org/officeDocument/2006/relationships/hyperlink" Target="http://www.assemblee-nationale.fr/14/ta/ta0332.asp" TargetMode="External"/><Relationship Id="rId863"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9-29" TargetMode="External"/><Relationship Id="rId1079"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0-10" TargetMode="External"/><Relationship Id="rId1286"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6-16" TargetMode="External"/><Relationship Id="rId1493"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45-245" TargetMode="External"/><Relationship Id="rId2337" Type="http://schemas.openxmlformats.org/officeDocument/2006/relationships/hyperlink" Target="https://www.congress.gov/treaty-document/105th-congress/1/A?s=2&amp;r=60" TargetMode="External"/><Relationship Id="rId2544" Type="http://schemas.openxmlformats.org/officeDocument/2006/relationships/hyperlink" Target="https://www.congress.gov/treaty-document/114th-congress/7?s=10&amp;r=11" TargetMode="External"/><Relationship Id="rId2891" Type="http://schemas.openxmlformats.org/officeDocument/2006/relationships/hyperlink" Target="https://leg16.camera.it/126?tab=&amp;leg=16&amp;idDocumento=3835&amp;sede=&amp;tipo=" TargetMode="External"/><Relationship Id="rId309" Type="http://schemas.openxmlformats.org/officeDocument/2006/relationships/hyperlink" Target="http://www.assemblee-nationale.fr/12/ta/ta0444.asp" TargetMode="External"/><Relationship Id="rId516" Type="http://schemas.openxmlformats.org/officeDocument/2006/relationships/hyperlink" Target="http://www.assemblee-nationale.fr/13/ta/ta0318.asp" TargetMode="External"/><Relationship Id="rId1146"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0-80" TargetMode="External"/><Relationship Id="rId2751" Type="http://schemas.openxmlformats.org/officeDocument/2006/relationships/hyperlink" Target="http://legxiv.camera.it/_dati/leg14/lavori/schedela/trovaschedacamera_wai.asp?PDL=5335" TargetMode="External"/><Relationship Id="rId723" Type="http://schemas.openxmlformats.org/officeDocument/2006/relationships/hyperlink" Target="http://www.assemblee-nationale.fr/14/ta/ta0636.asp" TargetMode="External"/><Relationship Id="rId93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97-97" TargetMode="External"/><Relationship Id="rId1006"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75-175" TargetMode="External"/><Relationship Id="rId1353"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112-112" TargetMode="External"/><Relationship Id="rId156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56-56" TargetMode="External"/><Relationship Id="rId2404" Type="http://schemas.openxmlformats.org/officeDocument/2006/relationships/hyperlink" Target="https://www.congress.gov/treaty-document/106th-congress/12?s=3&amp;r=40" TargetMode="External"/><Relationship Id="rId2611" Type="http://schemas.openxmlformats.org/officeDocument/2006/relationships/hyperlink" Target="http://legxiv.camera.it/_dati/leg14/lavori/schedela/trovaschedacamera_wai.asp?PDL=3234-B" TargetMode="External"/><Relationship Id="rId1213"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47-147" TargetMode="External"/><Relationship Id="rId1420"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72-172" TargetMode="External"/><Relationship Id="rId3178" Type="http://schemas.openxmlformats.org/officeDocument/2006/relationships/hyperlink" Target="https://www.normattiva.it/atto/caricaDettaglioAtto?atto.dataPubblicazioneGazzetta=1991-10-31&amp;atto.codiceRedazionale=091G0385&amp;atto.articolo.numero=0&amp;qId=976611eb-63e0-490f-bc51-f731ca9b92c6" TargetMode="External"/><Relationship Id="rId3385" Type="http://schemas.openxmlformats.org/officeDocument/2006/relationships/hyperlink" Target="https://www.normattiva.it/uri-res/N2Ls?urn:nir:stato:legge:1997;298" TargetMode="External"/><Relationship Id="rId3592" Type="http://schemas.openxmlformats.org/officeDocument/2006/relationships/hyperlink" Target="https://www.normattiva.it/atto/caricaDettaglioAtto?atto.dataPubblicazioneGazzetta=1991-02-26&amp;atto.codiceRedazionale=091G0079&amp;atto.articolo.numero=0&amp;qId=14cb04e4-8141-4f7b-b847-1dd76d756faf" TargetMode="External"/><Relationship Id="rId2194" Type="http://schemas.openxmlformats.org/officeDocument/2006/relationships/hyperlink" Target="https://www.congress.gov/bill/108th-congress/house-bill/4759/actions?r=49&amp;s=3&amp;KWICView=false" TargetMode="External"/><Relationship Id="rId3038" Type="http://schemas.openxmlformats.org/officeDocument/2006/relationships/hyperlink" Target="https://www.camera.it/leg17/126?tab=&amp;leg=17&amp;idDocumento=1460-B&amp;sede=&amp;tipo=" TargetMode="External"/><Relationship Id="rId3245" Type="http://schemas.openxmlformats.org/officeDocument/2006/relationships/hyperlink" Target="https://www.normattiva.it/atto/caricaDettaglioAtto?atto.dataPubblicazioneGazzetta=1994-03-09&amp;atto.codiceRedazionale=094G0179&amp;atto.articolo.numero=0&amp;qId=50470f7d-4c18-433b-a415-9873bde806cc" TargetMode="External"/><Relationship Id="rId3452" Type="http://schemas.openxmlformats.org/officeDocument/2006/relationships/hyperlink" Target="https://www.normattiva.it/uri-res/N2Ls?urn:nir:stato:legge:1998;087" TargetMode="External"/><Relationship Id="rId166" Type="http://schemas.openxmlformats.org/officeDocument/2006/relationships/hyperlink" Target="http://www.legifrance.gouv.fr/citoyen/jorf_nor.ow?numjo=MAEX0100055L" TargetMode="External"/><Relationship Id="rId373" Type="http://schemas.openxmlformats.org/officeDocument/2006/relationships/hyperlink" Target="http://www.assemblee-nationale.fr/12/ta/ta0690.asp" TargetMode="External"/><Relationship Id="rId580" Type="http://schemas.openxmlformats.org/officeDocument/2006/relationships/hyperlink" Target="http://www.assemblee-nationale.fr/13/ta/ta0767.asp" TargetMode="External"/><Relationship Id="rId2054" Type="http://schemas.openxmlformats.org/officeDocument/2006/relationships/hyperlink" Target="https://www.finlex.fi/fi/sopimukset/sopsviite/2015/20150066" TargetMode="External"/><Relationship Id="rId2261" Type="http://schemas.openxmlformats.org/officeDocument/2006/relationships/hyperlink" Target="https://www.congress.gov/treaty-document/102nd-congress/36?s=5&amp;r=6" TargetMode="External"/><Relationship Id="rId3105" Type="http://schemas.openxmlformats.org/officeDocument/2006/relationships/hyperlink" Target="https://www.camera.it/leg18/126?tab=&amp;leg=18&amp;idDocumento=1391&amp;sede=&amp;tipo=" TargetMode="External"/><Relationship Id="rId3312" Type="http://schemas.openxmlformats.org/officeDocument/2006/relationships/hyperlink" Target="https://www.normattiva.it/atto/caricaDettaglioAtto?atto.dataPubblicazioneGazzetta=1995-01-18&amp;atto.codiceRedazionale=095G0021&amp;atto.articolo.numero=0&amp;qId=e98d6f48-65a4-48d7-b355-7a7414865bd9" TargetMode="External"/><Relationship Id="rId233" Type="http://schemas.openxmlformats.org/officeDocument/2006/relationships/hyperlink" Target="http://www.assemblee-nationale.fr/12/ta/ta0127.asp" TargetMode="External"/><Relationship Id="rId440" Type="http://schemas.openxmlformats.org/officeDocument/2006/relationships/hyperlink" Target="http://www.assemblee-nationale.fr/13/ta/ta0129.asp" TargetMode="External"/><Relationship Id="rId1070"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44-244" TargetMode="External"/><Relationship Id="rId2121" Type="http://schemas.openxmlformats.org/officeDocument/2006/relationships/hyperlink" Target="https://www.finlex.fi/fi/sopimukset/sopsviite/2019/20190050" TargetMode="External"/><Relationship Id="rId300" Type="http://schemas.openxmlformats.org/officeDocument/2006/relationships/hyperlink" Target="http://www.assemblee-nationale.fr/12/ta/ta0351.asp" TargetMode="External"/><Relationship Id="rId1887" Type="http://schemas.openxmlformats.org/officeDocument/2006/relationships/hyperlink" Target="https://www.finlex.fi/fi/sopimukset/sopsviite/2008/20080048" TargetMode="External"/><Relationship Id="rId2938" Type="http://schemas.openxmlformats.org/officeDocument/2006/relationships/hyperlink" Target="https://leg16.camera.it/126?tab=&amp;leg=16&amp;idDocumento=5521&amp;sede=&amp;tipo=" TargetMode="External"/><Relationship Id="rId1747" Type="http://schemas.openxmlformats.org/officeDocument/2006/relationships/hyperlink" Target="https://www.finlex.fi/fi/sopimukset/sopsviite/2001/20010055" TargetMode="External"/><Relationship Id="rId1954" Type="http://schemas.openxmlformats.org/officeDocument/2006/relationships/hyperlink" Target="https://www.finlex.fi/fi/sopimukset/sopsviite/2011/20110008" TargetMode="External"/><Relationship Id="rId39" Type="http://schemas.openxmlformats.org/officeDocument/2006/relationships/hyperlink" Target="http://www.legifrance.gouv.fr/citoyen/jorf_nor.ow?numjo=MAEX9800153L" TargetMode="External"/><Relationship Id="rId160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03-103" TargetMode="External"/><Relationship Id="rId1814" Type="http://schemas.openxmlformats.org/officeDocument/2006/relationships/hyperlink" Target="https://www.finlex.fi/fi/sopimukset/sopsviite/2005/20050001" TargetMode="External"/><Relationship Id="rId2588" Type="http://schemas.openxmlformats.org/officeDocument/2006/relationships/hyperlink" Target="http://legxiv.camera.it/_dati/leg14/lavori/schedela/trovaschedacamera_wai.asp?PDL=3079" TargetMode="External"/><Relationship Id="rId1397"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49-149" TargetMode="External"/><Relationship Id="rId2795" Type="http://schemas.openxmlformats.org/officeDocument/2006/relationships/hyperlink" Target="http://leg15.camera.it/_dati/leg15/lavori/schedela/trovaschedacamera_wai.asp?PDL=2541" TargetMode="External"/><Relationship Id="rId3639" Type="http://schemas.openxmlformats.org/officeDocument/2006/relationships/hyperlink" Target="http://dipbt.bundestag.de/extrakt/ba/WP18/796/79637.html" TargetMode="External"/><Relationship Id="rId767" Type="http://schemas.openxmlformats.org/officeDocument/2006/relationships/hyperlink" Target="http://www.assemblee-nationale.fr/14/ta/ta0874.asp" TargetMode="External"/><Relationship Id="rId974"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41-141" TargetMode="External"/><Relationship Id="rId2448" Type="http://schemas.openxmlformats.org/officeDocument/2006/relationships/hyperlink" Target="https://www.congress.gov/treaty-document/107th-congress/11?s=2&amp;r=11" TargetMode="External"/><Relationship Id="rId2655" Type="http://schemas.openxmlformats.org/officeDocument/2006/relationships/hyperlink" Target="https://documenti.camera.it/apps/Votazioni/Votazionitutte/schedavotazione.asp?Legislatura=XIV&amp;CDDNUMEROATTO=3933&amp;CDDNATURA=finale" TargetMode="External"/><Relationship Id="rId2862" Type="http://schemas.openxmlformats.org/officeDocument/2006/relationships/hyperlink" Target="https://leg16.camera.it/126?tab=&amp;leg=16&amp;idDocumento=2674&amp;sede=&amp;tipo=" TargetMode="External"/><Relationship Id="rId627" Type="http://schemas.openxmlformats.org/officeDocument/2006/relationships/hyperlink" Target="http://www.assemblee-nationale.fr/13/ta/ta0852.asp" TargetMode="External"/><Relationship Id="rId834" Type="http://schemas.openxmlformats.org/officeDocument/2006/relationships/hyperlink" Target="http://www.legifrance.gouv.fr/citoyen/jorf_nor.ow?numjo=MAEX0000080L" TargetMode="External"/><Relationship Id="rId125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91-191" TargetMode="External"/><Relationship Id="rId1464"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16-216" TargetMode="External"/><Relationship Id="rId1671" Type="http://schemas.openxmlformats.org/officeDocument/2006/relationships/hyperlink" Target="https://www.finlex.fi/fi/sopimukset/sopsviite/1994/19940094" TargetMode="External"/><Relationship Id="rId2308" Type="http://schemas.openxmlformats.org/officeDocument/2006/relationships/hyperlink" Target="https://www.congress.gov/treaty-document/104th-congress/8?s=2&amp;r=29" TargetMode="External"/><Relationship Id="rId2515" Type="http://schemas.openxmlformats.org/officeDocument/2006/relationships/hyperlink" Target="https://www.congress.gov/treaty-document/110th-congress/7?s=5&amp;r=17" TargetMode="External"/><Relationship Id="rId2722" Type="http://schemas.openxmlformats.org/officeDocument/2006/relationships/hyperlink" Target="http://legxiv.camera.it/_dati/leg14/lavori/schedela/trovaschedacamera_wai.asp?PDL=4673" TargetMode="External"/><Relationship Id="rId90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67-67" TargetMode="External"/><Relationship Id="rId1117"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49-49" TargetMode="External"/><Relationship Id="rId1324"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54-54" TargetMode="External"/><Relationship Id="rId1531"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83-283" TargetMode="External"/><Relationship Id="rId30" Type="http://schemas.openxmlformats.org/officeDocument/2006/relationships/hyperlink" Target="http://www.legifrance.gouv.fr/citoyen/jorf_nor.ow?numjo=MAEX9800181L" TargetMode="External"/><Relationship Id="rId3289" Type="http://schemas.openxmlformats.org/officeDocument/2006/relationships/hyperlink" Target="https://www.normattiva.it/atto/caricaDettaglioAtto?atto.dataPubblicazioneGazzetta=1995-03-18&amp;atto.codiceRedazionale=095G0102&amp;atto.articolo.numero=0&amp;qId=e98d6f48-65a4-48d7-b355-7a7414865bd9" TargetMode="External"/><Relationship Id="rId3496" Type="http://schemas.openxmlformats.org/officeDocument/2006/relationships/hyperlink" Target="https://www.normattiva.it/uri-res/N2Ls?urn:nir:stato:legge:1999;093" TargetMode="External"/><Relationship Id="rId2098" Type="http://schemas.openxmlformats.org/officeDocument/2006/relationships/hyperlink" Target="https://www.finlex.fi/fi/sopimukset/sopsviite/2017/20170093" TargetMode="External"/><Relationship Id="rId3149" Type="http://schemas.openxmlformats.org/officeDocument/2006/relationships/hyperlink" Target="https://www.normattiva.it/atto/caricaDettaglioAtto?atto.dataPubblicazioneGazzetta=1991-05-10&amp;atto.codiceRedazionale=091G0177&amp;atto.articolo.numero=0&amp;qId=14cb04e4-8141-4f7b-b847-1dd76d756faf" TargetMode="External"/><Relationship Id="rId3356" Type="http://schemas.openxmlformats.org/officeDocument/2006/relationships/hyperlink" Target="https://www.normattiva.it/uri-res/N2Ls?urn:nir:stato:legge:1996;595" TargetMode="External"/><Relationship Id="rId3563" Type="http://schemas.openxmlformats.org/officeDocument/2006/relationships/hyperlink" Target="https://www.normattiva.it/uri-res/N2Ls?urn:nir:stato:legge:1999;527" TargetMode="External"/><Relationship Id="rId277" Type="http://schemas.openxmlformats.org/officeDocument/2006/relationships/hyperlink" Target="http://www.assemblee-nationale.fr/12/ta/ta0335.asp" TargetMode="External"/><Relationship Id="rId484" Type="http://schemas.openxmlformats.org/officeDocument/2006/relationships/hyperlink" Target="http://www.assemblee-nationale.fr/13/ta/ta0264.asp" TargetMode="External"/><Relationship Id="rId2165" Type="http://schemas.openxmlformats.org/officeDocument/2006/relationships/hyperlink" Target="https://www.congress.gov/treaty-document/113th-congress/4?s=4&amp;r=3" TargetMode="External"/><Relationship Id="rId3009" Type="http://schemas.openxmlformats.org/officeDocument/2006/relationships/hyperlink" Target="https://www.camera.it/leg17/126?tab=&amp;leg=17&amp;idDocumento=3155&amp;sede=&amp;tipo=" TargetMode="External"/><Relationship Id="rId3216" Type="http://schemas.openxmlformats.org/officeDocument/2006/relationships/hyperlink" Target="https://www.normattiva.it/atto/caricaDettaglioAtto?atto.dataPubblicazioneGazzetta=1993-08-31&amp;atto.codiceRedazionale=093G0404&amp;atto.articolo.numero=0&amp;qId=637f906a-cf5a-4275-9c07-a9053b5f241a" TargetMode="External"/><Relationship Id="rId137" Type="http://schemas.openxmlformats.org/officeDocument/2006/relationships/hyperlink" Target="http://www.legifrance.gouv.fr/citoyen/jorf_nor.ow?numjo=MAEX9900063L" TargetMode="External"/><Relationship Id="rId344" Type="http://schemas.openxmlformats.org/officeDocument/2006/relationships/hyperlink" Target="http://www.assemblee-nationale.fr/12/ta/ta0540.asp" TargetMode="External"/><Relationship Id="rId691" Type="http://schemas.openxmlformats.org/officeDocument/2006/relationships/hyperlink" Target="http://www.assemblee-nationale.fr/14/ta/ta0488.asp" TargetMode="External"/><Relationship Id="rId2025" Type="http://schemas.openxmlformats.org/officeDocument/2006/relationships/hyperlink" Target="https://www.finlex.fi/fi/sopimukset/sopsviite/2014/20140034" TargetMode="External"/><Relationship Id="rId2372" Type="http://schemas.openxmlformats.org/officeDocument/2006/relationships/hyperlink" Target="https://www.congress.gov/treaty-document/105th-congress/37?s=3&amp;r=22" TargetMode="External"/><Relationship Id="rId3423" Type="http://schemas.openxmlformats.org/officeDocument/2006/relationships/hyperlink" Target="https://www.normattiva.it/uri-res/N2Ls?urn:nir:stato:legge:1998;009" TargetMode="External"/><Relationship Id="rId3630" Type="http://schemas.openxmlformats.org/officeDocument/2006/relationships/hyperlink" Target="http://dipbt.bundestag.de/extrakt/ba/WP13/1189/118954.html" TargetMode="External"/><Relationship Id="rId551" Type="http://schemas.openxmlformats.org/officeDocument/2006/relationships/hyperlink" Target="http://www.assemblee-nationale.fr/13/ta/ta0441.asp" TargetMode="External"/><Relationship Id="rId1181"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15-115" TargetMode="External"/><Relationship Id="rId2232" Type="http://schemas.openxmlformats.org/officeDocument/2006/relationships/hyperlink" Target="https://www.congress.gov/treaty-document/102nd-congress/4?s=5&amp;r=38" TargetMode="External"/><Relationship Id="rId204" Type="http://schemas.openxmlformats.org/officeDocument/2006/relationships/hyperlink" Target="http://www.legifrance.gouv.fr/WAspad/UnTexteDeJorf?numjo=MAEX0100181L" TargetMode="External"/><Relationship Id="rId411" Type="http://schemas.openxmlformats.org/officeDocument/2006/relationships/hyperlink" Target="http://www.assemblee-nationale.fr/13/ta/ta0045.asp" TargetMode="External"/><Relationship Id="rId1041"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212-212" TargetMode="External"/><Relationship Id="rId1998" Type="http://schemas.openxmlformats.org/officeDocument/2006/relationships/hyperlink" Target="https://www.finlex.fi/fi/sopimukset/sopsviite/2013/20130002" TargetMode="External"/><Relationship Id="rId1858" Type="http://schemas.openxmlformats.org/officeDocument/2006/relationships/hyperlink" Target="https://www.finlex.fi/fi/sopimukset/sopsviite/2007/20070008" TargetMode="External"/><Relationship Id="rId2909" Type="http://schemas.openxmlformats.org/officeDocument/2006/relationships/hyperlink" Target="https://leg16.camera.it/126?tab=&amp;leg=16&amp;idDocumento=4192&amp;sede=&amp;tipo=" TargetMode="External"/><Relationship Id="rId3073" Type="http://schemas.openxmlformats.org/officeDocument/2006/relationships/hyperlink" Target="https://www.camera.it/leg17/126?tab=&amp;leg=17&amp;idDocumento=3945&amp;sede=&amp;tipo=" TargetMode="External"/><Relationship Id="rId3280" Type="http://schemas.openxmlformats.org/officeDocument/2006/relationships/hyperlink" Target="https://www.normattiva.it/atto/caricaDettaglioAtto?atto.dataPubblicazioneGazzetta=1994-10-19&amp;atto.codiceRedazionale=094G0612&amp;atto.articolo.numero=0&amp;qId=df4b846e-ead2-4143-a6a3-571a26bf042b" TargetMode="External"/><Relationship Id="rId1718" Type="http://schemas.openxmlformats.org/officeDocument/2006/relationships/hyperlink" Target="https://www.finlex.fi/fi/sopimukset/sopsviite/1999/19990025" TargetMode="External"/><Relationship Id="rId1925" Type="http://schemas.openxmlformats.org/officeDocument/2006/relationships/hyperlink" Target="https://www.finlex.fi/fi/sopimukset/sopsviite/2010/20100014" TargetMode="External"/><Relationship Id="rId3140" Type="http://schemas.openxmlformats.org/officeDocument/2006/relationships/hyperlink" Target="https://www.normattiva.it/atto/caricaDettaglioAtto?atto.dataPubblicazioneGazzetta=1990-07-12&amp;atto.codiceRedazionale=090G0213&amp;atto.articolo.numero=0&amp;qId=524df546-7ccc-4906-986c-516819301e2c" TargetMode="External"/><Relationship Id="rId2699" Type="http://schemas.openxmlformats.org/officeDocument/2006/relationships/hyperlink" Target="http://legxiv.camera.it/_dati/leg14/lavori/schedela/trovaschedacamera_wai.asp?PDL=5592" TargetMode="External"/><Relationship Id="rId3000" Type="http://schemas.openxmlformats.org/officeDocument/2006/relationships/hyperlink" Target="https://www.camera.it/leg17/126?tab=&amp;leg=17&amp;idDocumento=2576&amp;sede=&amp;tipo=" TargetMode="External"/><Relationship Id="rId878"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44-44" TargetMode="External"/><Relationship Id="rId2559" Type="http://schemas.openxmlformats.org/officeDocument/2006/relationships/hyperlink" Target="http://legxiv.camera.it/_dati/leg14/lavori/schedela/trovaschedacamera_wai.asp?PDL=2048" TargetMode="External"/><Relationship Id="rId2766" Type="http://schemas.openxmlformats.org/officeDocument/2006/relationships/hyperlink" Target="http://legxiv.camera.it/_dati/leg14/lavori/schedela/trovaschedacamera_wai.asp?PDL=6361" TargetMode="External"/><Relationship Id="rId2973" Type="http://schemas.openxmlformats.org/officeDocument/2006/relationships/hyperlink" Target="https://www.camera.it/leg17/126?tab=&amp;leg=17&amp;idDocumento=2421&amp;sede=&amp;tipo=" TargetMode="External"/><Relationship Id="rId738" Type="http://schemas.openxmlformats.org/officeDocument/2006/relationships/hyperlink" Target="http://www.assemblee-nationale.fr/14/ta/ta0700.asp" TargetMode="External"/><Relationship Id="rId945"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12-112" TargetMode="External"/><Relationship Id="rId1368"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23-223" TargetMode="External"/><Relationship Id="rId157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77-77" TargetMode="External"/><Relationship Id="rId1782" Type="http://schemas.openxmlformats.org/officeDocument/2006/relationships/hyperlink" Target="https://www.finlex.fi/fi/sopimukset/sopsviite/2004/20040005" TargetMode="External"/><Relationship Id="rId2419" Type="http://schemas.openxmlformats.org/officeDocument/2006/relationships/hyperlink" Target="https://www.congress.gov/treaty-document/106th-congress/28?s=3&amp;r=24" TargetMode="External"/><Relationship Id="rId2626" Type="http://schemas.openxmlformats.org/officeDocument/2006/relationships/hyperlink" Target="http://legxiv.camera.it/_dati/leg14/lavori/schedela/trovaschedacamera_wai.asp?PDL=3990" TargetMode="External"/><Relationship Id="rId2833" Type="http://schemas.openxmlformats.org/officeDocument/2006/relationships/hyperlink" Target="https://leg16.camera.it/126?tab=&amp;leg=16&amp;idDocumento=2037&amp;sede=&amp;tipo=" TargetMode="External"/><Relationship Id="rId74" Type="http://schemas.openxmlformats.org/officeDocument/2006/relationships/hyperlink" Target="http://www.legifrance.gouv.fr/citoyen/jorf_nor.ow?numjo=MAEX9700120L" TargetMode="External"/><Relationship Id="rId805" Type="http://schemas.openxmlformats.org/officeDocument/2006/relationships/hyperlink" Target="http://www.legifrance.gouv.fr/WAspad/UnTexteDeJorf?numjo=EAEJ1616906L" TargetMode="External"/><Relationship Id="rId1228"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2-162" TargetMode="External"/><Relationship Id="rId1435"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187-187" TargetMode="External"/><Relationship Id="rId1642" Type="http://schemas.openxmlformats.org/officeDocument/2006/relationships/hyperlink" Target="https://www.finlex.fi/fi/sopimukset/sopsviite/1991/19910114" TargetMode="External"/><Relationship Id="rId2900" Type="http://schemas.openxmlformats.org/officeDocument/2006/relationships/hyperlink" Target="https://leg16.camera.it/126?tab=&amp;leg=16&amp;idDocumento=4248&amp;sede=&amp;tipo=" TargetMode="External"/><Relationship Id="rId1502" Type="http://schemas.openxmlformats.org/officeDocument/2006/relationships/hyperlink" Target="http://www.congreso.es/portal/page/portal/Congreso/Congreso/Iniciativas?_piref73_2148295_73_1335437_1335437.next_page=/wc/servidorCGI&amp;CMD=VERLST&amp;BASE=IWI7&amp;PIECE=IWI7&amp;FMT=INITXD1S.fmt&amp;FORM1=INITXLUS.fmt&amp;QUERY=%28I%29.ACIN1.+%26+%28%22CONVENIOS+INTERNACIONALES%22%29.SATI.&amp;DOCS=254-254" TargetMode="External"/><Relationship Id="rId388" Type="http://schemas.openxmlformats.org/officeDocument/2006/relationships/hyperlink" Target="http://www.assemblee-nationale.fr/13/ta/ta0014.asp" TargetMode="External"/><Relationship Id="rId2069" Type="http://schemas.openxmlformats.org/officeDocument/2006/relationships/hyperlink" Target="https://www.finlex.fi/fi/sopimukset/sopsviite/2016/20160040" TargetMode="External"/><Relationship Id="rId3467" Type="http://schemas.openxmlformats.org/officeDocument/2006/relationships/hyperlink" Target="https://www.normattiva.it/uri-res/N2Ls?urn:nir:stato:legge:1998;365" TargetMode="External"/><Relationship Id="rId595" Type="http://schemas.openxmlformats.org/officeDocument/2006/relationships/hyperlink" Target="http://www.assemblee-nationale.fr/13/ta/ta0768.asp" TargetMode="External"/><Relationship Id="rId2276" Type="http://schemas.openxmlformats.org/officeDocument/2006/relationships/hyperlink" Target="https://www.congress.gov/treaty-document/103rd-congress/11?s=3&amp;r=29" TargetMode="External"/><Relationship Id="rId2483" Type="http://schemas.openxmlformats.org/officeDocument/2006/relationships/hyperlink" Target="https://www.congress.gov/treaty-document/108th-congress/26?s=2&amp;r=3" TargetMode="External"/><Relationship Id="rId2690" Type="http://schemas.openxmlformats.org/officeDocument/2006/relationships/hyperlink" Target="http://legxiv.camera.it/_dati/leg14/lavori/schedela/trovaschedacamera_wai.asp?PDL=4561" TargetMode="External"/><Relationship Id="rId3327" Type="http://schemas.openxmlformats.org/officeDocument/2006/relationships/hyperlink" Target="https://www.normattiva.it/atto/caricaDettaglioAtto?atto.dataPubblicazioneGazzetta=1995-07-25&amp;atto.codiceRedazionale=095G0325&amp;atto.articolo.numero=0&amp;qId=f1b5ca90-7a5b-4aec-bcb7-533683de5fa6" TargetMode="External"/><Relationship Id="rId3534" Type="http://schemas.openxmlformats.org/officeDocument/2006/relationships/hyperlink" Target="https://www.normattiva.it/uri-res/N2Ls?urn:nir:stato:legge:1999;396" TargetMode="External"/><Relationship Id="rId248" Type="http://schemas.openxmlformats.org/officeDocument/2006/relationships/hyperlink" Target="http://www.assemblee-nationale.fr/12/ta/ta0202.asp" TargetMode="External"/><Relationship Id="rId455" Type="http://schemas.openxmlformats.org/officeDocument/2006/relationships/hyperlink" Target="http://www.assemblee-nationale.fr/13/ta/ta0197.asp" TargetMode="External"/><Relationship Id="rId662" Type="http://schemas.openxmlformats.org/officeDocument/2006/relationships/hyperlink" Target="http://www.assemblee-nationale.fr/14/ta/ta0360.asp" TargetMode="External"/><Relationship Id="rId1085"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16-16" TargetMode="External"/><Relationship Id="rId1292" Type="http://schemas.openxmlformats.org/officeDocument/2006/relationships/hyperlink" Target="http://www.congreso.es/portal/page/portal/Congreso/Congreso/Iniciativas?_piref73_2148295_73_1335437_1335437.next_page=/wc/servidorCGI&amp;CMD=VERLST&amp;BASE=IWI6&amp;PIECE=IWI6&amp;FMT=INITXD1S.fmt&amp;FORM1=INITXLUS.fmt&amp;QUERY=%28I%29.ACIN1.+%26+%28%22CONVENIOS+INTERNACIONALES%22%29.SATI.&amp;DOCS=22-22" TargetMode="External"/><Relationship Id="rId2136" Type="http://schemas.openxmlformats.org/officeDocument/2006/relationships/hyperlink" Target="https://www.eduskunta.fi/FI/Vaski/sivut/aanestys.aspx?aanestysnro=1&amp;istuntonro=37&amp;vuosi=2004" TargetMode="External"/><Relationship Id="rId2343" Type="http://schemas.openxmlformats.org/officeDocument/2006/relationships/hyperlink" Target="https://www.congress.gov/treaty-document/105th-congress/6?s=3&amp;r=53" TargetMode="External"/><Relationship Id="rId2550" Type="http://schemas.openxmlformats.org/officeDocument/2006/relationships/hyperlink" Target="https://www.congress.gov/treaty-document/115th-congress/2?s=3&amp;r=2" TargetMode="External"/><Relationship Id="rId3601" Type="http://schemas.openxmlformats.org/officeDocument/2006/relationships/hyperlink" Target="https://www.normattiva.it/atto/caricaDettaglioAtto?atto.dataPubblicazioneGazzetta=1990-05-02&amp;atto.codiceRedazionale=090G0136&amp;atto.articolo.numero=0&amp;qId=524df546-7ccc-4906-986c-516819301e2c" TargetMode="External"/><Relationship Id="rId108" Type="http://schemas.openxmlformats.org/officeDocument/2006/relationships/hyperlink" Target="http://www.legifrance.gouv.fr/citoyen/jorf_nor.ow?numjo=MAEX9900073L" TargetMode="External"/><Relationship Id="rId315" Type="http://schemas.openxmlformats.org/officeDocument/2006/relationships/hyperlink" Target="http://www.assemblee-nationale.fr/12/ta/ta0462.asp" TargetMode="External"/><Relationship Id="rId522" Type="http://schemas.openxmlformats.org/officeDocument/2006/relationships/hyperlink" Target="http://www.assemblee-nationale.fr/13/ta/ta0479.asp" TargetMode="External"/><Relationship Id="rId1152" Type="http://schemas.openxmlformats.org/officeDocument/2006/relationships/hyperlink" Target="http://www.congreso.es/portal/page/portal/Congreso/Congreso/Iniciativas?_piref73_2148295_73_1335437_1335437.next_page=/wc/servidorCGI&amp;CMD=VERLST&amp;BASE=IWI5&amp;PIECE=IWI5&amp;FMT=INITXD1S.fmt&amp;FORM1=INITXLUS.fmt&amp;QUERY=%28I%29.ACIN1.+%26+%28%22CONVENIOS+INTERNACIONALES%22%29.SATI.&amp;DOCS=86-86" TargetMode="External"/><Relationship Id="rId2203" Type="http://schemas.openxmlformats.org/officeDocument/2006/relationships/hyperlink" Target="https://www.congress.gov/bill/110th-congress/house-bill/3688/actions?r=827&amp;s=8&amp;KWICView=false" TargetMode="External"/><Relationship Id="rId2410" Type="http://schemas.openxmlformats.org/officeDocument/2006/relationships/hyperlink" Target="https://www.congress.gov/treaty-document/106th-congress/18?s=3&amp;r=34" TargetMode="External"/><Relationship Id="rId1012" Type="http://schemas.openxmlformats.org/officeDocument/2006/relationships/hyperlink" Target="http://www.congreso.es/portal/page/portal/Congreso/Congreso/Iniciativas?_piref73_2148295_73_1335437_1335437.next_page=/wc/servidorCGI&amp;CMD=VERLST&amp;BASE=IWI4&amp;PIECE=IWI4&amp;FMT=INITXD1S.fmt&amp;FORM1=INITXLUS.fmt&amp;QUERY=%28I%29.ACIN1.+%26+%28%22CONVENIOS+INTERNACIONALES%22%29.SATI.&amp;DOCS=182-182" TargetMode="External"/><Relationship Id="rId1969" Type="http://schemas.openxmlformats.org/officeDocument/2006/relationships/hyperlink" Target="https://www.finlex.fi/fi/sopimukset/sopsviite/2011/20110060" TargetMode="External"/><Relationship Id="rId3184" Type="http://schemas.openxmlformats.org/officeDocument/2006/relationships/hyperlink" Target="https://www.normattiva.it/atto/caricaDettaglioAtto?atto.dataPubblicazioneGazzetta=1992-02-17&amp;atto.codiceRedazionale=092G0086&amp;atto.articolo.numero=0&amp;qId=efd54e9a-a2fd-40ac-a373-8ffd313d3be4" TargetMode="External"/><Relationship Id="rId1829" Type="http://schemas.openxmlformats.org/officeDocument/2006/relationships/hyperlink" Target="https://www.finlex.fi/fi/sopimukset/sopsviite/2005/20050064" TargetMode="External"/><Relationship Id="rId3391" Type="http://schemas.openxmlformats.org/officeDocument/2006/relationships/hyperlink" Target="https://www.normattiva.it/uri-res/N2Ls?urn:nir:stato:legge:1997;309" TargetMode="External"/><Relationship Id="rId3044" Type="http://schemas.openxmlformats.org/officeDocument/2006/relationships/hyperlink" Target="https://www.camera.it/leg17/126?tab=&amp;leg=17&amp;idDocumento=3940&amp;sede=&amp;tipo=" TargetMode="External"/><Relationship Id="rId3251" Type="http://schemas.openxmlformats.org/officeDocument/2006/relationships/hyperlink" Target="https://www.normattiva.it/atto/caricaDettaglioAtto?atto.dataPubblicazioneGazzetta=1994-03-26&amp;atto.codiceRedazionale=094G0210&amp;atto.articolo.numero=0&amp;qId=df4b846e-ead2-4143-a6a3-571a26bf042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011"/>
  <sheetViews>
    <sheetView tabSelected="1" zoomScale="70" zoomScaleNormal="70" workbookViewId="0">
      <selection activeCell="F8" sqref="F8"/>
    </sheetView>
  </sheetViews>
  <sheetFormatPr baseColWidth="10" defaultColWidth="10.77734375" defaultRowHeight="14.4" x14ac:dyDescent="0.3"/>
  <cols>
    <col min="1" max="1" width="11.44140625" style="135" customWidth="1"/>
    <col min="2" max="2" width="15.44140625" style="124" customWidth="1"/>
    <col min="3" max="3" width="10.77734375" style="128"/>
    <col min="4" max="4" width="15.44140625" style="127" customWidth="1"/>
    <col min="5" max="5" width="26.5546875" style="81" customWidth="1"/>
    <col min="6" max="6" width="61.44140625" style="72" customWidth="1"/>
    <col min="7" max="7" width="91.44140625" style="72" customWidth="1"/>
    <col min="8" max="8" width="19.44140625" style="37" customWidth="1"/>
    <col min="9" max="9" width="9.77734375" style="37" customWidth="1"/>
    <col min="10" max="10" width="5.44140625" style="18" customWidth="1"/>
    <col min="11" max="11" width="17.44140625" style="65" customWidth="1"/>
    <col min="12" max="12" width="9.109375" style="47" customWidth="1"/>
    <col min="13" max="13" width="8.44140625" style="128" customWidth="1"/>
    <col min="14" max="14" width="9.44140625" style="128" customWidth="1"/>
    <col min="15" max="15" width="17.33203125" style="124" customWidth="1"/>
    <col min="16" max="16" width="12.44140625" style="124" customWidth="1"/>
    <col min="17" max="17" width="16.109375" style="124" customWidth="1"/>
    <col min="18" max="18" width="10.77734375" style="47"/>
    <col min="19" max="24" width="10.77734375" style="128"/>
    <col min="25" max="25" width="10.77734375" style="47"/>
    <col min="26" max="26" width="10.77734375" style="120"/>
    <col min="27" max="16384" width="10.77734375" style="37"/>
  </cols>
  <sheetData>
    <row r="1" spans="1:26" s="208" customFormat="1" ht="43.05" customHeight="1" x14ac:dyDescent="0.3">
      <c r="A1" s="197" t="s">
        <v>0</v>
      </c>
      <c r="B1" s="198" t="s">
        <v>1</v>
      </c>
      <c r="C1" s="199" t="s">
        <v>2</v>
      </c>
      <c r="D1" s="200" t="s">
        <v>3</v>
      </c>
      <c r="E1" s="202" t="s">
        <v>4</v>
      </c>
      <c r="F1" s="202" t="s">
        <v>5</v>
      </c>
      <c r="G1" s="202" t="s">
        <v>6</v>
      </c>
      <c r="H1" s="203" t="s">
        <v>21477</v>
      </c>
      <c r="I1" s="202" t="s">
        <v>7</v>
      </c>
      <c r="J1" s="204" t="s">
        <v>21478</v>
      </c>
      <c r="K1" s="200" t="s">
        <v>8</v>
      </c>
      <c r="L1" s="205" t="s">
        <v>9</v>
      </c>
      <c r="M1" s="205" t="s">
        <v>10</v>
      </c>
      <c r="N1" s="205" t="s">
        <v>11</v>
      </c>
      <c r="O1" s="198" t="s">
        <v>12</v>
      </c>
      <c r="P1" s="202" t="s">
        <v>13</v>
      </c>
      <c r="Q1" s="202" t="s">
        <v>14</v>
      </c>
      <c r="R1" s="201" t="s">
        <v>15</v>
      </c>
      <c r="S1" s="201" t="s">
        <v>16</v>
      </c>
      <c r="T1" s="206" t="s">
        <v>17</v>
      </c>
      <c r="U1" s="206" t="s">
        <v>18</v>
      </c>
      <c r="V1" s="206" t="s">
        <v>19</v>
      </c>
      <c r="W1" s="206" t="s">
        <v>20</v>
      </c>
      <c r="X1" s="206" t="s">
        <v>21</v>
      </c>
      <c r="Y1" s="206" t="s">
        <v>22</v>
      </c>
      <c r="Z1" s="207" t="s">
        <v>23</v>
      </c>
    </row>
    <row r="2" spans="1:26" ht="15" customHeight="1" x14ac:dyDescent="0.3">
      <c r="A2" s="135" t="s">
        <v>24</v>
      </c>
      <c r="B2" s="124" t="s">
        <v>82</v>
      </c>
      <c r="C2" s="128">
        <f t="shared" ref="C2:C65" si="0">YEAR(D2)</f>
        <v>2008</v>
      </c>
      <c r="D2" s="127">
        <v>39477</v>
      </c>
      <c r="E2" s="81" t="s">
        <v>20434</v>
      </c>
      <c r="F2" s="72" t="s">
        <v>83</v>
      </c>
      <c r="G2" s="72" t="s">
        <v>84</v>
      </c>
      <c r="I2" s="37" t="s">
        <v>85</v>
      </c>
      <c r="J2" s="124" t="s">
        <v>86</v>
      </c>
      <c r="K2" s="49"/>
      <c r="L2" s="47">
        <v>1</v>
      </c>
      <c r="M2" s="128">
        <v>0</v>
      </c>
      <c r="N2" s="128">
        <v>0</v>
      </c>
      <c r="O2" s="124" t="s">
        <v>36</v>
      </c>
      <c r="Q2" s="124" t="str">
        <f t="shared" ref="Q2:Q33" si="1">IF(O2="security and defense","security","")&amp;IF(O2="policing and criminal law cooperation","security","")&amp;IF(O2="NATO","security","")&amp;IF(O2="arms control and disarmament","security","")&amp;IF(O2="taxation","economy","")&amp;IF(O2="social security","economy","")&amp;IF(O2="labor","economy","")&amp;IF(O2="sports","diplomacy","")&amp;IF(O2="space","diplomacy","")&amp;IF(O2="science, research, education","diplomacy","")&amp;IF(O2="migration, asylum, refugees","diplomacy","")&amp;IF(O2="health","diplomacy","")&amp;IF(O2="development","economy","")&amp;IF(O2="agriculture, fishery, food","economy","")&amp;IF(O2="human and civil rights","diplomacy","")&amp;IF(O2="nuclear (civilian)","diplomacy","")&amp;IF(O2="economics and finance","economy","")&amp;IF(O2="transportation","economy","")&amp;IF(O2="trade and investment","economy","")&amp;IF(O2="diplomacy","diplomacy","")&amp;IF(O2="environment","diplomacy","")&amp;IF(O2="general cooperation","diplomacy","")&amp;IF(O2="culture","diplomacy","")&amp;IF(O2="EC/EU","diplomacy","")&amp;IF(O2="communication and post/mail","diplomacy","")&amp;IF(O2="energy","economy","")&amp;IF(O2="tourism","economy","")&amp;IF(O2="Civil and family law","diplomacy","")&amp;IF(O2="citizenship","diplomacy","")</f>
        <v>economy</v>
      </c>
      <c r="R2" s="128">
        <v>1</v>
      </c>
      <c r="S2" s="128">
        <v>1</v>
      </c>
      <c r="T2" s="128">
        <v>241</v>
      </c>
      <c r="U2" s="128">
        <v>26</v>
      </c>
      <c r="V2" s="128">
        <v>12</v>
      </c>
      <c r="W2" s="128">
        <f t="shared" ref="W2:W22" si="2">SUM(T2:V2)</f>
        <v>279</v>
      </c>
      <c r="X2" s="118">
        <f t="shared" ref="X2:X22" si="3">T2/W2</f>
        <v>0.86379928315412191</v>
      </c>
      <c r="Y2" s="118">
        <f t="shared" ref="Y2:Y22" si="4">U2/W2</f>
        <v>9.3189964157706098E-2</v>
      </c>
      <c r="Z2" s="133">
        <f t="shared" ref="Z2:Z22" si="5">SUM((MAX(U2,V2,T2)-0.5*(SUM(U2+V2+T2)-MAX(U2,V2,T2)))/SUM(U2+V2+T2))</f>
        <v>0.79569892473118276</v>
      </c>
    </row>
    <row r="3" spans="1:26" ht="15" customHeight="1" x14ac:dyDescent="0.3">
      <c r="A3" s="135" t="s">
        <v>24</v>
      </c>
      <c r="B3" s="124" t="s">
        <v>31</v>
      </c>
      <c r="C3" s="128">
        <f t="shared" si="0"/>
        <v>2009</v>
      </c>
      <c r="D3" s="127">
        <v>39902</v>
      </c>
      <c r="E3" s="81" t="s">
        <v>20434</v>
      </c>
      <c r="F3" s="72" t="s">
        <v>32</v>
      </c>
      <c r="G3" s="72" t="s">
        <v>33</v>
      </c>
      <c r="I3" s="37" t="s">
        <v>34</v>
      </c>
      <c r="J3" s="124" t="s">
        <v>35</v>
      </c>
      <c r="K3" s="49"/>
      <c r="L3" s="47">
        <v>0</v>
      </c>
      <c r="M3" s="128">
        <v>0</v>
      </c>
      <c r="N3" s="128">
        <v>1</v>
      </c>
      <c r="O3" s="124" t="s">
        <v>36</v>
      </c>
      <c r="Q3" s="124" t="str">
        <f t="shared" si="1"/>
        <v>economy</v>
      </c>
      <c r="R3" s="128">
        <v>1</v>
      </c>
      <c r="S3" s="128">
        <v>1</v>
      </c>
      <c r="T3" s="128">
        <v>226</v>
      </c>
      <c r="U3" s="128">
        <v>31</v>
      </c>
      <c r="V3" s="128">
        <v>14</v>
      </c>
      <c r="W3" s="128">
        <f t="shared" si="2"/>
        <v>271</v>
      </c>
      <c r="X3" s="118">
        <f t="shared" si="3"/>
        <v>0.83394833948339486</v>
      </c>
      <c r="Y3" s="118">
        <f t="shared" si="4"/>
        <v>0.11439114391143912</v>
      </c>
      <c r="Z3" s="133">
        <f t="shared" si="5"/>
        <v>0.75092250922509229</v>
      </c>
    </row>
    <row r="4" spans="1:26" ht="15" customHeight="1" x14ac:dyDescent="0.3">
      <c r="A4" s="135" t="s">
        <v>24</v>
      </c>
      <c r="B4" s="124" t="s">
        <v>31</v>
      </c>
      <c r="C4" s="128">
        <f t="shared" si="0"/>
        <v>2009</v>
      </c>
      <c r="D4" s="127">
        <v>39967</v>
      </c>
      <c r="E4" s="81" t="s">
        <v>20434</v>
      </c>
      <c r="F4" s="72" t="s">
        <v>69</v>
      </c>
      <c r="G4" s="72" t="s">
        <v>43</v>
      </c>
      <c r="I4" s="37" t="s">
        <v>70</v>
      </c>
      <c r="J4" s="124" t="s">
        <v>71</v>
      </c>
      <c r="K4" s="49"/>
      <c r="L4" s="47">
        <v>0</v>
      </c>
      <c r="M4" s="128">
        <v>0</v>
      </c>
      <c r="N4" s="128">
        <v>1</v>
      </c>
      <c r="O4" s="124" t="s">
        <v>46</v>
      </c>
      <c r="Q4" s="124" t="str">
        <f t="shared" si="1"/>
        <v>economy</v>
      </c>
      <c r="R4" s="128">
        <v>1</v>
      </c>
      <c r="S4" s="128">
        <v>1</v>
      </c>
      <c r="T4" s="128">
        <v>203</v>
      </c>
      <c r="U4" s="128">
        <v>76</v>
      </c>
      <c r="V4" s="128">
        <v>6</v>
      </c>
      <c r="W4" s="128">
        <f t="shared" si="2"/>
        <v>285</v>
      </c>
      <c r="X4" s="118">
        <f t="shared" si="3"/>
        <v>0.71228070175438596</v>
      </c>
      <c r="Y4" s="118">
        <f t="shared" si="4"/>
        <v>0.26666666666666666</v>
      </c>
      <c r="Z4" s="133">
        <f t="shared" si="5"/>
        <v>0.56842105263157894</v>
      </c>
    </row>
    <row r="5" spans="1:26" ht="15" customHeight="1" x14ac:dyDescent="0.3">
      <c r="A5" s="135" t="s">
        <v>24</v>
      </c>
      <c r="B5" s="124" t="s">
        <v>31</v>
      </c>
      <c r="C5" s="128">
        <f t="shared" si="0"/>
        <v>2009</v>
      </c>
      <c r="D5" s="127">
        <v>39967</v>
      </c>
      <c r="E5" s="81" t="s">
        <v>20434</v>
      </c>
      <c r="F5" s="72" t="s">
        <v>72</v>
      </c>
      <c r="G5" s="72" t="s">
        <v>43</v>
      </c>
      <c r="I5" s="37" t="s">
        <v>70</v>
      </c>
      <c r="J5" s="124" t="s">
        <v>71</v>
      </c>
      <c r="K5" s="49"/>
      <c r="L5" s="47">
        <v>0</v>
      </c>
      <c r="M5" s="128">
        <v>0</v>
      </c>
      <c r="N5" s="128">
        <v>1</v>
      </c>
      <c r="O5" s="124" t="s">
        <v>48</v>
      </c>
      <c r="Q5" s="124" t="str">
        <f t="shared" si="1"/>
        <v>diplomacy</v>
      </c>
      <c r="R5" s="128">
        <v>1</v>
      </c>
      <c r="S5" s="128">
        <v>1</v>
      </c>
      <c r="T5" s="128">
        <v>203</v>
      </c>
      <c r="U5" s="128">
        <v>76</v>
      </c>
      <c r="V5" s="128">
        <v>6</v>
      </c>
      <c r="W5" s="128">
        <f t="shared" si="2"/>
        <v>285</v>
      </c>
      <c r="X5" s="118">
        <f t="shared" si="3"/>
        <v>0.71228070175438596</v>
      </c>
      <c r="Y5" s="118">
        <f t="shared" si="4"/>
        <v>0.26666666666666666</v>
      </c>
      <c r="Z5" s="133">
        <f t="shared" si="5"/>
        <v>0.56842105263157894</v>
      </c>
    </row>
    <row r="6" spans="1:26" ht="15" customHeight="1" x14ac:dyDescent="0.3">
      <c r="A6" s="135" t="s">
        <v>24</v>
      </c>
      <c r="B6" s="124" t="s">
        <v>31</v>
      </c>
      <c r="C6" s="128">
        <f t="shared" si="0"/>
        <v>2009</v>
      </c>
      <c r="D6" s="127">
        <v>39967</v>
      </c>
      <c r="E6" s="81" t="s">
        <v>20434</v>
      </c>
      <c r="F6" s="72" t="s">
        <v>73</v>
      </c>
      <c r="G6" s="72" t="s">
        <v>43</v>
      </c>
      <c r="I6" s="37" t="s">
        <v>70</v>
      </c>
      <c r="J6" s="124" t="s">
        <v>71</v>
      </c>
      <c r="K6" s="49"/>
      <c r="L6" s="47">
        <v>0</v>
      </c>
      <c r="M6" s="128">
        <v>0</v>
      </c>
      <c r="N6" s="128">
        <v>1</v>
      </c>
      <c r="O6" s="124" t="s">
        <v>36</v>
      </c>
      <c r="Q6" s="124" t="str">
        <f t="shared" si="1"/>
        <v>economy</v>
      </c>
      <c r="R6" s="128">
        <v>1</v>
      </c>
      <c r="S6" s="128">
        <v>1</v>
      </c>
      <c r="T6" s="128">
        <v>203</v>
      </c>
      <c r="U6" s="128">
        <v>76</v>
      </c>
      <c r="V6" s="128">
        <v>6</v>
      </c>
      <c r="W6" s="128">
        <f t="shared" si="2"/>
        <v>285</v>
      </c>
      <c r="X6" s="118">
        <f t="shared" si="3"/>
        <v>0.71228070175438596</v>
      </c>
      <c r="Y6" s="118">
        <f t="shared" si="4"/>
        <v>0.26666666666666666</v>
      </c>
      <c r="Z6" s="133">
        <f t="shared" si="5"/>
        <v>0.56842105263157894</v>
      </c>
    </row>
    <row r="7" spans="1:26" ht="15" customHeight="1" x14ac:dyDescent="0.3">
      <c r="A7" s="135" t="s">
        <v>24</v>
      </c>
      <c r="B7" s="124" t="s">
        <v>31</v>
      </c>
      <c r="C7" s="128">
        <f t="shared" si="0"/>
        <v>2010</v>
      </c>
      <c r="D7" s="127">
        <v>40343</v>
      </c>
      <c r="E7" s="81" t="s">
        <v>20434</v>
      </c>
      <c r="F7" s="72" t="s">
        <v>50</v>
      </c>
      <c r="G7" s="72" t="s">
        <v>33</v>
      </c>
      <c r="I7" s="37" t="s">
        <v>51</v>
      </c>
      <c r="J7" s="124" t="s">
        <v>52</v>
      </c>
      <c r="K7" s="49"/>
      <c r="L7" s="47">
        <v>0</v>
      </c>
      <c r="M7" s="128">
        <v>0</v>
      </c>
      <c r="N7" s="128">
        <v>1</v>
      </c>
      <c r="O7" s="124" t="s">
        <v>48</v>
      </c>
      <c r="Q7" s="124" t="str">
        <f t="shared" si="1"/>
        <v>diplomacy</v>
      </c>
      <c r="R7" s="128">
        <v>1</v>
      </c>
      <c r="S7" s="128">
        <v>1</v>
      </c>
      <c r="T7" s="128">
        <v>188</v>
      </c>
      <c r="U7" s="128">
        <v>79</v>
      </c>
      <c r="V7" s="128">
        <v>4</v>
      </c>
      <c r="W7" s="128">
        <f t="shared" si="2"/>
        <v>271</v>
      </c>
      <c r="X7" s="118">
        <f t="shared" si="3"/>
        <v>0.69372693726937273</v>
      </c>
      <c r="Y7" s="118">
        <f t="shared" si="4"/>
        <v>0.29151291512915128</v>
      </c>
      <c r="Z7" s="133">
        <f t="shared" si="5"/>
        <v>0.54059040590405905</v>
      </c>
    </row>
    <row r="8" spans="1:26" ht="15" customHeight="1" x14ac:dyDescent="0.3">
      <c r="A8" s="135" t="s">
        <v>24</v>
      </c>
      <c r="B8" s="124" t="s">
        <v>31</v>
      </c>
      <c r="C8" s="128">
        <f t="shared" si="0"/>
        <v>2010</v>
      </c>
      <c r="D8" s="127">
        <v>40343</v>
      </c>
      <c r="E8" s="81" t="s">
        <v>20434</v>
      </c>
      <c r="F8" s="72" t="s">
        <v>53</v>
      </c>
      <c r="G8" s="72" t="s">
        <v>33</v>
      </c>
      <c r="I8" s="37" t="s">
        <v>51</v>
      </c>
      <c r="J8" s="124" t="s">
        <v>52</v>
      </c>
      <c r="K8" s="49"/>
      <c r="L8" s="47">
        <v>0</v>
      </c>
      <c r="M8" s="128">
        <v>0</v>
      </c>
      <c r="N8" s="128">
        <v>1</v>
      </c>
      <c r="O8" s="124" t="s">
        <v>36</v>
      </c>
      <c r="Q8" s="124" t="str">
        <f t="shared" si="1"/>
        <v>economy</v>
      </c>
      <c r="R8" s="128">
        <v>1</v>
      </c>
      <c r="S8" s="128">
        <v>1</v>
      </c>
      <c r="T8" s="128">
        <v>188</v>
      </c>
      <c r="U8" s="128">
        <v>79</v>
      </c>
      <c r="V8" s="128">
        <v>4</v>
      </c>
      <c r="W8" s="128">
        <f t="shared" si="2"/>
        <v>271</v>
      </c>
      <c r="X8" s="118">
        <f t="shared" si="3"/>
        <v>0.69372693726937273</v>
      </c>
      <c r="Y8" s="118">
        <f t="shared" si="4"/>
        <v>0.29151291512915128</v>
      </c>
      <c r="Z8" s="133">
        <f t="shared" si="5"/>
        <v>0.54059040590405905</v>
      </c>
    </row>
    <row r="9" spans="1:26" ht="15" customHeight="1" x14ac:dyDescent="0.3">
      <c r="A9" s="135" t="s">
        <v>24</v>
      </c>
      <c r="B9" s="124" t="s">
        <v>31</v>
      </c>
      <c r="C9" s="128">
        <f t="shared" si="0"/>
        <v>2010</v>
      </c>
      <c r="D9" s="127">
        <v>40343</v>
      </c>
      <c r="E9" s="81" t="s">
        <v>20434</v>
      </c>
      <c r="F9" s="72" t="s">
        <v>87</v>
      </c>
      <c r="G9" s="72" t="s">
        <v>33</v>
      </c>
      <c r="I9" s="37" t="s">
        <v>51</v>
      </c>
      <c r="J9" s="124" t="s">
        <v>52</v>
      </c>
      <c r="K9" s="49"/>
      <c r="L9" s="47">
        <v>0</v>
      </c>
      <c r="M9" s="128">
        <v>0</v>
      </c>
      <c r="N9" s="128">
        <v>1</v>
      </c>
      <c r="O9" s="124" t="s">
        <v>46</v>
      </c>
      <c r="Q9" s="124" t="str">
        <f t="shared" si="1"/>
        <v>economy</v>
      </c>
      <c r="R9" s="128">
        <v>1</v>
      </c>
      <c r="S9" s="128">
        <v>1</v>
      </c>
      <c r="T9" s="128">
        <v>188</v>
      </c>
      <c r="U9" s="128">
        <v>79</v>
      </c>
      <c r="V9" s="128">
        <v>4</v>
      </c>
      <c r="W9" s="128">
        <f t="shared" si="2"/>
        <v>271</v>
      </c>
      <c r="X9" s="118">
        <f t="shared" si="3"/>
        <v>0.69372693726937273</v>
      </c>
      <c r="Y9" s="118">
        <f t="shared" si="4"/>
        <v>0.29151291512915128</v>
      </c>
      <c r="Z9" s="133">
        <f t="shared" si="5"/>
        <v>0.54059040590405905</v>
      </c>
    </row>
    <row r="10" spans="1:26" ht="15" customHeight="1" x14ac:dyDescent="0.3">
      <c r="A10" s="135" t="s">
        <v>24</v>
      </c>
      <c r="B10" s="124" t="s">
        <v>37</v>
      </c>
      <c r="C10" s="128">
        <f t="shared" si="0"/>
        <v>2012</v>
      </c>
      <c r="D10" s="127">
        <v>41220</v>
      </c>
      <c r="E10" s="81" t="s">
        <v>20434</v>
      </c>
      <c r="F10" s="121" t="s">
        <v>42</v>
      </c>
      <c r="G10" s="72" t="s">
        <v>43</v>
      </c>
      <c r="I10" s="37" t="s">
        <v>44</v>
      </c>
      <c r="J10" s="124" t="s">
        <v>45</v>
      </c>
      <c r="K10" s="49"/>
      <c r="L10" s="47">
        <v>0</v>
      </c>
      <c r="M10" s="128">
        <v>0</v>
      </c>
      <c r="N10" s="128">
        <v>1</v>
      </c>
      <c r="O10" s="124" t="s">
        <v>46</v>
      </c>
      <c r="Q10" s="124" t="str">
        <f t="shared" si="1"/>
        <v>economy</v>
      </c>
      <c r="R10" s="128">
        <v>1</v>
      </c>
      <c r="S10" s="128">
        <v>1</v>
      </c>
      <c r="T10" s="128">
        <v>171</v>
      </c>
      <c r="U10" s="128">
        <v>90</v>
      </c>
      <c r="V10" s="128">
        <v>0</v>
      </c>
      <c r="W10" s="128">
        <f t="shared" si="2"/>
        <v>261</v>
      </c>
      <c r="X10" s="118">
        <f t="shared" si="3"/>
        <v>0.65517241379310343</v>
      </c>
      <c r="Y10" s="118">
        <f t="shared" si="4"/>
        <v>0.34482758620689657</v>
      </c>
      <c r="Z10" s="133">
        <f t="shared" si="5"/>
        <v>0.48275862068965519</v>
      </c>
    </row>
    <row r="11" spans="1:26" ht="15" customHeight="1" x14ac:dyDescent="0.3">
      <c r="A11" s="135" t="s">
        <v>24</v>
      </c>
      <c r="B11" s="124" t="s">
        <v>37</v>
      </c>
      <c r="C11" s="128">
        <f t="shared" si="0"/>
        <v>2012</v>
      </c>
      <c r="D11" s="127">
        <v>41220</v>
      </c>
      <c r="E11" s="81" t="s">
        <v>20434</v>
      </c>
      <c r="F11" s="72" t="s">
        <v>47</v>
      </c>
      <c r="G11" s="72" t="s">
        <v>43</v>
      </c>
      <c r="I11" s="37" t="s">
        <v>44</v>
      </c>
      <c r="J11" s="124" t="s">
        <v>45</v>
      </c>
      <c r="K11" s="49"/>
      <c r="L11" s="47">
        <v>0</v>
      </c>
      <c r="M11" s="128">
        <v>0</v>
      </c>
      <c r="N11" s="128">
        <v>1</v>
      </c>
      <c r="O11" s="124" t="s">
        <v>48</v>
      </c>
      <c r="Q11" s="124" t="str">
        <f t="shared" si="1"/>
        <v>diplomacy</v>
      </c>
      <c r="R11" s="128">
        <v>1</v>
      </c>
      <c r="S11" s="128">
        <v>1</v>
      </c>
      <c r="T11" s="128">
        <v>171</v>
      </c>
      <c r="U11" s="128">
        <v>90</v>
      </c>
      <c r="V11" s="128">
        <v>0</v>
      </c>
      <c r="W11" s="128">
        <f t="shared" si="2"/>
        <v>261</v>
      </c>
      <c r="X11" s="118">
        <f t="shared" si="3"/>
        <v>0.65517241379310343</v>
      </c>
      <c r="Y11" s="118">
        <f t="shared" si="4"/>
        <v>0.34482758620689657</v>
      </c>
      <c r="Z11" s="133">
        <f t="shared" si="5"/>
        <v>0.48275862068965519</v>
      </c>
    </row>
    <row r="12" spans="1:26" ht="15" customHeight="1" x14ac:dyDescent="0.3">
      <c r="A12" s="135" t="s">
        <v>24</v>
      </c>
      <c r="B12" s="124" t="s">
        <v>37</v>
      </c>
      <c r="C12" s="128">
        <f t="shared" si="0"/>
        <v>2012</v>
      </c>
      <c r="D12" s="127">
        <v>41220</v>
      </c>
      <c r="E12" s="81" t="s">
        <v>20434</v>
      </c>
      <c r="F12" s="72" t="s">
        <v>49</v>
      </c>
      <c r="G12" s="72" t="s">
        <v>43</v>
      </c>
      <c r="I12" s="37" t="s">
        <v>44</v>
      </c>
      <c r="J12" s="124" t="s">
        <v>45</v>
      </c>
      <c r="K12" s="49"/>
      <c r="L12" s="47">
        <v>0</v>
      </c>
      <c r="M12" s="128">
        <v>0</v>
      </c>
      <c r="N12" s="128">
        <v>1</v>
      </c>
      <c r="O12" s="124" t="s">
        <v>36</v>
      </c>
      <c r="Q12" s="124" t="str">
        <f t="shared" si="1"/>
        <v>economy</v>
      </c>
      <c r="R12" s="128">
        <v>1</v>
      </c>
      <c r="S12" s="128">
        <v>1</v>
      </c>
      <c r="T12" s="128">
        <v>171</v>
      </c>
      <c r="U12" s="128">
        <v>90</v>
      </c>
      <c r="V12" s="128">
        <v>0</v>
      </c>
      <c r="W12" s="128">
        <f t="shared" si="2"/>
        <v>261</v>
      </c>
      <c r="X12" s="118">
        <f t="shared" si="3"/>
        <v>0.65517241379310343</v>
      </c>
      <c r="Y12" s="118">
        <f t="shared" si="4"/>
        <v>0.34482758620689657</v>
      </c>
      <c r="Z12" s="133">
        <f t="shared" si="5"/>
        <v>0.48275862068965519</v>
      </c>
    </row>
    <row r="13" spans="1:26" ht="15" customHeight="1" x14ac:dyDescent="0.3">
      <c r="A13" s="135" t="s">
        <v>24</v>
      </c>
      <c r="B13" s="124" t="s">
        <v>37</v>
      </c>
      <c r="C13" s="128">
        <f t="shared" si="0"/>
        <v>2014</v>
      </c>
      <c r="D13" s="127">
        <v>41800</v>
      </c>
      <c r="E13" s="81" t="s">
        <v>20434</v>
      </c>
      <c r="F13" s="72" t="s">
        <v>58</v>
      </c>
      <c r="G13" s="72" t="s">
        <v>59</v>
      </c>
      <c r="I13" s="37" t="s">
        <v>60</v>
      </c>
      <c r="J13" s="124" t="s">
        <v>61</v>
      </c>
      <c r="K13" s="49"/>
      <c r="L13" s="47">
        <v>0</v>
      </c>
      <c r="M13" s="128">
        <v>0</v>
      </c>
      <c r="N13" s="128">
        <v>1</v>
      </c>
      <c r="O13" s="124" t="s">
        <v>46</v>
      </c>
      <c r="Q13" s="124" t="str">
        <f t="shared" si="1"/>
        <v>economy</v>
      </c>
      <c r="R13" s="128">
        <v>1</v>
      </c>
      <c r="S13" s="128">
        <v>1</v>
      </c>
      <c r="T13" s="128">
        <v>176</v>
      </c>
      <c r="U13" s="128">
        <v>93</v>
      </c>
      <c r="V13" s="128">
        <v>0</v>
      </c>
      <c r="W13" s="128">
        <f t="shared" si="2"/>
        <v>269</v>
      </c>
      <c r="X13" s="118">
        <f t="shared" si="3"/>
        <v>0.65427509293680297</v>
      </c>
      <c r="Y13" s="118">
        <f t="shared" si="4"/>
        <v>0.34572490706319703</v>
      </c>
      <c r="Z13" s="133">
        <f t="shared" si="5"/>
        <v>0.48141263940520446</v>
      </c>
    </row>
    <row r="14" spans="1:26" ht="15" customHeight="1" x14ac:dyDescent="0.3">
      <c r="A14" s="135" t="s">
        <v>24</v>
      </c>
      <c r="B14" s="124" t="s">
        <v>37</v>
      </c>
      <c r="C14" s="128">
        <f t="shared" si="0"/>
        <v>2014</v>
      </c>
      <c r="D14" s="127">
        <v>41800</v>
      </c>
      <c r="E14" s="81" t="s">
        <v>20434</v>
      </c>
      <c r="F14" s="72" t="s">
        <v>62</v>
      </c>
      <c r="G14" s="72" t="s">
        <v>59</v>
      </c>
      <c r="I14" s="37" t="s">
        <v>60</v>
      </c>
      <c r="J14" s="124" t="s">
        <v>61</v>
      </c>
      <c r="K14" s="49"/>
      <c r="L14" s="47">
        <v>0</v>
      </c>
      <c r="M14" s="128">
        <v>0</v>
      </c>
      <c r="N14" s="128">
        <v>1</v>
      </c>
      <c r="O14" s="124" t="s">
        <v>48</v>
      </c>
      <c r="Q14" s="124" t="str">
        <f t="shared" si="1"/>
        <v>diplomacy</v>
      </c>
      <c r="R14" s="128">
        <v>1</v>
      </c>
      <c r="S14" s="128">
        <v>1</v>
      </c>
      <c r="T14" s="128">
        <v>176</v>
      </c>
      <c r="U14" s="128">
        <v>93</v>
      </c>
      <c r="V14" s="128">
        <v>0</v>
      </c>
      <c r="W14" s="128">
        <f t="shared" si="2"/>
        <v>269</v>
      </c>
      <c r="X14" s="118">
        <f t="shared" si="3"/>
        <v>0.65427509293680297</v>
      </c>
      <c r="Y14" s="118">
        <f t="shared" si="4"/>
        <v>0.34572490706319703</v>
      </c>
      <c r="Z14" s="133">
        <f t="shared" si="5"/>
        <v>0.48141263940520446</v>
      </c>
    </row>
    <row r="15" spans="1:26" ht="15" customHeight="1" x14ac:dyDescent="0.3">
      <c r="A15" s="135" t="s">
        <v>24</v>
      </c>
      <c r="B15" s="124" t="s">
        <v>37</v>
      </c>
      <c r="C15" s="128">
        <f t="shared" si="0"/>
        <v>2014</v>
      </c>
      <c r="D15" s="127">
        <v>41800</v>
      </c>
      <c r="E15" s="81" t="s">
        <v>20434</v>
      </c>
      <c r="F15" s="72" t="s">
        <v>63</v>
      </c>
      <c r="G15" s="72" t="s">
        <v>59</v>
      </c>
      <c r="I15" s="37" t="s">
        <v>60</v>
      </c>
      <c r="J15" s="124" t="s">
        <v>61</v>
      </c>
      <c r="K15" s="49"/>
      <c r="L15" s="47">
        <v>0</v>
      </c>
      <c r="M15" s="128">
        <v>0</v>
      </c>
      <c r="N15" s="128">
        <v>1</v>
      </c>
      <c r="O15" s="124" t="s">
        <v>36</v>
      </c>
      <c r="Q15" s="124" t="str">
        <f t="shared" si="1"/>
        <v>economy</v>
      </c>
      <c r="R15" s="128">
        <v>1</v>
      </c>
      <c r="S15" s="128">
        <v>1</v>
      </c>
      <c r="T15" s="128">
        <v>176</v>
      </c>
      <c r="U15" s="128">
        <v>93</v>
      </c>
      <c r="V15" s="128">
        <v>0</v>
      </c>
      <c r="W15" s="128">
        <f t="shared" si="2"/>
        <v>269</v>
      </c>
      <c r="X15" s="118">
        <f t="shared" si="3"/>
        <v>0.65427509293680297</v>
      </c>
      <c r="Y15" s="118">
        <f t="shared" si="4"/>
        <v>0.34572490706319703</v>
      </c>
      <c r="Z15" s="133">
        <f t="shared" si="5"/>
        <v>0.48141263940520446</v>
      </c>
    </row>
    <row r="16" spans="1:26" ht="15" customHeight="1" x14ac:dyDescent="0.3">
      <c r="A16" s="135" t="s">
        <v>24</v>
      </c>
      <c r="B16" s="124" t="s">
        <v>37</v>
      </c>
      <c r="C16" s="128">
        <f t="shared" si="0"/>
        <v>2014</v>
      </c>
      <c r="D16" s="127">
        <v>41809</v>
      </c>
      <c r="E16" s="81" t="s">
        <v>20434</v>
      </c>
      <c r="F16" s="72" t="s">
        <v>64</v>
      </c>
      <c r="G16" s="72" t="s">
        <v>65</v>
      </c>
      <c r="I16" s="37" t="s">
        <v>66</v>
      </c>
      <c r="J16" s="124" t="s">
        <v>67</v>
      </c>
      <c r="K16" s="49"/>
      <c r="L16" s="47">
        <v>1</v>
      </c>
      <c r="M16" s="128">
        <v>0</v>
      </c>
      <c r="N16" s="128">
        <v>0</v>
      </c>
      <c r="O16" s="124" t="s">
        <v>68</v>
      </c>
      <c r="Q16" s="124" t="str">
        <f t="shared" si="1"/>
        <v>security</v>
      </c>
      <c r="R16" s="128">
        <v>1</v>
      </c>
      <c r="S16" s="128">
        <v>1</v>
      </c>
      <c r="T16" s="128">
        <v>130</v>
      </c>
      <c r="U16" s="128">
        <v>98</v>
      </c>
      <c r="V16" s="128">
        <v>0</v>
      </c>
      <c r="W16" s="128">
        <f t="shared" si="2"/>
        <v>228</v>
      </c>
      <c r="X16" s="118">
        <f t="shared" si="3"/>
        <v>0.57017543859649122</v>
      </c>
      <c r="Y16" s="118">
        <f t="shared" si="4"/>
        <v>0.42982456140350878</v>
      </c>
      <c r="Z16" s="133">
        <f t="shared" si="5"/>
        <v>0.35526315789473684</v>
      </c>
    </row>
    <row r="17" spans="1:26" ht="15" customHeight="1" x14ac:dyDescent="0.3">
      <c r="A17" s="135" t="s">
        <v>24</v>
      </c>
      <c r="B17" s="124" t="s">
        <v>37</v>
      </c>
      <c r="C17" s="128">
        <f t="shared" si="0"/>
        <v>2014</v>
      </c>
      <c r="D17" s="127">
        <v>41941</v>
      </c>
      <c r="E17" s="81" t="s">
        <v>20434</v>
      </c>
      <c r="F17" s="72" t="s">
        <v>38</v>
      </c>
      <c r="G17" s="72" t="s">
        <v>39</v>
      </c>
      <c r="I17" s="37" t="s">
        <v>40</v>
      </c>
      <c r="J17" s="124" t="s">
        <v>41</v>
      </c>
      <c r="K17" s="49"/>
      <c r="L17" s="47">
        <v>0</v>
      </c>
      <c r="M17" s="128">
        <v>0</v>
      </c>
      <c r="N17" s="128">
        <v>1</v>
      </c>
      <c r="O17" s="124" t="s">
        <v>36</v>
      </c>
      <c r="Q17" s="124" t="str">
        <f t="shared" si="1"/>
        <v>economy</v>
      </c>
      <c r="R17" s="128">
        <v>1</v>
      </c>
      <c r="S17" s="128">
        <v>1</v>
      </c>
      <c r="T17" s="128">
        <v>282</v>
      </c>
      <c r="U17" s="128">
        <v>2</v>
      </c>
      <c r="V17" s="128">
        <v>0</v>
      </c>
      <c r="W17" s="128">
        <f t="shared" si="2"/>
        <v>284</v>
      </c>
      <c r="X17" s="118">
        <f t="shared" si="3"/>
        <v>0.99295774647887325</v>
      </c>
      <c r="Y17" s="118">
        <f t="shared" si="4"/>
        <v>7.0422535211267607E-3</v>
      </c>
      <c r="Z17" s="133">
        <f t="shared" si="5"/>
        <v>0.98943661971830987</v>
      </c>
    </row>
    <row r="18" spans="1:26" ht="15" customHeight="1" x14ac:dyDescent="0.3">
      <c r="A18" s="135" t="s">
        <v>24</v>
      </c>
      <c r="B18" s="124" t="s">
        <v>25</v>
      </c>
      <c r="C18" s="128">
        <f t="shared" si="0"/>
        <v>2017</v>
      </c>
      <c r="D18" s="127">
        <v>42780</v>
      </c>
      <c r="E18" s="81" t="s">
        <v>20434</v>
      </c>
      <c r="F18" s="72" t="s">
        <v>54</v>
      </c>
      <c r="G18" s="72" t="s">
        <v>55</v>
      </c>
      <c r="I18" s="37" t="s">
        <v>56</v>
      </c>
      <c r="J18" s="124" t="s">
        <v>57</v>
      </c>
      <c r="K18" s="49"/>
      <c r="L18" s="47">
        <v>0</v>
      </c>
      <c r="M18" s="128">
        <v>0</v>
      </c>
      <c r="N18" s="128">
        <v>1</v>
      </c>
      <c r="O18" s="124" t="s">
        <v>36</v>
      </c>
      <c r="Q18" s="124" t="str">
        <f t="shared" si="1"/>
        <v>economy</v>
      </c>
      <c r="R18" s="128">
        <v>1</v>
      </c>
      <c r="S18" s="128">
        <v>1</v>
      </c>
      <c r="T18" s="128">
        <v>257</v>
      </c>
      <c r="U18" s="128">
        <v>47</v>
      </c>
      <c r="V18" s="128">
        <v>0</v>
      </c>
      <c r="W18" s="128">
        <f t="shared" si="2"/>
        <v>304</v>
      </c>
      <c r="X18" s="118">
        <f t="shared" si="3"/>
        <v>0.84539473684210531</v>
      </c>
      <c r="Y18" s="118">
        <f t="shared" si="4"/>
        <v>0.15460526315789475</v>
      </c>
      <c r="Z18" s="133">
        <f t="shared" si="5"/>
        <v>0.76809210526315785</v>
      </c>
    </row>
    <row r="19" spans="1:26" ht="15" customHeight="1" x14ac:dyDescent="0.3">
      <c r="A19" s="135" t="s">
        <v>24</v>
      </c>
      <c r="B19" s="124" t="s">
        <v>25</v>
      </c>
      <c r="C19" s="128">
        <f t="shared" si="0"/>
        <v>2017</v>
      </c>
      <c r="D19" s="127">
        <v>42780</v>
      </c>
      <c r="E19" s="81" t="s">
        <v>20434</v>
      </c>
      <c r="F19" s="72" t="s">
        <v>78</v>
      </c>
      <c r="G19" s="72" t="s">
        <v>79</v>
      </c>
      <c r="I19" s="37" t="s">
        <v>80</v>
      </c>
      <c r="J19" s="124" t="s">
        <v>81</v>
      </c>
      <c r="K19" s="49"/>
      <c r="L19" s="47">
        <v>0</v>
      </c>
      <c r="M19" s="128">
        <v>1</v>
      </c>
      <c r="N19" s="128">
        <v>0</v>
      </c>
      <c r="O19" s="124" t="s">
        <v>36</v>
      </c>
      <c r="Q19" s="124" t="str">
        <f t="shared" si="1"/>
        <v>economy</v>
      </c>
      <c r="R19" s="128">
        <v>1</v>
      </c>
      <c r="S19" s="128">
        <v>1</v>
      </c>
      <c r="T19" s="128">
        <v>304</v>
      </c>
      <c r="U19" s="128">
        <v>0</v>
      </c>
      <c r="V19" s="128">
        <v>0</v>
      </c>
      <c r="W19" s="128">
        <f t="shared" si="2"/>
        <v>304</v>
      </c>
      <c r="X19" s="118">
        <f t="shared" si="3"/>
        <v>1</v>
      </c>
      <c r="Y19" s="118">
        <f t="shared" si="4"/>
        <v>0</v>
      </c>
      <c r="Z19" s="133">
        <f t="shared" si="5"/>
        <v>1</v>
      </c>
    </row>
    <row r="20" spans="1:26" ht="15" customHeight="1" x14ac:dyDescent="0.3">
      <c r="A20" s="135" t="s">
        <v>24</v>
      </c>
      <c r="B20" s="124" t="s">
        <v>25</v>
      </c>
      <c r="C20" s="128">
        <f t="shared" si="0"/>
        <v>2017</v>
      </c>
      <c r="D20" s="127">
        <v>42892</v>
      </c>
      <c r="E20" s="81" t="s">
        <v>20434</v>
      </c>
      <c r="F20" s="72" t="s">
        <v>88</v>
      </c>
      <c r="G20" s="72" t="s">
        <v>89</v>
      </c>
      <c r="I20" s="37" t="s">
        <v>90</v>
      </c>
      <c r="J20" s="124" t="s">
        <v>91</v>
      </c>
      <c r="K20" s="49"/>
      <c r="L20" s="47">
        <v>1</v>
      </c>
      <c r="M20" s="128">
        <v>1</v>
      </c>
      <c r="N20" s="128">
        <v>0</v>
      </c>
      <c r="O20" s="124" t="s">
        <v>48</v>
      </c>
      <c r="Q20" s="124" t="str">
        <f t="shared" si="1"/>
        <v>diplomacy</v>
      </c>
      <c r="R20" s="68">
        <v>0</v>
      </c>
      <c r="S20" s="128">
        <v>1</v>
      </c>
      <c r="T20" s="128">
        <v>277</v>
      </c>
      <c r="U20" s="128">
        <v>1</v>
      </c>
      <c r="V20" s="128">
        <v>0</v>
      </c>
      <c r="W20" s="128">
        <f t="shared" si="2"/>
        <v>278</v>
      </c>
      <c r="X20" s="118">
        <f t="shared" si="3"/>
        <v>0.99640287769784175</v>
      </c>
      <c r="Y20" s="118">
        <f t="shared" si="4"/>
        <v>3.5971223021582736E-3</v>
      </c>
      <c r="Z20" s="133">
        <f t="shared" si="5"/>
        <v>0.99460431654676262</v>
      </c>
    </row>
    <row r="21" spans="1:26" ht="15" customHeight="1" x14ac:dyDescent="0.3">
      <c r="A21" s="135" t="s">
        <v>24</v>
      </c>
      <c r="B21" s="124" t="s">
        <v>25</v>
      </c>
      <c r="C21" s="128">
        <f t="shared" si="0"/>
        <v>2018</v>
      </c>
      <c r="D21" s="127">
        <v>43389</v>
      </c>
      <c r="E21" s="81" t="s">
        <v>20434</v>
      </c>
      <c r="F21" s="72" t="s">
        <v>74</v>
      </c>
      <c r="G21" s="72" t="s">
        <v>75</v>
      </c>
      <c r="I21" s="37" t="s">
        <v>76</v>
      </c>
      <c r="J21" s="124" t="s">
        <v>77</v>
      </c>
      <c r="K21" s="49"/>
      <c r="L21" s="47">
        <v>1</v>
      </c>
      <c r="M21" s="128">
        <v>0</v>
      </c>
      <c r="N21" s="128">
        <v>1</v>
      </c>
      <c r="O21" s="124" t="s">
        <v>36</v>
      </c>
      <c r="Q21" s="124" t="str">
        <f t="shared" si="1"/>
        <v>economy</v>
      </c>
      <c r="R21" s="128">
        <v>1</v>
      </c>
      <c r="S21" s="128">
        <v>1</v>
      </c>
      <c r="T21" s="128">
        <v>236</v>
      </c>
      <c r="U21" s="128">
        <v>44</v>
      </c>
      <c r="V21" s="128">
        <v>2</v>
      </c>
      <c r="W21" s="128">
        <f t="shared" si="2"/>
        <v>282</v>
      </c>
      <c r="X21" s="118">
        <f t="shared" si="3"/>
        <v>0.83687943262411346</v>
      </c>
      <c r="Y21" s="118">
        <f t="shared" si="4"/>
        <v>0.15602836879432624</v>
      </c>
      <c r="Z21" s="133">
        <f t="shared" si="5"/>
        <v>0.75531914893617025</v>
      </c>
    </row>
    <row r="22" spans="1:26" ht="15" customHeight="1" x14ac:dyDescent="0.3">
      <c r="A22" s="135" t="s">
        <v>24</v>
      </c>
      <c r="B22" s="124" t="s">
        <v>25</v>
      </c>
      <c r="C22" s="128">
        <f t="shared" si="0"/>
        <v>2019</v>
      </c>
      <c r="D22" s="127">
        <v>43563</v>
      </c>
      <c r="E22" s="81" t="s">
        <v>20434</v>
      </c>
      <c r="F22" s="72" t="s">
        <v>26</v>
      </c>
      <c r="G22" s="72" t="s">
        <v>27</v>
      </c>
      <c r="I22" s="37" t="s">
        <v>28</v>
      </c>
      <c r="J22" s="124" t="s">
        <v>29</v>
      </c>
      <c r="K22" s="49"/>
      <c r="L22" s="47">
        <v>1</v>
      </c>
      <c r="M22" s="128">
        <v>1</v>
      </c>
      <c r="N22" s="128">
        <v>0</v>
      </c>
      <c r="O22" s="124" t="s">
        <v>30</v>
      </c>
      <c r="Q22" s="124" t="str">
        <f t="shared" si="1"/>
        <v>economy</v>
      </c>
      <c r="R22" s="128">
        <v>1</v>
      </c>
      <c r="S22" s="128">
        <v>1</v>
      </c>
      <c r="T22" s="128">
        <v>270</v>
      </c>
      <c r="U22" s="128">
        <v>0</v>
      </c>
      <c r="V22" s="128">
        <v>8</v>
      </c>
      <c r="W22" s="128">
        <f t="shared" si="2"/>
        <v>278</v>
      </c>
      <c r="X22" s="118">
        <f t="shared" si="3"/>
        <v>0.97122302158273377</v>
      </c>
      <c r="Y22" s="118">
        <f t="shared" si="4"/>
        <v>0</v>
      </c>
      <c r="Z22" s="133">
        <f t="shared" si="5"/>
        <v>0.95683453237410077</v>
      </c>
    </row>
    <row r="23" spans="1:26" ht="15" customHeight="1" x14ac:dyDescent="0.3">
      <c r="A23" s="135" t="s">
        <v>2648</v>
      </c>
      <c r="B23" s="124" t="s">
        <v>2918</v>
      </c>
      <c r="C23" s="128">
        <f t="shared" si="0"/>
        <v>1990</v>
      </c>
      <c r="D23" s="67">
        <v>32990</v>
      </c>
      <c r="E23" s="143" t="s">
        <v>20435</v>
      </c>
      <c r="F23" s="72" t="s">
        <v>3578</v>
      </c>
      <c r="G23" s="52" t="s">
        <v>3578</v>
      </c>
      <c r="H23" s="52" t="s">
        <v>3579</v>
      </c>
      <c r="I23" s="53" t="s">
        <v>3580</v>
      </c>
      <c r="J23" s="36" t="s">
        <v>3581</v>
      </c>
      <c r="K23" s="39">
        <v>18571</v>
      </c>
      <c r="L23" s="53">
        <v>1</v>
      </c>
      <c r="M23" s="122">
        <v>0</v>
      </c>
      <c r="N23" s="128">
        <v>0</v>
      </c>
      <c r="O23" s="12" t="s">
        <v>264</v>
      </c>
      <c r="Q23" s="124" t="str">
        <f t="shared" si="1"/>
        <v>diplomacy</v>
      </c>
      <c r="R23" s="47">
        <v>1</v>
      </c>
      <c r="S23" s="128">
        <v>0</v>
      </c>
      <c r="T23" s="53" t="s">
        <v>2745</v>
      </c>
      <c r="U23" s="53" t="s">
        <v>2745</v>
      </c>
      <c r="V23" s="53" t="s">
        <v>2745</v>
      </c>
    </row>
    <row r="24" spans="1:26" ht="15" customHeight="1" x14ac:dyDescent="0.3">
      <c r="A24" s="135" t="s">
        <v>2648</v>
      </c>
      <c r="B24" s="124" t="s">
        <v>2918</v>
      </c>
      <c r="C24" s="128">
        <f t="shared" si="0"/>
        <v>1990</v>
      </c>
      <c r="D24" s="67">
        <v>33148</v>
      </c>
      <c r="E24" s="143" t="s">
        <v>20435</v>
      </c>
      <c r="F24" s="72" t="s">
        <v>3578</v>
      </c>
      <c r="G24" s="52" t="s">
        <v>3578</v>
      </c>
      <c r="H24" s="52" t="s">
        <v>3582</v>
      </c>
      <c r="I24" s="53" t="s">
        <v>3583</v>
      </c>
      <c r="J24" s="36" t="s">
        <v>3584</v>
      </c>
      <c r="K24" s="39">
        <v>31954</v>
      </c>
      <c r="L24" s="53">
        <v>1</v>
      </c>
      <c r="M24" s="122">
        <v>0</v>
      </c>
      <c r="N24" s="128">
        <v>0</v>
      </c>
      <c r="O24" s="12" t="s">
        <v>264</v>
      </c>
      <c r="Q24" s="124" t="str">
        <f t="shared" si="1"/>
        <v>diplomacy</v>
      </c>
      <c r="R24" s="47">
        <v>1</v>
      </c>
      <c r="S24" s="128">
        <v>0</v>
      </c>
      <c r="T24" s="53" t="s">
        <v>2745</v>
      </c>
      <c r="U24" s="53" t="s">
        <v>2745</v>
      </c>
      <c r="V24" s="53" t="s">
        <v>2745</v>
      </c>
    </row>
    <row r="25" spans="1:26" ht="15" customHeight="1" x14ac:dyDescent="0.3">
      <c r="A25" s="135" t="s">
        <v>2648</v>
      </c>
      <c r="B25" s="124" t="s">
        <v>2918</v>
      </c>
      <c r="C25" s="128">
        <f t="shared" si="0"/>
        <v>1990</v>
      </c>
      <c r="D25" s="67">
        <v>33204</v>
      </c>
      <c r="E25" s="143" t="s">
        <v>20435</v>
      </c>
      <c r="F25" s="72" t="s">
        <v>3055</v>
      </c>
      <c r="G25" s="52" t="s">
        <v>3055</v>
      </c>
      <c r="H25" s="52" t="s">
        <v>3056</v>
      </c>
      <c r="I25" s="53" t="s">
        <v>3057</v>
      </c>
      <c r="J25" s="36" t="s">
        <v>3058</v>
      </c>
      <c r="K25" s="39">
        <v>32772</v>
      </c>
      <c r="L25" s="53">
        <v>0</v>
      </c>
      <c r="M25" s="122">
        <v>1</v>
      </c>
      <c r="N25" s="128">
        <v>1</v>
      </c>
      <c r="O25" s="124" t="s">
        <v>30</v>
      </c>
      <c r="Q25" s="124" t="str">
        <f t="shared" si="1"/>
        <v>economy</v>
      </c>
      <c r="R25" s="47">
        <v>1</v>
      </c>
      <c r="S25" s="128">
        <v>0</v>
      </c>
      <c r="T25" s="53" t="s">
        <v>2745</v>
      </c>
      <c r="U25" s="53" t="s">
        <v>2745</v>
      </c>
      <c r="V25" s="53" t="s">
        <v>2745</v>
      </c>
    </row>
    <row r="26" spans="1:26" ht="15" customHeight="1" x14ac:dyDescent="0.3">
      <c r="A26" s="135" t="s">
        <v>2648</v>
      </c>
      <c r="B26" s="124" t="s">
        <v>2918</v>
      </c>
      <c r="C26" s="128">
        <f t="shared" si="0"/>
        <v>1990</v>
      </c>
      <c r="D26" s="67">
        <v>33225</v>
      </c>
      <c r="E26" s="143" t="s">
        <v>20435</v>
      </c>
      <c r="F26" s="72" t="s">
        <v>159</v>
      </c>
      <c r="G26" s="52" t="s">
        <v>159</v>
      </c>
      <c r="H26" s="52" t="s">
        <v>3059</v>
      </c>
      <c r="I26" s="53" t="s">
        <v>3060</v>
      </c>
      <c r="J26" s="36" t="s">
        <v>3061</v>
      </c>
      <c r="K26" s="39">
        <v>33022</v>
      </c>
      <c r="L26" s="53">
        <v>1</v>
      </c>
      <c r="M26" s="122">
        <v>0</v>
      </c>
      <c r="N26" s="128">
        <v>0</v>
      </c>
      <c r="O26" s="12" t="s">
        <v>103</v>
      </c>
      <c r="Q26" s="124" t="str">
        <f t="shared" si="1"/>
        <v>economy</v>
      </c>
      <c r="R26" s="47">
        <v>1</v>
      </c>
      <c r="S26" s="128">
        <v>0</v>
      </c>
      <c r="T26" s="53" t="s">
        <v>2745</v>
      </c>
      <c r="U26" s="53" t="s">
        <v>2745</v>
      </c>
      <c r="V26" s="53" t="s">
        <v>2745</v>
      </c>
    </row>
    <row r="27" spans="1:26" ht="15" customHeight="1" x14ac:dyDescent="0.3">
      <c r="A27" s="135" t="s">
        <v>2648</v>
      </c>
      <c r="B27" s="124" t="s">
        <v>2918</v>
      </c>
      <c r="C27" s="128">
        <f t="shared" si="0"/>
        <v>1990</v>
      </c>
      <c r="D27" s="67">
        <v>33225</v>
      </c>
      <c r="E27" s="143" t="s">
        <v>20435</v>
      </c>
      <c r="F27" s="72" t="s">
        <v>3585</v>
      </c>
      <c r="G27" s="52" t="s">
        <v>3585</v>
      </c>
      <c r="H27" s="52" t="s">
        <v>3586</v>
      </c>
      <c r="I27" s="53" t="s">
        <v>3587</v>
      </c>
      <c r="J27" s="36" t="s">
        <v>3588</v>
      </c>
      <c r="K27" s="39">
        <v>25329</v>
      </c>
      <c r="L27" s="53">
        <v>1</v>
      </c>
      <c r="M27" s="122">
        <v>0</v>
      </c>
      <c r="N27" s="128">
        <v>0</v>
      </c>
      <c r="O27" s="12" t="s">
        <v>264</v>
      </c>
      <c r="Q27" s="124" t="str">
        <f t="shared" si="1"/>
        <v>diplomacy</v>
      </c>
      <c r="R27" s="47">
        <v>1</v>
      </c>
      <c r="S27" s="128">
        <v>0</v>
      </c>
      <c r="T27" s="53" t="s">
        <v>2745</v>
      </c>
      <c r="U27" s="53" t="s">
        <v>2745</v>
      </c>
      <c r="V27" s="53" t="s">
        <v>2745</v>
      </c>
    </row>
    <row r="28" spans="1:26" ht="15" customHeight="1" x14ac:dyDescent="0.3">
      <c r="A28" s="135" t="s">
        <v>2648</v>
      </c>
      <c r="B28" s="124" t="s">
        <v>2918</v>
      </c>
      <c r="C28" s="128">
        <f t="shared" si="0"/>
        <v>1991</v>
      </c>
      <c r="D28" s="67">
        <v>33260</v>
      </c>
      <c r="E28" s="143" t="s">
        <v>20435</v>
      </c>
      <c r="F28" s="72" t="s">
        <v>4011</v>
      </c>
      <c r="G28" s="52" t="s">
        <v>4011</v>
      </c>
      <c r="H28" s="52" t="s">
        <v>4012</v>
      </c>
      <c r="I28" s="53" t="s">
        <v>4013</v>
      </c>
      <c r="J28" s="36" t="s">
        <v>4014</v>
      </c>
      <c r="K28" s="39">
        <v>32904</v>
      </c>
      <c r="L28" s="53">
        <v>1</v>
      </c>
      <c r="M28" s="122">
        <v>0</v>
      </c>
      <c r="N28" s="128">
        <v>0</v>
      </c>
      <c r="O28" s="124" t="s">
        <v>36</v>
      </c>
      <c r="Q28" s="124" t="str">
        <f t="shared" si="1"/>
        <v>economy</v>
      </c>
      <c r="R28" s="47">
        <v>1</v>
      </c>
      <c r="S28" s="128">
        <v>0</v>
      </c>
      <c r="T28" s="53" t="s">
        <v>2745</v>
      </c>
      <c r="U28" s="53" t="s">
        <v>2745</v>
      </c>
      <c r="V28" s="53" t="s">
        <v>2745</v>
      </c>
    </row>
    <row r="29" spans="1:26" ht="15" customHeight="1" x14ac:dyDescent="0.3">
      <c r="A29" s="135" t="s">
        <v>2648</v>
      </c>
      <c r="B29" s="124" t="s">
        <v>2918</v>
      </c>
      <c r="C29" s="128">
        <f t="shared" si="0"/>
        <v>1991</v>
      </c>
      <c r="D29" s="67">
        <v>33280</v>
      </c>
      <c r="E29" s="143" t="s">
        <v>20435</v>
      </c>
      <c r="F29" s="72" t="s">
        <v>2919</v>
      </c>
      <c r="G29" s="52" t="s">
        <v>2919</v>
      </c>
      <c r="H29" s="52" t="s">
        <v>2920</v>
      </c>
      <c r="I29" s="53" t="s">
        <v>2921</v>
      </c>
      <c r="J29" s="36" t="s">
        <v>2922</v>
      </c>
      <c r="K29" s="39">
        <v>31335</v>
      </c>
      <c r="L29" s="53">
        <v>1</v>
      </c>
      <c r="M29" s="122">
        <v>1</v>
      </c>
      <c r="N29" s="128">
        <v>0</v>
      </c>
      <c r="O29" s="124" t="s">
        <v>169</v>
      </c>
      <c r="Q29" s="124" t="str">
        <f t="shared" si="1"/>
        <v>diplomacy</v>
      </c>
      <c r="R29" s="47">
        <v>1</v>
      </c>
      <c r="S29" s="128">
        <v>0</v>
      </c>
      <c r="T29" s="53" t="s">
        <v>2745</v>
      </c>
      <c r="U29" s="53" t="s">
        <v>2745</v>
      </c>
      <c r="V29" s="53" t="s">
        <v>2745</v>
      </c>
    </row>
    <row r="30" spans="1:26" ht="15" customHeight="1" x14ac:dyDescent="0.3">
      <c r="A30" s="135" t="s">
        <v>2648</v>
      </c>
      <c r="B30" s="124" t="s">
        <v>2918</v>
      </c>
      <c r="C30" s="128">
        <f t="shared" si="0"/>
        <v>1991</v>
      </c>
      <c r="D30" s="67">
        <v>33280</v>
      </c>
      <c r="E30" s="143" t="s">
        <v>20435</v>
      </c>
      <c r="F30" s="72" t="s">
        <v>2923</v>
      </c>
      <c r="G30" s="52" t="s">
        <v>2923</v>
      </c>
      <c r="H30" s="52" t="s">
        <v>2924</v>
      </c>
      <c r="I30" s="53" t="s">
        <v>2925</v>
      </c>
      <c r="J30" s="36" t="s">
        <v>2926</v>
      </c>
      <c r="K30" s="39">
        <v>32807</v>
      </c>
      <c r="L30" s="53">
        <v>0</v>
      </c>
      <c r="M30" s="122">
        <v>1</v>
      </c>
      <c r="N30" s="128">
        <v>1</v>
      </c>
      <c r="O30" s="124" t="s">
        <v>169</v>
      </c>
      <c r="Q30" s="124" t="str">
        <f t="shared" si="1"/>
        <v>diplomacy</v>
      </c>
      <c r="R30" s="47">
        <v>1</v>
      </c>
      <c r="S30" s="128">
        <v>0</v>
      </c>
      <c r="T30" s="53" t="s">
        <v>2745</v>
      </c>
      <c r="U30" s="53" t="s">
        <v>2745</v>
      </c>
      <c r="V30" s="53" t="s">
        <v>2745</v>
      </c>
    </row>
    <row r="31" spans="1:26" ht="15" customHeight="1" x14ac:dyDescent="0.3">
      <c r="A31" s="135" t="s">
        <v>2648</v>
      </c>
      <c r="B31" s="124" t="s">
        <v>2918</v>
      </c>
      <c r="C31" s="128">
        <f t="shared" si="0"/>
        <v>1991</v>
      </c>
      <c r="D31" s="67">
        <v>33280</v>
      </c>
      <c r="E31" s="143" t="s">
        <v>20435</v>
      </c>
      <c r="F31" s="72" t="s">
        <v>3543</v>
      </c>
      <c r="G31" s="52" t="s">
        <v>3543</v>
      </c>
      <c r="H31" s="52" t="s">
        <v>3544</v>
      </c>
      <c r="I31" s="53" t="s">
        <v>3545</v>
      </c>
      <c r="J31" s="36" t="s">
        <v>3546</v>
      </c>
      <c r="K31" s="39">
        <v>32832</v>
      </c>
      <c r="L31" s="53">
        <v>1</v>
      </c>
      <c r="M31" s="122">
        <v>0</v>
      </c>
      <c r="N31" s="128">
        <v>0</v>
      </c>
      <c r="O31" s="81" t="s">
        <v>233</v>
      </c>
      <c r="Q31" s="124" t="str">
        <f t="shared" si="1"/>
        <v>diplomacy</v>
      </c>
      <c r="R31" s="47">
        <v>1</v>
      </c>
      <c r="S31" s="128">
        <v>0</v>
      </c>
      <c r="T31" s="53" t="s">
        <v>2745</v>
      </c>
      <c r="U31" s="53" t="s">
        <v>2745</v>
      </c>
      <c r="V31" s="53" t="s">
        <v>2745</v>
      </c>
    </row>
    <row r="32" spans="1:26" ht="15" customHeight="1" x14ac:dyDescent="0.3">
      <c r="A32" s="135" t="s">
        <v>2648</v>
      </c>
      <c r="B32" s="124" t="s">
        <v>2678</v>
      </c>
      <c r="C32" s="128">
        <f t="shared" si="0"/>
        <v>1991</v>
      </c>
      <c r="D32" s="67">
        <v>33400</v>
      </c>
      <c r="E32" s="143" t="s">
        <v>20435</v>
      </c>
      <c r="F32" s="72" t="s">
        <v>4015</v>
      </c>
      <c r="G32" s="52" t="s">
        <v>4015</v>
      </c>
      <c r="H32" s="52" t="s">
        <v>4016</v>
      </c>
      <c r="I32" s="53" t="s">
        <v>4017</v>
      </c>
      <c r="J32" s="36" t="s">
        <v>4018</v>
      </c>
      <c r="K32" s="39">
        <v>33080</v>
      </c>
      <c r="L32" s="53">
        <v>0</v>
      </c>
      <c r="M32" s="122">
        <v>1</v>
      </c>
      <c r="N32" s="128">
        <v>1</v>
      </c>
      <c r="O32" s="124" t="s">
        <v>36</v>
      </c>
      <c r="Q32" s="124" t="str">
        <f t="shared" si="1"/>
        <v>economy</v>
      </c>
      <c r="R32" s="47">
        <v>1</v>
      </c>
      <c r="S32" s="128">
        <v>0</v>
      </c>
      <c r="T32" s="53" t="s">
        <v>2745</v>
      </c>
      <c r="U32" s="53" t="s">
        <v>2745</v>
      </c>
      <c r="V32" s="53" t="s">
        <v>2745</v>
      </c>
    </row>
    <row r="33" spans="1:26" ht="15" customHeight="1" x14ac:dyDescent="0.3">
      <c r="A33" s="137" t="s">
        <v>2648</v>
      </c>
      <c r="B33" s="41" t="s">
        <v>2678</v>
      </c>
      <c r="C33" s="128">
        <f t="shared" si="0"/>
        <v>1991</v>
      </c>
      <c r="D33" s="66">
        <v>33522</v>
      </c>
      <c r="E33" s="143" t="s">
        <v>20435</v>
      </c>
      <c r="F33" s="79" t="s">
        <v>2679</v>
      </c>
      <c r="G33" s="41" t="s">
        <v>2680</v>
      </c>
      <c r="I33" s="58" t="s">
        <v>2681</v>
      </c>
      <c r="J33" s="34" t="s">
        <v>2682</v>
      </c>
      <c r="K33" s="38">
        <v>32589</v>
      </c>
      <c r="L33" s="80">
        <v>1</v>
      </c>
      <c r="M33" s="28">
        <v>0</v>
      </c>
      <c r="N33" s="28">
        <v>0</v>
      </c>
      <c r="O33" s="124" t="s">
        <v>48</v>
      </c>
      <c r="Q33" s="124" t="str">
        <f t="shared" si="1"/>
        <v>diplomacy</v>
      </c>
      <c r="R33" s="47">
        <v>1</v>
      </c>
      <c r="S33" s="128">
        <v>1</v>
      </c>
      <c r="T33" s="47">
        <v>89</v>
      </c>
      <c r="U33" s="47">
        <v>67</v>
      </c>
      <c r="V33" s="47">
        <v>0</v>
      </c>
      <c r="W33" s="48">
        <f>SUM(T33:V33)</f>
        <v>156</v>
      </c>
      <c r="X33" s="123">
        <f>T33/W33</f>
        <v>0.57051282051282048</v>
      </c>
      <c r="Y33" s="123">
        <f>U33/W33</f>
        <v>0.42948717948717946</v>
      </c>
      <c r="Z33" s="133">
        <f>SUM((MAX(U33,V33,T33)-0.5*(SUM(U33+V33+T33)-MAX(U33,V33,T33)))/SUM(U33+V33+T33))</f>
        <v>0.35576923076923078</v>
      </c>
    </row>
    <row r="34" spans="1:26" ht="15" customHeight="1" x14ac:dyDescent="0.3">
      <c r="A34" s="135" t="s">
        <v>2648</v>
      </c>
      <c r="B34" s="41" t="s">
        <v>2678</v>
      </c>
      <c r="C34" s="128">
        <f t="shared" si="0"/>
        <v>1991</v>
      </c>
      <c r="D34" s="67">
        <v>33526</v>
      </c>
      <c r="E34" s="143" t="s">
        <v>20435</v>
      </c>
      <c r="F34" s="72" t="s">
        <v>2778</v>
      </c>
      <c r="G34" s="52" t="s">
        <v>2778</v>
      </c>
      <c r="H34" s="52" t="s">
        <v>2779</v>
      </c>
      <c r="I34" s="53" t="s">
        <v>2780</v>
      </c>
      <c r="J34" s="36" t="s">
        <v>2781</v>
      </c>
      <c r="K34" s="39">
        <v>29614</v>
      </c>
      <c r="L34" s="53">
        <v>1</v>
      </c>
      <c r="M34" s="122">
        <v>0</v>
      </c>
      <c r="N34" s="128">
        <v>0</v>
      </c>
      <c r="O34" s="69" t="s">
        <v>332</v>
      </c>
      <c r="Q34" s="124" t="str">
        <f t="shared" ref="Q34:Q65" si="6">IF(O34="security and defense","security","")&amp;IF(O34="policing and criminal law cooperation","security","")&amp;IF(O34="NATO","security","")&amp;IF(O34="arms control and disarmament","security","")&amp;IF(O34="taxation","economy","")&amp;IF(O34="social security","economy","")&amp;IF(O34="labor","economy","")&amp;IF(O34="sports","diplomacy","")&amp;IF(O34="space","diplomacy","")&amp;IF(O34="science, research, education","diplomacy","")&amp;IF(O34="migration, asylum, refugees","diplomacy","")&amp;IF(O34="health","diplomacy","")&amp;IF(O34="development","economy","")&amp;IF(O34="agriculture, fishery, food","economy","")&amp;IF(O34="human and civil rights","diplomacy","")&amp;IF(O34="nuclear (civilian)","diplomacy","")&amp;IF(O34="economics and finance","economy","")&amp;IF(O34="transportation","economy","")&amp;IF(O34="trade and investment","economy","")&amp;IF(O34="diplomacy","diplomacy","")&amp;IF(O34="environment","diplomacy","")&amp;IF(O34="general cooperation","diplomacy","")&amp;IF(O34="culture","diplomacy","")&amp;IF(O34="EC/EU","diplomacy","")&amp;IF(O34="communication and post/mail","diplomacy","")&amp;IF(O34="energy","economy","")&amp;IF(O34="tourism","economy","")&amp;IF(O34="Civil and family law","diplomacy","")&amp;IF(O34="citizenship","diplomacy","")</f>
        <v>diplomacy</v>
      </c>
      <c r="R34" s="47">
        <v>1</v>
      </c>
      <c r="S34" s="128">
        <v>0</v>
      </c>
      <c r="T34" s="53" t="s">
        <v>2745</v>
      </c>
      <c r="U34" s="53" t="s">
        <v>2745</v>
      </c>
      <c r="V34" s="53" t="s">
        <v>2745</v>
      </c>
    </row>
    <row r="35" spans="1:26" ht="15" customHeight="1" x14ac:dyDescent="0.3">
      <c r="A35" s="135" t="s">
        <v>2648</v>
      </c>
      <c r="B35" s="41" t="s">
        <v>2678</v>
      </c>
      <c r="C35" s="128">
        <f t="shared" si="0"/>
        <v>1991</v>
      </c>
      <c r="D35" s="67">
        <v>33526</v>
      </c>
      <c r="E35" s="143" t="s">
        <v>20435</v>
      </c>
      <c r="F35" s="72" t="s">
        <v>2927</v>
      </c>
      <c r="G35" s="52" t="s">
        <v>2927</v>
      </c>
      <c r="H35" s="52" t="s">
        <v>2928</v>
      </c>
      <c r="I35" s="53" t="s">
        <v>2929</v>
      </c>
      <c r="J35" s="36" t="s">
        <v>2930</v>
      </c>
      <c r="K35" s="39">
        <v>32528</v>
      </c>
      <c r="L35" s="53">
        <v>1</v>
      </c>
      <c r="M35" s="122">
        <v>0</v>
      </c>
      <c r="N35" s="128">
        <v>0</v>
      </c>
      <c r="O35" s="124" t="s">
        <v>169</v>
      </c>
      <c r="Q35" s="124" t="str">
        <f t="shared" si="6"/>
        <v>diplomacy</v>
      </c>
      <c r="R35" s="47">
        <v>1</v>
      </c>
      <c r="S35" s="128">
        <v>0</v>
      </c>
      <c r="T35" s="53" t="s">
        <v>2745</v>
      </c>
      <c r="U35" s="53" t="s">
        <v>2745</v>
      </c>
      <c r="V35" s="53" t="s">
        <v>2745</v>
      </c>
    </row>
    <row r="36" spans="1:26" ht="15" customHeight="1" x14ac:dyDescent="0.3">
      <c r="A36" s="135" t="s">
        <v>2648</v>
      </c>
      <c r="B36" s="41" t="s">
        <v>2678</v>
      </c>
      <c r="C36" s="128">
        <f t="shared" si="0"/>
        <v>1991</v>
      </c>
      <c r="D36" s="67">
        <v>33526</v>
      </c>
      <c r="E36" s="143" t="s">
        <v>20435</v>
      </c>
      <c r="F36" s="72" t="s">
        <v>3453</v>
      </c>
      <c r="G36" s="52" t="s">
        <v>3453</v>
      </c>
      <c r="H36" s="52" t="s">
        <v>3454</v>
      </c>
      <c r="I36" s="53" t="s">
        <v>3455</v>
      </c>
      <c r="J36" s="36" t="s">
        <v>3456</v>
      </c>
      <c r="K36" s="39">
        <v>27351</v>
      </c>
      <c r="L36" s="53">
        <v>1</v>
      </c>
      <c r="M36" s="122">
        <v>0</v>
      </c>
      <c r="N36" s="128">
        <v>0</v>
      </c>
      <c r="O36" s="124" t="s">
        <v>48</v>
      </c>
      <c r="Q36" s="124" t="str">
        <f t="shared" si="6"/>
        <v>diplomacy</v>
      </c>
      <c r="R36" s="47">
        <v>1</v>
      </c>
      <c r="S36" s="128">
        <v>0</v>
      </c>
      <c r="T36" s="53" t="s">
        <v>2745</v>
      </c>
      <c r="U36" s="53" t="s">
        <v>2745</v>
      </c>
      <c r="V36" s="53" t="s">
        <v>2745</v>
      </c>
    </row>
    <row r="37" spans="1:26" ht="15" customHeight="1" x14ac:dyDescent="0.3">
      <c r="A37" s="135" t="s">
        <v>2648</v>
      </c>
      <c r="B37" s="41" t="s">
        <v>2678</v>
      </c>
      <c r="C37" s="128">
        <f t="shared" si="0"/>
        <v>1992</v>
      </c>
      <c r="D37" s="67">
        <v>33736</v>
      </c>
      <c r="E37" s="143" t="s">
        <v>20435</v>
      </c>
      <c r="F37" s="72" t="s">
        <v>4019</v>
      </c>
      <c r="G37" s="52" t="s">
        <v>4019</v>
      </c>
      <c r="H37" s="52" t="s">
        <v>4020</v>
      </c>
      <c r="I37" s="53" t="s">
        <v>4021</v>
      </c>
      <c r="J37" s="36" t="s">
        <v>4022</v>
      </c>
      <c r="K37" s="39">
        <v>26939</v>
      </c>
      <c r="L37" s="53">
        <v>1</v>
      </c>
      <c r="M37" s="122">
        <v>0</v>
      </c>
      <c r="N37" s="128">
        <v>0</v>
      </c>
      <c r="O37" s="124" t="s">
        <v>36</v>
      </c>
      <c r="Q37" s="124" t="str">
        <f t="shared" si="6"/>
        <v>economy</v>
      </c>
      <c r="R37" s="47">
        <v>1</v>
      </c>
      <c r="S37" s="128">
        <v>0</v>
      </c>
      <c r="T37" s="53" t="s">
        <v>2745</v>
      </c>
      <c r="U37" s="53" t="s">
        <v>2745</v>
      </c>
      <c r="V37" s="53" t="s">
        <v>2745</v>
      </c>
    </row>
    <row r="38" spans="1:26" ht="15" customHeight="1" x14ac:dyDescent="0.3">
      <c r="A38" s="135" t="s">
        <v>2648</v>
      </c>
      <c r="B38" s="41" t="s">
        <v>2678</v>
      </c>
      <c r="C38" s="128">
        <f t="shared" si="0"/>
        <v>1992</v>
      </c>
      <c r="D38" s="67">
        <v>33770</v>
      </c>
      <c r="E38" s="143" t="s">
        <v>20435</v>
      </c>
      <c r="F38" s="72" t="s">
        <v>3062</v>
      </c>
      <c r="G38" s="52" t="s">
        <v>3062</v>
      </c>
      <c r="H38" s="52" t="s">
        <v>3063</v>
      </c>
      <c r="I38" s="53" t="s">
        <v>3064</v>
      </c>
      <c r="J38" s="36" t="s">
        <v>3065</v>
      </c>
      <c r="K38" s="39">
        <v>32674</v>
      </c>
      <c r="L38" s="53">
        <v>0</v>
      </c>
      <c r="M38" s="122">
        <v>1</v>
      </c>
      <c r="N38" s="128">
        <v>1</v>
      </c>
      <c r="O38" s="124" t="s">
        <v>30</v>
      </c>
      <c r="Q38" s="124" t="str">
        <f t="shared" si="6"/>
        <v>economy</v>
      </c>
      <c r="R38" s="47">
        <v>1</v>
      </c>
      <c r="S38" s="128">
        <v>0</v>
      </c>
      <c r="T38" s="53" t="s">
        <v>2745</v>
      </c>
      <c r="U38" s="53" t="s">
        <v>2745</v>
      </c>
      <c r="V38" s="53" t="s">
        <v>2745</v>
      </c>
    </row>
    <row r="39" spans="1:26" ht="15" customHeight="1" x14ac:dyDescent="0.3">
      <c r="A39" s="135" t="s">
        <v>2648</v>
      </c>
      <c r="B39" s="41" t="s">
        <v>2678</v>
      </c>
      <c r="C39" s="128">
        <f t="shared" si="0"/>
        <v>1992</v>
      </c>
      <c r="D39" s="67">
        <v>33770</v>
      </c>
      <c r="E39" s="143" t="s">
        <v>20435</v>
      </c>
      <c r="F39" s="72" t="s">
        <v>3066</v>
      </c>
      <c r="G39" s="52" t="s">
        <v>3066</v>
      </c>
      <c r="H39" s="52" t="s">
        <v>3067</v>
      </c>
      <c r="I39" s="53" t="s">
        <v>3068</v>
      </c>
      <c r="J39" s="36" t="s">
        <v>3069</v>
      </c>
      <c r="K39" s="39">
        <v>33021</v>
      </c>
      <c r="L39" s="53">
        <v>0</v>
      </c>
      <c r="M39" s="122">
        <v>1</v>
      </c>
      <c r="N39" s="128">
        <v>1</v>
      </c>
      <c r="O39" s="124" t="s">
        <v>30</v>
      </c>
      <c r="Q39" s="124" t="str">
        <f t="shared" si="6"/>
        <v>economy</v>
      </c>
      <c r="R39" s="47">
        <v>1</v>
      </c>
      <c r="S39" s="128">
        <v>0</v>
      </c>
      <c r="T39" s="53" t="s">
        <v>2745</v>
      </c>
      <c r="U39" s="53" t="s">
        <v>2745</v>
      </c>
      <c r="V39" s="53" t="s">
        <v>2745</v>
      </c>
    </row>
    <row r="40" spans="1:26" ht="15" customHeight="1" x14ac:dyDescent="0.3">
      <c r="A40" s="135" t="s">
        <v>2648</v>
      </c>
      <c r="B40" s="41" t="s">
        <v>2678</v>
      </c>
      <c r="C40" s="128">
        <f t="shared" si="0"/>
        <v>1992</v>
      </c>
      <c r="D40" s="67">
        <v>33770</v>
      </c>
      <c r="E40" s="143" t="s">
        <v>20435</v>
      </c>
      <c r="F40" s="72" t="s">
        <v>3070</v>
      </c>
      <c r="G40" s="52" t="s">
        <v>3070</v>
      </c>
      <c r="H40" s="52" t="s">
        <v>3071</v>
      </c>
      <c r="I40" s="53" t="s">
        <v>3072</v>
      </c>
      <c r="J40" s="36" t="s">
        <v>3073</v>
      </c>
      <c r="K40" s="39">
        <v>32763</v>
      </c>
      <c r="L40" s="53">
        <v>1</v>
      </c>
      <c r="M40" s="122">
        <v>0</v>
      </c>
      <c r="N40" s="128">
        <v>0</v>
      </c>
      <c r="O40" s="124" t="s">
        <v>30</v>
      </c>
      <c r="Q40" s="124" t="str">
        <f t="shared" si="6"/>
        <v>economy</v>
      </c>
      <c r="R40" s="47">
        <v>1</v>
      </c>
      <c r="S40" s="128">
        <v>0</v>
      </c>
      <c r="T40" s="53" t="s">
        <v>2745</v>
      </c>
      <c r="U40" s="53" t="s">
        <v>2745</v>
      </c>
      <c r="V40" s="53" t="s">
        <v>2745</v>
      </c>
    </row>
    <row r="41" spans="1:26" ht="15" customHeight="1" x14ac:dyDescent="0.3">
      <c r="A41" s="135" t="s">
        <v>2648</v>
      </c>
      <c r="B41" s="41" t="s">
        <v>2678</v>
      </c>
      <c r="C41" s="128">
        <f t="shared" si="0"/>
        <v>1992</v>
      </c>
      <c r="D41" s="67">
        <v>33770</v>
      </c>
      <c r="E41" s="143" t="s">
        <v>20435</v>
      </c>
      <c r="F41" s="72" t="s">
        <v>3547</v>
      </c>
      <c r="G41" s="52" t="s">
        <v>3547</v>
      </c>
      <c r="H41" s="52" t="s">
        <v>3548</v>
      </c>
      <c r="I41" s="74" t="s">
        <v>3549</v>
      </c>
      <c r="J41" s="36" t="s">
        <v>3550</v>
      </c>
      <c r="K41" s="39">
        <v>33392</v>
      </c>
      <c r="L41" s="53">
        <v>0</v>
      </c>
      <c r="M41" s="122">
        <v>1</v>
      </c>
      <c r="N41" s="128">
        <v>1</v>
      </c>
      <c r="O41" s="81" t="s">
        <v>592</v>
      </c>
      <c r="Q41" s="124" t="str">
        <f t="shared" si="6"/>
        <v>economy</v>
      </c>
      <c r="R41" s="47">
        <v>1</v>
      </c>
      <c r="S41" s="128">
        <v>0</v>
      </c>
      <c r="T41" s="53" t="s">
        <v>2745</v>
      </c>
      <c r="U41" s="53" t="s">
        <v>2745</v>
      </c>
      <c r="V41" s="53" t="s">
        <v>2745</v>
      </c>
    </row>
    <row r="42" spans="1:26" ht="15" customHeight="1" x14ac:dyDescent="0.3">
      <c r="A42" s="135" t="s">
        <v>2648</v>
      </c>
      <c r="B42" s="41" t="s">
        <v>2678</v>
      </c>
      <c r="C42" s="128">
        <f t="shared" si="0"/>
        <v>1992</v>
      </c>
      <c r="D42" s="67">
        <v>33770</v>
      </c>
      <c r="E42" s="143" t="s">
        <v>20435</v>
      </c>
      <c r="F42" s="72" t="s">
        <v>4023</v>
      </c>
      <c r="G42" s="52" t="s">
        <v>4023</v>
      </c>
      <c r="H42" s="52" t="s">
        <v>4024</v>
      </c>
      <c r="I42" s="53" t="s">
        <v>4025</v>
      </c>
      <c r="J42" s="36" t="s">
        <v>4026</v>
      </c>
      <c r="K42" s="39">
        <v>33623</v>
      </c>
      <c r="L42" s="53">
        <v>0</v>
      </c>
      <c r="M42" s="122">
        <v>1</v>
      </c>
      <c r="N42" s="128">
        <v>1</v>
      </c>
      <c r="O42" s="124" t="s">
        <v>36</v>
      </c>
      <c r="Q42" s="124" t="str">
        <f t="shared" si="6"/>
        <v>economy</v>
      </c>
      <c r="R42" s="47">
        <v>1</v>
      </c>
      <c r="S42" s="128">
        <v>0</v>
      </c>
      <c r="T42" s="53" t="s">
        <v>2745</v>
      </c>
      <c r="U42" s="53" t="s">
        <v>2745</v>
      </c>
      <c r="V42" s="53" t="s">
        <v>2745</v>
      </c>
    </row>
    <row r="43" spans="1:26" ht="15" customHeight="1" x14ac:dyDescent="0.3">
      <c r="A43" s="135" t="s">
        <v>2648</v>
      </c>
      <c r="B43" s="41" t="s">
        <v>2678</v>
      </c>
      <c r="C43" s="128">
        <f t="shared" si="0"/>
        <v>1992</v>
      </c>
      <c r="D43" s="67">
        <v>33883</v>
      </c>
      <c r="E43" s="143" t="s">
        <v>20435</v>
      </c>
      <c r="F43" s="72" t="s">
        <v>4027</v>
      </c>
      <c r="G43" s="52" t="s">
        <v>4027</v>
      </c>
      <c r="H43" s="52" t="s">
        <v>4028</v>
      </c>
      <c r="I43" s="53" t="s">
        <v>4029</v>
      </c>
      <c r="J43" s="36" t="s">
        <v>4030</v>
      </c>
      <c r="K43" s="39">
        <v>33647</v>
      </c>
      <c r="L43" s="53">
        <v>0</v>
      </c>
      <c r="M43" s="122">
        <v>1</v>
      </c>
      <c r="N43" s="128">
        <v>1</v>
      </c>
      <c r="O43" s="124" t="s">
        <v>36</v>
      </c>
      <c r="Q43" s="124" t="str">
        <f t="shared" si="6"/>
        <v>economy</v>
      </c>
      <c r="R43" s="47">
        <v>1</v>
      </c>
      <c r="S43" s="128">
        <v>0</v>
      </c>
      <c r="T43" s="53" t="s">
        <v>2745</v>
      </c>
      <c r="U43" s="53" t="s">
        <v>2745</v>
      </c>
      <c r="V43" s="53" t="s">
        <v>2745</v>
      </c>
    </row>
    <row r="44" spans="1:26" ht="15" customHeight="1" x14ac:dyDescent="0.3">
      <c r="A44" s="135" t="s">
        <v>2648</v>
      </c>
      <c r="B44" s="41" t="s">
        <v>2678</v>
      </c>
      <c r="C44" s="128">
        <f t="shared" si="0"/>
        <v>1992</v>
      </c>
      <c r="D44" s="67">
        <v>33883</v>
      </c>
      <c r="E44" s="143" t="s">
        <v>20435</v>
      </c>
      <c r="F44" s="72" t="s">
        <v>4031</v>
      </c>
      <c r="G44" s="52" t="s">
        <v>4031</v>
      </c>
      <c r="H44" s="52" t="s">
        <v>4032</v>
      </c>
      <c r="I44" s="53" t="s">
        <v>4033</v>
      </c>
      <c r="J44" s="36" t="s">
        <v>4034</v>
      </c>
      <c r="K44" s="39">
        <v>33668</v>
      </c>
      <c r="L44" s="53">
        <v>0</v>
      </c>
      <c r="M44" s="122">
        <v>1</v>
      </c>
      <c r="N44" s="128">
        <v>1</v>
      </c>
      <c r="O44" s="124" t="s">
        <v>36</v>
      </c>
      <c r="Q44" s="124" t="str">
        <f t="shared" si="6"/>
        <v>economy</v>
      </c>
      <c r="R44" s="47">
        <v>1</v>
      </c>
      <c r="S44" s="128">
        <v>0</v>
      </c>
      <c r="T44" s="53" t="s">
        <v>2745</v>
      </c>
      <c r="U44" s="53" t="s">
        <v>2745</v>
      </c>
      <c r="V44" s="53" t="s">
        <v>2745</v>
      </c>
    </row>
    <row r="45" spans="1:26" ht="15" customHeight="1" x14ac:dyDescent="0.3">
      <c r="A45" s="135" t="s">
        <v>2648</v>
      </c>
      <c r="B45" s="41" t="s">
        <v>2678</v>
      </c>
      <c r="C45" s="128">
        <f t="shared" si="0"/>
        <v>1992</v>
      </c>
      <c r="D45" s="67">
        <v>33904</v>
      </c>
      <c r="E45" s="143" t="s">
        <v>20435</v>
      </c>
      <c r="F45" s="72" t="s">
        <v>2741</v>
      </c>
      <c r="G45" s="52" t="s">
        <v>2741</v>
      </c>
      <c r="H45" s="52" t="s">
        <v>2742</v>
      </c>
      <c r="I45" s="53" t="s">
        <v>2743</v>
      </c>
      <c r="J45" s="36" t="s">
        <v>2744</v>
      </c>
      <c r="K45" s="39">
        <v>33726</v>
      </c>
      <c r="L45" s="53">
        <v>0</v>
      </c>
      <c r="M45" s="122">
        <v>1</v>
      </c>
      <c r="N45" s="128">
        <v>1</v>
      </c>
      <c r="O45" s="12" t="s">
        <v>97</v>
      </c>
      <c r="P45" s="12" t="s">
        <v>502</v>
      </c>
      <c r="Q45" s="124" t="str">
        <f t="shared" si="6"/>
        <v>diplomacy</v>
      </c>
      <c r="R45" s="47">
        <v>1</v>
      </c>
      <c r="S45" s="128">
        <v>0</v>
      </c>
      <c r="T45" s="53" t="s">
        <v>2745</v>
      </c>
      <c r="U45" s="53" t="s">
        <v>2745</v>
      </c>
      <c r="V45" s="53" t="s">
        <v>2745</v>
      </c>
    </row>
    <row r="46" spans="1:26" ht="15" customHeight="1" x14ac:dyDescent="0.3">
      <c r="A46" s="135" t="s">
        <v>2648</v>
      </c>
      <c r="B46" s="41" t="s">
        <v>2678</v>
      </c>
      <c r="C46" s="128">
        <f t="shared" si="0"/>
        <v>1992</v>
      </c>
      <c r="D46" s="67">
        <v>33928</v>
      </c>
      <c r="E46" s="143" t="s">
        <v>20435</v>
      </c>
      <c r="F46" s="72" t="s">
        <v>4035</v>
      </c>
      <c r="G46" s="52" t="s">
        <v>4035</v>
      </c>
      <c r="H46" s="52" t="s">
        <v>4036</v>
      </c>
      <c r="I46" s="53" t="s">
        <v>4037</v>
      </c>
      <c r="J46" s="36" t="s">
        <v>4038</v>
      </c>
      <c r="K46" s="39">
        <v>33767</v>
      </c>
      <c r="L46" s="53">
        <v>0</v>
      </c>
      <c r="M46" s="122">
        <v>1</v>
      </c>
      <c r="N46" s="128">
        <v>1</v>
      </c>
      <c r="O46" s="124" t="s">
        <v>36</v>
      </c>
      <c r="Q46" s="124" t="str">
        <f t="shared" si="6"/>
        <v>economy</v>
      </c>
      <c r="R46" s="47">
        <v>1</v>
      </c>
      <c r="S46" s="128">
        <v>0</v>
      </c>
      <c r="T46" s="53" t="s">
        <v>2745</v>
      </c>
      <c r="U46" s="53" t="s">
        <v>2745</v>
      </c>
      <c r="V46" s="53" t="s">
        <v>2745</v>
      </c>
    </row>
    <row r="47" spans="1:26" ht="15" customHeight="1" x14ac:dyDescent="0.3">
      <c r="A47" s="135" t="s">
        <v>2648</v>
      </c>
      <c r="B47" s="41" t="s">
        <v>2678</v>
      </c>
      <c r="C47" s="128">
        <f t="shared" si="0"/>
        <v>1993</v>
      </c>
      <c r="D47" s="67">
        <v>33991</v>
      </c>
      <c r="E47" s="143" t="s">
        <v>20435</v>
      </c>
      <c r="F47" s="72" t="s">
        <v>2931</v>
      </c>
      <c r="G47" s="52" t="s">
        <v>2931</v>
      </c>
      <c r="H47" s="52" t="s">
        <v>2932</v>
      </c>
      <c r="I47" s="53" t="s">
        <v>2933</v>
      </c>
      <c r="J47" s="36" t="s">
        <v>2934</v>
      </c>
      <c r="K47" s="39">
        <v>33914</v>
      </c>
      <c r="L47" s="53">
        <v>0</v>
      </c>
      <c r="M47" s="122">
        <v>1</v>
      </c>
      <c r="N47" s="128">
        <v>1</v>
      </c>
      <c r="O47" s="124" t="s">
        <v>97</v>
      </c>
      <c r="P47" s="124" t="s">
        <v>169</v>
      </c>
      <c r="Q47" s="124" t="str">
        <f t="shared" si="6"/>
        <v>diplomacy</v>
      </c>
      <c r="R47" s="47">
        <v>1</v>
      </c>
      <c r="S47" s="128">
        <v>0</v>
      </c>
      <c r="T47" s="53" t="s">
        <v>2745</v>
      </c>
      <c r="U47" s="53" t="s">
        <v>2745</v>
      </c>
      <c r="V47" s="53" t="s">
        <v>2745</v>
      </c>
    </row>
    <row r="48" spans="1:26" ht="15" customHeight="1" x14ac:dyDescent="0.3">
      <c r="A48" s="135" t="s">
        <v>2648</v>
      </c>
      <c r="B48" s="41" t="s">
        <v>2678</v>
      </c>
      <c r="C48" s="128">
        <f t="shared" si="0"/>
        <v>1993</v>
      </c>
      <c r="D48" s="67">
        <v>34040</v>
      </c>
      <c r="E48" s="143" t="s">
        <v>20435</v>
      </c>
      <c r="F48" s="72" t="s">
        <v>3737</v>
      </c>
      <c r="G48" s="52" t="s">
        <v>3737</v>
      </c>
      <c r="H48" s="52" t="s">
        <v>3738</v>
      </c>
      <c r="I48" s="53" t="s">
        <v>3739</v>
      </c>
      <c r="J48" s="36" t="s">
        <v>3740</v>
      </c>
      <c r="K48" s="39">
        <v>32402</v>
      </c>
      <c r="L48" s="53">
        <v>1</v>
      </c>
      <c r="M48" s="122">
        <v>0</v>
      </c>
      <c r="N48" s="128">
        <v>0</v>
      </c>
      <c r="O48" s="84" t="s">
        <v>233</v>
      </c>
      <c r="P48" s="69" t="s">
        <v>1177</v>
      </c>
      <c r="Q48" s="124" t="str">
        <f t="shared" si="6"/>
        <v>diplomacy</v>
      </c>
      <c r="R48" s="47">
        <v>1</v>
      </c>
      <c r="S48" s="128">
        <v>0</v>
      </c>
      <c r="T48" s="53" t="s">
        <v>2745</v>
      </c>
      <c r="U48" s="53" t="s">
        <v>2745</v>
      </c>
      <c r="V48" s="53" t="s">
        <v>2745</v>
      </c>
    </row>
    <row r="49" spans="1:22" ht="15" customHeight="1" x14ac:dyDescent="0.3">
      <c r="A49" s="135" t="s">
        <v>2648</v>
      </c>
      <c r="B49" s="41" t="s">
        <v>2678</v>
      </c>
      <c r="C49" s="128">
        <f t="shared" si="0"/>
        <v>1993</v>
      </c>
      <c r="D49" s="67">
        <v>34117</v>
      </c>
      <c r="E49" s="143" t="s">
        <v>20435</v>
      </c>
      <c r="F49" s="72" t="s">
        <v>2746</v>
      </c>
      <c r="G49" s="52" t="s">
        <v>2746</v>
      </c>
      <c r="H49" s="52" t="s">
        <v>2747</v>
      </c>
      <c r="I49" s="53" t="s">
        <v>2748</v>
      </c>
      <c r="J49" s="36" t="s">
        <v>2749</v>
      </c>
      <c r="K49" s="39">
        <v>33948</v>
      </c>
      <c r="L49" s="53">
        <v>0</v>
      </c>
      <c r="M49" s="122">
        <v>1</v>
      </c>
      <c r="N49" s="128">
        <v>1</v>
      </c>
      <c r="O49" s="12" t="s">
        <v>502</v>
      </c>
      <c r="Q49" s="124" t="str">
        <f t="shared" si="6"/>
        <v>economy</v>
      </c>
      <c r="R49" s="47">
        <v>1</v>
      </c>
      <c r="S49" s="128">
        <v>0</v>
      </c>
      <c r="T49" s="53" t="s">
        <v>2745</v>
      </c>
      <c r="U49" s="53" t="s">
        <v>2745</v>
      </c>
      <c r="V49" s="53" t="s">
        <v>2745</v>
      </c>
    </row>
    <row r="50" spans="1:22" ht="15" customHeight="1" x14ac:dyDescent="0.3">
      <c r="A50" s="135" t="s">
        <v>2648</v>
      </c>
      <c r="B50" s="41" t="s">
        <v>2678</v>
      </c>
      <c r="C50" s="128">
        <f t="shared" si="0"/>
        <v>1993</v>
      </c>
      <c r="D50" s="67">
        <v>34127</v>
      </c>
      <c r="E50" s="143" t="s">
        <v>20435</v>
      </c>
      <c r="F50" s="72" t="s">
        <v>3923</v>
      </c>
      <c r="G50" s="52" t="s">
        <v>3923</v>
      </c>
      <c r="H50" s="52" t="s">
        <v>3924</v>
      </c>
      <c r="I50" s="53" t="s">
        <v>3925</v>
      </c>
      <c r="J50" s="36" t="s">
        <v>3926</v>
      </c>
      <c r="K50" s="39">
        <v>33822</v>
      </c>
      <c r="L50" s="53">
        <v>0</v>
      </c>
      <c r="M50" s="122">
        <v>1</v>
      </c>
      <c r="N50" s="128">
        <v>1</v>
      </c>
      <c r="O50" s="124" t="s">
        <v>592</v>
      </c>
      <c r="Q50" s="124" t="str">
        <f t="shared" si="6"/>
        <v>economy</v>
      </c>
      <c r="R50" s="47">
        <v>1</v>
      </c>
      <c r="S50" s="128">
        <v>0</v>
      </c>
      <c r="T50" s="53" t="s">
        <v>2745</v>
      </c>
      <c r="U50" s="53" t="s">
        <v>2745</v>
      </c>
      <c r="V50" s="53" t="s">
        <v>2745</v>
      </c>
    </row>
    <row r="51" spans="1:22" ht="15" customHeight="1" x14ac:dyDescent="0.3">
      <c r="A51" s="135" t="s">
        <v>2648</v>
      </c>
      <c r="B51" s="41" t="s">
        <v>2678</v>
      </c>
      <c r="C51" s="128">
        <f t="shared" si="0"/>
        <v>1993</v>
      </c>
      <c r="D51" s="67">
        <v>34127</v>
      </c>
      <c r="E51" s="143" t="s">
        <v>20435</v>
      </c>
      <c r="F51" s="72" t="s">
        <v>4039</v>
      </c>
      <c r="G51" s="52" t="s">
        <v>4039</v>
      </c>
      <c r="H51" s="52" t="s">
        <v>4040</v>
      </c>
      <c r="I51" s="53" t="s">
        <v>4041</v>
      </c>
      <c r="J51" s="36" t="s">
        <v>4042</v>
      </c>
      <c r="K51" s="39">
        <v>33878</v>
      </c>
      <c r="L51" s="53">
        <v>0</v>
      </c>
      <c r="M51" s="122">
        <v>1</v>
      </c>
      <c r="N51" s="128">
        <v>1</v>
      </c>
      <c r="O51" s="124" t="s">
        <v>36</v>
      </c>
      <c r="Q51" s="124" t="str">
        <f t="shared" si="6"/>
        <v>economy</v>
      </c>
      <c r="R51" s="47">
        <v>1</v>
      </c>
      <c r="S51" s="128">
        <v>0</v>
      </c>
      <c r="T51" s="53" t="s">
        <v>2745</v>
      </c>
      <c r="U51" s="53" t="s">
        <v>2745</v>
      </c>
      <c r="V51" s="53" t="s">
        <v>2745</v>
      </c>
    </row>
    <row r="52" spans="1:22" ht="15" customHeight="1" x14ac:dyDescent="0.3">
      <c r="A52" s="135" t="s">
        <v>2648</v>
      </c>
      <c r="B52" s="41" t="s">
        <v>2678</v>
      </c>
      <c r="C52" s="128">
        <f t="shared" si="0"/>
        <v>1993</v>
      </c>
      <c r="D52" s="67">
        <v>34282</v>
      </c>
      <c r="E52" s="143" t="s">
        <v>20435</v>
      </c>
      <c r="F52" s="72" t="s">
        <v>3074</v>
      </c>
      <c r="G52" s="52" t="s">
        <v>3074</v>
      </c>
      <c r="H52" s="52" t="s">
        <v>3075</v>
      </c>
      <c r="I52" s="53" t="s">
        <v>3076</v>
      </c>
      <c r="J52" s="36" t="s">
        <v>3077</v>
      </c>
      <c r="K52" s="39">
        <v>33690</v>
      </c>
      <c r="L52" s="53">
        <v>0</v>
      </c>
      <c r="M52" s="122">
        <v>1</v>
      </c>
      <c r="N52" s="128">
        <v>1</v>
      </c>
      <c r="O52" s="124" t="s">
        <v>30</v>
      </c>
      <c r="Q52" s="124" t="str">
        <f t="shared" si="6"/>
        <v>economy</v>
      </c>
      <c r="R52" s="47">
        <v>1</v>
      </c>
      <c r="S52" s="128">
        <v>0</v>
      </c>
      <c r="T52" s="53" t="s">
        <v>2745</v>
      </c>
      <c r="U52" s="53" t="s">
        <v>2745</v>
      </c>
      <c r="V52" s="53" t="s">
        <v>2745</v>
      </c>
    </row>
    <row r="53" spans="1:22" ht="15" customHeight="1" x14ac:dyDescent="0.3">
      <c r="A53" s="135" t="s">
        <v>2648</v>
      </c>
      <c r="B53" s="41" t="s">
        <v>2678</v>
      </c>
      <c r="C53" s="128">
        <f t="shared" si="0"/>
        <v>1993</v>
      </c>
      <c r="D53" s="67">
        <v>34282</v>
      </c>
      <c r="E53" s="143" t="s">
        <v>20435</v>
      </c>
      <c r="F53" s="72" t="s">
        <v>3078</v>
      </c>
      <c r="G53" s="52" t="s">
        <v>3078</v>
      </c>
      <c r="H53" s="52" t="s">
        <v>3079</v>
      </c>
      <c r="I53" s="53" t="s">
        <v>3080</v>
      </c>
      <c r="J53" s="36" t="s">
        <v>3081</v>
      </c>
      <c r="K53" s="39">
        <v>33588</v>
      </c>
      <c r="L53" s="53">
        <v>0</v>
      </c>
      <c r="M53" s="122">
        <v>1</v>
      </c>
      <c r="N53" s="128">
        <v>1</v>
      </c>
      <c r="O53" s="124" t="s">
        <v>30</v>
      </c>
      <c r="Q53" s="124" t="str">
        <f t="shared" si="6"/>
        <v>economy</v>
      </c>
      <c r="R53" s="47">
        <v>1</v>
      </c>
      <c r="S53" s="128">
        <v>0</v>
      </c>
      <c r="T53" s="53" t="s">
        <v>2745</v>
      </c>
      <c r="U53" s="53" t="s">
        <v>2745</v>
      </c>
      <c r="V53" s="53" t="s">
        <v>2745</v>
      </c>
    </row>
    <row r="54" spans="1:22" ht="15" customHeight="1" x14ac:dyDescent="0.3">
      <c r="A54" s="135" t="s">
        <v>2648</v>
      </c>
      <c r="B54" s="41" t="s">
        <v>2678</v>
      </c>
      <c r="C54" s="128">
        <f t="shared" si="0"/>
        <v>1993</v>
      </c>
      <c r="D54" s="67">
        <v>34282</v>
      </c>
      <c r="E54" s="143" t="s">
        <v>20435</v>
      </c>
      <c r="F54" s="72" t="s">
        <v>3082</v>
      </c>
      <c r="G54" s="52" t="s">
        <v>3082</v>
      </c>
      <c r="H54" s="52" t="s">
        <v>3083</v>
      </c>
      <c r="I54" s="53" t="s">
        <v>3084</v>
      </c>
      <c r="J54" s="36" t="s">
        <v>3085</v>
      </c>
      <c r="K54" s="39">
        <v>34051</v>
      </c>
      <c r="L54" s="53">
        <v>0</v>
      </c>
      <c r="M54" s="122">
        <v>1</v>
      </c>
      <c r="N54" s="128">
        <v>1</v>
      </c>
      <c r="O54" s="124" t="s">
        <v>30</v>
      </c>
      <c r="Q54" s="124" t="str">
        <f t="shared" si="6"/>
        <v>economy</v>
      </c>
      <c r="R54" s="47">
        <v>1</v>
      </c>
      <c r="S54" s="128">
        <v>0</v>
      </c>
      <c r="T54" s="53" t="s">
        <v>2745</v>
      </c>
      <c r="U54" s="53" t="s">
        <v>2745</v>
      </c>
      <c r="V54" s="53" t="s">
        <v>2745</v>
      </c>
    </row>
    <row r="55" spans="1:22" ht="15" customHeight="1" x14ac:dyDescent="0.3">
      <c r="A55" s="135" t="s">
        <v>2648</v>
      </c>
      <c r="B55" s="41" t="s">
        <v>2678</v>
      </c>
      <c r="C55" s="128">
        <f t="shared" si="0"/>
        <v>1993</v>
      </c>
      <c r="D55" s="67">
        <v>34282</v>
      </c>
      <c r="E55" s="143" t="s">
        <v>20435</v>
      </c>
      <c r="F55" s="72" t="s">
        <v>3086</v>
      </c>
      <c r="G55" s="52" t="s">
        <v>3086</v>
      </c>
      <c r="H55" s="52" t="s">
        <v>3087</v>
      </c>
      <c r="I55" s="53" t="s">
        <v>3088</v>
      </c>
      <c r="J55" s="36" t="s">
        <v>3089</v>
      </c>
      <c r="K55" s="39">
        <v>34089</v>
      </c>
      <c r="L55" s="53">
        <v>0</v>
      </c>
      <c r="M55" s="122">
        <v>1</v>
      </c>
      <c r="N55" s="128">
        <v>1</v>
      </c>
      <c r="O55" s="124" t="s">
        <v>30</v>
      </c>
      <c r="Q55" s="124" t="str">
        <f t="shared" si="6"/>
        <v>economy</v>
      </c>
      <c r="R55" s="47">
        <v>1</v>
      </c>
      <c r="S55" s="128">
        <v>0</v>
      </c>
      <c r="T55" s="53" t="s">
        <v>2745</v>
      </c>
      <c r="U55" s="53" t="s">
        <v>2745</v>
      </c>
      <c r="V55" s="53" t="s">
        <v>2745</v>
      </c>
    </row>
    <row r="56" spans="1:22" ht="15" customHeight="1" x14ac:dyDescent="0.3">
      <c r="A56" s="135" t="s">
        <v>2648</v>
      </c>
      <c r="B56" s="41" t="s">
        <v>2678</v>
      </c>
      <c r="C56" s="128">
        <f t="shared" si="0"/>
        <v>1993</v>
      </c>
      <c r="D56" s="67">
        <v>34282</v>
      </c>
      <c r="E56" s="143" t="s">
        <v>20435</v>
      </c>
      <c r="F56" s="72" t="s">
        <v>3090</v>
      </c>
      <c r="G56" s="52" t="s">
        <v>3090</v>
      </c>
      <c r="H56" s="52" t="s">
        <v>3091</v>
      </c>
      <c r="I56" s="53" t="s">
        <v>3092</v>
      </c>
      <c r="J56" s="36" t="s">
        <v>3093</v>
      </c>
      <c r="K56" s="39">
        <v>34051</v>
      </c>
      <c r="L56" s="53">
        <v>0</v>
      </c>
      <c r="M56" s="122">
        <v>1</v>
      </c>
      <c r="N56" s="128">
        <v>1</v>
      </c>
      <c r="O56" s="124" t="s">
        <v>30</v>
      </c>
      <c r="Q56" s="124" t="str">
        <f t="shared" si="6"/>
        <v>economy</v>
      </c>
      <c r="R56" s="47">
        <v>1</v>
      </c>
      <c r="S56" s="128">
        <v>0</v>
      </c>
      <c r="T56" s="53" t="s">
        <v>2745</v>
      </c>
      <c r="U56" s="53" t="s">
        <v>2745</v>
      </c>
      <c r="V56" s="53" t="s">
        <v>2745</v>
      </c>
    </row>
    <row r="57" spans="1:22" ht="15" customHeight="1" x14ac:dyDescent="0.3">
      <c r="A57" s="135" t="s">
        <v>2648</v>
      </c>
      <c r="B57" s="41" t="s">
        <v>2678</v>
      </c>
      <c r="C57" s="128">
        <f t="shared" si="0"/>
        <v>1993</v>
      </c>
      <c r="D57" s="67">
        <v>34302</v>
      </c>
      <c r="E57" s="143" t="s">
        <v>20435</v>
      </c>
      <c r="F57" s="72" t="s">
        <v>3651</v>
      </c>
      <c r="G57" s="52" t="s">
        <v>3651</v>
      </c>
      <c r="H57" s="52" t="s">
        <v>3652</v>
      </c>
      <c r="I57" s="53" t="s">
        <v>3653</v>
      </c>
      <c r="J57" s="36" t="s">
        <v>3654</v>
      </c>
      <c r="K57" s="39">
        <v>34134</v>
      </c>
      <c r="L57" s="53">
        <v>1</v>
      </c>
      <c r="M57" s="122">
        <v>0</v>
      </c>
      <c r="N57" s="128">
        <v>0</v>
      </c>
      <c r="O57" s="124" t="s">
        <v>46</v>
      </c>
      <c r="Q57" s="124" t="str">
        <f t="shared" si="6"/>
        <v>economy</v>
      </c>
      <c r="R57" s="47">
        <v>1</v>
      </c>
      <c r="S57" s="128">
        <v>0</v>
      </c>
      <c r="T57" s="53" t="s">
        <v>2745</v>
      </c>
      <c r="U57" s="53" t="s">
        <v>2745</v>
      </c>
      <c r="V57" s="53" t="s">
        <v>2745</v>
      </c>
    </row>
    <row r="58" spans="1:22" ht="15" customHeight="1" x14ac:dyDescent="0.3">
      <c r="A58" s="135" t="s">
        <v>2648</v>
      </c>
      <c r="B58" s="41" t="s">
        <v>2678</v>
      </c>
      <c r="C58" s="128">
        <f t="shared" si="0"/>
        <v>1994</v>
      </c>
      <c r="D58" s="67">
        <v>34411</v>
      </c>
      <c r="E58" s="143" t="s">
        <v>20435</v>
      </c>
      <c r="F58" s="72" t="s">
        <v>4043</v>
      </c>
      <c r="G58" s="52" t="s">
        <v>4043</v>
      </c>
      <c r="H58" s="52" t="s">
        <v>4044</v>
      </c>
      <c r="I58" s="53" t="s">
        <v>4045</v>
      </c>
      <c r="J58" s="36" t="s">
        <v>4046</v>
      </c>
      <c r="K58" s="39">
        <v>34208</v>
      </c>
      <c r="L58" s="53">
        <v>0</v>
      </c>
      <c r="M58" s="122">
        <v>1</v>
      </c>
      <c r="N58" s="128">
        <v>1</v>
      </c>
      <c r="O58" s="124" t="s">
        <v>36</v>
      </c>
      <c r="Q58" s="124" t="str">
        <f t="shared" si="6"/>
        <v>economy</v>
      </c>
      <c r="R58" s="47">
        <v>1</v>
      </c>
      <c r="S58" s="128">
        <v>0</v>
      </c>
      <c r="T58" s="53" t="s">
        <v>2745</v>
      </c>
      <c r="U58" s="53" t="s">
        <v>2745</v>
      </c>
      <c r="V58" s="53" t="s">
        <v>2745</v>
      </c>
    </row>
    <row r="59" spans="1:22" ht="15" customHeight="1" x14ac:dyDescent="0.3">
      <c r="A59" s="135" t="s">
        <v>2648</v>
      </c>
      <c r="B59" s="41" t="s">
        <v>2678</v>
      </c>
      <c r="C59" s="128">
        <f t="shared" si="0"/>
        <v>1994</v>
      </c>
      <c r="D59" s="67">
        <v>34432</v>
      </c>
      <c r="E59" s="143" t="s">
        <v>20435</v>
      </c>
      <c r="F59" s="72" t="s">
        <v>2450</v>
      </c>
      <c r="G59" s="52" t="s">
        <v>2450</v>
      </c>
      <c r="H59" s="52" t="s">
        <v>3457</v>
      </c>
      <c r="I59" s="82" t="s">
        <v>3458</v>
      </c>
      <c r="J59" s="36" t="s">
        <v>3459</v>
      </c>
      <c r="K59" s="39">
        <v>33733</v>
      </c>
      <c r="L59" s="53">
        <v>1</v>
      </c>
      <c r="M59" s="122">
        <v>0</v>
      </c>
      <c r="N59" s="128">
        <v>0</v>
      </c>
      <c r="O59" s="124" t="s">
        <v>48</v>
      </c>
      <c r="Q59" s="124" t="str">
        <f t="shared" si="6"/>
        <v>diplomacy</v>
      </c>
      <c r="R59" s="47">
        <v>1</v>
      </c>
      <c r="S59" s="128">
        <v>0</v>
      </c>
      <c r="T59" s="53" t="s">
        <v>2745</v>
      </c>
      <c r="U59" s="53" t="s">
        <v>2745</v>
      </c>
      <c r="V59" s="53" t="s">
        <v>2745</v>
      </c>
    </row>
    <row r="60" spans="1:22" ht="15" customHeight="1" x14ac:dyDescent="0.3">
      <c r="A60" s="135" t="s">
        <v>2648</v>
      </c>
      <c r="B60" s="41" t="s">
        <v>2678</v>
      </c>
      <c r="C60" s="128">
        <f t="shared" si="0"/>
        <v>1994</v>
      </c>
      <c r="D60" s="67">
        <v>34457</v>
      </c>
      <c r="E60" s="143" t="s">
        <v>20435</v>
      </c>
      <c r="F60" s="72" t="s">
        <v>2895</v>
      </c>
      <c r="G60" s="52" t="s">
        <v>2895</v>
      </c>
      <c r="H60" s="52" t="s">
        <v>2896</v>
      </c>
      <c r="I60" s="53" t="s">
        <v>2897</v>
      </c>
      <c r="J60" s="36" t="s">
        <v>2898</v>
      </c>
      <c r="K60" s="39">
        <v>19858</v>
      </c>
      <c r="L60" s="53">
        <v>1</v>
      </c>
      <c r="M60" s="122">
        <v>0</v>
      </c>
      <c r="N60" s="128">
        <v>0</v>
      </c>
      <c r="O60" s="124" t="s">
        <v>118</v>
      </c>
      <c r="Q60" s="124" t="str">
        <f t="shared" si="6"/>
        <v>diplomacy</v>
      </c>
      <c r="R60" s="47">
        <v>1</v>
      </c>
      <c r="S60" s="128">
        <v>0</v>
      </c>
      <c r="T60" s="53" t="s">
        <v>2745</v>
      </c>
      <c r="U60" s="53" t="s">
        <v>2745</v>
      </c>
      <c r="V60" s="53" t="s">
        <v>2745</v>
      </c>
    </row>
    <row r="61" spans="1:22" ht="15" customHeight="1" x14ac:dyDescent="0.3">
      <c r="A61" s="135" t="s">
        <v>2648</v>
      </c>
      <c r="B61" s="37" t="s">
        <v>2654</v>
      </c>
      <c r="C61" s="128">
        <f t="shared" si="0"/>
        <v>1994</v>
      </c>
      <c r="D61" s="67">
        <v>34505</v>
      </c>
      <c r="E61" s="143" t="s">
        <v>20435</v>
      </c>
      <c r="F61" s="72" t="s">
        <v>248</v>
      </c>
      <c r="G61" s="52" t="s">
        <v>248</v>
      </c>
      <c r="H61" s="52" t="s">
        <v>3460</v>
      </c>
      <c r="I61" s="53" t="s">
        <v>3461</v>
      </c>
      <c r="J61" s="36" t="s">
        <v>3462</v>
      </c>
      <c r="K61" s="83" t="s">
        <v>3463</v>
      </c>
      <c r="L61" s="53">
        <v>1</v>
      </c>
      <c r="M61" s="122">
        <v>0</v>
      </c>
      <c r="N61" s="128">
        <v>0</v>
      </c>
      <c r="O61" s="124" t="s">
        <v>48</v>
      </c>
      <c r="Q61" s="124" t="str">
        <f t="shared" si="6"/>
        <v>diplomacy</v>
      </c>
      <c r="R61" s="47">
        <v>1</v>
      </c>
      <c r="S61" s="128">
        <v>0</v>
      </c>
      <c r="T61" s="53" t="s">
        <v>2745</v>
      </c>
      <c r="U61" s="53" t="s">
        <v>2745</v>
      </c>
      <c r="V61" s="53" t="s">
        <v>2745</v>
      </c>
    </row>
    <row r="62" spans="1:22" ht="15" customHeight="1" x14ac:dyDescent="0.3">
      <c r="A62" s="135" t="s">
        <v>2648</v>
      </c>
      <c r="B62" s="37" t="s">
        <v>2654</v>
      </c>
      <c r="C62" s="128">
        <f t="shared" si="0"/>
        <v>1994</v>
      </c>
      <c r="D62" s="67">
        <v>34506</v>
      </c>
      <c r="E62" s="143" t="s">
        <v>20435</v>
      </c>
      <c r="F62" s="72" t="s">
        <v>4047</v>
      </c>
      <c r="G62" s="52" t="s">
        <v>4047</v>
      </c>
      <c r="H62" s="52" t="s">
        <v>4048</v>
      </c>
      <c r="I62" s="53" t="s">
        <v>4049</v>
      </c>
      <c r="J62" s="36" t="s">
        <v>4050</v>
      </c>
      <c r="K62" s="83">
        <v>34368</v>
      </c>
      <c r="L62" s="53">
        <v>0</v>
      </c>
      <c r="M62" s="122">
        <v>1</v>
      </c>
      <c r="N62" s="128">
        <v>1</v>
      </c>
      <c r="O62" s="124" t="s">
        <v>36</v>
      </c>
      <c r="Q62" s="124" t="str">
        <f t="shared" si="6"/>
        <v>economy</v>
      </c>
      <c r="R62" s="47">
        <v>1</v>
      </c>
      <c r="S62" s="128">
        <v>0</v>
      </c>
      <c r="T62" s="53" t="s">
        <v>2745</v>
      </c>
      <c r="U62" s="53" t="s">
        <v>2745</v>
      </c>
      <c r="V62" s="53" t="s">
        <v>2745</v>
      </c>
    </row>
    <row r="63" spans="1:22" ht="15" customHeight="1" x14ac:dyDescent="0.3">
      <c r="A63" s="135" t="s">
        <v>2648</v>
      </c>
      <c r="B63" s="37" t="s">
        <v>2654</v>
      </c>
      <c r="C63" s="128">
        <f t="shared" si="0"/>
        <v>1994</v>
      </c>
      <c r="D63" s="67">
        <v>34621</v>
      </c>
      <c r="E63" s="143" t="s">
        <v>20435</v>
      </c>
      <c r="F63" s="72" t="s">
        <v>2935</v>
      </c>
      <c r="G63" s="52" t="s">
        <v>2935</v>
      </c>
      <c r="H63" s="52" t="s">
        <v>2936</v>
      </c>
      <c r="I63" s="53" t="s">
        <v>2937</v>
      </c>
      <c r="J63" s="36" t="s">
        <v>2938</v>
      </c>
      <c r="K63" s="39">
        <v>34404</v>
      </c>
      <c r="L63" s="53">
        <v>0</v>
      </c>
      <c r="M63" s="122">
        <v>1</v>
      </c>
      <c r="N63" s="128">
        <v>1</v>
      </c>
      <c r="O63" s="124" t="s">
        <v>169</v>
      </c>
      <c r="Q63" s="124" t="str">
        <f t="shared" si="6"/>
        <v>diplomacy</v>
      </c>
      <c r="R63" s="47">
        <v>1</v>
      </c>
      <c r="S63" s="128">
        <v>0</v>
      </c>
      <c r="T63" s="53" t="s">
        <v>2745</v>
      </c>
      <c r="U63" s="53" t="s">
        <v>2745</v>
      </c>
      <c r="V63" s="53" t="s">
        <v>2745</v>
      </c>
    </row>
    <row r="64" spans="1:22" ht="15" customHeight="1" x14ac:dyDescent="0.3">
      <c r="A64" s="135" t="s">
        <v>2648</v>
      </c>
      <c r="B64" s="37" t="s">
        <v>2654</v>
      </c>
      <c r="C64" s="128">
        <f t="shared" si="0"/>
        <v>1994</v>
      </c>
      <c r="D64" s="67">
        <v>34621</v>
      </c>
      <c r="E64" s="143" t="s">
        <v>20435</v>
      </c>
      <c r="F64" s="72" t="s">
        <v>4051</v>
      </c>
      <c r="G64" s="52" t="s">
        <v>4051</v>
      </c>
      <c r="H64" s="52" t="s">
        <v>4052</v>
      </c>
      <c r="I64" s="53" t="s">
        <v>4053</v>
      </c>
      <c r="J64" s="36" t="s">
        <v>4054</v>
      </c>
      <c r="K64" s="39">
        <v>34438</v>
      </c>
      <c r="L64" s="53">
        <v>0</v>
      </c>
      <c r="M64" s="122">
        <v>1</v>
      </c>
      <c r="N64" s="128">
        <v>1</v>
      </c>
      <c r="O64" s="124" t="s">
        <v>36</v>
      </c>
      <c r="Q64" s="124" t="str">
        <f t="shared" si="6"/>
        <v>economy</v>
      </c>
      <c r="R64" s="47">
        <v>1</v>
      </c>
      <c r="S64" s="128">
        <v>0</v>
      </c>
      <c r="T64" s="53" t="s">
        <v>2745</v>
      </c>
      <c r="U64" s="53" t="s">
        <v>2745</v>
      </c>
      <c r="V64" s="53" t="s">
        <v>2745</v>
      </c>
    </row>
    <row r="65" spans="1:26" ht="15" customHeight="1" x14ac:dyDescent="0.3">
      <c r="A65" s="135" t="s">
        <v>2648</v>
      </c>
      <c r="B65" s="37" t="s">
        <v>2654</v>
      </c>
      <c r="C65" s="128">
        <f t="shared" si="0"/>
        <v>1994</v>
      </c>
      <c r="D65" s="67">
        <v>34628</v>
      </c>
      <c r="E65" s="143" t="s">
        <v>20435</v>
      </c>
      <c r="F65" s="72" t="s">
        <v>3094</v>
      </c>
      <c r="G65" s="52" t="s">
        <v>3094</v>
      </c>
      <c r="H65" s="52" t="s">
        <v>3095</v>
      </c>
      <c r="I65" s="53" t="s">
        <v>3096</v>
      </c>
      <c r="J65" s="36" t="s">
        <v>3097</v>
      </c>
      <c r="K65" s="39">
        <v>32167</v>
      </c>
      <c r="L65" s="53">
        <v>1</v>
      </c>
      <c r="M65" s="122">
        <v>0</v>
      </c>
      <c r="N65" s="128">
        <v>0</v>
      </c>
      <c r="O65" s="124" t="s">
        <v>30</v>
      </c>
      <c r="Q65" s="124" t="str">
        <f t="shared" si="6"/>
        <v>economy</v>
      </c>
      <c r="R65" s="47">
        <v>1</v>
      </c>
      <c r="S65" s="128">
        <v>0</v>
      </c>
      <c r="T65" s="53" t="s">
        <v>2745</v>
      </c>
      <c r="U65" s="53" t="s">
        <v>2745</v>
      </c>
      <c r="V65" s="53" t="s">
        <v>2745</v>
      </c>
    </row>
    <row r="66" spans="1:26" ht="15" customHeight="1" x14ac:dyDescent="0.3">
      <c r="A66" s="136" t="s">
        <v>2648</v>
      </c>
      <c r="B66" s="37" t="s">
        <v>2654</v>
      </c>
      <c r="C66" s="128">
        <f t="shared" ref="C66:C129" si="7">YEAR(D66)</f>
        <v>1994</v>
      </c>
      <c r="D66" s="65">
        <v>34656</v>
      </c>
      <c r="E66" s="143" t="s">
        <v>20435</v>
      </c>
      <c r="F66" s="75" t="s">
        <v>2722</v>
      </c>
      <c r="G66" s="52" t="s">
        <v>2723</v>
      </c>
      <c r="I66" s="47" t="s">
        <v>2724</v>
      </c>
      <c r="J66" s="34" t="s">
        <v>2725</v>
      </c>
      <c r="K66" s="39">
        <v>34509</v>
      </c>
      <c r="L66" s="47">
        <v>1</v>
      </c>
      <c r="M66" s="68">
        <v>1</v>
      </c>
      <c r="N66" s="128">
        <v>0</v>
      </c>
      <c r="O66" s="124" t="s">
        <v>97</v>
      </c>
      <c r="P66" s="124" t="s">
        <v>169</v>
      </c>
      <c r="Q66" s="124" t="str">
        <f t="shared" ref="Q66:Q97" si="8">IF(O66="security and defense","security","")&amp;IF(O66="policing and criminal law cooperation","security","")&amp;IF(O66="NATO","security","")&amp;IF(O66="arms control and disarmament","security","")&amp;IF(O66="taxation","economy","")&amp;IF(O66="social security","economy","")&amp;IF(O66="labor","economy","")&amp;IF(O66="sports","diplomacy","")&amp;IF(O66="space","diplomacy","")&amp;IF(O66="science, research, education","diplomacy","")&amp;IF(O66="migration, asylum, refugees","diplomacy","")&amp;IF(O66="health","diplomacy","")&amp;IF(O66="development","economy","")&amp;IF(O66="agriculture, fishery, food","economy","")&amp;IF(O66="human and civil rights","diplomacy","")&amp;IF(O66="nuclear (civilian)","diplomacy","")&amp;IF(O66="economics and finance","economy","")&amp;IF(O66="transportation","economy","")&amp;IF(O66="trade and investment","economy","")&amp;IF(O66="diplomacy","diplomacy","")&amp;IF(O66="environment","diplomacy","")&amp;IF(O66="general cooperation","diplomacy","")&amp;IF(O66="culture","diplomacy","")&amp;IF(O66="EC/EU","diplomacy","")&amp;IF(O66="communication and post/mail","diplomacy","")&amp;IF(O66="energy","economy","")&amp;IF(O66="tourism","economy","")&amp;IF(O66="Civil and family law","diplomacy","")&amp;IF(O66="citizenship","diplomacy","")</f>
        <v>diplomacy</v>
      </c>
      <c r="R66" s="47">
        <v>1</v>
      </c>
      <c r="S66" s="128">
        <v>1</v>
      </c>
      <c r="T66" s="47">
        <v>152</v>
      </c>
      <c r="U66" s="47">
        <v>45</v>
      </c>
      <c r="V66" s="47">
        <v>1</v>
      </c>
      <c r="W66" s="48">
        <f>SUM(T66:V66)</f>
        <v>198</v>
      </c>
      <c r="X66" s="123">
        <f>T66/W66</f>
        <v>0.76767676767676762</v>
      </c>
      <c r="Y66" s="123">
        <f>U66/W66</f>
        <v>0.22727272727272727</v>
      </c>
      <c r="Z66" s="133">
        <f>SUM((MAX(U66,V66,T66)-0.5*(SUM(U66+V66+T66)-MAX(U66,V66,T66)))/SUM(U66+V66+T66))</f>
        <v>0.65151515151515149</v>
      </c>
    </row>
    <row r="67" spans="1:26" ht="15" customHeight="1" x14ac:dyDescent="0.3">
      <c r="A67" s="135" t="s">
        <v>2648</v>
      </c>
      <c r="B67" s="37" t="s">
        <v>2654</v>
      </c>
      <c r="C67" s="128">
        <f t="shared" si="7"/>
        <v>1994</v>
      </c>
      <c r="D67" s="67">
        <v>34688</v>
      </c>
      <c r="E67" s="143" t="s">
        <v>20435</v>
      </c>
      <c r="F67" s="72" t="s">
        <v>4055</v>
      </c>
      <c r="G67" s="52" t="s">
        <v>4055</v>
      </c>
      <c r="H67" s="52" t="s">
        <v>4056</v>
      </c>
      <c r="I67" s="53" t="s">
        <v>4057</v>
      </c>
      <c r="J67" s="36" t="s">
        <v>4058</v>
      </c>
      <c r="K67" s="39">
        <v>34439</v>
      </c>
      <c r="L67" s="53">
        <v>1</v>
      </c>
      <c r="M67" s="122">
        <v>0</v>
      </c>
      <c r="N67" s="128">
        <v>0</v>
      </c>
      <c r="O67" s="124" t="s">
        <v>36</v>
      </c>
      <c r="Q67" s="124" t="str">
        <f t="shared" si="8"/>
        <v>economy</v>
      </c>
      <c r="R67" s="47">
        <v>1</v>
      </c>
      <c r="S67" s="128">
        <v>0</v>
      </c>
      <c r="T67" s="53" t="s">
        <v>2745</v>
      </c>
      <c r="U67" s="53" t="s">
        <v>2745</v>
      </c>
      <c r="V67" s="53" t="s">
        <v>2745</v>
      </c>
    </row>
    <row r="68" spans="1:26" ht="15" customHeight="1" x14ac:dyDescent="0.3">
      <c r="A68" s="135" t="s">
        <v>2648</v>
      </c>
      <c r="B68" s="37" t="s">
        <v>2654</v>
      </c>
      <c r="C68" s="128">
        <f t="shared" si="7"/>
        <v>1995</v>
      </c>
      <c r="D68" s="67">
        <v>34724</v>
      </c>
      <c r="E68" s="143" t="s">
        <v>20435</v>
      </c>
      <c r="F68" s="72" t="s">
        <v>2758</v>
      </c>
      <c r="G68" s="52" t="s">
        <v>2758</v>
      </c>
      <c r="H68" s="52" t="s">
        <v>2759</v>
      </c>
      <c r="I68" s="53" t="s">
        <v>2760</v>
      </c>
      <c r="J68" s="36" t="s">
        <v>2761</v>
      </c>
      <c r="K68" s="39">
        <v>33850</v>
      </c>
      <c r="L68" s="53">
        <v>1</v>
      </c>
      <c r="M68" s="122">
        <v>0</v>
      </c>
      <c r="N68" s="128">
        <v>0</v>
      </c>
      <c r="O68" s="81" t="s">
        <v>68</v>
      </c>
      <c r="Q68" s="124" t="str">
        <f t="shared" si="8"/>
        <v>security</v>
      </c>
      <c r="R68" s="47">
        <v>1</v>
      </c>
      <c r="S68" s="128">
        <v>0</v>
      </c>
      <c r="T68" s="53" t="s">
        <v>2745</v>
      </c>
      <c r="U68" s="53" t="s">
        <v>2745</v>
      </c>
      <c r="V68" s="53" t="s">
        <v>2745</v>
      </c>
    </row>
    <row r="69" spans="1:26" ht="15" customHeight="1" x14ac:dyDescent="0.3">
      <c r="A69" s="136" t="s">
        <v>2648</v>
      </c>
      <c r="B69" s="37" t="s">
        <v>2654</v>
      </c>
      <c r="C69" s="128">
        <f t="shared" si="7"/>
        <v>1995</v>
      </c>
      <c r="D69" s="65">
        <v>34733</v>
      </c>
      <c r="E69" s="143" t="s">
        <v>20435</v>
      </c>
      <c r="F69" s="75" t="s">
        <v>2655</v>
      </c>
      <c r="G69" s="52" t="s">
        <v>2656</v>
      </c>
      <c r="I69" s="47" t="s">
        <v>2657</v>
      </c>
      <c r="J69" s="34" t="s">
        <v>2658</v>
      </c>
      <c r="K69" s="39">
        <v>34102</v>
      </c>
      <c r="L69" s="47">
        <v>0</v>
      </c>
      <c r="M69" s="128">
        <v>0</v>
      </c>
      <c r="N69" s="128">
        <v>1</v>
      </c>
      <c r="O69" s="12" t="s">
        <v>103</v>
      </c>
      <c r="Q69" s="124" t="str">
        <f t="shared" si="8"/>
        <v>economy</v>
      </c>
      <c r="R69" s="47">
        <v>1</v>
      </c>
      <c r="S69" s="128">
        <v>1</v>
      </c>
      <c r="T69" s="47">
        <v>101</v>
      </c>
      <c r="U69" s="47">
        <v>43</v>
      </c>
      <c r="V69" s="47">
        <v>8</v>
      </c>
      <c r="W69" s="48">
        <f>SUM(T69:V69)</f>
        <v>152</v>
      </c>
      <c r="X69" s="123">
        <f>T69/W69</f>
        <v>0.66447368421052633</v>
      </c>
      <c r="Y69" s="123">
        <f>U69/W69</f>
        <v>0.28289473684210525</v>
      </c>
      <c r="Z69" s="133">
        <f>SUM((MAX(U69,V69,T69)-0.5*(SUM(U69+V69+T69)-MAX(U69,V69,T69)))/SUM(U69+V69+T69))</f>
        <v>0.49671052631578949</v>
      </c>
    </row>
    <row r="70" spans="1:26" ht="15" customHeight="1" x14ac:dyDescent="0.3">
      <c r="A70" s="135" t="s">
        <v>2648</v>
      </c>
      <c r="B70" s="124" t="s">
        <v>2717</v>
      </c>
      <c r="C70" s="128">
        <f t="shared" si="7"/>
        <v>1995</v>
      </c>
      <c r="D70" s="67">
        <v>34869</v>
      </c>
      <c r="E70" s="143" t="s">
        <v>20435</v>
      </c>
      <c r="F70" s="72" t="s">
        <v>3927</v>
      </c>
      <c r="G70" s="52" t="s">
        <v>3927</v>
      </c>
      <c r="H70" s="52" t="s">
        <v>3928</v>
      </c>
      <c r="I70" s="53" t="s">
        <v>3929</v>
      </c>
      <c r="J70" s="36" t="s">
        <v>3930</v>
      </c>
      <c r="K70" s="39">
        <v>34499</v>
      </c>
      <c r="L70" s="53">
        <v>1</v>
      </c>
      <c r="M70" s="122">
        <v>0</v>
      </c>
      <c r="N70" s="128">
        <v>0</v>
      </c>
      <c r="O70" s="124" t="s">
        <v>592</v>
      </c>
      <c r="Q70" s="124" t="str">
        <f t="shared" si="8"/>
        <v>economy</v>
      </c>
      <c r="R70" s="47">
        <v>1</v>
      </c>
      <c r="S70" s="128">
        <v>0</v>
      </c>
      <c r="T70" s="53" t="s">
        <v>2745</v>
      </c>
      <c r="U70" s="53" t="s">
        <v>2745</v>
      </c>
      <c r="V70" s="53" t="s">
        <v>2745</v>
      </c>
    </row>
    <row r="71" spans="1:26" ht="15" customHeight="1" x14ac:dyDescent="0.3">
      <c r="A71" s="135" t="s">
        <v>2648</v>
      </c>
      <c r="B71" s="124" t="s">
        <v>2717</v>
      </c>
      <c r="C71" s="128">
        <f t="shared" si="7"/>
        <v>1995</v>
      </c>
      <c r="D71" s="67">
        <v>34975</v>
      </c>
      <c r="E71" s="143" t="s">
        <v>20435</v>
      </c>
      <c r="F71" s="72" t="s">
        <v>3464</v>
      </c>
      <c r="G71" s="52" t="s">
        <v>3464</v>
      </c>
      <c r="H71" s="52" t="s">
        <v>3465</v>
      </c>
      <c r="I71" s="53" t="s">
        <v>3466</v>
      </c>
      <c r="J71" s="36" t="s">
        <v>3467</v>
      </c>
      <c r="K71" s="39">
        <v>33935</v>
      </c>
      <c r="L71" s="53">
        <v>1</v>
      </c>
      <c r="M71" s="122">
        <v>0</v>
      </c>
      <c r="N71" s="128">
        <v>0</v>
      </c>
      <c r="O71" s="124" t="s">
        <v>48</v>
      </c>
      <c r="Q71" s="124" t="str">
        <f t="shared" si="8"/>
        <v>diplomacy</v>
      </c>
      <c r="R71" s="47">
        <v>1</v>
      </c>
      <c r="S71" s="128">
        <v>0</v>
      </c>
      <c r="T71" s="53" t="s">
        <v>2745</v>
      </c>
      <c r="U71" s="53" t="s">
        <v>2745</v>
      </c>
      <c r="V71" s="53" t="s">
        <v>2745</v>
      </c>
    </row>
    <row r="72" spans="1:26" ht="15" customHeight="1" x14ac:dyDescent="0.3">
      <c r="A72" s="135" t="s">
        <v>2648</v>
      </c>
      <c r="B72" s="124" t="s">
        <v>2717</v>
      </c>
      <c r="C72" s="128">
        <f t="shared" si="7"/>
        <v>1995</v>
      </c>
      <c r="D72" s="67">
        <v>35004</v>
      </c>
      <c r="E72" s="143" t="s">
        <v>20435</v>
      </c>
      <c r="F72" s="72" t="s">
        <v>3098</v>
      </c>
      <c r="G72" s="52" t="s">
        <v>3098</v>
      </c>
      <c r="H72" s="52" t="s">
        <v>3099</v>
      </c>
      <c r="I72" s="53" t="s">
        <v>3100</v>
      </c>
      <c r="J72" s="36" t="s">
        <v>3101</v>
      </c>
      <c r="K72" s="39">
        <v>34621</v>
      </c>
      <c r="L72" s="53">
        <v>0</v>
      </c>
      <c r="M72" s="122">
        <v>1</v>
      </c>
      <c r="N72" s="128">
        <v>1</v>
      </c>
      <c r="O72" s="124" t="s">
        <v>30</v>
      </c>
      <c r="Q72" s="124" t="str">
        <f t="shared" si="8"/>
        <v>economy</v>
      </c>
      <c r="R72" s="47">
        <v>1</v>
      </c>
      <c r="S72" s="128">
        <v>0</v>
      </c>
      <c r="T72" s="53" t="s">
        <v>2745</v>
      </c>
      <c r="U72" s="53" t="s">
        <v>2745</v>
      </c>
      <c r="V72" s="53" t="s">
        <v>2745</v>
      </c>
    </row>
    <row r="73" spans="1:26" ht="15" customHeight="1" x14ac:dyDescent="0.3">
      <c r="A73" s="135" t="s">
        <v>2648</v>
      </c>
      <c r="B73" s="124" t="s">
        <v>2717</v>
      </c>
      <c r="C73" s="128">
        <f t="shared" si="7"/>
        <v>1995</v>
      </c>
      <c r="D73" s="67">
        <v>35010</v>
      </c>
      <c r="E73" s="143" t="s">
        <v>20435</v>
      </c>
      <c r="F73" s="72" t="s">
        <v>3102</v>
      </c>
      <c r="G73" s="52" t="s">
        <v>3102</v>
      </c>
      <c r="H73" s="52" t="s">
        <v>3103</v>
      </c>
      <c r="I73" s="53" t="s">
        <v>3104</v>
      </c>
      <c r="J73" s="36" t="s">
        <v>3105</v>
      </c>
      <c r="K73" s="39">
        <v>34845</v>
      </c>
      <c r="L73" s="53">
        <v>0</v>
      </c>
      <c r="M73" s="122">
        <v>1</v>
      </c>
      <c r="N73" s="128">
        <v>1</v>
      </c>
      <c r="O73" s="124" t="s">
        <v>30</v>
      </c>
      <c r="Q73" s="124" t="str">
        <f t="shared" si="8"/>
        <v>economy</v>
      </c>
      <c r="R73" s="47">
        <v>1</v>
      </c>
      <c r="S73" s="128">
        <v>0</v>
      </c>
      <c r="T73" s="53" t="s">
        <v>2745</v>
      </c>
      <c r="U73" s="53" t="s">
        <v>2745</v>
      </c>
      <c r="V73" s="53" t="s">
        <v>2745</v>
      </c>
    </row>
    <row r="74" spans="1:26" ht="15" customHeight="1" x14ac:dyDescent="0.3">
      <c r="A74" s="135" t="s">
        <v>2648</v>
      </c>
      <c r="B74" s="124" t="s">
        <v>2717</v>
      </c>
      <c r="C74" s="128">
        <f t="shared" si="7"/>
        <v>1995</v>
      </c>
      <c r="D74" s="67">
        <v>35010</v>
      </c>
      <c r="E74" s="143" t="s">
        <v>20435</v>
      </c>
      <c r="F74" s="72" t="s">
        <v>3106</v>
      </c>
      <c r="G74" s="52" t="s">
        <v>3106</v>
      </c>
      <c r="H74" s="52" t="s">
        <v>3107</v>
      </c>
      <c r="I74" s="53" t="s">
        <v>3100</v>
      </c>
      <c r="J74" s="36" t="s">
        <v>3108</v>
      </c>
      <c r="K74" s="39">
        <v>34670</v>
      </c>
      <c r="L74" s="53">
        <v>0</v>
      </c>
      <c r="M74" s="122">
        <v>1</v>
      </c>
      <c r="N74" s="128">
        <v>1</v>
      </c>
      <c r="O74" s="124" t="s">
        <v>30</v>
      </c>
      <c r="Q74" s="124" t="str">
        <f t="shared" si="8"/>
        <v>economy</v>
      </c>
      <c r="R74" s="47">
        <v>1</v>
      </c>
      <c r="S74" s="128">
        <v>0</v>
      </c>
      <c r="T74" s="53" t="s">
        <v>2745</v>
      </c>
      <c r="U74" s="53" t="s">
        <v>2745</v>
      </c>
      <c r="V74" s="53" t="s">
        <v>2745</v>
      </c>
    </row>
    <row r="75" spans="1:26" ht="15" customHeight="1" x14ac:dyDescent="0.3">
      <c r="A75" s="135" t="s">
        <v>2648</v>
      </c>
      <c r="B75" s="124" t="s">
        <v>2717</v>
      </c>
      <c r="C75" s="128">
        <f t="shared" si="7"/>
        <v>1995</v>
      </c>
      <c r="D75" s="67">
        <v>35010</v>
      </c>
      <c r="E75" s="143" t="s">
        <v>20435</v>
      </c>
      <c r="F75" s="72" t="s">
        <v>3109</v>
      </c>
      <c r="G75" s="52" t="s">
        <v>3109</v>
      </c>
      <c r="H75" s="52" t="s">
        <v>3110</v>
      </c>
      <c r="I75" s="53" t="s">
        <v>3111</v>
      </c>
      <c r="J75" s="36" t="s">
        <v>3112</v>
      </c>
      <c r="K75" s="39">
        <v>34681</v>
      </c>
      <c r="L75" s="53">
        <v>0</v>
      </c>
      <c r="M75" s="122">
        <v>1</v>
      </c>
      <c r="N75" s="128">
        <v>1</v>
      </c>
      <c r="O75" s="124" t="s">
        <v>30</v>
      </c>
      <c r="Q75" s="124" t="str">
        <f t="shared" si="8"/>
        <v>economy</v>
      </c>
      <c r="R75" s="47">
        <v>1</v>
      </c>
      <c r="S75" s="128">
        <v>0</v>
      </c>
      <c r="T75" s="53" t="s">
        <v>2745</v>
      </c>
      <c r="U75" s="53" t="s">
        <v>2745</v>
      </c>
      <c r="V75" s="53" t="s">
        <v>2745</v>
      </c>
    </row>
    <row r="76" spans="1:26" ht="15" customHeight="1" x14ac:dyDescent="0.3">
      <c r="A76" s="135" t="s">
        <v>2648</v>
      </c>
      <c r="B76" s="124" t="s">
        <v>2717</v>
      </c>
      <c r="C76" s="128">
        <f t="shared" si="7"/>
        <v>1995</v>
      </c>
      <c r="D76" s="67">
        <v>35038</v>
      </c>
      <c r="E76" s="143" t="s">
        <v>20435</v>
      </c>
      <c r="F76" s="72" t="s">
        <v>4059</v>
      </c>
      <c r="G76" s="52" t="s">
        <v>4059</v>
      </c>
      <c r="H76" s="52" t="s">
        <v>4060</v>
      </c>
      <c r="I76" s="53" t="s">
        <v>4061</v>
      </c>
      <c r="J76" s="36" t="s">
        <v>4062</v>
      </c>
      <c r="K76" s="39">
        <v>34278</v>
      </c>
      <c r="L76" s="53">
        <v>0</v>
      </c>
      <c r="M76" s="122">
        <v>1</v>
      </c>
      <c r="N76" s="128">
        <v>1</v>
      </c>
      <c r="O76" s="124" t="s">
        <v>36</v>
      </c>
      <c r="Q76" s="124" t="str">
        <f t="shared" si="8"/>
        <v>economy</v>
      </c>
      <c r="R76" s="47">
        <v>1</v>
      </c>
      <c r="S76" s="128">
        <v>0</v>
      </c>
      <c r="T76" s="53" t="s">
        <v>2745</v>
      </c>
      <c r="U76" s="53" t="s">
        <v>2745</v>
      </c>
      <c r="V76" s="53" t="s">
        <v>2745</v>
      </c>
    </row>
    <row r="77" spans="1:26" ht="15" customHeight="1" x14ac:dyDescent="0.3">
      <c r="A77" s="135" t="s">
        <v>2648</v>
      </c>
      <c r="B77" s="124" t="s">
        <v>2717</v>
      </c>
      <c r="C77" s="128">
        <f t="shared" si="7"/>
        <v>1995</v>
      </c>
      <c r="D77" s="67">
        <v>35038</v>
      </c>
      <c r="E77" s="143" t="s">
        <v>20435</v>
      </c>
      <c r="F77" s="72" t="s">
        <v>4063</v>
      </c>
      <c r="G77" s="52" t="s">
        <v>4063</v>
      </c>
      <c r="H77" s="52" t="s">
        <v>4064</v>
      </c>
      <c r="I77" s="53" t="s">
        <v>4065</v>
      </c>
      <c r="J77" s="36" t="s">
        <v>4066</v>
      </c>
      <c r="K77" s="39">
        <v>34116</v>
      </c>
      <c r="L77" s="53">
        <v>0</v>
      </c>
      <c r="M77" s="122">
        <v>1</v>
      </c>
      <c r="N77" s="128">
        <v>1</v>
      </c>
      <c r="O77" s="124" t="s">
        <v>36</v>
      </c>
      <c r="Q77" s="124" t="str">
        <f t="shared" si="8"/>
        <v>economy</v>
      </c>
      <c r="R77" s="47">
        <v>1</v>
      </c>
      <c r="S77" s="128">
        <v>0</v>
      </c>
      <c r="T77" s="53" t="s">
        <v>2745</v>
      </c>
      <c r="U77" s="53" t="s">
        <v>2745</v>
      </c>
      <c r="V77" s="53" t="s">
        <v>2745</v>
      </c>
    </row>
    <row r="78" spans="1:26" ht="15" customHeight="1" x14ac:dyDescent="0.3">
      <c r="A78" s="135" t="s">
        <v>2648</v>
      </c>
      <c r="B78" s="124" t="s">
        <v>2717</v>
      </c>
      <c r="C78" s="128">
        <f t="shared" si="7"/>
        <v>1995</v>
      </c>
      <c r="D78" s="73">
        <v>35038</v>
      </c>
      <c r="E78" s="143" t="s">
        <v>20435</v>
      </c>
      <c r="F78" s="72" t="s">
        <v>4067</v>
      </c>
      <c r="G78" s="52" t="s">
        <v>4067</v>
      </c>
      <c r="H78" s="52" t="s">
        <v>4068</v>
      </c>
      <c r="I78" s="53" t="s">
        <v>4069</v>
      </c>
      <c r="J78" s="36" t="s">
        <v>4070</v>
      </c>
      <c r="K78" s="39">
        <v>34263</v>
      </c>
      <c r="L78" s="53">
        <v>0</v>
      </c>
      <c r="M78" s="122">
        <v>1</v>
      </c>
      <c r="N78" s="128">
        <v>1</v>
      </c>
      <c r="O78" s="124" t="s">
        <v>36</v>
      </c>
      <c r="Q78" s="124" t="str">
        <f t="shared" si="8"/>
        <v>economy</v>
      </c>
      <c r="R78" s="47">
        <v>1</v>
      </c>
      <c r="S78" s="128">
        <v>0</v>
      </c>
      <c r="T78" s="53" t="s">
        <v>2745</v>
      </c>
      <c r="U78" s="53" t="s">
        <v>2745</v>
      </c>
      <c r="V78" s="53" t="s">
        <v>2745</v>
      </c>
    </row>
    <row r="79" spans="1:26" ht="15" customHeight="1" x14ac:dyDescent="0.3">
      <c r="A79" s="135" t="s">
        <v>2648</v>
      </c>
      <c r="B79" s="124" t="s">
        <v>2717</v>
      </c>
      <c r="C79" s="128">
        <f t="shared" si="7"/>
        <v>1995</v>
      </c>
      <c r="D79" s="67">
        <v>35038</v>
      </c>
      <c r="E79" s="143" t="s">
        <v>20435</v>
      </c>
      <c r="F79" s="72" t="s">
        <v>4071</v>
      </c>
      <c r="G79" s="52" t="s">
        <v>4071</v>
      </c>
      <c r="H79" s="52" t="s">
        <v>4072</v>
      </c>
      <c r="I79" s="53" t="s">
        <v>4073</v>
      </c>
      <c r="J79" s="36" t="s">
        <v>4074</v>
      </c>
      <c r="K79" s="39">
        <v>34411</v>
      </c>
      <c r="L79" s="53">
        <v>0</v>
      </c>
      <c r="M79" s="122">
        <v>1</v>
      </c>
      <c r="N79" s="128">
        <v>1</v>
      </c>
      <c r="O79" s="124" t="s">
        <v>36</v>
      </c>
      <c r="Q79" s="124" t="str">
        <f t="shared" si="8"/>
        <v>economy</v>
      </c>
      <c r="R79" s="47">
        <v>1</v>
      </c>
      <c r="S79" s="128">
        <v>0</v>
      </c>
      <c r="T79" s="53" t="s">
        <v>2745</v>
      </c>
      <c r="U79" s="53" t="s">
        <v>2745</v>
      </c>
      <c r="V79" s="53" t="s">
        <v>2745</v>
      </c>
    </row>
    <row r="80" spans="1:26" ht="15" customHeight="1" x14ac:dyDescent="0.3">
      <c r="A80" s="135" t="s">
        <v>2648</v>
      </c>
      <c r="B80" s="124" t="s">
        <v>2717</v>
      </c>
      <c r="C80" s="128">
        <f t="shared" si="7"/>
        <v>1995</v>
      </c>
      <c r="D80" s="67">
        <v>35045</v>
      </c>
      <c r="E80" s="143" t="s">
        <v>20435</v>
      </c>
      <c r="F80" s="72" t="s">
        <v>2939</v>
      </c>
      <c r="G80" s="52" t="s">
        <v>2939</v>
      </c>
      <c r="H80" s="52" t="s">
        <v>2940</v>
      </c>
      <c r="I80" s="53" t="s">
        <v>2941</v>
      </c>
      <c r="J80" s="36" t="s">
        <v>2942</v>
      </c>
      <c r="K80" s="39">
        <v>34862</v>
      </c>
      <c r="L80" s="53">
        <v>1</v>
      </c>
      <c r="M80" s="122">
        <v>0</v>
      </c>
      <c r="N80" s="128">
        <v>0</v>
      </c>
      <c r="O80" s="124" t="s">
        <v>97</v>
      </c>
      <c r="P80" s="124" t="s">
        <v>169</v>
      </c>
      <c r="Q80" s="124" t="str">
        <f t="shared" si="8"/>
        <v>diplomacy</v>
      </c>
      <c r="R80" s="47">
        <v>1</v>
      </c>
      <c r="S80" s="128">
        <v>0</v>
      </c>
      <c r="T80" s="53" t="s">
        <v>2745</v>
      </c>
      <c r="U80" s="53" t="s">
        <v>2745</v>
      </c>
      <c r="V80" s="53" t="s">
        <v>2745</v>
      </c>
    </row>
    <row r="81" spans="1:22" ht="15" customHeight="1" x14ac:dyDescent="0.3">
      <c r="A81" s="135" t="s">
        <v>2648</v>
      </c>
      <c r="B81" s="124" t="s">
        <v>2717</v>
      </c>
      <c r="C81" s="128">
        <f t="shared" si="7"/>
        <v>1995</v>
      </c>
      <c r="D81" s="67">
        <v>35045</v>
      </c>
      <c r="E81" s="143" t="s">
        <v>20435</v>
      </c>
      <c r="F81" s="72" t="s">
        <v>2943</v>
      </c>
      <c r="G81" s="52" t="s">
        <v>2943</v>
      </c>
      <c r="H81" s="52" t="s">
        <v>2944</v>
      </c>
      <c r="I81" s="53" t="s">
        <v>2945</v>
      </c>
      <c r="J81" s="36" t="s">
        <v>2946</v>
      </c>
      <c r="K81" s="39">
        <v>34862</v>
      </c>
      <c r="L81" s="53">
        <v>1</v>
      </c>
      <c r="M81" s="122">
        <v>0</v>
      </c>
      <c r="N81" s="128">
        <v>0</v>
      </c>
      <c r="O81" s="124" t="s">
        <v>97</v>
      </c>
      <c r="P81" s="124" t="s">
        <v>169</v>
      </c>
      <c r="Q81" s="124" t="str">
        <f t="shared" si="8"/>
        <v>diplomacy</v>
      </c>
      <c r="R81" s="47">
        <v>1</v>
      </c>
      <c r="S81" s="128">
        <v>0</v>
      </c>
      <c r="T81" s="53" t="s">
        <v>2745</v>
      </c>
      <c r="U81" s="53" t="s">
        <v>2745</v>
      </c>
      <c r="V81" s="53" t="s">
        <v>2745</v>
      </c>
    </row>
    <row r="82" spans="1:22" ht="15" customHeight="1" x14ac:dyDescent="0.3">
      <c r="A82" s="135" t="s">
        <v>2648</v>
      </c>
      <c r="B82" s="124" t="s">
        <v>2717</v>
      </c>
      <c r="C82" s="128">
        <f t="shared" si="7"/>
        <v>1995</v>
      </c>
      <c r="D82" s="67">
        <v>35045</v>
      </c>
      <c r="E82" s="143" t="s">
        <v>20435</v>
      </c>
      <c r="F82" s="72" t="s">
        <v>3113</v>
      </c>
      <c r="G82" s="52" t="s">
        <v>3113</v>
      </c>
      <c r="H82" s="52" t="s">
        <v>3114</v>
      </c>
      <c r="I82" s="53" t="s">
        <v>3115</v>
      </c>
      <c r="J82" s="36" t="s">
        <v>3116</v>
      </c>
      <c r="K82" s="39">
        <v>34698</v>
      </c>
      <c r="L82" s="53">
        <v>0</v>
      </c>
      <c r="M82" s="122">
        <v>1</v>
      </c>
      <c r="N82" s="128">
        <v>1</v>
      </c>
      <c r="O82" s="124" t="s">
        <v>30</v>
      </c>
      <c r="Q82" s="124" t="str">
        <f t="shared" si="8"/>
        <v>economy</v>
      </c>
      <c r="R82" s="47">
        <v>1</v>
      </c>
      <c r="S82" s="128">
        <v>0</v>
      </c>
      <c r="T82" s="53" t="s">
        <v>2745</v>
      </c>
      <c r="U82" s="53" t="s">
        <v>2745</v>
      </c>
      <c r="V82" s="53" t="s">
        <v>2745</v>
      </c>
    </row>
    <row r="83" spans="1:22" ht="15" customHeight="1" x14ac:dyDescent="0.3">
      <c r="A83" s="135" t="s">
        <v>2648</v>
      </c>
      <c r="B83" s="124" t="s">
        <v>2717</v>
      </c>
      <c r="C83" s="128">
        <f t="shared" si="7"/>
        <v>1996</v>
      </c>
      <c r="D83" s="67">
        <v>35129</v>
      </c>
      <c r="E83" s="143" t="s">
        <v>20435</v>
      </c>
      <c r="F83" s="72" t="s">
        <v>2947</v>
      </c>
      <c r="G83" s="52" t="s">
        <v>2947</v>
      </c>
      <c r="H83" s="52" t="s">
        <v>2948</v>
      </c>
      <c r="I83" s="53" t="s">
        <v>2949</v>
      </c>
      <c r="J83" s="36" t="s">
        <v>2950</v>
      </c>
      <c r="K83" s="39">
        <v>34862</v>
      </c>
      <c r="L83" s="53">
        <v>1</v>
      </c>
      <c r="M83" s="122">
        <v>0</v>
      </c>
      <c r="N83" s="128">
        <v>0</v>
      </c>
      <c r="O83" s="124" t="s">
        <v>97</v>
      </c>
      <c r="P83" s="124" t="s">
        <v>169</v>
      </c>
      <c r="Q83" s="124" t="str">
        <f t="shared" si="8"/>
        <v>diplomacy</v>
      </c>
      <c r="R83" s="47">
        <v>1</v>
      </c>
      <c r="S83" s="128">
        <v>0</v>
      </c>
      <c r="T83" s="53" t="s">
        <v>2745</v>
      </c>
      <c r="U83" s="53" t="s">
        <v>2745</v>
      </c>
      <c r="V83" s="53" t="s">
        <v>2745</v>
      </c>
    </row>
    <row r="84" spans="1:22" ht="15" customHeight="1" x14ac:dyDescent="0.3">
      <c r="A84" s="135" t="s">
        <v>2648</v>
      </c>
      <c r="B84" s="124" t="s">
        <v>2717</v>
      </c>
      <c r="C84" s="128">
        <f t="shared" si="7"/>
        <v>1996</v>
      </c>
      <c r="D84" s="67">
        <v>35129</v>
      </c>
      <c r="E84" s="143" t="s">
        <v>20435</v>
      </c>
      <c r="F84" s="72" t="s">
        <v>4075</v>
      </c>
      <c r="G84" s="52" t="s">
        <v>4075</v>
      </c>
      <c r="H84" s="52" t="s">
        <v>4076</v>
      </c>
      <c r="I84" s="53" t="s">
        <v>4077</v>
      </c>
      <c r="J84" s="36" t="s">
        <v>4078</v>
      </c>
      <c r="K84" s="39">
        <v>34821</v>
      </c>
      <c r="L84" s="53">
        <v>0</v>
      </c>
      <c r="M84" s="122">
        <v>1</v>
      </c>
      <c r="N84" s="128">
        <v>1</v>
      </c>
      <c r="O84" s="124" t="s">
        <v>36</v>
      </c>
      <c r="Q84" s="124" t="str">
        <f t="shared" si="8"/>
        <v>economy</v>
      </c>
      <c r="R84" s="47">
        <v>1</v>
      </c>
      <c r="S84" s="128">
        <v>0</v>
      </c>
      <c r="T84" s="53" t="s">
        <v>2745</v>
      </c>
      <c r="U84" s="53" t="s">
        <v>2745</v>
      </c>
      <c r="V84" s="53" t="s">
        <v>2745</v>
      </c>
    </row>
    <row r="85" spans="1:22" ht="15" customHeight="1" x14ac:dyDescent="0.3">
      <c r="A85" s="135" t="s">
        <v>2648</v>
      </c>
      <c r="B85" s="124" t="s">
        <v>2717</v>
      </c>
      <c r="C85" s="128">
        <f t="shared" si="7"/>
        <v>1996</v>
      </c>
      <c r="D85" s="67">
        <v>35143</v>
      </c>
      <c r="E85" s="143" t="s">
        <v>20435</v>
      </c>
      <c r="F85" s="72" t="s">
        <v>3117</v>
      </c>
      <c r="G85" s="52" t="s">
        <v>3117</v>
      </c>
      <c r="H85" s="52" t="s">
        <v>3118</v>
      </c>
      <c r="I85" s="53" t="s">
        <v>3119</v>
      </c>
      <c r="J85" s="36" t="s">
        <v>3120</v>
      </c>
      <c r="K85" s="39">
        <v>35024</v>
      </c>
      <c r="L85" s="53">
        <v>0</v>
      </c>
      <c r="M85" s="122">
        <v>1</v>
      </c>
      <c r="N85" s="128">
        <v>1</v>
      </c>
      <c r="O85" s="124" t="s">
        <v>30</v>
      </c>
      <c r="Q85" s="124" t="str">
        <f t="shared" si="8"/>
        <v>economy</v>
      </c>
      <c r="R85" s="47">
        <v>1</v>
      </c>
      <c r="S85" s="128">
        <v>0</v>
      </c>
      <c r="T85" s="53" t="s">
        <v>2745</v>
      </c>
      <c r="U85" s="53" t="s">
        <v>2745</v>
      </c>
      <c r="V85" s="53" t="s">
        <v>2745</v>
      </c>
    </row>
    <row r="86" spans="1:22" ht="15" customHeight="1" x14ac:dyDescent="0.3">
      <c r="A86" s="135" t="s">
        <v>2648</v>
      </c>
      <c r="B86" s="124" t="s">
        <v>2717</v>
      </c>
      <c r="C86" s="128">
        <f t="shared" si="7"/>
        <v>1996</v>
      </c>
      <c r="D86" s="67">
        <v>35220</v>
      </c>
      <c r="E86" s="143" t="s">
        <v>20435</v>
      </c>
      <c r="F86" s="72" t="s">
        <v>2951</v>
      </c>
      <c r="G86" s="52" t="s">
        <v>2951</v>
      </c>
      <c r="H86" s="52" t="s">
        <v>2952</v>
      </c>
      <c r="I86" s="53" t="s">
        <v>2953</v>
      </c>
      <c r="J86" s="36" t="s">
        <v>2954</v>
      </c>
      <c r="K86" s="39">
        <v>34555</v>
      </c>
      <c r="L86" s="53">
        <v>0</v>
      </c>
      <c r="M86" s="122">
        <v>1</v>
      </c>
      <c r="N86" s="128">
        <v>1</v>
      </c>
      <c r="O86" s="124" t="s">
        <v>169</v>
      </c>
      <c r="Q86" s="124" t="str">
        <f t="shared" si="8"/>
        <v>diplomacy</v>
      </c>
      <c r="R86" s="47">
        <v>1</v>
      </c>
      <c r="S86" s="128">
        <v>0</v>
      </c>
      <c r="T86" s="53" t="s">
        <v>2745</v>
      </c>
      <c r="U86" s="53" t="s">
        <v>2745</v>
      </c>
      <c r="V86" s="53" t="s">
        <v>2745</v>
      </c>
    </row>
    <row r="87" spans="1:22" ht="15" customHeight="1" x14ac:dyDescent="0.3">
      <c r="A87" s="135" t="s">
        <v>2648</v>
      </c>
      <c r="B87" s="124" t="s">
        <v>2717</v>
      </c>
      <c r="C87" s="128">
        <f t="shared" si="7"/>
        <v>1996</v>
      </c>
      <c r="D87" s="67">
        <v>35220</v>
      </c>
      <c r="E87" s="143" t="s">
        <v>20435</v>
      </c>
      <c r="F87" s="72" t="s">
        <v>2955</v>
      </c>
      <c r="G87" s="52" t="s">
        <v>2955</v>
      </c>
      <c r="H87" s="52" t="s">
        <v>2956</v>
      </c>
      <c r="I87" s="53" t="s">
        <v>2957</v>
      </c>
      <c r="J87" s="36" t="s">
        <v>2958</v>
      </c>
      <c r="K87" s="39">
        <v>34876</v>
      </c>
      <c r="L87" s="53">
        <v>0</v>
      </c>
      <c r="M87" s="122">
        <v>1</v>
      </c>
      <c r="N87" s="128">
        <v>1</v>
      </c>
      <c r="O87" s="124" t="s">
        <v>169</v>
      </c>
      <c r="Q87" s="124" t="str">
        <f t="shared" si="8"/>
        <v>diplomacy</v>
      </c>
      <c r="R87" s="47">
        <v>1</v>
      </c>
      <c r="S87" s="128">
        <v>0</v>
      </c>
      <c r="T87" s="53" t="s">
        <v>2745</v>
      </c>
      <c r="U87" s="53" t="s">
        <v>2745</v>
      </c>
      <c r="V87" s="53" t="s">
        <v>2745</v>
      </c>
    </row>
    <row r="88" spans="1:22" ht="15" customHeight="1" x14ac:dyDescent="0.3">
      <c r="A88" s="135" t="s">
        <v>2648</v>
      </c>
      <c r="B88" s="124" t="s">
        <v>2717</v>
      </c>
      <c r="C88" s="128">
        <f t="shared" si="7"/>
        <v>1996</v>
      </c>
      <c r="D88" s="67">
        <v>35226</v>
      </c>
      <c r="E88" s="143" t="s">
        <v>20435</v>
      </c>
      <c r="F88" s="72" t="s">
        <v>4522</v>
      </c>
      <c r="G88" s="52" t="s">
        <v>4522</v>
      </c>
      <c r="H88" s="52" t="s">
        <v>4523</v>
      </c>
      <c r="I88" s="53" t="s">
        <v>4524</v>
      </c>
      <c r="J88" s="36" t="s">
        <v>4525</v>
      </c>
      <c r="K88" s="39">
        <v>30295</v>
      </c>
      <c r="L88" s="53">
        <v>1</v>
      </c>
      <c r="M88" s="122">
        <v>0</v>
      </c>
      <c r="N88" s="128">
        <v>0</v>
      </c>
      <c r="O88" s="124" t="s">
        <v>203</v>
      </c>
      <c r="Q88" s="124" t="str">
        <f t="shared" si="8"/>
        <v>economy</v>
      </c>
      <c r="R88" s="47">
        <v>1</v>
      </c>
      <c r="S88" s="128">
        <v>0</v>
      </c>
      <c r="T88" s="53" t="s">
        <v>2745</v>
      </c>
      <c r="U88" s="53" t="s">
        <v>2745</v>
      </c>
      <c r="V88" s="53" t="s">
        <v>2745</v>
      </c>
    </row>
    <row r="89" spans="1:22" ht="15" customHeight="1" x14ac:dyDescent="0.3">
      <c r="A89" s="135" t="s">
        <v>2648</v>
      </c>
      <c r="B89" s="124" t="s">
        <v>2717</v>
      </c>
      <c r="C89" s="128">
        <f t="shared" si="7"/>
        <v>1996</v>
      </c>
      <c r="D89" s="67">
        <v>35367</v>
      </c>
      <c r="E89" s="143" t="s">
        <v>20435</v>
      </c>
      <c r="F89" s="72" t="s">
        <v>4079</v>
      </c>
      <c r="G89" s="52" t="s">
        <v>4079</v>
      </c>
      <c r="H89" s="52" t="s">
        <v>4080</v>
      </c>
      <c r="I89" s="53" t="s">
        <v>4081</v>
      </c>
      <c r="J89" s="36" t="s">
        <v>4082</v>
      </c>
      <c r="K89" s="39">
        <v>34897</v>
      </c>
      <c r="L89" s="53">
        <v>1</v>
      </c>
      <c r="M89" s="122">
        <v>0</v>
      </c>
      <c r="N89" s="128">
        <v>0</v>
      </c>
      <c r="O89" s="124" t="s">
        <v>97</v>
      </c>
      <c r="P89" s="81" t="s">
        <v>336</v>
      </c>
      <c r="Q89" s="124" t="str">
        <f t="shared" si="8"/>
        <v>diplomacy</v>
      </c>
      <c r="R89" s="47">
        <v>1</v>
      </c>
      <c r="S89" s="128">
        <v>0</v>
      </c>
      <c r="T89" s="53" t="s">
        <v>2745</v>
      </c>
      <c r="U89" s="53" t="s">
        <v>2745</v>
      </c>
      <c r="V89" s="53" t="s">
        <v>2745</v>
      </c>
    </row>
    <row r="90" spans="1:22" ht="15" customHeight="1" x14ac:dyDescent="0.3">
      <c r="A90" s="135" t="s">
        <v>2648</v>
      </c>
      <c r="B90" s="124" t="s">
        <v>2717</v>
      </c>
      <c r="C90" s="128">
        <f t="shared" si="7"/>
        <v>1996</v>
      </c>
      <c r="D90" s="67">
        <v>35374</v>
      </c>
      <c r="E90" s="143" t="s">
        <v>20435</v>
      </c>
      <c r="F90" s="72" t="s">
        <v>3121</v>
      </c>
      <c r="G90" s="52" t="s">
        <v>3121</v>
      </c>
      <c r="H90" s="52" t="s">
        <v>3122</v>
      </c>
      <c r="I90" s="53" t="s">
        <v>3123</v>
      </c>
      <c r="J90" s="36" t="s">
        <v>3124</v>
      </c>
      <c r="K90" s="39">
        <v>35331</v>
      </c>
      <c r="L90" s="53">
        <v>1</v>
      </c>
      <c r="M90" s="122">
        <v>0</v>
      </c>
      <c r="N90" s="128">
        <v>0</v>
      </c>
      <c r="O90" s="124" t="s">
        <v>30</v>
      </c>
      <c r="Q90" s="124" t="str">
        <f t="shared" si="8"/>
        <v>economy</v>
      </c>
      <c r="R90" s="47">
        <v>1</v>
      </c>
      <c r="S90" s="128">
        <v>0</v>
      </c>
      <c r="T90" s="53" t="s">
        <v>2745</v>
      </c>
      <c r="U90" s="53" t="s">
        <v>2745</v>
      </c>
      <c r="V90" s="53" t="s">
        <v>2745</v>
      </c>
    </row>
    <row r="91" spans="1:22" ht="15" customHeight="1" x14ac:dyDescent="0.3">
      <c r="A91" s="135" t="s">
        <v>2648</v>
      </c>
      <c r="B91" s="124" t="s">
        <v>2717</v>
      </c>
      <c r="C91" s="128">
        <f t="shared" si="7"/>
        <v>1996</v>
      </c>
      <c r="D91" s="67">
        <v>35409</v>
      </c>
      <c r="E91" s="143" t="s">
        <v>20435</v>
      </c>
      <c r="F91" s="72" t="s">
        <v>4083</v>
      </c>
      <c r="G91" s="52" t="s">
        <v>4083</v>
      </c>
      <c r="H91" s="52" t="s">
        <v>4084</v>
      </c>
      <c r="I91" s="53" t="s">
        <v>4085</v>
      </c>
      <c r="J91" s="36" t="s">
        <v>4086</v>
      </c>
      <c r="K91" s="39">
        <v>34936</v>
      </c>
      <c r="L91" s="53">
        <v>0</v>
      </c>
      <c r="M91" s="122">
        <v>1</v>
      </c>
      <c r="N91" s="128">
        <v>1</v>
      </c>
      <c r="O91" s="124" t="s">
        <v>36</v>
      </c>
      <c r="Q91" s="124" t="str">
        <f t="shared" si="8"/>
        <v>economy</v>
      </c>
      <c r="R91" s="47">
        <v>1</v>
      </c>
      <c r="S91" s="128">
        <v>0</v>
      </c>
      <c r="T91" s="53" t="s">
        <v>2745</v>
      </c>
      <c r="U91" s="53" t="s">
        <v>2745</v>
      </c>
      <c r="V91" s="53" t="s">
        <v>2745</v>
      </c>
    </row>
    <row r="92" spans="1:22" ht="15" customHeight="1" x14ac:dyDescent="0.3">
      <c r="A92" s="135" t="s">
        <v>2648</v>
      </c>
      <c r="B92" s="124" t="s">
        <v>2717</v>
      </c>
      <c r="C92" s="128">
        <f t="shared" si="7"/>
        <v>1996</v>
      </c>
      <c r="D92" s="67">
        <v>35415</v>
      </c>
      <c r="E92" s="143" t="s">
        <v>20435</v>
      </c>
      <c r="F92" s="72" t="s">
        <v>2959</v>
      </c>
      <c r="G92" s="52" t="s">
        <v>2959</v>
      </c>
      <c r="H92" s="52" t="s">
        <v>2960</v>
      </c>
      <c r="I92" s="53" t="s">
        <v>2961</v>
      </c>
      <c r="J92" s="36" t="s">
        <v>2962</v>
      </c>
      <c r="K92" s="39">
        <v>35226</v>
      </c>
      <c r="L92" s="53">
        <v>1</v>
      </c>
      <c r="M92" s="122">
        <v>0</v>
      </c>
      <c r="N92" s="128">
        <v>0</v>
      </c>
      <c r="O92" s="124" t="s">
        <v>97</v>
      </c>
      <c r="P92" s="124" t="s">
        <v>169</v>
      </c>
      <c r="Q92" s="124" t="str">
        <f t="shared" si="8"/>
        <v>diplomacy</v>
      </c>
      <c r="R92" s="47">
        <v>1</v>
      </c>
      <c r="S92" s="128">
        <v>0</v>
      </c>
      <c r="T92" s="53" t="s">
        <v>2745</v>
      </c>
      <c r="U92" s="53" t="s">
        <v>2745</v>
      </c>
      <c r="V92" s="53" t="s">
        <v>2745</v>
      </c>
    </row>
    <row r="93" spans="1:22" ht="15" customHeight="1" x14ac:dyDescent="0.3">
      <c r="A93" s="135" t="s">
        <v>2648</v>
      </c>
      <c r="B93" s="124" t="s">
        <v>2717</v>
      </c>
      <c r="C93" s="128">
        <f t="shared" si="7"/>
        <v>1996</v>
      </c>
      <c r="D93" s="67">
        <v>35415</v>
      </c>
      <c r="E93" s="143" t="s">
        <v>20435</v>
      </c>
      <c r="F93" s="72" t="s">
        <v>4087</v>
      </c>
      <c r="G93" s="52" t="s">
        <v>4087</v>
      </c>
      <c r="H93" s="52" t="s">
        <v>4088</v>
      </c>
      <c r="I93" s="53" t="s">
        <v>4089</v>
      </c>
      <c r="J93" s="36" t="s">
        <v>4090</v>
      </c>
      <c r="K93" s="39">
        <v>35023</v>
      </c>
      <c r="L93" s="53">
        <v>1</v>
      </c>
      <c r="M93" s="122">
        <v>0</v>
      </c>
      <c r="N93" s="128">
        <v>0</v>
      </c>
      <c r="O93" s="124" t="s">
        <v>97</v>
      </c>
      <c r="P93" s="81" t="s">
        <v>336</v>
      </c>
      <c r="Q93" s="124" t="str">
        <f t="shared" si="8"/>
        <v>diplomacy</v>
      </c>
      <c r="R93" s="47">
        <v>1</v>
      </c>
      <c r="S93" s="128">
        <v>0</v>
      </c>
      <c r="T93" s="53" t="s">
        <v>2745</v>
      </c>
      <c r="U93" s="53" t="s">
        <v>2745</v>
      </c>
      <c r="V93" s="53" t="s">
        <v>2745</v>
      </c>
    </row>
    <row r="94" spans="1:22" ht="15" customHeight="1" x14ac:dyDescent="0.3">
      <c r="A94" s="135" t="s">
        <v>2648</v>
      </c>
      <c r="B94" s="124" t="s">
        <v>2717</v>
      </c>
      <c r="C94" s="128">
        <f t="shared" si="7"/>
        <v>1997</v>
      </c>
      <c r="D94" s="67">
        <v>35509</v>
      </c>
      <c r="E94" s="143" t="s">
        <v>20435</v>
      </c>
      <c r="F94" s="72" t="s">
        <v>4091</v>
      </c>
      <c r="G94" s="52" t="s">
        <v>4091</v>
      </c>
      <c r="H94" s="52" t="s">
        <v>4092</v>
      </c>
      <c r="I94" s="53" t="s">
        <v>4093</v>
      </c>
      <c r="J94" s="36" t="s">
        <v>4094</v>
      </c>
      <c r="K94" s="39">
        <v>35136</v>
      </c>
      <c r="L94" s="53">
        <v>1</v>
      </c>
      <c r="M94" s="122">
        <v>0</v>
      </c>
      <c r="N94" s="128">
        <v>1</v>
      </c>
      <c r="O94" s="124" t="s">
        <v>36</v>
      </c>
      <c r="Q94" s="124" t="str">
        <f t="shared" si="8"/>
        <v>economy</v>
      </c>
      <c r="R94" s="47">
        <v>1</v>
      </c>
      <c r="S94" s="128">
        <v>0</v>
      </c>
      <c r="T94" s="53" t="s">
        <v>2745</v>
      </c>
      <c r="U94" s="53" t="s">
        <v>2745</v>
      </c>
      <c r="V94" s="53" t="s">
        <v>2745</v>
      </c>
    </row>
    <row r="95" spans="1:22" ht="15" customHeight="1" x14ac:dyDescent="0.3">
      <c r="A95" s="135" t="s">
        <v>2648</v>
      </c>
      <c r="B95" s="124" t="s">
        <v>2717</v>
      </c>
      <c r="C95" s="128">
        <f t="shared" si="7"/>
        <v>1997</v>
      </c>
      <c r="D95" s="67">
        <v>35509</v>
      </c>
      <c r="E95" s="143" t="s">
        <v>20435</v>
      </c>
      <c r="F95" s="72" t="s">
        <v>4095</v>
      </c>
      <c r="G95" s="52" t="s">
        <v>4095</v>
      </c>
      <c r="H95" s="52" t="s">
        <v>4096</v>
      </c>
      <c r="I95" s="53" t="s">
        <v>4097</v>
      </c>
      <c r="J95" s="36" t="s">
        <v>4098</v>
      </c>
      <c r="K95" s="39">
        <v>35134</v>
      </c>
      <c r="L95" s="53">
        <v>0</v>
      </c>
      <c r="M95" s="122">
        <v>1</v>
      </c>
      <c r="N95" s="128">
        <v>1</v>
      </c>
      <c r="O95" s="124" t="s">
        <v>36</v>
      </c>
      <c r="Q95" s="124" t="str">
        <f t="shared" si="8"/>
        <v>economy</v>
      </c>
      <c r="R95" s="47">
        <v>1</v>
      </c>
      <c r="S95" s="128">
        <v>0</v>
      </c>
      <c r="T95" s="53" t="s">
        <v>2745</v>
      </c>
      <c r="U95" s="53" t="s">
        <v>2745</v>
      </c>
      <c r="V95" s="53" t="s">
        <v>2745</v>
      </c>
    </row>
    <row r="96" spans="1:22" ht="15" customHeight="1" x14ac:dyDescent="0.3">
      <c r="A96" s="135" t="s">
        <v>2648</v>
      </c>
      <c r="B96" s="124" t="s">
        <v>2717</v>
      </c>
      <c r="C96" s="128">
        <f t="shared" si="7"/>
        <v>1997</v>
      </c>
      <c r="D96" s="67">
        <v>35566</v>
      </c>
      <c r="E96" s="143" t="s">
        <v>20435</v>
      </c>
      <c r="F96" s="72" t="s">
        <v>4526</v>
      </c>
      <c r="G96" s="52" t="s">
        <v>4526</v>
      </c>
      <c r="H96" s="52" t="s">
        <v>4527</v>
      </c>
      <c r="I96" s="53" t="s">
        <v>4528</v>
      </c>
      <c r="J96" s="36" t="s">
        <v>4529</v>
      </c>
      <c r="K96" s="39">
        <v>34999</v>
      </c>
      <c r="L96" s="53">
        <v>0</v>
      </c>
      <c r="M96" s="122">
        <v>1</v>
      </c>
      <c r="N96" s="128">
        <v>1</v>
      </c>
      <c r="O96" s="124" t="s">
        <v>203</v>
      </c>
      <c r="Q96" s="124" t="str">
        <f t="shared" si="8"/>
        <v>economy</v>
      </c>
      <c r="R96" s="47">
        <v>1</v>
      </c>
      <c r="S96" s="128">
        <v>0</v>
      </c>
      <c r="T96" s="53" t="s">
        <v>2745</v>
      </c>
      <c r="U96" s="53" t="s">
        <v>2745</v>
      </c>
      <c r="V96" s="53" t="s">
        <v>2745</v>
      </c>
    </row>
    <row r="97" spans="1:26" ht="15" customHeight="1" x14ac:dyDescent="0.3">
      <c r="A97" s="135" t="s">
        <v>2648</v>
      </c>
      <c r="B97" s="124" t="s">
        <v>2717</v>
      </c>
      <c r="C97" s="128">
        <f t="shared" si="7"/>
        <v>1997</v>
      </c>
      <c r="D97" s="67">
        <v>35576</v>
      </c>
      <c r="E97" s="143" t="s">
        <v>20435</v>
      </c>
      <c r="F97" s="72" t="s">
        <v>8601</v>
      </c>
      <c r="G97" s="52" t="s">
        <v>3721</v>
      </c>
      <c r="H97" s="52" t="s">
        <v>3722</v>
      </c>
      <c r="I97" s="53" t="s">
        <v>3723</v>
      </c>
      <c r="J97" s="36" t="s">
        <v>3724</v>
      </c>
      <c r="K97" s="39">
        <v>34869</v>
      </c>
      <c r="L97" s="53">
        <v>1</v>
      </c>
      <c r="M97" s="122">
        <v>0</v>
      </c>
      <c r="N97" s="128">
        <v>0</v>
      </c>
      <c r="O97" s="124" t="s">
        <v>1615</v>
      </c>
      <c r="P97" s="124" t="s">
        <v>169</v>
      </c>
      <c r="Q97" s="124" t="str">
        <f t="shared" si="8"/>
        <v>security</v>
      </c>
      <c r="R97" s="47">
        <v>1</v>
      </c>
      <c r="S97" s="128">
        <v>0</v>
      </c>
      <c r="T97" s="53" t="s">
        <v>2745</v>
      </c>
      <c r="U97" s="53" t="s">
        <v>2745</v>
      </c>
      <c r="V97" s="53" t="s">
        <v>2745</v>
      </c>
    </row>
    <row r="98" spans="1:26" ht="15" customHeight="1" x14ac:dyDescent="0.3">
      <c r="A98" s="135" t="s">
        <v>2648</v>
      </c>
      <c r="B98" s="124" t="s">
        <v>2717</v>
      </c>
      <c r="C98" s="128">
        <f t="shared" si="7"/>
        <v>1997</v>
      </c>
      <c r="D98" s="67">
        <v>35576</v>
      </c>
      <c r="E98" s="143" t="s">
        <v>20435</v>
      </c>
      <c r="F98" s="72" t="s">
        <v>3856</v>
      </c>
      <c r="G98" s="52" t="s">
        <v>3856</v>
      </c>
      <c r="H98" s="52" t="s">
        <v>3857</v>
      </c>
      <c r="I98" s="53" t="s">
        <v>3858</v>
      </c>
      <c r="J98" s="36" t="s">
        <v>3859</v>
      </c>
      <c r="K98" s="39">
        <v>26408</v>
      </c>
      <c r="L98" s="53">
        <v>1</v>
      </c>
      <c r="M98" s="122">
        <v>0</v>
      </c>
      <c r="N98" s="128">
        <v>0</v>
      </c>
      <c r="O98" s="124" t="s">
        <v>475</v>
      </c>
      <c r="Q98" s="124" t="str">
        <f t="shared" ref="Q98:Q105" si="9">IF(O98="security and defense","security","")&amp;IF(O98="policing and criminal law cooperation","security","")&amp;IF(O98="NATO","security","")&amp;IF(O98="arms control and disarmament","security","")&amp;IF(O98="taxation","economy","")&amp;IF(O98="social security","economy","")&amp;IF(O98="labor","economy","")&amp;IF(O98="sports","diplomacy","")&amp;IF(O98="space","diplomacy","")&amp;IF(O98="science, research, education","diplomacy","")&amp;IF(O98="migration, asylum, refugees","diplomacy","")&amp;IF(O98="health","diplomacy","")&amp;IF(O98="development","economy","")&amp;IF(O98="agriculture, fishery, food","economy","")&amp;IF(O98="human and civil rights","diplomacy","")&amp;IF(O98="nuclear (civilian)","diplomacy","")&amp;IF(O98="economics and finance","economy","")&amp;IF(O98="transportation","economy","")&amp;IF(O98="trade and investment","economy","")&amp;IF(O98="diplomacy","diplomacy","")&amp;IF(O98="environment","diplomacy","")&amp;IF(O98="general cooperation","diplomacy","")&amp;IF(O98="culture","diplomacy","")&amp;IF(O98="EC/EU","diplomacy","")&amp;IF(O98="communication and post/mail","diplomacy","")&amp;IF(O98="energy","economy","")&amp;IF(O98="tourism","economy","")&amp;IF(O98="Civil and family law","diplomacy","")&amp;IF(O98="citizenship","diplomacy","")</f>
        <v>diplomacy</v>
      </c>
      <c r="R98" s="47">
        <v>1</v>
      </c>
      <c r="S98" s="128">
        <v>0</v>
      </c>
      <c r="T98" s="53" t="s">
        <v>2745</v>
      </c>
      <c r="U98" s="53" t="s">
        <v>2745</v>
      </c>
      <c r="V98" s="53" t="s">
        <v>2745</v>
      </c>
    </row>
    <row r="99" spans="1:26" ht="15" customHeight="1" x14ac:dyDescent="0.3">
      <c r="A99" s="135" t="s">
        <v>2648</v>
      </c>
      <c r="B99" s="124" t="s">
        <v>2717</v>
      </c>
      <c r="C99" s="128">
        <f t="shared" si="7"/>
        <v>1997</v>
      </c>
      <c r="D99" s="67">
        <v>35590</v>
      </c>
      <c r="E99" s="143" t="s">
        <v>20435</v>
      </c>
      <c r="F99" s="72" t="s">
        <v>3468</v>
      </c>
      <c r="G99" s="52" t="s">
        <v>3468</v>
      </c>
      <c r="H99" s="52" t="s">
        <v>3469</v>
      </c>
      <c r="I99" s="53" t="s">
        <v>3470</v>
      </c>
      <c r="J99" s="36" t="s">
        <v>3471</v>
      </c>
      <c r="K99" s="39">
        <v>34685</v>
      </c>
      <c r="L99" s="53">
        <v>1</v>
      </c>
      <c r="M99" s="122">
        <v>0</v>
      </c>
      <c r="N99" s="128">
        <v>0</v>
      </c>
      <c r="O99" s="124" t="s">
        <v>48</v>
      </c>
      <c r="Q99" s="124" t="str">
        <f t="shared" si="9"/>
        <v>diplomacy</v>
      </c>
      <c r="R99" s="47">
        <v>1</v>
      </c>
      <c r="S99" s="128">
        <v>0</v>
      </c>
      <c r="T99" s="53" t="s">
        <v>2745</v>
      </c>
      <c r="U99" s="53" t="s">
        <v>2745</v>
      </c>
      <c r="V99" s="53" t="s">
        <v>2745</v>
      </c>
    </row>
    <row r="100" spans="1:26" ht="15" customHeight="1" x14ac:dyDescent="0.3">
      <c r="A100" s="135" t="s">
        <v>2648</v>
      </c>
      <c r="B100" s="124" t="s">
        <v>2717</v>
      </c>
      <c r="C100" s="128">
        <f t="shared" si="7"/>
        <v>1997</v>
      </c>
      <c r="D100" s="67">
        <v>35593</v>
      </c>
      <c r="E100" s="143" t="s">
        <v>20435</v>
      </c>
      <c r="F100" s="72" t="s">
        <v>4099</v>
      </c>
      <c r="G100" s="52" t="s">
        <v>4099</v>
      </c>
      <c r="H100" s="52" t="s">
        <v>4100</v>
      </c>
      <c r="I100" s="53" t="s">
        <v>4101</v>
      </c>
      <c r="J100" s="36" t="s">
        <v>4102</v>
      </c>
      <c r="K100" s="39">
        <v>35121</v>
      </c>
      <c r="L100" s="53">
        <v>1</v>
      </c>
      <c r="M100" s="122">
        <v>0</v>
      </c>
      <c r="N100" s="128">
        <v>0</v>
      </c>
      <c r="O100" s="124" t="s">
        <v>97</v>
      </c>
      <c r="P100" s="81" t="s">
        <v>336</v>
      </c>
      <c r="Q100" s="124" t="str">
        <f t="shared" si="9"/>
        <v>diplomacy</v>
      </c>
      <c r="R100" s="47">
        <v>1</v>
      </c>
      <c r="S100" s="128">
        <v>0</v>
      </c>
      <c r="T100" s="53" t="s">
        <v>2745</v>
      </c>
      <c r="U100" s="53" t="s">
        <v>2745</v>
      </c>
      <c r="V100" s="53" t="s">
        <v>2745</v>
      </c>
    </row>
    <row r="101" spans="1:26" ht="15" customHeight="1" x14ac:dyDescent="0.3">
      <c r="A101" s="135" t="s">
        <v>2648</v>
      </c>
      <c r="B101" s="124" t="s">
        <v>2717</v>
      </c>
      <c r="C101" s="128">
        <f t="shared" si="7"/>
        <v>1997</v>
      </c>
      <c r="D101" s="67">
        <v>35696</v>
      </c>
      <c r="E101" s="143" t="s">
        <v>20435</v>
      </c>
      <c r="F101" s="72" t="s">
        <v>3589</v>
      </c>
      <c r="G101" s="52" t="s">
        <v>3589</v>
      </c>
      <c r="H101" s="52" t="s">
        <v>3590</v>
      </c>
      <c r="I101" s="53" t="s">
        <v>3591</v>
      </c>
      <c r="J101" s="36" t="s">
        <v>3592</v>
      </c>
      <c r="K101" s="39">
        <v>34731</v>
      </c>
      <c r="L101" s="53">
        <v>1</v>
      </c>
      <c r="M101" s="122">
        <v>0</v>
      </c>
      <c r="N101" s="128">
        <v>0</v>
      </c>
      <c r="O101" s="12" t="s">
        <v>264</v>
      </c>
      <c r="Q101" s="124" t="str">
        <f t="shared" si="9"/>
        <v>diplomacy</v>
      </c>
      <c r="R101" s="47">
        <v>1</v>
      </c>
      <c r="S101" s="128">
        <v>0</v>
      </c>
      <c r="T101" s="53" t="s">
        <v>2745</v>
      </c>
      <c r="U101" s="53" t="s">
        <v>2745</v>
      </c>
      <c r="V101" s="53" t="s">
        <v>2745</v>
      </c>
    </row>
    <row r="102" spans="1:26" ht="15" customHeight="1" x14ac:dyDescent="0.3">
      <c r="A102" s="135" t="s">
        <v>2648</v>
      </c>
      <c r="B102" s="124" t="s">
        <v>2717</v>
      </c>
      <c r="C102" s="128">
        <f t="shared" si="7"/>
        <v>1997</v>
      </c>
      <c r="D102" s="67">
        <v>35699</v>
      </c>
      <c r="E102" s="143" t="s">
        <v>20435</v>
      </c>
      <c r="F102" s="72" t="s">
        <v>4530</v>
      </c>
      <c r="G102" s="52" t="s">
        <v>4530</v>
      </c>
      <c r="H102" s="52" t="s">
        <v>4531</v>
      </c>
      <c r="I102" s="53" t="s">
        <v>4532</v>
      </c>
      <c r="J102" s="36" t="s">
        <v>4533</v>
      </c>
      <c r="K102" s="39">
        <v>34855</v>
      </c>
      <c r="L102" s="53">
        <v>0</v>
      </c>
      <c r="M102" s="122">
        <v>1</v>
      </c>
      <c r="N102" s="128">
        <v>1</v>
      </c>
      <c r="O102" s="124" t="s">
        <v>203</v>
      </c>
      <c r="Q102" s="124" t="str">
        <f t="shared" si="9"/>
        <v>economy</v>
      </c>
      <c r="R102" s="47">
        <v>1</v>
      </c>
      <c r="S102" s="128">
        <v>0</v>
      </c>
      <c r="T102" s="53" t="s">
        <v>2745</v>
      </c>
      <c r="U102" s="53" t="s">
        <v>2745</v>
      </c>
      <c r="V102" s="53" t="s">
        <v>2745</v>
      </c>
    </row>
    <row r="103" spans="1:26" ht="15" customHeight="1" x14ac:dyDescent="0.3">
      <c r="A103" s="135" t="s">
        <v>2648</v>
      </c>
      <c r="B103" s="124" t="s">
        <v>2717</v>
      </c>
      <c r="C103" s="128">
        <f t="shared" si="7"/>
        <v>1997</v>
      </c>
      <c r="D103" s="67">
        <v>35717</v>
      </c>
      <c r="E103" s="143" t="s">
        <v>20435</v>
      </c>
      <c r="F103" s="72" t="s">
        <v>3472</v>
      </c>
      <c r="G103" s="52" t="s">
        <v>3472</v>
      </c>
      <c r="H103" s="52" t="s">
        <v>3473</v>
      </c>
      <c r="I103" s="53" t="s">
        <v>3474</v>
      </c>
      <c r="J103" s="36" t="s">
        <v>3475</v>
      </c>
      <c r="K103" s="39">
        <v>34057</v>
      </c>
      <c r="L103" s="53">
        <v>1</v>
      </c>
      <c r="M103" s="122">
        <v>0</v>
      </c>
      <c r="N103" s="128">
        <v>0</v>
      </c>
      <c r="O103" s="124" t="s">
        <v>48</v>
      </c>
      <c r="Q103" s="124" t="str">
        <f t="shared" si="9"/>
        <v>diplomacy</v>
      </c>
      <c r="R103" s="47">
        <v>1</v>
      </c>
      <c r="S103" s="128">
        <v>0</v>
      </c>
      <c r="T103" s="53" t="s">
        <v>2745</v>
      </c>
      <c r="U103" s="53" t="s">
        <v>2745</v>
      </c>
      <c r="V103" s="53" t="s">
        <v>2745</v>
      </c>
    </row>
    <row r="104" spans="1:26" ht="15" customHeight="1" x14ac:dyDescent="0.3">
      <c r="A104" s="135" t="s">
        <v>2648</v>
      </c>
      <c r="B104" s="124" t="s">
        <v>2717</v>
      </c>
      <c r="C104" s="128">
        <f t="shared" si="7"/>
        <v>1997</v>
      </c>
      <c r="D104" s="67">
        <v>35758</v>
      </c>
      <c r="E104" s="143" t="s">
        <v>20435</v>
      </c>
      <c r="F104" s="72" t="s">
        <v>3125</v>
      </c>
      <c r="G104" s="52" t="s">
        <v>3125</v>
      </c>
      <c r="H104" s="52" t="s">
        <v>3126</v>
      </c>
      <c r="I104" s="53" t="s">
        <v>3127</v>
      </c>
      <c r="J104" s="36" t="s">
        <v>3128</v>
      </c>
      <c r="K104" s="39">
        <v>35061</v>
      </c>
      <c r="L104" s="53">
        <v>0</v>
      </c>
      <c r="M104" s="122">
        <v>1</v>
      </c>
      <c r="N104" s="128">
        <v>1</v>
      </c>
      <c r="O104" s="124" t="s">
        <v>30</v>
      </c>
      <c r="Q104" s="124" t="str">
        <f t="shared" si="9"/>
        <v>economy</v>
      </c>
      <c r="R104" s="47">
        <v>1</v>
      </c>
      <c r="S104" s="128">
        <v>0</v>
      </c>
      <c r="T104" s="53" t="s">
        <v>2745</v>
      </c>
      <c r="U104" s="53" t="s">
        <v>2745</v>
      </c>
      <c r="V104" s="53" t="s">
        <v>2745</v>
      </c>
    </row>
    <row r="105" spans="1:26" ht="15" customHeight="1" x14ac:dyDescent="0.3">
      <c r="A105" s="135" t="s">
        <v>2648</v>
      </c>
      <c r="B105" s="124" t="s">
        <v>2717</v>
      </c>
      <c r="C105" s="128">
        <f t="shared" si="7"/>
        <v>1997</v>
      </c>
      <c r="D105" s="67">
        <v>35758</v>
      </c>
      <c r="E105" s="143" t="s">
        <v>20435</v>
      </c>
      <c r="F105" s="72" t="s">
        <v>4103</v>
      </c>
      <c r="G105" s="52" t="s">
        <v>4103</v>
      </c>
      <c r="H105" s="52" t="s">
        <v>4104</v>
      </c>
      <c r="I105" s="53" t="s">
        <v>4105</v>
      </c>
      <c r="J105" s="36" t="s">
        <v>4106</v>
      </c>
      <c r="K105" s="39">
        <v>35394</v>
      </c>
      <c r="L105" s="53">
        <v>0</v>
      </c>
      <c r="M105" s="122">
        <v>1</v>
      </c>
      <c r="N105" s="128">
        <v>1</v>
      </c>
      <c r="O105" s="124" t="s">
        <v>36</v>
      </c>
      <c r="Q105" s="124" t="str">
        <f t="shared" si="9"/>
        <v>economy</v>
      </c>
      <c r="R105" s="47">
        <v>1</v>
      </c>
      <c r="S105" s="128">
        <v>0</v>
      </c>
      <c r="T105" s="53" t="s">
        <v>2745</v>
      </c>
      <c r="U105" s="53" t="s">
        <v>2745</v>
      </c>
      <c r="V105" s="53" t="s">
        <v>2745</v>
      </c>
    </row>
    <row r="106" spans="1:26" ht="15" customHeight="1" x14ac:dyDescent="0.3">
      <c r="A106" s="135" t="s">
        <v>2648</v>
      </c>
      <c r="B106" s="124" t="s">
        <v>2717</v>
      </c>
      <c r="C106" s="128">
        <f t="shared" si="7"/>
        <v>1997</v>
      </c>
      <c r="D106" s="67">
        <v>35781</v>
      </c>
      <c r="E106" s="143" t="s">
        <v>20435</v>
      </c>
      <c r="F106" s="72" t="s">
        <v>3852</v>
      </c>
      <c r="G106" s="52" t="s">
        <v>3852</v>
      </c>
      <c r="H106" s="52" t="s">
        <v>3853</v>
      </c>
      <c r="I106" s="53" t="s">
        <v>3854</v>
      </c>
      <c r="J106" s="36" t="s">
        <v>3855</v>
      </c>
      <c r="K106" s="39">
        <v>34906</v>
      </c>
      <c r="L106" s="53">
        <v>1</v>
      </c>
      <c r="M106" s="122">
        <v>0</v>
      </c>
      <c r="N106" s="128">
        <v>0</v>
      </c>
      <c r="O106" s="129" t="s">
        <v>97</v>
      </c>
      <c r="P106" s="12" t="s">
        <v>109</v>
      </c>
      <c r="Q106" s="124" t="str">
        <f>IF(P106="security and defense","security","")&amp;IF(P106="policing and criminal law cooperation","security","")&amp;IF(P106="NATO","security","")&amp;IF(P106="arms control and disarmament","security","")&amp;IF(P106="taxation","economy","")&amp;IF(P106="social security","economy","")&amp;IF(P106="labor","economy","")&amp;IF(P106="sports","diplomacy","")&amp;IF(P106="space","diplomacy","")&amp;IF(P106="science, research, education","diplomacy","")&amp;IF(P106="migration, asylum, refugees","diplomacy","")&amp;IF(P106="health","diplomacy","")&amp;IF(P106="development","economy","")&amp;IF(P106="agriculture, fishery, food","economy","")&amp;IF(P106="human and civil rights","diplomacy","")&amp;IF(P106="nuclear (civilian)","diplomacy","")&amp;IF(P106="economics and finance","economy","")&amp;IF(P106="transportation","economy","")&amp;IF(P106="trade and investment","economy","")&amp;IF(P106="diplomacy","diplomacy","")&amp;IF(P106="environment","diplomacy","")&amp;IF(P106="general cooperation","diplomacy","")&amp;IF(P106="culture","diplomacy","")&amp;IF(P106="EC/EU","diplomacy","")&amp;IF(P106="communication and post/mail","diplomacy","")&amp;IF(P106="energy","economy","")&amp;IF(P106="tourism","economy","")&amp;IF(P106="Civil and family law","diplomacy","")&amp;IF(P106="citizenship","diplomacy","")</f>
        <v>security</v>
      </c>
      <c r="R106" s="47">
        <v>1</v>
      </c>
      <c r="S106" s="128">
        <v>0</v>
      </c>
      <c r="T106" s="53" t="s">
        <v>2745</v>
      </c>
      <c r="U106" s="53" t="s">
        <v>2745</v>
      </c>
      <c r="V106" s="53" t="s">
        <v>2745</v>
      </c>
    </row>
    <row r="107" spans="1:26" ht="15" customHeight="1" x14ac:dyDescent="0.3">
      <c r="A107" s="135" t="s">
        <v>2648</v>
      </c>
      <c r="B107" s="124" t="s">
        <v>2717</v>
      </c>
      <c r="C107" s="128">
        <f t="shared" si="7"/>
        <v>1998</v>
      </c>
      <c r="D107" s="67">
        <v>35860</v>
      </c>
      <c r="E107" s="143" t="s">
        <v>20435</v>
      </c>
      <c r="F107" s="72" t="s">
        <v>3888</v>
      </c>
      <c r="G107" s="52" t="s">
        <v>3888</v>
      </c>
      <c r="H107" s="52" t="s">
        <v>3889</v>
      </c>
      <c r="I107" s="53" t="s">
        <v>3890</v>
      </c>
      <c r="J107" s="36" t="s">
        <v>3891</v>
      </c>
      <c r="K107" s="39">
        <v>35542</v>
      </c>
      <c r="L107" s="53">
        <v>0</v>
      </c>
      <c r="M107" s="122">
        <v>1</v>
      </c>
      <c r="N107" s="128">
        <v>1</v>
      </c>
      <c r="O107" s="124" t="s">
        <v>190</v>
      </c>
      <c r="Q107" s="124" t="str">
        <f>IF(O107="security and defense","security","")&amp;IF(O107="policing and criminal law cooperation","security","")&amp;IF(O107="NATO","security","")&amp;IF(O107="arms control and disarmament","security","")&amp;IF(O107="taxation","economy","")&amp;IF(O107="social security","economy","")&amp;IF(O107="labor","economy","")&amp;IF(O107="sports","diplomacy","")&amp;IF(O107="space","diplomacy","")&amp;IF(O107="science, research, education","diplomacy","")&amp;IF(O107="migration, asylum, refugees","diplomacy","")&amp;IF(O107="health","diplomacy","")&amp;IF(O107="development","economy","")&amp;IF(O107="agriculture, fishery, food","economy","")&amp;IF(O107="human and civil rights","diplomacy","")&amp;IF(O107="nuclear (civilian)","diplomacy","")&amp;IF(O107="economics and finance","economy","")&amp;IF(O107="transportation","economy","")&amp;IF(O107="trade and investment","economy","")&amp;IF(O107="diplomacy","diplomacy","")&amp;IF(O107="environment","diplomacy","")&amp;IF(O107="general cooperation","diplomacy","")&amp;IF(O107="culture","diplomacy","")&amp;IF(O107="EC/EU","diplomacy","")&amp;IF(O107="communication and post/mail","diplomacy","")&amp;IF(O107="energy","economy","")&amp;IF(O107="tourism","economy","")&amp;IF(O107="Civil and family law","diplomacy","")&amp;IF(O107="citizenship","diplomacy","")</f>
        <v>security</v>
      </c>
      <c r="R107" s="47">
        <v>1</v>
      </c>
      <c r="S107" s="128">
        <v>0</v>
      </c>
      <c r="T107" s="53" t="s">
        <v>2745</v>
      </c>
      <c r="U107" s="53" t="s">
        <v>2745</v>
      </c>
      <c r="V107" s="53" t="s">
        <v>2745</v>
      </c>
    </row>
    <row r="108" spans="1:26" ht="15" customHeight="1" x14ac:dyDescent="0.3">
      <c r="A108" s="135" t="s">
        <v>2648</v>
      </c>
      <c r="B108" s="124" t="s">
        <v>2717</v>
      </c>
      <c r="C108" s="128">
        <f t="shared" si="7"/>
        <v>1998</v>
      </c>
      <c r="D108" s="67">
        <v>35860</v>
      </c>
      <c r="E108" s="143" t="s">
        <v>20435</v>
      </c>
      <c r="F108" s="72" t="s">
        <v>3931</v>
      </c>
      <c r="G108" s="52" t="s">
        <v>3931</v>
      </c>
      <c r="H108" s="52" t="s">
        <v>3932</v>
      </c>
      <c r="I108" s="53" t="s">
        <v>3933</v>
      </c>
      <c r="J108" s="36" t="s">
        <v>3934</v>
      </c>
      <c r="K108" s="39">
        <v>35548</v>
      </c>
      <c r="L108" s="53">
        <v>0</v>
      </c>
      <c r="M108" s="122">
        <v>1</v>
      </c>
      <c r="N108" s="128">
        <v>1</v>
      </c>
      <c r="O108" s="124" t="s">
        <v>592</v>
      </c>
      <c r="Q108" s="124" t="str">
        <f>IF(O108="security and defense","security","")&amp;IF(O108="policing and criminal law cooperation","security","")&amp;IF(O108="NATO","security","")&amp;IF(O108="arms control and disarmament","security","")&amp;IF(O108="taxation","economy","")&amp;IF(O108="social security","economy","")&amp;IF(O108="labor","economy","")&amp;IF(O108="sports","diplomacy","")&amp;IF(O108="space","diplomacy","")&amp;IF(O108="science, research, education","diplomacy","")&amp;IF(O108="migration, asylum, refugees","diplomacy","")&amp;IF(O108="health","diplomacy","")&amp;IF(O108="development","economy","")&amp;IF(O108="agriculture, fishery, food","economy","")&amp;IF(O108="human and civil rights","diplomacy","")&amp;IF(O108="nuclear (civilian)","diplomacy","")&amp;IF(O108="economics and finance","economy","")&amp;IF(O108="transportation","economy","")&amp;IF(O108="trade and investment","economy","")&amp;IF(O108="diplomacy","diplomacy","")&amp;IF(O108="environment","diplomacy","")&amp;IF(O108="general cooperation","diplomacy","")&amp;IF(O108="culture","diplomacy","")&amp;IF(O108="EC/EU","diplomacy","")&amp;IF(O108="communication and post/mail","diplomacy","")&amp;IF(O108="energy","economy","")&amp;IF(O108="tourism","economy","")&amp;IF(O108="Civil and family law","diplomacy","")&amp;IF(O108="citizenship","diplomacy","")</f>
        <v>economy</v>
      </c>
      <c r="R108" s="47">
        <v>1</v>
      </c>
      <c r="S108" s="128">
        <v>0</v>
      </c>
      <c r="T108" s="53" t="s">
        <v>2745</v>
      </c>
      <c r="U108" s="53" t="s">
        <v>2745</v>
      </c>
      <c r="V108" s="53" t="s">
        <v>2745</v>
      </c>
    </row>
    <row r="109" spans="1:26" ht="15" customHeight="1" x14ac:dyDescent="0.3">
      <c r="A109" s="135" t="s">
        <v>2648</v>
      </c>
      <c r="B109" s="124" t="s">
        <v>2717</v>
      </c>
      <c r="C109" s="128">
        <f t="shared" si="7"/>
        <v>1998</v>
      </c>
      <c r="D109" s="67">
        <v>35866</v>
      </c>
      <c r="E109" s="143" t="s">
        <v>20435</v>
      </c>
      <c r="F109" s="72" t="s">
        <v>3655</v>
      </c>
      <c r="G109" s="52" t="s">
        <v>3655</v>
      </c>
      <c r="H109" s="52" t="s">
        <v>3656</v>
      </c>
      <c r="I109" s="53" t="s">
        <v>3657</v>
      </c>
      <c r="J109" s="36" t="s">
        <v>3658</v>
      </c>
      <c r="K109" s="39">
        <v>33170</v>
      </c>
      <c r="L109" s="53">
        <v>1</v>
      </c>
      <c r="M109" s="122">
        <v>0</v>
      </c>
      <c r="N109" s="128">
        <v>0</v>
      </c>
      <c r="O109" s="124" t="s">
        <v>46</v>
      </c>
      <c r="Q109" s="124" t="str">
        <f>IF(O109="security and defense","security","")&amp;IF(O109="policing and criminal law cooperation","security","")&amp;IF(O109="NATO","security","")&amp;IF(O109="arms control and disarmament","security","")&amp;IF(O109="taxation","economy","")&amp;IF(O109="social security","economy","")&amp;IF(O109="labor","economy","")&amp;IF(O109="sports","diplomacy","")&amp;IF(O109="space","diplomacy","")&amp;IF(O109="science, research, education","diplomacy","")&amp;IF(O109="migration, asylum, refugees","diplomacy","")&amp;IF(O109="health","diplomacy","")&amp;IF(O109="development","economy","")&amp;IF(O109="agriculture, fishery, food","economy","")&amp;IF(O109="human and civil rights","diplomacy","")&amp;IF(O109="nuclear (civilian)","diplomacy","")&amp;IF(O109="economics and finance","economy","")&amp;IF(O109="transportation","economy","")&amp;IF(O109="trade and investment","economy","")&amp;IF(O109="diplomacy","diplomacy","")&amp;IF(O109="environment","diplomacy","")&amp;IF(O109="general cooperation","diplomacy","")&amp;IF(O109="culture","diplomacy","")&amp;IF(O109="EC/EU","diplomacy","")&amp;IF(O109="communication and post/mail","diplomacy","")&amp;IF(O109="energy","economy","")&amp;IF(O109="tourism","economy","")&amp;IF(O109="Civil and family law","diplomacy","")&amp;IF(O109="citizenship","diplomacy","")</f>
        <v>economy</v>
      </c>
      <c r="R109" s="47">
        <v>1</v>
      </c>
      <c r="S109" s="128">
        <v>0</v>
      </c>
      <c r="T109" s="53" t="s">
        <v>2745</v>
      </c>
      <c r="U109" s="53" t="s">
        <v>2745</v>
      </c>
      <c r="V109" s="53" t="s">
        <v>2745</v>
      </c>
    </row>
    <row r="110" spans="1:26" ht="15" customHeight="1" x14ac:dyDescent="0.3">
      <c r="A110" s="135" t="s">
        <v>2648</v>
      </c>
      <c r="B110" s="124" t="s">
        <v>2717</v>
      </c>
      <c r="C110" s="128">
        <f t="shared" si="7"/>
        <v>1998</v>
      </c>
      <c r="D110" s="67">
        <v>35947</v>
      </c>
      <c r="E110" s="143" t="s">
        <v>20435</v>
      </c>
      <c r="F110" s="72" t="s">
        <v>3129</v>
      </c>
      <c r="G110" s="52" t="s">
        <v>3129</v>
      </c>
      <c r="H110" s="52" t="s">
        <v>3130</v>
      </c>
      <c r="I110" s="53" t="s">
        <v>3131</v>
      </c>
      <c r="J110" s="36" t="s">
        <v>3132</v>
      </c>
      <c r="K110" s="39">
        <v>35473</v>
      </c>
      <c r="L110" s="53">
        <v>0</v>
      </c>
      <c r="M110" s="122">
        <v>1</v>
      </c>
      <c r="N110" s="128">
        <v>1</v>
      </c>
      <c r="O110" s="124" t="s">
        <v>30</v>
      </c>
      <c r="Q110" s="124" t="str">
        <f>IF(O110="security and defense","security","")&amp;IF(O110="policing and criminal law cooperation","security","")&amp;IF(O110="NATO","security","")&amp;IF(O110="arms control and disarmament","security","")&amp;IF(O110="taxation","economy","")&amp;IF(O110="social security","economy","")&amp;IF(O110="labor","economy","")&amp;IF(O110="sports","diplomacy","")&amp;IF(O110="space","diplomacy","")&amp;IF(O110="science, research, education","diplomacy","")&amp;IF(O110="migration, asylum, refugees","diplomacy","")&amp;IF(O110="health","diplomacy","")&amp;IF(O110="development","economy","")&amp;IF(O110="agriculture, fishery, food","economy","")&amp;IF(O110="human and civil rights","diplomacy","")&amp;IF(O110="nuclear (civilian)","diplomacy","")&amp;IF(O110="economics and finance","economy","")&amp;IF(O110="transportation","economy","")&amp;IF(O110="trade and investment","economy","")&amp;IF(O110="diplomacy","diplomacy","")&amp;IF(O110="environment","diplomacy","")&amp;IF(O110="general cooperation","diplomacy","")&amp;IF(O110="culture","diplomacy","")&amp;IF(O110="EC/EU","diplomacy","")&amp;IF(O110="communication and post/mail","diplomacy","")&amp;IF(O110="energy","economy","")&amp;IF(O110="tourism","economy","")&amp;IF(O110="Civil and family law","diplomacy","")&amp;IF(O110="citizenship","diplomacy","")</f>
        <v>economy</v>
      </c>
      <c r="R110" s="47">
        <v>1</v>
      </c>
      <c r="S110" s="128">
        <v>0</v>
      </c>
      <c r="T110" s="53" t="s">
        <v>2745</v>
      </c>
      <c r="U110" s="53" t="s">
        <v>2745</v>
      </c>
      <c r="V110" s="53" t="s">
        <v>2745</v>
      </c>
    </row>
    <row r="111" spans="1:26" ht="15" customHeight="1" x14ac:dyDescent="0.3">
      <c r="A111" s="136" t="s">
        <v>2648</v>
      </c>
      <c r="B111" s="37" t="s">
        <v>2717</v>
      </c>
      <c r="C111" s="128">
        <f t="shared" si="7"/>
        <v>1998</v>
      </c>
      <c r="D111" s="65">
        <v>35961</v>
      </c>
      <c r="E111" s="143" t="s">
        <v>20435</v>
      </c>
      <c r="F111" s="75" t="s">
        <v>2718</v>
      </c>
      <c r="G111" s="52" t="s">
        <v>2719</v>
      </c>
      <c r="I111" s="47" t="s">
        <v>2720</v>
      </c>
      <c r="J111" s="34" t="s">
        <v>2721</v>
      </c>
      <c r="K111" s="39">
        <v>35705</v>
      </c>
      <c r="L111" s="47">
        <v>1</v>
      </c>
      <c r="M111" s="128">
        <v>0</v>
      </c>
      <c r="N111" s="128">
        <v>0</v>
      </c>
      <c r="O111" s="124" t="s">
        <v>97</v>
      </c>
      <c r="Q111" s="124" t="str">
        <f>IF(P111="security and defense","security","")&amp;IF(P111="policing and criminal law cooperation","security","")&amp;IF(P111="NATO","security","")&amp;IF(P111="arms control and disarmament","security","")&amp;IF(P111="taxation","economy","")&amp;IF(P111="social security","economy","")&amp;IF(P111="labor","economy","")&amp;IF(P111="sports","diplomacy","")&amp;IF(P111="space","diplomacy","")&amp;IF(P111="science, research, education","diplomacy","")&amp;IF(P111="migration, asylum, refugees","diplomacy","")&amp;IF(P111="health","diplomacy","")&amp;IF(P111="development","economy","")&amp;IF(P111="agriculture, fishery, food","economy","")&amp;IF(P111="human and civil rights","diplomacy","")&amp;IF(P111="nuclear (civilian)","diplomacy","")&amp;IF(P111="economics and finance","economy","")&amp;IF(P111="transportation","economy","")&amp;IF(P111="trade and investment","economy","")&amp;IF(P111="diplomacy","diplomacy","")&amp;IF(P111="environment","diplomacy","")&amp;IF(P111="general cooperation","diplomacy","")&amp;IF(P111="culture","diplomacy","")&amp;IF(P111="EC/EU","diplomacy","")&amp;IF(P111="communication and post/mail","diplomacy","")&amp;IF(P111="energy","economy","")&amp;IF(P111="tourism","economy","")&amp;IF(P111="Civil and family law","diplomacy","")&amp;IF(P111="citizenship","diplomacy","")</f>
        <v/>
      </c>
      <c r="R111" s="47">
        <v>1</v>
      </c>
      <c r="S111" s="128">
        <v>1</v>
      </c>
      <c r="T111" s="47">
        <v>110</v>
      </c>
      <c r="U111" s="47">
        <v>4</v>
      </c>
      <c r="V111" s="47">
        <v>0</v>
      </c>
      <c r="W111" s="48">
        <f>SUM(T111:V111)</f>
        <v>114</v>
      </c>
      <c r="X111" s="123">
        <f>T111/W111</f>
        <v>0.96491228070175439</v>
      </c>
      <c r="Y111" s="123">
        <f>U111/W111</f>
        <v>3.5087719298245612E-2</v>
      </c>
      <c r="Z111" s="133">
        <f>SUM((MAX(U111,V111,T111)-0.5*(SUM(U111+V111+T111)-MAX(U111,V111,T111)))/SUM(U111+V111+T111))</f>
        <v>0.94736842105263153</v>
      </c>
    </row>
    <row r="112" spans="1:26" ht="15" customHeight="1" x14ac:dyDescent="0.3">
      <c r="A112" s="135" t="s">
        <v>2648</v>
      </c>
      <c r="B112" s="37" t="s">
        <v>2717</v>
      </c>
      <c r="C112" s="128">
        <f t="shared" si="7"/>
        <v>1998</v>
      </c>
      <c r="D112" s="67">
        <v>36067</v>
      </c>
      <c r="E112" s="143" t="s">
        <v>20435</v>
      </c>
      <c r="F112" s="72" t="s">
        <v>3133</v>
      </c>
      <c r="G112" s="52" t="s">
        <v>3133</v>
      </c>
      <c r="H112" s="52" t="s">
        <v>3134</v>
      </c>
      <c r="I112" s="53" t="s">
        <v>3135</v>
      </c>
      <c r="J112" s="36" t="s">
        <v>3136</v>
      </c>
      <c r="K112" s="39">
        <v>35438</v>
      </c>
      <c r="L112" s="53">
        <v>0</v>
      </c>
      <c r="M112" s="122">
        <v>1</v>
      </c>
      <c r="N112" s="128">
        <v>1</v>
      </c>
      <c r="O112" s="124" t="s">
        <v>30</v>
      </c>
      <c r="Q112" s="124" t="str">
        <f>IF(O112="security and defense","security","")&amp;IF(O112="policing and criminal law cooperation","security","")&amp;IF(O112="NATO","security","")&amp;IF(O112="arms control and disarmament","security","")&amp;IF(O112="taxation","economy","")&amp;IF(O112="social security","economy","")&amp;IF(O112="labor","economy","")&amp;IF(O112="sports","diplomacy","")&amp;IF(O112="space","diplomacy","")&amp;IF(O112="science, research, education","diplomacy","")&amp;IF(O112="migration, asylum, refugees","diplomacy","")&amp;IF(O112="health","diplomacy","")&amp;IF(O112="development","economy","")&amp;IF(O112="agriculture, fishery, food","economy","")&amp;IF(O112="human and civil rights","diplomacy","")&amp;IF(O112="nuclear (civilian)","diplomacy","")&amp;IF(O112="economics and finance","economy","")&amp;IF(O112="transportation","economy","")&amp;IF(O112="trade and investment","economy","")&amp;IF(O112="diplomacy","diplomacy","")&amp;IF(O112="environment","diplomacy","")&amp;IF(O112="general cooperation","diplomacy","")&amp;IF(O112="culture","diplomacy","")&amp;IF(O112="EC/EU","diplomacy","")&amp;IF(O112="communication and post/mail","diplomacy","")&amp;IF(O112="energy","economy","")&amp;IF(O112="tourism","economy","")&amp;IF(O112="Civil and family law","diplomacy","")&amp;IF(O112="citizenship","diplomacy","")</f>
        <v>economy</v>
      </c>
      <c r="R112" s="47">
        <v>1</v>
      </c>
      <c r="S112" s="128">
        <v>0</v>
      </c>
      <c r="T112" s="53" t="s">
        <v>2745</v>
      </c>
      <c r="U112" s="53" t="s">
        <v>2745</v>
      </c>
      <c r="V112" s="53" t="s">
        <v>2745</v>
      </c>
    </row>
    <row r="113" spans="1:22" ht="15" customHeight="1" x14ac:dyDescent="0.3">
      <c r="A113" s="135" t="s">
        <v>2648</v>
      </c>
      <c r="B113" s="37" t="s">
        <v>2717</v>
      </c>
      <c r="C113" s="128">
        <f t="shared" si="7"/>
        <v>1998</v>
      </c>
      <c r="D113" s="67">
        <v>36074</v>
      </c>
      <c r="E113" s="143" t="s">
        <v>20435</v>
      </c>
      <c r="F113" s="72" t="s">
        <v>4534</v>
      </c>
      <c r="G113" s="52" t="s">
        <v>4534</v>
      </c>
      <c r="H113" s="52" t="s">
        <v>4535</v>
      </c>
      <c r="I113" s="53" t="s">
        <v>4536</v>
      </c>
      <c r="J113" s="36" t="s">
        <v>4537</v>
      </c>
      <c r="K113" s="39">
        <v>25750</v>
      </c>
      <c r="L113" s="53">
        <v>1</v>
      </c>
      <c r="M113" s="122">
        <v>0</v>
      </c>
      <c r="N113" s="128">
        <v>0</v>
      </c>
      <c r="O113" s="124" t="s">
        <v>203</v>
      </c>
      <c r="Q113" s="124" t="str">
        <f>IF(O113="security and defense","security","")&amp;IF(O113="policing and criminal law cooperation","security","")&amp;IF(O113="NATO","security","")&amp;IF(O113="arms control and disarmament","security","")&amp;IF(O113="taxation","economy","")&amp;IF(O113="social security","economy","")&amp;IF(O113="labor","economy","")&amp;IF(O113="sports","diplomacy","")&amp;IF(O113="space","diplomacy","")&amp;IF(O113="science, research, education","diplomacy","")&amp;IF(O113="migration, asylum, refugees","diplomacy","")&amp;IF(O113="health","diplomacy","")&amp;IF(O113="development","economy","")&amp;IF(O113="agriculture, fishery, food","economy","")&amp;IF(O113="human and civil rights","diplomacy","")&amp;IF(O113="nuclear (civilian)","diplomacy","")&amp;IF(O113="economics and finance","economy","")&amp;IF(O113="transportation","economy","")&amp;IF(O113="trade and investment","economy","")&amp;IF(O113="diplomacy","diplomacy","")&amp;IF(O113="environment","diplomacy","")&amp;IF(O113="general cooperation","diplomacy","")&amp;IF(O113="culture","diplomacy","")&amp;IF(O113="EC/EU","diplomacy","")&amp;IF(O113="communication and post/mail","diplomacy","")&amp;IF(O113="energy","economy","")&amp;IF(O113="tourism","economy","")&amp;IF(O113="Civil and family law","diplomacy","")&amp;IF(O113="citizenship","diplomacy","")</f>
        <v>economy</v>
      </c>
      <c r="R113" s="47">
        <v>1</v>
      </c>
      <c r="S113" s="128">
        <v>0</v>
      </c>
      <c r="T113" s="53" t="s">
        <v>2745</v>
      </c>
      <c r="U113" s="53" t="s">
        <v>2745</v>
      </c>
      <c r="V113" s="53" t="s">
        <v>2745</v>
      </c>
    </row>
    <row r="114" spans="1:22" ht="15" customHeight="1" x14ac:dyDescent="0.3">
      <c r="A114" s="135" t="s">
        <v>2648</v>
      </c>
      <c r="B114" s="37" t="s">
        <v>2717</v>
      </c>
      <c r="C114" s="128">
        <f t="shared" si="7"/>
        <v>1998</v>
      </c>
      <c r="D114" s="67">
        <v>36077</v>
      </c>
      <c r="E114" s="143" t="s">
        <v>20435</v>
      </c>
      <c r="F114" s="72" t="s">
        <v>3741</v>
      </c>
      <c r="G114" s="52" t="s">
        <v>3741</v>
      </c>
      <c r="H114" s="52" t="s">
        <v>3742</v>
      </c>
      <c r="I114" s="53" t="s">
        <v>3743</v>
      </c>
      <c r="J114" s="36" t="s">
        <v>3744</v>
      </c>
      <c r="K114" s="39">
        <v>35576</v>
      </c>
      <c r="L114" s="53">
        <v>1</v>
      </c>
      <c r="M114" s="122">
        <v>0</v>
      </c>
      <c r="N114" s="128">
        <v>0</v>
      </c>
      <c r="O114" s="129" t="s">
        <v>97</v>
      </c>
      <c r="P114" s="129" t="s">
        <v>109</v>
      </c>
      <c r="Q114" s="124" t="str">
        <f>IF(P114="security and defense","security","")&amp;IF(P114="policing and criminal law cooperation","security","")&amp;IF(P114="NATO","security","")&amp;IF(P114="arms control and disarmament","security","")&amp;IF(P114="taxation","economy","")&amp;IF(P114="social security","economy","")&amp;IF(P114="labor","economy","")&amp;IF(P114="sports","diplomacy","")&amp;IF(P114="space","diplomacy","")&amp;IF(P114="science, research, education","diplomacy","")&amp;IF(P114="migration, asylum, refugees","diplomacy","")&amp;IF(P114="health","diplomacy","")&amp;IF(P114="development","economy","")&amp;IF(P114="agriculture, fishery, food","economy","")&amp;IF(P114="human and civil rights","diplomacy","")&amp;IF(P114="nuclear (civilian)","diplomacy","")&amp;IF(P114="economics and finance","economy","")&amp;IF(P114="transportation","economy","")&amp;IF(P114="trade and investment","economy","")&amp;IF(P114="diplomacy","diplomacy","")&amp;IF(P114="environment","diplomacy","")&amp;IF(P114="general cooperation","diplomacy","")&amp;IF(P114="culture","diplomacy","")&amp;IF(P114="EC/EU","diplomacy","")&amp;IF(P114="communication and post/mail","diplomacy","")&amp;IF(P114="energy","economy","")&amp;IF(P114="tourism","economy","")&amp;IF(P114="Civil and family law","diplomacy","")&amp;IF(P114="citizenship","diplomacy","")</f>
        <v>security</v>
      </c>
      <c r="R114" s="47">
        <v>1</v>
      </c>
      <c r="S114" s="128">
        <v>0</v>
      </c>
      <c r="T114" s="53" t="s">
        <v>2745</v>
      </c>
      <c r="U114" s="53" t="s">
        <v>2745</v>
      </c>
      <c r="V114" s="53" t="s">
        <v>2745</v>
      </c>
    </row>
    <row r="115" spans="1:22" ht="15" customHeight="1" x14ac:dyDescent="0.3">
      <c r="A115" s="135" t="s">
        <v>2648</v>
      </c>
      <c r="B115" s="37" t="s">
        <v>2717</v>
      </c>
      <c r="C115" s="128">
        <f t="shared" si="7"/>
        <v>1998</v>
      </c>
      <c r="D115" s="67">
        <v>36077</v>
      </c>
      <c r="E115" s="143" t="s">
        <v>20435</v>
      </c>
      <c r="F115" s="72" t="s">
        <v>4107</v>
      </c>
      <c r="G115" s="52" t="s">
        <v>4107</v>
      </c>
      <c r="H115" s="52" t="s">
        <v>4108</v>
      </c>
      <c r="I115" s="53" t="s">
        <v>4109</v>
      </c>
      <c r="J115" s="36" t="s">
        <v>4110</v>
      </c>
      <c r="K115" s="39">
        <v>34906</v>
      </c>
      <c r="L115" s="53">
        <v>1</v>
      </c>
      <c r="M115" s="122">
        <v>0</v>
      </c>
      <c r="N115" s="128">
        <v>0</v>
      </c>
      <c r="O115" s="124" t="s">
        <v>97</v>
      </c>
      <c r="P115" s="124" t="s">
        <v>36</v>
      </c>
      <c r="Q115" s="124" t="str">
        <f t="shared" ref="Q115:Q124" si="10">IF(O115="security and defense","security","")&amp;IF(O115="policing and criminal law cooperation","security","")&amp;IF(O115="NATO","security","")&amp;IF(O115="arms control and disarmament","security","")&amp;IF(O115="taxation","economy","")&amp;IF(O115="social security","economy","")&amp;IF(O115="labor","economy","")&amp;IF(O115="sports","diplomacy","")&amp;IF(O115="space","diplomacy","")&amp;IF(O115="science, research, education","diplomacy","")&amp;IF(O115="migration, asylum, refugees","diplomacy","")&amp;IF(O115="health","diplomacy","")&amp;IF(O115="development","economy","")&amp;IF(O115="agriculture, fishery, food","economy","")&amp;IF(O115="human and civil rights","diplomacy","")&amp;IF(O115="nuclear (civilian)","diplomacy","")&amp;IF(O115="economics and finance","economy","")&amp;IF(O115="transportation","economy","")&amp;IF(O115="trade and investment","economy","")&amp;IF(O115="diplomacy","diplomacy","")&amp;IF(O115="environment","diplomacy","")&amp;IF(O115="general cooperation","diplomacy","")&amp;IF(O115="culture","diplomacy","")&amp;IF(O115="EC/EU","diplomacy","")&amp;IF(O115="communication and post/mail","diplomacy","")&amp;IF(O115="energy","economy","")&amp;IF(O115="tourism","economy","")&amp;IF(O115="Civil and family law","diplomacy","")&amp;IF(O115="citizenship","diplomacy","")</f>
        <v>diplomacy</v>
      </c>
      <c r="R115" s="47">
        <v>1</v>
      </c>
      <c r="S115" s="128">
        <v>0</v>
      </c>
      <c r="T115" s="53" t="s">
        <v>2745</v>
      </c>
      <c r="U115" s="53" t="s">
        <v>2745</v>
      </c>
      <c r="V115" s="53" t="s">
        <v>2745</v>
      </c>
    </row>
    <row r="116" spans="1:22" ht="15" customHeight="1" x14ac:dyDescent="0.3">
      <c r="A116" s="135" t="s">
        <v>2648</v>
      </c>
      <c r="B116" s="37" t="s">
        <v>2717</v>
      </c>
      <c r="C116" s="128">
        <f t="shared" si="7"/>
        <v>1998</v>
      </c>
      <c r="D116" s="67">
        <v>36081</v>
      </c>
      <c r="E116" s="143" t="s">
        <v>20435</v>
      </c>
      <c r="F116" s="72" t="s">
        <v>3745</v>
      </c>
      <c r="G116" s="52" t="s">
        <v>3745</v>
      </c>
      <c r="H116" s="52" t="s">
        <v>3746</v>
      </c>
      <c r="I116" s="53" t="s">
        <v>3747</v>
      </c>
      <c r="J116" s="36" t="s">
        <v>3748</v>
      </c>
      <c r="K116" s="39">
        <v>35398</v>
      </c>
      <c r="L116" s="53">
        <v>1</v>
      </c>
      <c r="M116" s="122">
        <v>0</v>
      </c>
      <c r="N116" s="128">
        <v>0</v>
      </c>
      <c r="O116" s="84" t="s">
        <v>233</v>
      </c>
      <c r="P116" s="69" t="s">
        <v>1177</v>
      </c>
      <c r="Q116" s="124" t="str">
        <f t="shared" si="10"/>
        <v>diplomacy</v>
      </c>
      <c r="R116" s="47">
        <v>1</v>
      </c>
      <c r="S116" s="128">
        <v>0</v>
      </c>
      <c r="T116" s="53" t="s">
        <v>2745</v>
      </c>
      <c r="U116" s="53" t="s">
        <v>2745</v>
      </c>
      <c r="V116" s="53" t="s">
        <v>2745</v>
      </c>
    </row>
    <row r="117" spans="1:22" ht="15" customHeight="1" x14ac:dyDescent="0.3">
      <c r="A117" s="135" t="s">
        <v>2648</v>
      </c>
      <c r="B117" s="37" t="s">
        <v>2717</v>
      </c>
      <c r="C117" s="128">
        <f t="shared" si="7"/>
        <v>1998</v>
      </c>
      <c r="D117" s="67">
        <v>36081</v>
      </c>
      <c r="E117" s="143" t="s">
        <v>20435</v>
      </c>
      <c r="F117" s="72" t="s">
        <v>4111</v>
      </c>
      <c r="G117" s="52" t="s">
        <v>4111</v>
      </c>
      <c r="H117" s="52" t="s">
        <v>4112</v>
      </c>
      <c r="I117" s="53" t="s">
        <v>4113</v>
      </c>
      <c r="J117" s="36" t="s">
        <v>4114</v>
      </c>
      <c r="K117" s="39">
        <v>35605</v>
      </c>
      <c r="L117" s="53">
        <v>0</v>
      </c>
      <c r="M117" s="122">
        <v>1</v>
      </c>
      <c r="N117" s="128">
        <v>1</v>
      </c>
      <c r="O117" s="124" t="s">
        <v>36</v>
      </c>
      <c r="Q117" s="124" t="str">
        <f t="shared" si="10"/>
        <v>economy</v>
      </c>
      <c r="R117" s="47">
        <v>1</v>
      </c>
      <c r="S117" s="128">
        <v>0</v>
      </c>
      <c r="T117" s="53" t="s">
        <v>2745</v>
      </c>
      <c r="U117" s="53" t="s">
        <v>2745</v>
      </c>
      <c r="V117" s="53" t="s">
        <v>2745</v>
      </c>
    </row>
    <row r="118" spans="1:22" ht="15" customHeight="1" x14ac:dyDescent="0.3">
      <c r="A118" s="135" t="s">
        <v>2648</v>
      </c>
      <c r="B118" s="37" t="s">
        <v>2717</v>
      </c>
      <c r="C118" s="128">
        <f t="shared" si="7"/>
        <v>1998</v>
      </c>
      <c r="D118" s="67">
        <v>36081</v>
      </c>
      <c r="E118" s="143" t="s">
        <v>20435</v>
      </c>
      <c r="F118" s="72" t="s">
        <v>4115</v>
      </c>
      <c r="G118" s="52" t="s">
        <v>4115</v>
      </c>
      <c r="H118" s="52" t="s">
        <v>4116</v>
      </c>
      <c r="I118" s="53" t="s">
        <v>4117</v>
      </c>
      <c r="J118" s="36" t="s">
        <v>4118</v>
      </c>
      <c r="K118" s="39">
        <v>35700</v>
      </c>
      <c r="L118" s="53">
        <v>0</v>
      </c>
      <c r="M118" s="122">
        <v>1</v>
      </c>
      <c r="N118" s="128">
        <v>1</v>
      </c>
      <c r="O118" s="124" t="s">
        <v>36</v>
      </c>
      <c r="Q118" s="124" t="str">
        <f t="shared" si="10"/>
        <v>economy</v>
      </c>
      <c r="R118" s="47">
        <v>1</v>
      </c>
      <c r="S118" s="128">
        <v>0</v>
      </c>
      <c r="T118" s="53" t="s">
        <v>2745</v>
      </c>
      <c r="U118" s="53" t="s">
        <v>2745</v>
      </c>
      <c r="V118" s="53" t="s">
        <v>2745</v>
      </c>
    </row>
    <row r="119" spans="1:22" ht="15" customHeight="1" x14ac:dyDescent="0.3">
      <c r="A119" s="135" t="s">
        <v>2648</v>
      </c>
      <c r="B119" s="37" t="s">
        <v>2717</v>
      </c>
      <c r="C119" s="128">
        <f t="shared" si="7"/>
        <v>1998</v>
      </c>
      <c r="D119" s="67">
        <v>36081</v>
      </c>
      <c r="E119" s="143" t="s">
        <v>20435</v>
      </c>
      <c r="F119" s="72" t="s">
        <v>4119</v>
      </c>
      <c r="G119" s="52" t="s">
        <v>4119</v>
      </c>
      <c r="H119" s="52" t="s">
        <v>4120</v>
      </c>
      <c r="I119" s="53" t="s">
        <v>4121</v>
      </c>
      <c r="J119" s="36" t="s">
        <v>4122</v>
      </c>
      <c r="K119" s="39">
        <v>35667</v>
      </c>
      <c r="L119" s="53">
        <v>0</v>
      </c>
      <c r="M119" s="122">
        <v>1</v>
      </c>
      <c r="N119" s="128">
        <v>1</v>
      </c>
      <c r="O119" s="124" t="s">
        <v>36</v>
      </c>
      <c r="Q119" s="124" t="str">
        <f t="shared" si="10"/>
        <v>economy</v>
      </c>
      <c r="R119" s="47">
        <v>1</v>
      </c>
      <c r="S119" s="128">
        <v>0</v>
      </c>
      <c r="T119" s="53" t="s">
        <v>2745</v>
      </c>
      <c r="U119" s="53" t="s">
        <v>2745</v>
      </c>
      <c r="V119" s="53" t="s">
        <v>2745</v>
      </c>
    </row>
    <row r="120" spans="1:22" ht="15" customHeight="1" x14ac:dyDescent="0.3">
      <c r="A120" s="135" t="s">
        <v>2648</v>
      </c>
      <c r="B120" s="37" t="s">
        <v>2717</v>
      </c>
      <c r="C120" s="128">
        <f t="shared" si="7"/>
        <v>1998</v>
      </c>
      <c r="D120" s="67">
        <v>36116</v>
      </c>
      <c r="E120" s="143" t="s">
        <v>20435</v>
      </c>
      <c r="F120" s="72" t="s">
        <v>3137</v>
      </c>
      <c r="G120" s="52" t="s">
        <v>3137</v>
      </c>
      <c r="H120" s="52" t="s">
        <v>3138</v>
      </c>
      <c r="I120" s="53" t="s">
        <v>3139</v>
      </c>
      <c r="J120" s="36" t="s">
        <v>3140</v>
      </c>
      <c r="K120" s="39">
        <v>35894</v>
      </c>
      <c r="L120" s="53">
        <v>0</v>
      </c>
      <c r="M120" s="122">
        <v>1</v>
      </c>
      <c r="N120" s="128">
        <v>1</v>
      </c>
      <c r="O120" s="124" t="s">
        <v>30</v>
      </c>
      <c r="Q120" s="124" t="str">
        <f t="shared" si="10"/>
        <v>economy</v>
      </c>
      <c r="R120" s="47">
        <v>1</v>
      </c>
      <c r="S120" s="128">
        <v>0</v>
      </c>
      <c r="T120" s="53" t="s">
        <v>2745</v>
      </c>
      <c r="U120" s="53" t="s">
        <v>2745</v>
      </c>
      <c r="V120" s="53" t="s">
        <v>2745</v>
      </c>
    </row>
    <row r="121" spans="1:22" ht="15" customHeight="1" x14ac:dyDescent="0.3">
      <c r="A121" s="135" t="s">
        <v>2648</v>
      </c>
      <c r="B121" s="37" t="s">
        <v>2717</v>
      </c>
      <c r="C121" s="128">
        <f t="shared" si="7"/>
        <v>1998</v>
      </c>
      <c r="D121" s="67">
        <v>36116</v>
      </c>
      <c r="E121" s="143" t="s">
        <v>20435</v>
      </c>
      <c r="F121" s="72" t="s">
        <v>4123</v>
      </c>
      <c r="G121" s="52" t="s">
        <v>4123</v>
      </c>
      <c r="H121" s="52" t="s">
        <v>4124</v>
      </c>
      <c r="I121" s="53" t="s">
        <v>4125</v>
      </c>
      <c r="J121" s="36" t="s">
        <v>4126</v>
      </c>
      <c r="K121" s="39">
        <v>35054</v>
      </c>
      <c r="L121" s="53">
        <v>1</v>
      </c>
      <c r="M121" s="122">
        <v>0</v>
      </c>
      <c r="N121" s="128">
        <v>0</v>
      </c>
      <c r="O121" s="124" t="s">
        <v>30</v>
      </c>
      <c r="Q121" s="124" t="str">
        <f t="shared" si="10"/>
        <v>economy</v>
      </c>
      <c r="R121" s="47">
        <v>1</v>
      </c>
      <c r="S121" s="128">
        <v>0</v>
      </c>
      <c r="T121" s="53" t="s">
        <v>2745</v>
      </c>
      <c r="U121" s="53" t="s">
        <v>2745</v>
      </c>
      <c r="V121" s="53" t="s">
        <v>2745</v>
      </c>
    </row>
    <row r="122" spans="1:22" ht="15" customHeight="1" x14ac:dyDescent="0.3">
      <c r="A122" s="135" t="s">
        <v>2648</v>
      </c>
      <c r="B122" s="37" t="s">
        <v>2717</v>
      </c>
      <c r="C122" s="128">
        <f t="shared" si="7"/>
        <v>1998</v>
      </c>
      <c r="D122" s="67">
        <v>36116</v>
      </c>
      <c r="E122" s="143" t="s">
        <v>20435</v>
      </c>
      <c r="F122" s="72" t="s">
        <v>4538</v>
      </c>
      <c r="G122" s="52" t="s">
        <v>4538</v>
      </c>
      <c r="H122" s="52" t="s">
        <v>4539</v>
      </c>
      <c r="I122" s="53" t="s">
        <v>4540</v>
      </c>
      <c r="J122" s="36" t="s">
        <v>4541</v>
      </c>
      <c r="K122" s="39">
        <v>35102</v>
      </c>
      <c r="L122" s="53">
        <v>0</v>
      </c>
      <c r="M122" s="122">
        <v>1</v>
      </c>
      <c r="N122" s="128">
        <v>1</v>
      </c>
      <c r="O122" s="124" t="s">
        <v>203</v>
      </c>
      <c r="Q122" s="124" t="str">
        <f t="shared" si="10"/>
        <v>economy</v>
      </c>
      <c r="R122" s="47">
        <v>1</v>
      </c>
      <c r="S122" s="128">
        <v>0</v>
      </c>
      <c r="T122" s="53" t="s">
        <v>2745</v>
      </c>
      <c r="U122" s="53" t="s">
        <v>2745</v>
      </c>
      <c r="V122" s="53" t="s">
        <v>2745</v>
      </c>
    </row>
    <row r="123" spans="1:22" ht="15" customHeight="1" x14ac:dyDescent="0.3">
      <c r="A123" s="135" t="s">
        <v>2648</v>
      </c>
      <c r="B123" s="37" t="s">
        <v>2717</v>
      </c>
      <c r="C123" s="128">
        <f t="shared" si="7"/>
        <v>1998</v>
      </c>
      <c r="D123" s="67">
        <v>36123</v>
      </c>
      <c r="E123" s="143" t="s">
        <v>20435</v>
      </c>
      <c r="F123" s="72" t="s">
        <v>3593</v>
      </c>
      <c r="G123" s="52" t="s">
        <v>3593</v>
      </c>
      <c r="H123" s="52" t="s">
        <v>3594</v>
      </c>
      <c r="I123" s="53" t="s">
        <v>3595</v>
      </c>
      <c r="J123" s="36" t="s">
        <v>3596</v>
      </c>
      <c r="K123" s="39">
        <v>35129</v>
      </c>
      <c r="L123" s="53">
        <v>1</v>
      </c>
      <c r="M123" s="122">
        <v>0</v>
      </c>
      <c r="N123" s="128">
        <v>0</v>
      </c>
      <c r="O123" s="12" t="s">
        <v>264</v>
      </c>
      <c r="Q123" s="124" t="str">
        <f t="shared" si="10"/>
        <v>diplomacy</v>
      </c>
      <c r="R123" s="47">
        <v>1</v>
      </c>
      <c r="S123" s="128">
        <v>0</v>
      </c>
      <c r="T123" s="53" t="s">
        <v>2745</v>
      </c>
      <c r="U123" s="53" t="s">
        <v>2745</v>
      </c>
      <c r="V123" s="53" t="s">
        <v>2745</v>
      </c>
    </row>
    <row r="124" spans="1:22" ht="15" customHeight="1" x14ac:dyDescent="0.3">
      <c r="A124" s="135" t="s">
        <v>2648</v>
      </c>
      <c r="B124" s="37" t="s">
        <v>2717</v>
      </c>
      <c r="C124" s="128">
        <f t="shared" si="7"/>
        <v>1998</v>
      </c>
      <c r="D124" s="67">
        <v>36137</v>
      </c>
      <c r="E124" s="143" t="s">
        <v>20435</v>
      </c>
      <c r="F124" s="72" t="s">
        <v>2762</v>
      </c>
      <c r="G124" s="52" t="s">
        <v>2762</v>
      </c>
      <c r="H124" s="52" t="s">
        <v>2763</v>
      </c>
      <c r="I124" s="53" t="s">
        <v>2764</v>
      </c>
      <c r="J124" s="36" t="s">
        <v>2765</v>
      </c>
      <c r="K124" s="39">
        <v>35332</v>
      </c>
      <c r="L124" s="53">
        <v>1</v>
      </c>
      <c r="M124" s="122">
        <v>0</v>
      </c>
      <c r="N124" s="128">
        <v>0</v>
      </c>
      <c r="O124" s="81" t="s">
        <v>68</v>
      </c>
      <c r="Q124" s="124" t="str">
        <f t="shared" si="10"/>
        <v>security</v>
      </c>
      <c r="R124" s="47">
        <v>1</v>
      </c>
      <c r="S124" s="128">
        <v>0</v>
      </c>
      <c r="T124" s="53" t="s">
        <v>2745</v>
      </c>
      <c r="U124" s="53" t="s">
        <v>2745</v>
      </c>
      <c r="V124" s="53" t="s">
        <v>2745</v>
      </c>
    </row>
    <row r="125" spans="1:22" ht="15" customHeight="1" x14ac:dyDescent="0.3">
      <c r="A125" s="135" t="s">
        <v>2648</v>
      </c>
      <c r="B125" s="37" t="s">
        <v>2717</v>
      </c>
      <c r="C125" s="128">
        <f t="shared" si="7"/>
        <v>1998</v>
      </c>
      <c r="D125" s="67">
        <v>36137</v>
      </c>
      <c r="E125" s="143" t="s">
        <v>20435</v>
      </c>
      <c r="F125" s="72" t="s">
        <v>3749</v>
      </c>
      <c r="G125" s="52" t="s">
        <v>3749</v>
      </c>
      <c r="H125" s="52" t="s">
        <v>3750</v>
      </c>
      <c r="I125" s="53" t="s">
        <v>3751</v>
      </c>
      <c r="J125" s="36" t="s">
        <v>3752</v>
      </c>
      <c r="K125" s="39">
        <v>35335</v>
      </c>
      <c r="L125" s="53">
        <v>1</v>
      </c>
      <c r="M125" s="122">
        <v>0</v>
      </c>
      <c r="N125" s="128">
        <v>0</v>
      </c>
      <c r="O125" s="129" t="s">
        <v>97</v>
      </c>
      <c r="P125" s="129" t="s">
        <v>109</v>
      </c>
      <c r="Q125" s="124" t="str">
        <f>IF(P125="security and defense","security","")&amp;IF(P125="policing and criminal law cooperation","security","")&amp;IF(P125="NATO","security","")&amp;IF(P125="arms control and disarmament","security","")&amp;IF(P125="taxation","economy","")&amp;IF(P125="social security","economy","")&amp;IF(P125="labor","economy","")&amp;IF(P125="sports","diplomacy","")&amp;IF(P125="space","diplomacy","")&amp;IF(P125="science, research, education","diplomacy","")&amp;IF(P125="migration, asylum, refugees","diplomacy","")&amp;IF(P125="health","diplomacy","")&amp;IF(P125="development","economy","")&amp;IF(P125="agriculture, fishery, food","economy","")&amp;IF(P125="human and civil rights","diplomacy","")&amp;IF(P125="nuclear (civilian)","diplomacy","")&amp;IF(P125="economics and finance","economy","")&amp;IF(P125="transportation","economy","")&amp;IF(P125="trade and investment","economy","")&amp;IF(P125="diplomacy","diplomacy","")&amp;IF(P125="environment","diplomacy","")&amp;IF(P125="general cooperation","diplomacy","")&amp;IF(P125="culture","diplomacy","")&amp;IF(P125="EC/EU","diplomacy","")&amp;IF(P125="communication and post/mail","diplomacy","")&amp;IF(P125="energy","economy","")&amp;IF(P125="tourism","economy","")&amp;IF(P125="Civil and family law","diplomacy","")&amp;IF(P125="citizenship","diplomacy","")</f>
        <v>security</v>
      </c>
      <c r="R125" s="47">
        <v>1</v>
      </c>
      <c r="S125" s="128">
        <v>0</v>
      </c>
      <c r="T125" s="53" t="s">
        <v>2745</v>
      </c>
      <c r="U125" s="53" t="s">
        <v>2745</v>
      </c>
      <c r="V125" s="53" t="s">
        <v>2745</v>
      </c>
    </row>
    <row r="126" spans="1:22" ht="15" customHeight="1" x14ac:dyDescent="0.3">
      <c r="A126" s="135" t="s">
        <v>2648</v>
      </c>
      <c r="B126" s="37" t="s">
        <v>2717</v>
      </c>
      <c r="C126" s="128">
        <f t="shared" si="7"/>
        <v>1998</v>
      </c>
      <c r="D126" s="67">
        <v>36137</v>
      </c>
      <c r="E126" s="143" t="s">
        <v>20435</v>
      </c>
      <c r="F126" s="72" t="s">
        <v>3753</v>
      </c>
      <c r="G126" s="52" t="s">
        <v>3753</v>
      </c>
      <c r="H126" s="52" t="s">
        <v>3754</v>
      </c>
      <c r="I126" s="53" t="s">
        <v>3751</v>
      </c>
      <c r="J126" s="36" t="s">
        <v>3755</v>
      </c>
      <c r="K126" s="39">
        <v>34768</v>
      </c>
      <c r="L126" s="53">
        <v>1</v>
      </c>
      <c r="M126" s="122">
        <v>0</v>
      </c>
      <c r="N126" s="128">
        <v>0</v>
      </c>
      <c r="O126" s="84" t="s">
        <v>97</v>
      </c>
      <c r="P126" s="129" t="s">
        <v>109</v>
      </c>
      <c r="Q126" s="124" t="str">
        <f>IF(P126="security and defense","security","")&amp;IF(P126="policing and criminal law cooperation","security","")&amp;IF(P126="NATO","security","")&amp;IF(P126="arms control and disarmament","security","")&amp;IF(P126="taxation","economy","")&amp;IF(P126="social security","economy","")&amp;IF(P126="labor","economy","")&amp;IF(P126="sports","diplomacy","")&amp;IF(P126="space","diplomacy","")&amp;IF(P126="science, research, education","diplomacy","")&amp;IF(P126="migration, asylum, refugees","diplomacy","")&amp;IF(P126="health","diplomacy","")&amp;IF(P126="development","economy","")&amp;IF(P126="agriculture, fishery, food","economy","")&amp;IF(P126="human and civil rights","diplomacy","")&amp;IF(P126="nuclear (civilian)","diplomacy","")&amp;IF(P126="economics and finance","economy","")&amp;IF(P126="transportation","economy","")&amp;IF(P126="trade and investment","economy","")&amp;IF(P126="diplomacy","diplomacy","")&amp;IF(P126="environment","diplomacy","")&amp;IF(P126="general cooperation","diplomacy","")&amp;IF(P126="culture","diplomacy","")&amp;IF(P126="EC/EU","diplomacy","")&amp;IF(P126="communication and post/mail","diplomacy","")&amp;IF(P126="energy","economy","")&amp;IF(P126="tourism","economy","")&amp;IF(P126="Civil and family law","diplomacy","")&amp;IF(P126="citizenship","diplomacy","")</f>
        <v>security</v>
      </c>
      <c r="R126" s="47">
        <v>1</v>
      </c>
      <c r="S126" s="128">
        <v>0</v>
      </c>
      <c r="T126" s="53" t="s">
        <v>2745</v>
      </c>
      <c r="U126" s="53" t="s">
        <v>2745</v>
      </c>
      <c r="V126" s="53" t="s">
        <v>2745</v>
      </c>
    </row>
    <row r="127" spans="1:22" ht="15" customHeight="1" x14ac:dyDescent="0.3">
      <c r="A127" s="135" t="s">
        <v>2648</v>
      </c>
      <c r="B127" s="37" t="s">
        <v>2717</v>
      </c>
      <c r="C127" s="128">
        <f t="shared" si="7"/>
        <v>1998</v>
      </c>
      <c r="D127" s="67">
        <v>36140</v>
      </c>
      <c r="E127" s="143" t="s">
        <v>20435</v>
      </c>
      <c r="F127" s="72" t="s">
        <v>3935</v>
      </c>
      <c r="G127" s="52" t="s">
        <v>3935</v>
      </c>
      <c r="H127" s="52" t="s">
        <v>3936</v>
      </c>
      <c r="I127" s="53" t="s">
        <v>3937</v>
      </c>
      <c r="J127" s="36" t="s">
        <v>3938</v>
      </c>
      <c r="K127" s="39">
        <v>35496</v>
      </c>
      <c r="L127" s="53">
        <v>0</v>
      </c>
      <c r="M127" s="122">
        <v>1</v>
      </c>
      <c r="N127" s="128">
        <v>1</v>
      </c>
      <c r="O127" s="124" t="s">
        <v>592</v>
      </c>
      <c r="Q127" s="124" t="str">
        <f t="shared" ref="Q127:Q167" si="11">IF(O127="security and defense","security","")&amp;IF(O127="policing and criminal law cooperation","security","")&amp;IF(O127="NATO","security","")&amp;IF(O127="arms control and disarmament","security","")&amp;IF(O127="taxation","economy","")&amp;IF(O127="social security","economy","")&amp;IF(O127="labor","economy","")&amp;IF(O127="sports","diplomacy","")&amp;IF(O127="space","diplomacy","")&amp;IF(O127="science, research, education","diplomacy","")&amp;IF(O127="migration, asylum, refugees","diplomacy","")&amp;IF(O127="health","diplomacy","")&amp;IF(O127="development","economy","")&amp;IF(O127="agriculture, fishery, food","economy","")&amp;IF(O127="human and civil rights","diplomacy","")&amp;IF(O127="nuclear (civilian)","diplomacy","")&amp;IF(O127="economics and finance","economy","")&amp;IF(O127="transportation","economy","")&amp;IF(O127="trade and investment","economy","")&amp;IF(O127="diplomacy","diplomacy","")&amp;IF(O127="environment","diplomacy","")&amp;IF(O127="general cooperation","diplomacy","")&amp;IF(O127="culture","diplomacy","")&amp;IF(O127="EC/EU","diplomacy","")&amp;IF(O127="communication and post/mail","diplomacy","")&amp;IF(O127="energy","economy","")&amp;IF(O127="tourism","economy","")&amp;IF(O127="Civil and family law","diplomacy","")&amp;IF(O127="citizenship","diplomacy","")</f>
        <v>economy</v>
      </c>
      <c r="R127" s="47">
        <v>1</v>
      </c>
      <c r="S127" s="128">
        <v>0</v>
      </c>
      <c r="T127" s="53" t="s">
        <v>2745</v>
      </c>
      <c r="U127" s="53" t="s">
        <v>2745</v>
      </c>
      <c r="V127" s="53" t="s">
        <v>2745</v>
      </c>
    </row>
    <row r="128" spans="1:22" ht="15" customHeight="1" x14ac:dyDescent="0.3">
      <c r="A128" s="135" t="s">
        <v>2648</v>
      </c>
      <c r="B128" s="37" t="s">
        <v>2717</v>
      </c>
      <c r="C128" s="128">
        <f t="shared" si="7"/>
        <v>1998</v>
      </c>
      <c r="D128" s="67">
        <v>36143</v>
      </c>
      <c r="E128" s="143" t="s">
        <v>20435</v>
      </c>
      <c r="F128" s="72" t="s">
        <v>4127</v>
      </c>
      <c r="G128" s="52" t="s">
        <v>4127</v>
      </c>
      <c r="H128" s="52" t="s">
        <v>4128</v>
      </c>
      <c r="I128" s="53" t="s">
        <v>4129</v>
      </c>
      <c r="J128" s="36" t="s">
        <v>4130</v>
      </c>
      <c r="K128" s="39">
        <v>34906</v>
      </c>
      <c r="L128" s="53">
        <v>1</v>
      </c>
      <c r="M128" s="122">
        <v>0</v>
      </c>
      <c r="N128" s="128">
        <v>0</v>
      </c>
      <c r="O128" s="124" t="s">
        <v>97</v>
      </c>
      <c r="P128" s="124" t="s">
        <v>36</v>
      </c>
      <c r="Q128" s="124" t="str">
        <f t="shared" si="11"/>
        <v>diplomacy</v>
      </c>
      <c r="R128" s="47">
        <v>1</v>
      </c>
      <c r="S128" s="128">
        <v>0</v>
      </c>
      <c r="T128" s="53" t="s">
        <v>2745</v>
      </c>
      <c r="U128" s="53" t="s">
        <v>2745</v>
      </c>
      <c r="V128" s="53" t="s">
        <v>2745</v>
      </c>
    </row>
    <row r="129" spans="1:22" ht="15" customHeight="1" x14ac:dyDescent="0.3">
      <c r="A129" s="135" t="s">
        <v>2648</v>
      </c>
      <c r="B129" s="37" t="s">
        <v>2717</v>
      </c>
      <c r="C129" s="128">
        <f t="shared" si="7"/>
        <v>1999</v>
      </c>
      <c r="D129" s="67">
        <v>36189</v>
      </c>
      <c r="E129" s="143" t="s">
        <v>20435</v>
      </c>
      <c r="F129" s="72" t="s">
        <v>2782</v>
      </c>
      <c r="G129" s="52" t="s">
        <v>2782</v>
      </c>
      <c r="H129" s="52" t="s">
        <v>2783</v>
      </c>
      <c r="I129" s="53" t="s">
        <v>2784</v>
      </c>
      <c r="J129" s="36" t="s">
        <v>2785</v>
      </c>
      <c r="K129" s="39">
        <v>35964</v>
      </c>
      <c r="L129" s="53">
        <v>1</v>
      </c>
      <c r="M129" s="122">
        <v>0</v>
      </c>
      <c r="N129" s="128">
        <v>0</v>
      </c>
      <c r="O129" s="69" t="s">
        <v>332</v>
      </c>
      <c r="Q129" s="124" t="str">
        <f t="shared" si="11"/>
        <v>diplomacy</v>
      </c>
      <c r="R129" s="47">
        <v>1</v>
      </c>
      <c r="S129" s="128">
        <v>0</v>
      </c>
      <c r="T129" s="53" t="s">
        <v>2745</v>
      </c>
      <c r="U129" s="53" t="s">
        <v>2745</v>
      </c>
      <c r="V129" s="53" t="s">
        <v>2745</v>
      </c>
    </row>
    <row r="130" spans="1:22" ht="15" customHeight="1" x14ac:dyDescent="0.3">
      <c r="A130" s="135" t="s">
        <v>2648</v>
      </c>
      <c r="B130" s="37" t="s">
        <v>2717</v>
      </c>
      <c r="C130" s="128">
        <f t="shared" ref="C130:C193" si="12">YEAR(D130)</f>
        <v>1999</v>
      </c>
      <c r="D130" s="67">
        <v>36194</v>
      </c>
      <c r="E130" s="143" t="s">
        <v>20435</v>
      </c>
      <c r="F130" s="72" t="s">
        <v>3141</v>
      </c>
      <c r="G130" s="52" t="s">
        <v>3141</v>
      </c>
      <c r="H130" s="52" t="s">
        <v>3142</v>
      </c>
      <c r="I130" s="53" t="s">
        <v>3143</v>
      </c>
      <c r="J130" s="36" t="s">
        <v>3144</v>
      </c>
      <c r="K130" s="39">
        <v>36105</v>
      </c>
      <c r="L130" s="53">
        <v>1</v>
      </c>
      <c r="M130" s="122">
        <v>0</v>
      </c>
      <c r="N130" s="128">
        <v>0</v>
      </c>
      <c r="O130" s="124" t="s">
        <v>30</v>
      </c>
      <c r="Q130" s="124" t="str">
        <f t="shared" si="11"/>
        <v>economy</v>
      </c>
      <c r="R130" s="47">
        <v>1</v>
      </c>
      <c r="S130" s="128">
        <v>0</v>
      </c>
      <c r="T130" s="53" t="s">
        <v>2745</v>
      </c>
      <c r="U130" s="53" t="s">
        <v>2745</v>
      </c>
      <c r="V130" s="53" t="s">
        <v>2745</v>
      </c>
    </row>
    <row r="131" spans="1:22" ht="15" customHeight="1" x14ac:dyDescent="0.3">
      <c r="A131" s="135" t="s">
        <v>2648</v>
      </c>
      <c r="B131" s="37" t="s">
        <v>2717</v>
      </c>
      <c r="C131" s="128">
        <f t="shared" si="12"/>
        <v>1999</v>
      </c>
      <c r="D131" s="67">
        <v>36201</v>
      </c>
      <c r="E131" s="143" t="s">
        <v>20435</v>
      </c>
      <c r="F131" s="72" t="s">
        <v>4131</v>
      </c>
      <c r="G131" s="52" t="s">
        <v>4131</v>
      </c>
      <c r="H131" s="52" t="s">
        <v>4132</v>
      </c>
      <c r="I131" s="53" t="s">
        <v>4133</v>
      </c>
      <c r="J131" s="36" t="s">
        <v>4134</v>
      </c>
      <c r="K131" s="39">
        <v>35706</v>
      </c>
      <c r="L131" s="53">
        <v>0</v>
      </c>
      <c r="M131" s="122">
        <v>1</v>
      </c>
      <c r="N131" s="128">
        <v>1</v>
      </c>
      <c r="O131" s="124" t="s">
        <v>36</v>
      </c>
      <c r="Q131" s="124" t="str">
        <f t="shared" si="11"/>
        <v>economy</v>
      </c>
      <c r="R131" s="47">
        <v>1</v>
      </c>
      <c r="S131" s="128">
        <v>0</v>
      </c>
      <c r="T131" s="53" t="s">
        <v>2745</v>
      </c>
      <c r="U131" s="53" t="s">
        <v>2745</v>
      </c>
      <c r="V131" s="53" t="s">
        <v>2745</v>
      </c>
    </row>
    <row r="132" spans="1:22" ht="15" customHeight="1" x14ac:dyDescent="0.3">
      <c r="A132" s="135" t="s">
        <v>2648</v>
      </c>
      <c r="B132" s="37" t="s">
        <v>2717</v>
      </c>
      <c r="C132" s="128">
        <f t="shared" si="12"/>
        <v>1999</v>
      </c>
      <c r="D132" s="67">
        <v>36201</v>
      </c>
      <c r="E132" s="143" t="s">
        <v>20435</v>
      </c>
      <c r="F132" s="72" t="s">
        <v>4135</v>
      </c>
      <c r="G132" s="52" t="s">
        <v>4135</v>
      </c>
      <c r="H132" s="52" t="s">
        <v>4136</v>
      </c>
      <c r="I132" s="53" t="s">
        <v>4137</v>
      </c>
      <c r="J132" s="36" t="s">
        <v>4138</v>
      </c>
      <c r="K132" s="39">
        <v>35879</v>
      </c>
      <c r="L132" s="53">
        <v>0</v>
      </c>
      <c r="M132" s="122">
        <v>1</v>
      </c>
      <c r="N132" s="128">
        <v>1</v>
      </c>
      <c r="O132" s="124" t="s">
        <v>36</v>
      </c>
      <c r="Q132" s="124" t="str">
        <f t="shared" si="11"/>
        <v>economy</v>
      </c>
      <c r="R132" s="47">
        <v>1</v>
      </c>
      <c r="S132" s="128">
        <v>0</v>
      </c>
      <c r="T132" s="53" t="s">
        <v>2745</v>
      </c>
      <c r="U132" s="53" t="s">
        <v>2745</v>
      </c>
      <c r="V132" s="53" t="s">
        <v>2745</v>
      </c>
    </row>
    <row r="133" spans="1:22" ht="15" customHeight="1" x14ac:dyDescent="0.3">
      <c r="A133" s="135" t="s">
        <v>2648</v>
      </c>
      <c r="B133" s="37" t="s">
        <v>2717</v>
      </c>
      <c r="C133" s="128">
        <f t="shared" si="12"/>
        <v>1999</v>
      </c>
      <c r="D133" s="67">
        <v>36201</v>
      </c>
      <c r="E133" s="143" t="s">
        <v>20435</v>
      </c>
      <c r="F133" s="72" t="s">
        <v>4139</v>
      </c>
      <c r="G133" s="52" t="s">
        <v>4139</v>
      </c>
      <c r="H133" s="52" t="s">
        <v>4140</v>
      </c>
      <c r="I133" s="53" t="s">
        <v>4141</v>
      </c>
      <c r="J133" s="36" t="s">
        <v>4142</v>
      </c>
      <c r="K133" s="39">
        <v>35947</v>
      </c>
      <c r="L133" s="53">
        <v>0</v>
      </c>
      <c r="M133" s="122">
        <v>1</v>
      </c>
      <c r="N133" s="128">
        <v>1</v>
      </c>
      <c r="O133" s="124" t="s">
        <v>36</v>
      </c>
      <c r="Q133" s="124" t="str">
        <f t="shared" si="11"/>
        <v>economy</v>
      </c>
      <c r="R133" s="47">
        <v>1</v>
      </c>
      <c r="S133" s="128">
        <v>0</v>
      </c>
      <c r="T133" s="53" t="s">
        <v>2745</v>
      </c>
      <c r="U133" s="53" t="s">
        <v>2745</v>
      </c>
      <c r="V133" s="53" t="s">
        <v>2745</v>
      </c>
    </row>
    <row r="134" spans="1:22" ht="15" customHeight="1" x14ac:dyDescent="0.3">
      <c r="A134" s="135" t="s">
        <v>2648</v>
      </c>
      <c r="B134" s="37" t="s">
        <v>2717</v>
      </c>
      <c r="C134" s="128">
        <f t="shared" si="12"/>
        <v>1999</v>
      </c>
      <c r="D134" s="67">
        <v>36201</v>
      </c>
      <c r="E134" s="143" t="s">
        <v>20435</v>
      </c>
      <c r="F134" s="72" t="s">
        <v>4143</v>
      </c>
      <c r="G134" s="52" t="s">
        <v>4143</v>
      </c>
      <c r="H134" s="52" t="s">
        <v>4144</v>
      </c>
      <c r="I134" s="53" t="s">
        <v>4145</v>
      </c>
      <c r="J134" s="36" t="s">
        <v>4146</v>
      </c>
      <c r="K134" s="39">
        <v>35758</v>
      </c>
      <c r="L134" s="53">
        <v>1</v>
      </c>
      <c r="M134" s="122">
        <v>0</v>
      </c>
      <c r="N134" s="128">
        <v>0</v>
      </c>
      <c r="O134" s="124" t="s">
        <v>97</v>
      </c>
      <c r="P134" s="124" t="s">
        <v>336</v>
      </c>
      <c r="Q134" s="124" t="str">
        <f t="shared" si="11"/>
        <v>diplomacy</v>
      </c>
      <c r="R134" s="47">
        <v>1</v>
      </c>
      <c r="S134" s="128">
        <v>0</v>
      </c>
      <c r="T134" s="53" t="s">
        <v>2745</v>
      </c>
      <c r="U134" s="53" t="s">
        <v>2745</v>
      </c>
      <c r="V134" s="53" t="s">
        <v>2745</v>
      </c>
    </row>
    <row r="135" spans="1:22" ht="15" customHeight="1" x14ac:dyDescent="0.3">
      <c r="A135" s="135" t="s">
        <v>2648</v>
      </c>
      <c r="B135" s="37" t="s">
        <v>2717</v>
      </c>
      <c r="C135" s="128">
        <f t="shared" si="12"/>
        <v>1999</v>
      </c>
      <c r="D135" s="67">
        <v>36208</v>
      </c>
      <c r="E135" s="143" t="s">
        <v>20435</v>
      </c>
      <c r="F135" s="72" t="s">
        <v>2899</v>
      </c>
      <c r="G135" s="52" t="s">
        <v>2899</v>
      </c>
      <c r="H135" s="52" t="s">
        <v>2900</v>
      </c>
      <c r="I135" s="53" t="s">
        <v>2901</v>
      </c>
      <c r="J135" s="36" t="s">
        <v>2902</v>
      </c>
      <c r="K135" s="39">
        <v>25886</v>
      </c>
      <c r="L135" s="53">
        <v>1</v>
      </c>
      <c r="M135" s="122">
        <v>0</v>
      </c>
      <c r="N135" s="128">
        <v>0</v>
      </c>
      <c r="O135" s="124" t="s">
        <v>118</v>
      </c>
      <c r="Q135" s="124" t="str">
        <f t="shared" si="11"/>
        <v>diplomacy</v>
      </c>
      <c r="R135" s="47">
        <v>1</v>
      </c>
      <c r="S135" s="128">
        <v>0</v>
      </c>
      <c r="T135" s="53" t="s">
        <v>2745</v>
      </c>
      <c r="U135" s="53" t="s">
        <v>2745</v>
      </c>
      <c r="V135" s="53" t="s">
        <v>2745</v>
      </c>
    </row>
    <row r="136" spans="1:22" ht="15" customHeight="1" x14ac:dyDescent="0.3">
      <c r="A136" s="135" t="s">
        <v>2648</v>
      </c>
      <c r="B136" s="37" t="s">
        <v>2717</v>
      </c>
      <c r="C136" s="128">
        <f t="shared" si="12"/>
        <v>1999</v>
      </c>
      <c r="D136" s="67">
        <v>36208</v>
      </c>
      <c r="E136" s="143" t="s">
        <v>20435</v>
      </c>
      <c r="F136" s="72" t="s">
        <v>2903</v>
      </c>
      <c r="G136" s="52" t="s">
        <v>2903</v>
      </c>
      <c r="H136" s="52" t="s">
        <v>2904</v>
      </c>
      <c r="I136" s="53" t="s">
        <v>2901</v>
      </c>
      <c r="J136" s="36" t="s">
        <v>2905</v>
      </c>
      <c r="K136" s="39">
        <v>34874</v>
      </c>
      <c r="L136" s="53">
        <v>1</v>
      </c>
      <c r="M136" s="122">
        <v>0</v>
      </c>
      <c r="N136" s="128">
        <v>0</v>
      </c>
      <c r="O136" s="124" t="s">
        <v>118</v>
      </c>
      <c r="Q136" s="124" t="str">
        <f t="shared" si="11"/>
        <v>diplomacy</v>
      </c>
      <c r="R136" s="47">
        <v>1</v>
      </c>
      <c r="S136" s="128">
        <v>0</v>
      </c>
      <c r="T136" s="53" t="s">
        <v>2745</v>
      </c>
      <c r="U136" s="53" t="s">
        <v>2745</v>
      </c>
      <c r="V136" s="53" t="s">
        <v>2745</v>
      </c>
    </row>
    <row r="137" spans="1:22" ht="15" customHeight="1" x14ac:dyDescent="0.3">
      <c r="A137" s="135" t="s">
        <v>2648</v>
      </c>
      <c r="B137" s="124" t="s">
        <v>2730</v>
      </c>
      <c r="C137" s="128">
        <f t="shared" si="12"/>
        <v>1999</v>
      </c>
      <c r="D137" s="67">
        <v>36319</v>
      </c>
      <c r="E137" s="143" t="s">
        <v>20435</v>
      </c>
      <c r="F137" s="72" t="s">
        <v>3145</v>
      </c>
      <c r="G137" s="52" t="s">
        <v>3145</v>
      </c>
      <c r="H137" s="52" t="s">
        <v>3146</v>
      </c>
      <c r="I137" s="53" t="s">
        <v>3147</v>
      </c>
      <c r="J137" s="36" t="s">
        <v>3148</v>
      </c>
      <c r="K137" s="39">
        <v>36108</v>
      </c>
      <c r="L137" s="53">
        <v>1</v>
      </c>
      <c r="M137" s="122">
        <v>0</v>
      </c>
      <c r="N137" s="128">
        <v>0</v>
      </c>
      <c r="O137" s="124" t="s">
        <v>30</v>
      </c>
      <c r="Q137" s="124" t="str">
        <f t="shared" si="11"/>
        <v>economy</v>
      </c>
      <c r="R137" s="47">
        <v>1</v>
      </c>
      <c r="S137" s="128">
        <v>0</v>
      </c>
      <c r="T137" s="53" t="s">
        <v>2745</v>
      </c>
      <c r="U137" s="53" t="s">
        <v>2745</v>
      </c>
      <c r="V137" s="53" t="s">
        <v>2745</v>
      </c>
    </row>
    <row r="138" spans="1:22" ht="15" customHeight="1" x14ac:dyDescent="0.3">
      <c r="A138" s="135" t="s">
        <v>2648</v>
      </c>
      <c r="B138" s="124" t="s">
        <v>2730</v>
      </c>
      <c r="C138" s="128">
        <f t="shared" si="12"/>
        <v>1999</v>
      </c>
      <c r="D138" s="67">
        <v>36319</v>
      </c>
      <c r="E138" s="143" t="s">
        <v>20435</v>
      </c>
      <c r="F138" s="72" t="s">
        <v>4147</v>
      </c>
      <c r="G138" s="52" t="s">
        <v>4147</v>
      </c>
      <c r="H138" s="52" t="s">
        <v>4148</v>
      </c>
      <c r="I138" s="53" t="s">
        <v>4149</v>
      </c>
      <c r="J138" s="36" t="s">
        <v>4150</v>
      </c>
      <c r="K138" s="39">
        <v>36052</v>
      </c>
      <c r="L138" s="53">
        <v>0</v>
      </c>
      <c r="M138" s="122">
        <v>1</v>
      </c>
      <c r="N138" s="128">
        <v>1</v>
      </c>
      <c r="O138" s="124" t="s">
        <v>36</v>
      </c>
      <c r="Q138" s="124" t="str">
        <f t="shared" si="11"/>
        <v>economy</v>
      </c>
      <c r="R138" s="47">
        <v>1</v>
      </c>
      <c r="S138" s="128">
        <v>0</v>
      </c>
      <c r="T138" s="53" t="s">
        <v>2745</v>
      </c>
      <c r="U138" s="53" t="s">
        <v>2745</v>
      </c>
      <c r="V138" s="53" t="s">
        <v>2745</v>
      </c>
    </row>
    <row r="139" spans="1:22" ht="15" customHeight="1" x14ac:dyDescent="0.3">
      <c r="A139" s="135" t="s">
        <v>2648</v>
      </c>
      <c r="B139" s="124" t="s">
        <v>2730</v>
      </c>
      <c r="C139" s="128">
        <f t="shared" si="12"/>
        <v>1999</v>
      </c>
      <c r="D139" s="67">
        <v>36329</v>
      </c>
      <c r="E139" s="143" t="s">
        <v>20435</v>
      </c>
      <c r="F139" s="72" t="s">
        <v>3939</v>
      </c>
      <c r="G139" s="52" t="s">
        <v>3939</v>
      </c>
      <c r="H139" s="52" t="s">
        <v>3940</v>
      </c>
      <c r="I139" s="53" t="s">
        <v>3941</v>
      </c>
      <c r="J139" s="36" t="s">
        <v>3942</v>
      </c>
      <c r="K139" s="39">
        <v>35688</v>
      </c>
      <c r="L139" s="53">
        <v>0</v>
      </c>
      <c r="M139" s="122">
        <v>1</v>
      </c>
      <c r="N139" s="128">
        <v>1</v>
      </c>
      <c r="O139" s="124" t="s">
        <v>592</v>
      </c>
      <c r="Q139" s="124" t="str">
        <f t="shared" si="11"/>
        <v>economy</v>
      </c>
      <c r="R139" s="47">
        <v>1</v>
      </c>
      <c r="S139" s="128">
        <v>0</v>
      </c>
      <c r="T139" s="74" t="s">
        <v>2745</v>
      </c>
      <c r="U139" s="53" t="s">
        <v>2745</v>
      </c>
      <c r="V139" s="53" t="s">
        <v>2745</v>
      </c>
    </row>
    <row r="140" spans="1:22" ht="15" customHeight="1" x14ac:dyDescent="0.3">
      <c r="A140" s="135" t="s">
        <v>2648</v>
      </c>
      <c r="B140" s="124" t="s">
        <v>2730</v>
      </c>
      <c r="C140" s="128">
        <f t="shared" si="12"/>
        <v>1999</v>
      </c>
      <c r="D140" s="67">
        <v>36431</v>
      </c>
      <c r="E140" s="143" t="s">
        <v>20435</v>
      </c>
      <c r="F140" s="72" t="s">
        <v>4151</v>
      </c>
      <c r="G140" s="52" t="s">
        <v>4151</v>
      </c>
      <c r="H140" s="52" t="s">
        <v>4152</v>
      </c>
      <c r="I140" s="53" t="s">
        <v>4153</v>
      </c>
      <c r="J140" s="36" t="s">
        <v>4154</v>
      </c>
      <c r="K140" s="39">
        <v>36213</v>
      </c>
      <c r="L140" s="53">
        <v>0</v>
      </c>
      <c r="M140" s="122">
        <v>1</v>
      </c>
      <c r="N140" s="128">
        <v>1</v>
      </c>
      <c r="O140" s="124" t="s">
        <v>36</v>
      </c>
      <c r="Q140" s="124" t="str">
        <f t="shared" si="11"/>
        <v>economy</v>
      </c>
      <c r="R140" s="47">
        <v>1</v>
      </c>
      <c r="S140" s="128">
        <v>0</v>
      </c>
      <c r="T140" s="53" t="s">
        <v>2745</v>
      </c>
      <c r="U140" s="53" t="s">
        <v>2745</v>
      </c>
      <c r="V140" s="53" t="s">
        <v>2745</v>
      </c>
    </row>
    <row r="141" spans="1:22" ht="15" customHeight="1" x14ac:dyDescent="0.3">
      <c r="A141" s="135" t="s">
        <v>2648</v>
      </c>
      <c r="B141" s="124" t="s">
        <v>2730</v>
      </c>
      <c r="C141" s="128">
        <f t="shared" si="12"/>
        <v>1999</v>
      </c>
      <c r="D141" s="67">
        <v>36480</v>
      </c>
      <c r="E141" s="143" t="s">
        <v>20435</v>
      </c>
      <c r="F141" s="72" t="s">
        <v>3149</v>
      </c>
      <c r="G141" s="52" t="s">
        <v>3149</v>
      </c>
      <c r="H141" s="52" t="s">
        <v>3150</v>
      </c>
      <c r="I141" s="53" t="s">
        <v>3151</v>
      </c>
      <c r="J141" s="36" t="s">
        <v>3152</v>
      </c>
      <c r="K141" s="39">
        <v>36095</v>
      </c>
      <c r="L141" s="53">
        <v>0</v>
      </c>
      <c r="M141" s="122">
        <v>1</v>
      </c>
      <c r="N141" s="128">
        <v>1</v>
      </c>
      <c r="O141" s="124" t="s">
        <v>30</v>
      </c>
      <c r="Q141" s="124" t="str">
        <f t="shared" si="11"/>
        <v>economy</v>
      </c>
      <c r="R141" s="47">
        <v>1</v>
      </c>
      <c r="S141" s="128">
        <v>0</v>
      </c>
      <c r="T141" s="53" t="s">
        <v>2745</v>
      </c>
      <c r="U141" s="53" t="s">
        <v>2745</v>
      </c>
      <c r="V141" s="53" t="s">
        <v>2745</v>
      </c>
    </row>
    <row r="142" spans="1:22" ht="15" customHeight="1" x14ac:dyDescent="0.3">
      <c r="A142" s="135" t="s">
        <v>2648</v>
      </c>
      <c r="B142" s="124" t="s">
        <v>2730</v>
      </c>
      <c r="C142" s="128">
        <f t="shared" si="12"/>
        <v>1999</v>
      </c>
      <c r="D142" s="67">
        <v>36480</v>
      </c>
      <c r="E142" s="143" t="s">
        <v>20435</v>
      </c>
      <c r="F142" s="72" t="s">
        <v>3153</v>
      </c>
      <c r="G142" s="52" t="s">
        <v>3153</v>
      </c>
      <c r="H142" s="52" t="s">
        <v>3154</v>
      </c>
      <c r="I142" s="53" t="s">
        <v>3155</v>
      </c>
      <c r="J142" s="36" t="s">
        <v>3156</v>
      </c>
      <c r="K142" s="39">
        <v>36206</v>
      </c>
      <c r="L142" s="53">
        <v>0</v>
      </c>
      <c r="M142" s="122">
        <v>1</v>
      </c>
      <c r="N142" s="128">
        <v>1</v>
      </c>
      <c r="O142" s="124" t="s">
        <v>30</v>
      </c>
      <c r="Q142" s="124" t="str">
        <f t="shared" si="11"/>
        <v>economy</v>
      </c>
      <c r="R142" s="47">
        <v>1</v>
      </c>
      <c r="S142" s="128">
        <v>0</v>
      </c>
      <c r="T142" s="53" t="s">
        <v>2745</v>
      </c>
      <c r="U142" s="53" t="s">
        <v>2745</v>
      </c>
      <c r="V142" s="53" t="s">
        <v>2745</v>
      </c>
    </row>
    <row r="143" spans="1:22" ht="15" customHeight="1" x14ac:dyDescent="0.3">
      <c r="A143" s="135" t="s">
        <v>2648</v>
      </c>
      <c r="B143" s="124" t="s">
        <v>2730</v>
      </c>
      <c r="C143" s="128">
        <f t="shared" si="12"/>
        <v>1999</v>
      </c>
      <c r="D143" s="67">
        <v>36498</v>
      </c>
      <c r="E143" s="143" t="s">
        <v>20435</v>
      </c>
      <c r="F143" s="72" t="s">
        <v>4155</v>
      </c>
      <c r="G143" s="52" t="s">
        <v>4155</v>
      </c>
      <c r="H143" s="52" t="s">
        <v>4156</v>
      </c>
      <c r="I143" s="53" t="s">
        <v>4157</v>
      </c>
      <c r="J143" s="36" t="s">
        <v>4158</v>
      </c>
      <c r="K143" s="39">
        <v>36312</v>
      </c>
      <c r="L143" s="53">
        <v>0</v>
      </c>
      <c r="M143" s="122">
        <v>0</v>
      </c>
      <c r="N143" s="128">
        <v>1</v>
      </c>
      <c r="O143" s="124" t="s">
        <v>36</v>
      </c>
      <c r="Q143" s="124" t="str">
        <f t="shared" si="11"/>
        <v>economy</v>
      </c>
      <c r="R143" s="47">
        <v>1</v>
      </c>
      <c r="S143" s="128">
        <v>0</v>
      </c>
      <c r="T143" s="53" t="s">
        <v>2745</v>
      </c>
      <c r="U143" s="53" t="s">
        <v>2745</v>
      </c>
      <c r="V143" s="53" t="s">
        <v>2745</v>
      </c>
    </row>
    <row r="144" spans="1:22" ht="15" customHeight="1" x14ac:dyDescent="0.3">
      <c r="A144" s="135" t="s">
        <v>2648</v>
      </c>
      <c r="B144" s="124" t="s">
        <v>2730</v>
      </c>
      <c r="C144" s="128">
        <f t="shared" si="12"/>
        <v>2000</v>
      </c>
      <c r="D144" s="67">
        <v>36577</v>
      </c>
      <c r="E144" s="143" t="s">
        <v>20435</v>
      </c>
      <c r="F144" s="72" t="s">
        <v>3943</v>
      </c>
      <c r="G144" s="52" t="s">
        <v>3943</v>
      </c>
      <c r="H144" s="52" t="s">
        <v>3944</v>
      </c>
      <c r="I144" s="53" t="s">
        <v>3945</v>
      </c>
      <c r="J144" s="36" t="s">
        <v>3946</v>
      </c>
      <c r="K144" s="39">
        <v>36291</v>
      </c>
      <c r="L144" s="53">
        <v>0</v>
      </c>
      <c r="M144" s="122">
        <v>1</v>
      </c>
      <c r="N144" s="128">
        <v>1</v>
      </c>
      <c r="O144" s="124" t="s">
        <v>592</v>
      </c>
      <c r="Q144" s="124" t="str">
        <f t="shared" si="11"/>
        <v>economy</v>
      </c>
      <c r="R144" s="47">
        <v>1</v>
      </c>
      <c r="S144" s="128">
        <v>0</v>
      </c>
      <c r="T144" s="53" t="s">
        <v>2745</v>
      </c>
      <c r="U144" s="53" t="s">
        <v>2745</v>
      </c>
      <c r="V144" s="53" t="s">
        <v>2745</v>
      </c>
    </row>
    <row r="145" spans="1:22" ht="15" customHeight="1" x14ac:dyDescent="0.3">
      <c r="A145" s="135" t="s">
        <v>2648</v>
      </c>
      <c r="B145" s="124" t="s">
        <v>2730</v>
      </c>
      <c r="C145" s="128">
        <f t="shared" si="12"/>
        <v>2000</v>
      </c>
      <c r="D145" s="67">
        <v>36686</v>
      </c>
      <c r="E145" s="143" t="s">
        <v>20435</v>
      </c>
      <c r="F145" s="72" t="s">
        <v>4542</v>
      </c>
      <c r="G145" s="52" t="s">
        <v>4542</v>
      </c>
      <c r="H145" s="52" t="s">
        <v>4543</v>
      </c>
      <c r="I145" s="53" t="s">
        <v>4544</v>
      </c>
      <c r="J145" s="36" t="s">
        <v>4545</v>
      </c>
      <c r="K145" s="39">
        <v>35187</v>
      </c>
      <c r="L145" s="53">
        <v>1</v>
      </c>
      <c r="M145" s="122">
        <v>0</v>
      </c>
      <c r="N145" s="128">
        <v>0</v>
      </c>
      <c r="O145" s="124" t="s">
        <v>203</v>
      </c>
      <c r="Q145" s="124" t="str">
        <f t="shared" si="11"/>
        <v>economy</v>
      </c>
      <c r="R145" s="47">
        <v>1</v>
      </c>
      <c r="S145" s="128">
        <v>0</v>
      </c>
      <c r="T145" s="53" t="s">
        <v>2745</v>
      </c>
      <c r="U145" s="53" t="s">
        <v>2745</v>
      </c>
      <c r="V145" s="53" t="s">
        <v>2745</v>
      </c>
    </row>
    <row r="146" spans="1:22" ht="15" customHeight="1" x14ac:dyDescent="0.3">
      <c r="A146" s="135" t="s">
        <v>2648</v>
      </c>
      <c r="B146" s="124" t="s">
        <v>2730</v>
      </c>
      <c r="C146" s="128">
        <f t="shared" si="12"/>
        <v>2000</v>
      </c>
      <c r="D146" s="67">
        <v>36790</v>
      </c>
      <c r="E146" s="143" t="s">
        <v>20435</v>
      </c>
      <c r="F146" s="72" t="s">
        <v>4546</v>
      </c>
      <c r="G146" s="52" t="s">
        <v>4546</v>
      </c>
      <c r="H146" s="52" t="s">
        <v>4547</v>
      </c>
      <c r="I146" s="53" t="s">
        <v>4548</v>
      </c>
      <c r="J146" s="36" t="s">
        <v>4549</v>
      </c>
      <c r="K146" s="39">
        <v>22263</v>
      </c>
      <c r="L146" s="53">
        <v>1</v>
      </c>
      <c r="M146" s="122">
        <v>0</v>
      </c>
      <c r="N146" s="128">
        <v>0</v>
      </c>
      <c r="O146" s="124" t="s">
        <v>203</v>
      </c>
      <c r="Q146" s="124" t="str">
        <f t="shared" si="11"/>
        <v>economy</v>
      </c>
      <c r="R146" s="47">
        <v>1</v>
      </c>
      <c r="S146" s="128">
        <v>0</v>
      </c>
      <c r="T146" s="53" t="s">
        <v>2745</v>
      </c>
      <c r="U146" s="53" t="s">
        <v>2745</v>
      </c>
      <c r="V146" s="53" t="s">
        <v>2745</v>
      </c>
    </row>
    <row r="147" spans="1:22" ht="15" customHeight="1" x14ac:dyDescent="0.3">
      <c r="A147" s="135" t="s">
        <v>2648</v>
      </c>
      <c r="B147" s="124" t="s">
        <v>2730</v>
      </c>
      <c r="C147" s="128">
        <f t="shared" si="12"/>
        <v>2000</v>
      </c>
      <c r="D147" s="67">
        <v>36816</v>
      </c>
      <c r="E147" s="143" t="s">
        <v>20435</v>
      </c>
      <c r="F147" s="72" t="s">
        <v>3597</v>
      </c>
      <c r="G147" s="52" t="s">
        <v>3597</v>
      </c>
      <c r="H147" s="52" t="s">
        <v>3598</v>
      </c>
      <c r="I147" s="53" t="s">
        <v>3599</v>
      </c>
      <c r="J147" s="36" t="s">
        <v>3600</v>
      </c>
      <c r="K147" s="39">
        <v>33639</v>
      </c>
      <c r="L147" s="53">
        <v>1</v>
      </c>
      <c r="M147" s="122">
        <v>0</v>
      </c>
      <c r="N147" s="128">
        <v>0</v>
      </c>
      <c r="O147" s="12" t="s">
        <v>264</v>
      </c>
      <c r="Q147" s="124" t="str">
        <f t="shared" si="11"/>
        <v>diplomacy</v>
      </c>
      <c r="R147" s="47">
        <v>1</v>
      </c>
      <c r="S147" s="128">
        <v>0</v>
      </c>
      <c r="T147" s="53" t="s">
        <v>2745</v>
      </c>
      <c r="U147" s="53" t="s">
        <v>2745</v>
      </c>
      <c r="V147" s="53" t="s">
        <v>2745</v>
      </c>
    </row>
    <row r="148" spans="1:22" ht="15" customHeight="1" x14ac:dyDescent="0.3">
      <c r="A148" s="135" t="s">
        <v>2648</v>
      </c>
      <c r="B148" s="124" t="s">
        <v>2730</v>
      </c>
      <c r="C148" s="128">
        <f t="shared" si="12"/>
        <v>2000</v>
      </c>
      <c r="D148" s="67">
        <v>36851</v>
      </c>
      <c r="E148" s="143" t="s">
        <v>20435</v>
      </c>
      <c r="F148" s="72" t="s">
        <v>3157</v>
      </c>
      <c r="G148" s="52" t="s">
        <v>3157</v>
      </c>
      <c r="H148" s="52" t="s">
        <v>3158</v>
      </c>
      <c r="I148" s="53" t="s">
        <v>3159</v>
      </c>
      <c r="J148" s="36" t="s">
        <v>3160</v>
      </c>
      <c r="K148" s="39">
        <v>36733</v>
      </c>
      <c r="L148" s="53">
        <v>0</v>
      </c>
      <c r="M148" s="122">
        <v>1</v>
      </c>
      <c r="N148" s="128">
        <v>1</v>
      </c>
      <c r="O148" s="124" t="s">
        <v>30</v>
      </c>
      <c r="Q148" s="124" t="str">
        <f t="shared" si="11"/>
        <v>economy</v>
      </c>
      <c r="R148" s="47">
        <v>1</v>
      </c>
      <c r="S148" s="128">
        <v>0</v>
      </c>
      <c r="T148" s="53" t="s">
        <v>2745</v>
      </c>
      <c r="U148" s="53" t="s">
        <v>2745</v>
      </c>
      <c r="V148" s="53" t="s">
        <v>2745</v>
      </c>
    </row>
    <row r="149" spans="1:22" ht="15" customHeight="1" x14ac:dyDescent="0.3">
      <c r="A149" s="135" t="s">
        <v>2648</v>
      </c>
      <c r="B149" s="124" t="s">
        <v>2730</v>
      </c>
      <c r="C149" s="128">
        <f t="shared" si="12"/>
        <v>2000</v>
      </c>
      <c r="D149" s="67">
        <v>36858</v>
      </c>
      <c r="E149" s="143" t="s">
        <v>20435</v>
      </c>
      <c r="F149" s="72" t="s">
        <v>2766</v>
      </c>
      <c r="G149" s="52" t="s">
        <v>2766</v>
      </c>
      <c r="H149" s="52" t="s">
        <v>2767</v>
      </c>
      <c r="I149" s="53" t="s">
        <v>2768</v>
      </c>
      <c r="J149" s="36" t="s">
        <v>2769</v>
      </c>
      <c r="K149" s="39">
        <v>36115</v>
      </c>
      <c r="L149" s="53">
        <v>1</v>
      </c>
      <c r="M149" s="122">
        <v>0</v>
      </c>
      <c r="N149" s="128">
        <v>0</v>
      </c>
      <c r="O149" s="81" t="s">
        <v>68</v>
      </c>
      <c r="Q149" s="124" t="str">
        <f t="shared" si="11"/>
        <v>security</v>
      </c>
      <c r="R149" s="47">
        <v>1</v>
      </c>
      <c r="S149" s="128">
        <v>0</v>
      </c>
      <c r="T149" s="53" t="s">
        <v>2745</v>
      </c>
      <c r="U149" s="53" t="s">
        <v>2745</v>
      </c>
      <c r="V149" s="53" t="s">
        <v>2745</v>
      </c>
    </row>
    <row r="150" spans="1:22" ht="15" customHeight="1" x14ac:dyDescent="0.3">
      <c r="A150" s="135" t="s">
        <v>2648</v>
      </c>
      <c r="B150" s="124" t="s">
        <v>2730</v>
      </c>
      <c r="C150" s="128">
        <f t="shared" si="12"/>
        <v>2000</v>
      </c>
      <c r="D150" s="67">
        <v>36867</v>
      </c>
      <c r="E150" s="143" t="s">
        <v>20435</v>
      </c>
      <c r="F150" s="72" t="s">
        <v>2963</v>
      </c>
      <c r="G150" s="52" t="s">
        <v>2963</v>
      </c>
      <c r="H150" s="52" t="s">
        <v>2964</v>
      </c>
      <c r="I150" s="53" t="s">
        <v>2965</v>
      </c>
      <c r="J150" s="36" t="s">
        <v>2966</v>
      </c>
      <c r="K150" s="39">
        <v>34677</v>
      </c>
      <c r="L150" s="53">
        <v>1</v>
      </c>
      <c r="M150" s="122">
        <v>0</v>
      </c>
      <c r="N150" s="128">
        <v>0</v>
      </c>
      <c r="O150" s="124" t="s">
        <v>169</v>
      </c>
      <c r="Q150" s="124" t="str">
        <f t="shared" si="11"/>
        <v>diplomacy</v>
      </c>
      <c r="R150" s="47">
        <v>1</v>
      </c>
      <c r="S150" s="128">
        <v>0</v>
      </c>
      <c r="T150" s="53" t="s">
        <v>2745</v>
      </c>
      <c r="U150" s="53" t="s">
        <v>2745</v>
      </c>
      <c r="V150" s="53" t="s">
        <v>2745</v>
      </c>
    </row>
    <row r="151" spans="1:22" ht="15" customHeight="1" x14ac:dyDescent="0.3">
      <c r="A151" s="135" t="s">
        <v>2648</v>
      </c>
      <c r="B151" s="124" t="s">
        <v>2730</v>
      </c>
      <c r="C151" s="128">
        <f t="shared" si="12"/>
        <v>2000</v>
      </c>
      <c r="D151" s="67">
        <v>36878</v>
      </c>
      <c r="E151" s="143" t="s">
        <v>20435</v>
      </c>
      <c r="F151" s="72" t="s">
        <v>3756</v>
      </c>
      <c r="G151" s="52" t="s">
        <v>3756</v>
      </c>
      <c r="H151" s="52" t="s">
        <v>3757</v>
      </c>
      <c r="I151" s="53" t="s">
        <v>3758</v>
      </c>
      <c r="J151" s="36" t="s">
        <v>3759</v>
      </c>
      <c r="K151" s="39">
        <v>35993</v>
      </c>
      <c r="L151" s="53">
        <v>1</v>
      </c>
      <c r="M151" s="122">
        <v>0</v>
      </c>
      <c r="N151" s="128">
        <v>0</v>
      </c>
      <c r="O151" s="129" t="s">
        <v>109</v>
      </c>
      <c r="Q151" s="124" t="str">
        <f t="shared" si="11"/>
        <v>security</v>
      </c>
      <c r="R151" s="47">
        <v>1</v>
      </c>
      <c r="S151" s="128">
        <v>0</v>
      </c>
      <c r="T151" s="53" t="s">
        <v>2745</v>
      </c>
      <c r="U151" s="53" t="s">
        <v>2745</v>
      </c>
      <c r="V151" s="53" t="s">
        <v>2745</v>
      </c>
    </row>
    <row r="152" spans="1:22" ht="15" customHeight="1" x14ac:dyDescent="0.3">
      <c r="A152" s="135" t="s">
        <v>2648</v>
      </c>
      <c r="B152" s="124" t="s">
        <v>2730</v>
      </c>
      <c r="C152" s="128">
        <f t="shared" si="12"/>
        <v>2001</v>
      </c>
      <c r="D152" s="67">
        <v>37005</v>
      </c>
      <c r="E152" s="143" t="s">
        <v>20435</v>
      </c>
      <c r="F152" s="72" t="s">
        <v>3476</v>
      </c>
      <c r="G152" s="52" t="s">
        <v>3476</v>
      </c>
      <c r="H152" s="52" t="s">
        <v>3477</v>
      </c>
      <c r="I152" s="53" t="s">
        <v>3478</v>
      </c>
      <c r="J152" s="36" t="s">
        <v>3479</v>
      </c>
      <c r="K152" s="39">
        <v>34915</v>
      </c>
      <c r="L152" s="53">
        <v>1</v>
      </c>
      <c r="M152" s="122">
        <v>0</v>
      </c>
      <c r="N152" s="128">
        <v>0</v>
      </c>
      <c r="O152" s="124" t="s">
        <v>48</v>
      </c>
      <c r="Q152" s="124" t="str">
        <f t="shared" si="11"/>
        <v>diplomacy</v>
      </c>
      <c r="R152" s="47">
        <v>1</v>
      </c>
      <c r="S152" s="128">
        <v>0</v>
      </c>
      <c r="T152" s="53" t="s">
        <v>2745</v>
      </c>
      <c r="U152" s="53" t="s">
        <v>2745</v>
      </c>
      <c r="V152" s="53" t="s">
        <v>2745</v>
      </c>
    </row>
    <row r="153" spans="1:22" ht="15" customHeight="1" x14ac:dyDescent="0.3">
      <c r="A153" s="135" t="s">
        <v>2648</v>
      </c>
      <c r="B153" s="124" t="s">
        <v>2730</v>
      </c>
      <c r="C153" s="128">
        <f t="shared" si="12"/>
        <v>2001</v>
      </c>
      <c r="D153" s="67">
        <v>37033</v>
      </c>
      <c r="E153" s="143" t="s">
        <v>20435</v>
      </c>
      <c r="F153" s="72" t="s">
        <v>4159</v>
      </c>
      <c r="G153" s="52" t="s">
        <v>4159</v>
      </c>
      <c r="H153" s="52" t="s">
        <v>4160</v>
      </c>
      <c r="I153" s="53" t="s">
        <v>4161</v>
      </c>
      <c r="J153" s="36" t="s">
        <v>4162</v>
      </c>
      <c r="K153" s="39">
        <v>36840</v>
      </c>
      <c r="L153" s="53">
        <v>0</v>
      </c>
      <c r="M153" s="122">
        <v>1</v>
      </c>
      <c r="N153" s="128">
        <v>1</v>
      </c>
      <c r="O153" s="124" t="s">
        <v>36</v>
      </c>
      <c r="Q153" s="124" t="str">
        <f t="shared" si="11"/>
        <v>economy</v>
      </c>
      <c r="R153" s="47">
        <v>1</v>
      </c>
      <c r="S153" s="128">
        <v>0</v>
      </c>
      <c r="T153" s="53" t="s">
        <v>2745</v>
      </c>
      <c r="U153" s="53" t="s">
        <v>2745</v>
      </c>
      <c r="V153" s="53" t="s">
        <v>2745</v>
      </c>
    </row>
    <row r="154" spans="1:22" ht="15" customHeight="1" x14ac:dyDescent="0.3">
      <c r="A154" s="135" t="s">
        <v>2648</v>
      </c>
      <c r="B154" s="124" t="s">
        <v>2730</v>
      </c>
      <c r="C154" s="128">
        <f t="shared" si="12"/>
        <v>2001</v>
      </c>
      <c r="D154" s="67">
        <v>37047</v>
      </c>
      <c r="E154" s="143" t="s">
        <v>20435</v>
      </c>
      <c r="F154" s="72" t="s">
        <v>4163</v>
      </c>
      <c r="G154" s="52" t="s">
        <v>4163</v>
      </c>
      <c r="H154" s="52" t="s">
        <v>4164</v>
      </c>
      <c r="I154" s="53" t="s">
        <v>4165</v>
      </c>
      <c r="J154" s="36" t="s">
        <v>4166</v>
      </c>
      <c r="K154" s="39">
        <v>36831</v>
      </c>
      <c r="L154" s="53">
        <v>0</v>
      </c>
      <c r="M154" s="122">
        <v>1</v>
      </c>
      <c r="N154" s="128">
        <v>1</v>
      </c>
      <c r="O154" s="124" t="s">
        <v>36</v>
      </c>
      <c r="Q154" s="124" t="str">
        <f t="shared" si="11"/>
        <v>economy</v>
      </c>
      <c r="R154" s="47">
        <v>1</v>
      </c>
      <c r="S154" s="128">
        <v>0</v>
      </c>
      <c r="T154" s="53" t="s">
        <v>2745</v>
      </c>
      <c r="U154" s="53" t="s">
        <v>2745</v>
      </c>
      <c r="V154" s="53" t="s">
        <v>2745</v>
      </c>
    </row>
    <row r="155" spans="1:22" ht="15" customHeight="1" x14ac:dyDescent="0.3">
      <c r="A155" s="135" t="s">
        <v>2648</v>
      </c>
      <c r="B155" s="124" t="s">
        <v>2730</v>
      </c>
      <c r="C155" s="128">
        <f t="shared" si="12"/>
        <v>2001</v>
      </c>
      <c r="D155" s="67">
        <v>37047</v>
      </c>
      <c r="E155" s="143" t="s">
        <v>20435</v>
      </c>
      <c r="F155" s="72" t="s">
        <v>4167</v>
      </c>
      <c r="G155" s="52" t="s">
        <v>4167</v>
      </c>
      <c r="H155" s="52" t="s">
        <v>4168</v>
      </c>
      <c r="I155" s="53" t="s">
        <v>4169</v>
      </c>
      <c r="J155" s="36" t="s">
        <v>4170</v>
      </c>
      <c r="K155" s="39">
        <v>36916</v>
      </c>
      <c r="L155" s="53">
        <v>0</v>
      </c>
      <c r="M155" s="122">
        <v>1</v>
      </c>
      <c r="N155" s="128">
        <v>1</v>
      </c>
      <c r="O155" s="124" t="s">
        <v>36</v>
      </c>
      <c r="Q155" s="124" t="str">
        <f t="shared" si="11"/>
        <v>economy</v>
      </c>
      <c r="R155" s="47">
        <v>1</v>
      </c>
      <c r="S155" s="128">
        <v>0</v>
      </c>
      <c r="T155" s="53" t="s">
        <v>2745</v>
      </c>
      <c r="U155" s="53" t="s">
        <v>2745</v>
      </c>
      <c r="V155" s="53" t="s">
        <v>2745</v>
      </c>
    </row>
    <row r="156" spans="1:22" ht="15" customHeight="1" x14ac:dyDescent="0.3">
      <c r="A156" s="135" t="s">
        <v>2648</v>
      </c>
      <c r="B156" s="124" t="s">
        <v>2730</v>
      </c>
      <c r="C156" s="128">
        <f t="shared" si="12"/>
        <v>2001</v>
      </c>
      <c r="D156" s="67">
        <v>37054</v>
      </c>
      <c r="E156" s="143" t="s">
        <v>20435</v>
      </c>
      <c r="F156" s="72" t="s">
        <v>2967</v>
      </c>
      <c r="G156" s="52" t="s">
        <v>2967</v>
      </c>
      <c r="H156" s="52" t="s">
        <v>2968</v>
      </c>
      <c r="I156" s="53" t="s">
        <v>2969</v>
      </c>
      <c r="J156" s="36" t="s">
        <v>2970</v>
      </c>
      <c r="K156" s="39">
        <v>36332</v>
      </c>
      <c r="L156" s="53">
        <v>1</v>
      </c>
      <c r="M156" s="122">
        <v>0</v>
      </c>
      <c r="N156" s="128">
        <v>0</v>
      </c>
      <c r="O156" s="124" t="s">
        <v>97</v>
      </c>
      <c r="P156" s="124" t="s">
        <v>169</v>
      </c>
      <c r="Q156" s="124" t="str">
        <f t="shared" si="11"/>
        <v>diplomacy</v>
      </c>
      <c r="R156" s="47">
        <v>1</v>
      </c>
      <c r="S156" s="128">
        <v>0</v>
      </c>
      <c r="T156" s="53" t="s">
        <v>2745</v>
      </c>
      <c r="U156" s="53" t="s">
        <v>2745</v>
      </c>
      <c r="V156" s="53" t="s">
        <v>2745</v>
      </c>
    </row>
    <row r="157" spans="1:22" ht="15" customHeight="1" x14ac:dyDescent="0.3">
      <c r="A157" s="135" t="s">
        <v>2648</v>
      </c>
      <c r="B157" s="124" t="s">
        <v>2730</v>
      </c>
      <c r="C157" s="128">
        <f t="shared" si="12"/>
        <v>2001</v>
      </c>
      <c r="D157" s="67">
        <v>37152</v>
      </c>
      <c r="E157" s="143" t="s">
        <v>20435</v>
      </c>
      <c r="F157" s="72" t="s">
        <v>3760</v>
      </c>
      <c r="G157" s="52" t="s">
        <v>3760</v>
      </c>
      <c r="H157" s="52" t="s">
        <v>3761</v>
      </c>
      <c r="I157" s="53" t="s">
        <v>3762</v>
      </c>
      <c r="J157" s="36" t="s">
        <v>3763</v>
      </c>
      <c r="K157" s="39">
        <v>36468</v>
      </c>
      <c r="L157" s="53">
        <v>1</v>
      </c>
      <c r="M157" s="122">
        <v>0</v>
      </c>
      <c r="N157" s="128">
        <v>0</v>
      </c>
      <c r="O157" s="129" t="s">
        <v>109</v>
      </c>
      <c r="Q157" s="124" t="str">
        <f t="shared" si="11"/>
        <v>security</v>
      </c>
      <c r="R157" s="47">
        <v>1</v>
      </c>
      <c r="S157" s="128">
        <v>0</v>
      </c>
      <c r="T157" s="53" t="s">
        <v>2745</v>
      </c>
      <c r="U157" s="53" t="s">
        <v>2745</v>
      </c>
      <c r="V157" s="53" t="s">
        <v>2745</v>
      </c>
    </row>
    <row r="158" spans="1:22" ht="15" customHeight="1" x14ac:dyDescent="0.3">
      <c r="A158" s="135" t="s">
        <v>2648</v>
      </c>
      <c r="B158" s="124" t="s">
        <v>2730</v>
      </c>
      <c r="C158" s="128">
        <f t="shared" si="12"/>
        <v>2001</v>
      </c>
      <c r="D158" s="67">
        <v>37152</v>
      </c>
      <c r="E158" s="143" t="s">
        <v>20435</v>
      </c>
      <c r="F158" s="72" t="s">
        <v>3947</v>
      </c>
      <c r="G158" s="52" t="s">
        <v>3947</v>
      </c>
      <c r="H158" s="52" t="s">
        <v>3948</v>
      </c>
      <c r="I158" s="53" t="s">
        <v>3949</v>
      </c>
      <c r="J158" s="36" t="s">
        <v>3950</v>
      </c>
      <c r="K158" s="39">
        <v>36840</v>
      </c>
      <c r="L158" s="53">
        <v>0</v>
      </c>
      <c r="M158" s="122">
        <v>1</v>
      </c>
      <c r="N158" s="128">
        <v>1</v>
      </c>
      <c r="O158" s="124" t="s">
        <v>592</v>
      </c>
      <c r="Q158" s="124" t="str">
        <f t="shared" si="11"/>
        <v>economy</v>
      </c>
      <c r="R158" s="47">
        <v>1</v>
      </c>
      <c r="S158" s="128">
        <v>0</v>
      </c>
      <c r="T158" s="53" t="s">
        <v>2745</v>
      </c>
      <c r="U158" s="53" t="s">
        <v>2745</v>
      </c>
      <c r="V158" s="53" t="s">
        <v>2745</v>
      </c>
    </row>
    <row r="159" spans="1:22" ht="15" customHeight="1" x14ac:dyDescent="0.3">
      <c r="A159" s="135" t="s">
        <v>2648</v>
      </c>
      <c r="B159" s="124" t="s">
        <v>2730</v>
      </c>
      <c r="C159" s="128">
        <f t="shared" si="12"/>
        <v>2001</v>
      </c>
      <c r="D159" s="67">
        <v>37159</v>
      </c>
      <c r="E159" s="143" t="s">
        <v>20435</v>
      </c>
      <c r="F159" s="72" t="s">
        <v>3161</v>
      </c>
      <c r="G159" s="52" t="s">
        <v>3161</v>
      </c>
      <c r="H159" s="52" t="s">
        <v>3162</v>
      </c>
      <c r="I159" s="53" t="s">
        <v>3163</v>
      </c>
      <c r="J159" s="36" t="s">
        <v>3164</v>
      </c>
      <c r="K159" s="39">
        <v>36916</v>
      </c>
      <c r="L159" s="53">
        <v>0</v>
      </c>
      <c r="M159" s="122">
        <v>1</v>
      </c>
      <c r="N159" s="128">
        <v>1</v>
      </c>
      <c r="O159" s="124" t="s">
        <v>30</v>
      </c>
      <c r="Q159" s="124" t="str">
        <f t="shared" si="11"/>
        <v>economy</v>
      </c>
      <c r="R159" s="47">
        <v>1</v>
      </c>
      <c r="S159" s="128">
        <v>0</v>
      </c>
      <c r="T159" s="53" t="s">
        <v>2745</v>
      </c>
      <c r="U159" s="53" t="s">
        <v>2745</v>
      </c>
      <c r="V159" s="53" t="s">
        <v>2745</v>
      </c>
    </row>
    <row r="160" spans="1:22" ht="15" customHeight="1" x14ac:dyDescent="0.3">
      <c r="A160" s="135" t="s">
        <v>2648</v>
      </c>
      <c r="B160" s="124" t="s">
        <v>2730</v>
      </c>
      <c r="C160" s="128">
        <f t="shared" si="12"/>
        <v>2001</v>
      </c>
      <c r="D160" s="67">
        <v>37174</v>
      </c>
      <c r="E160" s="143" t="s">
        <v>20435</v>
      </c>
      <c r="F160" s="72" t="s">
        <v>4171</v>
      </c>
      <c r="G160" s="52" t="s">
        <v>4171</v>
      </c>
      <c r="H160" s="52" t="s">
        <v>4172</v>
      </c>
      <c r="I160" s="53" t="s">
        <v>4173</v>
      </c>
      <c r="J160" s="36" t="s">
        <v>4174</v>
      </c>
      <c r="K160" s="39">
        <v>36999</v>
      </c>
      <c r="L160" s="53">
        <v>0</v>
      </c>
      <c r="M160" s="122">
        <v>1</v>
      </c>
      <c r="N160" s="128">
        <v>1</v>
      </c>
      <c r="O160" s="124" t="s">
        <v>36</v>
      </c>
      <c r="Q160" s="124" t="str">
        <f t="shared" si="11"/>
        <v>economy</v>
      </c>
      <c r="R160" s="47">
        <v>1</v>
      </c>
      <c r="S160" s="128">
        <v>0</v>
      </c>
      <c r="T160" s="53" t="s">
        <v>2745</v>
      </c>
      <c r="U160" s="53" t="s">
        <v>2745</v>
      </c>
      <c r="V160" s="53" t="s">
        <v>2745</v>
      </c>
    </row>
    <row r="161" spans="1:26" ht="15" customHeight="1" x14ac:dyDescent="0.3">
      <c r="A161" s="135" t="s">
        <v>2648</v>
      </c>
      <c r="B161" s="124" t="s">
        <v>2730</v>
      </c>
      <c r="C161" s="128">
        <f t="shared" si="12"/>
        <v>2001</v>
      </c>
      <c r="D161" s="67">
        <v>37174</v>
      </c>
      <c r="E161" s="143" t="s">
        <v>20435</v>
      </c>
      <c r="F161" s="72" t="s">
        <v>4175</v>
      </c>
      <c r="G161" s="52" t="s">
        <v>4175</v>
      </c>
      <c r="H161" s="52" t="s">
        <v>4176</v>
      </c>
      <c r="I161" s="53" t="s">
        <v>4177</v>
      </c>
      <c r="J161" s="36" t="s">
        <v>4178</v>
      </c>
      <c r="K161" s="39">
        <v>37061</v>
      </c>
      <c r="L161" s="53">
        <v>0</v>
      </c>
      <c r="M161" s="122">
        <v>1</v>
      </c>
      <c r="N161" s="128">
        <v>1</v>
      </c>
      <c r="O161" s="124" t="s">
        <v>36</v>
      </c>
      <c r="Q161" s="124" t="str">
        <f t="shared" si="11"/>
        <v>economy</v>
      </c>
      <c r="R161" s="47">
        <v>1</v>
      </c>
      <c r="S161" s="128">
        <v>0</v>
      </c>
      <c r="T161" s="53" t="s">
        <v>2745</v>
      </c>
      <c r="U161" s="53" t="s">
        <v>2745</v>
      </c>
      <c r="V161" s="53" t="s">
        <v>2745</v>
      </c>
    </row>
    <row r="162" spans="1:26" ht="15" customHeight="1" x14ac:dyDescent="0.3">
      <c r="A162" s="135" t="s">
        <v>2648</v>
      </c>
      <c r="B162" s="124" t="s">
        <v>2730</v>
      </c>
      <c r="C162" s="128">
        <f t="shared" si="12"/>
        <v>2001</v>
      </c>
      <c r="D162" s="67">
        <v>37187</v>
      </c>
      <c r="E162" s="143" t="s">
        <v>20435</v>
      </c>
      <c r="F162" s="72" t="s">
        <v>2770</v>
      </c>
      <c r="G162" s="52" t="s">
        <v>2770</v>
      </c>
      <c r="H162" s="52" t="s">
        <v>2771</v>
      </c>
      <c r="I162" s="53" t="s">
        <v>2772</v>
      </c>
      <c r="J162" s="36" t="s">
        <v>2773</v>
      </c>
      <c r="K162" s="39">
        <v>33298</v>
      </c>
      <c r="L162" s="53">
        <v>1</v>
      </c>
      <c r="M162" s="122">
        <v>0</v>
      </c>
      <c r="N162" s="128">
        <v>0</v>
      </c>
      <c r="O162" s="81" t="s">
        <v>68</v>
      </c>
      <c r="Q162" s="124" t="str">
        <f t="shared" si="11"/>
        <v>security</v>
      </c>
      <c r="R162" s="47">
        <v>1</v>
      </c>
      <c r="S162" s="128">
        <v>0</v>
      </c>
      <c r="T162" s="53" t="s">
        <v>2745</v>
      </c>
      <c r="U162" s="53" t="s">
        <v>2745</v>
      </c>
      <c r="V162" s="53" t="s">
        <v>2745</v>
      </c>
    </row>
    <row r="163" spans="1:26" ht="15" customHeight="1" x14ac:dyDescent="0.3">
      <c r="A163" s="135" t="s">
        <v>2648</v>
      </c>
      <c r="B163" s="124" t="s">
        <v>2730</v>
      </c>
      <c r="C163" s="128">
        <f t="shared" si="12"/>
        <v>2001</v>
      </c>
      <c r="D163" s="67">
        <v>37209</v>
      </c>
      <c r="E163" s="143" t="s">
        <v>20435</v>
      </c>
      <c r="F163" s="72" t="s">
        <v>3165</v>
      </c>
      <c r="G163" s="52" t="s">
        <v>3165</v>
      </c>
      <c r="H163" s="52" t="s">
        <v>3166</v>
      </c>
      <c r="I163" s="53" t="s">
        <v>3167</v>
      </c>
      <c r="J163" s="36" t="s">
        <v>3168</v>
      </c>
      <c r="K163" s="39">
        <v>36829</v>
      </c>
      <c r="L163" s="53">
        <v>0</v>
      </c>
      <c r="M163" s="122">
        <v>1</v>
      </c>
      <c r="N163" s="128">
        <v>1</v>
      </c>
      <c r="O163" s="124" t="s">
        <v>30</v>
      </c>
      <c r="Q163" s="124" t="str">
        <f t="shared" si="11"/>
        <v>economy</v>
      </c>
      <c r="R163" s="47">
        <v>1</v>
      </c>
      <c r="S163" s="128">
        <v>0</v>
      </c>
      <c r="T163" s="53" t="s">
        <v>2745</v>
      </c>
      <c r="U163" s="53" t="s">
        <v>2745</v>
      </c>
      <c r="V163" s="53" t="s">
        <v>2745</v>
      </c>
    </row>
    <row r="164" spans="1:26" ht="15" customHeight="1" x14ac:dyDescent="0.3">
      <c r="A164" s="135" t="s">
        <v>2648</v>
      </c>
      <c r="B164" s="124" t="s">
        <v>2730</v>
      </c>
      <c r="C164" s="128">
        <f t="shared" si="12"/>
        <v>2001</v>
      </c>
      <c r="D164" s="67">
        <v>37211</v>
      </c>
      <c r="E164" s="143" t="s">
        <v>20435</v>
      </c>
      <c r="F164" s="72" t="s">
        <v>3951</v>
      </c>
      <c r="G164" s="52" t="s">
        <v>3951</v>
      </c>
      <c r="H164" s="52" t="s">
        <v>3952</v>
      </c>
      <c r="I164" s="53" t="s">
        <v>3953</v>
      </c>
      <c r="J164" s="36" t="s">
        <v>3954</v>
      </c>
      <c r="K164" s="39">
        <v>37043</v>
      </c>
      <c r="L164" s="53">
        <v>1</v>
      </c>
      <c r="M164" s="122">
        <v>0</v>
      </c>
      <c r="N164" s="128">
        <v>0</v>
      </c>
      <c r="O164" s="124" t="s">
        <v>592</v>
      </c>
      <c r="Q164" s="124" t="str">
        <f t="shared" si="11"/>
        <v>economy</v>
      </c>
      <c r="R164" s="47">
        <v>1</v>
      </c>
      <c r="S164" s="128">
        <v>0</v>
      </c>
      <c r="T164" s="53" t="s">
        <v>2745</v>
      </c>
      <c r="U164" s="53" t="s">
        <v>2745</v>
      </c>
      <c r="V164" s="53" t="s">
        <v>2745</v>
      </c>
    </row>
    <row r="165" spans="1:26" ht="15" customHeight="1" x14ac:dyDescent="0.3">
      <c r="A165" s="135" t="s">
        <v>2648</v>
      </c>
      <c r="B165" s="124" t="s">
        <v>2730</v>
      </c>
      <c r="C165" s="128">
        <f t="shared" si="12"/>
        <v>2001</v>
      </c>
      <c r="D165" s="67">
        <v>37235</v>
      </c>
      <c r="E165" s="143" t="s">
        <v>20435</v>
      </c>
      <c r="F165" s="72" t="s">
        <v>4179</v>
      </c>
      <c r="G165" s="52" t="s">
        <v>4179</v>
      </c>
      <c r="H165" s="52" t="s">
        <v>4180</v>
      </c>
      <c r="I165" s="53" t="s">
        <v>4181</v>
      </c>
      <c r="J165" s="36" t="s">
        <v>4182</v>
      </c>
      <c r="K165" s="39">
        <v>31005</v>
      </c>
      <c r="L165" s="53">
        <v>1</v>
      </c>
      <c r="M165" s="122">
        <v>0</v>
      </c>
      <c r="N165" s="128">
        <v>0</v>
      </c>
      <c r="O165" s="124" t="s">
        <v>36</v>
      </c>
      <c r="Q165" s="124" t="str">
        <f t="shared" si="11"/>
        <v>economy</v>
      </c>
      <c r="R165" s="47">
        <v>1</v>
      </c>
      <c r="S165" s="128">
        <v>0</v>
      </c>
      <c r="T165" s="53" t="s">
        <v>2745</v>
      </c>
      <c r="U165" s="53" t="s">
        <v>2745</v>
      </c>
      <c r="V165" s="53" t="s">
        <v>2745</v>
      </c>
    </row>
    <row r="166" spans="1:26" ht="15" customHeight="1" x14ac:dyDescent="0.3">
      <c r="A166" s="135" t="s">
        <v>2648</v>
      </c>
      <c r="B166" s="124" t="s">
        <v>2730</v>
      </c>
      <c r="C166" s="128">
        <f t="shared" si="12"/>
        <v>2001</v>
      </c>
      <c r="D166" s="67">
        <v>37235</v>
      </c>
      <c r="E166" s="143" t="s">
        <v>20435</v>
      </c>
      <c r="F166" s="72" t="s">
        <v>4183</v>
      </c>
      <c r="G166" s="52" t="s">
        <v>4183</v>
      </c>
      <c r="H166" s="52" t="s">
        <v>4184</v>
      </c>
      <c r="I166" s="53" t="s">
        <v>4185</v>
      </c>
      <c r="J166" s="36" t="s">
        <v>4186</v>
      </c>
      <c r="K166" s="39">
        <v>36984</v>
      </c>
      <c r="L166" s="53">
        <v>1</v>
      </c>
      <c r="M166" s="122">
        <v>0</v>
      </c>
      <c r="N166" s="128">
        <v>0</v>
      </c>
      <c r="O166" s="124" t="s">
        <v>36</v>
      </c>
      <c r="Q166" s="124" t="str">
        <f t="shared" si="11"/>
        <v>economy</v>
      </c>
      <c r="R166" s="47">
        <v>1</v>
      </c>
      <c r="S166" s="128">
        <v>0</v>
      </c>
      <c r="T166" s="53" t="s">
        <v>2745</v>
      </c>
      <c r="U166" s="53" t="s">
        <v>2745</v>
      </c>
      <c r="V166" s="53" t="s">
        <v>2745</v>
      </c>
    </row>
    <row r="167" spans="1:26" ht="15" customHeight="1" x14ac:dyDescent="0.3">
      <c r="A167" s="135" t="s">
        <v>2648</v>
      </c>
      <c r="B167" s="124" t="s">
        <v>2730</v>
      </c>
      <c r="C167" s="128">
        <f t="shared" si="12"/>
        <v>2001</v>
      </c>
      <c r="D167" s="67">
        <v>37235</v>
      </c>
      <c r="E167" s="143" t="s">
        <v>20435</v>
      </c>
      <c r="F167" s="72" t="s">
        <v>4187</v>
      </c>
      <c r="G167" s="52" t="s">
        <v>4187</v>
      </c>
      <c r="H167" s="52" t="s">
        <v>4188</v>
      </c>
      <c r="I167" s="53" t="s">
        <v>4189</v>
      </c>
      <c r="J167" s="36" t="s">
        <v>4190</v>
      </c>
      <c r="K167" s="39">
        <v>36700</v>
      </c>
      <c r="L167" s="53">
        <v>1</v>
      </c>
      <c r="M167" s="122">
        <v>0</v>
      </c>
      <c r="N167" s="128">
        <v>0</v>
      </c>
      <c r="O167" s="124" t="s">
        <v>97</v>
      </c>
      <c r="P167" s="124" t="s">
        <v>132</v>
      </c>
      <c r="Q167" s="124" t="str">
        <f t="shared" si="11"/>
        <v>diplomacy</v>
      </c>
      <c r="R167" s="47">
        <v>1</v>
      </c>
      <c r="S167" s="128">
        <v>0</v>
      </c>
      <c r="T167" s="53" t="s">
        <v>2745</v>
      </c>
      <c r="U167" s="53" t="s">
        <v>2745</v>
      </c>
      <c r="V167" s="53" t="s">
        <v>2745</v>
      </c>
    </row>
    <row r="168" spans="1:26" ht="15" customHeight="1" x14ac:dyDescent="0.3">
      <c r="A168" s="136" t="s">
        <v>2648</v>
      </c>
      <c r="B168" s="37" t="s">
        <v>2730</v>
      </c>
      <c r="C168" s="128">
        <f t="shared" si="12"/>
        <v>2001</v>
      </c>
      <c r="D168" s="65">
        <v>37239</v>
      </c>
      <c r="E168" s="143" t="s">
        <v>20435</v>
      </c>
      <c r="F168" s="75" t="s">
        <v>2731</v>
      </c>
      <c r="G168" s="52" t="s">
        <v>2732</v>
      </c>
      <c r="I168" s="47" t="s">
        <v>2733</v>
      </c>
      <c r="J168" s="34" t="s">
        <v>2734</v>
      </c>
      <c r="K168" s="39">
        <v>36948</v>
      </c>
      <c r="L168" s="47">
        <v>1</v>
      </c>
      <c r="M168" s="128">
        <v>0</v>
      </c>
      <c r="N168" s="128">
        <v>0</v>
      </c>
      <c r="O168" s="124" t="s">
        <v>97</v>
      </c>
      <c r="P168" s="124" t="s">
        <v>36</v>
      </c>
      <c r="Q168" s="124" t="str">
        <f>IF(P168="security and defense","security","")&amp;IF(P168="policing and criminal law cooperation","security","")&amp;IF(P168="NATO","security","")&amp;IF(P168="arms control and disarmament","security","")&amp;IF(P168="taxation","economy","")&amp;IF(P168="social security","economy","")&amp;IF(P168="labor","economy","")&amp;IF(P168="sports","diplomacy","")&amp;IF(P168="space","diplomacy","")&amp;IF(P168="science, research, education","diplomacy","")&amp;IF(P168="migration, asylum, refugees","diplomacy","")&amp;IF(P168="health","diplomacy","")&amp;IF(P168="development","economy","")&amp;IF(P168="agriculture, fishery, food","economy","")&amp;IF(P168="human and civil rights","diplomacy","")&amp;IF(P168="nuclear (civilian)","diplomacy","")&amp;IF(P168="economics and finance","economy","")&amp;IF(P168="transportation","economy","")&amp;IF(P168="trade and investment","economy","")&amp;IF(P168="diplomacy","diplomacy","")&amp;IF(P168="environment","diplomacy","")&amp;IF(P168="general cooperation","diplomacy","")&amp;IF(P168="culture","diplomacy","")&amp;IF(P168="EC/EU","diplomacy","")&amp;IF(P168="communication and post/mail","diplomacy","")&amp;IF(P168="energy","economy","")&amp;IF(P168="tourism","economy","")&amp;IF(P168="Civil and family law","diplomacy","")&amp;IF(P168="citizenship","diplomacy","")</f>
        <v>economy</v>
      </c>
      <c r="R168" s="47">
        <v>1</v>
      </c>
      <c r="S168" s="128">
        <v>1</v>
      </c>
      <c r="T168" s="55">
        <v>170</v>
      </c>
      <c r="U168" s="55">
        <v>9</v>
      </c>
      <c r="V168" s="55">
        <v>0</v>
      </c>
      <c r="W168" s="48">
        <f>SUM(T168:V168)</f>
        <v>179</v>
      </c>
      <c r="X168" s="123">
        <f>T168/W168</f>
        <v>0.94972067039106145</v>
      </c>
      <c r="Y168" s="123">
        <f>U168/W168</f>
        <v>5.027932960893855E-2</v>
      </c>
      <c r="Z168" s="133">
        <f>SUM((MAX(U168,V168,T168)-0.5*(SUM(U168+V168+T168)-MAX(U168,V168,T168)))/SUM(U168+V168+T168))</f>
        <v>0.92458100558659218</v>
      </c>
    </row>
    <row r="169" spans="1:26" ht="15" customHeight="1" x14ac:dyDescent="0.3">
      <c r="A169" s="135" t="s">
        <v>2648</v>
      </c>
      <c r="B169" s="37" t="s">
        <v>2730</v>
      </c>
      <c r="C169" s="128">
        <f t="shared" si="12"/>
        <v>2002</v>
      </c>
      <c r="D169" s="67">
        <v>37334</v>
      </c>
      <c r="E169" s="143" t="s">
        <v>20435</v>
      </c>
      <c r="F169" s="72" t="s">
        <v>4191</v>
      </c>
      <c r="G169" s="52" t="s">
        <v>4191</v>
      </c>
      <c r="H169" s="52" t="s">
        <v>4192</v>
      </c>
      <c r="I169" s="53" t="s">
        <v>4193</v>
      </c>
      <c r="J169" s="36" t="s">
        <v>4194</v>
      </c>
      <c r="K169" s="39">
        <v>36444</v>
      </c>
      <c r="L169" s="53">
        <v>1</v>
      </c>
      <c r="M169" s="122">
        <v>0</v>
      </c>
      <c r="N169" s="128">
        <v>0</v>
      </c>
      <c r="O169" s="124" t="s">
        <v>97</v>
      </c>
      <c r="P169" s="124" t="s">
        <v>336</v>
      </c>
      <c r="Q169" s="124" t="str">
        <f t="shared" ref="Q169:Q186" si="13">IF(O169="security and defense","security","")&amp;IF(O169="policing and criminal law cooperation","security","")&amp;IF(O169="NATO","security","")&amp;IF(O169="arms control and disarmament","security","")&amp;IF(O169="taxation","economy","")&amp;IF(O169="social security","economy","")&amp;IF(O169="labor","economy","")&amp;IF(O169="sports","diplomacy","")&amp;IF(O169="space","diplomacy","")&amp;IF(O169="science, research, education","diplomacy","")&amp;IF(O169="migration, asylum, refugees","diplomacy","")&amp;IF(O169="health","diplomacy","")&amp;IF(O169="development","economy","")&amp;IF(O169="agriculture, fishery, food","economy","")&amp;IF(O169="human and civil rights","diplomacy","")&amp;IF(O169="nuclear (civilian)","diplomacy","")&amp;IF(O169="economics and finance","economy","")&amp;IF(O169="transportation","economy","")&amp;IF(O169="trade and investment","economy","")&amp;IF(O169="diplomacy","diplomacy","")&amp;IF(O169="environment","diplomacy","")&amp;IF(O169="general cooperation","diplomacy","")&amp;IF(O169="culture","diplomacy","")&amp;IF(O169="EC/EU","diplomacy","")&amp;IF(O169="communication and post/mail","diplomacy","")&amp;IF(O169="energy","economy","")&amp;IF(O169="tourism","economy","")&amp;IF(O169="Civil and family law","diplomacy","")&amp;IF(O169="citizenship","diplomacy","")</f>
        <v>diplomacy</v>
      </c>
      <c r="R169" s="47">
        <v>1</v>
      </c>
      <c r="S169" s="128">
        <v>0</v>
      </c>
      <c r="T169" s="53" t="s">
        <v>2745</v>
      </c>
      <c r="U169" s="53" t="s">
        <v>2745</v>
      </c>
      <c r="V169" s="53" t="s">
        <v>2745</v>
      </c>
    </row>
    <row r="170" spans="1:26" ht="15" customHeight="1" x14ac:dyDescent="0.3">
      <c r="A170" s="135" t="s">
        <v>2648</v>
      </c>
      <c r="B170" s="37" t="s">
        <v>2730</v>
      </c>
      <c r="C170" s="128">
        <f t="shared" si="12"/>
        <v>2002</v>
      </c>
      <c r="D170" s="67">
        <v>37363</v>
      </c>
      <c r="E170" s="143" t="s">
        <v>20435</v>
      </c>
      <c r="F170" s="72" t="s">
        <v>3764</v>
      </c>
      <c r="G170" s="52" t="s">
        <v>3764</v>
      </c>
      <c r="H170" s="52" t="s">
        <v>3765</v>
      </c>
      <c r="I170" s="53" t="s">
        <v>3766</v>
      </c>
      <c r="J170" s="36" t="s">
        <v>3767</v>
      </c>
      <c r="K170" s="39">
        <v>35779</v>
      </c>
      <c r="L170" s="53">
        <v>1</v>
      </c>
      <c r="M170" s="122">
        <v>0</v>
      </c>
      <c r="N170" s="128">
        <v>0</v>
      </c>
      <c r="O170" s="129" t="s">
        <v>109</v>
      </c>
      <c r="Q170" s="124" t="str">
        <f t="shared" si="13"/>
        <v>security</v>
      </c>
      <c r="R170" s="47">
        <v>1</v>
      </c>
      <c r="S170" s="128">
        <v>0</v>
      </c>
      <c r="T170" s="53" t="s">
        <v>2745</v>
      </c>
      <c r="U170" s="53" t="s">
        <v>2745</v>
      </c>
      <c r="V170" s="53" t="s">
        <v>2745</v>
      </c>
    </row>
    <row r="171" spans="1:26" ht="15" customHeight="1" x14ac:dyDescent="0.3">
      <c r="A171" s="135" t="s">
        <v>2648</v>
      </c>
      <c r="B171" s="37" t="s">
        <v>2730</v>
      </c>
      <c r="C171" s="128">
        <f t="shared" si="12"/>
        <v>2002</v>
      </c>
      <c r="D171" s="67">
        <v>37370</v>
      </c>
      <c r="E171" s="143" t="s">
        <v>20435</v>
      </c>
      <c r="F171" s="72" t="s">
        <v>3892</v>
      </c>
      <c r="G171" s="52" t="s">
        <v>3892</v>
      </c>
      <c r="H171" s="52" t="s">
        <v>3893</v>
      </c>
      <c r="I171" s="53" t="s">
        <v>3894</v>
      </c>
      <c r="J171" s="36" t="s">
        <v>3895</v>
      </c>
      <c r="K171" s="39">
        <v>37051</v>
      </c>
      <c r="L171" s="53">
        <v>1</v>
      </c>
      <c r="M171" s="122">
        <v>0</v>
      </c>
      <c r="N171" s="128">
        <v>0</v>
      </c>
      <c r="O171" s="124" t="s">
        <v>190</v>
      </c>
      <c r="Q171" s="124" t="str">
        <f t="shared" si="13"/>
        <v>security</v>
      </c>
      <c r="R171" s="47">
        <v>1</v>
      </c>
      <c r="S171" s="128">
        <v>0</v>
      </c>
      <c r="T171" s="53" t="s">
        <v>2745</v>
      </c>
      <c r="U171" s="53" t="s">
        <v>2745</v>
      </c>
      <c r="V171" s="53" t="s">
        <v>2745</v>
      </c>
    </row>
    <row r="172" spans="1:26" ht="15" customHeight="1" x14ac:dyDescent="0.3">
      <c r="A172" s="135" t="s">
        <v>2648</v>
      </c>
      <c r="B172" s="37" t="s">
        <v>2730</v>
      </c>
      <c r="C172" s="128">
        <f t="shared" si="12"/>
        <v>2002</v>
      </c>
      <c r="D172" s="67">
        <v>37370</v>
      </c>
      <c r="E172" s="143" t="s">
        <v>20435</v>
      </c>
      <c r="F172" s="72" t="s">
        <v>4195</v>
      </c>
      <c r="G172" s="52" t="s">
        <v>4195</v>
      </c>
      <c r="H172" s="52" t="s">
        <v>4196</v>
      </c>
      <c r="I172" s="53" t="s">
        <v>4197</v>
      </c>
      <c r="J172" s="36" t="s">
        <v>4198</v>
      </c>
      <c r="K172" s="39">
        <v>37165</v>
      </c>
      <c r="L172" s="53">
        <v>0</v>
      </c>
      <c r="M172" s="122">
        <v>1</v>
      </c>
      <c r="N172" s="128">
        <v>1</v>
      </c>
      <c r="O172" s="124" t="s">
        <v>36</v>
      </c>
      <c r="Q172" s="124" t="str">
        <f t="shared" si="13"/>
        <v>economy</v>
      </c>
      <c r="R172" s="47">
        <v>1</v>
      </c>
      <c r="S172" s="128">
        <v>0</v>
      </c>
      <c r="T172" s="53" t="s">
        <v>2745</v>
      </c>
      <c r="U172" s="53" t="s">
        <v>2745</v>
      </c>
      <c r="V172" s="53" t="s">
        <v>2745</v>
      </c>
    </row>
    <row r="173" spans="1:26" ht="15" customHeight="1" x14ac:dyDescent="0.3">
      <c r="A173" s="135" t="s">
        <v>2648</v>
      </c>
      <c r="B173" s="37" t="s">
        <v>2730</v>
      </c>
      <c r="C173" s="128">
        <f t="shared" si="12"/>
        <v>2002</v>
      </c>
      <c r="D173" s="67">
        <v>37370</v>
      </c>
      <c r="E173" s="143" t="s">
        <v>20435</v>
      </c>
      <c r="F173" s="72" t="s">
        <v>4199</v>
      </c>
      <c r="G173" s="52" t="s">
        <v>4199</v>
      </c>
      <c r="H173" s="52" t="s">
        <v>4200</v>
      </c>
      <c r="I173" s="53" t="s">
        <v>4201</v>
      </c>
      <c r="J173" s="36" t="s">
        <v>4202</v>
      </c>
      <c r="K173" s="39">
        <v>37207</v>
      </c>
      <c r="L173" s="53">
        <v>0</v>
      </c>
      <c r="M173" s="122">
        <v>1</v>
      </c>
      <c r="N173" s="128">
        <v>1</v>
      </c>
      <c r="O173" s="124" t="s">
        <v>36</v>
      </c>
      <c r="Q173" s="124" t="str">
        <f t="shared" si="13"/>
        <v>economy</v>
      </c>
      <c r="R173" s="47">
        <v>1</v>
      </c>
      <c r="S173" s="128">
        <v>0</v>
      </c>
      <c r="T173" s="53" t="s">
        <v>2745</v>
      </c>
      <c r="U173" s="53" t="s">
        <v>2745</v>
      </c>
      <c r="V173" s="53" t="s">
        <v>2745</v>
      </c>
    </row>
    <row r="174" spans="1:26" ht="15" customHeight="1" x14ac:dyDescent="0.3">
      <c r="A174" s="135" t="s">
        <v>2648</v>
      </c>
      <c r="B174" s="37" t="s">
        <v>2730</v>
      </c>
      <c r="C174" s="128">
        <f t="shared" si="12"/>
        <v>2002</v>
      </c>
      <c r="D174" s="67">
        <v>37370</v>
      </c>
      <c r="E174" s="143" t="s">
        <v>20435</v>
      </c>
      <c r="F174" s="72" t="s">
        <v>4203</v>
      </c>
      <c r="G174" s="52" t="s">
        <v>4203</v>
      </c>
      <c r="H174" s="52" t="s">
        <v>4204</v>
      </c>
      <c r="I174" s="53" t="s">
        <v>4205</v>
      </c>
      <c r="J174" s="36" t="s">
        <v>4206</v>
      </c>
      <c r="K174" s="39">
        <v>37168</v>
      </c>
      <c r="L174" s="53">
        <v>0</v>
      </c>
      <c r="M174" s="122">
        <v>1</v>
      </c>
      <c r="N174" s="128">
        <v>1</v>
      </c>
      <c r="O174" s="124" t="s">
        <v>36</v>
      </c>
      <c r="Q174" s="124" t="str">
        <f t="shared" si="13"/>
        <v>economy</v>
      </c>
      <c r="R174" s="47">
        <v>1</v>
      </c>
      <c r="S174" s="128">
        <v>0</v>
      </c>
      <c r="T174" s="53" t="s">
        <v>2745</v>
      </c>
      <c r="U174" s="53" t="s">
        <v>2745</v>
      </c>
      <c r="V174" s="53" t="s">
        <v>2745</v>
      </c>
    </row>
    <row r="175" spans="1:26" ht="15" customHeight="1" x14ac:dyDescent="0.3">
      <c r="A175" s="135" t="s">
        <v>2648</v>
      </c>
      <c r="B175" s="37" t="s">
        <v>2730</v>
      </c>
      <c r="C175" s="128">
        <f t="shared" si="12"/>
        <v>2002</v>
      </c>
      <c r="D175" s="67">
        <v>37378</v>
      </c>
      <c r="E175" s="143" t="s">
        <v>20435</v>
      </c>
      <c r="F175" s="72" t="s">
        <v>3480</v>
      </c>
      <c r="G175" s="52" t="s">
        <v>3480</v>
      </c>
      <c r="H175" s="52" t="s">
        <v>3481</v>
      </c>
      <c r="I175" s="53" t="s">
        <v>3482</v>
      </c>
      <c r="J175" s="36" t="s">
        <v>3483</v>
      </c>
      <c r="K175" s="39">
        <v>37049</v>
      </c>
      <c r="L175" s="53">
        <v>1</v>
      </c>
      <c r="M175" s="122">
        <v>0</v>
      </c>
      <c r="N175" s="128">
        <v>0</v>
      </c>
      <c r="O175" s="124" t="s">
        <v>48</v>
      </c>
      <c r="Q175" s="124" t="str">
        <f t="shared" si="13"/>
        <v>diplomacy</v>
      </c>
      <c r="R175" s="47">
        <v>1</v>
      </c>
      <c r="S175" s="128">
        <v>0</v>
      </c>
      <c r="T175" s="53" t="s">
        <v>2745</v>
      </c>
      <c r="U175" s="53" t="s">
        <v>2745</v>
      </c>
      <c r="V175" s="53" t="s">
        <v>2745</v>
      </c>
    </row>
    <row r="176" spans="1:26" ht="15" customHeight="1" x14ac:dyDescent="0.3">
      <c r="A176" s="135" t="s">
        <v>2648</v>
      </c>
      <c r="B176" s="37" t="s">
        <v>2730</v>
      </c>
      <c r="C176" s="128">
        <f t="shared" si="12"/>
        <v>2002</v>
      </c>
      <c r="D176" s="67">
        <v>37397</v>
      </c>
      <c r="E176" s="143" t="s">
        <v>20435</v>
      </c>
      <c r="F176" s="72" t="s">
        <v>3601</v>
      </c>
      <c r="G176" s="52" t="s">
        <v>3601</v>
      </c>
      <c r="H176" s="52" t="s">
        <v>3602</v>
      </c>
      <c r="I176" s="53" t="s">
        <v>3603</v>
      </c>
      <c r="J176" s="36" t="s">
        <v>3604</v>
      </c>
      <c r="K176" s="39">
        <v>35188</v>
      </c>
      <c r="L176" s="53">
        <v>1</v>
      </c>
      <c r="M176" s="122">
        <v>0</v>
      </c>
      <c r="N176" s="128">
        <v>0</v>
      </c>
      <c r="O176" s="12" t="s">
        <v>264</v>
      </c>
      <c r="Q176" s="124" t="str">
        <f t="shared" si="13"/>
        <v>diplomacy</v>
      </c>
      <c r="R176" s="47">
        <v>1</v>
      </c>
      <c r="S176" s="128">
        <v>0</v>
      </c>
      <c r="T176" s="53" t="s">
        <v>2745</v>
      </c>
      <c r="U176" s="53" t="s">
        <v>2745</v>
      </c>
      <c r="V176" s="53" t="s">
        <v>2745</v>
      </c>
    </row>
    <row r="177" spans="1:22" ht="15" customHeight="1" x14ac:dyDescent="0.3">
      <c r="A177" s="135" t="s">
        <v>2648</v>
      </c>
      <c r="B177" s="124" t="s">
        <v>3169</v>
      </c>
      <c r="C177" s="128">
        <f t="shared" si="12"/>
        <v>2002</v>
      </c>
      <c r="D177" s="67">
        <v>37407</v>
      </c>
      <c r="E177" s="143" t="s">
        <v>20435</v>
      </c>
      <c r="F177" s="72" t="s">
        <v>4207</v>
      </c>
      <c r="G177" s="52" t="s">
        <v>4207</v>
      </c>
      <c r="H177" s="52" t="s">
        <v>4208</v>
      </c>
      <c r="I177" s="53" t="s">
        <v>4209</v>
      </c>
      <c r="J177" s="36" t="s">
        <v>4210</v>
      </c>
      <c r="K177" s="39">
        <v>37222</v>
      </c>
      <c r="L177" s="53">
        <v>0</v>
      </c>
      <c r="M177" s="122">
        <v>1</v>
      </c>
      <c r="N177" s="128">
        <v>1</v>
      </c>
      <c r="O177" s="124" t="s">
        <v>36</v>
      </c>
      <c r="Q177" s="124" t="str">
        <f t="shared" si="13"/>
        <v>economy</v>
      </c>
      <c r="R177" s="47">
        <v>1</v>
      </c>
      <c r="S177" s="128">
        <v>0</v>
      </c>
      <c r="T177" s="53" t="s">
        <v>2745</v>
      </c>
      <c r="U177" s="53" t="s">
        <v>2745</v>
      </c>
      <c r="V177" s="53" t="s">
        <v>2745</v>
      </c>
    </row>
    <row r="178" spans="1:22" ht="15" customHeight="1" x14ac:dyDescent="0.3">
      <c r="A178" s="135" t="s">
        <v>2648</v>
      </c>
      <c r="B178" s="124" t="s">
        <v>3169</v>
      </c>
      <c r="C178" s="128">
        <f t="shared" si="12"/>
        <v>2002</v>
      </c>
      <c r="D178" s="67">
        <v>37418</v>
      </c>
      <c r="E178" s="143" t="s">
        <v>20435</v>
      </c>
      <c r="F178" s="72" t="s">
        <v>3768</v>
      </c>
      <c r="G178" s="52" t="s">
        <v>3768</v>
      </c>
      <c r="H178" s="52" t="s">
        <v>3769</v>
      </c>
      <c r="I178" s="53" t="s">
        <v>3770</v>
      </c>
      <c r="J178" s="36" t="s">
        <v>3771</v>
      </c>
      <c r="K178" s="39">
        <v>36103</v>
      </c>
      <c r="L178" s="53">
        <v>1</v>
      </c>
      <c r="M178" s="122">
        <v>0</v>
      </c>
      <c r="N178" s="128">
        <v>0</v>
      </c>
      <c r="O178" s="129" t="s">
        <v>109</v>
      </c>
      <c r="Q178" s="124" t="str">
        <f t="shared" si="13"/>
        <v>security</v>
      </c>
      <c r="R178" s="47">
        <v>1</v>
      </c>
      <c r="S178" s="128">
        <v>0</v>
      </c>
      <c r="T178" s="53" t="s">
        <v>2745</v>
      </c>
      <c r="U178" s="53" t="s">
        <v>2745</v>
      </c>
      <c r="V178" s="53" t="s">
        <v>2745</v>
      </c>
    </row>
    <row r="179" spans="1:22" ht="15" customHeight="1" x14ac:dyDescent="0.3">
      <c r="A179" s="135" t="s">
        <v>2648</v>
      </c>
      <c r="B179" s="124" t="s">
        <v>3169</v>
      </c>
      <c r="C179" s="128">
        <f t="shared" si="12"/>
        <v>2002</v>
      </c>
      <c r="D179" s="67">
        <v>37424</v>
      </c>
      <c r="E179" s="143" t="s">
        <v>20435</v>
      </c>
      <c r="F179" s="72" t="s">
        <v>3772</v>
      </c>
      <c r="G179" s="52" t="s">
        <v>3772</v>
      </c>
      <c r="H179" s="52" t="s">
        <v>3773</v>
      </c>
      <c r="I179" s="53" t="s">
        <v>3774</v>
      </c>
      <c r="J179" s="36" t="s">
        <v>3775</v>
      </c>
      <c r="K179" s="39">
        <v>36503</v>
      </c>
      <c r="L179" s="53">
        <v>1</v>
      </c>
      <c r="M179" s="122">
        <v>0</v>
      </c>
      <c r="N179" s="128">
        <v>0</v>
      </c>
      <c r="O179" s="129" t="s">
        <v>109</v>
      </c>
      <c r="Q179" s="124" t="str">
        <f t="shared" si="13"/>
        <v>security</v>
      </c>
      <c r="R179" s="47">
        <v>1</v>
      </c>
      <c r="S179" s="128">
        <v>0</v>
      </c>
      <c r="T179" s="53" t="s">
        <v>2745</v>
      </c>
      <c r="U179" s="53" t="s">
        <v>2745</v>
      </c>
      <c r="V179" s="53" t="s">
        <v>2745</v>
      </c>
    </row>
    <row r="180" spans="1:22" ht="15" customHeight="1" x14ac:dyDescent="0.3">
      <c r="A180" s="135" t="s">
        <v>2648</v>
      </c>
      <c r="B180" s="124" t="s">
        <v>3169</v>
      </c>
      <c r="C180" s="128">
        <f t="shared" si="12"/>
        <v>2002</v>
      </c>
      <c r="D180" s="67">
        <v>37424</v>
      </c>
      <c r="E180" s="143" t="s">
        <v>20435</v>
      </c>
      <c r="F180" s="72" t="s">
        <v>4211</v>
      </c>
      <c r="G180" s="52" t="s">
        <v>4211</v>
      </c>
      <c r="H180" s="52" t="s">
        <v>4212</v>
      </c>
      <c r="I180" s="53" t="s">
        <v>4213</v>
      </c>
      <c r="J180" s="36" t="s">
        <v>4214</v>
      </c>
      <c r="K180" s="39">
        <v>37336</v>
      </c>
      <c r="L180" s="53">
        <v>0</v>
      </c>
      <c r="M180" s="122">
        <v>1</v>
      </c>
      <c r="N180" s="128">
        <v>1</v>
      </c>
      <c r="O180" s="124" t="s">
        <v>36</v>
      </c>
      <c r="Q180" s="124" t="str">
        <f t="shared" si="13"/>
        <v>economy</v>
      </c>
      <c r="R180" s="47">
        <v>1</v>
      </c>
      <c r="S180" s="128">
        <v>0</v>
      </c>
      <c r="T180" s="53" t="s">
        <v>2745</v>
      </c>
      <c r="U180" s="53" t="s">
        <v>2745</v>
      </c>
      <c r="V180" s="53" t="s">
        <v>2745</v>
      </c>
    </row>
    <row r="181" spans="1:22" ht="15" customHeight="1" x14ac:dyDescent="0.3">
      <c r="A181" s="135" t="s">
        <v>2648</v>
      </c>
      <c r="B181" s="124" t="s">
        <v>3169</v>
      </c>
      <c r="C181" s="128">
        <f t="shared" si="12"/>
        <v>2002</v>
      </c>
      <c r="D181" s="67">
        <v>37544</v>
      </c>
      <c r="E181" s="143" t="s">
        <v>20435</v>
      </c>
      <c r="F181" s="72" t="s">
        <v>3860</v>
      </c>
      <c r="G181" s="52" t="s">
        <v>3860</v>
      </c>
      <c r="H181" s="52" t="s">
        <v>3861</v>
      </c>
      <c r="I181" s="53" t="s">
        <v>3862</v>
      </c>
      <c r="J181" s="36" t="s">
        <v>3863</v>
      </c>
      <c r="K181" s="39">
        <v>35531</v>
      </c>
      <c r="L181" s="53">
        <v>1</v>
      </c>
      <c r="M181" s="122">
        <v>0</v>
      </c>
      <c r="N181" s="128">
        <v>0</v>
      </c>
      <c r="O181" s="124" t="s">
        <v>475</v>
      </c>
      <c r="Q181" s="124" t="str">
        <f t="shared" si="13"/>
        <v>diplomacy</v>
      </c>
      <c r="R181" s="47">
        <v>1</v>
      </c>
      <c r="S181" s="128">
        <v>0</v>
      </c>
      <c r="T181" s="53" t="s">
        <v>2745</v>
      </c>
      <c r="U181" s="53" t="s">
        <v>2745</v>
      </c>
      <c r="V181" s="53" t="s">
        <v>2745</v>
      </c>
    </row>
    <row r="182" spans="1:22" ht="15" customHeight="1" x14ac:dyDescent="0.3">
      <c r="A182" s="135" t="s">
        <v>2648</v>
      </c>
      <c r="B182" s="124" t="s">
        <v>3169</v>
      </c>
      <c r="C182" s="128">
        <f t="shared" si="12"/>
        <v>2002</v>
      </c>
      <c r="D182" s="67">
        <v>37573</v>
      </c>
      <c r="E182" s="143" t="s">
        <v>20435</v>
      </c>
      <c r="F182" s="72" t="s">
        <v>3170</v>
      </c>
      <c r="G182" s="52" t="s">
        <v>3170</v>
      </c>
      <c r="H182" s="52" t="s">
        <v>3171</v>
      </c>
      <c r="I182" s="53" t="s">
        <v>3172</v>
      </c>
      <c r="J182" s="36" t="s">
        <v>3173</v>
      </c>
      <c r="K182" s="39">
        <v>37216</v>
      </c>
      <c r="L182" s="53">
        <v>0</v>
      </c>
      <c r="M182" s="122">
        <v>1</v>
      </c>
      <c r="N182" s="128">
        <v>1</v>
      </c>
      <c r="O182" s="124" t="s">
        <v>30</v>
      </c>
      <c r="Q182" s="124" t="str">
        <f t="shared" si="13"/>
        <v>economy</v>
      </c>
      <c r="R182" s="47">
        <v>1</v>
      </c>
      <c r="S182" s="128">
        <v>0</v>
      </c>
      <c r="T182" s="53" t="s">
        <v>2745</v>
      </c>
      <c r="U182" s="53" t="s">
        <v>2745</v>
      </c>
      <c r="V182" s="53" t="s">
        <v>2745</v>
      </c>
    </row>
    <row r="183" spans="1:22" ht="15" customHeight="1" x14ac:dyDescent="0.3">
      <c r="A183" s="135" t="s">
        <v>2648</v>
      </c>
      <c r="B183" s="124" t="s">
        <v>3169</v>
      </c>
      <c r="C183" s="128">
        <f t="shared" si="12"/>
        <v>2002</v>
      </c>
      <c r="D183" s="67">
        <v>37573</v>
      </c>
      <c r="E183" s="143" t="s">
        <v>20435</v>
      </c>
      <c r="F183" s="72" t="s">
        <v>3174</v>
      </c>
      <c r="G183" s="52" t="s">
        <v>3174</v>
      </c>
      <c r="H183" s="52" t="s">
        <v>3175</v>
      </c>
      <c r="I183" s="53" t="s">
        <v>3176</v>
      </c>
      <c r="J183" s="36" t="s">
        <v>3177</v>
      </c>
      <c r="K183" s="39">
        <v>37414</v>
      </c>
      <c r="L183" s="53">
        <v>0</v>
      </c>
      <c r="M183" s="122">
        <v>1</v>
      </c>
      <c r="N183" s="128">
        <v>1</v>
      </c>
      <c r="O183" s="124" t="s">
        <v>30</v>
      </c>
      <c r="Q183" s="124" t="str">
        <f t="shared" si="13"/>
        <v>economy</v>
      </c>
      <c r="R183" s="47">
        <v>1</v>
      </c>
      <c r="S183" s="128">
        <v>0</v>
      </c>
      <c r="T183" s="53" t="s">
        <v>2745</v>
      </c>
      <c r="U183" s="53" t="s">
        <v>2745</v>
      </c>
      <c r="V183" s="53" t="s">
        <v>2745</v>
      </c>
    </row>
    <row r="184" spans="1:22" ht="15" customHeight="1" x14ac:dyDescent="0.3">
      <c r="A184" s="135" t="s">
        <v>2648</v>
      </c>
      <c r="B184" s="124" t="s">
        <v>3169</v>
      </c>
      <c r="C184" s="128">
        <f t="shared" si="12"/>
        <v>2002</v>
      </c>
      <c r="D184" s="67">
        <v>37573</v>
      </c>
      <c r="E184" s="143" t="s">
        <v>20435</v>
      </c>
      <c r="F184" s="72" t="s">
        <v>4550</v>
      </c>
      <c r="G184" s="52" t="s">
        <v>4550</v>
      </c>
      <c r="H184" s="52" t="s">
        <v>4551</v>
      </c>
      <c r="I184" s="53" t="s">
        <v>4552</v>
      </c>
      <c r="J184" s="36" t="s">
        <v>4553</v>
      </c>
      <c r="K184" s="39">
        <v>33687</v>
      </c>
      <c r="L184" s="53">
        <v>1</v>
      </c>
      <c r="M184" s="122">
        <v>0</v>
      </c>
      <c r="N184" s="128">
        <v>0</v>
      </c>
      <c r="O184" s="124" t="s">
        <v>203</v>
      </c>
      <c r="Q184" s="124" t="str">
        <f t="shared" si="13"/>
        <v>economy</v>
      </c>
      <c r="R184" s="47">
        <v>1</v>
      </c>
      <c r="S184" s="128">
        <v>0</v>
      </c>
      <c r="T184" s="53" t="s">
        <v>2745</v>
      </c>
      <c r="U184" s="53" t="s">
        <v>2745</v>
      </c>
      <c r="V184" s="53" t="s">
        <v>2745</v>
      </c>
    </row>
    <row r="185" spans="1:22" ht="15" customHeight="1" x14ac:dyDescent="0.3">
      <c r="A185" s="135" t="s">
        <v>2648</v>
      </c>
      <c r="B185" s="124" t="s">
        <v>3169</v>
      </c>
      <c r="C185" s="128">
        <f t="shared" si="12"/>
        <v>2002</v>
      </c>
      <c r="D185" s="67">
        <v>37579</v>
      </c>
      <c r="E185" s="143" t="s">
        <v>20435</v>
      </c>
      <c r="F185" s="72" t="s">
        <v>4215</v>
      </c>
      <c r="G185" s="52" t="s">
        <v>4215</v>
      </c>
      <c r="H185" s="52" t="s">
        <v>4216</v>
      </c>
      <c r="I185" s="53" t="s">
        <v>4217</v>
      </c>
      <c r="J185" s="36" t="s">
        <v>4218</v>
      </c>
      <c r="K185" s="39">
        <v>37396</v>
      </c>
      <c r="L185" s="53">
        <v>0</v>
      </c>
      <c r="M185" s="122">
        <v>1</v>
      </c>
      <c r="N185" s="128">
        <v>1</v>
      </c>
      <c r="O185" s="124" t="s">
        <v>36</v>
      </c>
      <c r="Q185" s="124" t="str">
        <f t="shared" si="13"/>
        <v>economy</v>
      </c>
      <c r="R185" s="47">
        <v>1</v>
      </c>
      <c r="S185" s="128">
        <v>0</v>
      </c>
      <c r="T185" s="53" t="s">
        <v>2745</v>
      </c>
      <c r="U185" s="53" t="s">
        <v>2745</v>
      </c>
      <c r="V185" s="53" t="s">
        <v>2745</v>
      </c>
    </row>
    <row r="186" spans="1:22" ht="15" customHeight="1" x14ac:dyDescent="0.3">
      <c r="A186" s="135" t="s">
        <v>2648</v>
      </c>
      <c r="B186" s="124" t="s">
        <v>3169</v>
      </c>
      <c r="C186" s="128">
        <f t="shared" si="12"/>
        <v>2002</v>
      </c>
      <c r="D186" s="67">
        <v>37582</v>
      </c>
      <c r="E186" s="143" t="s">
        <v>20435</v>
      </c>
      <c r="F186" s="72" t="s">
        <v>3178</v>
      </c>
      <c r="G186" s="52" t="s">
        <v>3178</v>
      </c>
      <c r="H186" s="52" t="s">
        <v>3179</v>
      </c>
      <c r="I186" s="53" t="s">
        <v>3180</v>
      </c>
      <c r="J186" s="36" t="s">
        <v>3181</v>
      </c>
      <c r="K186" s="39">
        <v>35189</v>
      </c>
      <c r="L186" s="53">
        <v>0</v>
      </c>
      <c r="M186" s="122">
        <v>1</v>
      </c>
      <c r="N186" s="128">
        <v>1</v>
      </c>
      <c r="O186" s="124" t="s">
        <v>30</v>
      </c>
      <c r="Q186" s="124" t="str">
        <f t="shared" si="13"/>
        <v>economy</v>
      </c>
      <c r="R186" s="47">
        <v>1</v>
      </c>
      <c r="S186" s="128">
        <v>0</v>
      </c>
      <c r="T186" s="53" t="s">
        <v>2745</v>
      </c>
      <c r="U186" s="53" t="s">
        <v>2745</v>
      </c>
      <c r="V186" s="53" t="s">
        <v>2745</v>
      </c>
    </row>
    <row r="187" spans="1:22" ht="15" customHeight="1" x14ac:dyDescent="0.3">
      <c r="A187" s="135" t="s">
        <v>2648</v>
      </c>
      <c r="B187" s="124" t="s">
        <v>3169</v>
      </c>
      <c r="C187" s="128">
        <f t="shared" si="12"/>
        <v>2002</v>
      </c>
      <c r="D187" s="67">
        <v>37586</v>
      </c>
      <c r="E187" s="143" t="s">
        <v>20435</v>
      </c>
      <c r="F187" s="72" t="s">
        <v>4219</v>
      </c>
      <c r="G187" s="52" t="s">
        <v>4219</v>
      </c>
      <c r="H187" s="52" t="s">
        <v>4220</v>
      </c>
      <c r="I187" s="53" t="s">
        <v>4221</v>
      </c>
      <c r="J187" s="36" t="s">
        <v>4222</v>
      </c>
      <c r="K187" s="39">
        <v>37067</v>
      </c>
      <c r="L187" s="53">
        <v>1</v>
      </c>
      <c r="M187" s="122">
        <v>0</v>
      </c>
      <c r="N187" s="128">
        <v>0</v>
      </c>
      <c r="O187" s="124" t="s">
        <v>97</v>
      </c>
      <c r="P187" s="124" t="s">
        <v>336</v>
      </c>
      <c r="Q187" s="124" t="str">
        <f>IF(P187="security and defense","security","")&amp;IF(P187="policing and criminal law cooperation","security","")&amp;IF(P187="NATO","security","")&amp;IF(P187="arms control and disarmament","security","")&amp;IF(P187="taxation","economy","")&amp;IF(P187="social security","economy","")&amp;IF(P187="labor","economy","")&amp;IF(P187="sports","diplomacy","")&amp;IF(P187="space","diplomacy","")&amp;IF(P187="science, research, education","diplomacy","")&amp;IF(P187="migration, asylum, refugees","diplomacy","")&amp;IF(P187="health","diplomacy","")&amp;IF(P187="development","economy","")&amp;IF(P187="agriculture, fishery, food","economy","")&amp;IF(P187="human and civil rights","diplomacy","")&amp;IF(P187="nuclear (civilian)","diplomacy","")&amp;IF(P187="economics and finance","economy","")&amp;IF(P187="transportation","economy","")&amp;IF(P187="trade and investment","economy","")&amp;IF(P187="diplomacy","diplomacy","")&amp;IF(P187="environment","diplomacy","")&amp;IF(P187="general cooperation","diplomacy","")&amp;IF(P187="culture","diplomacy","")&amp;IF(P187="EC/EU","diplomacy","")&amp;IF(P187="communication and post/mail","diplomacy","")&amp;IF(P187="energy","economy","")&amp;IF(P187="tourism","economy","")&amp;IF(P187="Civil and family law","diplomacy","")&amp;IF(P187="citizenship","diplomacy","")</f>
        <v>diplomacy</v>
      </c>
      <c r="R187" s="47">
        <v>1</v>
      </c>
      <c r="S187" s="128">
        <v>0</v>
      </c>
      <c r="T187" s="53" t="s">
        <v>2745</v>
      </c>
      <c r="U187" s="53" t="s">
        <v>2745</v>
      </c>
      <c r="V187" s="53" t="s">
        <v>2745</v>
      </c>
    </row>
    <row r="188" spans="1:22" ht="15" customHeight="1" x14ac:dyDescent="0.3">
      <c r="A188" s="135" t="s">
        <v>2648</v>
      </c>
      <c r="B188" s="124" t="s">
        <v>3169</v>
      </c>
      <c r="C188" s="128">
        <f t="shared" si="12"/>
        <v>2002</v>
      </c>
      <c r="D188" s="67">
        <v>37586</v>
      </c>
      <c r="E188" s="143" t="s">
        <v>20435</v>
      </c>
      <c r="F188" s="72" t="s">
        <v>4554</v>
      </c>
      <c r="G188" s="52" t="s">
        <v>4554</v>
      </c>
      <c r="H188" s="52" t="s">
        <v>4555</v>
      </c>
      <c r="I188" s="53" t="s">
        <v>4556</v>
      </c>
      <c r="J188" s="36" t="s">
        <v>4557</v>
      </c>
      <c r="K188" s="39">
        <v>36308</v>
      </c>
      <c r="L188" s="53">
        <v>1</v>
      </c>
      <c r="M188" s="122">
        <v>0</v>
      </c>
      <c r="N188" s="128">
        <v>0</v>
      </c>
      <c r="O188" s="124" t="s">
        <v>203</v>
      </c>
      <c r="Q188" s="124" t="str">
        <f t="shared" ref="Q188:Q202" si="14">IF(O188="security and defense","security","")&amp;IF(O188="policing and criminal law cooperation","security","")&amp;IF(O188="NATO","security","")&amp;IF(O188="arms control and disarmament","security","")&amp;IF(O188="taxation","economy","")&amp;IF(O188="social security","economy","")&amp;IF(O188="labor","economy","")&amp;IF(O188="sports","diplomacy","")&amp;IF(O188="space","diplomacy","")&amp;IF(O188="science, research, education","diplomacy","")&amp;IF(O188="migration, asylum, refugees","diplomacy","")&amp;IF(O188="health","diplomacy","")&amp;IF(O188="development","economy","")&amp;IF(O188="agriculture, fishery, food","economy","")&amp;IF(O188="human and civil rights","diplomacy","")&amp;IF(O188="nuclear (civilian)","diplomacy","")&amp;IF(O188="economics and finance","economy","")&amp;IF(O188="transportation","economy","")&amp;IF(O188="trade and investment","economy","")&amp;IF(O188="diplomacy","diplomacy","")&amp;IF(O188="environment","diplomacy","")&amp;IF(O188="general cooperation","diplomacy","")&amp;IF(O188="culture","diplomacy","")&amp;IF(O188="EC/EU","diplomacy","")&amp;IF(O188="communication and post/mail","diplomacy","")&amp;IF(O188="energy","economy","")&amp;IF(O188="tourism","economy","")&amp;IF(O188="Civil and family law","diplomacy","")&amp;IF(O188="citizenship","diplomacy","")</f>
        <v>economy</v>
      </c>
      <c r="R188" s="47">
        <v>1</v>
      </c>
      <c r="S188" s="128">
        <v>0</v>
      </c>
      <c r="T188" s="53" t="s">
        <v>2745</v>
      </c>
      <c r="U188" s="53" t="s">
        <v>2745</v>
      </c>
      <c r="V188" s="53" t="s">
        <v>2745</v>
      </c>
    </row>
    <row r="189" spans="1:22" ht="15" customHeight="1" x14ac:dyDescent="0.3">
      <c r="A189" s="135" t="s">
        <v>2648</v>
      </c>
      <c r="B189" s="124" t="s">
        <v>3169</v>
      </c>
      <c r="C189" s="128">
        <f t="shared" si="12"/>
        <v>2002</v>
      </c>
      <c r="D189" s="67">
        <v>37589</v>
      </c>
      <c r="E189" s="143" t="s">
        <v>20435</v>
      </c>
      <c r="F189" s="72" t="s">
        <v>4223</v>
      </c>
      <c r="G189" s="52" t="s">
        <v>4223</v>
      </c>
      <c r="H189" s="52" t="s">
        <v>4224</v>
      </c>
      <c r="I189" s="53" t="s">
        <v>4225</v>
      </c>
      <c r="J189" s="36" t="s">
        <v>4226</v>
      </c>
      <c r="K189" s="39">
        <v>36337</v>
      </c>
      <c r="L189" s="53">
        <v>1</v>
      </c>
      <c r="M189" s="122">
        <v>0</v>
      </c>
      <c r="N189" s="128">
        <v>0</v>
      </c>
      <c r="O189" s="124" t="s">
        <v>36</v>
      </c>
      <c r="Q189" s="124" t="str">
        <f t="shared" si="14"/>
        <v>economy</v>
      </c>
      <c r="R189" s="47">
        <v>1</v>
      </c>
      <c r="S189" s="128">
        <v>0</v>
      </c>
      <c r="T189" s="53" t="s">
        <v>2745</v>
      </c>
      <c r="U189" s="53" t="s">
        <v>2745</v>
      </c>
      <c r="V189" s="53" t="s">
        <v>2745</v>
      </c>
    </row>
    <row r="190" spans="1:22" ht="15" customHeight="1" x14ac:dyDescent="0.3">
      <c r="A190" s="135" t="s">
        <v>2648</v>
      </c>
      <c r="B190" s="124" t="s">
        <v>3169</v>
      </c>
      <c r="C190" s="128">
        <f t="shared" si="12"/>
        <v>2002</v>
      </c>
      <c r="D190" s="67">
        <v>37606</v>
      </c>
      <c r="E190" s="143" t="s">
        <v>20435</v>
      </c>
      <c r="F190" s="72" t="s">
        <v>3659</v>
      </c>
      <c r="G190" s="52" t="s">
        <v>3659</v>
      </c>
      <c r="H190" s="52" t="s">
        <v>3660</v>
      </c>
      <c r="I190" s="53" t="s">
        <v>3661</v>
      </c>
      <c r="J190" s="36" t="s">
        <v>3662</v>
      </c>
      <c r="K190" s="39">
        <v>37063</v>
      </c>
      <c r="L190" s="53">
        <v>1</v>
      </c>
      <c r="M190" s="122">
        <v>0</v>
      </c>
      <c r="N190" s="128">
        <v>0</v>
      </c>
      <c r="O190" s="124" t="s">
        <v>46</v>
      </c>
      <c r="Q190" s="124" t="str">
        <f t="shared" si="14"/>
        <v>economy</v>
      </c>
      <c r="R190" s="47">
        <v>1</v>
      </c>
      <c r="S190" s="128">
        <v>0</v>
      </c>
      <c r="T190" s="53" t="s">
        <v>2745</v>
      </c>
      <c r="U190" s="53" t="s">
        <v>2745</v>
      </c>
      <c r="V190" s="53" t="s">
        <v>2745</v>
      </c>
    </row>
    <row r="191" spans="1:22" ht="15" customHeight="1" x14ac:dyDescent="0.3">
      <c r="A191" s="135" t="s">
        <v>2648</v>
      </c>
      <c r="B191" s="124" t="s">
        <v>3169</v>
      </c>
      <c r="C191" s="128">
        <f t="shared" si="12"/>
        <v>2003</v>
      </c>
      <c r="D191" s="67">
        <v>37642</v>
      </c>
      <c r="E191" s="143" t="s">
        <v>20435</v>
      </c>
      <c r="F191" s="72" t="s">
        <v>4227</v>
      </c>
      <c r="G191" s="52" t="s">
        <v>4227</v>
      </c>
      <c r="H191" s="52" t="s">
        <v>4228</v>
      </c>
      <c r="I191" s="53" t="s">
        <v>4229</v>
      </c>
      <c r="J191" s="36" t="s">
        <v>4230</v>
      </c>
      <c r="K191" s="39">
        <v>37567</v>
      </c>
      <c r="L191" s="53">
        <v>0</v>
      </c>
      <c r="M191" s="122">
        <v>1</v>
      </c>
      <c r="N191" s="128">
        <v>1</v>
      </c>
      <c r="O191" s="124" t="s">
        <v>36</v>
      </c>
      <c r="Q191" s="124" t="str">
        <f t="shared" si="14"/>
        <v>economy</v>
      </c>
      <c r="R191" s="47">
        <v>1</v>
      </c>
      <c r="S191" s="128">
        <v>0</v>
      </c>
      <c r="T191" s="53" t="s">
        <v>2745</v>
      </c>
      <c r="U191" s="53" t="s">
        <v>2745</v>
      </c>
      <c r="V191" s="53" t="s">
        <v>2745</v>
      </c>
    </row>
    <row r="192" spans="1:22" ht="15" customHeight="1" x14ac:dyDescent="0.3">
      <c r="A192" s="135" t="s">
        <v>2648</v>
      </c>
      <c r="B192" s="124" t="s">
        <v>3169</v>
      </c>
      <c r="C192" s="128">
        <f t="shared" si="12"/>
        <v>2003</v>
      </c>
      <c r="D192" s="67">
        <v>37642</v>
      </c>
      <c r="E192" s="143" t="s">
        <v>20435</v>
      </c>
      <c r="F192" s="72" t="s">
        <v>4231</v>
      </c>
      <c r="G192" s="52" t="s">
        <v>4231</v>
      </c>
      <c r="H192" s="52" t="s">
        <v>4232</v>
      </c>
      <c r="I192" s="53" t="s">
        <v>4233</v>
      </c>
      <c r="J192" s="36" t="s">
        <v>4234</v>
      </c>
      <c r="K192" s="39">
        <v>37564</v>
      </c>
      <c r="L192" s="53">
        <v>0</v>
      </c>
      <c r="M192" s="122">
        <v>1</v>
      </c>
      <c r="N192" s="128">
        <v>1</v>
      </c>
      <c r="O192" s="124" t="s">
        <v>36</v>
      </c>
      <c r="Q192" s="124" t="str">
        <f t="shared" si="14"/>
        <v>economy</v>
      </c>
      <c r="R192" s="47">
        <v>1</v>
      </c>
      <c r="S192" s="128">
        <v>0</v>
      </c>
      <c r="T192" s="53" t="s">
        <v>2745</v>
      </c>
      <c r="U192" s="53" t="s">
        <v>2745</v>
      </c>
      <c r="V192" s="53" t="s">
        <v>2745</v>
      </c>
    </row>
    <row r="193" spans="1:22" ht="15" customHeight="1" x14ac:dyDescent="0.3">
      <c r="A193" s="135" t="s">
        <v>2648</v>
      </c>
      <c r="B193" s="124" t="s">
        <v>3169</v>
      </c>
      <c r="C193" s="128">
        <f t="shared" si="12"/>
        <v>2003</v>
      </c>
      <c r="D193" s="67">
        <v>37642</v>
      </c>
      <c r="E193" s="143" t="s">
        <v>20435</v>
      </c>
      <c r="F193" s="72" t="s">
        <v>4235</v>
      </c>
      <c r="G193" s="52" t="s">
        <v>4235</v>
      </c>
      <c r="H193" s="52" t="s">
        <v>4236</v>
      </c>
      <c r="I193" s="53" t="s">
        <v>4237</v>
      </c>
      <c r="J193" s="36" t="s">
        <v>4238</v>
      </c>
      <c r="K193" s="39">
        <v>37560</v>
      </c>
      <c r="L193" s="53">
        <v>0</v>
      </c>
      <c r="M193" s="122">
        <v>1</v>
      </c>
      <c r="N193" s="128">
        <v>1</v>
      </c>
      <c r="O193" s="124" t="s">
        <v>36</v>
      </c>
      <c r="Q193" s="124" t="str">
        <f t="shared" si="14"/>
        <v>economy</v>
      </c>
      <c r="R193" s="47">
        <v>1</v>
      </c>
      <c r="S193" s="128">
        <v>0</v>
      </c>
      <c r="T193" s="53" t="s">
        <v>2745</v>
      </c>
      <c r="U193" s="53" t="s">
        <v>2745</v>
      </c>
      <c r="V193" s="53" t="s">
        <v>2745</v>
      </c>
    </row>
    <row r="194" spans="1:22" ht="15" customHeight="1" x14ac:dyDescent="0.3">
      <c r="A194" s="135" t="s">
        <v>2648</v>
      </c>
      <c r="B194" s="124" t="s">
        <v>2971</v>
      </c>
      <c r="C194" s="128">
        <f t="shared" ref="C194:C257" si="15">YEAR(D194)</f>
        <v>2003</v>
      </c>
      <c r="D194" s="67">
        <v>37783</v>
      </c>
      <c r="E194" s="143" t="s">
        <v>20435</v>
      </c>
      <c r="F194" s="72" t="s">
        <v>2972</v>
      </c>
      <c r="G194" s="52" t="s">
        <v>2972</v>
      </c>
      <c r="H194" s="52" t="s">
        <v>2973</v>
      </c>
      <c r="I194" s="53" t="s">
        <v>2974</v>
      </c>
      <c r="J194" s="36" t="s">
        <v>2975</v>
      </c>
      <c r="K194" s="39">
        <v>37750</v>
      </c>
      <c r="L194" s="53">
        <v>0</v>
      </c>
      <c r="M194" s="122">
        <v>1</v>
      </c>
      <c r="N194" s="128">
        <v>1</v>
      </c>
      <c r="O194" s="124" t="s">
        <v>169</v>
      </c>
      <c r="Q194" s="124" t="str">
        <f t="shared" si="14"/>
        <v>diplomacy</v>
      </c>
      <c r="R194" s="47">
        <v>1</v>
      </c>
      <c r="S194" s="128">
        <v>0</v>
      </c>
      <c r="T194" s="53" t="s">
        <v>2745</v>
      </c>
      <c r="U194" s="53" t="s">
        <v>2745</v>
      </c>
      <c r="V194" s="53" t="s">
        <v>2745</v>
      </c>
    </row>
    <row r="195" spans="1:22" ht="15" customHeight="1" x14ac:dyDescent="0.3">
      <c r="A195" s="135" t="s">
        <v>2648</v>
      </c>
      <c r="B195" s="124" t="s">
        <v>2673</v>
      </c>
      <c r="C195" s="128">
        <f t="shared" si="15"/>
        <v>2003</v>
      </c>
      <c r="D195" s="67">
        <v>37908</v>
      </c>
      <c r="E195" s="143" t="s">
        <v>20435</v>
      </c>
      <c r="F195" s="72" t="s">
        <v>3484</v>
      </c>
      <c r="G195" s="52" t="s">
        <v>3484</v>
      </c>
      <c r="H195" s="52" t="s">
        <v>3485</v>
      </c>
      <c r="I195" s="53" t="s">
        <v>3486</v>
      </c>
      <c r="J195" s="36" t="s">
        <v>3487</v>
      </c>
      <c r="K195" s="39">
        <v>37607</v>
      </c>
      <c r="L195" s="53">
        <v>0</v>
      </c>
      <c r="M195" s="122">
        <v>1</v>
      </c>
      <c r="N195" s="128">
        <v>1</v>
      </c>
      <c r="O195" s="124" t="s">
        <v>48</v>
      </c>
      <c r="Q195" s="124" t="str">
        <f t="shared" si="14"/>
        <v>diplomacy</v>
      </c>
      <c r="R195" s="47">
        <v>1</v>
      </c>
      <c r="S195" s="128">
        <v>0</v>
      </c>
      <c r="T195" s="53" t="s">
        <v>2745</v>
      </c>
      <c r="U195" s="53" t="s">
        <v>2745</v>
      </c>
      <c r="V195" s="53" t="s">
        <v>2745</v>
      </c>
    </row>
    <row r="196" spans="1:22" ht="15" customHeight="1" x14ac:dyDescent="0.3">
      <c r="A196" s="135" t="s">
        <v>2648</v>
      </c>
      <c r="B196" s="124" t="s">
        <v>2673</v>
      </c>
      <c r="C196" s="128">
        <f t="shared" si="15"/>
        <v>2003</v>
      </c>
      <c r="D196" s="67">
        <v>37918</v>
      </c>
      <c r="E196" s="143" t="s">
        <v>20435</v>
      </c>
      <c r="F196" s="72" t="s">
        <v>4239</v>
      </c>
      <c r="G196" s="52" t="s">
        <v>4239</v>
      </c>
      <c r="H196" s="52" t="s">
        <v>4240</v>
      </c>
      <c r="I196" s="53" t="s">
        <v>4241</v>
      </c>
      <c r="J196" s="36" t="s">
        <v>4242</v>
      </c>
      <c r="K196" s="83">
        <v>37678</v>
      </c>
      <c r="L196" s="53">
        <v>0</v>
      </c>
      <c r="M196" s="122">
        <v>1</v>
      </c>
      <c r="N196" s="128">
        <v>1</v>
      </c>
      <c r="O196" s="124" t="s">
        <v>36</v>
      </c>
      <c r="Q196" s="124" t="str">
        <f t="shared" si="14"/>
        <v>economy</v>
      </c>
      <c r="R196" s="47">
        <v>1</v>
      </c>
      <c r="S196" s="128">
        <v>0</v>
      </c>
      <c r="T196" s="53" t="s">
        <v>2745</v>
      </c>
      <c r="U196" s="53" t="s">
        <v>2745</v>
      </c>
      <c r="V196" s="53" t="s">
        <v>2745</v>
      </c>
    </row>
    <row r="197" spans="1:22" ht="15" customHeight="1" x14ac:dyDescent="0.3">
      <c r="A197" s="135" t="s">
        <v>2648</v>
      </c>
      <c r="B197" s="124" t="s">
        <v>2673</v>
      </c>
      <c r="C197" s="128">
        <f t="shared" si="15"/>
        <v>2003</v>
      </c>
      <c r="D197" s="67">
        <v>37929</v>
      </c>
      <c r="E197" s="143" t="s">
        <v>20435</v>
      </c>
      <c r="F197" s="72" t="s">
        <v>3182</v>
      </c>
      <c r="G197" s="52" t="s">
        <v>3182</v>
      </c>
      <c r="H197" s="52" t="s">
        <v>3183</v>
      </c>
      <c r="I197" s="53" t="s">
        <v>3184</v>
      </c>
      <c r="J197" s="36" t="s">
        <v>3185</v>
      </c>
      <c r="K197" s="39">
        <v>37714</v>
      </c>
      <c r="L197" s="53">
        <v>0</v>
      </c>
      <c r="M197" s="122">
        <v>1</v>
      </c>
      <c r="N197" s="128">
        <v>1</v>
      </c>
      <c r="O197" s="124" t="s">
        <v>30</v>
      </c>
      <c r="Q197" s="124" t="str">
        <f t="shared" si="14"/>
        <v>economy</v>
      </c>
      <c r="R197" s="47">
        <v>1</v>
      </c>
      <c r="S197" s="128">
        <v>0</v>
      </c>
      <c r="T197" s="53" t="s">
        <v>2745</v>
      </c>
      <c r="U197" s="53" t="s">
        <v>2745</v>
      </c>
      <c r="V197" s="53" t="s">
        <v>2745</v>
      </c>
    </row>
    <row r="198" spans="1:22" ht="15" customHeight="1" x14ac:dyDescent="0.3">
      <c r="A198" s="135" t="s">
        <v>2648</v>
      </c>
      <c r="B198" s="124" t="s">
        <v>2673</v>
      </c>
      <c r="C198" s="128">
        <f t="shared" si="15"/>
        <v>2003</v>
      </c>
      <c r="D198" s="67">
        <v>37929</v>
      </c>
      <c r="E198" s="143" t="s">
        <v>20435</v>
      </c>
      <c r="F198" s="72" t="s">
        <v>3186</v>
      </c>
      <c r="G198" s="52" t="s">
        <v>3186</v>
      </c>
      <c r="H198" s="52" t="s">
        <v>3187</v>
      </c>
      <c r="I198" s="53" t="s">
        <v>3188</v>
      </c>
      <c r="J198" s="36" t="s">
        <v>3189</v>
      </c>
      <c r="K198" s="39">
        <v>37883</v>
      </c>
      <c r="L198" s="53">
        <v>0</v>
      </c>
      <c r="M198" s="122">
        <v>1</v>
      </c>
      <c r="N198" s="128">
        <v>1</v>
      </c>
      <c r="O198" s="124" t="s">
        <v>30</v>
      </c>
      <c r="Q198" s="124" t="str">
        <f t="shared" si="14"/>
        <v>economy</v>
      </c>
      <c r="R198" s="47">
        <v>1</v>
      </c>
      <c r="S198" s="128">
        <v>0</v>
      </c>
      <c r="T198" s="53" t="s">
        <v>2745</v>
      </c>
      <c r="U198" s="53" t="s">
        <v>2745</v>
      </c>
      <c r="V198" s="53" t="s">
        <v>2745</v>
      </c>
    </row>
    <row r="199" spans="1:22" ht="15" customHeight="1" x14ac:dyDescent="0.3">
      <c r="A199" s="135" t="s">
        <v>2648</v>
      </c>
      <c r="B199" s="124" t="s">
        <v>2673</v>
      </c>
      <c r="C199" s="128">
        <f t="shared" si="15"/>
        <v>2003</v>
      </c>
      <c r="D199" s="67">
        <v>37929</v>
      </c>
      <c r="E199" s="143" t="s">
        <v>20435</v>
      </c>
      <c r="F199" s="72" t="s">
        <v>4243</v>
      </c>
      <c r="G199" s="52" t="s">
        <v>4243</v>
      </c>
      <c r="H199" s="52" t="s">
        <v>4244</v>
      </c>
      <c r="I199" s="53" t="s">
        <v>4245</v>
      </c>
      <c r="J199" s="36" t="s">
        <v>4246</v>
      </c>
      <c r="K199" s="39">
        <v>37714</v>
      </c>
      <c r="L199" s="53">
        <v>0</v>
      </c>
      <c r="M199" s="122">
        <v>1</v>
      </c>
      <c r="N199" s="128">
        <v>1</v>
      </c>
      <c r="O199" s="124" t="s">
        <v>36</v>
      </c>
      <c r="Q199" s="124" t="str">
        <f t="shared" si="14"/>
        <v>economy</v>
      </c>
      <c r="R199" s="47">
        <v>1</v>
      </c>
      <c r="S199" s="128">
        <v>0</v>
      </c>
      <c r="T199" s="53" t="s">
        <v>2745</v>
      </c>
      <c r="U199" s="53" t="s">
        <v>2745</v>
      </c>
      <c r="V199" s="53" t="s">
        <v>2745</v>
      </c>
    </row>
    <row r="200" spans="1:22" ht="15" customHeight="1" x14ac:dyDescent="0.3">
      <c r="A200" s="135" t="s">
        <v>2648</v>
      </c>
      <c r="B200" s="124" t="s">
        <v>2673</v>
      </c>
      <c r="C200" s="128">
        <f t="shared" si="15"/>
        <v>2003</v>
      </c>
      <c r="D200" s="67">
        <v>37964</v>
      </c>
      <c r="E200" s="143" t="s">
        <v>20435</v>
      </c>
      <c r="F200" s="72" t="s">
        <v>1223</v>
      </c>
      <c r="G200" s="52" t="s">
        <v>1223</v>
      </c>
      <c r="H200" s="52" t="s">
        <v>2750</v>
      </c>
      <c r="I200" s="53" t="s">
        <v>2751</v>
      </c>
      <c r="J200" s="36" t="s">
        <v>2752</v>
      </c>
      <c r="K200" s="39">
        <v>37198</v>
      </c>
      <c r="L200" s="53">
        <v>1</v>
      </c>
      <c r="M200" s="122">
        <v>0</v>
      </c>
      <c r="N200" s="128">
        <v>0</v>
      </c>
      <c r="O200" s="12" t="s">
        <v>502</v>
      </c>
      <c r="Q200" s="124" t="str">
        <f t="shared" si="14"/>
        <v>economy</v>
      </c>
      <c r="R200" s="47">
        <v>1</v>
      </c>
      <c r="S200" s="128">
        <v>0</v>
      </c>
      <c r="T200" s="53" t="s">
        <v>2745</v>
      </c>
      <c r="U200" s="53" t="s">
        <v>2745</v>
      </c>
      <c r="V200" s="53" t="s">
        <v>2745</v>
      </c>
    </row>
    <row r="201" spans="1:22" ht="15" customHeight="1" x14ac:dyDescent="0.3">
      <c r="A201" s="135" t="s">
        <v>2648</v>
      </c>
      <c r="B201" s="124" t="s">
        <v>2673</v>
      </c>
      <c r="C201" s="128">
        <f t="shared" si="15"/>
        <v>2003</v>
      </c>
      <c r="D201" s="67">
        <v>37964</v>
      </c>
      <c r="E201" s="143" t="s">
        <v>20435</v>
      </c>
      <c r="F201" s="72" t="s">
        <v>2476</v>
      </c>
      <c r="G201" s="52" t="s">
        <v>2476</v>
      </c>
      <c r="H201" s="52" t="s">
        <v>3776</v>
      </c>
      <c r="I201" s="53" t="s">
        <v>3777</v>
      </c>
      <c r="J201" s="36" t="s">
        <v>3778</v>
      </c>
      <c r="K201" s="39">
        <v>36845</v>
      </c>
      <c r="L201" s="53">
        <v>1</v>
      </c>
      <c r="M201" s="122">
        <v>0</v>
      </c>
      <c r="N201" s="128">
        <v>0</v>
      </c>
      <c r="O201" s="129" t="s">
        <v>109</v>
      </c>
      <c r="Q201" s="124" t="str">
        <f t="shared" si="14"/>
        <v>security</v>
      </c>
      <c r="R201" s="47">
        <v>1</v>
      </c>
      <c r="S201" s="128">
        <v>0</v>
      </c>
      <c r="T201" s="53" t="s">
        <v>2745</v>
      </c>
      <c r="U201" s="53" t="s">
        <v>2745</v>
      </c>
      <c r="V201" s="53" t="s">
        <v>2745</v>
      </c>
    </row>
    <row r="202" spans="1:22" ht="15" customHeight="1" x14ac:dyDescent="0.3">
      <c r="A202" s="135" t="s">
        <v>2648</v>
      </c>
      <c r="B202" s="124" t="s">
        <v>2673</v>
      </c>
      <c r="C202" s="128">
        <f t="shared" si="15"/>
        <v>2003</v>
      </c>
      <c r="D202" s="67">
        <v>37964</v>
      </c>
      <c r="E202" s="143" t="s">
        <v>20435</v>
      </c>
      <c r="F202" s="72" t="s">
        <v>3779</v>
      </c>
      <c r="G202" s="52" t="s">
        <v>3779</v>
      </c>
      <c r="H202" s="52" t="s">
        <v>3780</v>
      </c>
      <c r="I202" s="53" t="s">
        <v>3781</v>
      </c>
      <c r="J202" s="36" t="s">
        <v>3782</v>
      </c>
      <c r="K202" s="39">
        <v>36675</v>
      </c>
      <c r="L202" s="53">
        <v>1</v>
      </c>
      <c r="M202" s="122">
        <v>1</v>
      </c>
      <c r="N202" s="128">
        <v>0</v>
      </c>
      <c r="O202" s="129" t="s">
        <v>97</v>
      </c>
      <c r="P202" s="129" t="s">
        <v>109</v>
      </c>
      <c r="Q202" s="124" t="str">
        <f t="shared" si="14"/>
        <v>diplomacy</v>
      </c>
      <c r="R202" s="47">
        <v>1</v>
      </c>
      <c r="S202" s="128">
        <v>0</v>
      </c>
      <c r="T202" s="53" t="s">
        <v>2745</v>
      </c>
      <c r="U202" s="53" t="s">
        <v>2745</v>
      </c>
      <c r="V202" s="53" t="s">
        <v>2745</v>
      </c>
    </row>
    <row r="203" spans="1:22" ht="15" customHeight="1" x14ac:dyDescent="0.3">
      <c r="A203" s="135" t="s">
        <v>2648</v>
      </c>
      <c r="B203" s="124" t="s">
        <v>2673</v>
      </c>
      <c r="C203" s="128">
        <f t="shared" si="15"/>
        <v>2003</v>
      </c>
      <c r="D203" s="67">
        <v>37964</v>
      </c>
      <c r="E203" s="143" t="s">
        <v>20435</v>
      </c>
      <c r="F203" s="72" t="s">
        <v>4247</v>
      </c>
      <c r="G203" s="52" t="s">
        <v>4247</v>
      </c>
      <c r="H203" s="52" t="s">
        <v>4248</v>
      </c>
      <c r="I203" s="53" t="s">
        <v>4249</v>
      </c>
      <c r="J203" s="36" t="s">
        <v>4250</v>
      </c>
      <c r="K203" s="39">
        <v>36990</v>
      </c>
      <c r="L203" s="53">
        <v>1</v>
      </c>
      <c r="M203" s="122">
        <v>0</v>
      </c>
      <c r="N203" s="128">
        <v>0</v>
      </c>
      <c r="O203" s="124" t="s">
        <v>97</v>
      </c>
      <c r="P203" s="124" t="s">
        <v>336</v>
      </c>
      <c r="Q203" s="124" t="str">
        <f>IF(P203="security and defense","security","")&amp;IF(P203="policing and criminal law cooperation","security","")&amp;IF(P203="NATO","security","")&amp;IF(P203="arms control and disarmament","security","")&amp;IF(P203="taxation","economy","")&amp;IF(P203="social security","economy","")&amp;IF(P203="labor","economy","")&amp;IF(P203="sports","diplomacy","")&amp;IF(P203="space","diplomacy","")&amp;IF(P203="science, research, education","diplomacy","")&amp;IF(P203="migration, asylum, refugees","diplomacy","")&amp;IF(P203="health","diplomacy","")&amp;IF(P203="development","economy","")&amp;IF(P203="agriculture, fishery, food","economy","")&amp;IF(P203="human and civil rights","diplomacy","")&amp;IF(P203="nuclear (civilian)","diplomacy","")&amp;IF(P203="economics and finance","economy","")&amp;IF(P203="transportation","economy","")&amp;IF(P203="trade and investment","economy","")&amp;IF(P203="diplomacy","diplomacy","")&amp;IF(P203="environment","diplomacy","")&amp;IF(P203="general cooperation","diplomacy","")&amp;IF(P203="culture","diplomacy","")&amp;IF(P203="EC/EU","diplomacy","")&amp;IF(P203="communication and post/mail","diplomacy","")&amp;IF(P203="energy","economy","")&amp;IF(P203="tourism","economy","")&amp;IF(P203="Civil and family law","diplomacy","")&amp;IF(P203="citizenship","diplomacy","")</f>
        <v>diplomacy</v>
      </c>
      <c r="R203" s="47">
        <v>1</v>
      </c>
      <c r="S203" s="128">
        <v>0</v>
      </c>
      <c r="T203" s="53" t="s">
        <v>2745</v>
      </c>
      <c r="U203" s="53" t="s">
        <v>2745</v>
      </c>
      <c r="V203" s="53" t="s">
        <v>2745</v>
      </c>
    </row>
    <row r="204" spans="1:22" ht="15" customHeight="1" x14ac:dyDescent="0.3">
      <c r="A204" s="135" t="s">
        <v>2648</v>
      </c>
      <c r="B204" s="124" t="s">
        <v>2673</v>
      </c>
      <c r="C204" s="128">
        <f t="shared" si="15"/>
        <v>2003</v>
      </c>
      <c r="D204" s="67">
        <v>37964</v>
      </c>
      <c r="E204" s="143" t="s">
        <v>20435</v>
      </c>
      <c r="F204" s="72" t="s">
        <v>4251</v>
      </c>
      <c r="G204" s="52" t="s">
        <v>4251</v>
      </c>
      <c r="H204" s="52" t="s">
        <v>4252</v>
      </c>
      <c r="I204" s="53" t="s">
        <v>4253</v>
      </c>
      <c r="J204" s="36" t="s">
        <v>4254</v>
      </c>
      <c r="K204" s="39">
        <v>37578</v>
      </c>
      <c r="L204" s="53">
        <v>1</v>
      </c>
      <c r="M204" s="122">
        <v>0</v>
      </c>
      <c r="N204" s="128">
        <v>0</v>
      </c>
      <c r="O204" s="124" t="s">
        <v>97</v>
      </c>
      <c r="P204" s="124" t="s">
        <v>336</v>
      </c>
      <c r="Q204" s="124" t="str">
        <f>IF(P204="security and defense","security","")&amp;IF(P204="policing and criminal law cooperation","security","")&amp;IF(P204="NATO","security","")&amp;IF(P204="arms control and disarmament","security","")&amp;IF(P204="taxation","economy","")&amp;IF(P204="social security","economy","")&amp;IF(P204="labor","economy","")&amp;IF(P204="sports","diplomacy","")&amp;IF(P204="space","diplomacy","")&amp;IF(P204="science, research, education","diplomacy","")&amp;IF(P204="migration, asylum, refugees","diplomacy","")&amp;IF(P204="health","diplomacy","")&amp;IF(P204="development","economy","")&amp;IF(P204="agriculture, fishery, food","economy","")&amp;IF(P204="human and civil rights","diplomacy","")&amp;IF(P204="nuclear (civilian)","diplomacy","")&amp;IF(P204="economics and finance","economy","")&amp;IF(P204="transportation","economy","")&amp;IF(P204="trade and investment","economy","")&amp;IF(P204="diplomacy","diplomacy","")&amp;IF(P204="environment","diplomacy","")&amp;IF(P204="general cooperation","diplomacy","")&amp;IF(P204="culture","diplomacy","")&amp;IF(P204="EC/EU","diplomacy","")&amp;IF(P204="communication and post/mail","diplomacy","")&amp;IF(P204="energy","economy","")&amp;IF(P204="tourism","economy","")&amp;IF(P204="Civil and family law","diplomacy","")&amp;IF(P204="citizenship","diplomacy","")</f>
        <v>diplomacy</v>
      </c>
      <c r="R204" s="47">
        <v>1</v>
      </c>
      <c r="S204" s="128">
        <v>0</v>
      </c>
      <c r="T204" s="53" t="s">
        <v>2745</v>
      </c>
      <c r="U204" s="53" t="s">
        <v>2745</v>
      </c>
      <c r="V204" s="53" t="s">
        <v>2745</v>
      </c>
    </row>
    <row r="205" spans="1:22" ht="15" customHeight="1" x14ac:dyDescent="0.3">
      <c r="A205" s="135" t="s">
        <v>2648</v>
      </c>
      <c r="B205" s="124" t="s">
        <v>2673</v>
      </c>
      <c r="C205" s="128">
        <f t="shared" si="15"/>
        <v>2003</v>
      </c>
      <c r="D205" s="67">
        <v>37970</v>
      </c>
      <c r="E205" s="143" t="s">
        <v>20435</v>
      </c>
      <c r="F205" s="72" t="s">
        <v>4255</v>
      </c>
      <c r="G205" s="52" t="s">
        <v>4256</v>
      </c>
      <c r="H205" s="52" t="s">
        <v>4257</v>
      </c>
      <c r="I205" s="53" t="s">
        <v>4258</v>
      </c>
      <c r="J205" s="36" t="s">
        <v>4259</v>
      </c>
      <c r="K205" s="39">
        <v>37727</v>
      </c>
      <c r="L205" s="53">
        <v>1</v>
      </c>
      <c r="M205" s="122">
        <v>1</v>
      </c>
      <c r="N205" s="128">
        <v>0</v>
      </c>
      <c r="O205" s="124" t="s">
        <v>97</v>
      </c>
      <c r="P205" s="124" t="s">
        <v>169</v>
      </c>
      <c r="Q205" s="124" t="str">
        <f t="shared" ref="Q205:Q236" si="16">IF(O205="security and defense","security","")&amp;IF(O205="policing and criminal law cooperation","security","")&amp;IF(O205="NATO","security","")&amp;IF(O205="arms control and disarmament","security","")&amp;IF(O205="taxation","economy","")&amp;IF(O205="social security","economy","")&amp;IF(O205="labor","economy","")&amp;IF(O205="sports","diplomacy","")&amp;IF(O205="space","diplomacy","")&amp;IF(O205="science, research, education","diplomacy","")&amp;IF(O205="migration, asylum, refugees","diplomacy","")&amp;IF(O205="health","diplomacy","")&amp;IF(O205="development","economy","")&amp;IF(O205="agriculture, fishery, food","economy","")&amp;IF(O205="human and civil rights","diplomacy","")&amp;IF(O205="nuclear (civilian)","diplomacy","")&amp;IF(O205="economics and finance","economy","")&amp;IF(O205="transportation","economy","")&amp;IF(O205="trade and investment","economy","")&amp;IF(O205="diplomacy","diplomacy","")&amp;IF(O205="environment","diplomacy","")&amp;IF(O205="general cooperation","diplomacy","")&amp;IF(O205="culture","diplomacy","")&amp;IF(O205="EC/EU","diplomacy","")&amp;IF(O205="communication and post/mail","diplomacy","")&amp;IF(O205="energy","economy","")&amp;IF(O205="tourism","economy","")&amp;IF(O205="Civil and family law","diplomacy","")&amp;IF(O205="citizenship","diplomacy","")</f>
        <v>diplomacy</v>
      </c>
      <c r="R205" s="47">
        <v>1</v>
      </c>
      <c r="S205" s="128">
        <v>0</v>
      </c>
      <c r="T205" s="53" t="s">
        <v>2745</v>
      </c>
      <c r="U205" s="53" t="s">
        <v>2745</v>
      </c>
      <c r="V205" s="53" t="s">
        <v>2745</v>
      </c>
    </row>
    <row r="206" spans="1:22" ht="15" customHeight="1" x14ac:dyDescent="0.3">
      <c r="A206" s="135" t="s">
        <v>2648</v>
      </c>
      <c r="B206" s="124" t="s">
        <v>2673</v>
      </c>
      <c r="C206" s="128">
        <f t="shared" si="15"/>
        <v>2004</v>
      </c>
      <c r="D206" s="67">
        <v>38041</v>
      </c>
      <c r="E206" s="143" t="s">
        <v>20435</v>
      </c>
      <c r="F206" s="72" t="s">
        <v>3987</v>
      </c>
      <c r="G206" s="52" t="s">
        <v>3987</v>
      </c>
      <c r="H206" s="52" t="s">
        <v>3988</v>
      </c>
      <c r="I206" s="53" t="s">
        <v>3989</v>
      </c>
      <c r="J206" s="36" t="s">
        <v>3990</v>
      </c>
      <c r="K206" s="39">
        <v>29001</v>
      </c>
      <c r="L206" s="53">
        <v>1</v>
      </c>
      <c r="M206" s="122">
        <v>0</v>
      </c>
      <c r="N206" s="128">
        <v>0</v>
      </c>
      <c r="O206" s="124" t="s">
        <v>385</v>
      </c>
      <c r="Q206" s="124" t="str">
        <f t="shared" si="16"/>
        <v>diplomacy</v>
      </c>
      <c r="R206" s="47">
        <v>1</v>
      </c>
      <c r="S206" s="128">
        <v>0</v>
      </c>
      <c r="T206" s="53" t="s">
        <v>2745</v>
      </c>
      <c r="U206" s="53" t="s">
        <v>2745</v>
      </c>
      <c r="V206" s="53" t="s">
        <v>2745</v>
      </c>
    </row>
    <row r="207" spans="1:22" ht="15" customHeight="1" x14ac:dyDescent="0.3">
      <c r="A207" s="135" t="s">
        <v>2648</v>
      </c>
      <c r="B207" s="124" t="s">
        <v>2673</v>
      </c>
      <c r="C207" s="128">
        <f t="shared" si="15"/>
        <v>2004</v>
      </c>
      <c r="D207" s="67">
        <v>38041</v>
      </c>
      <c r="E207" s="143" t="s">
        <v>20435</v>
      </c>
      <c r="F207" s="72" t="s">
        <v>4558</v>
      </c>
      <c r="G207" s="52" t="s">
        <v>4558</v>
      </c>
      <c r="H207" s="52" t="s">
        <v>4559</v>
      </c>
      <c r="I207" s="53" t="s">
        <v>4560</v>
      </c>
      <c r="J207" s="36" t="s">
        <v>4561</v>
      </c>
      <c r="K207" s="39">
        <v>36108</v>
      </c>
      <c r="L207" s="53">
        <v>0</v>
      </c>
      <c r="M207" s="122">
        <v>1</v>
      </c>
      <c r="N207" s="128">
        <v>1</v>
      </c>
      <c r="O207" s="124" t="s">
        <v>203</v>
      </c>
      <c r="Q207" s="124" t="str">
        <f t="shared" si="16"/>
        <v>economy</v>
      </c>
      <c r="R207" s="47">
        <v>1</v>
      </c>
      <c r="S207" s="128">
        <v>0</v>
      </c>
      <c r="T207" s="53" t="s">
        <v>2745</v>
      </c>
      <c r="U207" s="53" t="s">
        <v>2745</v>
      </c>
      <c r="V207" s="53" t="s">
        <v>2745</v>
      </c>
    </row>
    <row r="208" spans="1:22" ht="15" customHeight="1" x14ac:dyDescent="0.3">
      <c r="A208" s="135" t="s">
        <v>2648</v>
      </c>
      <c r="B208" s="124" t="s">
        <v>2673</v>
      </c>
      <c r="C208" s="128">
        <f t="shared" si="15"/>
        <v>2004</v>
      </c>
      <c r="D208" s="67">
        <v>38041</v>
      </c>
      <c r="E208" s="143" t="s">
        <v>20435</v>
      </c>
      <c r="F208" s="72" t="s">
        <v>4562</v>
      </c>
      <c r="G208" s="52" t="s">
        <v>4562</v>
      </c>
      <c r="H208" s="52" t="s">
        <v>4563</v>
      </c>
      <c r="I208" s="53" t="s">
        <v>4564</v>
      </c>
      <c r="J208" s="36" t="s">
        <v>4565</v>
      </c>
      <c r="K208" s="39">
        <v>35605</v>
      </c>
      <c r="L208" s="53">
        <v>0</v>
      </c>
      <c r="M208" s="122">
        <v>1</v>
      </c>
      <c r="N208" s="128">
        <v>1</v>
      </c>
      <c r="O208" s="124" t="s">
        <v>203</v>
      </c>
      <c r="Q208" s="124" t="str">
        <f t="shared" si="16"/>
        <v>economy</v>
      </c>
      <c r="R208" s="47">
        <v>1</v>
      </c>
      <c r="S208" s="128">
        <v>0</v>
      </c>
      <c r="T208" s="53" t="s">
        <v>2745</v>
      </c>
      <c r="U208" s="53" t="s">
        <v>2745</v>
      </c>
      <c r="V208" s="53" t="s">
        <v>2745</v>
      </c>
    </row>
    <row r="209" spans="1:26" ht="15" customHeight="1" x14ac:dyDescent="0.3">
      <c r="A209" s="135" t="s">
        <v>2648</v>
      </c>
      <c r="B209" s="124" t="s">
        <v>2673</v>
      </c>
      <c r="C209" s="128">
        <f t="shared" si="15"/>
        <v>2004</v>
      </c>
      <c r="D209" s="67">
        <v>38041</v>
      </c>
      <c r="E209" s="143" t="s">
        <v>20435</v>
      </c>
      <c r="F209" s="72" t="s">
        <v>4566</v>
      </c>
      <c r="G209" s="52" t="s">
        <v>4566</v>
      </c>
      <c r="H209" s="52" t="s">
        <v>4567</v>
      </c>
      <c r="I209" s="53" t="s">
        <v>4568</v>
      </c>
      <c r="J209" s="36" t="s">
        <v>4569</v>
      </c>
      <c r="K209" s="39">
        <v>37405</v>
      </c>
      <c r="L209" s="53">
        <v>0</v>
      </c>
      <c r="M209" s="122">
        <v>1</v>
      </c>
      <c r="N209" s="128">
        <v>1</v>
      </c>
      <c r="O209" s="124" t="s">
        <v>203</v>
      </c>
      <c r="Q209" s="124" t="str">
        <f t="shared" si="16"/>
        <v>economy</v>
      </c>
      <c r="R209" s="47">
        <v>1</v>
      </c>
      <c r="S209" s="128">
        <v>0</v>
      </c>
      <c r="T209" s="53" t="s">
        <v>2745</v>
      </c>
      <c r="U209" s="53" t="s">
        <v>2745</v>
      </c>
      <c r="V209" s="53" t="s">
        <v>2745</v>
      </c>
    </row>
    <row r="210" spans="1:26" ht="15" customHeight="1" x14ac:dyDescent="0.3">
      <c r="A210" s="135" t="s">
        <v>2648</v>
      </c>
      <c r="B210" s="124" t="s">
        <v>2673</v>
      </c>
      <c r="C210" s="128">
        <f t="shared" si="15"/>
        <v>2004</v>
      </c>
      <c r="D210" s="67">
        <v>38041</v>
      </c>
      <c r="E210" s="143" t="s">
        <v>20435</v>
      </c>
      <c r="F210" s="72" t="s">
        <v>4570</v>
      </c>
      <c r="G210" s="52" t="s">
        <v>4570</v>
      </c>
      <c r="H210" s="52" t="s">
        <v>4571</v>
      </c>
      <c r="I210" s="53" t="s">
        <v>4572</v>
      </c>
      <c r="J210" s="36" t="s">
        <v>4573</v>
      </c>
      <c r="K210" s="39">
        <v>35738</v>
      </c>
      <c r="L210" s="53">
        <v>0</v>
      </c>
      <c r="M210" s="122">
        <v>1</v>
      </c>
      <c r="N210" s="128">
        <v>1</v>
      </c>
      <c r="O210" s="124" t="s">
        <v>203</v>
      </c>
      <c r="Q210" s="124" t="str">
        <f t="shared" si="16"/>
        <v>economy</v>
      </c>
      <c r="R210" s="47">
        <v>1</v>
      </c>
      <c r="S210" s="128">
        <v>0</v>
      </c>
      <c r="T210" s="53" t="s">
        <v>2745</v>
      </c>
      <c r="U210" s="53" t="s">
        <v>2745</v>
      </c>
      <c r="V210" s="53" t="s">
        <v>2745</v>
      </c>
    </row>
    <row r="211" spans="1:26" ht="15" customHeight="1" x14ac:dyDescent="0.3">
      <c r="A211" s="135" t="s">
        <v>2648</v>
      </c>
      <c r="B211" s="124" t="s">
        <v>2673</v>
      </c>
      <c r="C211" s="128">
        <f t="shared" si="15"/>
        <v>2004</v>
      </c>
      <c r="D211" s="67">
        <v>38041</v>
      </c>
      <c r="E211" s="143" t="s">
        <v>20435</v>
      </c>
      <c r="F211" s="72" t="s">
        <v>4574</v>
      </c>
      <c r="G211" s="52" t="s">
        <v>4574</v>
      </c>
      <c r="H211" s="52" t="s">
        <v>4575</v>
      </c>
      <c r="I211" s="53" t="s">
        <v>4576</v>
      </c>
      <c r="J211" s="36" t="s">
        <v>4577</v>
      </c>
      <c r="K211" s="39">
        <v>37307</v>
      </c>
      <c r="L211" s="53">
        <v>0</v>
      </c>
      <c r="M211" s="122">
        <v>1</v>
      </c>
      <c r="N211" s="128">
        <v>1</v>
      </c>
      <c r="O211" s="124" t="s">
        <v>203</v>
      </c>
      <c r="Q211" s="124" t="str">
        <f t="shared" si="16"/>
        <v>economy</v>
      </c>
      <c r="R211" s="47">
        <v>1</v>
      </c>
      <c r="S211" s="128">
        <v>0</v>
      </c>
      <c r="T211" s="53" t="s">
        <v>2745</v>
      </c>
      <c r="U211" s="53" t="s">
        <v>2745</v>
      </c>
      <c r="V211" s="53" t="s">
        <v>2745</v>
      </c>
    </row>
    <row r="212" spans="1:26" ht="15" customHeight="1" x14ac:dyDescent="0.3">
      <c r="A212" s="135" t="s">
        <v>2648</v>
      </c>
      <c r="B212" s="124" t="s">
        <v>2673</v>
      </c>
      <c r="C212" s="128">
        <f t="shared" si="15"/>
        <v>2004</v>
      </c>
      <c r="D212" s="67">
        <v>38041</v>
      </c>
      <c r="E212" s="143" t="s">
        <v>20435</v>
      </c>
      <c r="F212" s="72" t="s">
        <v>4578</v>
      </c>
      <c r="G212" s="52" t="s">
        <v>4578</v>
      </c>
      <c r="H212" s="52" t="s">
        <v>4579</v>
      </c>
      <c r="I212" s="53" t="s">
        <v>4580</v>
      </c>
      <c r="J212" s="36" t="s">
        <v>4581</v>
      </c>
      <c r="K212" s="39">
        <v>35605</v>
      </c>
      <c r="L212" s="53">
        <v>0</v>
      </c>
      <c r="M212" s="122">
        <v>1</v>
      </c>
      <c r="N212" s="128">
        <v>1</v>
      </c>
      <c r="O212" s="124" t="s">
        <v>203</v>
      </c>
      <c r="Q212" s="124" t="str">
        <f t="shared" si="16"/>
        <v>economy</v>
      </c>
      <c r="R212" s="47">
        <v>1</v>
      </c>
      <c r="S212" s="128">
        <v>0</v>
      </c>
      <c r="T212" s="53" t="s">
        <v>2745</v>
      </c>
      <c r="U212" s="53" t="s">
        <v>2745</v>
      </c>
      <c r="V212" s="53" t="s">
        <v>2745</v>
      </c>
    </row>
    <row r="213" spans="1:26" ht="15" customHeight="1" x14ac:dyDescent="0.3">
      <c r="A213" s="135" t="s">
        <v>2648</v>
      </c>
      <c r="B213" s="124" t="s">
        <v>2673</v>
      </c>
      <c r="C213" s="128">
        <f t="shared" si="15"/>
        <v>2004</v>
      </c>
      <c r="D213" s="67">
        <v>38055</v>
      </c>
      <c r="E213" s="143" t="s">
        <v>20435</v>
      </c>
      <c r="F213" s="72" t="s">
        <v>2774</v>
      </c>
      <c r="G213" s="52" t="s">
        <v>2774</v>
      </c>
      <c r="H213" s="52" t="s">
        <v>2775</v>
      </c>
      <c r="I213" s="53" t="s">
        <v>2776</v>
      </c>
      <c r="J213" s="36" t="s">
        <v>2777</v>
      </c>
      <c r="K213" s="39">
        <v>37662</v>
      </c>
      <c r="L213" s="53">
        <v>0</v>
      </c>
      <c r="M213" s="122">
        <v>1</v>
      </c>
      <c r="N213" s="128">
        <v>1</v>
      </c>
      <c r="O213" s="81" t="s">
        <v>68</v>
      </c>
      <c r="Q213" s="124" t="str">
        <f t="shared" si="16"/>
        <v>security</v>
      </c>
      <c r="R213" s="47">
        <v>1</v>
      </c>
      <c r="S213" s="128">
        <v>0</v>
      </c>
      <c r="T213" s="53" t="s">
        <v>2745</v>
      </c>
      <c r="U213" s="53" t="s">
        <v>2745</v>
      </c>
      <c r="V213" s="53" t="s">
        <v>2745</v>
      </c>
    </row>
    <row r="214" spans="1:26" ht="15" customHeight="1" x14ac:dyDescent="0.3">
      <c r="A214" s="135" t="s">
        <v>2648</v>
      </c>
      <c r="B214" s="124" t="s">
        <v>2673</v>
      </c>
      <c r="C214" s="128">
        <f t="shared" si="15"/>
        <v>2004</v>
      </c>
      <c r="D214" s="67">
        <v>38055</v>
      </c>
      <c r="E214" s="143" t="s">
        <v>20435</v>
      </c>
      <c r="F214" s="72" t="s">
        <v>4260</v>
      </c>
      <c r="G214" s="52" t="s">
        <v>4260</v>
      </c>
      <c r="H214" s="52" t="s">
        <v>4261</v>
      </c>
      <c r="I214" s="53" t="s">
        <v>4262</v>
      </c>
      <c r="J214" s="36" t="s">
        <v>4263</v>
      </c>
      <c r="K214" s="39">
        <v>37368</v>
      </c>
      <c r="L214" s="53">
        <v>1</v>
      </c>
      <c r="M214" s="122">
        <v>0</v>
      </c>
      <c r="N214" s="128">
        <v>0</v>
      </c>
      <c r="O214" s="124" t="s">
        <v>97</v>
      </c>
      <c r="P214" s="124" t="s">
        <v>336</v>
      </c>
      <c r="Q214" s="124" t="str">
        <f t="shared" si="16"/>
        <v>diplomacy</v>
      </c>
      <c r="R214" s="47">
        <v>1</v>
      </c>
      <c r="S214" s="128">
        <v>0</v>
      </c>
      <c r="T214" s="53" t="s">
        <v>2745</v>
      </c>
      <c r="U214" s="53" t="s">
        <v>2745</v>
      </c>
      <c r="V214" s="53" t="s">
        <v>2745</v>
      </c>
    </row>
    <row r="215" spans="1:26" ht="15" customHeight="1" x14ac:dyDescent="0.3">
      <c r="A215" s="135" t="s">
        <v>2648</v>
      </c>
      <c r="B215" s="124" t="s">
        <v>2673</v>
      </c>
      <c r="C215" s="128">
        <f t="shared" si="15"/>
        <v>2004</v>
      </c>
      <c r="D215" s="67">
        <v>38055</v>
      </c>
      <c r="E215" s="143" t="s">
        <v>20435</v>
      </c>
      <c r="F215" s="72" t="s">
        <v>4264</v>
      </c>
      <c r="G215" s="52" t="s">
        <v>4264</v>
      </c>
      <c r="H215" s="52" t="s">
        <v>4265</v>
      </c>
      <c r="I215" s="53" t="s">
        <v>4266</v>
      </c>
      <c r="J215" s="36" t="s">
        <v>4267</v>
      </c>
      <c r="K215" s="39">
        <v>37424</v>
      </c>
      <c r="L215" s="53">
        <v>1</v>
      </c>
      <c r="M215" s="122">
        <v>0</v>
      </c>
      <c r="N215" s="128">
        <v>0</v>
      </c>
      <c r="O215" s="124" t="s">
        <v>97</v>
      </c>
      <c r="P215" s="124" t="s">
        <v>336</v>
      </c>
      <c r="Q215" s="124" t="str">
        <f t="shared" si="16"/>
        <v>diplomacy</v>
      </c>
      <c r="R215" s="47">
        <v>1</v>
      </c>
      <c r="S215" s="128">
        <v>0</v>
      </c>
      <c r="T215" s="53" t="s">
        <v>2745</v>
      </c>
      <c r="U215" s="53" t="s">
        <v>2745</v>
      </c>
      <c r="V215" s="53" t="s">
        <v>2745</v>
      </c>
    </row>
    <row r="216" spans="1:26" ht="15" customHeight="1" x14ac:dyDescent="0.3">
      <c r="A216" s="135" t="s">
        <v>2648</v>
      </c>
      <c r="B216" s="124" t="s">
        <v>2673</v>
      </c>
      <c r="C216" s="128">
        <f t="shared" si="15"/>
        <v>2004</v>
      </c>
      <c r="D216" s="67">
        <v>38072</v>
      </c>
      <c r="E216" s="143" t="s">
        <v>20435</v>
      </c>
      <c r="F216" s="72" t="s">
        <v>4268</v>
      </c>
      <c r="G216" s="52" t="s">
        <v>4268</v>
      </c>
      <c r="H216" s="52" t="s">
        <v>4269</v>
      </c>
      <c r="I216" s="53" t="s">
        <v>4270</v>
      </c>
      <c r="J216" s="36" t="s">
        <v>4271</v>
      </c>
      <c r="K216" s="39">
        <v>35782</v>
      </c>
      <c r="L216" s="53">
        <v>1</v>
      </c>
      <c r="M216" s="122">
        <v>0</v>
      </c>
      <c r="N216" s="128">
        <v>0</v>
      </c>
      <c r="O216" s="124" t="s">
        <v>97</v>
      </c>
      <c r="P216" s="124" t="s">
        <v>36</v>
      </c>
      <c r="Q216" s="124" t="str">
        <f t="shared" si="16"/>
        <v>diplomacy</v>
      </c>
      <c r="R216" s="47">
        <v>1</v>
      </c>
      <c r="S216" s="128">
        <v>0</v>
      </c>
      <c r="T216" s="53" t="s">
        <v>2745</v>
      </c>
      <c r="U216" s="53" t="s">
        <v>2745</v>
      </c>
      <c r="V216" s="53" t="s">
        <v>2745</v>
      </c>
    </row>
    <row r="217" spans="1:26" ht="15" customHeight="1" x14ac:dyDescent="0.3">
      <c r="A217" s="137" t="s">
        <v>2648</v>
      </c>
      <c r="B217" s="41" t="s">
        <v>2673</v>
      </c>
      <c r="C217" s="128">
        <f t="shared" si="15"/>
        <v>2004</v>
      </c>
      <c r="D217" s="66">
        <v>38079</v>
      </c>
      <c r="E217" s="143" t="s">
        <v>20435</v>
      </c>
      <c r="F217" s="79" t="s">
        <v>2674</v>
      </c>
      <c r="G217" s="41" t="s">
        <v>2675</v>
      </c>
      <c r="I217" s="58" t="s">
        <v>2676</v>
      </c>
      <c r="J217" s="33" t="s">
        <v>2677</v>
      </c>
      <c r="K217" s="38">
        <v>37701</v>
      </c>
      <c r="L217" s="80">
        <v>1</v>
      </c>
      <c r="M217" s="28">
        <v>0</v>
      </c>
      <c r="N217" s="28">
        <v>0</v>
      </c>
      <c r="O217" s="124" t="s">
        <v>97</v>
      </c>
      <c r="P217" s="124" t="s">
        <v>36</v>
      </c>
      <c r="Q217" s="124" t="str">
        <f t="shared" si="16"/>
        <v>diplomacy</v>
      </c>
      <c r="R217" s="47">
        <v>1</v>
      </c>
      <c r="S217" s="128">
        <v>1</v>
      </c>
      <c r="T217" s="55">
        <v>151</v>
      </c>
      <c r="U217" s="55">
        <v>14</v>
      </c>
      <c r="V217" s="55">
        <v>0</v>
      </c>
      <c r="W217" s="48">
        <f>SUM(T217:V217)</f>
        <v>165</v>
      </c>
      <c r="X217" s="123">
        <f>T217/W217</f>
        <v>0.91515151515151516</v>
      </c>
      <c r="Y217" s="123">
        <f>U217/W217</f>
        <v>8.4848484848484854E-2</v>
      </c>
      <c r="Z217" s="133">
        <f>SUM((MAX(U217,V217,T217)-0.5*(SUM(U217+V217+T217)-MAX(U217,V217,T217)))/SUM(U217+V217+T217))</f>
        <v>0.87272727272727268</v>
      </c>
    </row>
    <row r="218" spans="1:26" ht="15" customHeight="1" x14ac:dyDescent="0.3">
      <c r="A218" s="135" t="s">
        <v>2648</v>
      </c>
      <c r="B218" s="41" t="s">
        <v>2673</v>
      </c>
      <c r="C218" s="128">
        <f t="shared" si="15"/>
        <v>2004</v>
      </c>
      <c r="D218" s="67">
        <v>38097</v>
      </c>
      <c r="E218" s="143" t="s">
        <v>20435</v>
      </c>
      <c r="F218" s="72" t="s">
        <v>3488</v>
      </c>
      <c r="G218" s="52" t="s">
        <v>3488</v>
      </c>
      <c r="H218" s="52" t="s">
        <v>3489</v>
      </c>
      <c r="I218" s="53" t="s">
        <v>3490</v>
      </c>
      <c r="J218" s="36" t="s">
        <v>3491</v>
      </c>
      <c r="K218" s="39">
        <v>37861</v>
      </c>
      <c r="L218" s="53">
        <v>1</v>
      </c>
      <c r="M218" s="122">
        <v>0</v>
      </c>
      <c r="N218" s="128">
        <v>0</v>
      </c>
      <c r="O218" s="124" t="s">
        <v>48</v>
      </c>
      <c r="Q218" s="124" t="str">
        <f t="shared" si="16"/>
        <v>diplomacy</v>
      </c>
      <c r="R218" s="47">
        <v>1</v>
      </c>
      <c r="S218" s="128">
        <v>0</v>
      </c>
      <c r="T218" s="53" t="s">
        <v>2745</v>
      </c>
      <c r="U218" s="53" t="s">
        <v>2745</v>
      </c>
      <c r="V218" s="53" t="s">
        <v>2745</v>
      </c>
    </row>
    <row r="219" spans="1:26" ht="15" customHeight="1" x14ac:dyDescent="0.3">
      <c r="A219" s="135" t="s">
        <v>2648</v>
      </c>
      <c r="B219" s="41" t="s">
        <v>2673</v>
      </c>
      <c r="C219" s="128">
        <f t="shared" si="15"/>
        <v>2004</v>
      </c>
      <c r="D219" s="67">
        <v>38104</v>
      </c>
      <c r="E219" s="143" t="s">
        <v>20435</v>
      </c>
      <c r="F219" s="72" t="s">
        <v>3492</v>
      </c>
      <c r="G219" s="52" t="s">
        <v>3492</v>
      </c>
      <c r="H219" s="52" t="s">
        <v>3493</v>
      </c>
      <c r="I219" s="53" t="s">
        <v>3494</v>
      </c>
      <c r="J219" s="36" t="s">
        <v>3495</v>
      </c>
      <c r="K219" s="39">
        <v>36048</v>
      </c>
      <c r="L219" s="53">
        <v>1</v>
      </c>
      <c r="M219" s="122">
        <v>0</v>
      </c>
      <c r="N219" s="128">
        <v>0</v>
      </c>
      <c r="O219" s="124" t="s">
        <v>48</v>
      </c>
      <c r="Q219" s="124" t="str">
        <f t="shared" si="16"/>
        <v>diplomacy</v>
      </c>
      <c r="R219" s="47">
        <v>1</v>
      </c>
      <c r="S219" s="128">
        <v>0</v>
      </c>
      <c r="T219" s="53" t="s">
        <v>2745</v>
      </c>
      <c r="U219" s="53" t="s">
        <v>2745</v>
      </c>
      <c r="V219" s="53" t="s">
        <v>2745</v>
      </c>
    </row>
    <row r="220" spans="1:26" ht="15" customHeight="1" x14ac:dyDescent="0.3">
      <c r="A220" s="135" t="s">
        <v>2648</v>
      </c>
      <c r="B220" s="41" t="s">
        <v>2673</v>
      </c>
      <c r="C220" s="128">
        <f t="shared" si="15"/>
        <v>2004</v>
      </c>
      <c r="D220" s="67">
        <v>38125</v>
      </c>
      <c r="E220" s="143" t="s">
        <v>20435</v>
      </c>
      <c r="F220" s="72" t="s">
        <v>3991</v>
      </c>
      <c r="G220" s="52" t="s">
        <v>3992</v>
      </c>
      <c r="H220" s="52" t="s">
        <v>3993</v>
      </c>
      <c r="I220" s="53" t="s">
        <v>3994</v>
      </c>
      <c r="J220" s="36" t="s">
        <v>3995</v>
      </c>
      <c r="K220" s="39">
        <v>38026</v>
      </c>
      <c r="L220" s="53">
        <v>1</v>
      </c>
      <c r="M220" s="122">
        <v>1</v>
      </c>
      <c r="N220" s="128">
        <v>0</v>
      </c>
      <c r="O220" s="124" t="s">
        <v>385</v>
      </c>
      <c r="Q220" s="124" t="str">
        <f t="shared" si="16"/>
        <v>diplomacy</v>
      </c>
      <c r="R220" s="47">
        <v>1</v>
      </c>
      <c r="S220" s="128">
        <v>0</v>
      </c>
      <c r="T220" s="53" t="s">
        <v>2745</v>
      </c>
      <c r="U220" s="53" t="s">
        <v>2745</v>
      </c>
      <c r="V220" s="53" t="s">
        <v>2745</v>
      </c>
    </row>
    <row r="221" spans="1:26" ht="15" customHeight="1" x14ac:dyDescent="0.3">
      <c r="A221" s="135" t="s">
        <v>2648</v>
      </c>
      <c r="B221" s="41" t="s">
        <v>2673</v>
      </c>
      <c r="C221" s="128">
        <f t="shared" si="15"/>
        <v>2004</v>
      </c>
      <c r="D221" s="67">
        <v>38153</v>
      </c>
      <c r="E221" s="143" t="s">
        <v>20435</v>
      </c>
      <c r="F221" s="72" t="s">
        <v>2976</v>
      </c>
      <c r="G221" s="52" t="s">
        <v>2976</v>
      </c>
      <c r="H221" s="52" t="s">
        <v>2977</v>
      </c>
      <c r="I221" s="53" t="s">
        <v>2978</v>
      </c>
      <c r="J221" s="36" t="s">
        <v>2979</v>
      </c>
      <c r="K221" s="39">
        <v>38051</v>
      </c>
      <c r="L221" s="53">
        <v>0</v>
      </c>
      <c r="M221" s="122">
        <v>1</v>
      </c>
      <c r="N221" s="128">
        <v>1</v>
      </c>
      <c r="O221" s="124" t="s">
        <v>169</v>
      </c>
      <c r="Q221" s="124" t="str">
        <f t="shared" si="16"/>
        <v>diplomacy</v>
      </c>
      <c r="R221" s="47">
        <v>1</v>
      </c>
      <c r="S221" s="128">
        <v>0</v>
      </c>
      <c r="T221" s="53" t="s">
        <v>2745</v>
      </c>
      <c r="U221" s="53" t="s">
        <v>2745</v>
      </c>
      <c r="V221" s="53" t="s">
        <v>2745</v>
      </c>
    </row>
    <row r="222" spans="1:26" ht="15" customHeight="1" x14ac:dyDescent="0.3">
      <c r="A222" s="135" t="s">
        <v>2648</v>
      </c>
      <c r="B222" s="41" t="s">
        <v>2673</v>
      </c>
      <c r="C222" s="128">
        <f t="shared" si="15"/>
        <v>2004</v>
      </c>
      <c r="D222" s="67">
        <v>38159</v>
      </c>
      <c r="E222" s="143" t="s">
        <v>20435</v>
      </c>
      <c r="F222" s="72" t="s">
        <v>2786</v>
      </c>
      <c r="G222" s="52" t="s">
        <v>2786</v>
      </c>
      <c r="H222" s="52" t="s">
        <v>2787</v>
      </c>
      <c r="I222" s="53" t="s">
        <v>2788</v>
      </c>
      <c r="J222" s="36" t="s">
        <v>2789</v>
      </c>
      <c r="K222" s="39">
        <v>38042</v>
      </c>
      <c r="L222" s="53">
        <v>1</v>
      </c>
      <c r="M222" s="122">
        <v>0</v>
      </c>
      <c r="N222" s="128">
        <v>0</v>
      </c>
      <c r="O222" s="69" t="s">
        <v>332</v>
      </c>
      <c r="Q222" s="124" t="str">
        <f t="shared" si="16"/>
        <v>diplomacy</v>
      </c>
      <c r="R222" s="47">
        <v>1</v>
      </c>
      <c r="S222" s="128">
        <v>0</v>
      </c>
      <c r="T222" s="53" t="s">
        <v>2745</v>
      </c>
      <c r="U222" s="53" t="s">
        <v>2745</v>
      </c>
      <c r="V222" s="53" t="s">
        <v>2745</v>
      </c>
    </row>
    <row r="223" spans="1:26" ht="15" customHeight="1" x14ac:dyDescent="0.3">
      <c r="A223" s="135" t="s">
        <v>2648</v>
      </c>
      <c r="B223" s="41" t="s">
        <v>2673</v>
      </c>
      <c r="C223" s="128">
        <f t="shared" si="15"/>
        <v>2004</v>
      </c>
      <c r="D223" s="67">
        <v>38159</v>
      </c>
      <c r="E223" s="143" t="s">
        <v>20435</v>
      </c>
      <c r="F223" s="72" t="s">
        <v>244</v>
      </c>
      <c r="G223" s="52" t="s">
        <v>244</v>
      </c>
      <c r="H223" s="52" t="s">
        <v>3496</v>
      </c>
      <c r="I223" s="53" t="s">
        <v>3497</v>
      </c>
      <c r="J223" s="36" t="s">
        <v>3498</v>
      </c>
      <c r="K223" s="39">
        <v>35971</v>
      </c>
      <c r="L223" s="53">
        <v>1</v>
      </c>
      <c r="M223" s="122">
        <v>0</v>
      </c>
      <c r="N223" s="128">
        <v>0</v>
      </c>
      <c r="O223" s="124" t="s">
        <v>48</v>
      </c>
      <c r="Q223" s="124" t="str">
        <f t="shared" si="16"/>
        <v>diplomacy</v>
      </c>
      <c r="R223" s="47">
        <v>1</v>
      </c>
      <c r="S223" s="128">
        <v>0</v>
      </c>
      <c r="T223" s="53" t="s">
        <v>2745</v>
      </c>
      <c r="U223" s="53" t="s">
        <v>2745</v>
      </c>
      <c r="V223" s="53" t="s">
        <v>2745</v>
      </c>
    </row>
    <row r="224" spans="1:26" ht="15" customHeight="1" x14ac:dyDescent="0.3">
      <c r="A224" s="135" t="s">
        <v>2648</v>
      </c>
      <c r="B224" s="41" t="s">
        <v>2673</v>
      </c>
      <c r="C224" s="128">
        <f t="shared" si="15"/>
        <v>2004</v>
      </c>
      <c r="D224" s="67">
        <v>38159</v>
      </c>
      <c r="E224" s="143" t="s">
        <v>20435</v>
      </c>
      <c r="F224" s="72" t="s">
        <v>3864</v>
      </c>
      <c r="G224" s="52" t="s">
        <v>3864</v>
      </c>
      <c r="H224" s="52" t="s">
        <v>3865</v>
      </c>
      <c r="I224" s="53" t="s">
        <v>3866</v>
      </c>
      <c r="J224" s="36" t="s">
        <v>3867</v>
      </c>
      <c r="K224" s="83">
        <v>34506</v>
      </c>
      <c r="L224" s="53">
        <v>1</v>
      </c>
      <c r="M224" s="122">
        <v>0</v>
      </c>
      <c r="N224" s="128">
        <v>0</v>
      </c>
      <c r="O224" s="124" t="s">
        <v>475</v>
      </c>
      <c r="Q224" s="124" t="str">
        <f t="shared" si="16"/>
        <v>diplomacy</v>
      </c>
      <c r="R224" s="47">
        <v>1</v>
      </c>
      <c r="S224" s="128">
        <v>0</v>
      </c>
      <c r="T224" s="53" t="s">
        <v>2745</v>
      </c>
      <c r="U224" s="53" t="s">
        <v>2745</v>
      </c>
      <c r="V224" s="53" t="s">
        <v>2745</v>
      </c>
    </row>
    <row r="225" spans="1:22" ht="15" customHeight="1" x14ac:dyDescent="0.3">
      <c r="A225" s="135" t="s">
        <v>2648</v>
      </c>
      <c r="B225" s="41" t="s">
        <v>2673</v>
      </c>
      <c r="C225" s="128">
        <f t="shared" si="15"/>
        <v>2004</v>
      </c>
      <c r="D225" s="67">
        <v>38159</v>
      </c>
      <c r="E225" s="143" t="s">
        <v>20435</v>
      </c>
      <c r="F225" s="72" t="s">
        <v>3996</v>
      </c>
      <c r="G225" s="52" t="s">
        <v>3996</v>
      </c>
      <c r="H225" s="52" t="s">
        <v>3997</v>
      </c>
      <c r="I225" s="53" t="s">
        <v>2788</v>
      </c>
      <c r="J225" s="36" t="s">
        <v>3998</v>
      </c>
      <c r="K225" s="39">
        <v>37487</v>
      </c>
      <c r="L225" s="53">
        <v>1</v>
      </c>
      <c r="M225" s="122">
        <v>0</v>
      </c>
      <c r="N225" s="128">
        <v>0</v>
      </c>
      <c r="O225" s="124" t="s">
        <v>385</v>
      </c>
      <c r="Q225" s="124" t="str">
        <f t="shared" si="16"/>
        <v>diplomacy</v>
      </c>
      <c r="R225" s="47">
        <v>1</v>
      </c>
      <c r="S225" s="128">
        <v>0</v>
      </c>
      <c r="T225" s="53" t="s">
        <v>2745</v>
      </c>
      <c r="U225" s="53" t="s">
        <v>2745</v>
      </c>
      <c r="V225" s="53" t="s">
        <v>2745</v>
      </c>
    </row>
    <row r="226" spans="1:22" ht="15" customHeight="1" x14ac:dyDescent="0.3">
      <c r="A226" s="135" t="s">
        <v>2648</v>
      </c>
      <c r="B226" s="41" t="s">
        <v>2673</v>
      </c>
      <c r="C226" s="128">
        <f t="shared" si="15"/>
        <v>2004</v>
      </c>
      <c r="D226" s="67">
        <v>38259</v>
      </c>
      <c r="E226" s="143" t="s">
        <v>20435</v>
      </c>
      <c r="F226" s="72" t="s">
        <v>3574</v>
      </c>
      <c r="G226" s="52" t="s">
        <v>3574</v>
      </c>
      <c r="H226" s="52" t="s">
        <v>3575</v>
      </c>
      <c r="I226" s="53" t="s">
        <v>3576</v>
      </c>
      <c r="J226" s="36" t="s">
        <v>3577</v>
      </c>
      <c r="K226" s="39">
        <v>37762</v>
      </c>
      <c r="L226" s="53">
        <v>1</v>
      </c>
      <c r="M226" s="122">
        <v>0</v>
      </c>
      <c r="N226" s="128">
        <v>0</v>
      </c>
      <c r="O226" s="124" t="s">
        <v>919</v>
      </c>
      <c r="Q226" s="124" t="str">
        <f t="shared" si="16"/>
        <v>diplomacy</v>
      </c>
      <c r="R226" s="47">
        <v>1</v>
      </c>
      <c r="S226" s="128">
        <v>0</v>
      </c>
      <c r="T226" s="53" t="s">
        <v>2745</v>
      </c>
      <c r="U226" s="53" t="s">
        <v>2745</v>
      </c>
      <c r="V226" s="53" t="s">
        <v>2745</v>
      </c>
    </row>
    <row r="227" spans="1:22" ht="15" customHeight="1" x14ac:dyDescent="0.3">
      <c r="A227" s="135" t="s">
        <v>2648</v>
      </c>
      <c r="B227" s="41" t="s">
        <v>2673</v>
      </c>
      <c r="C227" s="128">
        <f t="shared" si="15"/>
        <v>2004</v>
      </c>
      <c r="D227" s="67">
        <v>38301</v>
      </c>
      <c r="E227" s="143" t="s">
        <v>20435</v>
      </c>
      <c r="F227" s="72" t="s">
        <v>3783</v>
      </c>
      <c r="G227" s="52" t="s">
        <v>3783</v>
      </c>
      <c r="H227" s="52" t="s">
        <v>3784</v>
      </c>
      <c r="I227" s="53" t="s">
        <v>3785</v>
      </c>
      <c r="J227" s="36" t="s">
        <v>3786</v>
      </c>
      <c r="K227" s="39">
        <v>37508</v>
      </c>
      <c r="L227" s="53">
        <v>1</v>
      </c>
      <c r="M227" s="122">
        <v>1</v>
      </c>
      <c r="N227" s="128">
        <v>0</v>
      </c>
      <c r="O227" s="129" t="s">
        <v>109</v>
      </c>
      <c r="Q227" s="124" t="str">
        <f t="shared" si="16"/>
        <v>security</v>
      </c>
      <c r="R227" s="47">
        <v>1</v>
      </c>
      <c r="S227" s="128">
        <v>0</v>
      </c>
      <c r="T227" s="53" t="s">
        <v>2745</v>
      </c>
      <c r="U227" s="53" t="s">
        <v>2745</v>
      </c>
      <c r="V227" s="53" t="s">
        <v>2745</v>
      </c>
    </row>
    <row r="228" spans="1:22" ht="15" customHeight="1" x14ac:dyDescent="0.3">
      <c r="A228" s="135" t="s">
        <v>2648</v>
      </c>
      <c r="B228" s="41" t="s">
        <v>2673</v>
      </c>
      <c r="C228" s="128">
        <f t="shared" si="15"/>
        <v>2004</v>
      </c>
      <c r="D228" s="67">
        <v>38307</v>
      </c>
      <c r="E228" s="143" t="s">
        <v>20435</v>
      </c>
      <c r="F228" s="72" t="s">
        <v>4272</v>
      </c>
      <c r="G228" s="52" t="s">
        <v>4272</v>
      </c>
      <c r="H228" s="52" t="s">
        <v>4273</v>
      </c>
      <c r="I228" s="53" t="s">
        <v>4274</v>
      </c>
      <c r="J228" s="36" t="s">
        <v>4275</v>
      </c>
      <c r="K228" s="39">
        <v>38028</v>
      </c>
      <c r="L228" s="53">
        <v>1</v>
      </c>
      <c r="M228" s="122">
        <v>0</v>
      </c>
      <c r="N228" s="128">
        <v>0</v>
      </c>
      <c r="O228" s="124" t="s">
        <v>36</v>
      </c>
      <c r="Q228" s="124" t="str">
        <f t="shared" si="16"/>
        <v>economy</v>
      </c>
      <c r="R228" s="47">
        <v>1</v>
      </c>
      <c r="S228" s="128">
        <v>0</v>
      </c>
      <c r="T228" s="53" t="s">
        <v>2745</v>
      </c>
      <c r="U228" s="53" t="s">
        <v>2745</v>
      </c>
      <c r="V228" s="53" t="s">
        <v>2745</v>
      </c>
    </row>
    <row r="229" spans="1:22" ht="15" customHeight="1" x14ac:dyDescent="0.3">
      <c r="A229" s="135" t="s">
        <v>2648</v>
      </c>
      <c r="B229" s="41" t="s">
        <v>2673</v>
      </c>
      <c r="C229" s="128">
        <f t="shared" si="15"/>
        <v>2004</v>
      </c>
      <c r="D229" s="67">
        <v>38329</v>
      </c>
      <c r="E229" s="143" t="s">
        <v>20435</v>
      </c>
      <c r="F229" s="72" t="s">
        <v>4276</v>
      </c>
      <c r="G229" s="52" t="s">
        <v>4276</v>
      </c>
      <c r="H229" s="52" t="s">
        <v>4277</v>
      </c>
      <c r="I229" s="53" t="s">
        <v>4278</v>
      </c>
      <c r="J229" s="36" t="s">
        <v>4279</v>
      </c>
      <c r="K229" s="39">
        <v>38049</v>
      </c>
      <c r="L229" s="53">
        <v>0</v>
      </c>
      <c r="M229" s="122">
        <v>1</v>
      </c>
      <c r="N229" s="128">
        <v>1</v>
      </c>
      <c r="O229" s="124" t="s">
        <v>36</v>
      </c>
      <c r="Q229" s="124" t="str">
        <f t="shared" si="16"/>
        <v>economy</v>
      </c>
      <c r="R229" s="47">
        <v>1</v>
      </c>
      <c r="S229" s="128">
        <v>0</v>
      </c>
      <c r="T229" s="53" t="s">
        <v>2745</v>
      </c>
      <c r="U229" s="53" t="s">
        <v>2745</v>
      </c>
      <c r="V229" s="53" t="s">
        <v>2745</v>
      </c>
    </row>
    <row r="230" spans="1:22" ht="15" customHeight="1" x14ac:dyDescent="0.3">
      <c r="A230" s="135" t="s">
        <v>2648</v>
      </c>
      <c r="B230" s="41" t="s">
        <v>2673</v>
      </c>
      <c r="C230" s="128">
        <f t="shared" si="15"/>
        <v>2005</v>
      </c>
      <c r="D230" s="67">
        <v>38405</v>
      </c>
      <c r="E230" s="143" t="s">
        <v>20435</v>
      </c>
      <c r="F230" s="72" t="s">
        <v>2980</v>
      </c>
      <c r="G230" s="52" t="s">
        <v>2980</v>
      </c>
      <c r="H230" s="52" t="s">
        <v>2981</v>
      </c>
      <c r="I230" s="53" t="s">
        <v>2982</v>
      </c>
      <c r="J230" s="36" t="s">
        <v>2983</v>
      </c>
      <c r="K230" s="39">
        <v>37974</v>
      </c>
      <c r="L230" s="53">
        <v>1</v>
      </c>
      <c r="M230" s="122">
        <v>0</v>
      </c>
      <c r="N230" s="128">
        <v>0</v>
      </c>
      <c r="O230" s="124" t="s">
        <v>169</v>
      </c>
      <c r="Q230" s="124" t="str">
        <f t="shared" si="16"/>
        <v>diplomacy</v>
      </c>
      <c r="R230" s="47">
        <v>1</v>
      </c>
      <c r="S230" s="128">
        <v>0</v>
      </c>
      <c r="T230" s="53" t="s">
        <v>2745</v>
      </c>
      <c r="U230" s="53" t="s">
        <v>2745</v>
      </c>
      <c r="V230" s="53" t="s">
        <v>2745</v>
      </c>
    </row>
    <row r="231" spans="1:22" ht="15" customHeight="1" x14ac:dyDescent="0.3">
      <c r="A231" s="135" t="s">
        <v>2648</v>
      </c>
      <c r="B231" s="41" t="s">
        <v>2673</v>
      </c>
      <c r="C231" s="128">
        <f t="shared" si="15"/>
        <v>2005</v>
      </c>
      <c r="D231" s="67">
        <v>38443</v>
      </c>
      <c r="E231" s="143" t="s">
        <v>20435</v>
      </c>
      <c r="F231" s="72" t="s">
        <v>2790</v>
      </c>
      <c r="G231" s="52" t="s">
        <v>2790</v>
      </c>
      <c r="H231" s="52" t="s">
        <v>2791</v>
      </c>
      <c r="I231" s="53" t="s">
        <v>2792</v>
      </c>
      <c r="J231" s="36" t="s">
        <v>2793</v>
      </c>
      <c r="K231" s="39">
        <v>38258</v>
      </c>
      <c r="L231" s="53">
        <v>0</v>
      </c>
      <c r="M231" s="122">
        <v>1</v>
      </c>
      <c r="N231" s="128">
        <v>1</v>
      </c>
      <c r="O231" s="69" t="s">
        <v>332</v>
      </c>
      <c r="Q231" s="124" t="str">
        <f t="shared" si="16"/>
        <v>diplomacy</v>
      </c>
      <c r="R231" s="47">
        <v>1</v>
      </c>
      <c r="S231" s="128">
        <v>0</v>
      </c>
      <c r="T231" s="53" t="s">
        <v>2745</v>
      </c>
      <c r="U231" s="53" t="s">
        <v>2745</v>
      </c>
      <c r="V231" s="53" t="s">
        <v>2745</v>
      </c>
    </row>
    <row r="232" spans="1:22" ht="15" customHeight="1" x14ac:dyDescent="0.3">
      <c r="A232" s="135" t="s">
        <v>2648</v>
      </c>
      <c r="B232" s="41" t="s">
        <v>2673</v>
      </c>
      <c r="C232" s="128">
        <f t="shared" si="15"/>
        <v>2005</v>
      </c>
      <c r="D232" s="67">
        <v>38482</v>
      </c>
      <c r="E232" s="143" t="s">
        <v>20435</v>
      </c>
      <c r="F232" s="72" t="s">
        <v>3190</v>
      </c>
      <c r="G232" s="52" t="s">
        <v>3190</v>
      </c>
      <c r="H232" s="52" t="s">
        <v>3191</v>
      </c>
      <c r="I232" s="53" t="s">
        <v>3192</v>
      </c>
      <c r="J232" s="36" t="s">
        <v>3193</v>
      </c>
      <c r="K232" s="39">
        <v>38310</v>
      </c>
      <c r="L232" s="53">
        <v>0</v>
      </c>
      <c r="M232" s="122">
        <v>1</v>
      </c>
      <c r="N232" s="128">
        <v>1</v>
      </c>
      <c r="O232" s="124" t="s">
        <v>30</v>
      </c>
      <c r="Q232" s="124" t="str">
        <f t="shared" si="16"/>
        <v>economy</v>
      </c>
      <c r="R232" s="47">
        <v>1</v>
      </c>
      <c r="S232" s="128">
        <v>0</v>
      </c>
      <c r="T232" s="53" t="s">
        <v>2745</v>
      </c>
      <c r="U232" s="53" t="s">
        <v>2745</v>
      </c>
      <c r="V232" s="53" t="s">
        <v>2745</v>
      </c>
    </row>
    <row r="233" spans="1:22" ht="15" customHeight="1" x14ac:dyDescent="0.3">
      <c r="A233" s="135" t="s">
        <v>2648</v>
      </c>
      <c r="B233" s="41" t="s">
        <v>2673</v>
      </c>
      <c r="C233" s="128">
        <f t="shared" si="15"/>
        <v>2005</v>
      </c>
      <c r="D233" s="67">
        <v>38482</v>
      </c>
      <c r="E233" s="143" t="s">
        <v>20435</v>
      </c>
      <c r="F233" s="72" t="s">
        <v>3194</v>
      </c>
      <c r="G233" s="52" t="s">
        <v>3194</v>
      </c>
      <c r="H233" s="52" t="s">
        <v>3195</v>
      </c>
      <c r="I233" s="53" t="s">
        <v>3192</v>
      </c>
      <c r="J233" s="36" t="s">
        <v>3196</v>
      </c>
      <c r="K233" s="39">
        <v>38306</v>
      </c>
      <c r="L233" s="53">
        <v>0</v>
      </c>
      <c r="M233" s="122">
        <v>1</v>
      </c>
      <c r="N233" s="128">
        <v>1</v>
      </c>
      <c r="O233" s="124" t="s">
        <v>30</v>
      </c>
      <c r="Q233" s="124" t="str">
        <f t="shared" si="16"/>
        <v>economy</v>
      </c>
      <c r="R233" s="47">
        <v>1</v>
      </c>
      <c r="S233" s="128">
        <v>0</v>
      </c>
      <c r="T233" s="53" t="s">
        <v>2745</v>
      </c>
      <c r="U233" s="53" t="s">
        <v>2745</v>
      </c>
      <c r="V233" s="53" t="s">
        <v>2745</v>
      </c>
    </row>
    <row r="234" spans="1:22" ht="15" customHeight="1" x14ac:dyDescent="0.3">
      <c r="A234" s="135" t="s">
        <v>2648</v>
      </c>
      <c r="B234" s="41" t="s">
        <v>2673</v>
      </c>
      <c r="C234" s="128">
        <f t="shared" si="15"/>
        <v>2005</v>
      </c>
      <c r="D234" s="67">
        <v>38482</v>
      </c>
      <c r="E234" s="143" t="s">
        <v>20435</v>
      </c>
      <c r="F234" s="72" t="s">
        <v>3197</v>
      </c>
      <c r="G234" s="52" t="s">
        <v>3197</v>
      </c>
      <c r="H234" s="52" t="s">
        <v>3198</v>
      </c>
      <c r="I234" s="53" t="s">
        <v>3192</v>
      </c>
      <c r="J234" s="36" t="s">
        <v>3199</v>
      </c>
      <c r="K234" s="39">
        <v>38306</v>
      </c>
      <c r="L234" s="53">
        <v>0</v>
      </c>
      <c r="M234" s="122">
        <v>1</v>
      </c>
      <c r="N234" s="128">
        <v>1</v>
      </c>
      <c r="O234" s="124" t="s">
        <v>30</v>
      </c>
      <c r="Q234" s="124" t="str">
        <f t="shared" si="16"/>
        <v>economy</v>
      </c>
      <c r="R234" s="47">
        <v>1</v>
      </c>
      <c r="S234" s="128">
        <v>0</v>
      </c>
      <c r="T234" s="53" t="s">
        <v>2745</v>
      </c>
      <c r="U234" s="53" t="s">
        <v>2745</v>
      </c>
      <c r="V234" s="53" t="s">
        <v>2745</v>
      </c>
    </row>
    <row r="235" spans="1:22" ht="15" customHeight="1" x14ac:dyDescent="0.3">
      <c r="A235" s="135" t="s">
        <v>2648</v>
      </c>
      <c r="B235" s="41" t="s">
        <v>2673</v>
      </c>
      <c r="C235" s="128">
        <f t="shared" si="15"/>
        <v>2005</v>
      </c>
      <c r="D235" s="67">
        <v>38482</v>
      </c>
      <c r="E235" s="143" t="s">
        <v>20435</v>
      </c>
      <c r="F235" s="72" t="s">
        <v>3200</v>
      </c>
      <c r="G235" s="52" t="s">
        <v>3200</v>
      </c>
      <c r="H235" s="52" t="s">
        <v>3201</v>
      </c>
      <c r="I235" s="53" t="s">
        <v>3192</v>
      </c>
      <c r="J235" s="36" t="s">
        <v>3202</v>
      </c>
      <c r="K235" s="39">
        <v>38302</v>
      </c>
      <c r="L235" s="53">
        <v>0</v>
      </c>
      <c r="M235" s="122">
        <v>1</v>
      </c>
      <c r="N235" s="128">
        <v>1</v>
      </c>
      <c r="O235" s="124" t="s">
        <v>30</v>
      </c>
      <c r="Q235" s="124" t="str">
        <f t="shared" si="16"/>
        <v>economy</v>
      </c>
      <c r="R235" s="47">
        <v>1</v>
      </c>
      <c r="S235" s="128">
        <v>0</v>
      </c>
      <c r="T235" s="53" t="s">
        <v>2745</v>
      </c>
      <c r="U235" s="53" t="s">
        <v>2745</v>
      </c>
      <c r="V235" s="53" t="s">
        <v>2745</v>
      </c>
    </row>
    <row r="236" spans="1:22" ht="15" customHeight="1" x14ac:dyDescent="0.3">
      <c r="A236" s="135" t="s">
        <v>2648</v>
      </c>
      <c r="B236" s="41" t="s">
        <v>2673</v>
      </c>
      <c r="C236" s="128">
        <f t="shared" si="15"/>
        <v>2005</v>
      </c>
      <c r="D236" s="67">
        <v>38482</v>
      </c>
      <c r="E236" s="143" t="s">
        <v>20435</v>
      </c>
      <c r="F236" s="72" t="s">
        <v>3203</v>
      </c>
      <c r="G236" s="52" t="s">
        <v>3203</v>
      </c>
      <c r="H236" s="52" t="s">
        <v>3204</v>
      </c>
      <c r="I236" s="53" t="s">
        <v>3192</v>
      </c>
      <c r="J236" s="36" t="s">
        <v>3205</v>
      </c>
      <c r="K236" s="39">
        <v>38453</v>
      </c>
      <c r="L236" s="53">
        <v>0</v>
      </c>
      <c r="M236" s="122">
        <v>1</v>
      </c>
      <c r="N236" s="128">
        <v>1</v>
      </c>
      <c r="O236" s="124" t="s">
        <v>30</v>
      </c>
      <c r="Q236" s="124" t="str">
        <f t="shared" si="16"/>
        <v>economy</v>
      </c>
      <c r="R236" s="47">
        <v>1</v>
      </c>
      <c r="S236" s="128">
        <v>0</v>
      </c>
      <c r="T236" s="53" t="s">
        <v>2745</v>
      </c>
      <c r="U236" s="53" t="s">
        <v>2745</v>
      </c>
      <c r="V236" s="53" t="s">
        <v>2745</v>
      </c>
    </row>
    <row r="237" spans="1:22" ht="15" customHeight="1" x14ac:dyDescent="0.3">
      <c r="A237" s="135" t="s">
        <v>2648</v>
      </c>
      <c r="B237" s="41" t="s">
        <v>2673</v>
      </c>
      <c r="C237" s="128">
        <f t="shared" si="15"/>
        <v>2005</v>
      </c>
      <c r="D237" s="67">
        <v>38482</v>
      </c>
      <c r="E237" s="143" t="s">
        <v>20435</v>
      </c>
      <c r="F237" s="72" t="s">
        <v>3206</v>
      </c>
      <c r="G237" s="52" t="s">
        <v>3206</v>
      </c>
      <c r="H237" s="52" t="s">
        <v>3207</v>
      </c>
      <c r="I237" s="53" t="s">
        <v>3192</v>
      </c>
      <c r="J237" s="36" t="s">
        <v>3208</v>
      </c>
      <c r="K237" s="39">
        <v>38443</v>
      </c>
      <c r="L237" s="53">
        <v>0</v>
      </c>
      <c r="M237" s="122">
        <v>1</v>
      </c>
      <c r="N237" s="128">
        <v>1</v>
      </c>
      <c r="O237" s="124" t="s">
        <v>30</v>
      </c>
      <c r="Q237" s="124" t="str">
        <f t="shared" ref="Q237:Q268" si="17">IF(O237="security and defense","security","")&amp;IF(O237="policing and criminal law cooperation","security","")&amp;IF(O237="NATO","security","")&amp;IF(O237="arms control and disarmament","security","")&amp;IF(O237="taxation","economy","")&amp;IF(O237="social security","economy","")&amp;IF(O237="labor","economy","")&amp;IF(O237="sports","diplomacy","")&amp;IF(O237="space","diplomacy","")&amp;IF(O237="science, research, education","diplomacy","")&amp;IF(O237="migration, asylum, refugees","diplomacy","")&amp;IF(O237="health","diplomacy","")&amp;IF(O237="development","economy","")&amp;IF(O237="agriculture, fishery, food","economy","")&amp;IF(O237="human and civil rights","diplomacy","")&amp;IF(O237="nuclear (civilian)","diplomacy","")&amp;IF(O237="economics and finance","economy","")&amp;IF(O237="transportation","economy","")&amp;IF(O237="trade and investment","economy","")&amp;IF(O237="diplomacy","diplomacy","")&amp;IF(O237="environment","diplomacy","")&amp;IF(O237="general cooperation","diplomacy","")&amp;IF(O237="culture","diplomacy","")&amp;IF(O237="EC/EU","diplomacy","")&amp;IF(O237="communication and post/mail","diplomacy","")&amp;IF(O237="energy","economy","")&amp;IF(O237="tourism","economy","")&amp;IF(O237="Civil and family law","diplomacy","")&amp;IF(O237="citizenship","diplomacy","")</f>
        <v>economy</v>
      </c>
      <c r="R237" s="47">
        <v>1</v>
      </c>
      <c r="S237" s="128">
        <v>0</v>
      </c>
      <c r="T237" s="53" t="s">
        <v>2745</v>
      </c>
      <c r="U237" s="53" t="s">
        <v>2745</v>
      </c>
      <c r="V237" s="53" t="s">
        <v>2745</v>
      </c>
    </row>
    <row r="238" spans="1:22" ht="15" customHeight="1" x14ac:dyDescent="0.3">
      <c r="A238" s="135" t="s">
        <v>2648</v>
      </c>
      <c r="B238" s="41" t="s">
        <v>2673</v>
      </c>
      <c r="C238" s="128">
        <f t="shared" si="15"/>
        <v>2005</v>
      </c>
      <c r="D238" s="67">
        <v>38482</v>
      </c>
      <c r="E238" s="143" t="s">
        <v>20435</v>
      </c>
      <c r="F238" s="72" t="s">
        <v>3209</v>
      </c>
      <c r="G238" s="52" t="s">
        <v>3209</v>
      </c>
      <c r="H238" s="52" t="s">
        <v>3210</v>
      </c>
      <c r="I238" s="53" t="s">
        <v>3192</v>
      </c>
      <c r="J238" s="36" t="s">
        <v>3211</v>
      </c>
      <c r="K238" s="39">
        <v>38376</v>
      </c>
      <c r="L238" s="53">
        <v>0</v>
      </c>
      <c r="M238" s="122">
        <v>1</v>
      </c>
      <c r="N238" s="128">
        <v>1</v>
      </c>
      <c r="O238" s="124" t="s">
        <v>30</v>
      </c>
      <c r="Q238" s="124" t="str">
        <f t="shared" si="17"/>
        <v>economy</v>
      </c>
      <c r="R238" s="47">
        <v>1</v>
      </c>
      <c r="S238" s="128">
        <v>0</v>
      </c>
      <c r="T238" s="53" t="s">
        <v>2745</v>
      </c>
      <c r="U238" s="53" t="s">
        <v>2745</v>
      </c>
      <c r="V238" s="53" t="s">
        <v>2745</v>
      </c>
    </row>
    <row r="239" spans="1:22" ht="15" customHeight="1" x14ac:dyDescent="0.3">
      <c r="A239" s="135" t="s">
        <v>2648</v>
      </c>
      <c r="B239" s="41" t="s">
        <v>2673</v>
      </c>
      <c r="C239" s="128">
        <f t="shared" si="15"/>
        <v>2005</v>
      </c>
      <c r="D239" s="67">
        <v>38482</v>
      </c>
      <c r="E239" s="143" t="s">
        <v>20435</v>
      </c>
      <c r="F239" s="72" t="s">
        <v>3212</v>
      </c>
      <c r="G239" s="52" t="s">
        <v>3212</v>
      </c>
      <c r="H239" s="52" t="s">
        <v>3213</v>
      </c>
      <c r="I239" s="53" t="s">
        <v>3192</v>
      </c>
      <c r="J239" s="36" t="s">
        <v>3214</v>
      </c>
      <c r="K239" s="39">
        <v>38337</v>
      </c>
      <c r="L239" s="53">
        <v>0</v>
      </c>
      <c r="M239" s="122">
        <v>1</v>
      </c>
      <c r="N239" s="128">
        <v>1</v>
      </c>
      <c r="O239" s="124" t="s">
        <v>30</v>
      </c>
      <c r="Q239" s="124" t="str">
        <f t="shared" si="17"/>
        <v>economy</v>
      </c>
      <c r="R239" s="47">
        <v>1</v>
      </c>
      <c r="S239" s="128">
        <v>0</v>
      </c>
      <c r="T239" s="53" t="s">
        <v>2745</v>
      </c>
      <c r="U239" s="53" t="s">
        <v>2745</v>
      </c>
      <c r="V239" s="53" t="s">
        <v>2745</v>
      </c>
    </row>
    <row r="240" spans="1:22" ht="15" customHeight="1" x14ac:dyDescent="0.3">
      <c r="A240" s="135" t="s">
        <v>2648</v>
      </c>
      <c r="B240" s="41" t="s">
        <v>2673</v>
      </c>
      <c r="C240" s="128">
        <f t="shared" si="15"/>
        <v>2005</v>
      </c>
      <c r="D240" s="67">
        <v>38511</v>
      </c>
      <c r="E240" s="143" t="s">
        <v>20435</v>
      </c>
      <c r="F240" s="72" t="s">
        <v>4280</v>
      </c>
      <c r="G240" s="52" t="s">
        <v>4280</v>
      </c>
      <c r="H240" s="52" t="s">
        <v>4281</v>
      </c>
      <c r="I240" s="53" t="s">
        <v>4282</v>
      </c>
      <c r="J240" s="36" t="s">
        <v>4283</v>
      </c>
      <c r="K240" s="39">
        <v>38233</v>
      </c>
      <c r="L240" s="53">
        <v>0</v>
      </c>
      <c r="M240" s="122">
        <v>1</v>
      </c>
      <c r="N240" s="128">
        <v>1</v>
      </c>
      <c r="O240" s="124" t="s">
        <v>36</v>
      </c>
      <c r="Q240" s="124" t="str">
        <f t="shared" si="17"/>
        <v>economy</v>
      </c>
      <c r="R240" s="47">
        <v>1</v>
      </c>
      <c r="S240" s="128">
        <v>0</v>
      </c>
      <c r="T240" s="53" t="s">
        <v>2745</v>
      </c>
      <c r="U240" s="53" t="s">
        <v>2745</v>
      </c>
      <c r="V240" s="53" t="s">
        <v>2745</v>
      </c>
    </row>
    <row r="241" spans="1:28" ht="15" customHeight="1" x14ac:dyDescent="0.3">
      <c r="A241" s="135" t="s">
        <v>2648</v>
      </c>
      <c r="B241" s="41" t="s">
        <v>2673</v>
      </c>
      <c r="C241" s="128">
        <f t="shared" si="15"/>
        <v>2005</v>
      </c>
      <c r="D241" s="67">
        <v>38625</v>
      </c>
      <c r="E241" s="143" t="s">
        <v>20435</v>
      </c>
      <c r="F241" s="72" t="s">
        <v>4284</v>
      </c>
      <c r="G241" s="52" t="s">
        <v>4284</v>
      </c>
      <c r="H241" s="52" t="s">
        <v>4285</v>
      </c>
      <c r="I241" s="53" t="s">
        <v>4286</v>
      </c>
      <c r="J241" s="36" t="s">
        <v>4287</v>
      </c>
      <c r="K241" s="39">
        <v>38267</v>
      </c>
      <c r="L241" s="53">
        <v>0</v>
      </c>
      <c r="M241" s="122">
        <v>1</v>
      </c>
      <c r="N241" s="128">
        <v>1</v>
      </c>
      <c r="O241" s="124" t="s">
        <v>36</v>
      </c>
      <c r="Q241" s="124" t="str">
        <f t="shared" si="17"/>
        <v>economy</v>
      </c>
      <c r="R241" s="47">
        <v>1</v>
      </c>
      <c r="S241" s="128">
        <v>0</v>
      </c>
      <c r="T241" s="53" t="s">
        <v>2745</v>
      </c>
      <c r="U241" s="53" t="s">
        <v>2745</v>
      </c>
      <c r="V241" s="53" t="s">
        <v>2745</v>
      </c>
    </row>
    <row r="242" spans="1:28" ht="15" customHeight="1" x14ac:dyDescent="0.3">
      <c r="A242" s="135" t="s">
        <v>2648</v>
      </c>
      <c r="B242" s="41" t="s">
        <v>2673</v>
      </c>
      <c r="C242" s="128">
        <f t="shared" si="15"/>
        <v>2005</v>
      </c>
      <c r="D242" s="67">
        <v>38629</v>
      </c>
      <c r="E242" s="143" t="s">
        <v>20435</v>
      </c>
      <c r="F242" s="72" t="s">
        <v>2906</v>
      </c>
      <c r="G242" s="52" t="s">
        <v>2906</v>
      </c>
      <c r="H242" s="52" t="s">
        <v>2907</v>
      </c>
      <c r="I242" s="53" t="s">
        <v>2908</v>
      </c>
      <c r="J242" s="36" t="s">
        <v>2909</v>
      </c>
      <c r="K242" s="39">
        <v>36819</v>
      </c>
      <c r="L242" s="53">
        <v>1</v>
      </c>
      <c r="M242" s="122">
        <v>0</v>
      </c>
      <c r="N242" s="128">
        <v>0</v>
      </c>
      <c r="O242" s="124" t="s">
        <v>118</v>
      </c>
      <c r="Q242" s="124" t="str">
        <f t="shared" si="17"/>
        <v>diplomacy</v>
      </c>
      <c r="R242" s="47">
        <v>1</v>
      </c>
      <c r="S242" s="128">
        <v>0</v>
      </c>
      <c r="T242" s="53" t="s">
        <v>2745</v>
      </c>
      <c r="U242" s="53" t="s">
        <v>2745</v>
      </c>
      <c r="V242" s="53" t="s">
        <v>2745</v>
      </c>
    </row>
    <row r="243" spans="1:28" ht="15" customHeight="1" x14ac:dyDescent="0.3">
      <c r="A243" s="135" t="s">
        <v>2648</v>
      </c>
      <c r="B243" s="41" t="s">
        <v>2673</v>
      </c>
      <c r="C243" s="128">
        <f t="shared" si="15"/>
        <v>2005</v>
      </c>
      <c r="D243" s="67">
        <v>38629</v>
      </c>
      <c r="E243" s="143" t="s">
        <v>20435</v>
      </c>
      <c r="F243" s="72" t="s">
        <v>4288</v>
      </c>
      <c r="G243" s="52" t="s">
        <v>4288</v>
      </c>
      <c r="H243" s="52" t="s">
        <v>4289</v>
      </c>
      <c r="I243" s="53" t="s">
        <v>4290</v>
      </c>
      <c r="J243" s="36" t="s">
        <v>4291</v>
      </c>
      <c r="K243" s="39">
        <v>35419</v>
      </c>
      <c r="L243" s="53">
        <v>1</v>
      </c>
      <c r="M243" s="122">
        <v>0</v>
      </c>
      <c r="N243" s="128">
        <v>0</v>
      </c>
      <c r="O243" s="124" t="s">
        <v>36</v>
      </c>
      <c r="Q243" s="124" t="str">
        <f t="shared" si="17"/>
        <v>economy</v>
      </c>
      <c r="R243" s="47">
        <v>1</v>
      </c>
      <c r="S243" s="128">
        <v>0</v>
      </c>
      <c r="T243" s="53" t="s">
        <v>2745</v>
      </c>
      <c r="U243" s="53" t="s">
        <v>2745</v>
      </c>
      <c r="V243" s="53" t="s">
        <v>2745</v>
      </c>
    </row>
    <row r="244" spans="1:28" ht="15" customHeight="1" x14ac:dyDescent="0.3">
      <c r="A244" s="135" t="s">
        <v>2648</v>
      </c>
      <c r="B244" s="41" t="s">
        <v>2673</v>
      </c>
      <c r="C244" s="128">
        <f t="shared" si="15"/>
        <v>2005</v>
      </c>
      <c r="D244" s="67">
        <v>38629</v>
      </c>
      <c r="E244" s="143" t="s">
        <v>20435</v>
      </c>
      <c r="F244" s="72" t="s">
        <v>4292</v>
      </c>
      <c r="G244" s="52" t="s">
        <v>4292</v>
      </c>
      <c r="H244" s="52" t="s">
        <v>4293</v>
      </c>
      <c r="I244" s="53" t="s">
        <v>4290</v>
      </c>
      <c r="J244" s="36" t="s">
        <v>4294</v>
      </c>
      <c r="K244" s="39">
        <v>35419</v>
      </c>
      <c r="L244" s="53">
        <v>1</v>
      </c>
      <c r="M244" s="122">
        <v>0</v>
      </c>
      <c r="N244" s="128">
        <v>0</v>
      </c>
      <c r="O244" s="124" t="s">
        <v>36</v>
      </c>
      <c r="Q244" s="124" t="str">
        <f t="shared" si="17"/>
        <v>economy</v>
      </c>
      <c r="R244" s="47">
        <v>1</v>
      </c>
      <c r="S244" s="128">
        <v>0</v>
      </c>
      <c r="T244" s="53" t="s">
        <v>2745</v>
      </c>
      <c r="U244" s="53" t="s">
        <v>2745</v>
      </c>
      <c r="V244" s="53" t="s">
        <v>2745</v>
      </c>
    </row>
    <row r="245" spans="1:28" ht="15" customHeight="1" x14ac:dyDescent="0.3">
      <c r="A245" s="135" t="s">
        <v>2648</v>
      </c>
      <c r="B245" s="41" t="s">
        <v>2673</v>
      </c>
      <c r="C245" s="128">
        <f t="shared" si="15"/>
        <v>2005</v>
      </c>
      <c r="D245" s="67">
        <v>38639</v>
      </c>
      <c r="E245" s="143" t="s">
        <v>20435</v>
      </c>
      <c r="F245" s="72" t="s">
        <v>4295</v>
      </c>
      <c r="G245" s="52" t="s">
        <v>4295</v>
      </c>
      <c r="H245" s="52" t="s">
        <v>4296</v>
      </c>
      <c r="I245" s="53" t="s">
        <v>4297</v>
      </c>
      <c r="J245" s="36" t="s">
        <v>4298</v>
      </c>
      <c r="K245" s="39">
        <v>36678</v>
      </c>
      <c r="L245" s="53">
        <v>1</v>
      </c>
      <c r="M245" s="122">
        <v>0</v>
      </c>
      <c r="N245" s="128">
        <v>0</v>
      </c>
      <c r="O245" s="124" t="s">
        <v>36</v>
      </c>
      <c r="Q245" s="124" t="str">
        <f t="shared" si="17"/>
        <v>economy</v>
      </c>
      <c r="R245" s="47">
        <v>1</v>
      </c>
      <c r="S245" s="128">
        <v>0</v>
      </c>
      <c r="T245" s="53" t="s">
        <v>2745</v>
      </c>
      <c r="U245" s="53" t="s">
        <v>2745</v>
      </c>
      <c r="V245" s="53" t="s">
        <v>2745</v>
      </c>
    </row>
    <row r="246" spans="1:28" ht="15" customHeight="1" x14ac:dyDescent="0.3">
      <c r="A246" s="135" t="s">
        <v>2648</v>
      </c>
      <c r="B246" s="41" t="s">
        <v>2673</v>
      </c>
      <c r="C246" s="128">
        <f t="shared" si="15"/>
        <v>2005</v>
      </c>
      <c r="D246" s="67">
        <v>38671</v>
      </c>
      <c r="E246" s="143" t="s">
        <v>20435</v>
      </c>
      <c r="F246" s="72" t="s">
        <v>3551</v>
      </c>
      <c r="G246" s="52" t="s">
        <v>3551</v>
      </c>
      <c r="H246" s="52" t="s">
        <v>3552</v>
      </c>
      <c r="I246" s="53" t="s">
        <v>3553</v>
      </c>
      <c r="J246" s="36" t="s">
        <v>3554</v>
      </c>
      <c r="K246" s="39">
        <v>38292</v>
      </c>
      <c r="L246" s="53">
        <v>1</v>
      </c>
      <c r="M246" s="122">
        <v>0</v>
      </c>
      <c r="N246" s="128">
        <v>0</v>
      </c>
      <c r="O246" s="81" t="s">
        <v>233</v>
      </c>
      <c r="Q246" s="124" t="str">
        <f t="shared" si="17"/>
        <v>diplomacy</v>
      </c>
      <c r="R246" s="47">
        <v>1</v>
      </c>
      <c r="S246" s="128">
        <v>0</v>
      </c>
      <c r="T246" s="53" t="s">
        <v>2745</v>
      </c>
      <c r="U246" s="53" t="s">
        <v>2745</v>
      </c>
      <c r="V246" s="53" t="s">
        <v>2745</v>
      </c>
    </row>
    <row r="247" spans="1:28" ht="15" customHeight="1" x14ac:dyDescent="0.3">
      <c r="A247" s="135" t="s">
        <v>2648</v>
      </c>
      <c r="B247" s="41" t="s">
        <v>2673</v>
      </c>
      <c r="C247" s="128">
        <f t="shared" si="15"/>
        <v>2005</v>
      </c>
      <c r="D247" s="67">
        <v>38671</v>
      </c>
      <c r="E247" s="143" t="s">
        <v>20435</v>
      </c>
      <c r="F247" s="72" t="s">
        <v>3787</v>
      </c>
      <c r="G247" s="52" t="s">
        <v>3787</v>
      </c>
      <c r="H247" s="52" t="s">
        <v>3788</v>
      </c>
      <c r="I247" s="53" t="s">
        <v>3789</v>
      </c>
      <c r="J247" s="36" t="s">
        <v>3790</v>
      </c>
      <c r="K247" s="39">
        <v>38511</v>
      </c>
      <c r="L247" s="53">
        <v>0</v>
      </c>
      <c r="M247" s="122">
        <v>1</v>
      </c>
      <c r="N247" s="128">
        <v>1</v>
      </c>
      <c r="O247" s="129" t="s">
        <v>109</v>
      </c>
      <c r="Q247" s="124" t="str">
        <f t="shared" si="17"/>
        <v>security</v>
      </c>
      <c r="R247" s="47">
        <v>1</v>
      </c>
      <c r="S247" s="128">
        <v>0</v>
      </c>
      <c r="T247" s="53" t="s">
        <v>2745</v>
      </c>
      <c r="U247" s="53" t="s">
        <v>2745</v>
      </c>
      <c r="V247" s="53" t="s">
        <v>2745</v>
      </c>
      <c r="AA247" s="52"/>
      <c r="AB247" s="52"/>
    </row>
    <row r="248" spans="1:28" ht="15" customHeight="1" x14ac:dyDescent="0.3">
      <c r="A248" s="135" t="s">
        <v>2648</v>
      </c>
      <c r="B248" s="41" t="s">
        <v>2673</v>
      </c>
      <c r="C248" s="128">
        <f t="shared" si="15"/>
        <v>2006</v>
      </c>
      <c r="D248" s="67">
        <v>38762</v>
      </c>
      <c r="E248" s="143" t="s">
        <v>20435</v>
      </c>
      <c r="F248" s="72" t="s">
        <v>4299</v>
      </c>
      <c r="G248" s="52" t="s">
        <v>4299</v>
      </c>
      <c r="H248" s="52" t="s">
        <v>4300</v>
      </c>
      <c r="I248" s="53" t="s">
        <v>4301</v>
      </c>
      <c r="J248" s="36" t="s">
        <v>4302</v>
      </c>
      <c r="K248" s="39">
        <v>38365</v>
      </c>
      <c r="L248" s="53">
        <v>0</v>
      </c>
      <c r="M248" s="122">
        <v>1</v>
      </c>
      <c r="N248" s="128">
        <v>1</v>
      </c>
      <c r="O248" s="124" t="s">
        <v>36</v>
      </c>
      <c r="Q248" s="124" t="str">
        <f t="shared" si="17"/>
        <v>economy</v>
      </c>
      <c r="R248" s="47">
        <v>1</v>
      </c>
      <c r="S248" s="128">
        <v>0</v>
      </c>
      <c r="T248" s="53" t="s">
        <v>2745</v>
      </c>
      <c r="U248" s="53" t="s">
        <v>2745</v>
      </c>
      <c r="V248" s="53" t="s">
        <v>2745</v>
      </c>
    </row>
    <row r="249" spans="1:28" ht="15" customHeight="1" x14ac:dyDescent="0.3">
      <c r="A249" s="135" t="s">
        <v>2648</v>
      </c>
      <c r="B249" s="41" t="s">
        <v>2673</v>
      </c>
      <c r="C249" s="128">
        <f t="shared" si="15"/>
        <v>2006</v>
      </c>
      <c r="D249" s="67">
        <v>38762</v>
      </c>
      <c r="E249" s="143" t="s">
        <v>20435</v>
      </c>
      <c r="F249" s="72" t="s">
        <v>4303</v>
      </c>
      <c r="G249" s="52" t="s">
        <v>4303</v>
      </c>
      <c r="H249" s="52" t="s">
        <v>4304</v>
      </c>
      <c r="I249" s="53" t="s">
        <v>4305</v>
      </c>
      <c r="J249" s="36" t="s">
        <v>4306</v>
      </c>
      <c r="K249" s="39">
        <v>38265</v>
      </c>
      <c r="L249" s="53">
        <v>0</v>
      </c>
      <c r="M249" s="122">
        <v>1</v>
      </c>
      <c r="N249" s="128">
        <v>1</v>
      </c>
      <c r="O249" s="124" t="s">
        <v>36</v>
      </c>
      <c r="Q249" s="124" t="str">
        <f t="shared" si="17"/>
        <v>economy</v>
      </c>
      <c r="R249" s="47">
        <v>1</v>
      </c>
      <c r="S249" s="128">
        <v>0</v>
      </c>
      <c r="T249" s="53" t="s">
        <v>2745</v>
      </c>
      <c r="U249" s="53" t="s">
        <v>2745</v>
      </c>
      <c r="V249" s="53" t="s">
        <v>2745</v>
      </c>
    </row>
    <row r="250" spans="1:28" ht="15" customHeight="1" x14ac:dyDescent="0.3">
      <c r="A250" s="135" t="s">
        <v>2648</v>
      </c>
      <c r="B250" s="41" t="s">
        <v>2673</v>
      </c>
      <c r="C250" s="128">
        <f t="shared" si="15"/>
        <v>2006</v>
      </c>
      <c r="D250" s="67">
        <v>38770</v>
      </c>
      <c r="E250" s="143" t="s">
        <v>20435</v>
      </c>
      <c r="F250" s="72" t="s">
        <v>4307</v>
      </c>
      <c r="G250" s="52" t="s">
        <v>4307</v>
      </c>
      <c r="H250" s="52" t="s">
        <v>4308</v>
      </c>
      <c r="I250" s="53" t="s">
        <v>4309</v>
      </c>
      <c r="J250" s="36" t="s">
        <v>4310</v>
      </c>
      <c r="K250" s="39">
        <v>38306</v>
      </c>
      <c r="L250" s="53">
        <v>0</v>
      </c>
      <c r="M250" s="122">
        <v>1</v>
      </c>
      <c r="N250" s="128">
        <v>1</v>
      </c>
      <c r="O250" s="124" t="s">
        <v>36</v>
      </c>
      <c r="Q250" s="124" t="str">
        <f t="shared" si="17"/>
        <v>economy</v>
      </c>
      <c r="R250" s="47">
        <v>1</v>
      </c>
      <c r="S250" s="128">
        <v>0</v>
      </c>
      <c r="T250" s="53" t="s">
        <v>2745</v>
      </c>
      <c r="U250" s="53" t="s">
        <v>2745</v>
      </c>
      <c r="V250" s="53" t="s">
        <v>2745</v>
      </c>
    </row>
    <row r="251" spans="1:28" ht="15" customHeight="1" x14ac:dyDescent="0.3">
      <c r="A251" s="135" t="s">
        <v>2648</v>
      </c>
      <c r="B251" s="41" t="s">
        <v>2673</v>
      </c>
      <c r="C251" s="128">
        <f t="shared" si="15"/>
        <v>2006</v>
      </c>
      <c r="D251" s="67">
        <v>38772</v>
      </c>
      <c r="E251" s="143" t="s">
        <v>20435</v>
      </c>
      <c r="F251" s="72" t="s">
        <v>3955</v>
      </c>
      <c r="G251" s="52" t="s">
        <v>3955</v>
      </c>
      <c r="H251" s="52" t="s">
        <v>3956</v>
      </c>
      <c r="I251" s="53" t="s">
        <v>3957</v>
      </c>
      <c r="J251" s="36" t="s">
        <v>3958</v>
      </c>
      <c r="K251" s="39">
        <v>38667</v>
      </c>
      <c r="L251" s="53">
        <v>0</v>
      </c>
      <c r="M251" s="122">
        <v>1</v>
      </c>
      <c r="N251" s="128">
        <v>1</v>
      </c>
      <c r="O251" s="124" t="s">
        <v>592</v>
      </c>
      <c r="Q251" s="124" t="str">
        <f t="shared" si="17"/>
        <v>economy</v>
      </c>
      <c r="R251" s="47">
        <v>1</v>
      </c>
      <c r="S251" s="128">
        <v>0</v>
      </c>
      <c r="T251" s="53" t="s">
        <v>2745</v>
      </c>
      <c r="U251" s="53" t="s">
        <v>2745</v>
      </c>
      <c r="V251" s="53" t="s">
        <v>2745</v>
      </c>
    </row>
    <row r="252" spans="1:28" ht="15" customHeight="1" x14ac:dyDescent="0.3">
      <c r="A252" s="135" t="s">
        <v>2648</v>
      </c>
      <c r="B252" s="41" t="s">
        <v>2673</v>
      </c>
      <c r="C252" s="128">
        <f t="shared" si="15"/>
        <v>2006</v>
      </c>
      <c r="D252" s="67">
        <v>38784</v>
      </c>
      <c r="E252" s="143" t="s">
        <v>20435</v>
      </c>
      <c r="F252" s="72" t="s">
        <v>4582</v>
      </c>
      <c r="G252" s="52" t="s">
        <v>4582</v>
      </c>
      <c r="H252" s="52" t="s">
        <v>4583</v>
      </c>
      <c r="I252" s="53" t="s">
        <v>4584</v>
      </c>
      <c r="J252" s="36" t="s">
        <v>4585</v>
      </c>
      <c r="K252" s="39">
        <v>37596</v>
      </c>
      <c r="L252" s="53">
        <v>1</v>
      </c>
      <c r="M252" s="122">
        <v>0</v>
      </c>
      <c r="N252" s="128">
        <v>0</v>
      </c>
      <c r="O252" s="124" t="s">
        <v>97</v>
      </c>
      <c r="P252" s="124" t="s">
        <v>203</v>
      </c>
      <c r="Q252" s="124" t="str">
        <f t="shared" si="17"/>
        <v>diplomacy</v>
      </c>
      <c r="R252" s="47">
        <v>1</v>
      </c>
      <c r="S252" s="128">
        <v>0</v>
      </c>
      <c r="T252" s="53" t="s">
        <v>2745</v>
      </c>
      <c r="U252" s="53" t="s">
        <v>2745</v>
      </c>
      <c r="V252" s="53" t="s">
        <v>2745</v>
      </c>
    </row>
    <row r="253" spans="1:28" ht="15" customHeight="1" x14ac:dyDescent="0.3">
      <c r="A253" s="135" t="s">
        <v>2648</v>
      </c>
      <c r="B253" s="41" t="s">
        <v>2673</v>
      </c>
      <c r="C253" s="128">
        <f t="shared" si="15"/>
        <v>2006</v>
      </c>
      <c r="D253" s="67">
        <v>38805</v>
      </c>
      <c r="E253" s="143" t="s">
        <v>20435</v>
      </c>
      <c r="F253" s="72" t="s">
        <v>3791</v>
      </c>
      <c r="G253" s="52" t="s">
        <v>3791</v>
      </c>
      <c r="H253" s="52" t="s">
        <v>3792</v>
      </c>
      <c r="I253" s="53" t="s">
        <v>3793</v>
      </c>
      <c r="J253" s="36" t="s">
        <v>3794</v>
      </c>
      <c r="K253" s="39">
        <v>37925</v>
      </c>
      <c r="L253" s="53">
        <v>1</v>
      </c>
      <c r="M253" s="122">
        <v>0</v>
      </c>
      <c r="N253" s="128">
        <v>0</v>
      </c>
      <c r="O253" s="129" t="s">
        <v>109</v>
      </c>
      <c r="Q253" s="124" t="str">
        <f t="shared" si="17"/>
        <v>security</v>
      </c>
      <c r="R253" s="47">
        <v>1</v>
      </c>
      <c r="S253" s="128">
        <v>0</v>
      </c>
      <c r="T253" s="53" t="s">
        <v>2745</v>
      </c>
      <c r="U253" s="53" t="s">
        <v>2745</v>
      </c>
      <c r="V253" s="53" t="s">
        <v>2745</v>
      </c>
    </row>
    <row r="254" spans="1:28" ht="15" customHeight="1" x14ac:dyDescent="0.3">
      <c r="A254" s="135" t="s">
        <v>2648</v>
      </c>
      <c r="B254" s="41" t="s">
        <v>2673</v>
      </c>
      <c r="C254" s="128">
        <f t="shared" si="15"/>
        <v>2006</v>
      </c>
      <c r="D254" s="67">
        <v>38854</v>
      </c>
      <c r="E254" s="143" t="s">
        <v>20435</v>
      </c>
      <c r="F254" s="72" t="s">
        <v>2984</v>
      </c>
      <c r="G254" s="52" t="s">
        <v>2984</v>
      </c>
      <c r="H254" s="52" t="s">
        <v>2985</v>
      </c>
      <c r="I254" s="53" t="s">
        <v>2986</v>
      </c>
      <c r="J254" s="36" t="s">
        <v>2987</v>
      </c>
      <c r="K254" s="39">
        <v>38456</v>
      </c>
      <c r="L254" s="53">
        <v>0</v>
      </c>
      <c r="M254" s="122">
        <v>1</v>
      </c>
      <c r="N254" s="128">
        <v>1</v>
      </c>
      <c r="O254" s="124" t="s">
        <v>169</v>
      </c>
      <c r="Q254" s="124" t="str">
        <f t="shared" si="17"/>
        <v>diplomacy</v>
      </c>
      <c r="R254" s="47">
        <v>1</v>
      </c>
      <c r="S254" s="128">
        <v>0</v>
      </c>
      <c r="T254" s="53" t="s">
        <v>2745</v>
      </c>
      <c r="U254" s="53" t="s">
        <v>2745</v>
      </c>
      <c r="V254" s="53" t="s">
        <v>2745</v>
      </c>
    </row>
    <row r="255" spans="1:28" ht="15" customHeight="1" x14ac:dyDescent="0.3">
      <c r="A255" s="135" t="s">
        <v>2648</v>
      </c>
      <c r="B255" s="41" t="s">
        <v>2673</v>
      </c>
      <c r="C255" s="128">
        <f t="shared" si="15"/>
        <v>2006</v>
      </c>
      <c r="D255" s="67">
        <v>38860</v>
      </c>
      <c r="E255" s="143" t="s">
        <v>20435</v>
      </c>
      <c r="F255" s="72" t="s">
        <v>4311</v>
      </c>
      <c r="G255" s="52" t="s">
        <v>4311</v>
      </c>
      <c r="H255" s="52" t="s">
        <v>4312</v>
      </c>
      <c r="I255" s="53" t="s">
        <v>4313</v>
      </c>
      <c r="J255" s="36" t="s">
        <v>4314</v>
      </c>
      <c r="K255" s="39">
        <v>38454</v>
      </c>
      <c r="L255" s="53">
        <v>0</v>
      </c>
      <c r="M255" s="122">
        <v>1</v>
      </c>
      <c r="N255" s="128">
        <v>1</v>
      </c>
      <c r="O255" s="124" t="s">
        <v>36</v>
      </c>
      <c r="Q255" s="124" t="str">
        <f t="shared" si="17"/>
        <v>economy</v>
      </c>
      <c r="R255" s="47">
        <v>1</v>
      </c>
      <c r="S255" s="128">
        <v>0</v>
      </c>
      <c r="T255" s="53" t="s">
        <v>2745</v>
      </c>
      <c r="U255" s="53" t="s">
        <v>2745</v>
      </c>
      <c r="V255" s="53" t="s">
        <v>2745</v>
      </c>
    </row>
    <row r="256" spans="1:28" ht="15" customHeight="1" x14ac:dyDescent="0.3">
      <c r="A256" s="135" t="s">
        <v>2648</v>
      </c>
      <c r="B256" s="41" t="s">
        <v>2673</v>
      </c>
      <c r="C256" s="128">
        <f t="shared" si="15"/>
        <v>2006</v>
      </c>
      <c r="D256" s="67">
        <v>38860</v>
      </c>
      <c r="E256" s="143" t="s">
        <v>20435</v>
      </c>
      <c r="F256" s="72" t="s">
        <v>4315</v>
      </c>
      <c r="G256" s="52" t="s">
        <v>4315</v>
      </c>
      <c r="H256" s="52" t="s">
        <v>4316</v>
      </c>
      <c r="I256" s="53" t="s">
        <v>4317</v>
      </c>
      <c r="J256" s="36" t="s">
        <v>4318</v>
      </c>
      <c r="K256" s="39">
        <v>38525</v>
      </c>
      <c r="L256" s="53">
        <v>0</v>
      </c>
      <c r="M256" s="122">
        <v>1</v>
      </c>
      <c r="N256" s="128">
        <v>1</v>
      </c>
      <c r="O256" s="124" t="s">
        <v>36</v>
      </c>
      <c r="Q256" s="124" t="str">
        <f t="shared" si="17"/>
        <v>economy</v>
      </c>
      <c r="R256" s="47">
        <v>1</v>
      </c>
      <c r="S256" s="128">
        <v>0</v>
      </c>
      <c r="T256" s="53" t="s">
        <v>2745</v>
      </c>
      <c r="U256" s="53" t="s">
        <v>2745</v>
      </c>
      <c r="V256" s="53" t="s">
        <v>2745</v>
      </c>
    </row>
    <row r="257" spans="1:22" ht="15" customHeight="1" x14ac:dyDescent="0.3">
      <c r="A257" s="135" t="s">
        <v>2648</v>
      </c>
      <c r="B257" s="41" t="s">
        <v>2673</v>
      </c>
      <c r="C257" s="128">
        <f t="shared" si="15"/>
        <v>2006</v>
      </c>
      <c r="D257" s="67">
        <v>38870</v>
      </c>
      <c r="E257" s="143" t="s">
        <v>20435</v>
      </c>
      <c r="F257" s="72" t="s">
        <v>2988</v>
      </c>
      <c r="G257" s="52" t="s">
        <v>2988</v>
      </c>
      <c r="H257" s="52" t="s">
        <v>2989</v>
      </c>
      <c r="I257" s="53" t="s">
        <v>2990</v>
      </c>
      <c r="J257" s="36" t="s">
        <v>2991</v>
      </c>
      <c r="K257" s="39">
        <v>35573</v>
      </c>
      <c r="L257" s="53">
        <v>1</v>
      </c>
      <c r="M257" s="122">
        <v>0</v>
      </c>
      <c r="N257" s="128">
        <v>0</v>
      </c>
      <c r="O257" s="124" t="s">
        <v>169</v>
      </c>
      <c r="Q257" s="124" t="str">
        <f t="shared" si="17"/>
        <v>diplomacy</v>
      </c>
      <c r="R257" s="47">
        <v>1</v>
      </c>
      <c r="S257" s="128">
        <v>0</v>
      </c>
      <c r="T257" s="53" t="s">
        <v>2745</v>
      </c>
      <c r="U257" s="53" t="s">
        <v>2745</v>
      </c>
      <c r="V257" s="53" t="s">
        <v>2745</v>
      </c>
    </row>
    <row r="258" spans="1:22" ht="15" customHeight="1" x14ac:dyDescent="0.3">
      <c r="A258" s="135" t="s">
        <v>2648</v>
      </c>
      <c r="B258" s="41" t="s">
        <v>2673</v>
      </c>
      <c r="C258" s="128">
        <f t="shared" ref="C258:C321" si="18">YEAR(D258)</f>
        <v>2006</v>
      </c>
      <c r="D258" s="67">
        <v>38870</v>
      </c>
      <c r="E258" s="143" t="s">
        <v>20435</v>
      </c>
      <c r="F258" s="72" t="s">
        <v>4319</v>
      </c>
      <c r="G258" s="52" t="s">
        <v>4319</v>
      </c>
      <c r="H258" s="52" t="s">
        <v>4320</v>
      </c>
      <c r="I258" s="53" t="s">
        <v>4321</v>
      </c>
      <c r="J258" s="36" t="s">
        <v>4322</v>
      </c>
      <c r="K258" s="39">
        <v>38271</v>
      </c>
      <c r="L258" s="53">
        <v>1</v>
      </c>
      <c r="M258" s="122">
        <v>0</v>
      </c>
      <c r="N258" s="128">
        <v>0</v>
      </c>
      <c r="O258" s="124" t="s">
        <v>97</v>
      </c>
      <c r="P258" s="124" t="s">
        <v>336</v>
      </c>
      <c r="Q258" s="124" t="str">
        <f t="shared" si="17"/>
        <v>diplomacy</v>
      </c>
      <c r="R258" s="47">
        <v>1</v>
      </c>
      <c r="S258" s="128">
        <v>0</v>
      </c>
      <c r="T258" s="53" t="s">
        <v>2745</v>
      </c>
      <c r="U258" s="53" t="s">
        <v>2745</v>
      </c>
      <c r="V258" s="53" t="s">
        <v>2745</v>
      </c>
    </row>
    <row r="259" spans="1:22" ht="15" customHeight="1" x14ac:dyDescent="0.3">
      <c r="A259" s="135" t="s">
        <v>2648</v>
      </c>
      <c r="B259" s="41" t="s">
        <v>2673</v>
      </c>
      <c r="C259" s="128">
        <f t="shared" si="18"/>
        <v>2006</v>
      </c>
      <c r="D259" s="67">
        <v>38880</v>
      </c>
      <c r="E259" s="143" t="s">
        <v>20435</v>
      </c>
      <c r="F259" s="72" t="s">
        <v>2910</v>
      </c>
      <c r="G259" s="52" t="s">
        <v>2910</v>
      </c>
      <c r="H259" s="52" t="s">
        <v>2911</v>
      </c>
      <c r="I259" s="53" t="s">
        <v>2912</v>
      </c>
      <c r="J259" s="36" t="s">
        <v>2913</v>
      </c>
      <c r="K259" s="39">
        <v>38645</v>
      </c>
      <c r="L259" s="53">
        <v>1</v>
      </c>
      <c r="M259" s="122">
        <v>0</v>
      </c>
      <c r="N259" s="128">
        <v>0</v>
      </c>
      <c r="O259" s="124" t="s">
        <v>118</v>
      </c>
      <c r="Q259" s="124" t="str">
        <f t="shared" si="17"/>
        <v>diplomacy</v>
      </c>
      <c r="R259" s="47">
        <v>1</v>
      </c>
      <c r="S259" s="128">
        <v>0</v>
      </c>
      <c r="T259" s="53" t="s">
        <v>2745</v>
      </c>
      <c r="U259" s="53" t="s">
        <v>2745</v>
      </c>
      <c r="V259" s="53" t="s">
        <v>2745</v>
      </c>
    </row>
    <row r="260" spans="1:22" ht="15" customHeight="1" x14ac:dyDescent="0.3">
      <c r="A260" s="135" t="s">
        <v>2648</v>
      </c>
      <c r="B260" s="41" t="s">
        <v>2673</v>
      </c>
      <c r="C260" s="128">
        <f t="shared" si="18"/>
        <v>2006</v>
      </c>
      <c r="D260" s="67">
        <v>38880</v>
      </c>
      <c r="E260" s="143" t="s">
        <v>20435</v>
      </c>
      <c r="F260" s="72" t="s">
        <v>2992</v>
      </c>
      <c r="G260" s="52" t="s">
        <v>2992</v>
      </c>
      <c r="H260" s="52" t="s">
        <v>2993</v>
      </c>
      <c r="I260" s="53" t="s">
        <v>2994</v>
      </c>
      <c r="J260" s="36" t="s">
        <v>2995</v>
      </c>
      <c r="K260" s="39">
        <v>38624</v>
      </c>
      <c r="L260" s="53">
        <v>0</v>
      </c>
      <c r="M260" s="122">
        <v>1</v>
      </c>
      <c r="N260" s="128">
        <v>1</v>
      </c>
      <c r="O260" s="124" t="s">
        <v>169</v>
      </c>
      <c r="Q260" s="124" t="str">
        <f t="shared" si="17"/>
        <v>diplomacy</v>
      </c>
      <c r="R260" s="47">
        <v>1</v>
      </c>
      <c r="S260" s="128">
        <v>0</v>
      </c>
      <c r="T260" s="53" t="s">
        <v>2745</v>
      </c>
      <c r="U260" s="53" t="s">
        <v>2745</v>
      </c>
      <c r="V260" s="53" t="s">
        <v>2745</v>
      </c>
    </row>
    <row r="261" spans="1:22" ht="15" customHeight="1" x14ac:dyDescent="0.3">
      <c r="A261" s="135" t="s">
        <v>2648</v>
      </c>
      <c r="B261" s="41" t="s">
        <v>2673</v>
      </c>
      <c r="C261" s="128">
        <f t="shared" si="18"/>
        <v>2006</v>
      </c>
      <c r="D261" s="67">
        <v>38887</v>
      </c>
      <c r="E261" s="143" t="s">
        <v>20435</v>
      </c>
      <c r="F261" s="72" t="s">
        <v>4323</v>
      </c>
      <c r="G261" s="52" t="s">
        <v>4324</v>
      </c>
      <c r="H261" s="52" t="s">
        <v>4325</v>
      </c>
      <c r="I261" s="53" t="s">
        <v>4326</v>
      </c>
      <c r="J261" s="36" t="s">
        <v>4327</v>
      </c>
      <c r="K261" s="39">
        <v>38467</v>
      </c>
      <c r="L261" s="53">
        <v>1</v>
      </c>
      <c r="M261" s="122">
        <v>1</v>
      </c>
      <c r="N261" s="128">
        <v>0</v>
      </c>
      <c r="O261" s="124" t="s">
        <v>97</v>
      </c>
      <c r="P261" s="124" t="s">
        <v>169</v>
      </c>
      <c r="Q261" s="124" t="str">
        <f t="shared" si="17"/>
        <v>diplomacy</v>
      </c>
      <c r="R261" s="47">
        <v>1</v>
      </c>
      <c r="S261" s="128">
        <v>0</v>
      </c>
      <c r="T261" s="53" t="s">
        <v>2745</v>
      </c>
      <c r="U261" s="53" t="s">
        <v>2745</v>
      </c>
      <c r="V261" s="53" t="s">
        <v>2745</v>
      </c>
    </row>
    <row r="262" spans="1:22" ht="15" customHeight="1" x14ac:dyDescent="0.3">
      <c r="A262" s="135" t="s">
        <v>2648</v>
      </c>
      <c r="B262" s="41" t="s">
        <v>2673</v>
      </c>
      <c r="C262" s="128">
        <f t="shared" si="18"/>
        <v>2006</v>
      </c>
      <c r="D262" s="67">
        <v>38993</v>
      </c>
      <c r="E262" s="143" t="s">
        <v>20435</v>
      </c>
      <c r="F262" s="72" t="s">
        <v>3215</v>
      </c>
      <c r="G262" s="52" t="s">
        <v>3215</v>
      </c>
      <c r="H262" s="52" t="s">
        <v>3216</v>
      </c>
      <c r="I262" s="53" t="s">
        <v>3217</v>
      </c>
      <c r="J262" s="36" t="s">
        <v>3218</v>
      </c>
      <c r="K262" s="39">
        <v>38624</v>
      </c>
      <c r="L262" s="53">
        <v>0</v>
      </c>
      <c r="M262" s="122">
        <v>1</v>
      </c>
      <c r="N262" s="128">
        <v>1</v>
      </c>
      <c r="O262" s="124" t="s">
        <v>30</v>
      </c>
      <c r="Q262" s="124" t="str">
        <f t="shared" si="17"/>
        <v>economy</v>
      </c>
      <c r="R262" s="47">
        <v>1</v>
      </c>
      <c r="S262" s="128">
        <v>0</v>
      </c>
      <c r="T262" s="53" t="s">
        <v>2745</v>
      </c>
      <c r="U262" s="53" t="s">
        <v>2745</v>
      </c>
      <c r="V262" s="53" t="s">
        <v>2745</v>
      </c>
    </row>
    <row r="263" spans="1:22" ht="15" customHeight="1" x14ac:dyDescent="0.3">
      <c r="A263" s="135" t="s">
        <v>2648</v>
      </c>
      <c r="B263" s="41" t="s">
        <v>2673</v>
      </c>
      <c r="C263" s="128">
        <f t="shared" si="18"/>
        <v>2006</v>
      </c>
      <c r="D263" s="67">
        <v>38993</v>
      </c>
      <c r="E263" s="143" t="s">
        <v>20435</v>
      </c>
      <c r="F263" s="72" t="s">
        <v>3219</v>
      </c>
      <c r="G263" s="52" t="s">
        <v>3219</v>
      </c>
      <c r="H263" s="52" t="s">
        <v>3220</v>
      </c>
      <c r="I263" s="53" t="s">
        <v>3221</v>
      </c>
      <c r="J263" s="36" t="s">
        <v>3222</v>
      </c>
      <c r="K263" s="39">
        <v>38814</v>
      </c>
      <c r="L263" s="53">
        <v>0</v>
      </c>
      <c r="M263" s="122">
        <v>1</v>
      </c>
      <c r="N263" s="128">
        <v>1</v>
      </c>
      <c r="O263" s="124" t="s">
        <v>30</v>
      </c>
      <c r="Q263" s="124" t="str">
        <f t="shared" si="17"/>
        <v>economy</v>
      </c>
      <c r="R263" s="47">
        <v>1</v>
      </c>
      <c r="S263" s="128">
        <v>0</v>
      </c>
      <c r="T263" s="53" t="s">
        <v>2745</v>
      </c>
      <c r="U263" s="53" t="s">
        <v>2745</v>
      </c>
      <c r="V263" s="53" t="s">
        <v>2745</v>
      </c>
    </row>
    <row r="264" spans="1:22" ht="15" customHeight="1" x14ac:dyDescent="0.3">
      <c r="A264" s="135" t="s">
        <v>2648</v>
      </c>
      <c r="B264" s="41" t="s">
        <v>2673</v>
      </c>
      <c r="C264" s="128">
        <f t="shared" si="18"/>
        <v>2006</v>
      </c>
      <c r="D264" s="67">
        <v>39017</v>
      </c>
      <c r="E264" s="143" t="s">
        <v>20435</v>
      </c>
      <c r="F264" s="72" t="s">
        <v>3896</v>
      </c>
      <c r="G264" s="52" t="s">
        <v>3896</v>
      </c>
      <c r="H264" s="52" t="s">
        <v>3897</v>
      </c>
      <c r="I264" s="53" t="s">
        <v>3898</v>
      </c>
      <c r="J264" s="36" t="s">
        <v>3899</v>
      </c>
      <c r="K264" s="39">
        <v>38989</v>
      </c>
      <c r="L264" s="53">
        <v>0</v>
      </c>
      <c r="M264" s="122">
        <v>1</v>
      </c>
      <c r="N264" s="128">
        <v>1</v>
      </c>
      <c r="O264" s="124" t="s">
        <v>190</v>
      </c>
      <c r="Q264" s="124" t="str">
        <f t="shared" si="17"/>
        <v>security</v>
      </c>
      <c r="R264" s="47">
        <v>1</v>
      </c>
      <c r="S264" s="128">
        <v>0</v>
      </c>
      <c r="T264" s="53" t="s">
        <v>2745</v>
      </c>
      <c r="U264" s="53" t="s">
        <v>2745</v>
      </c>
      <c r="V264" s="53" t="s">
        <v>2745</v>
      </c>
    </row>
    <row r="265" spans="1:22" ht="15" customHeight="1" x14ac:dyDescent="0.3">
      <c r="A265" s="135" t="s">
        <v>2648</v>
      </c>
      <c r="B265" s="41" t="s">
        <v>2673</v>
      </c>
      <c r="C265" s="128">
        <f t="shared" si="18"/>
        <v>2006</v>
      </c>
      <c r="D265" s="67">
        <v>39028</v>
      </c>
      <c r="E265" s="143" t="s">
        <v>20435</v>
      </c>
      <c r="F265" s="72" t="s">
        <v>3066</v>
      </c>
      <c r="G265" s="52" t="s">
        <v>3066</v>
      </c>
      <c r="H265" s="52" t="s">
        <v>3067</v>
      </c>
      <c r="I265" s="53" t="s">
        <v>3223</v>
      </c>
      <c r="J265" s="36" t="s">
        <v>3224</v>
      </c>
      <c r="K265" s="39">
        <v>38918</v>
      </c>
      <c r="L265" s="53">
        <v>0</v>
      </c>
      <c r="M265" s="122">
        <v>1</v>
      </c>
      <c r="N265" s="128">
        <v>1</v>
      </c>
      <c r="O265" s="124" t="s">
        <v>30</v>
      </c>
      <c r="Q265" s="124" t="str">
        <f t="shared" si="17"/>
        <v>economy</v>
      </c>
      <c r="R265" s="47">
        <v>1</v>
      </c>
      <c r="S265" s="128">
        <v>0</v>
      </c>
      <c r="T265" s="53" t="s">
        <v>2745</v>
      </c>
      <c r="U265" s="53" t="s">
        <v>2745</v>
      </c>
      <c r="V265" s="53" t="s">
        <v>2745</v>
      </c>
    </row>
    <row r="266" spans="1:22" ht="15" customHeight="1" x14ac:dyDescent="0.3">
      <c r="A266" s="135" t="s">
        <v>2648</v>
      </c>
      <c r="B266" s="41" t="s">
        <v>2673</v>
      </c>
      <c r="C266" s="128">
        <f t="shared" si="18"/>
        <v>2006</v>
      </c>
      <c r="D266" s="67">
        <v>39035</v>
      </c>
      <c r="E266" s="143" t="s">
        <v>20435</v>
      </c>
      <c r="F266" s="72" t="s">
        <v>4586</v>
      </c>
      <c r="G266" s="52" t="s">
        <v>4586</v>
      </c>
      <c r="H266" s="52" t="s">
        <v>4587</v>
      </c>
      <c r="I266" s="53" t="s">
        <v>4588</v>
      </c>
      <c r="J266" s="36" t="s">
        <v>4589</v>
      </c>
      <c r="K266" s="39">
        <v>38986</v>
      </c>
      <c r="L266" s="53">
        <v>0</v>
      </c>
      <c r="M266" s="122">
        <v>1</v>
      </c>
      <c r="N266" s="128">
        <v>1</v>
      </c>
      <c r="O266" s="124" t="s">
        <v>203</v>
      </c>
      <c r="Q266" s="124" t="str">
        <f t="shared" si="17"/>
        <v>economy</v>
      </c>
      <c r="R266" s="47">
        <v>1</v>
      </c>
      <c r="S266" s="128">
        <v>0</v>
      </c>
      <c r="T266" s="53" t="s">
        <v>2745</v>
      </c>
      <c r="U266" s="53" t="s">
        <v>2745</v>
      </c>
      <c r="V266" s="53" t="s">
        <v>2745</v>
      </c>
    </row>
    <row r="267" spans="1:22" ht="15" customHeight="1" x14ac:dyDescent="0.3">
      <c r="A267" s="135" t="s">
        <v>2648</v>
      </c>
      <c r="B267" s="41" t="s">
        <v>2673</v>
      </c>
      <c r="C267" s="128">
        <f t="shared" si="18"/>
        <v>2006</v>
      </c>
      <c r="D267" s="67">
        <v>39038</v>
      </c>
      <c r="E267" s="143" t="s">
        <v>20435</v>
      </c>
      <c r="F267" s="72" t="s">
        <v>4590</v>
      </c>
      <c r="G267" s="52" t="s">
        <v>4590</v>
      </c>
      <c r="H267" s="52" t="s">
        <v>4591</v>
      </c>
      <c r="I267" s="53" t="s">
        <v>4592</v>
      </c>
      <c r="J267" s="36" t="s">
        <v>4593</v>
      </c>
      <c r="K267" s="39">
        <v>32626</v>
      </c>
      <c r="L267" s="53">
        <v>1</v>
      </c>
      <c r="M267" s="122">
        <v>0</v>
      </c>
      <c r="N267" s="128">
        <v>0</v>
      </c>
      <c r="O267" s="124" t="s">
        <v>203</v>
      </c>
      <c r="Q267" s="124" t="str">
        <f t="shared" si="17"/>
        <v>economy</v>
      </c>
      <c r="R267" s="47">
        <v>1</v>
      </c>
      <c r="S267" s="128">
        <v>0</v>
      </c>
      <c r="T267" s="53" t="s">
        <v>2745</v>
      </c>
      <c r="U267" s="53" t="s">
        <v>2745</v>
      </c>
      <c r="V267" s="53" t="s">
        <v>2745</v>
      </c>
    </row>
    <row r="268" spans="1:22" ht="15" customHeight="1" x14ac:dyDescent="0.3">
      <c r="A268" s="135" t="s">
        <v>2648</v>
      </c>
      <c r="B268" s="41" t="s">
        <v>2673</v>
      </c>
      <c r="C268" s="128">
        <f t="shared" si="18"/>
        <v>2006</v>
      </c>
      <c r="D268" s="67">
        <v>39042</v>
      </c>
      <c r="E268" s="143" t="s">
        <v>20435</v>
      </c>
      <c r="F268" s="72" t="s">
        <v>4328</v>
      </c>
      <c r="G268" s="52" t="s">
        <v>4328</v>
      </c>
      <c r="H268" s="52" t="s">
        <v>4329</v>
      </c>
      <c r="I268" s="53" t="s">
        <v>4330</v>
      </c>
      <c r="J268" s="36" t="s">
        <v>4331</v>
      </c>
      <c r="K268" s="39">
        <v>38602</v>
      </c>
      <c r="L268" s="53">
        <v>0</v>
      </c>
      <c r="M268" s="122">
        <v>1</v>
      </c>
      <c r="N268" s="128">
        <v>1</v>
      </c>
      <c r="O268" s="124" t="s">
        <v>36</v>
      </c>
      <c r="Q268" s="124" t="str">
        <f t="shared" si="17"/>
        <v>economy</v>
      </c>
      <c r="R268" s="47">
        <v>1</v>
      </c>
      <c r="S268" s="128">
        <v>0</v>
      </c>
      <c r="T268" s="53" t="s">
        <v>2745</v>
      </c>
      <c r="U268" s="53" t="s">
        <v>2745</v>
      </c>
      <c r="V268" s="53" t="s">
        <v>2745</v>
      </c>
    </row>
    <row r="269" spans="1:22" ht="15" customHeight="1" x14ac:dyDescent="0.3">
      <c r="A269" s="135" t="s">
        <v>2648</v>
      </c>
      <c r="B269" s="41" t="s">
        <v>2673</v>
      </c>
      <c r="C269" s="128">
        <f t="shared" si="18"/>
        <v>2006</v>
      </c>
      <c r="D269" s="67">
        <v>39049</v>
      </c>
      <c r="E269" s="143" t="s">
        <v>20435</v>
      </c>
      <c r="F269" s="72" t="s">
        <v>4332</v>
      </c>
      <c r="G269" s="52" t="s">
        <v>4332</v>
      </c>
      <c r="H269" s="52" t="s">
        <v>4333</v>
      </c>
      <c r="I269" s="53" t="s">
        <v>4334</v>
      </c>
      <c r="J269" s="36" t="s">
        <v>4335</v>
      </c>
      <c r="K269" s="39">
        <v>38964</v>
      </c>
      <c r="L269" s="53">
        <v>0</v>
      </c>
      <c r="M269" s="122">
        <v>1</v>
      </c>
      <c r="N269" s="128">
        <v>1</v>
      </c>
      <c r="O269" s="124" t="s">
        <v>36</v>
      </c>
      <c r="Q269" s="124" t="str">
        <f t="shared" ref="Q269:Q283" si="19">IF(O269="security and defense","security","")&amp;IF(O269="policing and criminal law cooperation","security","")&amp;IF(O269="NATO","security","")&amp;IF(O269="arms control and disarmament","security","")&amp;IF(O269="taxation","economy","")&amp;IF(O269="social security","economy","")&amp;IF(O269="labor","economy","")&amp;IF(O269="sports","diplomacy","")&amp;IF(O269="space","diplomacy","")&amp;IF(O269="science, research, education","diplomacy","")&amp;IF(O269="migration, asylum, refugees","diplomacy","")&amp;IF(O269="health","diplomacy","")&amp;IF(O269="development","economy","")&amp;IF(O269="agriculture, fishery, food","economy","")&amp;IF(O269="human and civil rights","diplomacy","")&amp;IF(O269="nuclear (civilian)","diplomacy","")&amp;IF(O269="economics and finance","economy","")&amp;IF(O269="transportation","economy","")&amp;IF(O269="trade and investment","economy","")&amp;IF(O269="diplomacy","diplomacy","")&amp;IF(O269="environment","diplomacy","")&amp;IF(O269="general cooperation","diplomacy","")&amp;IF(O269="culture","diplomacy","")&amp;IF(O269="EC/EU","diplomacy","")&amp;IF(O269="communication and post/mail","diplomacy","")&amp;IF(O269="energy","economy","")&amp;IF(O269="tourism","economy","")&amp;IF(O269="Civil and family law","diplomacy","")&amp;IF(O269="citizenship","diplomacy","")</f>
        <v>economy</v>
      </c>
      <c r="R269" s="47">
        <v>1</v>
      </c>
      <c r="S269" s="128">
        <v>0</v>
      </c>
      <c r="T269" s="53" t="s">
        <v>2745</v>
      </c>
      <c r="U269" s="53" t="s">
        <v>2745</v>
      </c>
      <c r="V269" s="53" t="s">
        <v>2745</v>
      </c>
    </row>
    <row r="270" spans="1:22" ht="15" customHeight="1" x14ac:dyDescent="0.3">
      <c r="A270" s="135" t="s">
        <v>2648</v>
      </c>
      <c r="B270" s="41" t="s">
        <v>2673</v>
      </c>
      <c r="C270" s="128">
        <f t="shared" si="18"/>
        <v>2006</v>
      </c>
      <c r="D270" s="67">
        <v>39055</v>
      </c>
      <c r="E270" s="143" t="s">
        <v>20435</v>
      </c>
      <c r="F270" s="72" t="s">
        <v>3868</v>
      </c>
      <c r="G270" s="52" t="s">
        <v>3868</v>
      </c>
      <c r="H270" s="52" t="s">
        <v>3869</v>
      </c>
      <c r="I270" s="53" t="s">
        <v>3870</v>
      </c>
      <c r="J270" s="36" t="s">
        <v>3871</v>
      </c>
      <c r="K270" s="39">
        <v>38644</v>
      </c>
      <c r="L270" s="53">
        <v>1</v>
      </c>
      <c r="M270" s="122">
        <v>0</v>
      </c>
      <c r="N270" s="128">
        <v>0</v>
      </c>
      <c r="O270" s="124" t="s">
        <v>475</v>
      </c>
      <c r="Q270" s="124" t="str">
        <f t="shared" si="19"/>
        <v>diplomacy</v>
      </c>
      <c r="R270" s="47">
        <v>1</v>
      </c>
      <c r="S270" s="128">
        <v>0</v>
      </c>
      <c r="T270" s="53" t="s">
        <v>2745</v>
      </c>
      <c r="U270" s="53" t="s">
        <v>2745</v>
      </c>
      <c r="V270" s="53" t="s">
        <v>2745</v>
      </c>
    </row>
    <row r="271" spans="1:22" ht="15" customHeight="1" x14ac:dyDescent="0.3">
      <c r="A271" s="135" t="s">
        <v>2648</v>
      </c>
      <c r="B271" s="41" t="s">
        <v>2673</v>
      </c>
      <c r="C271" s="128">
        <f t="shared" si="18"/>
        <v>2007</v>
      </c>
      <c r="D271" s="67">
        <v>39098</v>
      </c>
      <c r="E271" s="143" t="s">
        <v>20435</v>
      </c>
      <c r="F271" s="72" t="s">
        <v>3663</v>
      </c>
      <c r="G271" s="52" t="s">
        <v>3663</v>
      </c>
      <c r="H271" s="52" t="s">
        <v>3664</v>
      </c>
      <c r="I271" s="53" t="s">
        <v>3665</v>
      </c>
      <c r="J271" s="36" t="s">
        <v>3666</v>
      </c>
      <c r="K271" s="39">
        <v>38708</v>
      </c>
      <c r="L271" s="53">
        <v>0</v>
      </c>
      <c r="M271" s="122">
        <v>1</v>
      </c>
      <c r="N271" s="128">
        <v>1</v>
      </c>
      <c r="O271" s="124" t="s">
        <v>169</v>
      </c>
      <c r="Q271" s="124" t="str">
        <f t="shared" si="19"/>
        <v>diplomacy</v>
      </c>
      <c r="R271" s="47">
        <v>1</v>
      </c>
      <c r="S271" s="128">
        <v>0</v>
      </c>
      <c r="T271" s="53" t="s">
        <v>2745</v>
      </c>
      <c r="U271" s="53" t="s">
        <v>2745</v>
      </c>
      <c r="V271" s="53" t="s">
        <v>2745</v>
      </c>
    </row>
    <row r="272" spans="1:22" ht="15" customHeight="1" x14ac:dyDescent="0.3">
      <c r="A272" s="135" t="s">
        <v>2648</v>
      </c>
      <c r="B272" s="41" t="s">
        <v>2673</v>
      </c>
      <c r="C272" s="128">
        <f t="shared" si="18"/>
        <v>2007</v>
      </c>
      <c r="D272" s="67">
        <v>39098</v>
      </c>
      <c r="E272" s="143" t="s">
        <v>20435</v>
      </c>
      <c r="F272" s="72" t="s">
        <v>3959</v>
      </c>
      <c r="G272" s="52" t="s">
        <v>3959</v>
      </c>
      <c r="H272" s="52" t="s">
        <v>3960</v>
      </c>
      <c r="I272" s="53" t="s">
        <v>3961</v>
      </c>
      <c r="J272" s="36" t="s">
        <v>3962</v>
      </c>
      <c r="K272" s="39">
        <v>38495</v>
      </c>
      <c r="L272" s="53">
        <v>1</v>
      </c>
      <c r="M272" s="122">
        <v>0</v>
      </c>
      <c r="N272" s="128">
        <v>0</v>
      </c>
      <c r="O272" s="124" t="s">
        <v>592</v>
      </c>
      <c r="Q272" s="124" t="str">
        <f t="shared" si="19"/>
        <v>economy</v>
      </c>
      <c r="R272" s="47">
        <v>1</v>
      </c>
      <c r="S272" s="128">
        <v>0</v>
      </c>
      <c r="T272" s="53" t="s">
        <v>2745</v>
      </c>
      <c r="U272" s="53" t="s">
        <v>2745</v>
      </c>
      <c r="V272" s="53" t="s">
        <v>2745</v>
      </c>
    </row>
    <row r="273" spans="1:26" ht="15" customHeight="1" x14ac:dyDescent="0.3">
      <c r="A273" s="135" t="s">
        <v>2648</v>
      </c>
      <c r="B273" s="41" t="s">
        <v>2673</v>
      </c>
      <c r="C273" s="128">
        <f t="shared" si="18"/>
        <v>2007</v>
      </c>
      <c r="D273" s="67">
        <v>39098</v>
      </c>
      <c r="E273" s="143" t="s">
        <v>20435</v>
      </c>
      <c r="F273" s="72" t="s">
        <v>4336</v>
      </c>
      <c r="G273" s="52" t="s">
        <v>4336</v>
      </c>
      <c r="H273" s="52" t="s">
        <v>4337</v>
      </c>
      <c r="I273" s="53" t="s">
        <v>4338</v>
      </c>
      <c r="J273" s="36" t="s">
        <v>4339</v>
      </c>
      <c r="K273" s="39">
        <v>38771</v>
      </c>
      <c r="L273" s="53">
        <v>0</v>
      </c>
      <c r="M273" s="122">
        <v>1</v>
      </c>
      <c r="N273" s="128">
        <v>1</v>
      </c>
      <c r="O273" s="124" t="s">
        <v>36</v>
      </c>
      <c r="Q273" s="124" t="str">
        <f t="shared" si="19"/>
        <v>economy</v>
      </c>
      <c r="R273" s="47">
        <v>1</v>
      </c>
      <c r="S273" s="128">
        <v>0</v>
      </c>
      <c r="T273" s="53" t="s">
        <v>2745</v>
      </c>
      <c r="U273" s="53" t="s">
        <v>2745</v>
      </c>
      <c r="V273" s="53" t="s">
        <v>2745</v>
      </c>
    </row>
    <row r="274" spans="1:26" ht="15" customHeight="1" x14ac:dyDescent="0.3">
      <c r="A274" s="135" t="s">
        <v>2648</v>
      </c>
      <c r="B274" s="41" t="s">
        <v>2673</v>
      </c>
      <c r="C274" s="128">
        <f t="shared" si="18"/>
        <v>2007</v>
      </c>
      <c r="D274" s="67">
        <v>39105</v>
      </c>
      <c r="E274" s="143" t="s">
        <v>20435</v>
      </c>
      <c r="F274" s="72" t="s">
        <v>3795</v>
      </c>
      <c r="G274" s="52" t="s">
        <v>3795</v>
      </c>
      <c r="H274" s="52" t="s">
        <v>3796</v>
      </c>
      <c r="I274" s="53" t="s">
        <v>3797</v>
      </c>
      <c r="J274" s="36" t="s">
        <v>3798</v>
      </c>
      <c r="K274" s="39">
        <v>37218</v>
      </c>
      <c r="L274" s="53">
        <v>1</v>
      </c>
      <c r="M274" s="122">
        <v>0</v>
      </c>
      <c r="N274" s="128">
        <v>0</v>
      </c>
      <c r="O274" s="129" t="s">
        <v>109</v>
      </c>
      <c r="Q274" s="124" t="str">
        <f t="shared" si="19"/>
        <v>security</v>
      </c>
      <c r="R274" s="47">
        <v>1</v>
      </c>
      <c r="S274" s="128">
        <v>0</v>
      </c>
      <c r="T274" s="53" t="s">
        <v>2745</v>
      </c>
      <c r="U274" s="53" t="s">
        <v>2745</v>
      </c>
      <c r="V274" s="53" t="s">
        <v>2745</v>
      </c>
    </row>
    <row r="275" spans="1:26" ht="15" customHeight="1" x14ac:dyDescent="0.3">
      <c r="A275" s="137" t="s">
        <v>2648</v>
      </c>
      <c r="B275" s="41" t="s">
        <v>2673</v>
      </c>
      <c r="C275" s="128">
        <f t="shared" si="18"/>
        <v>2007</v>
      </c>
      <c r="D275" s="66">
        <v>39126</v>
      </c>
      <c r="E275" s="143" t="s">
        <v>20435</v>
      </c>
      <c r="F275" s="79" t="s">
        <v>2713</v>
      </c>
      <c r="G275" s="41" t="s">
        <v>2714</v>
      </c>
      <c r="I275" s="58" t="s">
        <v>2715</v>
      </c>
      <c r="J275" s="33" t="s">
        <v>2716</v>
      </c>
      <c r="K275" s="38">
        <v>38499</v>
      </c>
      <c r="L275" s="80">
        <v>1</v>
      </c>
      <c r="M275" s="28">
        <v>0</v>
      </c>
      <c r="N275" s="28">
        <v>0</v>
      </c>
      <c r="O275" s="129" t="s">
        <v>109</v>
      </c>
      <c r="Q275" s="124" t="str">
        <f t="shared" si="19"/>
        <v>security</v>
      </c>
      <c r="R275" s="47">
        <v>1</v>
      </c>
      <c r="S275" s="128">
        <v>1</v>
      </c>
      <c r="T275" s="55">
        <v>148</v>
      </c>
      <c r="U275" s="55">
        <v>31</v>
      </c>
      <c r="V275" s="55">
        <v>0</v>
      </c>
      <c r="W275" s="48">
        <f>SUM(T275:V275)</f>
        <v>179</v>
      </c>
      <c r="X275" s="123">
        <f>T275/W275</f>
        <v>0.82681564245810057</v>
      </c>
      <c r="Y275" s="123">
        <f>U275/W275</f>
        <v>0.17318435754189945</v>
      </c>
      <c r="Z275" s="133">
        <f>SUM((MAX(U275,V275,T275)-0.5*(SUM(U275+V275+T275)-MAX(U275,V275,T275)))/SUM(U275+V275+T275))</f>
        <v>0.74022346368715086</v>
      </c>
    </row>
    <row r="276" spans="1:26" ht="15" customHeight="1" x14ac:dyDescent="0.3">
      <c r="A276" s="135" t="s">
        <v>2648</v>
      </c>
      <c r="B276" s="37" t="s">
        <v>2683</v>
      </c>
      <c r="C276" s="128">
        <f t="shared" si="18"/>
        <v>2007</v>
      </c>
      <c r="D276" s="67">
        <v>39251</v>
      </c>
      <c r="E276" s="143" t="s">
        <v>20435</v>
      </c>
      <c r="F276" s="72" t="s">
        <v>3963</v>
      </c>
      <c r="G276" s="52" t="s">
        <v>3963</v>
      </c>
      <c r="H276" s="52" t="s">
        <v>3964</v>
      </c>
      <c r="I276" s="53" t="s">
        <v>3965</v>
      </c>
      <c r="J276" s="36" t="s">
        <v>3966</v>
      </c>
      <c r="K276" s="39">
        <v>38810</v>
      </c>
      <c r="L276" s="53">
        <v>0</v>
      </c>
      <c r="M276" s="122">
        <v>1</v>
      </c>
      <c r="N276" s="128">
        <v>1</v>
      </c>
      <c r="O276" s="124" t="s">
        <v>592</v>
      </c>
      <c r="Q276" s="124" t="str">
        <f t="shared" si="19"/>
        <v>economy</v>
      </c>
      <c r="R276" s="47">
        <v>1</v>
      </c>
      <c r="S276" s="128">
        <v>0</v>
      </c>
      <c r="T276" s="53" t="s">
        <v>2745</v>
      </c>
      <c r="U276" s="53" t="s">
        <v>2745</v>
      </c>
      <c r="V276" s="53" t="s">
        <v>2745</v>
      </c>
    </row>
    <row r="277" spans="1:26" ht="15" customHeight="1" x14ac:dyDescent="0.3">
      <c r="A277" s="135" t="s">
        <v>2648</v>
      </c>
      <c r="B277" s="37" t="s">
        <v>2683</v>
      </c>
      <c r="C277" s="128">
        <f t="shared" si="18"/>
        <v>2007</v>
      </c>
      <c r="D277" s="67">
        <v>39251</v>
      </c>
      <c r="E277" s="143" t="s">
        <v>20435</v>
      </c>
      <c r="F277" s="72" t="s">
        <v>4340</v>
      </c>
      <c r="G277" s="52" t="s">
        <v>4340</v>
      </c>
      <c r="H277" s="52" t="s">
        <v>4341</v>
      </c>
      <c r="I277" s="53" t="s">
        <v>4342</v>
      </c>
      <c r="J277" s="36" t="s">
        <v>4343</v>
      </c>
      <c r="K277" s="39">
        <v>38882</v>
      </c>
      <c r="L277" s="53">
        <v>0</v>
      </c>
      <c r="M277" s="122">
        <v>1</v>
      </c>
      <c r="N277" s="128">
        <v>1</v>
      </c>
      <c r="O277" s="124" t="s">
        <v>36</v>
      </c>
      <c r="Q277" s="124" t="str">
        <f t="shared" si="19"/>
        <v>economy</v>
      </c>
      <c r="R277" s="47">
        <v>1</v>
      </c>
      <c r="S277" s="128">
        <v>0</v>
      </c>
      <c r="T277" s="53" t="s">
        <v>2745</v>
      </c>
      <c r="U277" s="53" t="s">
        <v>2745</v>
      </c>
      <c r="V277" s="53" t="s">
        <v>2745</v>
      </c>
    </row>
    <row r="278" spans="1:26" ht="15" customHeight="1" x14ac:dyDescent="0.3">
      <c r="A278" s="135" t="s">
        <v>2648</v>
      </c>
      <c r="B278" s="37" t="s">
        <v>2683</v>
      </c>
      <c r="C278" s="128">
        <f t="shared" si="18"/>
        <v>2007</v>
      </c>
      <c r="D278" s="67">
        <v>39339</v>
      </c>
      <c r="E278" s="143" t="s">
        <v>20435</v>
      </c>
      <c r="F278" s="72" t="s">
        <v>3225</v>
      </c>
      <c r="G278" s="52" t="s">
        <v>3225</v>
      </c>
      <c r="H278" s="52" t="s">
        <v>3226</v>
      </c>
      <c r="I278" s="53" t="s">
        <v>3227</v>
      </c>
      <c r="J278" s="36" t="s">
        <v>3228</v>
      </c>
      <c r="K278" s="39">
        <v>39041</v>
      </c>
      <c r="L278" s="53">
        <v>0</v>
      </c>
      <c r="M278" s="122">
        <v>1</v>
      </c>
      <c r="N278" s="128">
        <v>1</v>
      </c>
      <c r="O278" s="124" t="s">
        <v>30</v>
      </c>
      <c r="Q278" s="124" t="str">
        <f t="shared" si="19"/>
        <v>economy</v>
      </c>
      <c r="R278" s="47">
        <v>1</v>
      </c>
      <c r="S278" s="128">
        <v>0</v>
      </c>
      <c r="T278" s="53" t="s">
        <v>2745</v>
      </c>
      <c r="U278" s="53" t="s">
        <v>2745</v>
      </c>
      <c r="V278" s="53" t="s">
        <v>2745</v>
      </c>
    </row>
    <row r="279" spans="1:26" ht="15" customHeight="1" x14ac:dyDescent="0.3">
      <c r="A279" s="135" t="s">
        <v>2648</v>
      </c>
      <c r="B279" s="37" t="s">
        <v>2683</v>
      </c>
      <c r="C279" s="128">
        <f t="shared" si="18"/>
        <v>2007</v>
      </c>
      <c r="D279" s="67">
        <v>39339</v>
      </c>
      <c r="E279" s="143" t="s">
        <v>20435</v>
      </c>
      <c r="F279" s="72" t="s">
        <v>3229</v>
      </c>
      <c r="G279" s="52" t="s">
        <v>3229</v>
      </c>
      <c r="H279" s="52" t="s">
        <v>3230</v>
      </c>
      <c r="I279" s="53" t="s">
        <v>3231</v>
      </c>
      <c r="J279" s="36" t="s">
        <v>3232</v>
      </c>
      <c r="K279" s="39">
        <v>39006</v>
      </c>
      <c r="L279" s="53">
        <v>0</v>
      </c>
      <c r="M279" s="122">
        <v>1</v>
      </c>
      <c r="N279" s="128">
        <v>1</v>
      </c>
      <c r="O279" s="124" t="s">
        <v>30</v>
      </c>
      <c r="Q279" s="124" t="str">
        <f t="shared" si="19"/>
        <v>economy</v>
      </c>
      <c r="R279" s="47">
        <v>1</v>
      </c>
      <c r="S279" s="128">
        <v>0</v>
      </c>
      <c r="T279" s="53" t="s">
        <v>2745</v>
      </c>
      <c r="U279" s="53" t="s">
        <v>2745</v>
      </c>
      <c r="V279" s="53" t="s">
        <v>2745</v>
      </c>
    </row>
    <row r="280" spans="1:26" ht="15" customHeight="1" x14ac:dyDescent="0.3">
      <c r="A280" s="135" t="s">
        <v>2648</v>
      </c>
      <c r="B280" s="37" t="s">
        <v>2683</v>
      </c>
      <c r="C280" s="128">
        <f t="shared" si="18"/>
        <v>2007</v>
      </c>
      <c r="D280" s="67">
        <v>39353</v>
      </c>
      <c r="E280" s="143" t="s">
        <v>20435</v>
      </c>
      <c r="F280" s="72" t="s">
        <v>2996</v>
      </c>
      <c r="G280" s="52" t="s">
        <v>2996</v>
      </c>
      <c r="H280" s="52" t="s">
        <v>2997</v>
      </c>
      <c r="I280" s="53" t="s">
        <v>2998</v>
      </c>
      <c r="J280" s="36" t="s">
        <v>2999</v>
      </c>
      <c r="K280" s="39">
        <v>35881</v>
      </c>
      <c r="L280" s="53">
        <v>1</v>
      </c>
      <c r="M280" s="122">
        <v>0</v>
      </c>
      <c r="N280" s="128">
        <v>0</v>
      </c>
      <c r="O280" s="124" t="s">
        <v>169</v>
      </c>
      <c r="Q280" s="124" t="str">
        <f t="shared" si="19"/>
        <v>diplomacy</v>
      </c>
      <c r="R280" s="47">
        <v>1</v>
      </c>
      <c r="S280" s="128">
        <v>0</v>
      </c>
      <c r="T280" s="53" t="s">
        <v>2745</v>
      </c>
      <c r="U280" s="53" t="s">
        <v>2745</v>
      </c>
      <c r="V280" s="53" t="s">
        <v>2745</v>
      </c>
    </row>
    <row r="281" spans="1:26" ht="15" customHeight="1" x14ac:dyDescent="0.3">
      <c r="A281" s="135" t="s">
        <v>2648</v>
      </c>
      <c r="B281" s="37" t="s">
        <v>2683</v>
      </c>
      <c r="C281" s="128">
        <f t="shared" si="18"/>
        <v>2007</v>
      </c>
      <c r="D281" s="67">
        <v>39357</v>
      </c>
      <c r="E281" s="143" t="s">
        <v>20435</v>
      </c>
      <c r="F281" s="72" t="s">
        <v>4344</v>
      </c>
      <c r="G281" s="52" t="s">
        <v>4344</v>
      </c>
      <c r="H281" s="52" t="s">
        <v>4345</v>
      </c>
      <c r="I281" s="53" t="s">
        <v>4346</v>
      </c>
      <c r="J281" s="36" t="s">
        <v>4347</v>
      </c>
      <c r="K281" s="39">
        <v>39045</v>
      </c>
      <c r="L281" s="53">
        <v>0</v>
      </c>
      <c r="M281" s="122">
        <v>1</v>
      </c>
      <c r="N281" s="128">
        <v>1</v>
      </c>
      <c r="O281" s="124" t="s">
        <v>36</v>
      </c>
      <c r="Q281" s="124" t="str">
        <f t="shared" si="19"/>
        <v>economy</v>
      </c>
      <c r="R281" s="47">
        <v>1</v>
      </c>
      <c r="S281" s="128">
        <v>0</v>
      </c>
      <c r="T281" s="53" t="s">
        <v>2745</v>
      </c>
      <c r="U281" s="53" t="s">
        <v>2745</v>
      </c>
      <c r="V281" s="53" t="s">
        <v>2745</v>
      </c>
    </row>
    <row r="282" spans="1:26" ht="15" customHeight="1" x14ac:dyDescent="0.3">
      <c r="A282" s="135" t="s">
        <v>2648</v>
      </c>
      <c r="B282" s="37" t="s">
        <v>2683</v>
      </c>
      <c r="C282" s="128">
        <f t="shared" si="18"/>
        <v>2007</v>
      </c>
      <c r="D282" s="67">
        <v>39357</v>
      </c>
      <c r="E282" s="143" t="s">
        <v>20435</v>
      </c>
      <c r="F282" s="72" t="s">
        <v>4348</v>
      </c>
      <c r="G282" s="52" t="s">
        <v>4348</v>
      </c>
      <c r="H282" s="52" t="s">
        <v>4349</v>
      </c>
      <c r="I282" s="53" t="s">
        <v>4350</v>
      </c>
      <c r="J282" s="36" t="s">
        <v>4351</v>
      </c>
      <c r="K282" s="39">
        <v>39022</v>
      </c>
      <c r="L282" s="53">
        <v>0</v>
      </c>
      <c r="M282" s="122">
        <v>1</v>
      </c>
      <c r="N282" s="128">
        <v>1</v>
      </c>
      <c r="O282" s="124" t="s">
        <v>36</v>
      </c>
      <c r="Q282" s="124" t="str">
        <f t="shared" si="19"/>
        <v>economy</v>
      </c>
      <c r="R282" s="47">
        <v>1</v>
      </c>
      <c r="S282" s="128">
        <v>0</v>
      </c>
      <c r="T282" s="53" t="s">
        <v>2745</v>
      </c>
      <c r="U282" s="53" t="s">
        <v>2745</v>
      </c>
      <c r="V282" s="53" t="s">
        <v>2745</v>
      </c>
    </row>
    <row r="283" spans="1:26" ht="15" customHeight="1" x14ac:dyDescent="0.3">
      <c r="A283" s="135" t="s">
        <v>2648</v>
      </c>
      <c r="B283" s="37" t="s">
        <v>2683</v>
      </c>
      <c r="C283" s="128">
        <f t="shared" si="18"/>
        <v>2007</v>
      </c>
      <c r="D283" s="67">
        <v>39357</v>
      </c>
      <c r="E283" s="143" t="s">
        <v>20435</v>
      </c>
      <c r="F283" s="72" t="s">
        <v>4352</v>
      </c>
      <c r="G283" s="52" t="s">
        <v>4352</v>
      </c>
      <c r="H283" s="52" t="s">
        <v>4353</v>
      </c>
      <c r="I283" s="53" t="s">
        <v>4354</v>
      </c>
      <c r="J283" s="36" t="s">
        <v>4355</v>
      </c>
      <c r="K283" s="39">
        <v>39091</v>
      </c>
      <c r="L283" s="53">
        <v>0</v>
      </c>
      <c r="M283" s="122">
        <v>1</v>
      </c>
      <c r="N283" s="128">
        <v>1</v>
      </c>
      <c r="O283" s="124" t="s">
        <v>36</v>
      </c>
      <c r="Q283" s="124" t="str">
        <f t="shared" si="19"/>
        <v>economy</v>
      </c>
      <c r="R283" s="47">
        <v>1</v>
      </c>
      <c r="S283" s="128">
        <v>0</v>
      </c>
      <c r="T283" s="53" t="s">
        <v>2745</v>
      </c>
      <c r="U283" s="53" t="s">
        <v>2745</v>
      </c>
      <c r="V283" s="53" t="s">
        <v>2745</v>
      </c>
    </row>
    <row r="284" spans="1:26" ht="15" customHeight="1" x14ac:dyDescent="0.3">
      <c r="A284" s="135" t="s">
        <v>2648</v>
      </c>
      <c r="B284" s="37" t="s">
        <v>2683</v>
      </c>
      <c r="C284" s="128">
        <f t="shared" si="18"/>
        <v>2007</v>
      </c>
      <c r="D284" s="67">
        <v>39372</v>
      </c>
      <c r="E284" s="143" t="s">
        <v>20435</v>
      </c>
      <c r="F284" s="72" t="s">
        <v>3799</v>
      </c>
      <c r="G284" s="52" t="s">
        <v>3799</v>
      </c>
      <c r="H284" s="52" t="s">
        <v>3800</v>
      </c>
      <c r="I284" s="53" t="s">
        <v>3801</v>
      </c>
      <c r="J284" s="36" t="s">
        <v>3802</v>
      </c>
      <c r="K284" s="39">
        <v>37974</v>
      </c>
      <c r="L284" s="53">
        <v>1</v>
      </c>
      <c r="M284" s="122">
        <v>0</v>
      </c>
      <c r="N284" s="128">
        <v>0</v>
      </c>
      <c r="O284" s="129" t="s">
        <v>97</v>
      </c>
      <c r="P284" s="129" t="s">
        <v>109</v>
      </c>
      <c r="Q284" s="124" t="str">
        <f>IF(P284="security and defense","security","")&amp;IF(P284="policing and criminal law cooperation","security","")&amp;IF(P284="NATO","security","")&amp;IF(P284="arms control and disarmament","security","")&amp;IF(P284="taxation","economy","")&amp;IF(P284="social security","economy","")&amp;IF(P284="labor","economy","")&amp;IF(P284="sports","diplomacy","")&amp;IF(P284="space","diplomacy","")&amp;IF(P284="science, research, education","diplomacy","")&amp;IF(P284="migration, asylum, refugees","diplomacy","")&amp;IF(P284="health","diplomacy","")&amp;IF(P284="development","economy","")&amp;IF(P284="agriculture, fishery, food","economy","")&amp;IF(P284="human and civil rights","diplomacy","")&amp;IF(P284="nuclear (civilian)","diplomacy","")&amp;IF(P284="economics and finance","economy","")&amp;IF(P284="transportation","economy","")&amp;IF(P284="trade and investment","economy","")&amp;IF(P284="diplomacy","diplomacy","")&amp;IF(P284="environment","diplomacy","")&amp;IF(P284="general cooperation","diplomacy","")&amp;IF(P284="culture","diplomacy","")&amp;IF(P284="EC/EU","diplomacy","")&amp;IF(P284="communication and post/mail","diplomacy","")&amp;IF(P284="energy","economy","")&amp;IF(P284="tourism","economy","")&amp;IF(P284="Civil and family law","diplomacy","")&amp;IF(P284="citizenship","diplomacy","")</f>
        <v>security</v>
      </c>
      <c r="R284" s="47">
        <v>1</v>
      </c>
      <c r="S284" s="128">
        <v>0</v>
      </c>
      <c r="T284" s="53" t="s">
        <v>2745</v>
      </c>
      <c r="U284" s="53" t="s">
        <v>2745</v>
      </c>
      <c r="V284" s="53" t="s">
        <v>2745</v>
      </c>
    </row>
    <row r="285" spans="1:26" ht="15" customHeight="1" x14ac:dyDescent="0.3">
      <c r="A285" s="135" t="s">
        <v>2648</v>
      </c>
      <c r="B285" s="37" t="s">
        <v>2683</v>
      </c>
      <c r="C285" s="128">
        <f t="shared" si="18"/>
        <v>2007</v>
      </c>
      <c r="D285" s="67">
        <v>39378</v>
      </c>
      <c r="E285" s="143" t="s">
        <v>20435</v>
      </c>
      <c r="F285" s="72" t="s">
        <v>4356</v>
      </c>
      <c r="G285" s="52" t="s">
        <v>4356</v>
      </c>
      <c r="H285" s="52" t="s">
        <v>4357</v>
      </c>
      <c r="I285" s="53" t="s">
        <v>4358</v>
      </c>
      <c r="J285" s="36" t="s">
        <v>4359</v>
      </c>
      <c r="K285" s="39">
        <v>39183</v>
      </c>
      <c r="L285" s="53">
        <v>0</v>
      </c>
      <c r="M285" s="122">
        <v>1</v>
      </c>
      <c r="N285" s="128">
        <v>1</v>
      </c>
      <c r="O285" s="124" t="s">
        <v>36</v>
      </c>
      <c r="Q285" s="124" t="str">
        <f t="shared" ref="Q285:Q290" si="20">IF(O285="security and defense","security","")&amp;IF(O285="policing and criminal law cooperation","security","")&amp;IF(O285="NATO","security","")&amp;IF(O285="arms control and disarmament","security","")&amp;IF(O285="taxation","economy","")&amp;IF(O285="social security","economy","")&amp;IF(O285="labor","economy","")&amp;IF(O285="sports","diplomacy","")&amp;IF(O285="space","diplomacy","")&amp;IF(O285="science, research, education","diplomacy","")&amp;IF(O285="migration, asylum, refugees","diplomacy","")&amp;IF(O285="health","diplomacy","")&amp;IF(O285="development","economy","")&amp;IF(O285="agriculture, fishery, food","economy","")&amp;IF(O285="human and civil rights","diplomacy","")&amp;IF(O285="nuclear (civilian)","diplomacy","")&amp;IF(O285="economics and finance","economy","")&amp;IF(O285="transportation","economy","")&amp;IF(O285="trade and investment","economy","")&amp;IF(O285="diplomacy","diplomacy","")&amp;IF(O285="environment","diplomacy","")&amp;IF(O285="general cooperation","diplomacy","")&amp;IF(O285="culture","diplomacy","")&amp;IF(O285="EC/EU","diplomacy","")&amp;IF(O285="communication and post/mail","diplomacy","")&amp;IF(O285="energy","economy","")&amp;IF(O285="tourism","economy","")&amp;IF(O285="Civil and family law","diplomacy","")&amp;IF(O285="citizenship","diplomacy","")</f>
        <v>economy</v>
      </c>
      <c r="R285" s="47">
        <v>1</v>
      </c>
      <c r="S285" s="128">
        <v>0</v>
      </c>
      <c r="T285" s="53" t="s">
        <v>2745</v>
      </c>
      <c r="U285" s="53" t="s">
        <v>2745</v>
      </c>
      <c r="V285" s="53" t="s">
        <v>2745</v>
      </c>
    </row>
    <row r="286" spans="1:26" ht="15" customHeight="1" x14ac:dyDescent="0.3">
      <c r="A286" s="135" t="s">
        <v>2648</v>
      </c>
      <c r="B286" s="37" t="s">
        <v>2683</v>
      </c>
      <c r="C286" s="128">
        <f t="shared" si="18"/>
        <v>2007</v>
      </c>
      <c r="D286" s="67">
        <v>39399</v>
      </c>
      <c r="E286" s="143" t="s">
        <v>20435</v>
      </c>
      <c r="F286" s="72" t="s">
        <v>2794</v>
      </c>
      <c r="G286" s="52" t="s">
        <v>2794</v>
      </c>
      <c r="H286" s="52" t="s">
        <v>2795</v>
      </c>
      <c r="I286" s="53" t="s">
        <v>2796</v>
      </c>
      <c r="J286" s="36" t="s">
        <v>2797</v>
      </c>
      <c r="K286" s="39">
        <v>39216</v>
      </c>
      <c r="L286" s="53">
        <v>0</v>
      </c>
      <c r="M286" s="122">
        <v>1</v>
      </c>
      <c r="N286" s="128">
        <v>1</v>
      </c>
      <c r="O286" s="69" t="s">
        <v>332</v>
      </c>
      <c r="Q286" s="124" t="str">
        <f t="shared" si="20"/>
        <v>diplomacy</v>
      </c>
      <c r="R286" s="47">
        <v>1</v>
      </c>
      <c r="S286" s="128">
        <v>0</v>
      </c>
      <c r="T286" s="53" t="s">
        <v>2745</v>
      </c>
      <c r="U286" s="53" t="s">
        <v>2745</v>
      </c>
      <c r="V286" s="53" t="s">
        <v>2745</v>
      </c>
    </row>
    <row r="287" spans="1:26" ht="15" customHeight="1" x14ac:dyDescent="0.3">
      <c r="A287" s="135" t="s">
        <v>2648</v>
      </c>
      <c r="B287" s="37" t="s">
        <v>2683</v>
      </c>
      <c r="C287" s="128">
        <f t="shared" si="18"/>
        <v>2007</v>
      </c>
      <c r="D287" s="67">
        <v>39399</v>
      </c>
      <c r="E287" s="143" t="s">
        <v>20435</v>
      </c>
      <c r="F287" s="72" t="s">
        <v>4360</v>
      </c>
      <c r="G287" s="52" t="s">
        <v>4360</v>
      </c>
      <c r="H287" s="52" t="s">
        <v>4361</v>
      </c>
      <c r="I287" s="53" t="s">
        <v>4362</v>
      </c>
      <c r="J287" s="36" t="s">
        <v>4363</v>
      </c>
      <c r="K287" s="39">
        <v>38880</v>
      </c>
      <c r="L287" s="53">
        <v>1</v>
      </c>
      <c r="M287" s="122">
        <v>0</v>
      </c>
      <c r="N287" s="128">
        <v>0</v>
      </c>
      <c r="O287" s="124" t="s">
        <v>97</v>
      </c>
      <c r="P287" s="124" t="s">
        <v>336</v>
      </c>
      <c r="Q287" s="124" t="str">
        <f t="shared" si="20"/>
        <v>diplomacy</v>
      </c>
      <c r="R287" s="47">
        <v>1</v>
      </c>
      <c r="S287" s="128">
        <v>0</v>
      </c>
      <c r="T287" s="53" t="s">
        <v>2745</v>
      </c>
      <c r="U287" s="53" t="s">
        <v>2745</v>
      </c>
      <c r="V287" s="53" t="s">
        <v>2745</v>
      </c>
    </row>
    <row r="288" spans="1:26" ht="15" customHeight="1" x14ac:dyDescent="0.3">
      <c r="A288" s="135" t="s">
        <v>2648</v>
      </c>
      <c r="B288" s="37" t="s">
        <v>2683</v>
      </c>
      <c r="C288" s="128">
        <f t="shared" si="18"/>
        <v>2007</v>
      </c>
      <c r="D288" s="67">
        <v>39406</v>
      </c>
      <c r="E288" s="143" t="s">
        <v>20435</v>
      </c>
      <c r="F288" s="72" t="s">
        <v>2798</v>
      </c>
      <c r="G288" s="52" t="s">
        <v>2798</v>
      </c>
      <c r="H288" s="52" t="s">
        <v>2799</v>
      </c>
      <c r="I288" s="53" t="s">
        <v>2800</v>
      </c>
      <c r="J288" s="36" t="s">
        <v>2801</v>
      </c>
      <c r="K288" s="39">
        <v>39227</v>
      </c>
      <c r="L288" s="53">
        <v>0</v>
      </c>
      <c r="M288" s="122">
        <v>1</v>
      </c>
      <c r="N288" s="128">
        <v>1</v>
      </c>
      <c r="O288" s="69" t="s">
        <v>332</v>
      </c>
      <c r="Q288" s="124" t="str">
        <f t="shared" si="20"/>
        <v>diplomacy</v>
      </c>
      <c r="R288" s="47">
        <v>1</v>
      </c>
      <c r="S288" s="128">
        <v>0</v>
      </c>
      <c r="T288" s="53" t="s">
        <v>2745</v>
      </c>
      <c r="U288" s="53" t="s">
        <v>2745</v>
      </c>
      <c r="V288" s="53" t="s">
        <v>2745</v>
      </c>
    </row>
    <row r="289" spans="1:26" ht="15" customHeight="1" x14ac:dyDescent="0.3">
      <c r="A289" s="135" t="s">
        <v>2648</v>
      </c>
      <c r="B289" s="37" t="s">
        <v>2683</v>
      </c>
      <c r="C289" s="128">
        <f t="shared" si="18"/>
        <v>2007</v>
      </c>
      <c r="D289" s="67">
        <v>39413</v>
      </c>
      <c r="E289" s="143" t="s">
        <v>20435</v>
      </c>
      <c r="F289" s="72" t="s">
        <v>2802</v>
      </c>
      <c r="G289" s="52" t="s">
        <v>2802</v>
      </c>
      <c r="H289" s="52" t="s">
        <v>2803</v>
      </c>
      <c r="I289" s="53" t="s">
        <v>2804</v>
      </c>
      <c r="J289" s="36" t="s">
        <v>2805</v>
      </c>
      <c r="K289" s="39">
        <v>39240</v>
      </c>
      <c r="L289" s="53">
        <v>0</v>
      </c>
      <c r="M289" s="122">
        <v>1</v>
      </c>
      <c r="N289" s="128">
        <v>1</v>
      </c>
      <c r="O289" s="69" t="s">
        <v>332</v>
      </c>
      <c r="Q289" s="124" t="str">
        <f t="shared" si="20"/>
        <v>diplomacy</v>
      </c>
      <c r="R289" s="47">
        <v>1</v>
      </c>
      <c r="S289" s="128">
        <v>0</v>
      </c>
      <c r="T289" s="53" t="s">
        <v>2745</v>
      </c>
      <c r="U289" s="53" t="s">
        <v>2745</v>
      </c>
      <c r="V289" s="53" t="s">
        <v>2745</v>
      </c>
    </row>
    <row r="290" spans="1:26" ht="15" customHeight="1" x14ac:dyDescent="0.3">
      <c r="A290" s="135" t="s">
        <v>2648</v>
      </c>
      <c r="B290" s="37" t="s">
        <v>2683</v>
      </c>
      <c r="C290" s="128">
        <f t="shared" si="18"/>
        <v>2007</v>
      </c>
      <c r="D290" s="67">
        <v>39413</v>
      </c>
      <c r="E290" s="143" t="s">
        <v>20435</v>
      </c>
      <c r="F290" s="72" t="s">
        <v>3803</v>
      </c>
      <c r="G290" s="52" t="s">
        <v>3803</v>
      </c>
      <c r="H290" s="52" t="s">
        <v>3804</v>
      </c>
      <c r="I290" s="53" t="s">
        <v>3805</v>
      </c>
      <c r="J290" s="36" t="s">
        <v>3806</v>
      </c>
      <c r="K290" s="39">
        <v>38701</v>
      </c>
      <c r="L290" s="53">
        <v>1</v>
      </c>
      <c r="M290" s="122">
        <v>0</v>
      </c>
      <c r="N290" s="128">
        <v>0</v>
      </c>
      <c r="O290" s="129" t="s">
        <v>109</v>
      </c>
      <c r="Q290" s="124" t="str">
        <f t="shared" si="20"/>
        <v>security</v>
      </c>
      <c r="R290" s="47">
        <v>1</v>
      </c>
      <c r="S290" s="128">
        <v>0</v>
      </c>
      <c r="T290" s="53" t="s">
        <v>2745</v>
      </c>
      <c r="U290" s="53" t="s">
        <v>2745</v>
      </c>
      <c r="V290" s="53" t="s">
        <v>2745</v>
      </c>
    </row>
    <row r="291" spans="1:26" ht="15" customHeight="1" x14ac:dyDescent="0.3">
      <c r="A291" s="135" t="s">
        <v>2648</v>
      </c>
      <c r="B291" s="37" t="s">
        <v>2683</v>
      </c>
      <c r="C291" s="128">
        <f t="shared" si="18"/>
        <v>2007</v>
      </c>
      <c r="D291" s="67">
        <v>39413</v>
      </c>
      <c r="E291" s="143" t="s">
        <v>20435</v>
      </c>
      <c r="F291" s="72" t="s">
        <v>3999</v>
      </c>
      <c r="G291" s="52" t="s">
        <v>3999</v>
      </c>
      <c r="H291" s="52" t="s">
        <v>4000</v>
      </c>
      <c r="I291" s="53" t="s">
        <v>4001</v>
      </c>
      <c r="J291" s="36" t="s">
        <v>4002</v>
      </c>
      <c r="K291" s="39">
        <v>39289</v>
      </c>
      <c r="L291" s="53">
        <v>1</v>
      </c>
      <c r="M291" s="122">
        <v>0</v>
      </c>
      <c r="N291" s="128">
        <v>0</v>
      </c>
      <c r="O291" s="124" t="s">
        <v>97</v>
      </c>
      <c r="P291" s="69" t="s">
        <v>2609</v>
      </c>
      <c r="Q291" s="124" t="str">
        <f>IF(P291="security and defense","security","")&amp;IF(P291="policing and criminal law cooperation","security","")&amp;IF(P291="NATO","security","")&amp;IF(P291="arms control and disarmament","security","")&amp;IF(P291="taxation","economy","")&amp;IF(P291="social security","economy","")&amp;IF(P291="labor","economy","")&amp;IF(P291="sports","diplomacy","")&amp;IF(P291="space","diplomacy","")&amp;IF(P291="science, research, education","diplomacy","")&amp;IF(P291="migration, asylum, refugees","diplomacy","")&amp;IF(P291="health","diplomacy","")&amp;IF(P291="development","economy","")&amp;IF(P291="agriculture, fishery, food","economy","")&amp;IF(P291="human and civil rights","diplomacy","")&amp;IF(P291="nuclear (civilian)","diplomacy","")&amp;IF(P291="economics and finance","economy","")&amp;IF(P291="transportation","economy","")&amp;IF(P291="trade and investment","economy","")&amp;IF(P291="diplomacy","diplomacy","")&amp;IF(P291="environment","diplomacy","")&amp;IF(P291="general cooperation","diplomacy","")&amp;IF(P291="culture","diplomacy","")&amp;IF(P291="EC/EU","diplomacy","")&amp;IF(P291="communication and post/mail","diplomacy","")&amp;IF(P291="energy","economy","")&amp;IF(P291="tourism","economy","")&amp;IF(P291="Civil and family law","diplomacy","")&amp;IF(P291="citizenship","diplomacy","")</f>
        <v>economy</v>
      </c>
      <c r="R291" s="47">
        <v>1</v>
      </c>
      <c r="S291" s="128">
        <v>0</v>
      </c>
      <c r="T291" s="53" t="s">
        <v>2745</v>
      </c>
      <c r="U291" s="53" t="s">
        <v>2745</v>
      </c>
      <c r="V291" s="53" t="s">
        <v>2745</v>
      </c>
    </row>
    <row r="292" spans="1:26" ht="15" customHeight="1" x14ac:dyDescent="0.3">
      <c r="A292" s="135" t="s">
        <v>2648</v>
      </c>
      <c r="B292" s="37" t="s">
        <v>2683</v>
      </c>
      <c r="C292" s="128">
        <f t="shared" si="18"/>
        <v>2007</v>
      </c>
      <c r="D292" s="67">
        <v>39420</v>
      </c>
      <c r="E292" s="143" t="s">
        <v>20435</v>
      </c>
      <c r="F292" s="72" t="s">
        <v>3807</v>
      </c>
      <c r="G292" s="52" t="s">
        <v>3807</v>
      </c>
      <c r="H292" s="52" t="s">
        <v>3808</v>
      </c>
      <c r="I292" s="53" t="s">
        <v>3809</v>
      </c>
      <c r="J292" s="36" t="s">
        <v>3810</v>
      </c>
      <c r="K292" s="39">
        <v>38488</v>
      </c>
      <c r="L292" s="53">
        <v>1</v>
      </c>
      <c r="M292" s="122">
        <v>0</v>
      </c>
      <c r="N292" s="128">
        <v>0</v>
      </c>
      <c r="O292" s="129" t="s">
        <v>109</v>
      </c>
      <c r="Q292" s="124" t="str">
        <f t="shared" ref="Q292:Q297" si="21">IF(O292="security and defense","security","")&amp;IF(O292="policing and criminal law cooperation","security","")&amp;IF(O292="NATO","security","")&amp;IF(O292="arms control and disarmament","security","")&amp;IF(O292="taxation","economy","")&amp;IF(O292="social security","economy","")&amp;IF(O292="labor","economy","")&amp;IF(O292="sports","diplomacy","")&amp;IF(O292="space","diplomacy","")&amp;IF(O292="science, research, education","diplomacy","")&amp;IF(O292="migration, asylum, refugees","diplomacy","")&amp;IF(O292="health","diplomacy","")&amp;IF(O292="development","economy","")&amp;IF(O292="agriculture, fishery, food","economy","")&amp;IF(O292="human and civil rights","diplomacy","")&amp;IF(O292="nuclear (civilian)","diplomacy","")&amp;IF(O292="economics and finance","economy","")&amp;IF(O292="transportation","economy","")&amp;IF(O292="trade and investment","economy","")&amp;IF(O292="diplomacy","diplomacy","")&amp;IF(O292="environment","diplomacy","")&amp;IF(O292="general cooperation","diplomacy","")&amp;IF(O292="culture","diplomacy","")&amp;IF(O292="EC/EU","diplomacy","")&amp;IF(O292="communication and post/mail","diplomacy","")&amp;IF(O292="energy","economy","")&amp;IF(O292="tourism","economy","")&amp;IF(O292="Civil and family law","diplomacy","")&amp;IF(O292="citizenship","diplomacy","")</f>
        <v>security</v>
      </c>
      <c r="R292" s="47">
        <v>1</v>
      </c>
      <c r="S292" s="128">
        <v>0</v>
      </c>
      <c r="T292" s="53" t="s">
        <v>2745</v>
      </c>
      <c r="U292" s="53" t="s">
        <v>2745</v>
      </c>
      <c r="V292" s="53" t="s">
        <v>2745</v>
      </c>
    </row>
    <row r="293" spans="1:26" ht="15" customHeight="1" x14ac:dyDescent="0.3">
      <c r="A293" s="135" t="s">
        <v>2648</v>
      </c>
      <c r="B293" s="37" t="s">
        <v>2683</v>
      </c>
      <c r="C293" s="128">
        <f t="shared" si="18"/>
        <v>2007</v>
      </c>
      <c r="D293" s="67">
        <v>39420</v>
      </c>
      <c r="E293" s="143" t="s">
        <v>20435</v>
      </c>
      <c r="F293" s="72" t="s">
        <v>4594</v>
      </c>
      <c r="G293" s="52" t="s">
        <v>4594</v>
      </c>
      <c r="H293" s="52" t="s">
        <v>4595</v>
      </c>
      <c r="I293" s="53" t="s">
        <v>4596</v>
      </c>
      <c r="J293" s="36" t="s">
        <v>4597</v>
      </c>
      <c r="K293" s="39">
        <v>38877</v>
      </c>
      <c r="L293" s="53">
        <v>1</v>
      </c>
      <c r="M293" s="122">
        <v>0</v>
      </c>
      <c r="N293" s="128">
        <v>0</v>
      </c>
      <c r="O293" s="124" t="s">
        <v>97</v>
      </c>
      <c r="P293" s="124" t="s">
        <v>203</v>
      </c>
      <c r="Q293" s="124" t="str">
        <f t="shared" si="21"/>
        <v>diplomacy</v>
      </c>
      <c r="R293" s="47">
        <v>1</v>
      </c>
      <c r="S293" s="128">
        <v>0</v>
      </c>
      <c r="T293" s="53" t="s">
        <v>2745</v>
      </c>
      <c r="U293" s="53" t="s">
        <v>2745</v>
      </c>
      <c r="V293" s="53" t="s">
        <v>2745</v>
      </c>
    </row>
    <row r="294" spans="1:26" ht="15" customHeight="1" x14ac:dyDescent="0.3">
      <c r="A294" s="136" t="s">
        <v>2648</v>
      </c>
      <c r="B294" s="37" t="s">
        <v>2683</v>
      </c>
      <c r="C294" s="128">
        <f t="shared" si="18"/>
        <v>2007</v>
      </c>
      <c r="D294" s="65">
        <v>39423</v>
      </c>
      <c r="E294" s="143" t="s">
        <v>20435</v>
      </c>
      <c r="F294" s="75" t="s">
        <v>2697</v>
      </c>
      <c r="G294" s="52" t="s">
        <v>2698</v>
      </c>
      <c r="I294" s="47" t="s">
        <v>2699</v>
      </c>
      <c r="J294" s="34" t="s">
        <v>2700</v>
      </c>
      <c r="K294" s="39">
        <v>39261</v>
      </c>
      <c r="L294" s="47">
        <v>0</v>
      </c>
      <c r="M294" s="128">
        <v>0</v>
      </c>
      <c r="N294" s="128">
        <v>1</v>
      </c>
      <c r="O294" s="124" t="s">
        <v>97</v>
      </c>
      <c r="P294" s="124" t="s">
        <v>169</v>
      </c>
      <c r="Q294" s="124" t="str">
        <f t="shared" si="21"/>
        <v>diplomacy</v>
      </c>
      <c r="R294" s="47">
        <v>1</v>
      </c>
      <c r="S294" s="128">
        <v>1</v>
      </c>
      <c r="T294" s="55">
        <v>154</v>
      </c>
      <c r="U294" s="55">
        <v>28</v>
      </c>
      <c r="V294" s="55">
        <v>0</v>
      </c>
      <c r="W294" s="48">
        <f>SUM(T294:V294)</f>
        <v>182</v>
      </c>
      <c r="X294" s="123">
        <f>T294/W294</f>
        <v>0.84615384615384615</v>
      </c>
      <c r="Y294" s="123">
        <f>U294/W294</f>
        <v>0.15384615384615385</v>
      </c>
      <c r="Z294" s="133">
        <f>SUM((MAX(U294,V294,T294)-0.5*(SUM(U294+V294+T294)-MAX(U294,V294,T294)))/SUM(U294+V294+T294))</f>
        <v>0.76923076923076927</v>
      </c>
    </row>
    <row r="295" spans="1:26" ht="15" customHeight="1" x14ac:dyDescent="0.3">
      <c r="A295" s="135" t="s">
        <v>2648</v>
      </c>
      <c r="B295" s="37" t="s">
        <v>2683</v>
      </c>
      <c r="C295" s="128">
        <f t="shared" si="18"/>
        <v>2007</v>
      </c>
      <c r="D295" s="67">
        <v>39427</v>
      </c>
      <c r="E295" s="143" t="s">
        <v>20435</v>
      </c>
      <c r="F295" s="72" t="s">
        <v>2806</v>
      </c>
      <c r="G295" s="52" t="s">
        <v>2806</v>
      </c>
      <c r="H295" s="52" t="s">
        <v>2807</v>
      </c>
      <c r="I295" s="53" t="s">
        <v>2808</v>
      </c>
      <c r="J295" s="36" t="s">
        <v>2809</v>
      </c>
      <c r="K295" s="39">
        <v>39245</v>
      </c>
      <c r="L295" s="53">
        <v>0</v>
      </c>
      <c r="M295" s="122">
        <v>1</v>
      </c>
      <c r="N295" s="128">
        <v>1</v>
      </c>
      <c r="O295" s="69" t="s">
        <v>332</v>
      </c>
      <c r="Q295" s="124" t="str">
        <f t="shared" si="21"/>
        <v>diplomacy</v>
      </c>
      <c r="R295" s="47">
        <v>1</v>
      </c>
      <c r="S295" s="128">
        <v>0</v>
      </c>
      <c r="T295" s="53" t="s">
        <v>2745</v>
      </c>
      <c r="U295" s="53" t="s">
        <v>2745</v>
      </c>
      <c r="V295" s="53" t="s">
        <v>2745</v>
      </c>
    </row>
    <row r="296" spans="1:26" ht="15" customHeight="1" x14ac:dyDescent="0.3">
      <c r="A296" s="135" t="s">
        <v>2648</v>
      </c>
      <c r="B296" s="37" t="s">
        <v>2683</v>
      </c>
      <c r="C296" s="128">
        <f t="shared" si="18"/>
        <v>2007</v>
      </c>
      <c r="D296" s="67">
        <v>39427</v>
      </c>
      <c r="E296" s="143" t="s">
        <v>20435</v>
      </c>
      <c r="F296" s="72" t="s">
        <v>3000</v>
      </c>
      <c r="G296" s="52" t="s">
        <v>3000</v>
      </c>
      <c r="H296" s="52" t="s">
        <v>3001</v>
      </c>
      <c r="I296" s="53" t="s">
        <v>3002</v>
      </c>
      <c r="J296" s="36" t="s">
        <v>3003</v>
      </c>
      <c r="K296" s="39">
        <v>37797</v>
      </c>
      <c r="L296" s="53">
        <v>1</v>
      </c>
      <c r="M296" s="122">
        <v>0</v>
      </c>
      <c r="N296" s="128">
        <v>0</v>
      </c>
      <c r="O296" s="124" t="s">
        <v>97</v>
      </c>
      <c r="P296" s="124" t="s">
        <v>169</v>
      </c>
      <c r="Q296" s="124" t="str">
        <f t="shared" si="21"/>
        <v>diplomacy</v>
      </c>
      <c r="R296" s="47">
        <v>1</v>
      </c>
      <c r="S296" s="128">
        <v>0</v>
      </c>
      <c r="T296" s="53" t="s">
        <v>2745</v>
      </c>
      <c r="U296" s="53" t="s">
        <v>2745</v>
      </c>
      <c r="V296" s="53" t="s">
        <v>2745</v>
      </c>
    </row>
    <row r="297" spans="1:26" ht="15" customHeight="1" x14ac:dyDescent="0.3">
      <c r="A297" s="135" t="s">
        <v>2648</v>
      </c>
      <c r="B297" s="37" t="s">
        <v>2683</v>
      </c>
      <c r="C297" s="128">
        <f t="shared" si="18"/>
        <v>2007</v>
      </c>
      <c r="D297" s="67">
        <v>39427</v>
      </c>
      <c r="E297" s="143" t="s">
        <v>20435</v>
      </c>
      <c r="F297" s="72" t="s">
        <v>3004</v>
      </c>
      <c r="G297" s="52" t="s">
        <v>3004</v>
      </c>
      <c r="H297" s="52" t="s">
        <v>3005</v>
      </c>
      <c r="I297" s="53" t="s">
        <v>3002</v>
      </c>
      <c r="J297" s="36" t="s">
        <v>3006</v>
      </c>
      <c r="K297" s="39">
        <v>38337</v>
      </c>
      <c r="L297" s="53">
        <v>0</v>
      </c>
      <c r="M297" s="122">
        <v>1</v>
      </c>
      <c r="N297" s="128">
        <v>1</v>
      </c>
      <c r="O297" s="124" t="s">
        <v>109</v>
      </c>
      <c r="Q297" s="124" t="str">
        <f t="shared" si="21"/>
        <v>security</v>
      </c>
      <c r="R297" s="47">
        <v>1</v>
      </c>
      <c r="S297" s="128">
        <v>0</v>
      </c>
      <c r="T297" s="53" t="s">
        <v>2745</v>
      </c>
      <c r="U297" s="53" t="s">
        <v>2745</v>
      </c>
      <c r="V297" s="53" t="s">
        <v>2745</v>
      </c>
    </row>
    <row r="298" spans="1:26" ht="15" customHeight="1" x14ac:dyDescent="0.3">
      <c r="A298" s="135" t="s">
        <v>2648</v>
      </c>
      <c r="B298" s="37" t="s">
        <v>2683</v>
      </c>
      <c r="C298" s="128">
        <f t="shared" si="18"/>
        <v>2007</v>
      </c>
      <c r="D298" s="67">
        <v>39427</v>
      </c>
      <c r="E298" s="143" t="s">
        <v>20435</v>
      </c>
      <c r="F298" s="72" t="s">
        <v>3811</v>
      </c>
      <c r="G298" s="52" t="s">
        <v>3811</v>
      </c>
      <c r="H298" s="52" t="s">
        <v>3812</v>
      </c>
      <c r="I298" s="53" t="s">
        <v>3002</v>
      </c>
      <c r="J298" s="36" t="s">
        <v>3813</v>
      </c>
      <c r="K298" s="39">
        <v>37797</v>
      </c>
      <c r="L298" s="53">
        <v>0</v>
      </c>
      <c r="M298" s="122">
        <v>1</v>
      </c>
      <c r="N298" s="128">
        <v>1</v>
      </c>
      <c r="O298" s="129" t="s">
        <v>97</v>
      </c>
      <c r="P298" s="129" t="s">
        <v>109</v>
      </c>
      <c r="Q298" s="124" t="str">
        <f>IF(P298="security and defense","security","")&amp;IF(P298="policing and criminal law cooperation","security","")&amp;IF(P298="NATO","security","")&amp;IF(P298="arms control and disarmament","security","")&amp;IF(P298="taxation","economy","")&amp;IF(P298="social security","economy","")&amp;IF(P298="labor","economy","")&amp;IF(P298="sports","diplomacy","")&amp;IF(P298="space","diplomacy","")&amp;IF(P298="science, research, education","diplomacy","")&amp;IF(P298="migration, asylum, refugees","diplomacy","")&amp;IF(P298="health","diplomacy","")&amp;IF(P298="development","economy","")&amp;IF(P298="agriculture, fishery, food","economy","")&amp;IF(P298="human and civil rights","diplomacy","")&amp;IF(P298="nuclear (civilian)","diplomacy","")&amp;IF(P298="economics and finance","economy","")&amp;IF(P298="transportation","economy","")&amp;IF(P298="trade and investment","economy","")&amp;IF(P298="diplomacy","diplomacy","")&amp;IF(P298="environment","diplomacy","")&amp;IF(P298="general cooperation","diplomacy","")&amp;IF(P298="culture","diplomacy","")&amp;IF(P298="EC/EU","diplomacy","")&amp;IF(P298="communication and post/mail","diplomacy","")&amp;IF(P298="energy","economy","")&amp;IF(P298="tourism","economy","")&amp;IF(P298="Civil and family law","diplomacy","")&amp;IF(P298="citizenship","diplomacy","")</f>
        <v>security</v>
      </c>
      <c r="R298" s="47">
        <v>1</v>
      </c>
      <c r="S298" s="128">
        <v>0</v>
      </c>
      <c r="T298" s="53" t="s">
        <v>2745</v>
      </c>
      <c r="U298" s="53" t="s">
        <v>2745</v>
      </c>
      <c r="V298" s="53" t="s">
        <v>2745</v>
      </c>
    </row>
    <row r="299" spans="1:26" ht="15" customHeight="1" x14ac:dyDescent="0.3">
      <c r="A299" s="135" t="s">
        <v>2648</v>
      </c>
      <c r="B299" s="37" t="s">
        <v>2683</v>
      </c>
      <c r="C299" s="128">
        <f t="shared" si="18"/>
        <v>2007</v>
      </c>
      <c r="D299" s="67">
        <v>39433</v>
      </c>
      <c r="E299" s="143" t="s">
        <v>20435</v>
      </c>
      <c r="F299" s="72" t="s">
        <v>2810</v>
      </c>
      <c r="G299" s="52" t="s">
        <v>2810</v>
      </c>
      <c r="H299" s="52" t="s">
        <v>2811</v>
      </c>
      <c r="I299" s="53" t="s">
        <v>2812</v>
      </c>
      <c r="J299" s="36" t="s">
        <v>2813</v>
      </c>
      <c r="K299" s="39">
        <v>39311</v>
      </c>
      <c r="L299" s="53">
        <v>0</v>
      </c>
      <c r="M299" s="122">
        <v>1</v>
      </c>
      <c r="N299" s="128">
        <v>1</v>
      </c>
      <c r="O299" s="69" t="s">
        <v>332</v>
      </c>
      <c r="Q299" s="124" t="str">
        <f>IF(O299="security and defense","security","")&amp;IF(O299="policing and criminal law cooperation","security","")&amp;IF(O299="NATO","security","")&amp;IF(O299="arms control and disarmament","security","")&amp;IF(O299="taxation","economy","")&amp;IF(O299="social security","economy","")&amp;IF(O299="labor","economy","")&amp;IF(O299="sports","diplomacy","")&amp;IF(O299="space","diplomacy","")&amp;IF(O299="science, research, education","diplomacy","")&amp;IF(O299="migration, asylum, refugees","diplomacy","")&amp;IF(O299="health","diplomacy","")&amp;IF(O299="development","economy","")&amp;IF(O299="agriculture, fishery, food","economy","")&amp;IF(O299="human and civil rights","diplomacy","")&amp;IF(O299="nuclear (civilian)","diplomacy","")&amp;IF(O299="economics and finance","economy","")&amp;IF(O299="transportation","economy","")&amp;IF(O299="trade and investment","economy","")&amp;IF(O299="diplomacy","diplomacy","")&amp;IF(O299="environment","diplomacy","")&amp;IF(O299="general cooperation","diplomacy","")&amp;IF(O299="culture","diplomacy","")&amp;IF(O299="EC/EU","diplomacy","")&amp;IF(O299="communication and post/mail","diplomacy","")&amp;IF(O299="energy","economy","")&amp;IF(O299="tourism","economy","")&amp;IF(O299="Civil and family law","diplomacy","")&amp;IF(O299="citizenship","diplomacy","")</f>
        <v>diplomacy</v>
      </c>
      <c r="R299" s="47">
        <v>1</v>
      </c>
      <c r="S299" s="128">
        <v>0</v>
      </c>
      <c r="T299" s="53" t="s">
        <v>2745</v>
      </c>
      <c r="U299" s="53" t="s">
        <v>2745</v>
      </c>
      <c r="V299" s="53" t="s">
        <v>2745</v>
      </c>
    </row>
    <row r="300" spans="1:26" ht="15" customHeight="1" x14ac:dyDescent="0.3">
      <c r="A300" s="135" t="s">
        <v>2648</v>
      </c>
      <c r="B300" s="37" t="s">
        <v>2683</v>
      </c>
      <c r="C300" s="128">
        <f t="shared" si="18"/>
        <v>2008</v>
      </c>
      <c r="D300" s="67">
        <v>39490</v>
      </c>
      <c r="E300" s="143" t="s">
        <v>20435</v>
      </c>
      <c r="F300" s="72" t="s">
        <v>4364</v>
      </c>
      <c r="G300" s="52" t="s">
        <v>4364</v>
      </c>
      <c r="H300" s="52" t="s">
        <v>4365</v>
      </c>
      <c r="I300" s="53" t="s">
        <v>4366</v>
      </c>
      <c r="J300" s="36" t="s">
        <v>4367</v>
      </c>
      <c r="K300" s="39">
        <v>38876</v>
      </c>
      <c r="L300" s="53">
        <v>0</v>
      </c>
      <c r="M300" s="122">
        <v>1</v>
      </c>
      <c r="N300" s="128">
        <v>1</v>
      </c>
      <c r="O300" s="124" t="s">
        <v>190</v>
      </c>
      <c r="Q300" s="124" t="str">
        <f>IF(O300="security and defense","security","")&amp;IF(O300="policing and criminal law cooperation","security","")&amp;IF(O300="NATO","security","")&amp;IF(O300="arms control and disarmament","security","")&amp;IF(O300="taxation","economy","")&amp;IF(O300="social security","economy","")&amp;IF(O300="labor","economy","")&amp;IF(O300="sports","diplomacy","")&amp;IF(O300="space","diplomacy","")&amp;IF(O300="science, research, education","diplomacy","")&amp;IF(O300="migration, asylum, refugees","diplomacy","")&amp;IF(O300="health","diplomacy","")&amp;IF(O300="development","economy","")&amp;IF(O300="agriculture, fishery, food","economy","")&amp;IF(O300="human and civil rights","diplomacy","")&amp;IF(O300="nuclear (civilian)","diplomacy","")&amp;IF(O300="economics and finance","economy","")&amp;IF(O300="transportation","economy","")&amp;IF(O300="trade and investment","economy","")&amp;IF(O300="diplomacy","diplomacy","")&amp;IF(O300="environment","diplomacy","")&amp;IF(O300="general cooperation","diplomacy","")&amp;IF(O300="culture","diplomacy","")&amp;IF(O300="EC/EU","diplomacy","")&amp;IF(O300="communication and post/mail","diplomacy","")&amp;IF(O300="energy","economy","")&amp;IF(O300="tourism","economy","")&amp;IF(O300="Civil and family law","diplomacy","")&amp;IF(O300="citizenship","diplomacy","")</f>
        <v>security</v>
      </c>
      <c r="R300" s="47">
        <v>1</v>
      </c>
      <c r="S300" s="128">
        <v>0</v>
      </c>
      <c r="T300" s="53" t="s">
        <v>2745</v>
      </c>
      <c r="U300" s="53" t="s">
        <v>2745</v>
      </c>
      <c r="V300" s="53" t="s">
        <v>2745</v>
      </c>
    </row>
    <row r="301" spans="1:26" ht="15" customHeight="1" x14ac:dyDescent="0.3">
      <c r="A301" s="135" t="s">
        <v>2648</v>
      </c>
      <c r="B301" s="37" t="s">
        <v>2683</v>
      </c>
      <c r="C301" s="128">
        <f t="shared" si="18"/>
        <v>2008</v>
      </c>
      <c r="D301" s="67">
        <v>39500</v>
      </c>
      <c r="E301" s="143" t="s">
        <v>20435</v>
      </c>
      <c r="F301" s="72" t="s">
        <v>4598</v>
      </c>
      <c r="G301" s="52" t="s">
        <v>4598</v>
      </c>
      <c r="H301" s="52" t="s">
        <v>4599</v>
      </c>
      <c r="I301" s="53" t="s">
        <v>4600</v>
      </c>
      <c r="J301" s="36" t="s">
        <v>4601</v>
      </c>
      <c r="K301" s="39">
        <v>39202</v>
      </c>
      <c r="L301" s="53">
        <v>1</v>
      </c>
      <c r="M301" s="122">
        <v>0</v>
      </c>
      <c r="N301" s="128">
        <v>0</v>
      </c>
      <c r="O301" s="124" t="s">
        <v>97</v>
      </c>
      <c r="P301" s="124" t="s">
        <v>203</v>
      </c>
      <c r="Q301" s="124" t="str">
        <f>IF(O301="security and defense","security","")&amp;IF(O301="policing and criminal law cooperation","security","")&amp;IF(O301="NATO","security","")&amp;IF(O301="arms control and disarmament","security","")&amp;IF(O301="taxation","economy","")&amp;IF(O301="social security","economy","")&amp;IF(O301="labor","economy","")&amp;IF(O301="sports","diplomacy","")&amp;IF(O301="space","diplomacy","")&amp;IF(O301="science, research, education","diplomacy","")&amp;IF(O301="migration, asylum, refugees","diplomacy","")&amp;IF(O301="health","diplomacy","")&amp;IF(O301="development","economy","")&amp;IF(O301="agriculture, fishery, food","economy","")&amp;IF(O301="human and civil rights","diplomacy","")&amp;IF(O301="nuclear (civilian)","diplomacy","")&amp;IF(O301="economics and finance","economy","")&amp;IF(O301="transportation","economy","")&amp;IF(O301="trade and investment","economy","")&amp;IF(O301="diplomacy","diplomacy","")&amp;IF(O301="environment","diplomacy","")&amp;IF(O301="general cooperation","diplomacy","")&amp;IF(O301="culture","diplomacy","")&amp;IF(O301="EC/EU","diplomacy","")&amp;IF(O301="communication and post/mail","diplomacy","")&amp;IF(O301="energy","economy","")&amp;IF(O301="tourism","economy","")&amp;IF(O301="Civil and family law","diplomacy","")&amp;IF(O301="citizenship","diplomacy","")</f>
        <v>diplomacy</v>
      </c>
      <c r="R301" s="47">
        <v>1</v>
      </c>
      <c r="S301" s="128">
        <v>0</v>
      </c>
      <c r="T301" s="53" t="s">
        <v>2745</v>
      </c>
      <c r="U301" s="53" t="s">
        <v>2745</v>
      </c>
      <c r="V301" s="53" t="s">
        <v>2745</v>
      </c>
    </row>
    <row r="302" spans="1:26" ht="15" customHeight="1" x14ac:dyDescent="0.3">
      <c r="A302" s="135" t="s">
        <v>2648</v>
      </c>
      <c r="B302" s="37" t="s">
        <v>2683</v>
      </c>
      <c r="C302" s="128">
        <f t="shared" si="18"/>
        <v>2008</v>
      </c>
      <c r="D302" s="67">
        <v>39500</v>
      </c>
      <c r="E302" s="143" t="s">
        <v>20435</v>
      </c>
      <c r="F302" s="72" t="s">
        <v>4602</v>
      </c>
      <c r="G302" s="52" t="s">
        <v>4602</v>
      </c>
      <c r="H302" s="52" t="s">
        <v>4603</v>
      </c>
      <c r="I302" s="53" t="s">
        <v>4604</v>
      </c>
      <c r="J302" s="36" t="s">
        <v>4605</v>
      </c>
      <c r="K302" s="39">
        <v>39063</v>
      </c>
      <c r="L302" s="53">
        <v>1</v>
      </c>
      <c r="M302" s="122">
        <v>0</v>
      </c>
      <c r="N302" s="128">
        <v>0</v>
      </c>
      <c r="O302" s="124" t="s">
        <v>97</v>
      </c>
      <c r="P302" s="124" t="s">
        <v>203</v>
      </c>
      <c r="Q302" s="124" t="str">
        <f>IF(P302="security and defense","security","")&amp;IF(P302="policing and criminal law cooperation","security","")&amp;IF(P302="NATO","security","")&amp;IF(P302="arms control and disarmament","security","")&amp;IF(P302="taxation","economy","")&amp;IF(P302="social security","economy","")&amp;IF(P302="labor","economy","")&amp;IF(P302="sports","diplomacy","")&amp;IF(P302="space","diplomacy","")&amp;IF(P302="science, research, education","diplomacy","")&amp;IF(P302="migration, asylum, refugees","diplomacy","")&amp;IF(P302="health","diplomacy","")&amp;IF(P302="development","economy","")&amp;IF(P302="agriculture, fishery, food","economy","")&amp;IF(P302="human and civil rights","diplomacy","")&amp;IF(P302="nuclear (civilian)","diplomacy","")&amp;IF(P302="economics and finance","economy","")&amp;IF(P302="transportation","economy","")&amp;IF(P302="trade and investment","economy","")&amp;IF(P302="diplomacy","diplomacy","")&amp;IF(P302="environment","diplomacy","")&amp;IF(P302="general cooperation","diplomacy","")&amp;IF(P302="culture","diplomacy","")&amp;IF(P302="EC/EU","diplomacy","")&amp;IF(P302="communication and post/mail","diplomacy","")&amp;IF(P302="energy","economy","")&amp;IF(P302="tourism","economy","")&amp;IF(P302="Civil and family law","diplomacy","")&amp;IF(P302="citizenship","diplomacy","")</f>
        <v>economy</v>
      </c>
      <c r="R302" s="47">
        <v>1</v>
      </c>
      <c r="S302" s="128">
        <v>0</v>
      </c>
      <c r="T302" s="53" t="s">
        <v>2745</v>
      </c>
      <c r="U302" s="53" t="s">
        <v>2745</v>
      </c>
      <c r="V302" s="53" t="s">
        <v>2745</v>
      </c>
    </row>
    <row r="303" spans="1:26" ht="15" customHeight="1" x14ac:dyDescent="0.3">
      <c r="A303" s="135" t="s">
        <v>2648</v>
      </c>
      <c r="B303" s="37" t="s">
        <v>2683</v>
      </c>
      <c r="C303" s="128">
        <f t="shared" si="18"/>
        <v>2008</v>
      </c>
      <c r="D303" s="67">
        <v>39518</v>
      </c>
      <c r="E303" s="143" t="s">
        <v>20435</v>
      </c>
      <c r="F303" s="72" t="s">
        <v>3233</v>
      </c>
      <c r="G303" s="52" t="s">
        <v>3233</v>
      </c>
      <c r="H303" s="52" t="s">
        <v>3234</v>
      </c>
      <c r="I303" s="53" t="s">
        <v>3235</v>
      </c>
      <c r="J303" s="36" t="s">
        <v>3236</v>
      </c>
      <c r="K303" s="39">
        <v>39434</v>
      </c>
      <c r="L303" s="53">
        <v>0</v>
      </c>
      <c r="M303" s="122">
        <v>1</v>
      </c>
      <c r="N303" s="128">
        <v>1</v>
      </c>
      <c r="O303" s="124" t="s">
        <v>30</v>
      </c>
      <c r="Q303" s="124" t="str">
        <f t="shared" ref="Q303:Q312" si="22">IF(O303="security and defense","security","")&amp;IF(O303="policing and criminal law cooperation","security","")&amp;IF(O303="NATO","security","")&amp;IF(O303="arms control and disarmament","security","")&amp;IF(O303="taxation","economy","")&amp;IF(O303="social security","economy","")&amp;IF(O303="labor","economy","")&amp;IF(O303="sports","diplomacy","")&amp;IF(O303="space","diplomacy","")&amp;IF(O303="science, research, education","diplomacy","")&amp;IF(O303="migration, asylum, refugees","diplomacy","")&amp;IF(O303="health","diplomacy","")&amp;IF(O303="development","economy","")&amp;IF(O303="agriculture, fishery, food","economy","")&amp;IF(O303="human and civil rights","diplomacy","")&amp;IF(O303="nuclear (civilian)","diplomacy","")&amp;IF(O303="economics and finance","economy","")&amp;IF(O303="transportation","economy","")&amp;IF(O303="trade and investment","economy","")&amp;IF(O303="diplomacy","diplomacy","")&amp;IF(O303="environment","diplomacy","")&amp;IF(O303="general cooperation","diplomacy","")&amp;IF(O303="culture","diplomacy","")&amp;IF(O303="EC/EU","diplomacy","")&amp;IF(O303="communication and post/mail","diplomacy","")&amp;IF(O303="energy","economy","")&amp;IF(O303="tourism","economy","")&amp;IF(O303="Civil and family law","diplomacy","")&amp;IF(O303="citizenship","diplomacy","")</f>
        <v>economy</v>
      </c>
      <c r="R303" s="47">
        <v>1</v>
      </c>
      <c r="S303" s="128">
        <v>0</v>
      </c>
      <c r="T303" s="53" t="s">
        <v>2745</v>
      </c>
      <c r="U303" s="53" t="s">
        <v>2745</v>
      </c>
      <c r="V303" s="53" t="s">
        <v>2745</v>
      </c>
    </row>
    <row r="304" spans="1:26" ht="15" customHeight="1" x14ac:dyDescent="0.3">
      <c r="A304" s="135" t="s">
        <v>2648</v>
      </c>
      <c r="B304" s="37" t="s">
        <v>2683</v>
      </c>
      <c r="C304" s="128">
        <f t="shared" si="18"/>
        <v>2008</v>
      </c>
      <c r="D304" s="67">
        <v>39518</v>
      </c>
      <c r="E304" s="143" t="s">
        <v>20435</v>
      </c>
      <c r="F304" s="72" t="s">
        <v>4606</v>
      </c>
      <c r="G304" s="52" t="s">
        <v>4606</v>
      </c>
      <c r="H304" s="52" t="s">
        <v>4607</v>
      </c>
      <c r="I304" s="53" t="s">
        <v>4608</v>
      </c>
      <c r="J304" s="36" t="s">
        <v>4609</v>
      </c>
      <c r="K304" s="39">
        <v>39405</v>
      </c>
      <c r="L304" s="53">
        <v>0</v>
      </c>
      <c r="M304" s="122">
        <v>1</v>
      </c>
      <c r="N304" s="128">
        <v>1</v>
      </c>
      <c r="O304" s="124" t="s">
        <v>203</v>
      </c>
      <c r="Q304" s="124" t="str">
        <f t="shared" si="22"/>
        <v>economy</v>
      </c>
      <c r="R304" s="47">
        <v>1</v>
      </c>
      <c r="S304" s="128">
        <v>0</v>
      </c>
      <c r="T304" s="53" t="s">
        <v>2745</v>
      </c>
      <c r="U304" s="53" t="s">
        <v>2745</v>
      </c>
      <c r="V304" s="53" t="s">
        <v>2745</v>
      </c>
    </row>
    <row r="305" spans="1:26" ht="15" customHeight="1" x14ac:dyDescent="0.3">
      <c r="A305" s="135" t="s">
        <v>2648</v>
      </c>
      <c r="B305" s="37" t="s">
        <v>2683</v>
      </c>
      <c r="C305" s="128">
        <f t="shared" si="18"/>
        <v>2008</v>
      </c>
      <c r="D305" s="67">
        <v>39539</v>
      </c>
      <c r="E305" s="143" t="s">
        <v>20435</v>
      </c>
      <c r="F305" s="72" t="s">
        <v>3237</v>
      </c>
      <c r="G305" s="52" t="s">
        <v>3237</v>
      </c>
      <c r="H305" s="52" t="s">
        <v>3238</v>
      </c>
      <c r="I305" s="53" t="s">
        <v>3239</v>
      </c>
      <c r="J305" s="36" t="s">
        <v>3240</v>
      </c>
      <c r="K305" s="39">
        <v>39385</v>
      </c>
      <c r="L305" s="53">
        <v>0</v>
      </c>
      <c r="M305" s="122">
        <v>1</v>
      </c>
      <c r="N305" s="128">
        <v>1</v>
      </c>
      <c r="O305" s="124" t="s">
        <v>30</v>
      </c>
      <c r="Q305" s="124" t="str">
        <f t="shared" si="22"/>
        <v>economy</v>
      </c>
      <c r="R305" s="47">
        <v>1</v>
      </c>
      <c r="S305" s="128">
        <v>0</v>
      </c>
      <c r="T305" s="53" t="s">
        <v>2745</v>
      </c>
      <c r="U305" s="53" t="s">
        <v>2745</v>
      </c>
      <c r="V305" s="53" t="s">
        <v>2745</v>
      </c>
    </row>
    <row r="306" spans="1:26" ht="15" customHeight="1" x14ac:dyDescent="0.3">
      <c r="A306" s="135" t="s">
        <v>2648</v>
      </c>
      <c r="B306" s="37" t="s">
        <v>2683</v>
      </c>
      <c r="C306" s="128">
        <f t="shared" si="18"/>
        <v>2008</v>
      </c>
      <c r="D306" s="67">
        <v>39539</v>
      </c>
      <c r="E306" s="143" t="s">
        <v>20435</v>
      </c>
      <c r="F306" s="72" t="s">
        <v>3667</v>
      </c>
      <c r="G306" s="52" t="s">
        <v>3667</v>
      </c>
      <c r="H306" s="52" t="s">
        <v>3668</v>
      </c>
      <c r="I306" s="53" t="s">
        <v>3669</v>
      </c>
      <c r="J306" s="36" t="s">
        <v>3670</v>
      </c>
      <c r="K306" s="39">
        <v>38883</v>
      </c>
      <c r="L306" s="53">
        <v>1</v>
      </c>
      <c r="M306" s="122">
        <v>0</v>
      </c>
      <c r="N306" s="128">
        <v>0</v>
      </c>
      <c r="O306" s="124" t="s">
        <v>46</v>
      </c>
      <c r="Q306" s="124" t="str">
        <f t="shared" si="22"/>
        <v>economy</v>
      </c>
      <c r="R306" s="47">
        <v>1</v>
      </c>
      <c r="S306" s="128">
        <v>0</v>
      </c>
      <c r="T306" s="53" t="s">
        <v>2745</v>
      </c>
      <c r="U306" s="53" t="s">
        <v>2745</v>
      </c>
      <c r="V306" s="53" t="s">
        <v>2745</v>
      </c>
    </row>
    <row r="307" spans="1:26" ht="15" customHeight="1" x14ac:dyDescent="0.3">
      <c r="A307" s="135" t="s">
        <v>2648</v>
      </c>
      <c r="B307" s="37" t="s">
        <v>2683</v>
      </c>
      <c r="C307" s="128">
        <f t="shared" si="18"/>
        <v>2008</v>
      </c>
      <c r="D307" s="67">
        <v>39542</v>
      </c>
      <c r="E307" s="143" t="s">
        <v>20435</v>
      </c>
      <c r="F307" s="72" t="s">
        <v>4368</v>
      </c>
      <c r="G307" s="52" t="s">
        <v>4368</v>
      </c>
      <c r="H307" s="52" t="s">
        <v>4369</v>
      </c>
      <c r="I307" s="53" t="s">
        <v>4370</v>
      </c>
      <c r="J307" s="36" t="s">
        <v>4371</v>
      </c>
      <c r="K307" s="39">
        <v>39217</v>
      </c>
      <c r="L307" s="53">
        <v>0</v>
      </c>
      <c r="M307" s="122">
        <v>1</v>
      </c>
      <c r="N307" s="128">
        <v>1</v>
      </c>
      <c r="O307" s="124" t="s">
        <v>36</v>
      </c>
      <c r="Q307" s="124" t="str">
        <f t="shared" si="22"/>
        <v>economy</v>
      </c>
      <c r="R307" s="47">
        <v>1</v>
      </c>
      <c r="S307" s="128">
        <v>0</v>
      </c>
      <c r="T307" s="53" t="s">
        <v>2745</v>
      </c>
      <c r="U307" s="53" t="s">
        <v>2745</v>
      </c>
      <c r="V307" s="53" t="s">
        <v>2745</v>
      </c>
    </row>
    <row r="308" spans="1:26" ht="15" customHeight="1" x14ac:dyDescent="0.3">
      <c r="A308" s="135" t="s">
        <v>2648</v>
      </c>
      <c r="B308" s="37" t="s">
        <v>2683</v>
      </c>
      <c r="C308" s="128">
        <f t="shared" si="18"/>
        <v>2008</v>
      </c>
      <c r="D308" s="67">
        <v>39542</v>
      </c>
      <c r="E308" s="143" t="s">
        <v>20435</v>
      </c>
      <c r="F308" s="72" t="s">
        <v>4372</v>
      </c>
      <c r="G308" s="52" t="s">
        <v>4372</v>
      </c>
      <c r="H308" s="52" t="s">
        <v>4373</v>
      </c>
      <c r="I308" s="53" t="s">
        <v>4374</v>
      </c>
      <c r="J308" s="36" t="s">
        <v>4375</v>
      </c>
      <c r="K308" s="39">
        <v>39337</v>
      </c>
      <c r="L308" s="53">
        <v>0</v>
      </c>
      <c r="M308" s="122">
        <v>1</v>
      </c>
      <c r="N308" s="128">
        <v>1</v>
      </c>
      <c r="O308" s="124" t="s">
        <v>36</v>
      </c>
      <c r="Q308" s="124" t="str">
        <f t="shared" si="22"/>
        <v>economy</v>
      </c>
      <c r="R308" s="47">
        <v>1</v>
      </c>
      <c r="S308" s="128">
        <v>0</v>
      </c>
      <c r="T308" s="53" t="s">
        <v>2745</v>
      </c>
      <c r="U308" s="53" t="s">
        <v>2745</v>
      </c>
      <c r="V308" s="53" t="s">
        <v>2745</v>
      </c>
    </row>
    <row r="309" spans="1:26" ht="15" customHeight="1" x14ac:dyDescent="0.3">
      <c r="A309" s="135" t="s">
        <v>2648</v>
      </c>
      <c r="B309" s="37" t="s">
        <v>2683</v>
      </c>
      <c r="C309" s="128">
        <f t="shared" si="18"/>
        <v>2008</v>
      </c>
      <c r="D309" s="67">
        <v>39581</v>
      </c>
      <c r="E309" s="143" t="s">
        <v>20435</v>
      </c>
      <c r="F309" s="72" t="s">
        <v>3605</v>
      </c>
      <c r="G309" s="52" t="s">
        <v>3605</v>
      </c>
      <c r="H309" s="52" t="s">
        <v>3606</v>
      </c>
      <c r="I309" s="53" t="s">
        <v>3607</v>
      </c>
      <c r="J309" s="36" t="s">
        <v>3608</v>
      </c>
      <c r="K309" s="39">
        <v>35740</v>
      </c>
      <c r="L309" s="53">
        <v>1</v>
      </c>
      <c r="M309" s="122">
        <v>0</v>
      </c>
      <c r="N309" s="128">
        <v>0</v>
      </c>
      <c r="O309" s="12" t="s">
        <v>264</v>
      </c>
      <c r="Q309" s="124" t="str">
        <f t="shared" si="22"/>
        <v>diplomacy</v>
      </c>
      <c r="R309" s="47">
        <v>1</v>
      </c>
      <c r="S309" s="128">
        <v>0</v>
      </c>
      <c r="T309" s="53" t="s">
        <v>2745</v>
      </c>
      <c r="U309" s="53" t="s">
        <v>2745</v>
      </c>
      <c r="V309" s="53" t="s">
        <v>2745</v>
      </c>
    </row>
    <row r="310" spans="1:26" ht="15" customHeight="1" x14ac:dyDescent="0.3">
      <c r="A310" s="135" t="s">
        <v>2648</v>
      </c>
      <c r="B310" s="37" t="s">
        <v>2683</v>
      </c>
      <c r="C310" s="128">
        <f t="shared" si="18"/>
        <v>2008</v>
      </c>
      <c r="D310" s="67">
        <v>39581</v>
      </c>
      <c r="E310" s="143" t="s">
        <v>20435</v>
      </c>
      <c r="F310" s="72" t="s">
        <v>3609</v>
      </c>
      <c r="G310" s="52" t="s">
        <v>3609</v>
      </c>
      <c r="H310" s="52" t="s">
        <v>3610</v>
      </c>
      <c r="I310" s="53" t="s">
        <v>3607</v>
      </c>
      <c r="J310" s="36" t="s">
        <v>3611</v>
      </c>
      <c r="K310" s="39">
        <v>22523</v>
      </c>
      <c r="L310" s="53">
        <v>1</v>
      </c>
      <c r="M310" s="122">
        <v>0</v>
      </c>
      <c r="N310" s="128">
        <v>0</v>
      </c>
      <c r="O310" s="12" t="s">
        <v>264</v>
      </c>
      <c r="Q310" s="124" t="str">
        <f t="shared" si="22"/>
        <v>diplomacy</v>
      </c>
      <c r="R310" s="47">
        <v>1</v>
      </c>
      <c r="S310" s="128">
        <v>0</v>
      </c>
      <c r="T310" s="53" t="s">
        <v>2745</v>
      </c>
      <c r="U310" s="53" t="s">
        <v>2745</v>
      </c>
      <c r="V310" s="53" t="s">
        <v>2745</v>
      </c>
    </row>
    <row r="311" spans="1:26" ht="15" customHeight="1" x14ac:dyDescent="0.3">
      <c r="A311" s="135" t="s">
        <v>2648</v>
      </c>
      <c r="B311" s="37" t="s">
        <v>2683</v>
      </c>
      <c r="C311" s="128">
        <f t="shared" si="18"/>
        <v>2008</v>
      </c>
      <c r="D311" s="67">
        <v>39588</v>
      </c>
      <c r="E311" s="143" t="s">
        <v>20435</v>
      </c>
      <c r="F311" s="72" t="s">
        <v>3241</v>
      </c>
      <c r="G311" s="52" t="s">
        <v>3241</v>
      </c>
      <c r="H311" s="52" t="s">
        <v>3242</v>
      </c>
      <c r="I311" s="53" t="s">
        <v>3243</v>
      </c>
      <c r="J311" s="36" t="s">
        <v>3244</v>
      </c>
      <c r="K311" s="39">
        <v>39366</v>
      </c>
      <c r="L311" s="53">
        <v>0</v>
      </c>
      <c r="M311" s="122">
        <v>1</v>
      </c>
      <c r="N311" s="128">
        <v>1</v>
      </c>
      <c r="O311" s="124" t="s">
        <v>30</v>
      </c>
      <c r="Q311" s="124" t="str">
        <f t="shared" si="22"/>
        <v>economy</v>
      </c>
      <c r="R311" s="47">
        <v>1</v>
      </c>
      <c r="S311" s="128">
        <v>0</v>
      </c>
      <c r="T311" s="53" t="s">
        <v>2745</v>
      </c>
      <c r="U311" s="53" t="s">
        <v>2745</v>
      </c>
      <c r="V311" s="53" t="s">
        <v>2745</v>
      </c>
    </row>
    <row r="312" spans="1:26" ht="15" customHeight="1" x14ac:dyDescent="0.3">
      <c r="A312" s="135" t="s">
        <v>2648</v>
      </c>
      <c r="B312" s="37" t="s">
        <v>2683</v>
      </c>
      <c r="C312" s="128">
        <f t="shared" si="18"/>
        <v>2008</v>
      </c>
      <c r="D312" s="67">
        <v>39596</v>
      </c>
      <c r="E312" s="143" t="s">
        <v>20435</v>
      </c>
      <c r="F312" s="72" t="s">
        <v>4376</v>
      </c>
      <c r="G312" s="52" t="s">
        <v>4376</v>
      </c>
      <c r="H312" s="52" t="s">
        <v>4377</v>
      </c>
      <c r="I312" s="53" t="s">
        <v>4378</v>
      </c>
      <c r="J312" s="36" t="s">
        <v>4379</v>
      </c>
      <c r="K312" s="39">
        <v>38744</v>
      </c>
      <c r="L312" s="53">
        <v>1</v>
      </c>
      <c r="M312" s="122">
        <v>0</v>
      </c>
      <c r="N312" s="128">
        <v>0</v>
      </c>
      <c r="O312" s="124" t="s">
        <v>36</v>
      </c>
      <c r="Q312" s="124" t="str">
        <f t="shared" si="22"/>
        <v>economy</v>
      </c>
      <c r="R312" s="47">
        <v>1</v>
      </c>
      <c r="S312" s="128">
        <v>0</v>
      </c>
      <c r="T312" s="53" t="s">
        <v>2745</v>
      </c>
      <c r="U312" s="53" t="s">
        <v>2745</v>
      </c>
      <c r="V312" s="53" t="s">
        <v>2745</v>
      </c>
    </row>
    <row r="313" spans="1:26" ht="15" customHeight="1" x14ac:dyDescent="0.3">
      <c r="A313" s="136" t="s">
        <v>2648</v>
      </c>
      <c r="B313" s="37" t="s">
        <v>2683</v>
      </c>
      <c r="C313" s="128">
        <f t="shared" si="18"/>
        <v>2008</v>
      </c>
      <c r="D313" s="65">
        <v>39610</v>
      </c>
      <c r="E313" s="143" t="s">
        <v>20435</v>
      </c>
      <c r="F313" s="75" t="s">
        <v>2726</v>
      </c>
      <c r="G313" s="52" t="s">
        <v>2727</v>
      </c>
      <c r="I313" s="47" t="s">
        <v>2728</v>
      </c>
      <c r="J313" s="34" t="s">
        <v>2729</v>
      </c>
      <c r="K313" s="39">
        <v>39429</v>
      </c>
      <c r="L313" s="47">
        <v>1</v>
      </c>
      <c r="M313" s="128">
        <v>0</v>
      </c>
      <c r="N313" s="128">
        <v>0</v>
      </c>
      <c r="O313" s="124" t="s">
        <v>97</v>
      </c>
      <c r="P313" s="124" t="s">
        <v>36</v>
      </c>
      <c r="Q313" s="124" t="str">
        <f>IF(P313="security and defense","security","")&amp;IF(P313="policing and criminal law cooperation","security","")&amp;IF(P313="NATO","security","")&amp;IF(P313="arms control and disarmament","security","")&amp;IF(P313="taxation","economy","")&amp;IF(P313="social security","economy","")&amp;IF(P313="labor","economy","")&amp;IF(P313="sports","diplomacy","")&amp;IF(P313="space","diplomacy","")&amp;IF(P313="science, research, education","diplomacy","")&amp;IF(P313="migration, asylum, refugees","diplomacy","")&amp;IF(P313="health","diplomacy","")&amp;IF(P313="development","economy","")&amp;IF(P313="agriculture, fishery, food","economy","")&amp;IF(P313="human and civil rights","diplomacy","")&amp;IF(P313="nuclear (civilian)","diplomacy","")&amp;IF(P313="economics and finance","economy","")&amp;IF(P313="transportation","economy","")&amp;IF(P313="trade and investment","economy","")&amp;IF(P313="diplomacy","diplomacy","")&amp;IF(P313="environment","diplomacy","")&amp;IF(P313="general cooperation","diplomacy","")&amp;IF(P313="culture","diplomacy","")&amp;IF(P313="EC/EU","diplomacy","")&amp;IF(P313="communication and post/mail","diplomacy","")&amp;IF(P313="energy","economy","")&amp;IF(P313="tourism","economy","")&amp;IF(P313="Civil and family law","diplomacy","")&amp;IF(P313="citizenship","diplomacy","")</f>
        <v>economy</v>
      </c>
      <c r="R313" s="47">
        <v>1</v>
      </c>
      <c r="S313" s="128">
        <v>1</v>
      </c>
      <c r="T313" s="55">
        <v>151</v>
      </c>
      <c r="U313" s="55">
        <v>27</v>
      </c>
      <c r="V313" s="55">
        <v>0</v>
      </c>
      <c r="W313" s="48">
        <f>SUM(T313:V313)</f>
        <v>178</v>
      </c>
      <c r="X313" s="123">
        <f>T313/W313</f>
        <v>0.848314606741573</v>
      </c>
      <c r="Y313" s="123">
        <f>U313/W313</f>
        <v>0.15168539325842698</v>
      </c>
      <c r="Z313" s="133">
        <f>SUM((MAX(U313,V313,T313)-0.5*(SUM(U313+V313+T313)-MAX(U313,V313,T313)))/SUM(U313+V313+T313))</f>
        <v>0.77247191011235961</v>
      </c>
    </row>
    <row r="314" spans="1:26" ht="15" customHeight="1" x14ac:dyDescent="0.3">
      <c r="A314" s="135" t="s">
        <v>2648</v>
      </c>
      <c r="B314" s="37" t="s">
        <v>2683</v>
      </c>
      <c r="C314" s="128">
        <f t="shared" si="18"/>
        <v>2008</v>
      </c>
      <c r="D314" s="67">
        <v>39615</v>
      </c>
      <c r="E314" s="143" t="s">
        <v>20435</v>
      </c>
      <c r="F314" s="72" t="s">
        <v>2814</v>
      </c>
      <c r="G314" s="52" t="s">
        <v>2814</v>
      </c>
      <c r="H314" s="52" t="s">
        <v>2815</v>
      </c>
      <c r="I314" s="53" t="s">
        <v>2816</v>
      </c>
      <c r="J314" s="36" t="s">
        <v>2817</v>
      </c>
      <c r="K314" s="39">
        <v>39427</v>
      </c>
      <c r="L314" s="53">
        <v>0</v>
      </c>
      <c r="M314" s="122">
        <v>1</v>
      </c>
      <c r="N314" s="128">
        <v>1</v>
      </c>
      <c r="O314" s="69" t="s">
        <v>332</v>
      </c>
      <c r="Q314" s="124" t="str">
        <f t="shared" ref="Q314:Q347" si="23">IF(O314="security and defense","security","")&amp;IF(O314="policing and criminal law cooperation","security","")&amp;IF(O314="NATO","security","")&amp;IF(O314="arms control and disarmament","security","")&amp;IF(O314="taxation","economy","")&amp;IF(O314="social security","economy","")&amp;IF(O314="labor","economy","")&amp;IF(O314="sports","diplomacy","")&amp;IF(O314="space","diplomacy","")&amp;IF(O314="science, research, education","diplomacy","")&amp;IF(O314="migration, asylum, refugees","diplomacy","")&amp;IF(O314="health","diplomacy","")&amp;IF(O314="development","economy","")&amp;IF(O314="agriculture, fishery, food","economy","")&amp;IF(O314="human and civil rights","diplomacy","")&amp;IF(O314="nuclear (civilian)","diplomacy","")&amp;IF(O314="economics and finance","economy","")&amp;IF(O314="transportation","economy","")&amp;IF(O314="trade and investment","economy","")&amp;IF(O314="diplomacy","diplomacy","")&amp;IF(O314="environment","diplomacy","")&amp;IF(O314="general cooperation","diplomacy","")&amp;IF(O314="culture","diplomacy","")&amp;IF(O314="EC/EU","diplomacy","")&amp;IF(O314="communication and post/mail","diplomacy","")&amp;IF(O314="energy","economy","")&amp;IF(O314="tourism","economy","")&amp;IF(O314="Civil and family law","diplomacy","")&amp;IF(O314="citizenship","diplomacy","")</f>
        <v>diplomacy</v>
      </c>
      <c r="R314" s="47">
        <v>1</v>
      </c>
      <c r="S314" s="128">
        <v>0</v>
      </c>
      <c r="T314" s="53" t="s">
        <v>2745</v>
      </c>
      <c r="U314" s="53" t="s">
        <v>2745</v>
      </c>
      <c r="V314" s="53" t="s">
        <v>2745</v>
      </c>
    </row>
    <row r="315" spans="1:26" ht="15" customHeight="1" x14ac:dyDescent="0.3">
      <c r="A315" s="135" t="s">
        <v>2648</v>
      </c>
      <c r="B315" s="37" t="s">
        <v>2683</v>
      </c>
      <c r="C315" s="128">
        <f t="shared" si="18"/>
        <v>2008</v>
      </c>
      <c r="D315" s="67">
        <v>39616</v>
      </c>
      <c r="E315" s="143" t="s">
        <v>20435</v>
      </c>
      <c r="F315" s="72" t="s">
        <v>3245</v>
      </c>
      <c r="G315" s="52" t="s">
        <v>3245</v>
      </c>
      <c r="H315" s="52" t="s">
        <v>3246</v>
      </c>
      <c r="I315" s="53" t="s">
        <v>3247</v>
      </c>
      <c r="J315" s="36" t="s">
        <v>3248</v>
      </c>
      <c r="K315" s="39">
        <v>39554</v>
      </c>
      <c r="L315" s="53">
        <v>0</v>
      </c>
      <c r="M315" s="122">
        <v>1</v>
      </c>
      <c r="N315" s="128">
        <v>1</v>
      </c>
      <c r="O315" s="124" t="s">
        <v>30</v>
      </c>
      <c r="Q315" s="124" t="str">
        <f t="shared" si="23"/>
        <v>economy</v>
      </c>
      <c r="R315" s="47">
        <v>1</v>
      </c>
      <c r="S315" s="128">
        <v>0</v>
      </c>
      <c r="T315" s="53" t="s">
        <v>2745</v>
      </c>
      <c r="U315" s="53" t="s">
        <v>2745</v>
      </c>
      <c r="V315" s="53" t="s">
        <v>2745</v>
      </c>
    </row>
    <row r="316" spans="1:26" ht="15" customHeight="1" x14ac:dyDescent="0.3">
      <c r="A316" s="135" t="s">
        <v>2648</v>
      </c>
      <c r="B316" s="37" t="s">
        <v>2683</v>
      </c>
      <c r="C316" s="128">
        <f t="shared" si="18"/>
        <v>2008</v>
      </c>
      <c r="D316" s="67">
        <v>39724</v>
      </c>
      <c r="E316" s="143" t="s">
        <v>20435</v>
      </c>
      <c r="F316" s="72" t="s">
        <v>3900</v>
      </c>
      <c r="G316" s="52" t="s">
        <v>3900</v>
      </c>
      <c r="H316" s="52" t="s">
        <v>3901</v>
      </c>
      <c r="I316" s="53" t="s">
        <v>3902</v>
      </c>
      <c r="J316" s="36" t="s">
        <v>3903</v>
      </c>
      <c r="K316" s="39">
        <v>39644</v>
      </c>
      <c r="L316" s="53">
        <v>0</v>
      </c>
      <c r="M316" s="122">
        <v>1</v>
      </c>
      <c r="N316" s="128">
        <v>1</v>
      </c>
      <c r="O316" s="124" t="s">
        <v>190</v>
      </c>
      <c r="Q316" s="124" t="str">
        <f t="shared" si="23"/>
        <v>security</v>
      </c>
      <c r="R316" s="47">
        <v>1</v>
      </c>
      <c r="S316" s="128">
        <v>0</v>
      </c>
      <c r="T316" s="53" t="s">
        <v>2745</v>
      </c>
      <c r="U316" s="53" t="s">
        <v>2745</v>
      </c>
      <c r="V316" s="53" t="s">
        <v>2745</v>
      </c>
    </row>
    <row r="317" spans="1:26" ht="15" customHeight="1" x14ac:dyDescent="0.3">
      <c r="A317" s="135" t="s">
        <v>2648</v>
      </c>
      <c r="B317" s="37" t="s">
        <v>2683</v>
      </c>
      <c r="C317" s="128">
        <f t="shared" si="18"/>
        <v>2008</v>
      </c>
      <c r="D317" s="67">
        <v>39728</v>
      </c>
      <c r="E317" s="143" t="s">
        <v>20435</v>
      </c>
      <c r="F317" s="72" t="s">
        <v>2818</v>
      </c>
      <c r="G317" s="52" t="s">
        <v>2818</v>
      </c>
      <c r="H317" s="52" t="s">
        <v>2819</v>
      </c>
      <c r="I317" s="53" t="s">
        <v>2820</v>
      </c>
      <c r="J317" s="36" t="s">
        <v>2821</v>
      </c>
      <c r="K317" s="39">
        <v>39554</v>
      </c>
      <c r="L317" s="53">
        <v>0</v>
      </c>
      <c r="M317" s="122">
        <v>1</v>
      </c>
      <c r="N317" s="128">
        <v>1</v>
      </c>
      <c r="O317" s="69" t="s">
        <v>332</v>
      </c>
      <c r="Q317" s="124" t="str">
        <f t="shared" si="23"/>
        <v>diplomacy</v>
      </c>
      <c r="R317" s="47">
        <v>1</v>
      </c>
      <c r="S317" s="128">
        <v>0</v>
      </c>
      <c r="T317" s="53" t="s">
        <v>2745</v>
      </c>
      <c r="U317" s="53" t="s">
        <v>2745</v>
      </c>
      <c r="V317" s="53" t="s">
        <v>2745</v>
      </c>
    </row>
    <row r="318" spans="1:26" ht="15" customHeight="1" x14ac:dyDescent="0.3">
      <c r="A318" s="135" t="s">
        <v>2648</v>
      </c>
      <c r="B318" s="37" t="s">
        <v>2683</v>
      </c>
      <c r="C318" s="128">
        <f t="shared" si="18"/>
        <v>2008</v>
      </c>
      <c r="D318" s="67">
        <v>39728</v>
      </c>
      <c r="E318" s="143" t="s">
        <v>20435</v>
      </c>
      <c r="F318" s="72" t="s">
        <v>3814</v>
      </c>
      <c r="G318" s="52" t="s">
        <v>3814</v>
      </c>
      <c r="H318" s="52" t="s">
        <v>3815</v>
      </c>
      <c r="I318" s="53" t="s">
        <v>3816</v>
      </c>
      <c r="J318" s="36" t="s">
        <v>3817</v>
      </c>
      <c r="K318" s="39">
        <v>38455</v>
      </c>
      <c r="L318" s="53">
        <v>1</v>
      </c>
      <c r="M318" s="122">
        <v>0</v>
      </c>
      <c r="N318" s="128">
        <v>0</v>
      </c>
      <c r="O318" s="129" t="s">
        <v>109</v>
      </c>
      <c r="Q318" s="124" t="str">
        <f t="shared" si="23"/>
        <v>security</v>
      </c>
      <c r="R318" s="47">
        <v>1</v>
      </c>
      <c r="S318" s="128">
        <v>0</v>
      </c>
      <c r="T318" s="53" t="s">
        <v>2745</v>
      </c>
      <c r="U318" s="53" t="s">
        <v>2745</v>
      </c>
      <c r="V318" s="53" t="s">
        <v>2745</v>
      </c>
    </row>
    <row r="319" spans="1:26" ht="15" customHeight="1" x14ac:dyDescent="0.3">
      <c r="A319" s="135" t="s">
        <v>2648</v>
      </c>
      <c r="B319" s="37" t="s">
        <v>2683</v>
      </c>
      <c r="C319" s="128">
        <f t="shared" si="18"/>
        <v>2008</v>
      </c>
      <c r="D319" s="67">
        <v>39742</v>
      </c>
      <c r="E319" s="143" t="s">
        <v>20435</v>
      </c>
      <c r="F319" s="72" t="s">
        <v>3499</v>
      </c>
      <c r="G319" s="52" t="s">
        <v>3499</v>
      </c>
      <c r="H319" s="52" t="s">
        <v>3500</v>
      </c>
      <c r="I319" s="53" t="s">
        <v>3501</v>
      </c>
      <c r="J319" s="36" t="s">
        <v>3502</v>
      </c>
      <c r="K319" s="39">
        <v>36973</v>
      </c>
      <c r="L319" s="53">
        <v>1</v>
      </c>
      <c r="M319" s="122">
        <v>1</v>
      </c>
      <c r="N319" s="128">
        <v>0</v>
      </c>
      <c r="O319" s="124" t="s">
        <v>48</v>
      </c>
      <c r="Q319" s="124" t="str">
        <f t="shared" si="23"/>
        <v>diplomacy</v>
      </c>
      <c r="R319" s="47">
        <v>1</v>
      </c>
      <c r="S319" s="128">
        <v>0</v>
      </c>
      <c r="T319" s="53" t="s">
        <v>2745</v>
      </c>
      <c r="U319" s="53" t="s">
        <v>2745</v>
      </c>
      <c r="V319" s="53" t="s">
        <v>2745</v>
      </c>
    </row>
    <row r="320" spans="1:26" ht="15" customHeight="1" x14ac:dyDescent="0.3">
      <c r="A320" s="135" t="s">
        <v>2648</v>
      </c>
      <c r="B320" s="37" t="s">
        <v>2683</v>
      </c>
      <c r="C320" s="128">
        <f t="shared" si="18"/>
        <v>2008</v>
      </c>
      <c r="D320" s="67">
        <v>39742</v>
      </c>
      <c r="E320" s="143" t="s">
        <v>20435</v>
      </c>
      <c r="F320" s="72" t="s">
        <v>3967</v>
      </c>
      <c r="G320" s="52" t="s">
        <v>3967</v>
      </c>
      <c r="H320" s="52" t="s">
        <v>3968</v>
      </c>
      <c r="I320" s="53" t="s">
        <v>3969</v>
      </c>
      <c r="J320" s="36" t="s">
        <v>3970</v>
      </c>
      <c r="K320" s="39">
        <v>39701</v>
      </c>
      <c r="L320" s="53">
        <v>0</v>
      </c>
      <c r="M320" s="122">
        <v>1</v>
      </c>
      <c r="N320" s="128">
        <v>1</v>
      </c>
      <c r="O320" s="124" t="s">
        <v>592</v>
      </c>
      <c r="Q320" s="124" t="str">
        <f t="shared" si="23"/>
        <v>economy</v>
      </c>
      <c r="R320" s="47">
        <v>1</v>
      </c>
      <c r="S320" s="128">
        <v>0</v>
      </c>
      <c r="T320" s="53" t="s">
        <v>2745</v>
      </c>
      <c r="U320" s="53" t="s">
        <v>2745</v>
      </c>
      <c r="V320" s="53" t="s">
        <v>2745</v>
      </c>
    </row>
    <row r="321" spans="1:22" ht="15" customHeight="1" x14ac:dyDescent="0.3">
      <c r="A321" s="135" t="s">
        <v>2648</v>
      </c>
      <c r="B321" s="37" t="s">
        <v>2683</v>
      </c>
      <c r="C321" s="128">
        <f t="shared" si="18"/>
        <v>2008</v>
      </c>
      <c r="D321" s="67">
        <v>39763</v>
      </c>
      <c r="E321" s="143" t="s">
        <v>20435</v>
      </c>
      <c r="F321" s="72" t="s">
        <v>2822</v>
      </c>
      <c r="G321" s="52" t="s">
        <v>2822</v>
      </c>
      <c r="H321" s="52" t="s">
        <v>2823</v>
      </c>
      <c r="I321" s="53" t="s">
        <v>2824</v>
      </c>
      <c r="J321" s="36" t="s">
        <v>2825</v>
      </c>
      <c r="K321" s="39">
        <v>39574</v>
      </c>
      <c r="L321" s="53">
        <v>0</v>
      </c>
      <c r="M321" s="122">
        <v>1</v>
      </c>
      <c r="N321" s="128">
        <v>1</v>
      </c>
      <c r="O321" s="69" t="s">
        <v>332</v>
      </c>
      <c r="Q321" s="124" t="str">
        <f t="shared" si="23"/>
        <v>diplomacy</v>
      </c>
      <c r="R321" s="47">
        <v>1</v>
      </c>
      <c r="S321" s="128">
        <v>0</v>
      </c>
      <c r="T321" s="53" t="s">
        <v>2745</v>
      </c>
      <c r="U321" s="53" t="s">
        <v>2745</v>
      </c>
      <c r="V321" s="53" t="s">
        <v>2745</v>
      </c>
    </row>
    <row r="322" spans="1:22" ht="15" customHeight="1" x14ac:dyDescent="0.3">
      <c r="A322" s="135" t="s">
        <v>2648</v>
      </c>
      <c r="B322" s="37" t="s">
        <v>2683</v>
      </c>
      <c r="C322" s="128">
        <f t="shared" ref="C322:C385" si="24">YEAR(D322)</f>
        <v>2008</v>
      </c>
      <c r="D322" s="67">
        <v>39777</v>
      </c>
      <c r="E322" s="143" t="s">
        <v>20435</v>
      </c>
      <c r="F322" s="72" t="s">
        <v>2826</v>
      </c>
      <c r="G322" s="52" t="s">
        <v>2826</v>
      </c>
      <c r="H322" s="52" t="s">
        <v>2827</v>
      </c>
      <c r="I322" s="53" t="s">
        <v>2828</v>
      </c>
      <c r="J322" s="36" t="s">
        <v>2829</v>
      </c>
      <c r="K322" s="39">
        <v>39594</v>
      </c>
      <c r="L322" s="53">
        <v>0</v>
      </c>
      <c r="M322" s="122">
        <v>1</v>
      </c>
      <c r="N322" s="128">
        <v>1</v>
      </c>
      <c r="O322" s="69" t="s">
        <v>332</v>
      </c>
      <c r="Q322" s="124" t="str">
        <f t="shared" si="23"/>
        <v>diplomacy</v>
      </c>
      <c r="R322" s="47">
        <v>1</v>
      </c>
      <c r="S322" s="128">
        <v>0</v>
      </c>
      <c r="T322" s="53" t="s">
        <v>2745</v>
      </c>
      <c r="U322" s="53" t="s">
        <v>2745</v>
      </c>
      <c r="V322" s="53" t="s">
        <v>2745</v>
      </c>
    </row>
    <row r="323" spans="1:22" ht="15" customHeight="1" x14ac:dyDescent="0.3">
      <c r="A323" s="135" t="s">
        <v>2648</v>
      </c>
      <c r="B323" s="37" t="s">
        <v>2683</v>
      </c>
      <c r="C323" s="128">
        <f t="shared" si="24"/>
        <v>2008</v>
      </c>
      <c r="D323" s="67">
        <v>39785</v>
      </c>
      <c r="E323" s="143" t="s">
        <v>20435</v>
      </c>
      <c r="F323" s="72" t="s">
        <v>3904</v>
      </c>
      <c r="G323" s="52" t="s">
        <v>3904</v>
      </c>
      <c r="H323" s="52" t="s">
        <v>3905</v>
      </c>
      <c r="I323" s="53" t="s">
        <v>3906</v>
      </c>
      <c r="J323" s="36" t="s">
        <v>3907</v>
      </c>
      <c r="K323" s="39">
        <v>38693</v>
      </c>
      <c r="L323" s="53">
        <v>1</v>
      </c>
      <c r="M323" s="122">
        <v>0</v>
      </c>
      <c r="N323" s="128">
        <v>0</v>
      </c>
      <c r="O323" s="124" t="s">
        <v>190</v>
      </c>
      <c r="Q323" s="124" t="str">
        <f t="shared" si="23"/>
        <v>security</v>
      </c>
      <c r="R323" s="47">
        <v>1</v>
      </c>
      <c r="S323" s="128">
        <v>0</v>
      </c>
      <c r="T323" s="53" t="s">
        <v>2745</v>
      </c>
      <c r="U323" s="53" t="s">
        <v>2745</v>
      </c>
      <c r="V323" s="53" t="s">
        <v>2745</v>
      </c>
    </row>
    <row r="324" spans="1:22" ht="15" customHeight="1" x14ac:dyDescent="0.3">
      <c r="A324" s="135" t="s">
        <v>2648</v>
      </c>
      <c r="B324" s="37" t="s">
        <v>2683</v>
      </c>
      <c r="C324" s="128">
        <f t="shared" si="24"/>
        <v>2008</v>
      </c>
      <c r="D324" s="67">
        <v>39793</v>
      </c>
      <c r="E324" s="143" t="s">
        <v>20435</v>
      </c>
      <c r="F324" s="72" t="s">
        <v>3249</v>
      </c>
      <c r="G324" s="52" t="s">
        <v>3249</v>
      </c>
      <c r="H324" s="52" t="s">
        <v>3250</v>
      </c>
      <c r="I324" s="53" t="s">
        <v>3251</v>
      </c>
      <c r="J324" s="36" t="s">
        <v>3252</v>
      </c>
      <c r="K324" s="39">
        <v>39749</v>
      </c>
      <c r="L324" s="53">
        <v>0</v>
      </c>
      <c r="M324" s="122">
        <v>1</v>
      </c>
      <c r="N324" s="128">
        <v>1</v>
      </c>
      <c r="O324" s="124" t="s">
        <v>30</v>
      </c>
      <c r="Q324" s="124" t="str">
        <f t="shared" si="23"/>
        <v>economy</v>
      </c>
      <c r="R324" s="47">
        <v>1</v>
      </c>
      <c r="S324" s="128">
        <v>0</v>
      </c>
      <c r="T324" s="53" t="s">
        <v>2745</v>
      </c>
      <c r="U324" s="53" t="s">
        <v>2745</v>
      </c>
      <c r="V324" s="53" t="s">
        <v>2745</v>
      </c>
    </row>
    <row r="325" spans="1:22" ht="15" customHeight="1" x14ac:dyDescent="0.3">
      <c r="A325" s="135" t="s">
        <v>2648</v>
      </c>
      <c r="B325" s="37" t="s">
        <v>2683</v>
      </c>
      <c r="C325" s="128">
        <f t="shared" si="24"/>
        <v>2008</v>
      </c>
      <c r="D325" s="67">
        <v>39793</v>
      </c>
      <c r="E325" s="143" t="s">
        <v>20435</v>
      </c>
      <c r="F325" s="72" t="s">
        <v>3253</v>
      </c>
      <c r="G325" s="52" t="s">
        <v>3253</v>
      </c>
      <c r="H325" s="52" t="s">
        <v>3254</v>
      </c>
      <c r="I325" s="53" t="s">
        <v>3255</v>
      </c>
      <c r="J325" s="36" t="s">
        <v>3256</v>
      </c>
      <c r="K325" s="39">
        <v>39749</v>
      </c>
      <c r="L325" s="53">
        <v>0</v>
      </c>
      <c r="M325" s="122">
        <v>1</v>
      </c>
      <c r="N325" s="128">
        <v>1</v>
      </c>
      <c r="O325" s="124" t="s">
        <v>30</v>
      </c>
      <c r="Q325" s="124" t="str">
        <f t="shared" si="23"/>
        <v>economy</v>
      </c>
      <c r="R325" s="47">
        <v>1</v>
      </c>
      <c r="S325" s="128">
        <v>0</v>
      </c>
      <c r="T325" s="53" t="s">
        <v>2745</v>
      </c>
      <c r="U325" s="53" t="s">
        <v>2745</v>
      </c>
      <c r="V325" s="53" t="s">
        <v>2745</v>
      </c>
    </row>
    <row r="326" spans="1:22" ht="15" customHeight="1" x14ac:dyDescent="0.3">
      <c r="A326" s="135" t="s">
        <v>2648</v>
      </c>
      <c r="B326" s="37" t="s">
        <v>2683</v>
      </c>
      <c r="C326" s="128">
        <f t="shared" si="24"/>
        <v>2009</v>
      </c>
      <c r="D326" s="67">
        <v>39854</v>
      </c>
      <c r="E326" s="143" t="s">
        <v>20435</v>
      </c>
      <c r="F326" s="72" t="s">
        <v>4380</v>
      </c>
      <c r="G326" s="52" t="s">
        <v>4380</v>
      </c>
      <c r="H326" s="52" t="s">
        <v>4381</v>
      </c>
      <c r="I326" s="53" t="s">
        <v>4382</v>
      </c>
      <c r="J326" s="36" t="s">
        <v>4383</v>
      </c>
      <c r="K326" s="39">
        <v>39370</v>
      </c>
      <c r="L326" s="53">
        <v>1</v>
      </c>
      <c r="M326" s="122">
        <v>0</v>
      </c>
      <c r="N326" s="128">
        <v>0</v>
      </c>
      <c r="O326" s="124" t="s">
        <v>97</v>
      </c>
      <c r="P326" s="124" t="s">
        <v>336</v>
      </c>
      <c r="Q326" s="124" t="str">
        <f t="shared" si="23"/>
        <v>diplomacy</v>
      </c>
      <c r="R326" s="47">
        <v>1</v>
      </c>
      <c r="S326" s="128">
        <v>0</v>
      </c>
      <c r="T326" s="53" t="s">
        <v>2745</v>
      </c>
      <c r="U326" s="53" t="s">
        <v>2745</v>
      </c>
      <c r="V326" s="53" t="s">
        <v>2745</v>
      </c>
    </row>
    <row r="327" spans="1:22" ht="15" customHeight="1" x14ac:dyDescent="0.3">
      <c r="A327" s="135" t="s">
        <v>2648</v>
      </c>
      <c r="B327" s="37" t="s">
        <v>2683</v>
      </c>
      <c r="C327" s="128">
        <f t="shared" si="24"/>
        <v>2009</v>
      </c>
      <c r="D327" s="67">
        <v>39854</v>
      </c>
      <c r="E327" s="143" t="s">
        <v>20435</v>
      </c>
      <c r="F327" s="72" t="s">
        <v>4384</v>
      </c>
      <c r="G327" s="52" t="s">
        <v>4384</v>
      </c>
      <c r="H327" s="52" t="s">
        <v>4385</v>
      </c>
      <c r="I327" s="53" t="s">
        <v>4386</v>
      </c>
      <c r="J327" s="36" t="s">
        <v>4387</v>
      </c>
      <c r="K327" s="39">
        <v>39615</v>
      </c>
      <c r="L327" s="53">
        <v>1</v>
      </c>
      <c r="M327" s="122">
        <v>0</v>
      </c>
      <c r="N327" s="128">
        <v>0</v>
      </c>
      <c r="O327" s="124" t="s">
        <v>97</v>
      </c>
      <c r="P327" s="124" t="s">
        <v>336</v>
      </c>
      <c r="Q327" s="124" t="str">
        <f t="shared" si="23"/>
        <v>diplomacy</v>
      </c>
      <c r="R327" s="47">
        <v>1</v>
      </c>
      <c r="S327" s="128">
        <v>0</v>
      </c>
      <c r="T327" s="53" t="s">
        <v>2745</v>
      </c>
      <c r="U327" s="53" t="s">
        <v>2745</v>
      </c>
      <c r="V327" s="53" t="s">
        <v>2745</v>
      </c>
    </row>
    <row r="328" spans="1:22" ht="15" customHeight="1" x14ac:dyDescent="0.3">
      <c r="A328" s="135" t="s">
        <v>2648</v>
      </c>
      <c r="B328" s="37" t="s">
        <v>2683</v>
      </c>
      <c r="C328" s="128">
        <f t="shared" si="24"/>
        <v>2009</v>
      </c>
      <c r="D328" s="67">
        <v>39882</v>
      </c>
      <c r="E328" s="143" t="s">
        <v>20435</v>
      </c>
      <c r="F328" s="72" t="s">
        <v>4388</v>
      </c>
      <c r="G328" s="52" t="s">
        <v>4388</v>
      </c>
      <c r="H328" s="52" t="s">
        <v>4389</v>
      </c>
      <c r="I328" s="53" t="s">
        <v>4390</v>
      </c>
      <c r="J328" s="36" t="s">
        <v>4391</v>
      </c>
      <c r="K328" s="39">
        <v>39499</v>
      </c>
      <c r="L328" s="53">
        <v>0</v>
      </c>
      <c r="M328" s="122">
        <v>1</v>
      </c>
      <c r="N328" s="128">
        <v>1</v>
      </c>
      <c r="O328" s="124" t="s">
        <v>36</v>
      </c>
      <c r="Q328" s="124" t="str">
        <f t="shared" si="23"/>
        <v>economy</v>
      </c>
      <c r="R328" s="47">
        <v>1</v>
      </c>
      <c r="S328" s="128">
        <v>0</v>
      </c>
      <c r="T328" s="53" t="s">
        <v>2745</v>
      </c>
      <c r="U328" s="53" t="s">
        <v>2745</v>
      </c>
      <c r="V328" s="53" t="s">
        <v>2745</v>
      </c>
    </row>
    <row r="329" spans="1:22" ht="15" customHeight="1" x14ac:dyDescent="0.3">
      <c r="A329" s="135" t="s">
        <v>2648</v>
      </c>
      <c r="B329" s="37" t="s">
        <v>2683</v>
      </c>
      <c r="C329" s="128">
        <f t="shared" si="24"/>
        <v>2009</v>
      </c>
      <c r="D329" s="67">
        <v>39882</v>
      </c>
      <c r="E329" s="143" t="s">
        <v>20435</v>
      </c>
      <c r="F329" s="72" t="s">
        <v>4392</v>
      </c>
      <c r="G329" s="52" t="s">
        <v>4392</v>
      </c>
      <c r="H329" s="52" t="s">
        <v>4393</v>
      </c>
      <c r="I329" s="53" t="s">
        <v>4394</v>
      </c>
      <c r="J329" s="36" t="s">
        <v>4395</v>
      </c>
      <c r="K329" s="39">
        <v>39535</v>
      </c>
      <c r="L329" s="53">
        <v>0</v>
      </c>
      <c r="M329" s="122">
        <v>1</v>
      </c>
      <c r="N329" s="128">
        <v>1</v>
      </c>
      <c r="O329" s="124" t="s">
        <v>36</v>
      </c>
      <c r="Q329" s="124" t="str">
        <f t="shared" si="23"/>
        <v>economy</v>
      </c>
      <c r="R329" s="47">
        <v>1</v>
      </c>
      <c r="S329" s="128">
        <v>0</v>
      </c>
      <c r="T329" s="53" t="s">
        <v>2745</v>
      </c>
      <c r="U329" s="53" t="s">
        <v>2745</v>
      </c>
      <c r="V329" s="53" t="s">
        <v>2745</v>
      </c>
    </row>
    <row r="330" spans="1:22" ht="15" customHeight="1" x14ac:dyDescent="0.3">
      <c r="A330" s="135" t="s">
        <v>2648</v>
      </c>
      <c r="B330" s="37" t="s">
        <v>2683</v>
      </c>
      <c r="C330" s="128">
        <f t="shared" si="24"/>
        <v>2009</v>
      </c>
      <c r="D330" s="67">
        <v>39959</v>
      </c>
      <c r="E330" s="143" t="s">
        <v>20435</v>
      </c>
      <c r="F330" s="72" t="s">
        <v>3555</v>
      </c>
      <c r="G330" s="52" t="s">
        <v>3555</v>
      </c>
      <c r="H330" s="52" t="s">
        <v>3556</v>
      </c>
      <c r="I330" s="53" t="s">
        <v>3557</v>
      </c>
      <c r="J330" s="36" t="s">
        <v>3558</v>
      </c>
      <c r="K330" s="39">
        <v>35357</v>
      </c>
      <c r="L330" s="53">
        <v>1</v>
      </c>
      <c r="M330" s="122">
        <v>0</v>
      </c>
      <c r="N330" s="128">
        <v>0</v>
      </c>
      <c r="O330" s="81" t="s">
        <v>233</v>
      </c>
      <c r="Q330" s="124" t="str">
        <f t="shared" si="23"/>
        <v>diplomacy</v>
      </c>
      <c r="R330" s="47">
        <v>1</v>
      </c>
      <c r="S330" s="128">
        <v>0</v>
      </c>
      <c r="T330" s="53" t="s">
        <v>2745</v>
      </c>
      <c r="U330" s="53" t="s">
        <v>2745</v>
      </c>
      <c r="V330" s="53" t="s">
        <v>2745</v>
      </c>
    </row>
    <row r="331" spans="1:22" ht="15" customHeight="1" x14ac:dyDescent="0.3">
      <c r="A331" s="135" t="s">
        <v>2648</v>
      </c>
      <c r="B331" s="37" t="s">
        <v>2683</v>
      </c>
      <c r="C331" s="128">
        <f t="shared" si="24"/>
        <v>2009</v>
      </c>
      <c r="D331" s="67">
        <v>39979</v>
      </c>
      <c r="E331" s="143" t="s">
        <v>20435</v>
      </c>
      <c r="F331" s="72" t="s">
        <v>4396</v>
      </c>
      <c r="G331" s="52" t="s">
        <v>4396</v>
      </c>
      <c r="H331" s="52" t="s">
        <v>4397</v>
      </c>
      <c r="I331" s="53" t="s">
        <v>4398</v>
      </c>
      <c r="J331" s="36" t="s">
        <v>4399</v>
      </c>
      <c r="K331" s="39">
        <v>39612</v>
      </c>
      <c r="L331" s="53">
        <v>0</v>
      </c>
      <c r="M331" s="122">
        <v>1</v>
      </c>
      <c r="N331" s="128">
        <v>1</v>
      </c>
      <c r="O331" s="124" t="s">
        <v>36</v>
      </c>
      <c r="Q331" s="124" t="str">
        <f t="shared" si="23"/>
        <v>economy</v>
      </c>
      <c r="R331" s="47">
        <v>1</v>
      </c>
      <c r="S331" s="128">
        <v>0</v>
      </c>
      <c r="T331" s="53" t="s">
        <v>2745</v>
      </c>
      <c r="U331" s="53" t="s">
        <v>2745</v>
      </c>
      <c r="V331" s="53" t="s">
        <v>2745</v>
      </c>
    </row>
    <row r="332" spans="1:22" ht="15" customHeight="1" x14ac:dyDescent="0.3">
      <c r="A332" s="135" t="s">
        <v>2648</v>
      </c>
      <c r="B332" s="37" t="s">
        <v>2683</v>
      </c>
      <c r="C332" s="128">
        <f t="shared" si="24"/>
        <v>2009</v>
      </c>
      <c r="D332" s="67">
        <v>40079</v>
      </c>
      <c r="E332" s="143" t="s">
        <v>20435</v>
      </c>
      <c r="F332" s="72" t="s">
        <v>4400</v>
      </c>
      <c r="G332" s="52" t="s">
        <v>4400</v>
      </c>
      <c r="H332" s="52" t="s">
        <v>4401</v>
      </c>
      <c r="I332" s="53" t="s">
        <v>4402</v>
      </c>
      <c r="J332" s="36" t="s">
        <v>4403</v>
      </c>
      <c r="K332" s="39">
        <v>39896</v>
      </c>
      <c r="L332" s="53">
        <v>0</v>
      </c>
      <c r="M332" s="122">
        <v>1</v>
      </c>
      <c r="N332" s="128">
        <v>1</v>
      </c>
      <c r="O332" s="124" t="s">
        <v>36</v>
      </c>
      <c r="Q332" s="124" t="str">
        <f t="shared" si="23"/>
        <v>economy</v>
      </c>
      <c r="R332" s="47">
        <v>1</v>
      </c>
      <c r="S332" s="128">
        <v>0</v>
      </c>
      <c r="T332" s="53" t="s">
        <v>2745</v>
      </c>
      <c r="U332" s="53" t="s">
        <v>2745</v>
      </c>
      <c r="V332" s="53" t="s">
        <v>2745</v>
      </c>
    </row>
    <row r="333" spans="1:22" ht="15" customHeight="1" x14ac:dyDescent="0.3">
      <c r="A333" s="135" t="s">
        <v>2648</v>
      </c>
      <c r="B333" s="37" t="s">
        <v>2683</v>
      </c>
      <c r="C333" s="128">
        <f t="shared" si="24"/>
        <v>2009</v>
      </c>
      <c r="D333" s="67">
        <v>40087</v>
      </c>
      <c r="E333" s="143" t="s">
        <v>20435</v>
      </c>
      <c r="F333" s="72" t="s">
        <v>3908</v>
      </c>
      <c r="G333" s="52" t="s">
        <v>3908</v>
      </c>
      <c r="H333" s="52" t="s">
        <v>3909</v>
      </c>
      <c r="I333" s="53" t="s">
        <v>3910</v>
      </c>
      <c r="J333" s="36" t="s">
        <v>3911</v>
      </c>
      <c r="K333" s="39">
        <v>39960</v>
      </c>
      <c r="L333" s="53">
        <v>0</v>
      </c>
      <c r="M333" s="122">
        <v>1</v>
      </c>
      <c r="N333" s="128">
        <v>1</v>
      </c>
      <c r="O333" s="124" t="s">
        <v>190</v>
      </c>
      <c r="Q333" s="124" t="str">
        <f t="shared" si="23"/>
        <v>security</v>
      </c>
      <c r="R333" s="47">
        <v>1</v>
      </c>
      <c r="S333" s="128">
        <v>0</v>
      </c>
      <c r="T333" s="53" t="s">
        <v>2745</v>
      </c>
      <c r="U333" s="53" t="s">
        <v>2745</v>
      </c>
      <c r="V333" s="53" t="s">
        <v>2745</v>
      </c>
    </row>
    <row r="334" spans="1:22" ht="15" customHeight="1" x14ac:dyDescent="0.3">
      <c r="A334" s="135" t="s">
        <v>2648</v>
      </c>
      <c r="B334" s="37" t="s">
        <v>2683</v>
      </c>
      <c r="C334" s="128">
        <f t="shared" si="24"/>
        <v>2009</v>
      </c>
      <c r="D334" s="67">
        <v>40087</v>
      </c>
      <c r="E334" s="143" t="s">
        <v>20435</v>
      </c>
      <c r="F334" s="72" t="s">
        <v>4404</v>
      </c>
      <c r="G334" s="52" t="s">
        <v>4404</v>
      </c>
      <c r="H334" s="52" t="s">
        <v>4405</v>
      </c>
      <c r="I334" s="53" t="s">
        <v>4406</v>
      </c>
      <c r="J334" s="36" t="s">
        <v>4407</v>
      </c>
      <c r="K334" s="39">
        <v>39766</v>
      </c>
      <c r="L334" s="53">
        <v>0</v>
      </c>
      <c r="M334" s="122">
        <v>1</v>
      </c>
      <c r="N334" s="128">
        <v>1</v>
      </c>
      <c r="O334" s="124" t="s">
        <v>36</v>
      </c>
      <c r="Q334" s="124" t="str">
        <f t="shared" si="23"/>
        <v>economy</v>
      </c>
      <c r="R334" s="47">
        <v>1</v>
      </c>
      <c r="S334" s="128">
        <v>0</v>
      </c>
      <c r="T334" s="53" t="s">
        <v>2745</v>
      </c>
      <c r="U334" s="53" t="s">
        <v>2745</v>
      </c>
      <c r="V334" s="53" t="s">
        <v>2745</v>
      </c>
    </row>
    <row r="335" spans="1:22" ht="15" customHeight="1" x14ac:dyDescent="0.3">
      <c r="A335" s="135" t="s">
        <v>2648</v>
      </c>
      <c r="B335" s="37" t="s">
        <v>2683</v>
      </c>
      <c r="C335" s="128">
        <f t="shared" si="24"/>
        <v>2009</v>
      </c>
      <c r="D335" s="67">
        <v>40087</v>
      </c>
      <c r="E335" s="143" t="s">
        <v>20435</v>
      </c>
      <c r="F335" s="72" t="s">
        <v>4408</v>
      </c>
      <c r="G335" s="52" t="s">
        <v>4408</v>
      </c>
      <c r="H335" s="52" t="s">
        <v>4409</v>
      </c>
      <c r="I335" s="53" t="s">
        <v>4410</v>
      </c>
      <c r="J335" s="36" t="s">
        <v>4411</v>
      </c>
      <c r="K335" s="39">
        <v>39863</v>
      </c>
      <c r="L335" s="53">
        <v>0</v>
      </c>
      <c r="M335" s="122">
        <v>1</v>
      </c>
      <c r="N335" s="128">
        <v>1</v>
      </c>
      <c r="O335" s="124" t="s">
        <v>36</v>
      </c>
      <c r="Q335" s="124" t="str">
        <f t="shared" si="23"/>
        <v>economy</v>
      </c>
      <c r="R335" s="47">
        <v>1</v>
      </c>
      <c r="S335" s="128">
        <v>0</v>
      </c>
      <c r="T335" s="53" t="s">
        <v>2745</v>
      </c>
      <c r="U335" s="53" t="s">
        <v>2745</v>
      </c>
      <c r="V335" s="53" t="s">
        <v>2745</v>
      </c>
    </row>
    <row r="336" spans="1:22" ht="15" customHeight="1" x14ac:dyDescent="0.3">
      <c r="A336" s="135" t="s">
        <v>2648</v>
      </c>
      <c r="B336" s="37" t="s">
        <v>2683</v>
      </c>
      <c r="C336" s="128">
        <f t="shared" si="24"/>
        <v>2009</v>
      </c>
      <c r="D336" s="67">
        <v>40087</v>
      </c>
      <c r="E336" s="143" t="s">
        <v>20435</v>
      </c>
      <c r="F336" s="72" t="s">
        <v>4412</v>
      </c>
      <c r="G336" s="52" t="s">
        <v>4412</v>
      </c>
      <c r="H336" s="52" t="s">
        <v>4413</v>
      </c>
      <c r="I336" s="53" t="s">
        <v>4414</v>
      </c>
      <c r="J336" s="36" t="s">
        <v>4415</v>
      </c>
      <c r="K336" s="39">
        <v>39847</v>
      </c>
      <c r="L336" s="53">
        <v>0</v>
      </c>
      <c r="M336" s="122">
        <v>1</v>
      </c>
      <c r="N336" s="128">
        <v>1</v>
      </c>
      <c r="O336" s="124" t="s">
        <v>36</v>
      </c>
      <c r="Q336" s="124" t="str">
        <f t="shared" si="23"/>
        <v>economy</v>
      </c>
      <c r="R336" s="47">
        <v>1</v>
      </c>
      <c r="S336" s="128">
        <v>0</v>
      </c>
      <c r="T336" s="53" t="s">
        <v>2745</v>
      </c>
      <c r="U336" s="53" t="s">
        <v>2745</v>
      </c>
      <c r="V336" s="53" t="s">
        <v>2745</v>
      </c>
    </row>
    <row r="337" spans="1:22" ht="15" customHeight="1" x14ac:dyDescent="0.3">
      <c r="A337" s="135" t="s">
        <v>2648</v>
      </c>
      <c r="B337" s="37" t="s">
        <v>2683</v>
      </c>
      <c r="C337" s="128">
        <f t="shared" si="24"/>
        <v>2009</v>
      </c>
      <c r="D337" s="67">
        <v>40092</v>
      </c>
      <c r="E337" s="143" t="s">
        <v>20435</v>
      </c>
      <c r="F337" s="72" t="s">
        <v>3612</v>
      </c>
      <c r="G337" s="52" t="s">
        <v>3612</v>
      </c>
      <c r="H337" s="52" t="s">
        <v>3613</v>
      </c>
      <c r="I337" s="53" t="s">
        <v>3614</v>
      </c>
      <c r="J337" s="36" t="s">
        <v>3615</v>
      </c>
      <c r="K337" s="39">
        <v>35524</v>
      </c>
      <c r="L337" s="53">
        <v>1</v>
      </c>
      <c r="M337" s="122">
        <v>0</v>
      </c>
      <c r="N337" s="128">
        <v>0</v>
      </c>
      <c r="O337" s="12" t="s">
        <v>264</v>
      </c>
      <c r="Q337" s="124" t="str">
        <f t="shared" si="23"/>
        <v>diplomacy</v>
      </c>
      <c r="R337" s="47">
        <v>1</v>
      </c>
      <c r="S337" s="128">
        <v>0</v>
      </c>
      <c r="T337" s="53" t="s">
        <v>2745</v>
      </c>
      <c r="U337" s="53" t="s">
        <v>2745</v>
      </c>
      <c r="V337" s="53" t="s">
        <v>2745</v>
      </c>
    </row>
    <row r="338" spans="1:22" ht="15" customHeight="1" x14ac:dyDescent="0.3">
      <c r="A338" s="135" t="s">
        <v>2648</v>
      </c>
      <c r="B338" s="37" t="s">
        <v>2683</v>
      </c>
      <c r="C338" s="128">
        <f t="shared" si="24"/>
        <v>2009</v>
      </c>
      <c r="D338" s="67">
        <v>40120</v>
      </c>
      <c r="E338" s="143" t="s">
        <v>20435</v>
      </c>
      <c r="F338" s="72" t="s">
        <v>2830</v>
      </c>
      <c r="G338" s="52" t="s">
        <v>2830</v>
      </c>
      <c r="H338" s="52" t="s">
        <v>2831</v>
      </c>
      <c r="I338" s="53" t="s">
        <v>2832</v>
      </c>
      <c r="J338" s="36" t="s">
        <v>2833</v>
      </c>
      <c r="K338" s="39">
        <v>39973</v>
      </c>
      <c r="L338" s="53">
        <v>0</v>
      </c>
      <c r="M338" s="122">
        <v>1</v>
      </c>
      <c r="N338" s="128">
        <v>1</v>
      </c>
      <c r="O338" s="69" t="s">
        <v>332</v>
      </c>
      <c r="Q338" s="124" t="str">
        <f t="shared" si="23"/>
        <v>diplomacy</v>
      </c>
      <c r="R338" s="47">
        <v>1</v>
      </c>
      <c r="S338" s="128">
        <v>0</v>
      </c>
      <c r="T338" s="53" t="s">
        <v>2745</v>
      </c>
      <c r="U338" s="53" t="s">
        <v>2745</v>
      </c>
      <c r="V338" s="53" t="s">
        <v>2745</v>
      </c>
    </row>
    <row r="339" spans="1:22" ht="15" customHeight="1" x14ac:dyDescent="0.3">
      <c r="A339" s="135" t="s">
        <v>2648</v>
      </c>
      <c r="B339" s="37" t="s">
        <v>2683</v>
      </c>
      <c r="C339" s="128">
        <f t="shared" si="24"/>
        <v>2009</v>
      </c>
      <c r="D339" s="67">
        <v>40120</v>
      </c>
      <c r="E339" s="143" t="s">
        <v>20435</v>
      </c>
      <c r="F339" s="72" t="s">
        <v>3818</v>
      </c>
      <c r="G339" s="52" t="s">
        <v>3818</v>
      </c>
      <c r="H339" s="52" t="s">
        <v>3819</v>
      </c>
      <c r="I339" s="53" t="s">
        <v>3820</v>
      </c>
      <c r="J339" s="36" t="s">
        <v>3821</v>
      </c>
      <c r="K339" s="39">
        <v>39993</v>
      </c>
      <c r="L339" s="53">
        <v>0</v>
      </c>
      <c r="M339" s="122">
        <v>1</v>
      </c>
      <c r="N339" s="128">
        <v>1</v>
      </c>
      <c r="O339" s="129" t="s">
        <v>109</v>
      </c>
      <c r="Q339" s="124" t="str">
        <f t="shared" si="23"/>
        <v>security</v>
      </c>
      <c r="R339" s="47">
        <v>1</v>
      </c>
      <c r="S339" s="128">
        <v>0</v>
      </c>
      <c r="T339" s="53" t="s">
        <v>2745</v>
      </c>
      <c r="U339" s="53" t="s">
        <v>2745</v>
      </c>
      <c r="V339" s="53" t="s">
        <v>2745</v>
      </c>
    </row>
    <row r="340" spans="1:22" ht="15" customHeight="1" x14ac:dyDescent="0.3">
      <c r="A340" s="135" t="s">
        <v>2648</v>
      </c>
      <c r="B340" s="37" t="s">
        <v>2683</v>
      </c>
      <c r="C340" s="128">
        <f t="shared" si="24"/>
        <v>2009</v>
      </c>
      <c r="D340" s="67">
        <v>40127</v>
      </c>
      <c r="E340" s="143" t="s">
        <v>20435</v>
      </c>
      <c r="F340" s="72" t="s">
        <v>2834</v>
      </c>
      <c r="G340" s="52" t="s">
        <v>2834</v>
      </c>
      <c r="H340" s="52" t="s">
        <v>2835</v>
      </c>
      <c r="I340" s="53" t="s">
        <v>2836</v>
      </c>
      <c r="J340" s="36" t="s">
        <v>2837</v>
      </c>
      <c r="K340" s="39">
        <v>39993</v>
      </c>
      <c r="L340" s="53">
        <v>1</v>
      </c>
      <c r="M340" s="122">
        <v>0</v>
      </c>
      <c r="N340" s="128">
        <v>0</v>
      </c>
      <c r="O340" s="69" t="s">
        <v>332</v>
      </c>
      <c r="Q340" s="124" t="str">
        <f t="shared" si="23"/>
        <v>diplomacy</v>
      </c>
      <c r="R340" s="47">
        <v>1</v>
      </c>
      <c r="S340" s="128">
        <v>0</v>
      </c>
      <c r="T340" s="53" t="s">
        <v>2745</v>
      </c>
      <c r="U340" s="53" t="s">
        <v>2745</v>
      </c>
      <c r="V340" s="53" t="s">
        <v>2745</v>
      </c>
    </row>
    <row r="341" spans="1:22" ht="15" customHeight="1" x14ac:dyDescent="0.3">
      <c r="A341" s="135" t="s">
        <v>2648</v>
      </c>
      <c r="B341" s="37" t="s">
        <v>2683</v>
      </c>
      <c r="C341" s="128">
        <f t="shared" si="24"/>
        <v>2009</v>
      </c>
      <c r="D341" s="67">
        <v>40127</v>
      </c>
      <c r="E341" s="143" t="s">
        <v>20435</v>
      </c>
      <c r="F341" s="72" t="s">
        <v>3257</v>
      </c>
      <c r="G341" s="52" t="s">
        <v>3257</v>
      </c>
      <c r="H341" s="52" t="s">
        <v>3258</v>
      </c>
      <c r="I341" s="53" t="s">
        <v>3259</v>
      </c>
      <c r="J341" s="36" t="s">
        <v>3260</v>
      </c>
      <c r="K341" s="39">
        <v>39919</v>
      </c>
      <c r="L341" s="53">
        <v>0</v>
      </c>
      <c r="M341" s="122">
        <v>1</v>
      </c>
      <c r="N341" s="128">
        <v>1</v>
      </c>
      <c r="O341" s="124" t="s">
        <v>30</v>
      </c>
      <c r="Q341" s="124" t="str">
        <f t="shared" si="23"/>
        <v>economy</v>
      </c>
      <c r="R341" s="47">
        <v>1</v>
      </c>
      <c r="S341" s="128">
        <v>0</v>
      </c>
      <c r="T341" s="53" t="s">
        <v>2745</v>
      </c>
      <c r="U341" s="53" t="s">
        <v>2745</v>
      </c>
      <c r="V341" s="53" t="s">
        <v>2745</v>
      </c>
    </row>
    <row r="342" spans="1:22" ht="15" customHeight="1" x14ac:dyDescent="0.3">
      <c r="A342" s="135" t="s">
        <v>2648</v>
      </c>
      <c r="B342" s="37" t="s">
        <v>2683</v>
      </c>
      <c r="C342" s="128">
        <f t="shared" si="24"/>
        <v>2009</v>
      </c>
      <c r="D342" s="67">
        <v>40127</v>
      </c>
      <c r="E342" s="143" t="s">
        <v>20435</v>
      </c>
      <c r="F342" s="72" t="s">
        <v>3261</v>
      </c>
      <c r="G342" s="52" t="s">
        <v>3261</v>
      </c>
      <c r="H342" s="52" t="s">
        <v>3262</v>
      </c>
      <c r="I342" s="53" t="s">
        <v>3263</v>
      </c>
      <c r="J342" s="36" t="s">
        <v>3264</v>
      </c>
      <c r="K342" s="39">
        <v>39972</v>
      </c>
      <c r="L342" s="53">
        <v>0</v>
      </c>
      <c r="M342" s="122">
        <v>1</v>
      </c>
      <c r="N342" s="128">
        <v>1</v>
      </c>
      <c r="O342" s="124" t="s">
        <v>30</v>
      </c>
      <c r="Q342" s="124" t="str">
        <f t="shared" si="23"/>
        <v>economy</v>
      </c>
      <c r="R342" s="47">
        <v>1</v>
      </c>
      <c r="S342" s="128">
        <v>0</v>
      </c>
      <c r="T342" s="53" t="s">
        <v>2745</v>
      </c>
      <c r="U342" s="53" t="s">
        <v>2745</v>
      </c>
      <c r="V342" s="53" t="s">
        <v>2745</v>
      </c>
    </row>
    <row r="343" spans="1:22" ht="15" customHeight="1" x14ac:dyDescent="0.3">
      <c r="A343" s="135" t="s">
        <v>2648</v>
      </c>
      <c r="B343" s="37" t="s">
        <v>2683</v>
      </c>
      <c r="C343" s="128">
        <f t="shared" si="24"/>
        <v>2009</v>
      </c>
      <c r="D343" s="67">
        <v>40127</v>
      </c>
      <c r="E343" s="143" t="s">
        <v>20435</v>
      </c>
      <c r="F343" s="72" t="s">
        <v>3265</v>
      </c>
      <c r="G343" s="52" t="s">
        <v>3265</v>
      </c>
      <c r="H343" s="52" t="s">
        <v>3266</v>
      </c>
      <c r="I343" s="53" t="s">
        <v>3267</v>
      </c>
      <c r="J343" s="36" t="s">
        <v>3268</v>
      </c>
      <c r="K343" s="39">
        <v>39981</v>
      </c>
      <c r="L343" s="53">
        <v>0</v>
      </c>
      <c r="M343" s="122">
        <v>1</v>
      </c>
      <c r="N343" s="128">
        <v>1</v>
      </c>
      <c r="O343" s="124" t="s">
        <v>30</v>
      </c>
      <c r="Q343" s="124" t="str">
        <f t="shared" si="23"/>
        <v>economy</v>
      </c>
      <c r="R343" s="47">
        <v>1</v>
      </c>
      <c r="S343" s="128">
        <v>0</v>
      </c>
      <c r="T343" s="53" t="s">
        <v>2745</v>
      </c>
      <c r="U343" s="53" t="s">
        <v>2745</v>
      </c>
      <c r="V343" s="53" t="s">
        <v>2745</v>
      </c>
    </row>
    <row r="344" spans="1:22" ht="15" customHeight="1" x14ac:dyDescent="0.3">
      <c r="A344" s="135" t="s">
        <v>2648</v>
      </c>
      <c r="B344" s="37" t="s">
        <v>2683</v>
      </c>
      <c r="C344" s="128">
        <f t="shared" si="24"/>
        <v>2009</v>
      </c>
      <c r="D344" s="67">
        <v>40127</v>
      </c>
      <c r="E344" s="143" t="s">
        <v>20435</v>
      </c>
      <c r="F344" s="72" t="s">
        <v>3269</v>
      </c>
      <c r="G344" s="52" t="s">
        <v>3269</v>
      </c>
      <c r="H344" s="52" t="s">
        <v>3270</v>
      </c>
      <c r="I344" s="53" t="s">
        <v>3271</v>
      </c>
      <c r="J344" s="36" t="s">
        <v>3272</v>
      </c>
      <c r="K344" s="39">
        <v>39951</v>
      </c>
      <c r="L344" s="53">
        <v>0</v>
      </c>
      <c r="M344" s="122">
        <v>1</v>
      </c>
      <c r="N344" s="128">
        <v>1</v>
      </c>
      <c r="O344" s="124" t="s">
        <v>30</v>
      </c>
      <c r="Q344" s="124" t="str">
        <f t="shared" si="23"/>
        <v>economy</v>
      </c>
      <c r="R344" s="47">
        <v>1</v>
      </c>
      <c r="S344" s="128">
        <v>0</v>
      </c>
      <c r="T344" s="53" t="s">
        <v>2745</v>
      </c>
      <c r="U344" s="53" t="s">
        <v>2745</v>
      </c>
      <c r="V344" s="53" t="s">
        <v>2745</v>
      </c>
    </row>
    <row r="345" spans="1:22" ht="15" customHeight="1" x14ac:dyDescent="0.3">
      <c r="A345" s="135" t="s">
        <v>2648</v>
      </c>
      <c r="B345" s="37" t="s">
        <v>2683</v>
      </c>
      <c r="C345" s="128">
        <f t="shared" si="24"/>
        <v>2009</v>
      </c>
      <c r="D345" s="67">
        <v>40127</v>
      </c>
      <c r="E345" s="143" t="s">
        <v>20435</v>
      </c>
      <c r="F345" s="72" t="s">
        <v>3273</v>
      </c>
      <c r="G345" s="52" t="s">
        <v>3273</v>
      </c>
      <c r="H345" s="52" t="s">
        <v>3274</v>
      </c>
      <c r="I345" s="53" t="s">
        <v>3275</v>
      </c>
      <c r="J345" s="36" t="s">
        <v>3276</v>
      </c>
      <c r="K345" s="39">
        <v>40066</v>
      </c>
      <c r="L345" s="53">
        <v>0</v>
      </c>
      <c r="M345" s="122">
        <v>1</v>
      </c>
      <c r="N345" s="128">
        <v>1</v>
      </c>
      <c r="O345" s="124" t="s">
        <v>30</v>
      </c>
      <c r="P345" s="124" t="s">
        <v>103</v>
      </c>
      <c r="Q345" s="124" t="str">
        <f t="shared" si="23"/>
        <v>economy</v>
      </c>
      <c r="R345" s="47">
        <v>1</v>
      </c>
      <c r="S345" s="128">
        <v>0</v>
      </c>
      <c r="T345" s="53" t="s">
        <v>2745</v>
      </c>
      <c r="U345" s="53" t="s">
        <v>2745</v>
      </c>
      <c r="V345" s="53" t="s">
        <v>2745</v>
      </c>
    </row>
    <row r="346" spans="1:22" ht="15" customHeight="1" x14ac:dyDescent="0.3">
      <c r="A346" s="135" t="s">
        <v>2648</v>
      </c>
      <c r="B346" s="37" t="s">
        <v>2683</v>
      </c>
      <c r="C346" s="128">
        <f t="shared" si="24"/>
        <v>2009</v>
      </c>
      <c r="D346" s="67">
        <v>40127</v>
      </c>
      <c r="E346" s="143" t="s">
        <v>20435</v>
      </c>
      <c r="F346" s="72" t="s">
        <v>3277</v>
      </c>
      <c r="G346" s="52" t="s">
        <v>3277</v>
      </c>
      <c r="H346" s="52" t="s">
        <v>3278</v>
      </c>
      <c r="I346" s="53" t="s">
        <v>3279</v>
      </c>
      <c r="J346" s="36" t="s">
        <v>3280</v>
      </c>
      <c r="K346" s="39">
        <v>40066</v>
      </c>
      <c r="L346" s="53">
        <v>0</v>
      </c>
      <c r="M346" s="122">
        <v>1</v>
      </c>
      <c r="N346" s="128">
        <v>1</v>
      </c>
      <c r="O346" s="124" t="s">
        <v>30</v>
      </c>
      <c r="P346" s="124" t="s">
        <v>103</v>
      </c>
      <c r="Q346" s="124" t="str">
        <f t="shared" si="23"/>
        <v>economy</v>
      </c>
      <c r="R346" s="47">
        <v>1</v>
      </c>
      <c r="S346" s="128">
        <v>0</v>
      </c>
      <c r="T346" s="53" t="s">
        <v>2745</v>
      </c>
      <c r="U346" s="53" t="s">
        <v>2745</v>
      </c>
      <c r="V346" s="53" t="s">
        <v>2745</v>
      </c>
    </row>
    <row r="347" spans="1:22" ht="15" customHeight="1" x14ac:dyDescent="0.3">
      <c r="A347" s="135" t="s">
        <v>2648</v>
      </c>
      <c r="B347" s="37" t="s">
        <v>2683</v>
      </c>
      <c r="C347" s="128">
        <f t="shared" si="24"/>
        <v>2009</v>
      </c>
      <c r="D347" s="67">
        <v>40127</v>
      </c>
      <c r="E347" s="143" t="s">
        <v>20435</v>
      </c>
      <c r="F347" s="72" t="s">
        <v>3281</v>
      </c>
      <c r="G347" s="52" t="s">
        <v>3281</v>
      </c>
      <c r="H347" s="52" t="s">
        <v>3282</v>
      </c>
      <c r="I347" s="53" t="s">
        <v>3283</v>
      </c>
      <c r="J347" s="36" t="s">
        <v>3284</v>
      </c>
      <c r="K347" s="39">
        <v>40071</v>
      </c>
      <c r="L347" s="53">
        <v>0</v>
      </c>
      <c r="M347" s="122">
        <v>1</v>
      </c>
      <c r="N347" s="128">
        <v>1</v>
      </c>
      <c r="O347" s="124" t="s">
        <v>30</v>
      </c>
      <c r="Q347" s="124" t="str">
        <f t="shared" si="23"/>
        <v>economy</v>
      </c>
      <c r="R347" s="47">
        <v>1</v>
      </c>
      <c r="S347" s="128">
        <v>0</v>
      </c>
      <c r="T347" s="53" t="s">
        <v>2745</v>
      </c>
      <c r="U347" s="53" t="s">
        <v>2745</v>
      </c>
      <c r="V347" s="53" t="s">
        <v>2745</v>
      </c>
    </row>
    <row r="348" spans="1:22" ht="15" customHeight="1" x14ac:dyDescent="0.3">
      <c r="A348" s="135" t="s">
        <v>2648</v>
      </c>
      <c r="B348" s="37" t="s">
        <v>2683</v>
      </c>
      <c r="C348" s="128">
        <f t="shared" si="24"/>
        <v>2009</v>
      </c>
      <c r="D348" s="67">
        <v>40134</v>
      </c>
      <c r="E348" s="143" t="s">
        <v>20435</v>
      </c>
      <c r="F348" s="72" t="s">
        <v>4003</v>
      </c>
      <c r="G348" s="52" t="s">
        <v>4003</v>
      </c>
      <c r="H348" s="52" t="s">
        <v>4004</v>
      </c>
      <c r="I348" s="53" t="s">
        <v>4005</v>
      </c>
      <c r="J348" s="36" t="s">
        <v>4006</v>
      </c>
      <c r="K348" s="39">
        <v>39629</v>
      </c>
      <c r="L348" s="53">
        <v>1</v>
      </c>
      <c r="M348" s="122">
        <v>0</v>
      </c>
      <c r="N348" s="128">
        <v>0</v>
      </c>
      <c r="O348" s="124" t="s">
        <v>97</v>
      </c>
      <c r="P348" s="69" t="s">
        <v>2609</v>
      </c>
      <c r="Q348" s="124" t="str">
        <f>IF(P348="security and defense","security","")&amp;IF(P348="policing and criminal law cooperation","security","")&amp;IF(P348="NATO","security","")&amp;IF(P348="arms control and disarmament","security","")&amp;IF(P348="taxation","economy","")&amp;IF(P348="social security","economy","")&amp;IF(P348="labor","economy","")&amp;IF(P348="sports","diplomacy","")&amp;IF(P348="space","diplomacy","")&amp;IF(P348="science, research, education","diplomacy","")&amp;IF(P348="migration, asylum, refugees","diplomacy","")&amp;IF(P348="health","diplomacy","")&amp;IF(P348="development","economy","")&amp;IF(P348="agriculture, fishery, food","economy","")&amp;IF(P348="human and civil rights","diplomacy","")&amp;IF(P348="nuclear (civilian)","diplomacy","")&amp;IF(P348="economics and finance","economy","")&amp;IF(P348="transportation","economy","")&amp;IF(P348="trade and investment","economy","")&amp;IF(P348="diplomacy","diplomacy","")&amp;IF(P348="environment","diplomacy","")&amp;IF(P348="general cooperation","diplomacy","")&amp;IF(P348="culture","diplomacy","")&amp;IF(P348="EC/EU","diplomacy","")&amp;IF(P348="communication and post/mail","diplomacy","")&amp;IF(P348="energy","economy","")&amp;IF(P348="tourism","economy","")&amp;IF(P348="Civil and family law","diplomacy","")&amp;IF(P348="citizenship","diplomacy","")</f>
        <v>economy</v>
      </c>
      <c r="R348" s="47">
        <v>1</v>
      </c>
      <c r="S348" s="128">
        <v>0</v>
      </c>
      <c r="T348" s="53" t="s">
        <v>2745</v>
      </c>
      <c r="U348" s="53" t="s">
        <v>2745</v>
      </c>
      <c r="V348" s="53" t="s">
        <v>2745</v>
      </c>
    </row>
    <row r="349" spans="1:22" ht="15" customHeight="1" x14ac:dyDescent="0.3">
      <c r="A349" s="135" t="s">
        <v>2648</v>
      </c>
      <c r="B349" s="37" t="s">
        <v>2683</v>
      </c>
      <c r="C349" s="128">
        <f t="shared" si="24"/>
        <v>2009</v>
      </c>
      <c r="D349" s="67">
        <v>40161</v>
      </c>
      <c r="E349" s="143" t="s">
        <v>20435</v>
      </c>
      <c r="F349" s="72" t="s">
        <v>4610</v>
      </c>
      <c r="G349" s="52" t="s">
        <v>4610</v>
      </c>
      <c r="H349" s="52" t="s">
        <v>4611</v>
      </c>
      <c r="I349" s="53" t="s">
        <v>4612</v>
      </c>
      <c r="J349" s="36" t="s">
        <v>4613</v>
      </c>
      <c r="K349" s="39">
        <v>32325</v>
      </c>
      <c r="L349" s="53">
        <v>1</v>
      </c>
      <c r="M349" s="122">
        <v>0</v>
      </c>
      <c r="N349" s="128">
        <v>0</v>
      </c>
      <c r="O349" s="124" t="s">
        <v>203</v>
      </c>
      <c r="P349" s="124" t="s">
        <v>385</v>
      </c>
      <c r="Q349" s="124" t="str">
        <f t="shared" ref="Q349:Q380" si="25">IF(O349="security and defense","security","")&amp;IF(O349="policing and criminal law cooperation","security","")&amp;IF(O349="NATO","security","")&amp;IF(O349="arms control and disarmament","security","")&amp;IF(O349="taxation","economy","")&amp;IF(O349="social security","economy","")&amp;IF(O349="labor","economy","")&amp;IF(O349="sports","diplomacy","")&amp;IF(O349="space","diplomacy","")&amp;IF(O349="science, research, education","diplomacy","")&amp;IF(O349="migration, asylum, refugees","diplomacy","")&amp;IF(O349="health","diplomacy","")&amp;IF(O349="development","economy","")&amp;IF(O349="agriculture, fishery, food","economy","")&amp;IF(O349="human and civil rights","diplomacy","")&amp;IF(O349="nuclear (civilian)","diplomacy","")&amp;IF(O349="economics and finance","economy","")&amp;IF(O349="transportation","economy","")&amp;IF(O349="trade and investment","economy","")&amp;IF(O349="diplomacy","diplomacy","")&amp;IF(O349="environment","diplomacy","")&amp;IF(O349="general cooperation","diplomacy","")&amp;IF(O349="culture","diplomacy","")&amp;IF(O349="EC/EU","diplomacy","")&amp;IF(O349="communication and post/mail","diplomacy","")&amp;IF(O349="energy","economy","")&amp;IF(O349="tourism","economy","")&amp;IF(O349="Civil and family law","diplomacy","")&amp;IF(O349="citizenship","diplomacy","")</f>
        <v>economy</v>
      </c>
      <c r="R349" s="47">
        <v>1</v>
      </c>
      <c r="S349" s="128">
        <v>0</v>
      </c>
      <c r="T349" s="53" t="s">
        <v>2745</v>
      </c>
      <c r="U349" s="53" t="s">
        <v>2745</v>
      </c>
      <c r="V349" s="53" t="s">
        <v>2745</v>
      </c>
    </row>
    <row r="350" spans="1:22" ht="15" customHeight="1" x14ac:dyDescent="0.3">
      <c r="A350" s="135" t="s">
        <v>2648</v>
      </c>
      <c r="B350" s="37" t="s">
        <v>2683</v>
      </c>
      <c r="C350" s="128">
        <f t="shared" si="24"/>
        <v>2009</v>
      </c>
      <c r="D350" s="67">
        <v>40161</v>
      </c>
      <c r="E350" s="143" t="s">
        <v>20435</v>
      </c>
      <c r="F350" s="72" t="s">
        <v>4614</v>
      </c>
      <c r="G350" s="52" t="s">
        <v>4614</v>
      </c>
      <c r="H350" s="52" t="s">
        <v>4615</v>
      </c>
      <c r="I350" s="53" t="s">
        <v>4616</v>
      </c>
      <c r="J350" s="36" t="s">
        <v>4617</v>
      </c>
      <c r="K350" s="39">
        <v>37169</v>
      </c>
      <c r="L350" s="53">
        <v>1</v>
      </c>
      <c r="M350" s="122">
        <v>0</v>
      </c>
      <c r="N350" s="128">
        <v>0</v>
      </c>
      <c r="O350" s="124" t="s">
        <v>203</v>
      </c>
      <c r="Q350" s="124" t="str">
        <f t="shared" si="25"/>
        <v>economy</v>
      </c>
      <c r="R350" s="47">
        <v>1</v>
      </c>
      <c r="S350" s="128">
        <v>0</v>
      </c>
      <c r="T350" s="53" t="s">
        <v>2745</v>
      </c>
      <c r="U350" s="53" t="s">
        <v>2745</v>
      </c>
      <c r="V350" s="53" t="s">
        <v>2745</v>
      </c>
    </row>
    <row r="351" spans="1:22" ht="15" customHeight="1" x14ac:dyDescent="0.3">
      <c r="A351" s="135" t="s">
        <v>2648</v>
      </c>
      <c r="B351" s="37" t="s">
        <v>2683</v>
      </c>
      <c r="C351" s="128">
        <f t="shared" si="24"/>
        <v>2010</v>
      </c>
      <c r="D351" s="67">
        <v>40219</v>
      </c>
      <c r="E351" s="143" t="s">
        <v>20435</v>
      </c>
      <c r="F351" s="72" t="s">
        <v>3285</v>
      </c>
      <c r="G351" s="52" t="s">
        <v>3285</v>
      </c>
      <c r="H351" s="52" t="s">
        <v>3286</v>
      </c>
      <c r="I351" s="53" t="s">
        <v>3287</v>
      </c>
      <c r="J351" s="36" t="s">
        <v>3288</v>
      </c>
      <c r="K351" s="39">
        <v>40106</v>
      </c>
      <c r="L351" s="53">
        <v>0</v>
      </c>
      <c r="M351" s="122">
        <v>1</v>
      </c>
      <c r="N351" s="128">
        <v>1</v>
      </c>
      <c r="O351" s="124" t="s">
        <v>30</v>
      </c>
      <c r="Q351" s="124" t="str">
        <f t="shared" si="25"/>
        <v>economy</v>
      </c>
      <c r="R351" s="47">
        <v>1</v>
      </c>
      <c r="S351" s="128">
        <v>0</v>
      </c>
      <c r="T351" s="53" t="s">
        <v>2745</v>
      </c>
      <c r="U351" s="53" t="s">
        <v>2745</v>
      </c>
      <c r="V351" s="53" t="s">
        <v>2745</v>
      </c>
    </row>
    <row r="352" spans="1:22" ht="15" customHeight="1" x14ac:dyDescent="0.3">
      <c r="A352" s="135" t="s">
        <v>2648</v>
      </c>
      <c r="B352" s="37" t="s">
        <v>2683</v>
      </c>
      <c r="C352" s="128">
        <f t="shared" si="24"/>
        <v>2010</v>
      </c>
      <c r="D352" s="67">
        <v>40239</v>
      </c>
      <c r="E352" s="143" t="s">
        <v>20435</v>
      </c>
      <c r="F352" s="72" t="s">
        <v>3289</v>
      </c>
      <c r="G352" s="52" t="s">
        <v>3289</v>
      </c>
      <c r="H352" s="52" t="s">
        <v>3290</v>
      </c>
      <c r="I352" s="53" t="s">
        <v>3291</v>
      </c>
      <c r="J352" s="36" t="s">
        <v>3292</v>
      </c>
      <c r="K352" s="39">
        <v>40193</v>
      </c>
      <c r="L352" s="53">
        <v>0</v>
      </c>
      <c r="M352" s="122">
        <v>1</v>
      </c>
      <c r="N352" s="128">
        <v>1</v>
      </c>
      <c r="O352" s="124" t="s">
        <v>30</v>
      </c>
      <c r="Q352" s="124" t="str">
        <f t="shared" si="25"/>
        <v>economy</v>
      </c>
      <c r="R352" s="47">
        <v>1</v>
      </c>
      <c r="S352" s="128">
        <v>0</v>
      </c>
      <c r="T352" s="53" t="s">
        <v>2745</v>
      </c>
      <c r="U352" s="53" t="s">
        <v>2745</v>
      </c>
      <c r="V352" s="53" t="s">
        <v>2745</v>
      </c>
    </row>
    <row r="353" spans="1:26" ht="15" customHeight="1" x14ac:dyDescent="0.3">
      <c r="A353" s="135" t="s">
        <v>2648</v>
      </c>
      <c r="B353" s="37" t="s">
        <v>2683</v>
      </c>
      <c r="C353" s="128">
        <f t="shared" si="24"/>
        <v>2010</v>
      </c>
      <c r="D353" s="67">
        <v>40239</v>
      </c>
      <c r="E353" s="143" t="s">
        <v>20435</v>
      </c>
      <c r="F353" s="72" t="s">
        <v>3293</v>
      </c>
      <c r="G353" s="52" t="s">
        <v>3293</v>
      </c>
      <c r="H353" s="52" t="s">
        <v>3294</v>
      </c>
      <c r="I353" s="53" t="s">
        <v>3295</v>
      </c>
      <c r="J353" s="36" t="s">
        <v>3296</v>
      </c>
      <c r="K353" s="39">
        <v>40190</v>
      </c>
      <c r="L353" s="53">
        <v>0</v>
      </c>
      <c r="M353" s="122">
        <v>1</v>
      </c>
      <c r="N353" s="128">
        <v>1</v>
      </c>
      <c r="O353" s="124" t="s">
        <v>30</v>
      </c>
      <c r="Q353" s="124" t="str">
        <f t="shared" si="25"/>
        <v>economy</v>
      </c>
      <c r="R353" s="47">
        <v>1</v>
      </c>
      <c r="S353" s="128">
        <v>0</v>
      </c>
      <c r="T353" s="53" t="s">
        <v>2745</v>
      </c>
      <c r="U353" s="53" t="s">
        <v>2745</v>
      </c>
      <c r="V353" s="53" t="s">
        <v>2745</v>
      </c>
    </row>
    <row r="354" spans="1:26" ht="15" customHeight="1" x14ac:dyDescent="0.3">
      <c r="A354" s="135" t="s">
        <v>2648</v>
      </c>
      <c r="B354" s="37" t="s">
        <v>2683</v>
      </c>
      <c r="C354" s="128">
        <f t="shared" si="24"/>
        <v>2010</v>
      </c>
      <c r="D354" s="67">
        <v>40239</v>
      </c>
      <c r="E354" s="143" t="s">
        <v>20435</v>
      </c>
      <c r="F354" s="72" t="s">
        <v>3297</v>
      </c>
      <c r="G354" s="52" t="s">
        <v>3297</v>
      </c>
      <c r="H354" s="52" t="s">
        <v>3298</v>
      </c>
      <c r="I354" s="53" t="s">
        <v>3299</v>
      </c>
      <c r="J354" s="36" t="s">
        <v>3300</v>
      </c>
      <c r="K354" s="39">
        <v>40161</v>
      </c>
      <c r="L354" s="53">
        <v>0</v>
      </c>
      <c r="M354" s="122">
        <v>1</v>
      </c>
      <c r="N354" s="128">
        <v>1</v>
      </c>
      <c r="O354" s="124" t="s">
        <v>30</v>
      </c>
      <c r="Q354" s="124" t="str">
        <f t="shared" si="25"/>
        <v>economy</v>
      </c>
      <c r="R354" s="47">
        <v>1</v>
      </c>
      <c r="S354" s="128">
        <v>0</v>
      </c>
      <c r="T354" s="53" t="s">
        <v>2745</v>
      </c>
      <c r="U354" s="53" t="s">
        <v>2745</v>
      </c>
      <c r="V354" s="53" t="s">
        <v>2745</v>
      </c>
    </row>
    <row r="355" spans="1:26" ht="15" customHeight="1" x14ac:dyDescent="0.3">
      <c r="A355" s="135" t="s">
        <v>2648</v>
      </c>
      <c r="B355" s="37" t="s">
        <v>2683</v>
      </c>
      <c r="C355" s="128">
        <f t="shared" si="24"/>
        <v>2010</v>
      </c>
      <c r="D355" s="67">
        <v>40239</v>
      </c>
      <c r="E355" s="143" t="s">
        <v>20435</v>
      </c>
      <c r="F355" s="72" t="s">
        <v>3297</v>
      </c>
      <c r="G355" s="52" t="s">
        <v>3297</v>
      </c>
      <c r="H355" s="52" t="s">
        <v>3298</v>
      </c>
      <c r="I355" s="53" t="s">
        <v>3301</v>
      </c>
      <c r="J355" s="36" t="s">
        <v>3302</v>
      </c>
      <c r="K355" s="39">
        <v>40161</v>
      </c>
      <c r="L355" s="53">
        <v>0</v>
      </c>
      <c r="M355" s="122">
        <v>1</v>
      </c>
      <c r="N355" s="128">
        <v>1</v>
      </c>
      <c r="O355" s="124" t="s">
        <v>30</v>
      </c>
      <c r="Q355" s="124" t="str">
        <f t="shared" si="25"/>
        <v>economy</v>
      </c>
      <c r="R355" s="47">
        <v>1</v>
      </c>
      <c r="S355" s="128">
        <v>0</v>
      </c>
      <c r="T355" s="53" t="s">
        <v>2745</v>
      </c>
      <c r="U355" s="53" t="s">
        <v>2745</v>
      </c>
      <c r="V355" s="53" t="s">
        <v>2745</v>
      </c>
    </row>
    <row r="356" spans="1:26" ht="15" customHeight="1" x14ac:dyDescent="0.3">
      <c r="A356" s="135" t="s">
        <v>2648</v>
      </c>
      <c r="B356" s="37" t="s">
        <v>2683</v>
      </c>
      <c r="C356" s="128">
        <f t="shared" si="24"/>
        <v>2010</v>
      </c>
      <c r="D356" s="67">
        <v>40239</v>
      </c>
      <c r="E356" s="143" t="s">
        <v>20435</v>
      </c>
      <c r="F356" s="72" t="s">
        <v>3303</v>
      </c>
      <c r="G356" s="52" t="s">
        <v>3303</v>
      </c>
      <c r="H356" s="52" t="s">
        <v>3304</v>
      </c>
      <c r="I356" s="53" t="s">
        <v>3305</v>
      </c>
      <c r="J356" s="36" t="s">
        <v>3306</v>
      </c>
      <c r="K356" s="39">
        <v>40163</v>
      </c>
      <c r="L356" s="53">
        <v>0</v>
      </c>
      <c r="M356" s="122">
        <v>1</v>
      </c>
      <c r="N356" s="128">
        <v>1</v>
      </c>
      <c r="O356" s="124" t="s">
        <v>30</v>
      </c>
      <c r="Q356" s="124" t="str">
        <f t="shared" si="25"/>
        <v>economy</v>
      </c>
      <c r="R356" s="47">
        <v>1</v>
      </c>
      <c r="S356" s="128">
        <v>0</v>
      </c>
      <c r="T356" s="53" t="s">
        <v>2745</v>
      </c>
      <c r="U356" s="53" t="s">
        <v>2745</v>
      </c>
      <c r="V356" s="53" t="s">
        <v>2745</v>
      </c>
    </row>
    <row r="357" spans="1:26" ht="15" customHeight="1" x14ac:dyDescent="0.3">
      <c r="A357" s="135" t="s">
        <v>2648</v>
      </c>
      <c r="B357" s="37" t="s">
        <v>2683</v>
      </c>
      <c r="C357" s="128">
        <f t="shared" si="24"/>
        <v>2010</v>
      </c>
      <c r="D357" s="67">
        <v>40246</v>
      </c>
      <c r="E357" s="143" t="s">
        <v>20435</v>
      </c>
      <c r="F357" s="72" t="s">
        <v>3007</v>
      </c>
      <c r="G357" s="52" t="s">
        <v>3007</v>
      </c>
      <c r="H357" s="52" t="s">
        <v>3008</v>
      </c>
      <c r="I357" s="53" t="s">
        <v>3009</v>
      </c>
      <c r="J357" s="36" t="s">
        <v>3010</v>
      </c>
      <c r="K357" s="39">
        <v>39902</v>
      </c>
      <c r="L357" s="53">
        <v>0</v>
      </c>
      <c r="M357" s="122">
        <v>1</v>
      </c>
      <c r="N357" s="128">
        <v>1</v>
      </c>
      <c r="O357" s="124" t="s">
        <v>169</v>
      </c>
      <c r="Q357" s="124" t="str">
        <f t="shared" si="25"/>
        <v>diplomacy</v>
      </c>
      <c r="R357" s="47">
        <v>1</v>
      </c>
      <c r="S357" s="128">
        <v>0</v>
      </c>
      <c r="T357" s="53" t="s">
        <v>2745</v>
      </c>
      <c r="U357" s="53" t="s">
        <v>2745</v>
      </c>
      <c r="V357" s="53" t="s">
        <v>2745</v>
      </c>
    </row>
    <row r="358" spans="1:26" ht="15" customHeight="1" x14ac:dyDescent="0.3">
      <c r="A358" s="135" t="s">
        <v>2648</v>
      </c>
      <c r="B358" s="37" t="s">
        <v>2683</v>
      </c>
      <c r="C358" s="128">
        <f t="shared" si="24"/>
        <v>2010</v>
      </c>
      <c r="D358" s="67">
        <v>40260</v>
      </c>
      <c r="E358" s="143" t="s">
        <v>20435</v>
      </c>
      <c r="F358" s="72" t="s">
        <v>3307</v>
      </c>
      <c r="G358" s="52" t="s">
        <v>3307</v>
      </c>
      <c r="H358" s="52" t="s">
        <v>3308</v>
      </c>
      <c r="I358" s="53" t="s">
        <v>3309</v>
      </c>
      <c r="J358" s="36" t="s">
        <v>3310</v>
      </c>
      <c r="K358" s="39">
        <v>40233</v>
      </c>
      <c r="L358" s="53">
        <v>0</v>
      </c>
      <c r="M358" s="122">
        <v>1</v>
      </c>
      <c r="N358" s="128">
        <v>1</v>
      </c>
      <c r="O358" s="124" t="s">
        <v>30</v>
      </c>
      <c r="Q358" s="124" t="str">
        <f t="shared" si="25"/>
        <v>economy</v>
      </c>
      <c r="R358" s="47">
        <v>1</v>
      </c>
      <c r="S358" s="128">
        <v>0</v>
      </c>
      <c r="T358" s="53" t="s">
        <v>2745</v>
      </c>
      <c r="U358" s="53" t="s">
        <v>2745</v>
      </c>
      <c r="V358" s="53" t="s">
        <v>2745</v>
      </c>
    </row>
    <row r="359" spans="1:26" ht="15" customHeight="1" x14ac:dyDescent="0.3">
      <c r="A359" s="135" t="s">
        <v>2648</v>
      </c>
      <c r="B359" s="37" t="s">
        <v>2683</v>
      </c>
      <c r="C359" s="128">
        <f t="shared" si="24"/>
        <v>2010</v>
      </c>
      <c r="D359" s="67">
        <v>40281</v>
      </c>
      <c r="E359" s="143" t="s">
        <v>20435</v>
      </c>
      <c r="F359" s="72" t="s">
        <v>3912</v>
      </c>
      <c r="G359" s="52" t="s">
        <v>3912</v>
      </c>
      <c r="H359" s="52" t="s">
        <v>3913</v>
      </c>
      <c r="I359" s="53" t="s">
        <v>3914</v>
      </c>
      <c r="J359" s="36" t="s">
        <v>3915</v>
      </c>
      <c r="K359" s="39">
        <v>40093</v>
      </c>
      <c r="L359" s="53">
        <v>1</v>
      </c>
      <c r="M359" s="122">
        <v>0</v>
      </c>
      <c r="N359" s="128">
        <v>0</v>
      </c>
      <c r="O359" s="124" t="s">
        <v>190</v>
      </c>
      <c r="Q359" s="124" t="str">
        <f t="shared" si="25"/>
        <v>security</v>
      </c>
      <c r="R359" s="47">
        <v>1</v>
      </c>
      <c r="S359" s="128">
        <v>0</v>
      </c>
      <c r="T359" s="53" t="s">
        <v>2745</v>
      </c>
      <c r="U359" s="53" t="s">
        <v>2745</v>
      </c>
      <c r="V359" s="53" t="s">
        <v>2745</v>
      </c>
    </row>
    <row r="360" spans="1:26" ht="15" customHeight="1" x14ac:dyDescent="0.3">
      <c r="A360" s="135" t="s">
        <v>2648</v>
      </c>
      <c r="B360" s="37" t="s">
        <v>2683</v>
      </c>
      <c r="C360" s="128">
        <f t="shared" si="24"/>
        <v>2010</v>
      </c>
      <c r="D360" s="67">
        <v>40302</v>
      </c>
      <c r="E360" s="143" t="s">
        <v>20435</v>
      </c>
      <c r="F360" s="72" t="s">
        <v>3311</v>
      </c>
      <c r="G360" s="52" t="s">
        <v>3311</v>
      </c>
      <c r="H360" s="52" t="s">
        <v>3312</v>
      </c>
      <c r="I360" s="53" t="s">
        <v>3313</v>
      </c>
      <c r="J360" s="36" t="s">
        <v>3314</v>
      </c>
      <c r="K360" s="39">
        <v>40247</v>
      </c>
      <c r="L360" s="53">
        <v>0</v>
      </c>
      <c r="M360" s="122">
        <v>1</v>
      </c>
      <c r="N360" s="128">
        <v>1</v>
      </c>
      <c r="O360" s="124" t="s">
        <v>30</v>
      </c>
      <c r="Q360" s="124" t="str">
        <f t="shared" si="25"/>
        <v>economy</v>
      </c>
      <c r="R360" s="47">
        <v>1</v>
      </c>
      <c r="S360" s="128">
        <v>0</v>
      </c>
      <c r="T360" s="53" t="s">
        <v>2745</v>
      </c>
      <c r="U360" s="53" t="s">
        <v>2745</v>
      </c>
      <c r="V360" s="53" t="s">
        <v>2745</v>
      </c>
    </row>
    <row r="361" spans="1:26" ht="15" customHeight="1" x14ac:dyDescent="0.3">
      <c r="A361" s="135" t="s">
        <v>2648</v>
      </c>
      <c r="B361" s="37" t="s">
        <v>2683</v>
      </c>
      <c r="C361" s="128">
        <f t="shared" si="24"/>
        <v>2010</v>
      </c>
      <c r="D361" s="67">
        <v>40302</v>
      </c>
      <c r="E361" s="143" t="s">
        <v>20435</v>
      </c>
      <c r="F361" s="72" t="s">
        <v>3315</v>
      </c>
      <c r="G361" s="52" t="s">
        <v>3315</v>
      </c>
      <c r="H361" s="52" t="s">
        <v>3316</v>
      </c>
      <c r="I361" s="53" t="s">
        <v>3317</v>
      </c>
      <c r="J361" s="36" t="s">
        <v>3318</v>
      </c>
      <c r="K361" s="39">
        <v>40261</v>
      </c>
      <c r="L361" s="53">
        <v>0</v>
      </c>
      <c r="M361" s="122">
        <v>1</v>
      </c>
      <c r="N361" s="128">
        <v>1</v>
      </c>
      <c r="O361" s="124" t="s">
        <v>30</v>
      </c>
      <c r="Q361" s="124" t="str">
        <f t="shared" si="25"/>
        <v>economy</v>
      </c>
      <c r="R361" s="47">
        <v>1</v>
      </c>
      <c r="S361" s="128">
        <v>0</v>
      </c>
      <c r="T361" s="53" t="s">
        <v>2745</v>
      </c>
      <c r="U361" s="53" t="s">
        <v>2745</v>
      </c>
      <c r="V361" s="53" t="s">
        <v>2745</v>
      </c>
    </row>
    <row r="362" spans="1:26" ht="15" customHeight="1" x14ac:dyDescent="0.3">
      <c r="A362" s="135" t="s">
        <v>2648</v>
      </c>
      <c r="B362" s="37" t="s">
        <v>2683</v>
      </c>
      <c r="C362" s="128">
        <f t="shared" si="24"/>
        <v>2010</v>
      </c>
      <c r="D362" s="67">
        <v>40302</v>
      </c>
      <c r="E362" s="143" t="s">
        <v>20435</v>
      </c>
      <c r="F362" s="72" t="s">
        <v>3319</v>
      </c>
      <c r="G362" s="52" t="s">
        <v>3319</v>
      </c>
      <c r="H362" s="52" t="s">
        <v>3320</v>
      </c>
      <c r="I362" s="53" t="s">
        <v>3321</v>
      </c>
      <c r="J362" s="36" t="s">
        <v>3322</v>
      </c>
      <c r="K362" s="39">
        <v>40261</v>
      </c>
      <c r="L362" s="53">
        <v>0</v>
      </c>
      <c r="M362" s="122">
        <v>1</v>
      </c>
      <c r="N362" s="128">
        <v>1</v>
      </c>
      <c r="O362" s="124" t="s">
        <v>30</v>
      </c>
      <c r="Q362" s="124" t="str">
        <f t="shared" si="25"/>
        <v>economy</v>
      </c>
      <c r="R362" s="47">
        <v>1</v>
      </c>
      <c r="S362" s="128">
        <v>0</v>
      </c>
      <c r="T362" s="53" t="s">
        <v>2745</v>
      </c>
      <c r="U362" s="53" t="s">
        <v>2745</v>
      </c>
      <c r="V362" s="53" t="s">
        <v>2745</v>
      </c>
    </row>
    <row r="363" spans="1:26" ht="15" customHeight="1" x14ac:dyDescent="0.3">
      <c r="A363" s="135" t="s">
        <v>2648</v>
      </c>
      <c r="B363" s="37" t="s">
        <v>2683</v>
      </c>
      <c r="C363" s="128">
        <f t="shared" si="24"/>
        <v>2010</v>
      </c>
      <c r="D363" s="67">
        <v>40302</v>
      </c>
      <c r="E363" s="143" t="s">
        <v>20435</v>
      </c>
      <c r="F363" s="72" t="s">
        <v>4416</v>
      </c>
      <c r="G363" s="52" t="s">
        <v>4416</v>
      </c>
      <c r="H363" s="52" t="s">
        <v>4417</v>
      </c>
      <c r="I363" s="53" t="s">
        <v>4418</v>
      </c>
      <c r="J363" s="36" t="s">
        <v>4419</v>
      </c>
      <c r="K363" s="39">
        <v>40116</v>
      </c>
      <c r="L363" s="53">
        <v>0</v>
      </c>
      <c r="M363" s="122">
        <v>1</v>
      </c>
      <c r="N363" s="128">
        <v>1</v>
      </c>
      <c r="O363" s="124" t="s">
        <v>36</v>
      </c>
      <c r="Q363" s="124" t="str">
        <f t="shared" si="25"/>
        <v>economy</v>
      </c>
      <c r="R363" s="47">
        <v>1</v>
      </c>
      <c r="S363" s="128">
        <v>0</v>
      </c>
      <c r="T363" s="53" t="s">
        <v>2745</v>
      </c>
      <c r="U363" s="53" t="s">
        <v>2745</v>
      </c>
      <c r="V363" s="53" t="s">
        <v>2745</v>
      </c>
    </row>
    <row r="364" spans="1:26" ht="15" customHeight="1" x14ac:dyDescent="0.3">
      <c r="A364" s="136" t="s">
        <v>2648</v>
      </c>
      <c r="B364" s="37" t="s">
        <v>2683</v>
      </c>
      <c r="C364" s="128">
        <f t="shared" si="24"/>
        <v>2010</v>
      </c>
      <c r="D364" s="65">
        <v>40345</v>
      </c>
      <c r="E364" s="143" t="s">
        <v>20435</v>
      </c>
      <c r="F364" s="75" t="s">
        <v>2684</v>
      </c>
      <c r="G364" s="52" t="s">
        <v>2685</v>
      </c>
      <c r="I364" s="47" t="s">
        <v>2686</v>
      </c>
      <c r="J364" s="34" t="s">
        <v>2687</v>
      </c>
      <c r="K364" s="39">
        <v>40128</v>
      </c>
      <c r="L364" s="47">
        <v>0</v>
      </c>
      <c r="M364" s="128">
        <v>0</v>
      </c>
      <c r="N364" s="128">
        <v>1</v>
      </c>
      <c r="O364" s="124" t="s">
        <v>36</v>
      </c>
      <c r="Q364" s="124" t="str">
        <f t="shared" si="25"/>
        <v>economy</v>
      </c>
      <c r="R364" s="47">
        <v>1</v>
      </c>
      <c r="S364" s="128">
        <v>1</v>
      </c>
      <c r="T364" s="55">
        <v>141</v>
      </c>
      <c r="U364" s="55">
        <v>20</v>
      </c>
      <c r="V364" s="55">
        <v>2</v>
      </c>
      <c r="W364" s="48">
        <f>SUM(T364:V364)</f>
        <v>163</v>
      </c>
      <c r="X364" s="123">
        <f>T364/W364</f>
        <v>0.86503067484662577</v>
      </c>
      <c r="Y364" s="123">
        <f>U364/W364</f>
        <v>0.12269938650306748</v>
      </c>
      <c r="Z364" s="133">
        <f>SUM((MAX(U364,V364,T364)-0.5*(SUM(U364+V364+T364)-MAX(U364,V364,T364)))/SUM(U364+V364+T364))</f>
        <v>0.7975460122699386</v>
      </c>
    </row>
    <row r="365" spans="1:26" ht="15" customHeight="1" x14ac:dyDescent="0.3">
      <c r="A365" s="135" t="s">
        <v>2648</v>
      </c>
      <c r="B365" s="37" t="s">
        <v>2683</v>
      </c>
      <c r="C365" s="128">
        <f t="shared" si="24"/>
        <v>2010</v>
      </c>
      <c r="D365" s="67">
        <v>40350</v>
      </c>
      <c r="E365" s="143" t="s">
        <v>20435</v>
      </c>
      <c r="F365" s="72" t="s">
        <v>3559</v>
      </c>
      <c r="G365" s="52" t="s">
        <v>3559</v>
      </c>
      <c r="H365" s="52" t="s">
        <v>3560</v>
      </c>
      <c r="I365" s="53" t="s">
        <v>3561</v>
      </c>
      <c r="J365" s="36" t="s">
        <v>3562</v>
      </c>
      <c r="K365" s="39">
        <v>36538</v>
      </c>
      <c r="L365" s="53">
        <v>1</v>
      </c>
      <c r="M365" s="122">
        <v>0</v>
      </c>
      <c r="N365" s="128">
        <v>0</v>
      </c>
      <c r="O365" s="81" t="s">
        <v>233</v>
      </c>
      <c r="Q365" s="124" t="str">
        <f t="shared" si="25"/>
        <v>diplomacy</v>
      </c>
      <c r="R365" s="47">
        <v>1</v>
      </c>
      <c r="S365" s="128">
        <v>0</v>
      </c>
      <c r="T365" s="53" t="s">
        <v>2745</v>
      </c>
      <c r="U365" s="53" t="s">
        <v>2745</v>
      </c>
      <c r="V365" s="53" t="s">
        <v>2745</v>
      </c>
    </row>
    <row r="366" spans="1:26" ht="15" customHeight="1" x14ac:dyDescent="0.3">
      <c r="A366" s="136" t="s">
        <v>2648</v>
      </c>
      <c r="B366" s="37" t="s">
        <v>2688</v>
      </c>
      <c r="C366" s="128">
        <f t="shared" si="24"/>
        <v>2010</v>
      </c>
      <c r="D366" s="65">
        <v>40360</v>
      </c>
      <c r="E366" s="143" t="s">
        <v>20435</v>
      </c>
      <c r="F366" s="75" t="s">
        <v>2689</v>
      </c>
      <c r="G366" s="52" t="s">
        <v>2690</v>
      </c>
      <c r="I366" s="47" t="s">
        <v>2691</v>
      </c>
      <c r="J366" s="34" t="s">
        <v>2692</v>
      </c>
      <c r="K366" s="39">
        <v>40339</v>
      </c>
      <c r="L366" s="47">
        <v>1</v>
      </c>
      <c r="M366" s="128">
        <v>0</v>
      </c>
      <c r="N366" s="128">
        <v>0</v>
      </c>
      <c r="O366" s="124" t="s">
        <v>97</v>
      </c>
      <c r="P366" s="124" t="s">
        <v>103</v>
      </c>
      <c r="Q366" s="124" t="str">
        <f t="shared" si="25"/>
        <v>diplomacy</v>
      </c>
      <c r="R366" s="47">
        <v>1</v>
      </c>
      <c r="S366" s="128">
        <v>1</v>
      </c>
      <c r="T366" s="55">
        <v>157</v>
      </c>
      <c r="U366" s="55">
        <v>31</v>
      </c>
      <c r="V366" s="55">
        <v>3</v>
      </c>
      <c r="W366" s="48">
        <f>SUM(T366:V366)</f>
        <v>191</v>
      </c>
      <c r="X366" s="123">
        <f>T366/W366</f>
        <v>0.82198952879581155</v>
      </c>
      <c r="Y366" s="123">
        <f>U366/W366</f>
        <v>0.16230366492146597</v>
      </c>
      <c r="Z366" s="133">
        <f>SUM((MAX(U366,V366,T366)-0.5*(SUM(U366+V366+T366)-MAX(U366,V366,T366)))/SUM(U366+V366+T366))</f>
        <v>0.73298429319371727</v>
      </c>
    </row>
    <row r="367" spans="1:26" ht="15" customHeight="1" x14ac:dyDescent="0.3">
      <c r="A367" s="135" t="s">
        <v>2648</v>
      </c>
      <c r="B367" s="37" t="s">
        <v>2688</v>
      </c>
      <c r="C367" s="128">
        <f t="shared" si="24"/>
        <v>2010</v>
      </c>
      <c r="D367" s="67">
        <v>40429</v>
      </c>
      <c r="E367" s="143" t="s">
        <v>20435</v>
      </c>
      <c r="F367" s="72" t="s">
        <v>3323</v>
      </c>
      <c r="G367" s="52" t="s">
        <v>3323</v>
      </c>
      <c r="H367" s="52" t="s">
        <v>3324</v>
      </c>
      <c r="I367" s="53" t="s">
        <v>3325</v>
      </c>
      <c r="J367" s="36" t="s">
        <v>3326</v>
      </c>
      <c r="K367" s="39">
        <v>40317</v>
      </c>
      <c r="L367" s="53">
        <v>0</v>
      </c>
      <c r="M367" s="122">
        <v>1</v>
      </c>
      <c r="N367" s="128">
        <v>1</v>
      </c>
      <c r="O367" s="124" t="s">
        <v>30</v>
      </c>
      <c r="Q367" s="124" t="str">
        <f t="shared" si="25"/>
        <v>economy</v>
      </c>
      <c r="R367" s="47">
        <v>1</v>
      </c>
      <c r="S367" s="128">
        <v>0</v>
      </c>
      <c r="T367" s="53" t="s">
        <v>2745</v>
      </c>
      <c r="U367" s="53" t="s">
        <v>2745</v>
      </c>
      <c r="V367" s="53" t="s">
        <v>2745</v>
      </c>
    </row>
    <row r="368" spans="1:26" ht="15" customHeight="1" x14ac:dyDescent="0.3">
      <c r="A368" s="135" t="s">
        <v>2648</v>
      </c>
      <c r="B368" s="37" t="s">
        <v>2688</v>
      </c>
      <c r="C368" s="128">
        <f t="shared" si="24"/>
        <v>2010</v>
      </c>
      <c r="D368" s="67">
        <v>40429</v>
      </c>
      <c r="E368" s="143" t="s">
        <v>20435</v>
      </c>
      <c r="F368" s="72" t="s">
        <v>3327</v>
      </c>
      <c r="G368" s="52" t="s">
        <v>3327</v>
      </c>
      <c r="H368" s="52" t="s">
        <v>3328</v>
      </c>
      <c r="I368" s="53" t="s">
        <v>3329</v>
      </c>
      <c r="J368" s="36" t="s">
        <v>3330</v>
      </c>
      <c r="K368" s="39">
        <v>40317</v>
      </c>
      <c r="L368" s="53">
        <v>0</v>
      </c>
      <c r="M368" s="122">
        <v>1</v>
      </c>
      <c r="N368" s="128">
        <v>1</v>
      </c>
      <c r="O368" s="124" t="s">
        <v>30</v>
      </c>
      <c r="Q368" s="124" t="str">
        <f t="shared" si="25"/>
        <v>economy</v>
      </c>
      <c r="R368" s="47">
        <v>1</v>
      </c>
      <c r="S368" s="128">
        <v>0</v>
      </c>
      <c r="T368" s="53" t="s">
        <v>2745</v>
      </c>
      <c r="U368" s="53" t="s">
        <v>2745</v>
      </c>
      <c r="V368" s="53" t="s">
        <v>2745</v>
      </c>
    </row>
    <row r="369" spans="1:22" ht="15" customHeight="1" x14ac:dyDescent="0.3">
      <c r="A369" s="135" t="s">
        <v>2648</v>
      </c>
      <c r="B369" s="37" t="s">
        <v>2688</v>
      </c>
      <c r="C369" s="128">
        <f t="shared" si="24"/>
        <v>2010</v>
      </c>
      <c r="D369" s="67">
        <v>40429</v>
      </c>
      <c r="E369" s="143" t="s">
        <v>20435</v>
      </c>
      <c r="F369" s="72" t="s">
        <v>3331</v>
      </c>
      <c r="G369" s="52" t="s">
        <v>3331</v>
      </c>
      <c r="H369" s="52" t="s">
        <v>3332</v>
      </c>
      <c r="I369" s="53" t="s">
        <v>3333</v>
      </c>
      <c r="J369" s="36" t="s">
        <v>3334</v>
      </c>
      <c r="K369" s="39">
        <v>40317</v>
      </c>
      <c r="L369" s="53">
        <v>0</v>
      </c>
      <c r="M369" s="122">
        <v>1</v>
      </c>
      <c r="N369" s="128">
        <v>1</v>
      </c>
      <c r="O369" s="124" t="s">
        <v>30</v>
      </c>
      <c r="Q369" s="124" t="str">
        <f t="shared" si="25"/>
        <v>economy</v>
      </c>
      <c r="R369" s="47">
        <v>1</v>
      </c>
      <c r="S369" s="128">
        <v>0</v>
      </c>
      <c r="T369" s="53" t="s">
        <v>2745</v>
      </c>
      <c r="U369" s="53" t="s">
        <v>2745</v>
      </c>
      <c r="V369" s="53" t="s">
        <v>2745</v>
      </c>
    </row>
    <row r="370" spans="1:22" ht="15" customHeight="1" x14ac:dyDescent="0.3">
      <c r="A370" s="135" t="s">
        <v>2648</v>
      </c>
      <c r="B370" s="37" t="s">
        <v>2688</v>
      </c>
      <c r="C370" s="128">
        <f t="shared" si="24"/>
        <v>2010</v>
      </c>
      <c r="D370" s="67">
        <v>40429</v>
      </c>
      <c r="E370" s="143" t="s">
        <v>20435</v>
      </c>
      <c r="F370" s="72" t="s">
        <v>4420</v>
      </c>
      <c r="G370" s="52" t="s">
        <v>4420</v>
      </c>
      <c r="H370" s="52" t="s">
        <v>4421</v>
      </c>
      <c r="I370" s="53" t="s">
        <v>4422</v>
      </c>
      <c r="J370" s="36" t="s">
        <v>4423</v>
      </c>
      <c r="K370" s="39">
        <v>39882</v>
      </c>
      <c r="L370" s="53">
        <v>1</v>
      </c>
      <c r="M370" s="122">
        <v>0</v>
      </c>
      <c r="N370" s="128">
        <v>0</v>
      </c>
      <c r="O370" s="124" t="s">
        <v>36</v>
      </c>
      <c r="Q370" s="124" t="str">
        <f t="shared" si="25"/>
        <v>economy</v>
      </c>
      <c r="R370" s="47">
        <v>1</v>
      </c>
      <c r="S370" s="128">
        <v>0</v>
      </c>
      <c r="T370" s="53" t="s">
        <v>2745</v>
      </c>
      <c r="U370" s="53" t="s">
        <v>2745</v>
      </c>
      <c r="V370" s="53" t="s">
        <v>2745</v>
      </c>
    </row>
    <row r="371" spans="1:22" ht="15" customHeight="1" x14ac:dyDescent="0.3">
      <c r="A371" s="135" t="s">
        <v>2648</v>
      </c>
      <c r="B371" s="37" t="s">
        <v>2688</v>
      </c>
      <c r="C371" s="128">
        <f t="shared" si="24"/>
        <v>2010</v>
      </c>
      <c r="D371" s="67">
        <v>40442</v>
      </c>
      <c r="E371" s="143" t="s">
        <v>20435</v>
      </c>
      <c r="F371" s="72" t="s">
        <v>2883</v>
      </c>
      <c r="G371" s="52" t="s">
        <v>2883</v>
      </c>
      <c r="H371" s="52" t="s">
        <v>2884</v>
      </c>
      <c r="I371" s="53" t="s">
        <v>2885</v>
      </c>
      <c r="J371" s="36" t="s">
        <v>2886</v>
      </c>
      <c r="K371" s="39">
        <v>34953</v>
      </c>
      <c r="L371" s="53">
        <v>0</v>
      </c>
      <c r="M371" s="122">
        <v>1</v>
      </c>
      <c r="N371" s="128">
        <v>1</v>
      </c>
      <c r="O371" s="69" t="s">
        <v>332</v>
      </c>
      <c r="Q371" s="124" t="str">
        <f t="shared" si="25"/>
        <v>diplomacy</v>
      </c>
      <c r="R371" s="47">
        <v>1</v>
      </c>
      <c r="S371" s="128">
        <v>0</v>
      </c>
      <c r="T371" s="53" t="s">
        <v>2745</v>
      </c>
      <c r="U371" s="53" t="s">
        <v>2745</v>
      </c>
      <c r="V371" s="53" t="s">
        <v>2745</v>
      </c>
    </row>
    <row r="372" spans="1:22" ht="15" customHeight="1" x14ac:dyDescent="0.3">
      <c r="A372" s="135" t="s">
        <v>2648</v>
      </c>
      <c r="B372" s="37" t="s">
        <v>2688</v>
      </c>
      <c r="C372" s="128">
        <f t="shared" si="24"/>
        <v>2010</v>
      </c>
      <c r="D372" s="67">
        <v>40442</v>
      </c>
      <c r="E372" s="143" t="s">
        <v>20435</v>
      </c>
      <c r="F372" s="72" t="s">
        <v>3563</v>
      </c>
      <c r="G372" s="52" t="s">
        <v>3563</v>
      </c>
      <c r="H372" s="52" t="s">
        <v>3564</v>
      </c>
      <c r="I372" s="53" t="s">
        <v>3565</v>
      </c>
      <c r="J372" s="36" t="s">
        <v>3566</v>
      </c>
      <c r="K372" s="39">
        <v>35089</v>
      </c>
      <c r="L372" s="53">
        <v>1</v>
      </c>
      <c r="M372" s="122">
        <v>0</v>
      </c>
      <c r="N372" s="128">
        <v>0</v>
      </c>
      <c r="O372" s="81" t="s">
        <v>233</v>
      </c>
      <c r="Q372" s="124" t="str">
        <f t="shared" si="25"/>
        <v>diplomacy</v>
      </c>
      <c r="R372" s="47">
        <v>1</v>
      </c>
      <c r="S372" s="128">
        <v>0</v>
      </c>
      <c r="T372" s="53" t="s">
        <v>2745</v>
      </c>
      <c r="U372" s="53" t="s">
        <v>2745</v>
      </c>
      <c r="V372" s="53" t="s">
        <v>2745</v>
      </c>
    </row>
    <row r="373" spans="1:22" ht="15" customHeight="1" x14ac:dyDescent="0.3">
      <c r="A373" s="135" t="s">
        <v>2648</v>
      </c>
      <c r="B373" s="37" t="s">
        <v>2688</v>
      </c>
      <c r="C373" s="128">
        <f t="shared" si="24"/>
        <v>2010</v>
      </c>
      <c r="D373" s="67">
        <v>40449</v>
      </c>
      <c r="E373" s="143" t="s">
        <v>20435</v>
      </c>
      <c r="F373" s="72" t="s">
        <v>3335</v>
      </c>
      <c r="G373" s="52" t="s">
        <v>3335</v>
      </c>
      <c r="H373" s="52" t="s">
        <v>3336</v>
      </c>
      <c r="I373" s="53" t="s">
        <v>3337</v>
      </c>
      <c r="J373" s="36" t="s">
        <v>3338</v>
      </c>
      <c r="K373" s="39">
        <v>40352</v>
      </c>
      <c r="L373" s="53">
        <v>1</v>
      </c>
      <c r="M373" s="122">
        <v>0</v>
      </c>
      <c r="N373" s="128">
        <v>1</v>
      </c>
      <c r="O373" s="124" t="s">
        <v>30</v>
      </c>
      <c r="Q373" s="124" t="str">
        <f t="shared" si="25"/>
        <v>economy</v>
      </c>
      <c r="R373" s="47">
        <v>1</v>
      </c>
      <c r="S373" s="128">
        <v>0</v>
      </c>
      <c r="T373" s="53" t="s">
        <v>2745</v>
      </c>
      <c r="U373" s="53" t="s">
        <v>2745</v>
      </c>
      <c r="V373" s="53" t="s">
        <v>2745</v>
      </c>
    </row>
    <row r="374" spans="1:22" ht="15" customHeight="1" x14ac:dyDescent="0.3">
      <c r="A374" s="135" t="s">
        <v>2648</v>
      </c>
      <c r="B374" s="37" t="s">
        <v>2688</v>
      </c>
      <c r="C374" s="128">
        <f t="shared" si="24"/>
        <v>2010</v>
      </c>
      <c r="D374" s="67">
        <v>40449</v>
      </c>
      <c r="E374" s="143" t="s">
        <v>20435</v>
      </c>
      <c r="F374" s="72" t="s">
        <v>4424</v>
      </c>
      <c r="G374" s="52" t="s">
        <v>4424</v>
      </c>
      <c r="H374" s="52" t="s">
        <v>4425</v>
      </c>
      <c r="I374" s="53" t="s">
        <v>4426</v>
      </c>
      <c r="J374" s="36" t="s">
        <v>4427</v>
      </c>
      <c r="K374" s="39">
        <v>40323</v>
      </c>
      <c r="L374" s="53">
        <v>0</v>
      </c>
      <c r="M374" s="122">
        <v>1</v>
      </c>
      <c r="N374" s="128">
        <v>1</v>
      </c>
      <c r="O374" s="124" t="s">
        <v>30</v>
      </c>
      <c r="Q374" s="124" t="str">
        <f t="shared" si="25"/>
        <v>economy</v>
      </c>
      <c r="R374" s="47">
        <v>1</v>
      </c>
      <c r="S374" s="128">
        <v>0</v>
      </c>
      <c r="T374" s="53" t="s">
        <v>2745</v>
      </c>
      <c r="U374" s="53" t="s">
        <v>2745</v>
      </c>
      <c r="V374" s="53" t="s">
        <v>2745</v>
      </c>
    </row>
    <row r="375" spans="1:22" ht="15" customHeight="1" x14ac:dyDescent="0.3">
      <c r="A375" s="135" t="s">
        <v>2648</v>
      </c>
      <c r="B375" s="37" t="s">
        <v>2688</v>
      </c>
      <c r="C375" s="128">
        <f t="shared" si="24"/>
        <v>2010</v>
      </c>
      <c r="D375" s="67">
        <v>40457</v>
      </c>
      <c r="E375" s="143" t="s">
        <v>20435</v>
      </c>
      <c r="F375" s="72" t="s">
        <v>4428</v>
      </c>
      <c r="G375" s="52" t="s">
        <v>4428</v>
      </c>
      <c r="H375" s="52" t="s">
        <v>4429</v>
      </c>
      <c r="I375" s="53" t="s">
        <v>4430</v>
      </c>
      <c r="J375" s="36" t="s">
        <v>4431</v>
      </c>
      <c r="K375" s="39">
        <v>40165</v>
      </c>
      <c r="L375" s="53">
        <v>0</v>
      </c>
      <c r="M375" s="122">
        <v>1</v>
      </c>
      <c r="N375" s="128">
        <v>1</v>
      </c>
      <c r="O375" s="124" t="s">
        <v>36</v>
      </c>
      <c r="Q375" s="124" t="str">
        <f t="shared" si="25"/>
        <v>economy</v>
      </c>
      <c r="R375" s="47">
        <v>1</v>
      </c>
      <c r="S375" s="128">
        <v>0</v>
      </c>
      <c r="T375" s="53" t="s">
        <v>2745</v>
      </c>
      <c r="U375" s="53" t="s">
        <v>2745</v>
      </c>
      <c r="V375" s="53" t="s">
        <v>2745</v>
      </c>
    </row>
    <row r="376" spans="1:22" ht="15" customHeight="1" x14ac:dyDescent="0.3">
      <c r="A376" s="135" t="s">
        <v>2648</v>
      </c>
      <c r="B376" s="37" t="s">
        <v>2688</v>
      </c>
      <c r="C376" s="128">
        <f t="shared" si="24"/>
        <v>2010</v>
      </c>
      <c r="D376" s="67">
        <v>40464</v>
      </c>
      <c r="E376" s="143" t="s">
        <v>20435</v>
      </c>
      <c r="F376" s="72" t="s">
        <v>4432</v>
      </c>
      <c r="G376" s="52" t="s">
        <v>4432</v>
      </c>
      <c r="H376" s="52" t="s">
        <v>4433</v>
      </c>
      <c r="I376" s="53" t="s">
        <v>4434</v>
      </c>
      <c r="J376" s="36" t="s">
        <v>4435</v>
      </c>
      <c r="K376" s="39">
        <v>36343</v>
      </c>
      <c r="L376" s="53">
        <v>1</v>
      </c>
      <c r="M376" s="122">
        <v>0</v>
      </c>
      <c r="N376" s="128">
        <v>0</v>
      </c>
      <c r="O376" s="124" t="s">
        <v>36</v>
      </c>
      <c r="Q376" s="124" t="str">
        <f t="shared" si="25"/>
        <v>economy</v>
      </c>
      <c r="R376" s="47">
        <v>1</v>
      </c>
      <c r="S376" s="128">
        <v>0</v>
      </c>
      <c r="T376" s="53" t="s">
        <v>2745</v>
      </c>
      <c r="U376" s="53" t="s">
        <v>2745</v>
      </c>
      <c r="V376" s="53" t="s">
        <v>2745</v>
      </c>
    </row>
    <row r="377" spans="1:22" ht="15" customHeight="1" x14ac:dyDescent="0.3">
      <c r="A377" s="135" t="s">
        <v>2648</v>
      </c>
      <c r="B377" s="37" t="s">
        <v>2688</v>
      </c>
      <c r="C377" s="128">
        <f t="shared" si="24"/>
        <v>2010</v>
      </c>
      <c r="D377" s="67">
        <v>40470</v>
      </c>
      <c r="E377" s="143" t="s">
        <v>20435</v>
      </c>
      <c r="F377" s="72" t="s">
        <v>4618</v>
      </c>
      <c r="G377" s="52" t="s">
        <v>4618</v>
      </c>
      <c r="H377" s="52" t="s">
        <v>4619</v>
      </c>
      <c r="I377" s="53" t="s">
        <v>4620</v>
      </c>
      <c r="J377" s="36" t="s">
        <v>4621</v>
      </c>
      <c r="K377" s="39">
        <v>40337</v>
      </c>
      <c r="L377" s="53">
        <v>1</v>
      </c>
      <c r="M377" s="122">
        <v>0</v>
      </c>
      <c r="N377" s="128">
        <v>0</v>
      </c>
      <c r="O377" s="124" t="s">
        <v>203</v>
      </c>
      <c r="Q377" s="124" t="str">
        <f t="shared" si="25"/>
        <v>economy</v>
      </c>
      <c r="R377" s="47">
        <v>1</v>
      </c>
      <c r="S377" s="128">
        <v>0</v>
      </c>
      <c r="T377" s="53" t="s">
        <v>2745</v>
      </c>
      <c r="U377" s="53" t="s">
        <v>2745</v>
      </c>
      <c r="V377" s="53" t="s">
        <v>2745</v>
      </c>
    </row>
    <row r="378" spans="1:22" ht="15" customHeight="1" x14ac:dyDescent="0.3">
      <c r="A378" s="135" t="s">
        <v>2648</v>
      </c>
      <c r="B378" s="37" t="s">
        <v>2688</v>
      </c>
      <c r="C378" s="128">
        <f t="shared" si="24"/>
        <v>2010</v>
      </c>
      <c r="D378" s="67">
        <v>40477</v>
      </c>
      <c r="E378" s="143" t="s">
        <v>20435</v>
      </c>
      <c r="F378" s="72" t="s">
        <v>3339</v>
      </c>
      <c r="G378" s="52" t="s">
        <v>3339</v>
      </c>
      <c r="H378" s="52" t="s">
        <v>3340</v>
      </c>
      <c r="I378" s="53" t="s">
        <v>3341</v>
      </c>
      <c r="J378" s="36" t="s">
        <v>3342</v>
      </c>
      <c r="K378" s="39">
        <v>40092</v>
      </c>
      <c r="L378" s="53">
        <v>0</v>
      </c>
      <c r="M378" s="122">
        <v>1</v>
      </c>
      <c r="N378" s="128">
        <v>1</v>
      </c>
      <c r="O378" s="124" t="s">
        <v>30</v>
      </c>
      <c r="Q378" s="124" t="str">
        <f t="shared" si="25"/>
        <v>economy</v>
      </c>
      <c r="R378" s="47">
        <v>1</v>
      </c>
      <c r="S378" s="128">
        <v>0</v>
      </c>
      <c r="T378" s="53" t="s">
        <v>2745</v>
      </c>
      <c r="U378" s="53" t="s">
        <v>2745</v>
      </c>
      <c r="V378" s="53" t="s">
        <v>2745</v>
      </c>
    </row>
    <row r="379" spans="1:22" ht="15" customHeight="1" x14ac:dyDescent="0.3">
      <c r="A379" s="135" t="s">
        <v>2648</v>
      </c>
      <c r="B379" s="37" t="s">
        <v>2688</v>
      </c>
      <c r="C379" s="128">
        <f t="shared" si="24"/>
        <v>2010</v>
      </c>
      <c r="D379" s="67">
        <v>40505</v>
      </c>
      <c r="E379" s="143" t="s">
        <v>20435</v>
      </c>
      <c r="F379" s="72" t="s">
        <v>2838</v>
      </c>
      <c r="G379" s="52" t="s">
        <v>2838</v>
      </c>
      <c r="H379" s="52" t="s">
        <v>2839</v>
      </c>
      <c r="I379" s="53" t="s">
        <v>2840</v>
      </c>
      <c r="J379" s="36" t="s">
        <v>2841</v>
      </c>
      <c r="K379" s="39">
        <v>40305</v>
      </c>
      <c r="L379" s="53">
        <v>1</v>
      </c>
      <c r="M379" s="122">
        <v>0</v>
      </c>
      <c r="N379" s="128">
        <v>0</v>
      </c>
      <c r="O379" s="69" t="s">
        <v>332</v>
      </c>
      <c r="Q379" s="124" t="str">
        <f t="shared" si="25"/>
        <v>diplomacy</v>
      </c>
      <c r="R379" s="47">
        <v>1</v>
      </c>
      <c r="S379" s="128">
        <v>0</v>
      </c>
      <c r="T379" s="53" t="s">
        <v>2745</v>
      </c>
      <c r="U379" s="53" t="s">
        <v>2745</v>
      </c>
      <c r="V379" s="53" t="s">
        <v>2745</v>
      </c>
    </row>
    <row r="380" spans="1:22" ht="15" customHeight="1" x14ac:dyDescent="0.3">
      <c r="A380" s="135" t="s">
        <v>2648</v>
      </c>
      <c r="B380" s="37" t="s">
        <v>2688</v>
      </c>
      <c r="C380" s="128">
        <f t="shared" si="24"/>
        <v>2010</v>
      </c>
      <c r="D380" s="67">
        <v>40519</v>
      </c>
      <c r="E380" s="143" t="s">
        <v>20435</v>
      </c>
      <c r="F380" s="72" t="s">
        <v>2914</v>
      </c>
      <c r="G380" s="52" t="s">
        <v>2914</v>
      </c>
      <c r="H380" s="52" t="s">
        <v>2915</v>
      </c>
      <c r="I380" s="53" t="s">
        <v>2916</v>
      </c>
      <c r="J380" s="36" t="s">
        <v>2917</v>
      </c>
      <c r="K380" s="39">
        <v>40471</v>
      </c>
      <c r="L380" s="53">
        <v>0</v>
      </c>
      <c r="M380" s="122">
        <v>1</v>
      </c>
      <c r="O380" s="124" t="s">
        <v>169</v>
      </c>
      <c r="P380" s="124" t="s">
        <v>132</v>
      </c>
      <c r="Q380" s="124" t="str">
        <f t="shared" si="25"/>
        <v>diplomacy</v>
      </c>
      <c r="R380" s="47">
        <v>1</v>
      </c>
      <c r="S380" s="128">
        <v>0</v>
      </c>
      <c r="T380" s="53" t="s">
        <v>2745</v>
      </c>
      <c r="U380" s="53" t="s">
        <v>2745</v>
      </c>
      <c r="V380" s="53" t="s">
        <v>2745</v>
      </c>
    </row>
    <row r="381" spans="1:22" ht="15" customHeight="1" x14ac:dyDescent="0.3">
      <c r="A381" s="135" t="s">
        <v>2648</v>
      </c>
      <c r="B381" s="37" t="s">
        <v>2688</v>
      </c>
      <c r="C381" s="128">
        <f t="shared" si="24"/>
        <v>2010</v>
      </c>
      <c r="D381" s="67">
        <v>40519</v>
      </c>
      <c r="E381" s="143" t="s">
        <v>20435</v>
      </c>
      <c r="F381" s="72" t="s">
        <v>3011</v>
      </c>
      <c r="G381" s="52" t="s">
        <v>3011</v>
      </c>
      <c r="H381" s="52" t="s">
        <v>3012</v>
      </c>
      <c r="I381" s="53" t="s">
        <v>3013</v>
      </c>
      <c r="J381" s="36" t="s">
        <v>3014</v>
      </c>
      <c r="K381" s="39">
        <v>40325</v>
      </c>
      <c r="L381" s="53">
        <v>0</v>
      </c>
      <c r="M381" s="122">
        <v>1</v>
      </c>
      <c r="N381" s="128">
        <v>1</v>
      </c>
      <c r="O381" s="124" t="s">
        <v>169</v>
      </c>
      <c r="Q381" s="124" t="str">
        <f t="shared" ref="Q381:Q412" si="26">IF(O381="security and defense","security","")&amp;IF(O381="policing and criminal law cooperation","security","")&amp;IF(O381="NATO","security","")&amp;IF(O381="arms control and disarmament","security","")&amp;IF(O381="taxation","economy","")&amp;IF(O381="social security","economy","")&amp;IF(O381="labor","economy","")&amp;IF(O381="sports","diplomacy","")&amp;IF(O381="space","diplomacy","")&amp;IF(O381="science, research, education","diplomacy","")&amp;IF(O381="migration, asylum, refugees","diplomacy","")&amp;IF(O381="health","diplomacy","")&amp;IF(O381="development","economy","")&amp;IF(O381="agriculture, fishery, food","economy","")&amp;IF(O381="human and civil rights","diplomacy","")&amp;IF(O381="nuclear (civilian)","diplomacy","")&amp;IF(O381="economics and finance","economy","")&amp;IF(O381="transportation","economy","")&amp;IF(O381="trade and investment","economy","")&amp;IF(O381="diplomacy","diplomacy","")&amp;IF(O381="environment","diplomacy","")&amp;IF(O381="general cooperation","diplomacy","")&amp;IF(O381="culture","diplomacy","")&amp;IF(O381="EC/EU","diplomacy","")&amp;IF(O381="communication and post/mail","diplomacy","")&amp;IF(O381="energy","economy","")&amp;IF(O381="tourism","economy","")&amp;IF(O381="Civil and family law","diplomacy","")&amp;IF(O381="citizenship","diplomacy","")</f>
        <v>diplomacy</v>
      </c>
      <c r="R381" s="47">
        <v>1</v>
      </c>
      <c r="S381" s="128">
        <v>0</v>
      </c>
      <c r="T381" s="53" t="s">
        <v>2745</v>
      </c>
      <c r="U381" s="53" t="s">
        <v>2745</v>
      </c>
      <c r="V381" s="53" t="s">
        <v>2745</v>
      </c>
    </row>
    <row r="382" spans="1:22" ht="15" customHeight="1" x14ac:dyDescent="0.3">
      <c r="A382" s="135" t="s">
        <v>2648</v>
      </c>
      <c r="B382" s="37" t="s">
        <v>2688</v>
      </c>
      <c r="C382" s="128">
        <f t="shared" si="24"/>
        <v>2010</v>
      </c>
      <c r="D382" s="67">
        <v>40525</v>
      </c>
      <c r="E382" s="143" t="s">
        <v>20435</v>
      </c>
      <c r="F382" s="72" t="s">
        <v>3343</v>
      </c>
      <c r="G382" s="52" t="s">
        <v>3343</v>
      </c>
      <c r="H382" s="52" t="s">
        <v>3344</v>
      </c>
      <c r="I382" s="53" t="s">
        <v>3345</v>
      </c>
      <c r="J382" s="36" t="s">
        <v>3346</v>
      </c>
      <c r="K382" s="39">
        <v>40464</v>
      </c>
      <c r="L382" s="53">
        <v>0</v>
      </c>
      <c r="M382" s="122">
        <v>1</v>
      </c>
      <c r="N382" s="128">
        <v>1</v>
      </c>
      <c r="O382" s="124" t="s">
        <v>30</v>
      </c>
      <c r="Q382" s="124" t="str">
        <f t="shared" si="26"/>
        <v>economy</v>
      </c>
      <c r="R382" s="47">
        <v>1</v>
      </c>
      <c r="S382" s="128">
        <v>0</v>
      </c>
      <c r="T382" s="53" t="s">
        <v>2745</v>
      </c>
      <c r="U382" s="53" t="s">
        <v>2745</v>
      </c>
      <c r="V382" s="53" t="s">
        <v>2745</v>
      </c>
    </row>
    <row r="383" spans="1:22" ht="15" customHeight="1" x14ac:dyDescent="0.3">
      <c r="A383" s="135" t="s">
        <v>2648</v>
      </c>
      <c r="B383" s="37" t="s">
        <v>2688</v>
      </c>
      <c r="C383" s="128">
        <f t="shared" si="24"/>
        <v>2010</v>
      </c>
      <c r="D383" s="67">
        <v>40525</v>
      </c>
      <c r="E383" s="143" t="s">
        <v>20435</v>
      </c>
      <c r="F383" s="72" t="s">
        <v>3347</v>
      </c>
      <c r="G383" s="52" t="s">
        <v>3347</v>
      </c>
      <c r="H383" s="52" t="s">
        <v>3348</v>
      </c>
      <c r="I383" s="53" t="s">
        <v>3349</v>
      </c>
      <c r="J383" s="36" t="s">
        <v>3350</v>
      </c>
      <c r="K383" s="39">
        <v>40449</v>
      </c>
      <c r="L383" s="53">
        <v>0</v>
      </c>
      <c r="M383" s="122">
        <v>1</v>
      </c>
      <c r="N383" s="128">
        <v>1</v>
      </c>
      <c r="O383" s="124" t="s">
        <v>30</v>
      </c>
      <c r="Q383" s="124" t="str">
        <f t="shared" si="26"/>
        <v>economy</v>
      </c>
      <c r="R383" s="47">
        <v>1</v>
      </c>
      <c r="S383" s="128">
        <v>0</v>
      </c>
      <c r="T383" s="53" t="s">
        <v>2745</v>
      </c>
      <c r="U383" s="53" t="s">
        <v>2745</v>
      </c>
      <c r="V383" s="53" t="s">
        <v>2745</v>
      </c>
    </row>
    <row r="384" spans="1:22" ht="15" customHeight="1" x14ac:dyDescent="0.3">
      <c r="A384" s="135" t="s">
        <v>2648</v>
      </c>
      <c r="B384" s="37" t="s">
        <v>2688</v>
      </c>
      <c r="C384" s="128">
        <f t="shared" si="24"/>
        <v>2010</v>
      </c>
      <c r="D384" s="67">
        <v>40525</v>
      </c>
      <c r="E384" s="143" t="s">
        <v>20435</v>
      </c>
      <c r="F384" s="72" t="s">
        <v>3351</v>
      </c>
      <c r="G384" s="52" t="s">
        <v>3351</v>
      </c>
      <c r="H384" s="52" t="s">
        <v>3352</v>
      </c>
      <c r="I384" s="53" t="s">
        <v>3353</v>
      </c>
      <c r="J384" s="36" t="s">
        <v>3354</v>
      </c>
      <c r="K384" s="39">
        <v>40436</v>
      </c>
      <c r="L384" s="53">
        <v>0</v>
      </c>
      <c r="M384" s="122">
        <v>1</v>
      </c>
      <c r="N384" s="128">
        <v>1</v>
      </c>
      <c r="O384" s="124" t="s">
        <v>30</v>
      </c>
      <c r="Q384" s="124" t="str">
        <f t="shared" si="26"/>
        <v>economy</v>
      </c>
      <c r="R384" s="47">
        <v>1</v>
      </c>
      <c r="S384" s="128">
        <v>0</v>
      </c>
      <c r="T384" s="53" t="s">
        <v>2745</v>
      </c>
      <c r="U384" s="53" t="s">
        <v>2745</v>
      </c>
      <c r="V384" s="53" t="s">
        <v>2745</v>
      </c>
    </row>
    <row r="385" spans="1:26" ht="15" customHeight="1" x14ac:dyDescent="0.3">
      <c r="A385" s="135" t="s">
        <v>2648</v>
      </c>
      <c r="B385" s="37" t="s">
        <v>2688</v>
      </c>
      <c r="C385" s="128">
        <f t="shared" si="24"/>
        <v>2011</v>
      </c>
      <c r="D385" s="67">
        <v>40561</v>
      </c>
      <c r="E385" s="143" t="s">
        <v>20435</v>
      </c>
      <c r="F385" s="72" t="s">
        <v>3503</v>
      </c>
      <c r="G385" s="52" t="s">
        <v>3503</v>
      </c>
      <c r="H385" s="52" t="s">
        <v>3504</v>
      </c>
      <c r="I385" s="53" t="s">
        <v>3505</v>
      </c>
      <c r="J385" s="36" t="s">
        <v>3506</v>
      </c>
      <c r="K385" s="39">
        <v>39839</v>
      </c>
      <c r="L385" s="53">
        <v>1</v>
      </c>
      <c r="M385" s="122">
        <v>0</v>
      </c>
      <c r="N385" s="128">
        <v>0</v>
      </c>
      <c r="O385" s="124" t="s">
        <v>48</v>
      </c>
      <c r="Q385" s="124" t="str">
        <f t="shared" si="26"/>
        <v>diplomacy</v>
      </c>
      <c r="R385" s="47">
        <v>1</v>
      </c>
      <c r="S385" s="128">
        <v>0</v>
      </c>
      <c r="T385" s="53" t="s">
        <v>2745</v>
      </c>
      <c r="U385" s="53" t="s">
        <v>2745</v>
      </c>
      <c r="V385" s="53" t="s">
        <v>2745</v>
      </c>
    </row>
    <row r="386" spans="1:26" ht="15" customHeight="1" x14ac:dyDescent="0.3">
      <c r="A386" s="135" t="s">
        <v>2648</v>
      </c>
      <c r="B386" s="37" t="s">
        <v>2688</v>
      </c>
      <c r="C386" s="128">
        <f t="shared" ref="C386:C449" si="27">YEAR(D386)</f>
        <v>2011</v>
      </c>
      <c r="D386" s="67">
        <v>40568</v>
      </c>
      <c r="E386" s="143" t="s">
        <v>20435</v>
      </c>
      <c r="F386" s="72" t="s">
        <v>2842</v>
      </c>
      <c r="G386" s="52" t="s">
        <v>2842</v>
      </c>
      <c r="H386" s="52" t="s">
        <v>2843</v>
      </c>
      <c r="I386" s="53" t="s">
        <v>2844</v>
      </c>
      <c r="J386" s="36" t="s">
        <v>2845</v>
      </c>
      <c r="K386" s="39">
        <v>40452</v>
      </c>
      <c r="L386" s="53">
        <v>1</v>
      </c>
      <c r="M386" s="122">
        <v>0</v>
      </c>
      <c r="N386" s="128">
        <v>0</v>
      </c>
      <c r="O386" s="69" t="s">
        <v>332</v>
      </c>
      <c r="Q386" s="124" t="str">
        <f t="shared" si="26"/>
        <v>diplomacy</v>
      </c>
      <c r="R386" s="47">
        <v>1</v>
      </c>
      <c r="S386" s="128">
        <v>0</v>
      </c>
      <c r="T386" s="53" t="s">
        <v>2745</v>
      </c>
      <c r="U386" s="53" t="s">
        <v>2745</v>
      </c>
      <c r="V386" s="53" t="s">
        <v>2745</v>
      </c>
    </row>
    <row r="387" spans="1:26" ht="15" customHeight="1" x14ac:dyDescent="0.3">
      <c r="A387" s="135" t="s">
        <v>2648</v>
      </c>
      <c r="B387" s="37" t="s">
        <v>2688</v>
      </c>
      <c r="C387" s="128">
        <f t="shared" si="27"/>
        <v>2011</v>
      </c>
      <c r="D387" s="67">
        <v>40568</v>
      </c>
      <c r="E387" s="143" t="s">
        <v>20435</v>
      </c>
      <c r="F387" s="72" t="s">
        <v>3822</v>
      </c>
      <c r="G387" s="52" t="s">
        <v>3822</v>
      </c>
      <c r="H387" s="52" t="s">
        <v>3823</v>
      </c>
      <c r="I387" s="53" t="s">
        <v>3824</v>
      </c>
      <c r="J387" s="36" t="s">
        <v>3825</v>
      </c>
      <c r="K387" s="39">
        <v>40330</v>
      </c>
      <c r="L387" s="53">
        <v>0</v>
      </c>
      <c r="M387" s="122">
        <v>1</v>
      </c>
      <c r="N387" s="128">
        <v>1</v>
      </c>
      <c r="O387" s="129" t="s">
        <v>109</v>
      </c>
      <c r="Q387" s="124" t="str">
        <f t="shared" si="26"/>
        <v>security</v>
      </c>
      <c r="R387" s="47">
        <v>1</v>
      </c>
      <c r="S387" s="128">
        <v>0</v>
      </c>
      <c r="T387" s="53" t="s">
        <v>2745</v>
      </c>
      <c r="U387" s="53" t="s">
        <v>2745</v>
      </c>
      <c r="V387" s="53" t="s">
        <v>2745</v>
      </c>
    </row>
    <row r="388" spans="1:26" ht="15" customHeight="1" x14ac:dyDescent="0.3">
      <c r="A388" s="135" t="s">
        <v>2648</v>
      </c>
      <c r="B388" s="37" t="s">
        <v>2688</v>
      </c>
      <c r="C388" s="128">
        <f t="shared" si="27"/>
        <v>2011</v>
      </c>
      <c r="D388" s="67">
        <v>40568</v>
      </c>
      <c r="E388" s="143" t="s">
        <v>20435</v>
      </c>
      <c r="F388" s="72" t="s">
        <v>4436</v>
      </c>
      <c r="G388" s="52" t="s">
        <v>4436</v>
      </c>
      <c r="H388" s="52" t="s">
        <v>4437</v>
      </c>
      <c r="I388" s="53" t="s">
        <v>4438</v>
      </c>
      <c r="J388" s="36" t="s">
        <v>4439</v>
      </c>
      <c r="K388" s="39">
        <v>40333</v>
      </c>
      <c r="L388" s="53">
        <v>0</v>
      </c>
      <c r="M388" s="122">
        <v>1</v>
      </c>
      <c r="N388" s="128">
        <v>1</v>
      </c>
      <c r="O388" s="124" t="s">
        <v>36</v>
      </c>
      <c r="Q388" s="124" t="str">
        <f t="shared" si="26"/>
        <v>economy</v>
      </c>
      <c r="R388" s="47">
        <v>1</v>
      </c>
      <c r="S388" s="128">
        <v>0</v>
      </c>
      <c r="T388" s="53" t="s">
        <v>2745</v>
      </c>
      <c r="U388" s="53" t="s">
        <v>2745</v>
      </c>
      <c r="V388" s="53" t="s">
        <v>2745</v>
      </c>
    </row>
    <row r="389" spans="1:26" ht="15" customHeight="1" x14ac:dyDescent="0.3">
      <c r="A389" s="135" t="s">
        <v>2648</v>
      </c>
      <c r="B389" s="37" t="s">
        <v>2688</v>
      </c>
      <c r="C389" s="128">
        <f t="shared" si="27"/>
        <v>2011</v>
      </c>
      <c r="D389" s="67">
        <v>40575</v>
      </c>
      <c r="E389" s="143" t="s">
        <v>20435</v>
      </c>
      <c r="F389" s="72" t="s">
        <v>3297</v>
      </c>
      <c r="G389" s="52" t="s">
        <v>3297</v>
      </c>
      <c r="H389" s="52" t="s">
        <v>3298</v>
      </c>
      <c r="I389" s="53" t="s">
        <v>3355</v>
      </c>
      <c r="J389" s="36" t="s">
        <v>3356</v>
      </c>
      <c r="K389" s="39">
        <v>40504</v>
      </c>
      <c r="L389" s="53">
        <v>0</v>
      </c>
      <c r="M389" s="122">
        <v>1</v>
      </c>
      <c r="N389" s="128">
        <v>1</v>
      </c>
      <c r="O389" s="124" t="s">
        <v>30</v>
      </c>
      <c r="Q389" s="124" t="str">
        <f t="shared" si="26"/>
        <v>economy</v>
      </c>
      <c r="R389" s="47">
        <v>1</v>
      </c>
      <c r="S389" s="128">
        <v>0</v>
      </c>
      <c r="T389" s="53" t="s">
        <v>2745</v>
      </c>
      <c r="U389" s="53" t="s">
        <v>2745</v>
      </c>
      <c r="V389" s="53" t="s">
        <v>2745</v>
      </c>
    </row>
    <row r="390" spans="1:26" ht="15" customHeight="1" x14ac:dyDescent="0.3">
      <c r="A390" s="135" t="s">
        <v>2648</v>
      </c>
      <c r="B390" s="37" t="s">
        <v>2688</v>
      </c>
      <c r="C390" s="128">
        <f t="shared" si="27"/>
        <v>2011</v>
      </c>
      <c r="D390" s="67">
        <v>40575</v>
      </c>
      <c r="E390" s="143" t="s">
        <v>20435</v>
      </c>
      <c r="F390" s="72" t="s">
        <v>3357</v>
      </c>
      <c r="G390" s="52" t="s">
        <v>3357</v>
      </c>
      <c r="H390" s="52" t="s">
        <v>3358</v>
      </c>
      <c r="I390" s="53" t="s">
        <v>3359</v>
      </c>
      <c r="J390" s="36" t="s">
        <v>3360</v>
      </c>
      <c r="K390" s="39">
        <v>40529</v>
      </c>
      <c r="L390" s="53">
        <v>0</v>
      </c>
      <c r="M390" s="122">
        <v>1</v>
      </c>
      <c r="N390" s="128">
        <v>1</v>
      </c>
      <c r="O390" s="124" t="s">
        <v>30</v>
      </c>
      <c r="Q390" s="124" t="str">
        <f t="shared" si="26"/>
        <v>economy</v>
      </c>
      <c r="R390" s="47">
        <v>1</v>
      </c>
      <c r="S390" s="128">
        <v>0</v>
      </c>
      <c r="T390" s="53" t="s">
        <v>2745</v>
      </c>
      <c r="U390" s="53" t="s">
        <v>2745</v>
      </c>
      <c r="V390" s="53" t="s">
        <v>2745</v>
      </c>
    </row>
    <row r="391" spans="1:26" ht="15" customHeight="1" x14ac:dyDescent="0.3">
      <c r="A391" s="135" t="s">
        <v>2648</v>
      </c>
      <c r="B391" s="37" t="s">
        <v>2688</v>
      </c>
      <c r="C391" s="128">
        <f t="shared" si="27"/>
        <v>2011</v>
      </c>
      <c r="D391" s="67">
        <v>40575</v>
      </c>
      <c r="E391" s="143" t="s">
        <v>20435</v>
      </c>
      <c r="F391" s="72" t="s">
        <v>3361</v>
      </c>
      <c r="G391" s="52" t="s">
        <v>3361</v>
      </c>
      <c r="H391" s="52" t="s">
        <v>3362</v>
      </c>
      <c r="I391" s="53" t="s">
        <v>3363</v>
      </c>
      <c r="J391" s="36" t="s">
        <v>3364</v>
      </c>
      <c r="K391" s="39">
        <v>40492</v>
      </c>
      <c r="L391" s="53">
        <v>0</v>
      </c>
      <c r="M391" s="122">
        <v>1</v>
      </c>
      <c r="N391" s="128">
        <v>1</v>
      </c>
      <c r="O391" s="124" t="s">
        <v>30</v>
      </c>
      <c r="Q391" s="124" t="str">
        <f t="shared" si="26"/>
        <v>economy</v>
      </c>
      <c r="R391" s="47">
        <v>1</v>
      </c>
      <c r="S391" s="128">
        <v>0</v>
      </c>
      <c r="T391" s="53" t="s">
        <v>2745</v>
      </c>
      <c r="U391" s="53" t="s">
        <v>2745</v>
      </c>
      <c r="V391" s="53" t="s">
        <v>2745</v>
      </c>
    </row>
    <row r="392" spans="1:26" ht="15" customHeight="1" x14ac:dyDescent="0.3">
      <c r="A392" s="136" t="s">
        <v>2648</v>
      </c>
      <c r="B392" s="37" t="s">
        <v>2688</v>
      </c>
      <c r="C392" s="128">
        <f t="shared" si="27"/>
        <v>2011</v>
      </c>
      <c r="D392" s="65">
        <v>40611</v>
      </c>
      <c r="E392" s="143" t="s">
        <v>20435</v>
      </c>
      <c r="F392" s="75" t="s">
        <v>2738</v>
      </c>
      <c r="G392" s="52" t="s">
        <v>2738</v>
      </c>
      <c r="I392" s="47" t="s">
        <v>2739</v>
      </c>
      <c r="J392" s="71" t="s">
        <v>2740</v>
      </c>
      <c r="K392" s="39">
        <v>39672</v>
      </c>
      <c r="L392" s="47">
        <v>1</v>
      </c>
      <c r="M392" s="128">
        <v>0</v>
      </c>
      <c r="N392" s="128">
        <v>0</v>
      </c>
      <c r="O392" s="12" t="s">
        <v>103</v>
      </c>
      <c r="Q392" s="124" t="str">
        <f t="shared" si="26"/>
        <v>economy</v>
      </c>
      <c r="R392" s="47">
        <v>1</v>
      </c>
      <c r="S392" s="128">
        <v>1</v>
      </c>
      <c r="T392" s="55">
        <v>108</v>
      </c>
      <c r="U392" s="55">
        <v>72</v>
      </c>
      <c r="V392" s="55">
        <v>0</v>
      </c>
      <c r="W392" s="48">
        <f>SUM(T392:V392)</f>
        <v>180</v>
      </c>
      <c r="X392" s="123">
        <f>T392/W392</f>
        <v>0.6</v>
      </c>
      <c r="Y392" s="123">
        <f>U392/W392</f>
        <v>0.4</v>
      </c>
      <c r="Z392" s="133">
        <f>SUM((MAX(U392,V392,T392)-0.5*(SUM(U392+V392+T392)-MAX(U392,V392,T392)))/SUM(U392+V392+T392))</f>
        <v>0.4</v>
      </c>
    </row>
    <row r="393" spans="1:26" ht="15" customHeight="1" x14ac:dyDescent="0.3">
      <c r="A393" s="135" t="s">
        <v>2648</v>
      </c>
      <c r="B393" s="37" t="s">
        <v>2688</v>
      </c>
      <c r="C393" s="128">
        <f t="shared" si="27"/>
        <v>2011</v>
      </c>
      <c r="D393" s="67">
        <v>40617</v>
      </c>
      <c r="E393" s="143" t="s">
        <v>20435</v>
      </c>
      <c r="F393" s="72" t="s">
        <v>3616</v>
      </c>
      <c r="G393" s="52" t="s">
        <v>3616</v>
      </c>
      <c r="H393" s="52" t="s">
        <v>3617</v>
      </c>
      <c r="I393" s="53" t="s">
        <v>3618</v>
      </c>
      <c r="J393" s="36" t="s">
        <v>3619</v>
      </c>
      <c r="K393" s="39">
        <v>39380</v>
      </c>
      <c r="L393" s="53">
        <v>1</v>
      </c>
      <c r="M393" s="122">
        <v>0</v>
      </c>
      <c r="N393" s="128">
        <v>0</v>
      </c>
      <c r="O393" s="12" t="s">
        <v>264</v>
      </c>
      <c r="Q393" s="124" t="str">
        <f t="shared" si="26"/>
        <v>diplomacy</v>
      </c>
      <c r="R393" s="47">
        <v>1</v>
      </c>
      <c r="S393" s="128">
        <v>0</v>
      </c>
      <c r="T393" s="53" t="s">
        <v>2745</v>
      </c>
      <c r="U393" s="53" t="s">
        <v>2745</v>
      </c>
      <c r="V393" s="53" t="s">
        <v>2745</v>
      </c>
    </row>
    <row r="394" spans="1:26" ht="15" customHeight="1" x14ac:dyDescent="0.3">
      <c r="A394" s="135" t="s">
        <v>2648</v>
      </c>
      <c r="B394" s="37" t="s">
        <v>2688</v>
      </c>
      <c r="C394" s="128">
        <f t="shared" si="27"/>
        <v>2011</v>
      </c>
      <c r="D394" s="67">
        <v>40792</v>
      </c>
      <c r="E394" s="143" t="s">
        <v>20435</v>
      </c>
      <c r="F394" s="72" t="s">
        <v>4440</v>
      </c>
      <c r="G394" s="52" t="s">
        <v>4440</v>
      </c>
      <c r="H394" s="52" t="s">
        <v>4441</v>
      </c>
      <c r="I394" s="53" t="s">
        <v>4442</v>
      </c>
      <c r="J394" s="36" t="s">
        <v>4443</v>
      </c>
      <c r="K394" s="39">
        <v>39567</v>
      </c>
      <c r="L394" s="53">
        <v>1</v>
      </c>
      <c r="M394" s="122">
        <v>0</v>
      </c>
      <c r="N394" s="128">
        <v>0</v>
      </c>
      <c r="O394" s="124" t="s">
        <v>97</v>
      </c>
      <c r="P394" s="124" t="s">
        <v>336</v>
      </c>
      <c r="Q394" s="124" t="str">
        <f t="shared" si="26"/>
        <v>diplomacy</v>
      </c>
      <c r="R394" s="47">
        <v>1</v>
      </c>
      <c r="S394" s="128">
        <v>0</v>
      </c>
      <c r="T394" s="53" t="s">
        <v>2745</v>
      </c>
      <c r="U394" s="53" t="s">
        <v>2745</v>
      </c>
      <c r="V394" s="53" t="s">
        <v>2745</v>
      </c>
    </row>
    <row r="395" spans="1:26" ht="15" customHeight="1" x14ac:dyDescent="0.3">
      <c r="A395" s="135" t="s">
        <v>2648</v>
      </c>
      <c r="B395" s="37" t="s">
        <v>2649</v>
      </c>
      <c r="C395" s="128">
        <f t="shared" si="27"/>
        <v>2011</v>
      </c>
      <c r="D395" s="67">
        <v>40821</v>
      </c>
      <c r="E395" s="143" t="s">
        <v>20435</v>
      </c>
      <c r="F395" s="72" t="s">
        <v>3365</v>
      </c>
      <c r="G395" s="52" t="s">
        <v>3365</v>
      </c>
      <c r="H395" s="52" t="s">
        <v>3366</v>
      </c>
      <c r="I395" s="53" t="s">
        <v>3367</v>
      </c>
      <c r="J395" s="36" t="s">
        <v>3368</v>
      </c>
      <c r="K395" s="39">
        <v>40662</v>
      </c>
      <c r="L395" s="53">
        <v>0</v>
      </c>
      <c r="M395" s="122">
        <v>1</v>
      </c>
      <c r="N395" s="128">
        <v>1</v>
      </c>
      <c r="O395" s="124" t="s">
        <v>30</v>
      </c>
      <c r="Q395" s="124" t="str">
        <f t="shared" si="26"/>
        <v>economy</v>
      </c>
      <c r="R395" s="47">
        <v>1</v>
      </c>
      <c r="S395" s="128">
        <v>0</v>
      </c>
      <c r="T395" s="53" t="s">
        <v>2745</v>
      </c>
      <c r="U395" s="53" t="s">
        <v>2745</v>
      </c>
      <c r="V395" s="53" t="s">
        <v>2745</v>
      </c>
    </row>
    <row r="396" spans="1:26" ht="15" customHeight="1" x14ac:dyDescent="0.3">
      <c r="A396" s="135" t="s">
        <v>2648</v>
      </c>
      <c r="B396" s="37" t="s">
        <v>2649</v>
      </c>
      <c r="C396" s="128">
        <f t="shared" si="27"/>
        <v>2011</v>
      </c>
      <c r="D396" s="67">
        <v>40823</v>
      </c>
      <c r="E396" s="143" t="s">
        <v>20435</v>
      </c>
      <c r="F396" s="72" t="s">
        <v>3620</v>
      </c>
      <c r="G396" s="52" t="s">
        <v>3620</v>
      </c>
      <c r="H396" s="52" t="s">
        <v>3621</v>
      </c>
      <c r="I396" s="53" t="s">
        <v>3622</v>
      </c>
      <c r="J396" s="36" t="s">
        <v>3623</v>
      </c>
      <c r="K396" s="39">
        <v>40133</v>
      </c>
      <c r="L396" s="53">
        <v>1</v>
      </c>
      <c r="M396" s="122">
        <v>0</v>
      </c>
      <c r="N396" s="128">
        <v>0</v>
      </c>
      <c r="O396" s="12" t="s">
        <v>264</v>
      </c>
      <c r="Q396" s="124" t="str">
        <f t="shared" si="26"/>
        <v>diplomacy</v>
      </c>
      <c r="R396" s="47">
        <v>1</v>
      </c>
      <c r="S396" s="128">
        <v>0</v>
      </c>
      <c r="T396" s="53" t="s">
        <v>2745</v>
      </c>
      <c r="U396" s="53" t="s">
        <v>2745</v>
      </c>
      <c r="V396" s="53" t="s">
        <v>2745</v>
      </c>
    </row>
    <row r="397" spans="1:26" ht="15" customHeight="1" x14ac:dyDescent="0.3">
      <c r="A397" s="135" t="s">
        <v>2648</v>
      </c>
      <c r="B397" s="37" t="s">
        <v>2649</v>
      </c>
      <c r="C397" s="128">
        <f t="shared" si="27"/>
        <v>2011</v>
      </c>
      <c r="D397" s="67">
        <v>40826</v>
      </c>
      <c r="E397" s="143" t="s">
        <v>20435</v>
      </c>
      <c r="F397" s="72" t="s">
        <v>3369</v>
      </c>
      <c r="G397" s="52" t="s">
        <v>3369</v>
      </c>
      <c r="H397" s="52" t="s">
        <v>3370</v>
      </c>
      <c r="I397" s="53" t="s">
        <v>3371</v>
      </c>
      <c r="J397" s="36" t="s">
        <v>3372</v>
      </c>
      <c r="K397" s="39">
        <v>40632</v>
      </c>
      <c r="L397" s="53">
        <v>0</v>
      </c>
      <c r="M397" s="122">
        <v>1</v>
      </c>
      <c r="N397" s="128">
        <v>1</v>
      </c>
      <c r="O397" s="124" t="s">
        <v>30</v>
      </c>
      <c r="Q397" s="124" t="str">
        <f t="shared" si="26"/>
        <v>economy</v>
      </c>
      <c r="R397" s="47">
        <v>1</v>
      </c>
      <c r="S397" s="128">
        <v>0</v>
      </c>
      <c r="T397" s="53" t="s">
        <v>2745</v>
      </c>
      <c r="U397" s="53" t="s">
        <v>2745</v>
      </c>
      <c r="V397" s="53" t="s">
        <v>2745</v>
      </c>
    </row>
    <row r="398" spans="1:26" ht="15" customHeight="1" x14ac:dyDescent="0.3">
      <c r="A398" s="135" t="s">
        <v>2648</v>
      </c>
      <c r="B398" s="37" t="s">
        <v>2649</v>
      </c>
      <c r="C398" s="128">
        <f t="shared" si="27"/>
        <v>2011</v>
      </c>
      <c r="D398" s="67">
        <v>40869</v>
      </c>
      <c r="E398" s="143" t="s">
        <v>20435</v>
      </c>
      <c r="F398" s="72" t="s">
        <v>3826</v>
      </c>
      <c r="G398" s="52" t="s">
        <v>3826</v>
      </c>
      <c r="H398" s="52" t="s">
        <v>3827</v>
      </c>
      <c r="I398" s="53" t="s">
        <v>3828</v>
      </c>
      <c r="J398" s="36" t="s">
        <v>3829</v>
      </c>
      <c r="K398" s="39">
        <v>39359</v>
      </c>
      <c r="L398" s="53">
        <v>0</v>
      </c>
      <c r="M398" s="122">
        <v>1</v>
      </c>
      <c r="N398" s="128">
        <v>1</v>
      </c>
      <c r="O398" s="129" t="s">
        <v>109</v>
      </c>
      <c r="Q398" s="124" t="str">
        <f t="shared" si="26"/>
        <v>security</v>
      </c>
      <c r="R398" s="47">
        <v>1</v>
      </c>
      <c r="S398" s="128">
        <v>0</v>
      </c>
      <c r="T398" s="53" t="s">
        <v>2745</v>
      </c>
      <c r="U398" s="53" t="s">
        <v>2745</v>
      </c>
      <c r="V398" s="53" t="s">
        <v>2745</v>
      </c>
    </row>
    <row r="399" spans="1:26" ht="15" customHeight="1" x14ac:dyDescent="0.3">
      <c r="A399" s="136" t="s">
        <v>2648</v>
      </c>
      <c r="B399" s="37" t="s">
        <v>2649</v>
      </c>
      <c r="C399" s="128">
        <f t="shared" si="27"/>
        <v>2011</v>
      </c>
      <c r="D399" s="65">
        <v>40872</v>
      </c>
      <c r="E399" s="143" t="s">
        <v>20435</v>
      </c>
      <c r="F399" s="75" t="s">
        <v>2709</v>
      </c>
      <c r="G399" s="52" t="s">
        <v>2710</v>
      </c>
      <c r="I399" s="47" t="s">
        <v>2711</v>
      </c>
      <c r="J399" s="71" t="s">
        <v>2712</v>
      </c>
      <c r="K399" s="39">
        <v>35691</v>
      </c>
      <c r="L399" s="47">
        <v>1</v>
      </c>
      <c r="M399" s="128">
        <v>0</v>
      </c>
      <c r="N399" s="128">
        <v>0</v>
      </c>
      <c r="O399" s="81" t="s">
        <v>68</v>
      </c>
      <c r="Q399" s="124" t="str">
        <f t="shared" si="26"/>
        <v>security</v>
      </c>
      <c r="R399" s="47">
        <v>1</v>
      </c>
      <c r="S399" s="128">
        <v>1</v>
      </c>
      <c r="T399" s="55">
        <v>110</v>
      </c>
      <c r="U399" s="55">
        <v>47</v>
      </c>
      <c r="V399" s="55">
        <v>0</v>
      </c>
      <c r="W399" s="48">
        <f>SUM(T399:V399)</f>
        <v>157</v>
      </c>
      <c r="X399" s="123">
        <f>T399/W399</f>
        <v>0.70063694267515919</v>
      </c>
      <c r="Y399" s="123">
        <f>U399/W399</f>
        <v>0.29936305732484075</v>
      </c>
      <c r="Z399" s="133">
        <f>SUM((MAX(U399,V399,T399)-0.5*(SUM(U399+V399+T399)-MAX(U399,V399,T399)))/SUM(U399+V399+T399))</f>
        <v>0.55095541401273884</v>
      </c>
    </row>
    <row r="400" spans="1:26" ht="15" customHeight="1" x14ac:dyDescent="0.3">
      <c r="A400" s="135" t="s">
        <v>2648</v>
      </c>
      <c r="B400" s="37" t="s">
        <v>2649</v>
      </c>
      <c r="C400" s="128">
        <f t="shared" si="27"/>
        <v>2011</v>
      </c>
      <c r="D400" s="67">
        <v>40884</v>
      </c>
      <c r="E400" s="143" t="s">
        <v>20435</v>
      </c>
      <c r="F400" s="72" t="s">
        <v>3373</v>
      </c>
      <c r="G400" s="52" t="s">
        <v>3373</v>
      </c>
      <c r="H400" s="52" t="s">
        <v>3374</v>
      </c>
      <c r="I400" s="53" t="s">
        <v>3375</v>
      </c>
      <c r="J400" s="36" t="s">
        <v>3376</v>
      </c>
      <c r="K400" s="39">
        <v>40830</v>
      </c>
      <c r="L400" s="53">
        <v>0</v>
      </c>
      <c r="M400" s="122">
        <v>1</v>
      </c>
      <c r="N400" s="128">
        <v>1</v>
      </c>
      <c r="O400" s="124" t="s">
        <v>30</v>
      </c>
      <c r="Q400" s="124" t="str">
        <f t="shared" si="26"/>
        <v>economy</v>
      </c>
      <c r="R400" s="47">
        <v>1</v>
      </c>
      <c r="S400" s="128">
        <v>0</v>
      </c>
      <c r="T400" s="53" t="s">
        <v>2745</v>
      </c>
      <c r="U400" s="53" t="s">
        <v>2745</v>
      </c>
      <c r="V400" s="53" t="s">
        <v>2745</v>
      </c>
    </row>
    <row r="401" spans="1:26" ht="15" customHeight="1" x14ac:dyDescent="0.3">
      <c r="A401" s="135" t="s">
        <v>2648</v>
      </c>
      <c r="B401" s="37" t="s">
        <v>2649</v>
      </c>
      <c r="C401" s="128">
        <f t="shared" si="27"/>
        <v>2012</v>
      </c>
      <c r="D401" s="67">
        <v>40989</v>
      </c>
      <c r="E401" s="143" t="s">
        <v>20435</v>
      </c>
      <c r="F401" s="72" t="s">
        <v>3015</v>
      </c>
      <c r="G401" s="52" t="s">
        <v>3015</v>
      </c>
      <c r="H401" s="52" t="s">
        <v>3016</v>
      </c>
      <c r="I401" s="53" t="s">
        <v>3017</v>
      </c>
      <c r="J401" s="36" t="s">
        <v>3018</v>
      </c>
      <c r="K401" s="39">
        <v>39793</v>
      </c>
      <c r="L401" s="53">
        <v>1</v>
      </c>
      <c r="M401" s="122">
        <v>0</v>
      </c>
      <c r="N401" s="128">
        <v>0</v>
      </c>
      <c r="O401" s="124" t="s">
        <v>169</v>
      </c>
      <c r="Q401" s="124" t="str">
        <f t="shared" si="26"/>
        <v>diplomacy</v>
      </c>
      <c r="R401" s="47">
        <v>1</v>
      </c>
      <c r="S401" s="128">
        <v>0</v>
      </c>
      <c r="T401" s="53" t="s">
        <v>2745</v>
      </c>
      <c r="U401" s="53" t="s">
        <v>2745</v>
      </c>
      <c r="V401" s="53" t="s">
        <v>2745</v>
      </c>
    </row>
    <row r="402" spans="1:26" ht="15" customHeight="1" x14ac:dyDescent="0.3">
      <c r="A402" s="135" t="s">
        <v>2648</v>
      </c>
      <c r="B402" s="37" t="s">
        <v>2649</v>
      </c>
      <c r="C402" s="128">
        <f t="shared" si="27"/>
        <v>2012</v>
      </c>
      <c r="D402" s="67">
        <v>40989</v>
      </c>
      <c r="E402" s="143" t="s">
        <v>20435</v>
      </c>
      <c r="F402" s="72" t="s">
        <v>3019</v>
      </c>
      <c r="G402" s="52" t="s">
        <v>3019</v>
      </c>
      <c r="H402" s="52" t="s">
        <v>3020</v>
      </c>
      <c r="I402" s="53" t="s">
        <v>3021</v>
      </c>
      <c r="J402" s="36" t="s">
        <v>3022</v>
      </c>
      <c r="K402" s="39">
        <v>40688</v>
      </c>
      <c r="L402" s="53">
        <v>1</v>
      </c>
      <c r="M402" s="122">
        <v>0</v>
      </c>
      <c r="N402" s="128">
        <v>0</v>
      </c>
      <c r="O402" s="124" t="s">
        <v>97</v>
      </c>
      <c r="P402" s="124" t="s">
        <v>169</v>
      </c>
      <c r="Q402" s="124" t="str">
        <f t="shared" si="26"/>
        <v>diplomacy</v>
      </c>
      <c r="R402" s="47">
        <v>1</v>
      </c>
      <c r="S402" s="128">
        <v>0</v>
      </c>
      <c r="T402" s="53" t="s">
        <v>2745</v>
      </c>
      <c r="U402" s="53" t="s">
        <v>2745</v>
      </c>
      <c r="V402" s="53" t="s">
        <v>2745</v>
      </c>
    </row>
    <row r="403" spans="1:26" ht="15" customHeight="1" x14ac:dyDescent="0.3">
      <c r="A403" s="135" t="s">
        <v>2648</v>
      </c>
      <c r="B403" s="37" t="s">
        <v>2649</v>
      </c>
      <c r="C403" s="128">
        <f t="shared" si="27"/>
        <v>2012</v>
      </c>
      <c r="D403" s="67">
        <v>40989</v>
      </c>
      <c r="E403" s="143" t="s">
        <v>20435</v>
      </c>
      <c r="F403" s="72" t="s">
        <v>3377</v>
      </c>
      <c r="G403" s="52" t="s">
        <v>3377</v>
      </c>
      <c r="H403" s="52" t="s">
        <v>3378</v>
      </c>
      <c r="I403" s="53" t="s">
        <v>3379</v>
      </c>
      <c r="J403" s="36" t="s">
        <v>3380</v>
      </c>
      <c r="K403" s="39">
        <v>40878</v>
      </c>
      <c r="L403" s="53">
        <v>0</v>
      </c>
      <c r="M403" s="122">
        <v>1</v>
      </c>
      <c r="N403" s="128">
        <v>1</v>
      </c>
      <c r="O403" s="124" t="s">
        <v>30</v>
      </c>
      <c r="Q403" s="124" t="str">
        <f t="shared" si="26"/>
        <v>economy</v>
      </c>
      <c r="R403" s="47">
        <v>1</v>
      </c>
      <c r="S403" s="128">
        <v>0</v>
      </c>
      <c r="T403" s="53" t="s">
        <v>2745</v>
      </c>
      <c r="U403" s="53" t="s">
        <v>2745</v>
      </c>
      <c r="V403" s="53" t="s">
        <v>2745</v>
      </c>
    </row>
    <row r="404" spans="1:26" ht="15" customHeight="1" x14ac:dyDescent="0.3">
      <c r="A404" s="136" t="s">
        <v>2648</v>
      </c>
      <c r="B404" s="37" t="s">
        <v>2649</v>
      </c>
      <c r="C404" s="128">
        <f t="shared" si="27"/>
        <v>2012</v>
      </c>
      <c r="D404" s="65">
        <v>40990</v>
      </c>
      <c r="E404" s="143" t="s">
        <v>20435</v>
      </c>
      <c r="F404" s="75" t="s">
        <v>2660</v>
      </c>
      <c r="G404" s="52" t="s">
        <v>2661</v>
      </c>
      <c r="I404" s="47" t="s">
        <v>2662</v>
      </c>
      <c r="J404" s="71" t="s">
        <v>2663</v>
      </c>
      <c r="K404" s="39">
        <v>40668</v>
      </c>
      <c r="L404" s="47">
        <v>0</v>
      </c>
      <c r="M404" s="128">
        <v>0</v>
      </c>
      <c r="N404" s="128">
        <v>1</v>
      </c>
      <c r="O404" s="69" t="s">
        <v>332</v>
      </c>
      <c r="Q404" s="124" t="str">
        <f t="shared" si="26"/>
        <v>diplomacy</v>
      </c>
      <c r="R404" s="47">
        <v>1</v>
      </c>
      <c r="S404" s="128">
        <v>1</v>
      </c>
      <c r="T404" s="55">
        <v>153</v>
      </c>
      <c r="U404" s="55">
        <v>2</v>
      </c>
      <c r="V404" s="55">
        <v>0</v>
      </c>
      <c r="W404" s="48">
        <f>SUM(T404:V404)</f>
        <v>155</v>
      </c>
      <c r="X404" s="123">
        <f>T404/W404</f>
        <v>0.98709677419354835</v>
      </c>
      <c r="Y404" s="123">
        <f>U404/W404</f>
        <v>1.2903225806451613E-2</v>
      </c>
      <c r="Z404" s="133">
        <f>SUM((MAX(U404,V404,T404)-0.5*(SUM(U404+V404+T404)-MAX(U404,V404,T404)))/SUM(U404+V404+T404))</f>
        <v>0.98064516129032253</v>
      </c>
    </row>
    <row r="405" spans="1:26" ht="15" customHeight="1" x14ac:dyDescent="0.3">
      <c r="A405" s="135" t="s">
        <v>2648</v>
      </c>
      <c r="B405" s="37" t="s">
        <v>2649</v>
      </c>
      <c r="C405" s="128">
        <f t="shared" si="27"/>
        <v>2012</v>
      </c>
      <c r="D405" s="67">
        <v>40995</v>
      </c>
      <c r="E405" s="143" t="s">
        <v>20435</v>
      </c>
      <c r="F405" s="72" t="s">
        <v>3872</v>
      </c>
      <c r="G405" s="52" t="s">
        <v>3872</v>
      </c>
      <c r="H405" s="52" t="s">
        <v>3873</v>
      </c>
      <c r="I405" s="53" t="s">
        <v>3874</v>
      </c>
      <c r="J405" s="36" t="s">
        <v>3875</v>
      </c>
      <c r="K405" s="39">
        <v>40781</v>
      </c>
      <c r="L405" s="53">
        <v>0</v>
      </c>
      <c r="M405" s="122">
        <v>1</v>
      </c>
      <c r="N405" s="128">
        <v>1</v>
      </c>
      <c r="O405" s="124" t="s">
        <v>475</v>
      </c>
      <c r="Q405" s="124" t="str">
        <f t="shared" si="26"/>
        <v>diplomacy</v>
      </c>
      <c r="R405" s="47">
        <v>1</v>
      </c>
      <c r="S405" s="128">
        <v>0</v>
      </c>
      <c r="T405" s="53" t="s">
        <v>2745</v>
      </c>
      <c r="U405" s="53" t="s">
        <v>2745</v>
      </c>
      <c r="V405" s="53" t="s">
        <v>2745</v>
      </c>
    </row>
    <row r="406" spans="1:26" ht="15" customHeight="1" x14ac:dyDescent="0.3">
      <c r="A406" s="135" t="s">
        <v>2648</v>
      </c>
      <c r="B406" s="37" t="s">
        <v>2649</v>
      </c>
      <c r="C406" s="128">
        <f t="shared" si="27"/>
        <v>2012</v>
      </c>
      <c r="D406" s="67">
        <v>40995</v>
      </c>
      <c r="E406" s="143" t="s">
        <v>20435</v>
      </c>
      <c r="F406" s="72" t="s">
        <v>4444</v>
      </c>
      <c r="G406" s="52" t="s">
        <v>4444</v>
      </c>
      <c r="H406" s="52" t="s">
        <v>4445</v>
      </c>
      <c r="I406" s="53" t="s">
        <v>4446</v>
      </c>
      <c r="J406" s="36" t="s">
        <v>4447</v>
      </c>
      <c r="K406" s="39">
        <v>41222</v>
      </c>
      <c r="L406" s="53">
        <v>1</v>
      </c>
      <c r="M406" s="122">
        <v>0</v>
      </c>
      <c r="N406" s="128">
        <v>0</v>
      </c>
      <c r="O406" s="124" t="s">
        <v>36</v>
      </c>
      <c r="Q406" s="124" t="str">
        <f t="shared" si="26"/>
        <v>economy</v>
      </c>
      <c r="R406" s="47">
        <v>1</v>
      </c>
      <c r="S406" s="128">
        <v>0</v>
      </c>
      <c r="T406" s="53" t="s">
        <v>2745</v>
      </c>
      <c r="U406" s="53" t="s">
        <v>2745</v>
      </c>
      <c r="V406" s="53" t="s">
        <v>2745</v>
      </c>
    </row>
    <row r="407" spans="1:26" ht="15" customHeight="1" x14ac:dyDescent="0.3">
      <c r="A407" s="135" t="s">
        <v>2648</v>
      </c>
      <c r="B407" s="37" t="s">
        <v>2649</v>
      </c>
      <c r="C407" s="128">
        <f t="shared" si="27"/>
        <v>2012</v>
      </c>
      <c r="D407" s="67">
        <v>40995</v>
      </c>
      <c r="E407" s="143" t="s">
        <v>20435</v>
      </c>
      <c r="F407" s="72" t="s">
        <v>4448</v>
      </c>
      <c r="G407" s="52" t="s">
        <v>4448</v>
      </c>
      <c r="H407" s="52" t="s">
        <v>4449</v>
      </c>
      <c r="I407" s="53" t="s">
        <v>4446</v>
      </c>
      <c r="J407" s="36" t="s">
        <v>4450</v>
      </c>
      <c r="K407" s="39">
        <v>41222</v>
      </c>
      <c r="L407" s="53">
        <v>1</v>
      </c>
      <c r="M407" s="122">
        <v>0</v>
      </c>
      <c r="N407" s="128">
        <v>0</v>
      </c>
      <c r="O407" s="124" t="s">
        <v>36</v>
      </c>
      <c r="Q407" s="124" t="str">
        <f t="shared" si="26"/>
        <v>economy</v>
      </c>
      <c r="R407" s="47">
        <v>1</v>
      </c>
      <c r="S407" s="128">
        <v>0</v>
      </c>
      <c r="T407" s="53" t="s">
        <v>2745</v>
      </c>
      <c r="U407" s="53" t="s">
        <v>2745</v>
      </c>
      <c r="V407" s="53" t="s">
        <v>2745</v>
      </c>
    </row>
    <row r="408" spans="1:26" ht="15" customHeight="1" x14ac:dyDescent="0.3">
      <c r="A408" s="135" t="s">
        <v>2648</v>
      </c>
      <c r="B408" s="37" t="s">
        <v>2649</v>
      </c>
      <c r="C408" s="128">
        <f t="shared" si="27"/>
        <v>2012</v>
      </c>
      <c r="D408" s="67">
        <v>41024</v>
      </c>
      <c r="E408" s="143" t="s">
        <v>20435</v>
      </c>
      <c r="F408" s="72" t="s">
        <v>3023</v>
      </c>
      <c r="G408" s="52" t="s">
        <v>3023</v>
      </c>
      <c r="H408" s="52" t="s">
        <v>3024</v>
      </c>
      <c r="I408" s="53" t="s">
        <v>3025</v>
      </c>
      <c r="J408" s="36" t="s">
        <v>3026</v>
      </c>
      <c r="K408" s="39">
        <v>40889</v>
      </c>
      <c r="L408" s="53">
        <v>0</v>
      </c>
      <c r="M408" s="122">
        <v>1</v>
      </c>
      <c r="N408" s="128">
        <v>1</v>
      </c>
      <c r="O408" s="124" t="s">
        <v>169</v>
      </c>
      <c r="Q408" s="124" t="str">
        <f t="shared" si="26"/>
        <v>diplomacy</v>
      </c>
      <c r="R408" s="47">
        <v>1</v>
      </c>
      <c r="S408" s="128">
        <v>0</v>
      </c>
      <c r="T408" s="53" t="s">
        <v>2745</v>
      </c>
      <c r="U408" s="53" t="s">
        <v>2745</v>
      </c>
      <c r="V408" s="53" t="s">
        <v>2745</v>
      </c>
    </row>
    <row r="409" spans="1:26" ht="15" customHeight="1" x14ac:dyDescent="0.3">
      <c r="A409" s="135" t="s">
        <v>2648</v>
      </c>
      <c r="B409" s="37" t="s">
        <v>2649</v>
      </c>
      <c r="C409" s="128">
        <f t="shared" si="27"/>
        <v>2012</v>
      </c>
      <c r="D409" s="67">
        <v>41024</v>
      </c>
      <c r="E409" s="143" t="s">
        <v>20435</v>
      </c>
      <c r="F409" s="72" t="s">
        <v>393</v>
      </c>
      <c r="G409" s="52" t="s">
        <v>393</v>
      </c>
      <c r="H409" s="52" t="s">
        <v>3624</v>
      </c>
      <c r="I409" s="53" t="s">
        <v>3625</v>
      </c>
      <c r="J409" s="36" t="s">
        <v>3626</v>
      </c>
      <c r="K409" s="39">
        <v>38488</v>
      </c>
      <c r="L409" s="53">
        <v>1</v>
      </c>
      <c r="M409" s="122">
        <v>0</v>
      </c>
      <c r="N409" s="128">
        <v>0</v>
      </c>
      <c r="O409" s="12" t="s">
        <v>264</v>
      </c>
      <c r="Q409" s="124" t="str">
        <f t="shared" si="26"/>
        <v>diplomacy</v>
      </c>
      <c r="R409" s="47">
        <v>1</v>
      </c>
      <c r="S409" s="128">
        <v>0</v>
      </c>
      <c r="T409" s="53" t="s">
        <v>2745</v>
      </c>
      <c r="U409" s="53" t="s">
        <v>2745</v>
      </c>
      <c r="V409" s="53" t="s">
        <v>2745</v>
      </c>
    </row>
    <row r="410" spans="1:26" ht="15" customHeight="1" x14ac:dyDescent="0.3">
      <c r="A410" s="135" t="s">
        <v>2648</v>
      </c>
      <c r="B410" s="37" t="s">
        <v>2649</v>
      </c>
      <c r="C410" s="128">
        <f t="shared" si="27"/>
        <v>2012</v>
      </c>
      <c r="D410" s="67">
        <v>41024</v>
      </c>
      <c r="E410" s="143" t="s">
        <v>20435</v>
      </c>
      <c r="F410" s="72" t="s">
        <v>21482</v>
      </c>
      <c r="G410" s="72" t="s">
        <v>21482</v>
      </c>
      <c r="H410" s="52" t="s">
        <v>3830</v>
      </c>
      <c r="I410" s="53" t="s">
        <v>3831</v>
      </c>
      <c r="J410" s="36" t="s">
        <v>3832</v>
      </c>
      <c r="K410" s="39">
        <v>40254</v>
      </c>
      <c r="L410" s="53">
        <v>0</v>
      </c>
      <c r="M410" s="122">
        <v>1</v>
      </c>
      <c r="N410" s="128">
        <v>1</v>
      </c>
      <c r="O410" s="129" t="s">
        <v>109</v>
      </c>
      <c r="Q410" s="124" t="str">
        <f t="shared" si="26"/>
        <v>security</v>
      </c>
      <c r="R410" s="47">
        <v>1</v>
      </c>
      <c r="S410" s="128">
        <v>0</v>
      </c>
      <c r="T410" s="53" t="s">
        <v>2745</v>
      </c>
      <c r="U410" s="53" t="s">
        <v>2745</v>
      </c>
      <c r="V410" s="53" t="s">
        <v>2745</v>
      </c>
    </row>
    <row r="411" spans="1:26" ht="15" customHeight="1" x14ac:dyDescent="0.3">
      <c r="A411" s="135" t="s">
        <v>2648</v>
      </c>
      <c r="B411" s="37" t="s">
        <v>2649</v>
      </c>
      <c r="C411" s="128">
        <f t="shared" si="27"/>
        <v>2012</v>
      </c>
      <c r="D411" s="73">
        <v>41044</v>
      </c>
      <c r="E411" s="143" t="s">
        <v>20435</v>
      </c>
      <c r="F411" s="72" t="s">
        <v>3027</v>
      </c>
      <c r="G411" s="52" t="s">
        <v>3027</v>
      </c>
      <c r="H411" s="52" t="s">
        <v>3028</v>
      </c>
      <c r="I411" s="74" t="s">
        <v>3029</v>
      </c>
      <c r="J411" s="36" t="s">
        <v>3030</v>
      </c>
      <c r="K411" s="76">
        <v>40434</v>
      </c>
      <c r="L411" s="74">
        <v>1</v>
      </c>
      <c r="M411" s="167">
        <v>0</v>
      </c>
      <c r="N411" s="128">
        <v>0</v>
      </c>
      <c r="O411" s="124" t="s">
        <v>169</v>
      </c>
      <c r="Q411" s="124" t="str">
        <f t="shared" si="26"/>
        <v>diplomacy</v>
      </c>
      <c r="R411" s="47">
        <v>1</v>
      </c>
      <c r="S411" s="128">
        <v>0</v>
      </c>
      <c r="T411" s="74" t="s">
        <v>2745</v>
      </c>
      <c r="U411" s="53" t="s">
        <v>2745</v>
      </c>
      <c r="V411" s="53" t="s">
        <v>2745</v>
      </c>
    </row>
    <row r="412" spans="1:26" ht="15" customHeight="1" x14ac:dyDescent="0.3">
      <c r="A412" s="135" t="s">
        <v>2648</v>
      </c>
      <c r="B412" s="37" t="s">
        <v>2649</v>
      </c>
      <c r="C412" s="128">
        <f t="shared" si="27"/>
        <v>2012</v>
      </c>
      <c r="D412" s="67">
        <v>41058</v>
      </c>
      <c r="E412" s="143" t="s">
        <v>20435</v>
      </c>
      <c r="F412" s="72" t="s">
        <v>3507</v>
      </c>
      <c r="G412" s="52" t="s">
        <v>3507</v>
      </c>
      <c r="H412" s="52" t="s">
        <v>3508</v>
      </c>
      <c r="I412" s="53" t="s">
        <v>3509</v>
      </c>
      <c r="J412" s="36" t="s">
        <v>3510</v>
      </c>
      <c r="K412" s="39">
        <v>38538</v>
      </c>
      <c r="L412" s="53">
        <v>1</v>
      </c>
      <c r="M412" s="122">
        <v>0</v>
      </c>
      <c r="N412" s="128">
        <v>0</v>
      </c>
      <c r="O412" s="124" t="s">
        <v>48</v>
      </c>
      <c r="Q412" s="124" t="str">
        <f t="shared" si="26"/>
        <v>diplomacy</v>
      </c>
      <c r="R412" s="47">
        <v>1</v>
      </c>
      <c r="S412" s="128">
        <v>0</v>
      </c>
      <c r="T412" s="53" t="s">
        <v>2745</v>
      </c>
      <c r="U412" s="53" t="s">
        <v>2745</v>
      </c>
      <c r="V412" s="53" t="s">
        <v>2745</v>
      </c>
    </row>
    <row r="413" spans="1:26" ht="15" customHeight="1" x14ac:dyDescent="0.3">
      <c r="A413" s="135" t="s">
        <v>2648</v>
      </c>
      <c r="B413" s="37" t="s">
        <v>2649</v>
      </c>
      <c r="C413" s="128">
        <f t="shared" si="27"/>
        <v>2012</v>
      </c>
      <c r="D413" s="67">
        <v>41058</v>
      </c>
      <c r="E413" s="143" t="s">
        <v>20435</v>
      </c>
      <c r="F413" s="72" t="s">
        <v>3567</v>
      </c>
      <c r="G413" s="52" t="s">
        <v>3567</v>
      </c>
      <c r="H413" s="52" t="s">
        <v>3568</v>
      </c>
      <c r="I413" s="53" t="s">
        <v>3509</v>
      </c>
      <c r="J413" s="36" t="s">
        <v>3569</v>
      </c>
      <c r="K413" s="39">
        <v>39779</v>
      </c>
      <c r="L413" s="53">
        <v>1</v>
      </c>
      <c r="M413" s="122">
        <v>0</v>
      </c>
      <c r="N413" s="128">
        <v>0</v>
      </c>
      <c r="O413" s="81" t="s">
        <v>233</v>
      </c>
      <c r="Q413" s="124" t="str">
        <f t="shared" ref="Q413:Q418" si="28">IF(O413="security and defense","security","")&amp;IF(O413="policing and criminal law cooperation","security","")&amp;IF(O413="NATO","security","")&amp;IF(O413="arms control and disarmament","security","")&amp;IF(O413="taxation","economy","")&amp;IF(O413="social security","economy","")&amp;IF(O413="labor","economy","")&amp;IF(O413="sports","diplomacy","")&amp;IF(O413="space","diplomacy","")&amp;IF(O413="science, research, education","diplomacy","")&amp;IF(O413="migration, asylum, refugees","diplomacy","")&amp;IF(O413="health","diplomacy","")&amp;IF(O413="development","economy","")&amp;IF(O413="agriculture, fishery, food","economy","")&amp;IF(O413="human and civil rights","diplomacy","")&amp;IF(O413="nuclear (civilian)","diplomacy","")&amp;IF(O413="economics and finance","economy","")&amp;IF(O413="transportation","economy","")&amp;IF(O413="trade and investment","economy","")&amp;IF(O413="diplomacy","diplomacy","")&amp;IF(O413="environment","diplomacy","")&amp;IF(O413="general cooperation","diplomacy","")&amp;IF(O413="culture","diplomacy","")&amp;IF(O413="EC/EU","diplomacy","")&amp;IF(O413="communication and post/mail","diplomacy","")&amp;IF(O413="energy","economy","")&amp;IF(O413="tourism","economy","")&amp;IF(O413="Civil and family law","diplomacy","")&amp;IF(O413="citizenship","diplomacy","")</f>
        <v>diplomacy</v>
      </c>
      <c r="R413" s="47">
        <v>1</v>
      </c>
      <c r="S413" s="128">
        <v>0</v>
      </c>
      <c r="T413" s="53" t="s">
        <v>2745</v>
      </c>
      <c r="U413" s="53" t="s">
        <v>2745</v>
      </c>
      <c r="V413" s="53" t="s">
        <v>2745</v>
      </c>
    </row>
    <row r="414" spans="1:26" ht="15" customHeight="1" x14ac:dyDescent="0.3">
      <c r="A414" s="135" t="s">
        <v>2648</v>
      </c>
      <c r="B414" s="37" t="s">
        <v>2649</v>
      </c>
      <c r="C414" s="128">
        <f t="shared" si="27"/>
        <v>2012</v>
      </c>
      <c r="D414" s="67">
        <v>41072</v>
      </c>
      <c r="E414" s="143" t="s">
        <v>20435</v>
      </c>
      <c r="F414" s="72" t="s">
        <v>3381</v>
      </c>
      <c r="G414" s="52" t="s">
        <v>3381</v>
      </c>
      <c r="H414" s="52" t="s">
        <v>3382</v>
      </c>
      <c r="I414" s="53" t="s">
        <v>3383</v>
      </c>
      <c r="J414" s="36" t="s">
        <v>3384</v>
      </c>
      <c r="K414" s="39">
        <v>40890</v>
      </c>
      <c r="L414" s="53">
        <v>0</v>
      </c>
      <c r="M414" s="122">
        <v>1</v>
      </c>
      <c r="N414" s="128">
        <v>1</v>
      </c>
      <c r="O414" s="124" t="s">
        <v>30</v>
      </c>
      <c r="Q414" s="124" t="str">
        <f t="shared" si="28"/>
        <v>economy</v>
      </c>
      <c r="R414" s="47">
        <v>1</v>
      </c>
      <c r="S414" s="128">
        <v>0</v>
      </c>
      <c r="T414" s="53" t="s">
        <v>2745</v>
      </c>
      <c r="U414" s="53" t="s">
        <v>2745</v>
      </c>
      <c r="V414" s="53" t="s">
        <v>2745</v>
      </c>
    </row>
    <row r="415" spans="1:26" ht="15" customHeight="1" x14ac:dyDescent="0.3">
      <c r="A415" s="135" t="s">
        <v>2648</v>
      </c>
      <c r="B415" s="37" t="s">
        <v>2649</v>
      </c>
      <c r="C415" s="128">
        <f t="shared" si="27"/>
        <v>2012</v>
      </c>
      <c r="D415" s="67">
        <v>41072</v>
      </c>
      <c r="E415" s="143" t="s">
        <v>20435</v>
      </c>
      <c r="F415" s="72" t="s">
        <v>4622</v>
      </c>
      <c r="G415" s="52" t="s">
        <v>4622</v>
      </c>
      <c r="H415" s="52" t="s">
        <v>4623</v>
      </c>
      <c r="I415" s="53" t="s">
        <v>4624</v>
      </c>
      <c r="J415" s="36" t="s">
        <v>4625</v>
      </c>
      <c r="K415" s="39">
        <v>40675</v>
      </c>
      <c r="L415" s="53">
        <v>1</v>
      </c>
      <c r="M415" s="122">
        <v>0</v>
      </c>
      <c r="N415" s="128">
        <v>0</v>
      </c>
      <c r="O415" s="124" t="s">
        <v>203</v>
      </c>
      <c r="Q415" s="124" t="str">
        <f t="shared" si="28"/>
        <v>economy</v>
      </c>
      <c r="R415" s="47">
        <v>1</v>
      </c>
      <c r="S415" s="128">
        <v>0</v>
      </c>
      <c r="T415" s="53" t="s">
        <v>2745</v>
      </c>
      <c r="U415" s="53" t="s">
        <v>2745</v>
      </c>
      <c r="V415" s="53" t="s">
        <v>2745</v>
      </c>
    </row>
    <row r="416" spans="1:26" ht="15" customHeight="1" x14ac:dyDescent="0.3">
      <c r="A416" s="135" t="s">
        <v>2648</v>
      </c>
      <c r="B416" s="37" t="s">
        <v>2649</v>
      </c>
      <c r="C416" s="128">
        <f t="shared" si="27"/>
        <v>2012</v>
      </c>
      <c r="D416" s="67">
        <v>41079</v>
      </c>
      <c r="E416" s="143" t="s">
        <v>20435</v>
      </c>
      <c r="F416" s="72" t="s">
        <v>3916</v>
      </c>
      <c r="G416" s="52" t="s">
        <v>3916</v>
      </c>
      <c r="H416" s="52" t="s">
        <v>3897</v>
      </c>
      <c r="I416" s="53" t="s">
        <v>3917</v>
      </c>
      <c r="J416" s="36" t="s">
        <v>3918</v>
      </c>
      <c r="K416" s="39">
        <v>41060</v>
      </c>
      <c r="L416" s="53">
        <v>0</v>
      </c>
      <c r="M416" s="122">
        <v>1</v>
      </c>
      <c r="N416" s="128">
        <v>1</v>
      </c>
      <c r="O416" s="124" t="s">
        <v>190</v>
      </c>
      <c r="Q416" s="124" t="str">
        <f t="shared" si="28"/>
        <v>security</v>
      </c>
      <c r="R416" s="47">
        <v>1</v>
      </c>
      <c r="S416" s="128">
        <v>0</v>
      </c>
      <c r="T416" s="53" t="s">
        <v>2745</v>
      </c>
      <c r="U416" s="53" t="s">
        <v>2745</v>
      </c>
      <c r="V416" s="53" t="s">
        <v>2745</v>
      </c>
    </row>
    <row r="417" spans="1:26" ht="15" customHeight="1" x14ac:dyDescent="0.3">
      <c r="A417" s="135" t="s">
        <v>2648</v>
      </c>
      <c r="B417" s="37" t="s">
        <v>2649</v>
      </c>
      <c r="C417" s="128">
        <f t="shared" si="27"/>
        <v>2012</v>
      </c>
      <c r="D417" s="67">
        <v>41079</v>
      </c>
      <c r="E417" s="143" t="s">
        <v>20435</v>
      </c>
      <c r="F417" s="72" t="s">
        <v>4451</v>
      </c>
      <c r="G417" s="52" t="s">
        <v>4451</v>
      </c>
      <c r="H417" s="52" t="s">
        <v>4452</v>
      </c>
      <c r="I417" s="53" t="s">
        <v>4453</v>
      </c>
      <c r="J417" s="36" t="s">
        <v>4454</v>
      </c>
      <c r="K417" s="39">
        <v>40126</v>
      </c>
      <c r="L417" s="53">
        <v>1</v>
      </c>
      <c r="M417" s="122">
        <v>0</v>
      </c>
      <c r="N417" s="128">
        <v>0</v>
      </c>
      <c r="O417" s="124" t="s">
        <v>97</v>
      </c>
      <c r="P417" s="124" t="s">
        <v>336</v>
      </c>
      <c r="Q417" s="124" t="str">
        <f t="shared" si="28"/>
        <v>diplomacy</v>
      </c>
      <c r="R417" s="47">
        <v>1</v>
      </c>
      <c r="S417" s="128">
        <v>0</v>
      </c>
      <c r="T417" s="53" t="s">
        <v>2745</v>
      </c>
      <c r="U417" s="53" t="s">
        <v>2745</v>
      </c>
      <c r="V417" s="53" t="s">
        <v>2745</v>
      </c>
    </row>
    <row r="418" spans="1:26" ht="15" customHeight="1" x14ac:dyDescent="0.3">
      <c r="A418" s="135" t="s">
        <v>2648</v>
      </c>
      <c r="B418" s="37" t="s">
        <v>2649</v>
      </c>
      <c r="C418" s="128">
        <f t="shared" si="27"/>
        <v>2012</v>
      </c>
      <c r="D418" s="67">
        <v>41079</v>
      </c>
      <c r="E418" s="143" t="s">
        <v>20435</v>
      </c>
      <c r="F418" s="72" t="s">
        <v>4626</v>
      </c>
      <c r="G418" s="52" t="s">
        <v>4626</v>
      </c>
      <c r="H418" s="52" t="s">
        <v>4627</v>
      </c>
      <c r="I418" s="53" t="s">
        <v>4628</v>
      </c>
      <c r="J418" s="36" t="s">
        <v>4629</v>
      </c>
      <c r="K418" s="39">
        <v>40038</v>
      </c>
      <c r="L418" s="53">
        <v>0</v>
      </c>
      <c r="M418" s="122">
        <v>1</v>
      </c>
      <c r="N418" s="128">
        <v>1</v>
      </c>
      <c r="O418" s="124" t="s">
        <v>203</v>
      </c>
      <c r="Q418" s="124" t="str">
        <f t="shared" si="28"/>
        <v>economy</v>
      </c>
      <c r="R418" s="47">
        <v>1</v>
      </c>
      <c r="S418" s="128">
        <v>0</v>
      </c>
      <c r="T418" s="53" t="s">
        <v>2745</v>
      </c>
      <c r="U418" s="53" t="s">
        <v>2745</v>
      </c>
      <c r="V418" s="53" t="s">
        <v>2745</v>
      </c>
    </row>
    <row r="419" spans="1:26" ht="15" customHeight="1" x14ac:dyDescent="0.3">
      <c r="A419" s="136" t="s">
        <v>2648</v>
      </c>
      <c r="B419" s="37" t="s">
        <v>2649</v>
      </c>
      <c r="C419" s="128">
        <f t="shared" si="27"/>
        <v>2012</v>
      </c>
      <c r="D419" s="65">
        <v>41081</v>
      </c>
      <c r="E419" s="143" t="s">
        <v>20435</v>
      </c>
      <c r="F419" s="75" t="s">
        <v>2701</v>
      </c>
      <c r="G419" s="52" t="s">
        <v>2702</v>
      </c>
      <c r="I419" s="47" t="s">
        <v>2703</v>
      </c>
      <c r="J419" s="34" t="s">
        <v>2704</v>
      </c>
      <c r="K419" s="39">
        <v>40941</v>
      </c>
      <c r="L419" s="47">
        <v>1</v>
      </c>
      <c r="M419" s="128">
        <v>0</v>
      </c>
      <c r="N419" s="128">
        <v>0</v>
      </c>
      <c r="O419" s="124" t="s">
        <v>97</v>
      </c>
      <c r="P419" s="124" t="s">
        <v>103</v>
      </c>
      <c r="Q419" s="124" t="str">
        <f>IF(P419="security and defense","security","")&amp;IF(P419="policing and criminal law cooperation","security","")&amp;IF(P419="NATO","security","")&amp;IF(P419="arms control and disarmament","security","")&amp;IF(P419="taxation","economy","")&amp;IF(P419="social security","economy","")&amp;IF(P419="labor","economy","")&amp;IF(P419="sports","diplomacy","")&amp;IF(P419="space","diplomacy","")&amp;IF(P419="science, research, education","diplomacy","")&amp;IF(P419="migration, asylum, refugees","diplomacy","")&amp;IF(P419="health","diplomacy","")&amp;IF(P419="development","economy","")&amp;IF(P419="agriculture, fishery, food","economy","")&amp;IF(P419="human and civil rights","diplomacy","")&amp;IF(P419="nuclear (civilian)","diplomacy","")&amp;IF(P419="economics and finance","economy","")&amp;IF(P419="transportation","economy","")&amp;IF(P419="trade and investment","economy","")&amp;IF(P419="diplomacy","diplomacy","")&amp;IF(P419="environment","diplomacy","")&amp;IF(P419="general cooperation","diplomacy","")&amp;IF(P419="culture","diplomacy","")&amp;IF(P419="EC/EU","diplomacy","")&amp;IF(P419="communication and post/mail","diplomacy","")&amp;IF(P419="energy","economy","")&amp;IF(P419="tourism","economy","")&amp;IF(P419="Civil and family law","diplomacy","")&amp;IF(P419="citizenship","diplomacy","")</f>
        <v>economy</v>
      </c>
      <c r="R419" s="47">
        <v>1</v>
      </c>
      <c r="S419" s="128">
        <v>1</v>
      </c>
      <c r="T419" s="55">
        <v>104</v>
      </c>
      <c r="U419" s="55">
        <v>71</v>
      </c>
      <c r="V419" s="55">
        <v>0</v>
      </c>
      <c r="W419" s="48">
        <f>SUM(T419:V419)</f>
        <v>175</v>
      </c>
      <c r="X419" s="123">
        <f>T419/W419</f>
        <v>0.59428571428571431</v>
      </c>
      <c r="Y419" s="123">
        <f>U419/W419</f>
        <v>0.40571428571428569</v>
      </c>
      <c r="Z419" s="133">
        <f>SUM((MAX(U419,V419,T419)-0.5*(SUM(U419+V419+T419)-MAX(U419,V419,T419)))/SUM(U419+V419+T419))</f>
        <v>0.3914285714285714</v>
      </c>
    </row>
    <row r="420" spans="1:26" ht="15" customHeight="1" x14ac:dyDescent="0.3">
      <c r="A420" s="135" t="s">
        <v>2648</v>
      </c>
      <c r="B420" s="37" t="s">
        <v>2649</v>
      </c>
      <c r="C420" s="128">
        <f t="shared" si="27"/>
        <v>2012</v>
      </c>
      <c r="D420" s="67">
        <v>41184</v>
      </c>
      <c r="E420" s="143" t="s">
        <v>20435</v>
      </c>
      <c r="F420" s="72" t="s">
        <v>2846</v>
      </c>
      <c r="G420" s="52" t="s">
        <v>2846</v>
      </c>
      <c r="H420" s="52" t="s">
        <v>2847</v>
      </c>
      <c r="I420" s="53" t="s">
        <v>2848</v>
      </c>
      <c r="J420" s="36" t="s">
        <v>2849</v>
      </c>
      <c r="K420" s="39">
        <v>40878</v>
      </c>
      <c r="L420" s="53">
        <v>0</v>
      </c>
      <c r="M420" s="122">
        <v>1</v>
      </c>
      <c r="N420" s="128">
        <v>1</v>
      </c>
      <c r="O420" s="69" t="s">
        <v>332</v>
      </c>
      <c r="Q420" s="124" t="str">
        <f t="shared" ref="Q420:Q451" si="29">IF(O420="security and defense","security","")&amp;IF(O420="policing and criminal law cooperation","security","")&amp;IF(O420="NATO","security","")&amp;IF(O420="arms control and disarmament","security","")&amp;IF(O420="taxation","economy","")&amp;IF(O420="social security","economy","")&amp;IF(O420="labor","economy","")&amp;IF(O420="sports","diplomacy","")&amp;IF(O420="space","diplomacy","")&amp;IF(O420="science, research, education","diplomacy","")&amp;IF(O420="migration, asylum, refugees","diplomacy","")&amp;IF(O420="health","diplomacy","")&amp;IF(O420="development","economy","")&amp;IF(O420="agriculture, fishery, food","economy","")&amp;IF(O420="human and civil rights","diplomacy","")&amp;IF(O420="nuclear (civilian)","diplomacy","")&amp;IF(O420="economics and finance","economy","")&amp;IF(O420="transportation","economy","")&amp;IF(O420="trade and investment","economy","")&amp;IF(O420="diplomacy","diplomacy","")&amp;IF(O420="environment","diplomacy","")&amp;IF(O420="general cooperation","diplomacy","")&amp;IF(O420="culture","diplomacy","")&amp;IF(O420="EC/EU","diplomacy","")&amp;IF(O420="communication and post/mail","diplomacy","")&amp;IF(O420="energy","economy","")&amp;IF(O420="tourism","economy","")&amp;IF(O420="Civil and family law","diplomacy","")&amp;IF(O420="citizenship","diplomacy","")</f>
        <v>diplomacy</v>
      </c>
      <c r="R420" s="47">
        <v>1</v>
      </c>
      <c r="S420" s="128">
        <v>0</v>
      </c>
      <c r="T420" s="53" t="s">
        <v>2745</v>
      </c>
      <c r="U420" s="53" t="s">
        <v>2745</v>
      </c>
      <c r="V420" s="53" t="s">
        <v>2745</v>
      </c>
    </row>
    <row r="421" spans="1:26" ht="15" customHeight="1" x14ac:dyDescent="0.3">
      <c r="A421" s="135" t="s">
        <v>2648</v>
      </c>
      <c r="B421" s="37" t="s">
        <v>2649</v>
      </c>
      <c r="C421" s="128">
        <f t="shared" si="27"/>
        <v>2012</v>
      </c>
      <c r="D421" s="67">
        <v>41184</v>
      </c>
      <c r="E421" s="143" t="s">
        <v>20435</v>
      </c>
      <c r="F421" s="72" t="s">
        <v>3385</v>
      </c>
      <c r="G421" s="52" t="s">
        <v>3385</v>
      </c>
      <c r="H421" s="52" t="s">
        <v>3386</v>
      </c>
      <c r="I421" s="53" t="s">
        <v>3387</v>
      </c>
      <c r="J421" s="36" t="s">
        <v>3388</v>
      </c>
      <c r="K421" s="39">
        <v>41087</v>
      </c>
      <c r="L421" s="53">
        <v>0</v>
      </c>
      <c r="M421" s="122">
        <v>1</v>
      </c>
      <c r="N421" s="128">
        <v>1</v>
      </c>
      <c r="O421" s="124" t="s">
        <v>30</v>
      </c>
      <c r="Q421" s="124" t="str">
        <f t="shared" si="29"/>
        <v>economy</v>
      </c>
      <c r="R421" s="47">
        <v>1</v>
      </c>
      <c r="S421" s="128">
        <v>0</v>
      </c>
      <c r="T421" s="53" t="s">
        <v>2745</v>
      </c>
      <c r="U421" s="53" t="s">
        <v>2745</v>
      </c>
      <c r="V421" s="53" t="s">
        <v>2745</v>
      </c>
    </row>
    <row r="422" spans="1:26" ht="15" customHeight="1" x14ac:dyDescent="0.3">
      <c r="A422" s="135" t="s">
        <v>2648</v>
      </c>
      <c r="B422" s="37" t="s">
        <v>2649</v>
      </c>
      <c r="C422" s="128">
        <f t="shared" si="27"/>
        <v>2012</v>
      </c>
      <c r="D422" s="67">
        <v>41184</v>
      </c>
      <c r="E422" s="143" t="s">
        <v>20435</v>
      </c>
      <c r="F422" s="72" t="s">
        <v>4630</v>
      </c>
      <c r="G422" s="52" t="s">
        <v>4630</v>
      </c>
      <c r="H422" s="52" t="s">
        <v>4631</v>
      </c>
      <c r="I422" s="53" t="s">
        <v>4632</v>
      </c>
      <c r="J422" s="36" t="s">
        <v>4633</v>
      </c>
      <c r="K422" s="39">
        <v>40784</v>
      </c>
      <c r="L422" s="53">
        <v>0</v>
      </c>
      <c r="M422" s="122">
        <v>1</v>
      </c>
      <c r="N422" s="128">
        <v>1</v>
      </c>
      <c r="O422" s="124" t="s">
        <v>203</v>
      </c>
      <c r="Q422" s="124" t="str">
        <f t="shared" si="29"/>
        <v>economy</v>
      </c>
      <c r="R422" s="47">
        <v>1</v>
      </c>
      <c r="S422" s="128">
        <v>0</v>
      </c>
      <c r="T422" s="53" t="s">
        <v>2745</v>
      </c>
      <c r="U422" s="53" t="s">
        <v>2745</v>
      </c>
      <c r="V422" s="53" t="s">
        <v>2745</v>
      </c>
    </row>
    <row r="423" spans="1:26" ht="15" customHeight="1" x14ac:dyDescent="0.3">
      <c r="A423" s="135" t="s">
        <v>2648</v>
      </c>
      <c r="B423" s="37" t="s">
        <v>2649</v>
      </c>
      <c r="C423" s="128">
        <f t="shared" si="27"/>
        <v>2012</v>
      </c>
      <c r="D423" s="67">
        <v>41191</v>
      </c>
      <c r="E423" s="143" t="s">
        <v>20435</v>
      </c>
      <c r="F423" s="72" t="s">
        <v>3671</v>
      </c>
      <c r="G423" s="52" t="s">
        <v>3671</v>
      </c>
      <c r="H423" s="52" t="s">
        <v>3672</v>
      </c>
      <c r="I423" s="53" t="s">
        <v>3673</v>
      </c>
      <c r="J423" s="36" t="s">
        <v>3674</v>
      </c>
      <c r="K423" s="39">
        <v>34142</v>
      </c>
      <c r="L423" s="53">
        <v>1</v>
      </c>
      <c r="M423" s="122">
        <v>0</v>
      </c>
      <c r="N423" s="128">
        <v>0</v>
      </c>
      <c r="O423" s="124" t="s">
        <v>46</v>
      </c>
      <c r="Q423" s="124" t="str">
        <f t="shared" si="29"/>
        <v>economy</v>
      </c>
      <c r="R423" s="47">
        <v>1</v>
      </c>
      <c r="S423" s="128">
        <v>0</v>
      </c>
      <c r="T423" s="53" t="s">
        <v>2745</v>
      </c>
      <c r="U423" s="53" t="s">
        <v>2745</v>
      </c>
      <c r="V423" s="53" t="s">
        <v>2745</v>
      </c>
    </row>
    <row r="424" spans="1:26" ht="15" customHeight="1" x14ac:dyDescent="0.3">
      <c r="A424" s="135" t="s">
        <v>2648</v>
      </c>
      <c r="B424" s="37" t="s">
        <v>2649</v>
      </c>
      <c r="C424" s="128">
        <f t="shared" si="27"/>
        <v>2012</v>
      </c>
      <c r="D424" s="67">
        <v>41191</v>
      </c>
      <c r="E424" s="143" t="s">
        <v>20435</v>
      </c>
      <c r="F424" s="72" t="s">
        <v>3675</v>
      </c>
      <c r="G424" s="52" t="s">
        <v>3675</v>
      </c>
      <c r="H424" s="52" t="s">
        <v>3676</v>
      </c>
      <c r="I424" s="53" t="s">
        <v>3677</v>
      </c>
      <c r="J424" s="36" t="s">
        <v>3678</v>
      </c>
      <c r="K424" s="39">
        <v>38771</v>
      </c>
      <c r="L424" s="53">
        <v>1</v>
      </c>
      <c r="M424" s="122">
        <v>0</v>
      </c>
      <c r="N424" s="128">
        <v>0</v>
      </c>
      <c r="O424" s="124" t="s">
        <v>46</v>
      </c>
      <c r="Q424" s="124" t="str">
        <f t="shared" si="29"/>
        <v>economy</v>
      </c>
      <c r="R424" s="47">
        <v>1</v>
      </c>
      <c r="S424" s="128">
        <v>0</v>
      </c>
      <c r="T424" s="53" t="s">
        <v>2745</v>
      </c>
      <c r="U424" s="53" t="s">
        <v>2745</v>
      </c>
      <c r="V424" s="53" t="s">
        <v>2745</v>
      </c>
    </row>
    <row r="425" spans="1:26" ht="15" customHeight="1" x14ac:dyDescent="0.3">
      <c r="A425" s="135" t="s">
        <v>2648</v>
      </c>
      <c r="B425" s="37" t="s">
        <v>2649</v>
      </c>
      <c r="C425" s="128">
        <f t="shared" si="27"/>
        <v>2012</v>
      </c>
      <c r="D425" s="67">
        <v>41198</v>
      </c>
      <c r="E425" s="143" t="s">
        <v>20435</v>
      </c>
      <c r="F425" s="72" t="s">
        <v>3031</v>
      </c>
      <c r="G425" s="52" t="s">
        <v>3031</v>
      </c>
      <c r="H425" s="52" t="s">
        <v>3032</v>
      </c>
      <c r="I425" s="53" t="s">
        <v>3033</v>
      </c>
      <c r="J425" s="36" t="s">
        <v>3034</v>
      </c>
      <c r="K425" s="39">
        <v>40524</v>
      </c>
      <c r="L425" s="53">
        <v>0</v>
      </c>
      <c r="M425" s="122">
        <v>1</v>
      </c>
      <c r="N425" s="128">
        <v>1</v>
      </c>
      <c r="O425" s="124" t="s">
        <v>97</v>
      </c>
      <c r="P425" s="124" t="s">
        <v>155</v>
      </c>
      <c r="Q425" s="124" t="str">
        <f t="shared" si="29"/>
        <v>diplomacy</v>
      </c>
      <c r="R425" s="47">
        <v>1</v>
      </c>
      <c r="S425" s="128">
        <v>0</v>
      </c>
      <c r="T425" s="53" t="s">
        <v>2745</v>
      </c>
      <c r="U425" s="53" t="s">
        <v>2745</v>
      </c>
      <c r="V425" s="53" t="s">
        <v>2745</v>
      </c>
    </row>
    <row r="426" spans="1:26" ht="15" customHeight="1" x14ac:dyDescent="0.3">
      <c r="A426" s="138" t="s">
        <v>2648</v>
      </c>
      <c r="B426" s="52" t="s">
        <v>2649</v>
      </c>
      <c r="C426" s="68">
        <f t="shared" si="27"/>
        <v>2012</v>
      </c>
      <c r="D426" s="77">
        <v>41206</v>
      </c>
      <c r="E426" s="143" t="s">
        <v>20435</v>
      </c>
      <c r="F426" s="75" t="s">
        <v>2664</v>
      </c>
      <c r="G426" s="52" t="s">
        <v>2665</v>
      </c>
      <c r="H426" s="52"/>
      <c r="I426" s="55" t="s">
        <v>2666</v>
      </c>
      <c r="J426" s="78" t="s">
        <v>2667</v>
      </c>
      <c r="K426" s="76">
        <v>41064</v>
      </c>
      <c r="L426" s="55">
        <v>1</v>
      </c>
      <c r="M426" s="68">
        <v>0</v>
      </c>
      <c r="N426" s="68">
        <v>0</v>
      </c>
      <c r="O426" s="72" t="s">
        <v>203</v>
      </c>
      <c r="P426" s="72"/>
      <c r="Q426" s="124" t="str">
        <f t="shared" si="29"/>
        <v>economy</v>
      </c>
      <c r="R426" s="47">
        <v>1</v>
      </c>
      <c r="S426" s="68">
        <v>1</v>
      </c>
      <c r="T426" s="55">
        <v>126</v>
      </c>
      <c r="U426" s="55">
        <v>37</v>
      </c>
      <c r="V426" s="55">
        <v>0</v>
      </c>
      <c r="W426" s="48">
        <f>SUM(T426:V426)</f>
        <v>163</v>
      </c>
      <c r="X426" s="123">
        <f>T426/W426</f>
        <v>0.77300613496932513</v>
      </c>
      <c r="Y426" s="123">
        <f>U426/W426</f>
        <v>0.22699386503067484</v>
      </c>
      <c r="Z426" s="119">
        <f>SUM((MAX(U426,V426,T426)-0.5*(SUM(U426+V426+T426)-MAX(U426,V426,T426)))/SUM(U426+V426+T426))</f>
        <v>0.6595092024539877</v>
      </c>
    </row>
    <row r="427" spans="1:26" ht="15" customHeight="1" x14ac:dyDescent="0.3">
      <c r="A427" s="135" t="s">
        <v>2648</v>
      </c>
      <c r="B427" s="37" t="s">
        <v>2649</v>
      </c>
      <c r="C427" s="128">
        <f t="shared" si="27"/>
        <v>2012</v>
      </c>
      <c r="D427" s="67">
        <v>41226</v>
      </c>
      <c r="E427" s="143" t="s">
        <v>20435</v>
      </c>
      <c r="F427" s="72" t="s">
        <v>4634</v>
      </c>
      <c r="G427" s="52" t="s">
        <v>4634</v>
      </c>
      <c r="H427" s="52" t="s">
        <v>4635</v>
      </c>
      <c r="I427" s="53" t="s">
        <v>4636</v>
      </c>
      <c r="J427" s="36" t="s">
        <v>4637</v>
      </c>
      <c r="K427" s="39">
        <v>40784</v>
      </c>
      <c r="L427" s="53">
        <v>0</v>
      </c>
      <c r="M427" s="122">
        <v>1</v>
      </c>
      <c r="N427" s="128">
        <v>1</v>
      </c>
      <c r="O427" s="124" t="s">
        <v>203</v>
      </c>
      <c r="Q427" s="124" t="str">
        <f t="shared" si="29"/>
        <v>economy</v>
      </c>
      <c r="R427" s="47">
        <v>1</v>
      </c>
      <c r="S427" s="128">
        <v>0</v>
      </c>
      <c r="T427" s="74" t="s">
        <v>2745</v>
      </c>
      <c r="U427" s="53" t="s">
        <v>2745</v>
      </c>
      <c r="V427" s="53" t="s">
        <v>2745</v>
      </c>
    </row>
    <row r="428" spans="1:26" ht="15" customHeight="1" x14ac:dyDescent="0.3">
      <c r="A428" s="136" t="s">
        <v>2648</v>
      </c>
      <c r="B428" s="37" t="s">
        <v>2649</v>
      </c>
      <c r="C428" s="128">
        <f t="shared" si="27"/>
        <v>2012</v>
      </c>
      <c r="D428" s="65">
        <v>41241</v>
      </c>
      <c r="E428" s="143" t="s">
        <v>20435</v>
      </c>
      <c r="F428" s="75" t="s">
        <v>2650</v>
      </c>
      <c r="G428" s="52" t="s">
        <v>2651</v>
      </c>
      <c r="I428" s="47" t="s">
        <v>2652</v>
      </c>
      <c r="J428" s="71" t="s">
        <v>2653</v>
      </c>
      <c r="K428" s="39">
        <v>41093</v>
      </c>
      <c r="L428" s="47">
        <v>0</v>
      </c>
      <c r="M428" s="128">
        <v>0</v>
      </c>
      <c r="N428" s="128">
        <v>1</v>
      </c>
      <c r="O428" s="124" t="s">
        <v>1615</v>
      </c>
      <c r="P428" s="124" t="s">
        <v>190</v>
      </c>
      <c r="Q428" s="124" t="str">
        <f t="shared" si="29"/>
        <v>security</v>
      </c>
      <c r="R428" s="47">
        <v>1</v>
      </c>
      <c r="S428" s="128">
        <v>1</v>
      </c>
      <c r="T428" s="55">
        <v>169</v>
      </c>
      <c r="U428" s="55">
        <v>2</v>
      </c>
      <c r="V428" s="55">
        <v>0</v>
      </c>
      <c r="W428" s="48">
        <f>SUM(T428:V428)</f>
        <v>171</v>
      </c>
      <c r="X428" s="123">
        <f>T428/W428</f>
        <v>0.98830409356725146</v>
      </c>
      <c r="Y428" s="123">
        <f>U428/W428</f>
        <v>1.1695906432748537E-2</v>
      </c>
      <c r="Z428" s="133">
        <f>SUM((MAX(U428,V428,T428)-0.5*(SUM(U428+V428+T428)-MAX(U428,V428,T428)))/SUM(U428+V428+T428))</f>
        <v>0.98245614035087714</v>
      </c>
    </row>
    <row r="429" spans="1:26" ht="15" customHeight="1" x14ac:dyDescent="0.3">
      <c r="A429" s="135" t="s">
        <v>2648</v>
      </c>
      <c r="B429" s="37" t="s">
        <v>2649</v>
      </c>
      <c r="C429" s="128">
        <f t="shared" si="27"/>
        <v>2012</v>
      </c>
      <c r="D429" s="67">
        <v>41241</v>
      </c>
      <c r="E429" s="143" t="s">
        <v>20435</v>
      </c>
      <c r="F429" s="72" t="s">
        <v>21456</v>
      </c>
      <c r="G429" s="52" t="s">
        <v>2850</v>
      </c>
      <c r="H429" s="52" t="s">
        <v>2851</v>
      </c>
      <c r="I429" s="53" t="s">
        <v>2852</v>
      </c>
      <c r="J429" s="36" t="s">
        <v>2853</v>
      </c>
      <c r="K429" s="39">
        <v>34599</v>
      </c>
      <c r="L429" s="53">
        <v>0</v>
      </c>
      <c r="M429" s="122">
        <v>1</v>
      </c>
      <c r="N429" s="128">
        <v>1</v>
      </c>
      <c r="O429" s="69" t="s">
        <v>1615</v>
      </c>
      <c r="P429" s="69" t="s">
        <v>332</v>
      </c>
      <c r="Q429" s="124" t="str">
        <f t="shared" si="29"/>
        <v>security</v>
      </c>
      <c r="R429" s="47">
        <v>1</v>
      </c>
      <c r="S429" s="128">
        <v>0</v>
      </c>
      <c r="T429" s="53" t="s">
        <v>2745</v>
      </c>
      <c r="U429" s="53" t="s">
        <v>2745</v>
      </c>
      <c r="V429" s="53" t="s">
        <v>2745</v>
      </c>
    </row>
    <row r="430" spans="1:26" ht="15" customHeight="1" x14ac:dyDescent="0.3">
      <c r="A430" s="136" t="s">
        <v>2648</v>
      </c>
      <c r="B430" s="37" t="s">
        <v>2649</v>
      </c>
      <c r="C430" s="128">
        <f t="shared" si="27"/>
        <v>2012</v>
      </c>
      <c r="D430" s="65">
        <v>41261</v>
      </c>
      <c r="E430" s="143" t="s">
        <v>20435</v>
      </c>
      <c r="F430" s="75" t="s">
        <v>2693</v>
      </c>
      <c r="G430" s="52" t="s">
        <v>2694</v>
      </c>
      <c r="I430" s="47" t="s">
        <v>2695</v>
      </c>
      <c r="J430" s="71" t="s">
        <v>2696</v>
      </c>
      <c r="K430" s="39">
        <v>40886</v>
      </c>
      <c r="L430" s="47">
        <v>1</v>
      </c>
      <c r="M430" s="128">
        <v>1</v>
      </c>
      <c r="N430" s="128">
        <v>0</v>
      </c>
      <c r="O430" s="124" t="s">
        <v>97</v>
      </c>
      <c r="P430" s="124" t="s">
        <v>169</v>
      </c>
      <c r="Q430" s="124" t="str">
        <f t="shared" si="29"/>
        <v>diplomacy</v>
      </c>
      <c r="R430" s="47">
        <v>1</v>
      </c>
      <c r="S430" s="128">
        <v>1</v>
      </c>
      <c r="T430" s="55">
        <v>131</v>
      </c>
      <c r="U430" s="55">
        <v>34</v>
      </c>
      <c r="V430" s="55">
        <v>0</v>
      </c>
      <c r="W430" s="48">
        <f>SUM(T430:V430)</f>
        <v>165</v>
      </c>
      <c r="X430" s="123">
        <f>T430/W430</f>
        <v>0.79393939393939394</v>
      </c>
      <c r="Y430" s="123">
        <f>U430/W430</f>
        <v>0.20606060606060606</v>
      </c>
      <c r="Z430" s="133">
        <f>SUM((MAX(U430,V430,T430)-0.5*(SUM(U430+V430+T430)-MAX(U430,V430,T430)))/SUM(U430+V430+T430))</f>
        <v>0.69090909090909092</v>
      </c>
    </row>
    <row r="431" spans="1:26" ht="15" customHeight="1" x14ac:dyDescent="0.3">
      <c r="A431" s="136" t="s">
        <v>2648</v>
      </c>
      <c r="B431" s="37" t="s">
        <v>2649</v>
      </c>
      <c r="C431" s="128">
        <f t="shared" si="27"/>
        <v>2012</v>
      </c>
      <c r="D431" s="65">
        <v>41261</v>
      </c>
      <c r="E431" s="143" t="s">
        <v>20435</v>
      </c>
      <c r="F431" s="75" t="s">
        <v>2735</v>
      </c>
      <c r="G431" s="52" t="s">
        <v>2736</v>
      </c>
      <c r="I431" s="47" t="s">
        <v>2695</v>
      </c>
      <c r="J431" s="71" t="s">
        <v>2737</v>
      </c>
      <c r="K431" s="39">
        <v>41264</v>
      </c>
      <c r="L431" s="47">
        <v>1</v>
      </c>
      <c r="M431" s="128">
        <v>0</v>
      </c>
      <c r="N431" s="128">
        <v>0</v>
      </c>
      <c r="O431" s="124" t="s">
        <v>36</v>
      </c>
      <c r="Q431" s="124" t="str">
        <f t="shared" si="29"/>
        <v>economy</v>
      </c>
      <c r="R431" s="47">
        <v>1</v>
      </c>
      <c r="S431" s="128">
        <v>1</v>
      </c>
      <c r="T431" s="55">
        <v>139</v>
      </c>
      <c r="U431" s="55">
        <v>38</v>
      </c>
      <c r="V431" s="55">
        <v>1</v>
      </c>
      <c r="W431" s="48">
        <f>SUM(T431:V431)</f>
        <v>178</v>
      </c>
      <c r="X431" s="123">
        <f>T431/W431</f>
        <v>0.7808988764044944</v>
      </c>
      <c r="Y431" s="123">
        <f>U431/W431</f>
        <v>0.21348314606741572</v>
      </c>
      <c r="Z431" s="133">
        <f>SUM((MAX(U431,V431,T431)-0.5*(SUM(U431+V431+T431)-MAX(U431,V431,T431)))/SUM(U431+V431+T431))</f>
        <v>0.6713483146067416</v>
      </c>
    </row>
    <row r="432" spans="1:26" ht="15" customHeight="1" x14ac:dyDescent="0.3">
      <c r="A432" s="135" t="s">
        <v>2648</v>
      </c>
      <c r="B432" s="37" t="s">
        <v>2649</v>
      </c>
      <c r="C432" s="128">
        <f t="shared" si="27"/>
        <v>2013</v>
      </c>
      <c r="D432" s="67">
        <v>41324</v>
      </c>
      <c r="E432" s="143" t="s">
        <v>20435</v>
      </c>
      <c r="F432" s="72" t="s">
        <v>2854</v>
      </c>
      <c r="G432" s="52" t="s">
        <v>2854</v>
      </c>
      <c r="H432" s="52" t="s">
        <v>2855</v>
      </c>
      <c r="I432" s="53" t="s">
        <v>2856</v>
      </c>
      <c r="J432" s="36" t="s">
        <v>2857</v>
      </c>
      <c r="K432" s="39">
        <v>41087</v>
      </c>
      <c r="L432" s="53">
        <v>0</v>
      </c>
      <c r="M432" s="122">
        <v>1</v>
      </c>
      <c r="N432" s="128">
        <v>1</v>
      </c>
      <c r="O432" s="69" t="s">
        <v>332</v>
      </c>
      <c r="Q432" s="124" t="str">
        <f t="shared" si="29"/>
        <v>diplomacy</v>
      </c>
      <c r="R432" s="47">
        <v>1</v>
      </c>
      <c r="S432" s="128">
        <v>0</v>
      </c>
      <c r="T432" s="53" t="s">
        <v>2745</v>
      </c>
      <c r="U432" s="53" t="s">
        <v>2745</v>
      </c>
      <c r="V432" s="53" t="s">
        <v>2745</v>
      </c>
    </row>
    <row r="433" spans="1:22" ht="15" customHeight="1" x14ac:dyDescent="0.3">
      <c r="A433" s="135" t="s">
        <v>2648</v>
      </c>
      <c r="B433" s="37" t="s">
        <v>2649</v>
      </c>
      <c r="C433" s="128">
        <f t="shared" si="27"/>
        <v>2013</v>
      </c>
      <c r="D433" s="67">
        <v>41324</v>
      </c>
      <c r="E433" s="143" t="s">
        <v>20435</v>
      </c>
      <c r="F433" s="72" t="s">
        <v>3627</v>
      </c>
      <c r="G433" s="52" t="s">
        <v>3627</v>
      </c>
      <c r="H433" s="52" t="s">
        <v>3628</v>
      </c>
      <c r="I433" s="53" t="s">
        <v>3629</v>
      </c>
      <c r="J433" s="36" t="s">
        <v>3630</v>
      </c>
      <c r="K433" s="39">
        <v>39792</v>
      </c>
      <c r="L433" s="53">
        <v>1</v>
      </c>
      <c r="M433" s="122">
        <v>0</v>
      </c>
      <c r="N433" s="128">
        <v>0</v>
      </c>
      <c r="O433" s="12" t="s">
        <v>264</v>
      </c>
      <c r="Q433" s="124" t="str">
        <f t="shared" si="29"/>
        <v>diplomacy</v>
      </c>
      <c r="R433" s="47">
        <v>1</v>
      </c>
      <c r="S433" s="128">
        <v>0</v>
      </c>
      <c r="T433" s="53" t="s">
        <v>2745</v>
      </c>
      <c r="U433" s="53" t="s">
        <v>2745</v>
      </c>
      <c r="V433" s="53" t="s">
        <v>2745</v>
      </c>
    </row>
    <row r="434" spans="1:22" ht="15" customHeight="1" x14ac:dyDescent="0.3">
      <c r="A434" s="135" t="s">
        <v>2648</v>
      </c>
      <c r="B434" s="37" t="s">
        <v>2649</v>
      </c>
      <c r="C434" s="128">
        <f t="shared" si="27"/>
        <v>2013</v>
      </c>
      <c r="D434" s="67">
        <v>41331</v>
      </c>
      <c r="E434" s="143" t="s">
        <v>20435</v>
      </c>
      <c r="F434" s="72" t="s">
        <v>2858</v>
      </c>
      <c r="G434" s="52" t="s">
        <v>2858</v>
      </c>
      <c r="H434" s="52" t="s">
        <v>2859</v>
      </c>
      <c r="I434" s="53" t="s">
        <v>2860</v>
      </c>
      <c r="J434" s="36" t="s">
        <v>2861</v>
      </c>
      <c r="K434" s="39">
        <v>41067</v>
      </c>
      <c r="L434" s="53">
        <v>0</v>
      </c>
      <c r="M434" s="122">
        <v>1</v>
      </c>
      <c r="N434" s="128">
        <v>1</v>
      </c>
      <c r="O434" s="69" t="s">
        <v>332</v>
      </c>
      <c r="Q434" s="124" t="str">
        <f t="shared" si="29"/>
        <v>diplomacy</v>
      </c>
      <c r="R434" s="47">
        <v>1</v>
      </c>
      <c r="S434" s="128">
        <v>0</v>
      </c>
      <c r="T434" s="53" t="s">
        <v>2745</v>
      </c>
      <c r="U434" s="53" t="s">
        <v>2745</v>
      </c>
      <c r="V434" s="53" t="s">
        <v>2745</v>
      </c>
    </row>
    <row r="435" spans="1:22" ht="15" customHeight="1" x14ac:dyDescent="0.3">
      <c r="A435" s="135" t="s">
        <v>2648</v>
      </c>
      <c r="B435" s="37" t="s">
        <v>2649</v>
      </c>
      <c r="C435" s="128">
        <f t="shared" si="27"/>
        <v>2013</v>
      </c>
      <c r="D435" s="67">
        <v>41331</v>
      </c>
      <c r="E435" s="143" t="s">
        <v>20435</v>
      </c>
      <c r="F435" s="72" t="s">
        <v>2862</v>
      </c>
      <c r="G435" s="52" t="s">
        <v>2862</v>
      </c>
      <c r="H435" s="52" t="s">
        <v>2863</v>
      </c>
      <c r="I435" s="53" t="s">
        <v>2864</v>
      </c>
      <c r="J435" s="36" t="s">
        <v>2865</v>
      </c>
      <c r="K435" s="39">
        <v>36915</v>
      </c>
      <c r="L435" s="53">
        <v>1</v>
      </c>
      <c r="M435" s="122">
        <v>0</v>
      </c>
      <c r="N435" s="128">
        <v>0</v>
      </c>
      <c r="O435" s="69" t="s">
        <v>332</v>
      </c>
      <c r="Q435" s="124" t="str">
        <f t="shared" si="29"/>
        <v>diplomacy</v>
      </c>
      <c r="R435" s="47">
        <v>1</v>
      </c>
      <c r="S435" s="128">
        <v>0</v>
      </c>
      <c r="T435" s="53" t="s">
        <v>2745</v>
      </c>
      <c r="U435" s="53" t="s">
        <v>2745</v>
      </c>
      <c r="V435" s="53" t="s">
        <v>2745</v>
      </c>
    </row>
    <row r="436" spans="1:22" ht="15" customHeight="1" x14ac:dyDescent="0.3">
      <c r="A436" s="135" t="s">
        <v>2648</v>
      </c>
      <c r="B436" s="37" t="s">
        <v>2649</v>
      </c>
      <c r="C436" s="128">
        <f t="shared" si="27"/>
        <v>2013</v>
      </c>
      <c r="D436" s="67">
        <v>41331</v>
      </c>
      <c r="E436" s="143" t="s">
        <v>20435</v>
      </c>
      <c r="F436" s="72" t="s">
        <v>3389</v>
      </c>
      <c r="G436" s="52" t="s">
        <v>3389</v>
      </c>
      <c r="H436" s="52" t="s">
        <v>3390</v>
      </c>
      <c r="I436" s="53" t="s">
        <v>3391</v>
      </c>
      <c r="J436" s="36" t="s">
        <v>3392</v>
      </c>
      <c r="K436" s="39">
        <v>41228</v>
      </c>
      <c r="L436" s="53">
        <v>0</v>
      </c>
      <c r="M436" s="122">
        <v>1</v>
      </c>
      <c r="N436" s="128">
        <v>1</v>
      </c>
      <c r="O436" s="124" t="s">
        <v>30</v>
      </c>
      <c r="Q436" s="124" t="str">
        <f t="shared" si="29"/>
        <v>economy</v>
      </c>
      <c r="R436" s="47">
        <v>1</v>
      </c>
      <c r="S436" s="128">
        <v>0</v>
      </c>
      <c r="T436" s="53" t="s">
        <v>2745</v>
      </c>
      <c r="U436" s="53" t="s">
        <v>2745</v>
      </c>
      <c r="V436" s="53" t="s">
        <v>2745</v>
      </c>
    </row>
    <row r="437" spans="1:22" ht="15" customHeight="1" x14ac:dyDescent="0.3">
      <c r="A437" s="135" t="s">
        <v>2648</v>
      </c>
      <c r="B437" s="37" t="s">
        <v>2649</v>
      </c>
      <c r="C437" s="128">
        <f t="shared" si="27"/>
        <v>2013</v>
      </c>
      <c r="D437" s="67">
        <v>41331</v>
      </c>
      <c r="E437" s="143" t="s">
        <v>20435</v>
      </c>
      <c r="F437" s="72" t="s">
        <v>3393</v>
      </c>
      <c r="G437" s="52" t="s">
        <v>3393</v>
      </c>
      <c r="H437" s="52" t="s">
        <v>3394</v>
      </c>
      <c r="I437" s="53" t="s">
        <v>3395</v>
      </c>
      <c r="J437" s="36" t="s">
        <v>3396</v>
      </c>
      <c r="K437" s="39">
        <v>41206</v>
      </c>
      <c r="L437" s="53">
        <v>0</v>
      </c>
      <c r="M437" s="122">
        <v>1</v>
      </c>
      <c r="N437" s="128">
        <v>1</v>
      </c>
      <c r="O437" s="124" t="s">
        <v>30</v>
      </c>
      <c r="Q437" s="124" t="str">
        <f t="shared" si="29"/>
        <v>economy</v>
      </c>
      <c r="R437" s="47">
        <v>1</v>
      </c>
      <c r="S437" s="128">
        <v>0</v>
      </c>
      <c r="T437" s="53" t="s">
        <v>2745</v>
      </c>
      <c r="U437" s="53" t="s">
        <v>2745</v>
      </c>
      <c r="V437" s="53" t="s">
        <v>2745</v>
      </c>
    </row>
    <row r="438" spans="1:22" ht="15" customHeight="1" x14ac:dyDescent="0.3">
      <c r="A438" s="135" t="s">
        <v>2648</v>
      </c>
      <c r="B438" s="37" t="s">
        <v>2649</v>
      </c>
      <c r="C438" s="128">
        <f t="shared" si="27"/>
        <v>2013</v>
      </c>
      <c r="D438" s="67">
        <v>41331</v>
      </c>
      <c r="E438" s="143" t="s">
        <v>20435</v>
      </c>
      <c r="F438" s="72" t="s">
        <v>3397</v>
      </c>
      <c r="G438" s="52" t="s">
        <v>3397</v>
      </c>
      <c r="H438" s="52" t="s">
        <v>3398</v>
      </c>
      <c r="I438" s="53" t="s">
        <v>3399</v>
      </c>
      <c r="J438" s="36" t="s">
        <v>3400</v>
      </c>
      <c r="K438" s="39">
        <v>41247</v>
      </c>
      <c r="L438" s="53">
        <v>0</v>
      </c>
      <c r="M438" s="122">
        <v>1</v>
      </c>
      <c r="N438" s="128">
        <v>1</v>
      </c>
      <c r="O438" s="124" t="s">
        <v>30</v>
      </c>
      <c r="Q438" s="124" t="str">
        <f t="shared" si="29"/>
        <v>economy</v>
      </c>
      <c r="R438" s="47">
        <v>1</v>
      </c>
      <c r="S438" s="128">
        <v>0</v>
      </c>
      <c r="T438" s="53" t="s">
        <v>2745</v>
      </c>
      <c r="U438" s="53" t="s">
        <v>2745</v>
      </c>
      <c r="V438" s="53" t="s">
        <v>2745</v>
      </c>
    </row>
    <row r="439" spans="1:22" ht="15" customHeight="1" x14ac:dyDescent="0.3">
      <c r="A439" s="135" t="s">
        <v>2648</v>
      </c>
      <c r="B439" s="37" t="s">
        <v>2649</v>
      </c>
      <c r="C439" s="128">
        <f t="shared" si="27"/>
        <v>2013</v>
      </c>
      <c r="D439" s="67">
        <v>41331</v>
      </c>
      <c r="E439" s="143" t="s">
        <v>20435</v>
      </c>
      <c r="F439" s="72" t="s">
        <v>3971</v>
      </c>
      <c r="G439" s="52" t="s">
        <v>3971</v>
      </c>
      <c r="H439" s="52" t="s">
        <v>3972</v>
      </c>
      <c r="I439" s="53" t="s">
        <v>3973</v>
      </c>
      <c r="J439" s="36" t="s">
        <v>3974</v>
      </c>
      <c r="K439" s="39">
        <v>41072</v>
      </c>
      <c r="L439" s="53">
        <v>1</v>
      </c>
      <c r="M439" s="122">
        <v>0</v>
      </c>
      <c r="N439" s="128">
        <v>0</v>
      </c>
      <c r="O439" s="124" t="s">
        <v>592</v>
      </c>
      <c r="Q439" s="124" t="str">
        <f t="shared" si="29"/>
        <v>economy</v>
      </c>
      <c r="R439" s="47">
        <v>1</v>
      </c>
      <c r="S439" s="128">
        <v>0</v>
      </c>
      <c r="T439" s="53" t="s">
        <v>2745</v>
      </c>
      <c r="U439" s="53" t="s">
        <v>2745</v>
      </c>
      <c r="V439" s="53" t="s">
        <v>2745</v>
      </c>
    </row>
    <row r="440" spans="1:22" ht="15" customHeight="1" x14ac:dyDescent="0.3">
      <c r="A440" s="135" t="s">
        <v>2648</v>
      </c>
      <c r="B440" s="37" t="s">
        <v>2649</v>
      </c>
      <c r="C440" s="128">
        <f t="shared" si="27"/>
        <v>2013</v>
      </c>
      <c r="D440" s="67">
        <v>41369</v>
      </c>
      <c r="E440" s="143" t="s">
        <v>20435</v>
      </c>
      <c r="F440" s="72" t="s">
        <v>3631</v>
      </c>
      <c r="G440" s="52" t="s">
        <v>3631</v>
      </c>
      <c r="H440" s="52" t="s">
        <v>3632</v>
      </c>
      <c r="I440" s="53" t="s">
        <v>3633</v>
      </c>
      <c r="J440" s="36" t="s">
        <v>3634</v>
      </c>
      <c r="K440" s="39">
        <v>37608</v>
      </c>
      <c r="L440" s="53">
        <v>1</v>
      </c>
      <c r="M440" s="122">
        <v>0</v>
      </c>
      <c r="N440" s="128">
        <v>0</v>
      </c>
      <c r="O440" s="12" t="s">
        <v>264</v>
      </c>
      <c r="Q440" s="124" t="str">
        <f t="shared" si="29"/>
        <v>diplomacy</v>
      </c>
      <c r="R440" s="47">
        <v>1</v>
      </c>
      <c r="S440" s="128">
        <v>0</v>
      </c>
      <c r="T440" s="53" t="s">
        <v>2745</v>
      </c>
      <c r="U440" s="53" t="s">
        <v>2745</v>
      </c>
      <c r="V440" s="53" t="s">
        <v>2745</v>
      </c>
    </row>
    <row r="441" spans="1:22" ht="15" customHeight="1" x14ac:dyDescent="0.3">
      <c r="A441" s="135" t="s">
        <v>2648</v>
      </c>
      <c r="B441" s="37" t="s">
        <v>2649</v>
      </c>
      <c r="C441" s="128">
        <f t="shared" si="27"/>
        <v>2013</v>
      </c>
      <c r="D441" s="67">
        <v>41375</v>
      </c>
      <c r="E441" s="143" t="s">
        <v>20435</v>
      </c>
      <c r="F441" s="72" t="s">
        <v>3401</v>
      </c>
      <c r="G441" s="52" t="s">
        <v>3401</v>
      </c>
      <c r="H441" s="52" t="s">
        <v>3402</v>
      </c>
      <c r="I441" s="53" t="s">
        <v>3403</v>
      </c>
      <c r="J441" s="36" t="s">
        <v>3404</v>
      </c>
      <c r="K441" s="39">
        <v>41325</v>
      </c>
      <c r="L441" s="53">
        <v>0</v>
      </c>
      <c r="M441" s="122">
        <v>1</v>
      </c>
      <c r="N441" s="128">
        <v>1</v>
      </c>
      <c r="O441" s="124" t="s">
        <v>30</v>
      </c>
      <c r="Q441" s="124" t="str">
        <f t="shared" si="29"/>
        <v>economy</v>
      </c>
      <c r="R441" s="47">
        <v>1</v>
      </c>
      <c r="S441" s="128">
        <v>0</v>
      </c>
      <c r="T441" s="53" t="s">
        <v>2745</v>
      </c>
      <c r="U441" s="53" t="s">
        <v>2745</v>
      </c>
      <c r="V441" s="53" t="s">
        <v>2745</v>
      </c>
    </row>
    <row r="442" spans="1:22" ht="15" customHeight="1" x14ac:dyDescent="0.3">
      <c r="A442" s="135" t="s">
        <v>2648</v>
      </c>
      <c r="B442" s="37" t="s">
        <v>2649</v>
      </c>
      <c r="C442" s="128">
        <f t="shared" si="27"/>
        <v>2013</v>
      </c>
      <c r="D442" s="67">
        <v>41387</v>
      </c>
      <c r="E442" s="143" t="s">
        <v>20435</v>
      </c>
      <c r="F442" s="72" t="s">
        <v>3833</v>
      </c>
      <c r="G442" s="52" t="s">
        <v>3833</v>
      </c>
      <c r="H442" s="52" t="s">
        <v>3834</v>
      </c>
      <c r="I442" s="53" t="s">
        <v>3835</v>
      </c>
      <c r="J442" s="36" t="s">
        <v>3836</v>
      </c>
      <c r="K442" s="39">
        <v>40876</v>
      </c>
      <c r="L442" s="53">
        <v>0</v>
      </c>
      <c r="M442" s="122">
        <v>1</v>
      </c>
      <c r="N442" s="128">
        <v>1</v>
      </c>
      <c r="O442" s="129" t="s">
        <v>109</v>
      </c>
      <c r="Q442" s="124" t="str">
        <f t="shared" si="29"/>
        <v>security</v>
      </c>
      <c r="R442" s="47">
        <v>1</v>
      </c>
      <c r="S442" s="128">
        <v>0</v>
      </c>
      <c r="T442" s="53" t="s">
        <v>2745</v>
      </c>
      <c r="U442" s="53" t="s">
        <v>2745</v>
      </c>
      <c r="V442" s="53" t="s">
        <v>2745</v>
      </c>
    </row>
    <row r="443" spans="1:22" ht="15" customHeight="1" x14ac:dyDescent="0.3">
      <c r="A443" s="135" t="s">
        <v>2648</v>
      </c>
      <c r="B443" s="37" t="s">
        <v>2649</v>
      </c>
      <c r="C443" s="128">
        <f t="shared" si="27"/>
        <v>2013</v>
      </c>
      <c r="D443" s="67">
        <v>41415</v>
      </c>
      <c r="E443" s="143" t="s">
        <v>20435</v>
      </c>
      <c r="F443" s="72" t="s">
        <v>3035</v>
      </c>
      <c r="G443" s="52" t="s">
        <v>3035</v>
      </c>
      <c r="H443" s="52" t="s">
        <v>3036</v>
      </c>
      <c r="I443" s="53" t="s">
        <v>3037</v>
      </c>
      <c r="J443" s="36" t="s">
        <v>3038</v>
      </c>
      <c r="K443" s="39">
        <v>41045</v>
      </c>
      <c r="L443" s="53">
        <v>1</v>
      </c>
      <c r="M443" s="122">
        <v>0</v>
      </c>
      <c r="N443" s="128">
        <v>0</v>
      </c>
      <c r="O443" s="124" t="s">
        <v>169</v>
      </c>
      <c r="Q443" s="124" t="str">
        <f t="shared" si="29"/>
        <v>diplomacy</v>
      </c>
      <c r="R443" s="47">
        <v>1</v>
      </c>
      <c r="S443" s="128">
        <v>0</v>
      </c>
      <c r="T443" s="53" t="s">
        <v>2745</v>
      </c>
      <c r="U443" s="53" t="s">
        <v>2745</v>
      </c>
      <c r="V443" s="53" t="s">
        <v>2745</v>
      </c>
    </row>
    <row r="444" spans="1:22" ht="15" customHeight="1" x14ac:dyDescent="0.3">
      <c r="A444" s="135" t="s">
        <v>2648</v>
      </c>
      <c r="B444" s="37" t="s">
        <v>2649</v>
      </c>
      <c r="C444" s="128">
        <f t="shared" si="27"/>
        <v>2013</v>
      </c>
      <c r="D444" s="67">
        <v>41548</v>
      </c>
      <c r="E444" s="143" t="s">
        <v>20435</v>
      </c>
      <c r="F444" s="72" t="s">
        <v>3975</v>
      </c>
      <c r="G444" s="52" t="s">
        <v>3975</v>
      </c>
      <c r="H444" s="52" t="s">
        <v>3976</v>
      </c>
      <c r="I444" s="53" t="s">
        <v>3977</v>
      </c>
      <c r="J444" s="36" t="s">
        <v>3978</v>
      </c>
      <c r="K444" s="39">
        <v>41072</v>
      </c>
      <c r="L444" s="53">
        <v>0</v>
      </c>
      <c r="M444" s="122">
        <v>1</v>
      </c>
      <c r="N444" s="128">
        <v>1</v>
      </c>
      <c r="O444" s="124" t="s">
        <v>592</v>
      </c>
      <c r="Q444" s="124" t="str">
        <f t="shared" si="29"/>
        <v>economy</v>
      </c>
      <c r="R444" s="47">
        <v>1</v>
      </c>
      <c r="S444" s="128">
        <v>0</v>
      </c>
      <c r="T444" s="53" t="s">
        <v>2745</v>
      </c>
      <c r="U444" s="53" t="s">
        <v>2745</v>
      </c>
      <c r="V444" s="53" t="s">
        <v>2745</v>
      </c>
    </row>
    <row r="445" spans="1:22" ht="15" customHeight="1" x14ac:dyDescent="0.3">
      <c r="A445" s="135" t="s">
        <v>2648</v>
      </c>
      <c r="B445" s="37" t="s">
        <v>2649</v>
      </c>
      <c r="C445" s="128">
        <f t="shared" si="27"/>
        <v>2013</v>
      </c>
      <c r="D445" s="67">
        <v>41555</v>
      </c>
      <c r="E445" s="143" t="s">
        <v>20435</v>
      </c>
      <c r="F445" s="72" t="s">
        <v>3679</v>
      </c>
      <c r="G445" s="52" t="s">
        <v>3679</v>
      </c>
      <c r="H445" s="52" t="s">
        <v>3680</v>
      </c>
      <c r="I445" s="53" t="s">
        <v>3681</v>
      </c>
      <c r="J445" s="36" t="s">
        <v>3682</v>
      </c>
      <c r="K445" s="39">
        <v>33049</v>
      </c>
      <c r="L445" s="53">
        <v>1</v>
      </c>
      <c r="M445" s="122">
        <v>0</v>
      </c>
      <c r="N445" s="128">
        <v>0</v>
      </c>
      <c r="O445" s="124" t="s">
        <v>46</v>
      </c>
      <c r="Q445" s="124" t="str">
        <f t="shared" si="29"/>
        <v>economy</v>
      </c>
      <c r="R445" s="47">
        <v>1</v>
      </c>
      <c r="S445" s="128">
        <v>0</v>
      </c>
      <c r="T445" s="53" t="s">
        <v>2745</v>
      </c>
      <c r="U445" s="53" t="s">
        <v>2745</v>
      </c>
      <c r="V445" s="53" t="s">
        <v>2745</v>
      </c>
    </row>
    <row r="446" spans="1:22" ht="15" customHeight="1" x14ac:dyDescent="0.3">
      <c r="A446" s="135" t="s">
        <v>2648</v>
      </c>
      <c r="B446" s="37" t="s">
        <v>2649</v>
      </c>
      <c r="C446" s="128">
        <f t="shared" si="27"/>
        <v>2013</v>
      </c>
      <c r="D446" s="67">
        <v>41583</v>
      </c>
      <c r="E446" s="143" t="s">
        <v>20435</v>
      </c>
      <c r="F446" s="72" t="s">
        <v>3405</v>
      </c>
      <c r="G446" s="52" t="s">
        <v>3405</v>
      </c>
      <c r="H446" s="52" t="s">
        <v>3406</v>
      </c>
      <c r="I446" s="53" t="s">
        <v>3407</v>
      </c>
      <c r="J446" s="36" t="s">
        <v>3408</v>
      </c>
      <c r="K446" s="39">
        <v>41225</v>
      </c>
      <c r="L446" s="53">
        <v>0</v>
      </c>
      <c r="M446" s="122">
        <v>1</v>
      </c>
      <c r="N446" s="128">
        <v>1</v>
      </c>
      <c r="O446" s="124" t="s">
        <v>30</v>
      </c>
      <c r="Q446" s="124" t="str">
        <f t="shared" si="29"/>
        <v>economy</v>
      </c>
      <c r="R446" s="47">
        <v>1</v>
      </c>
      <c r="S446" s="128">
        <v>0</v>
      </c>
      <c r="T446" s="53" t="s">
        <v>2745</v>
      </c>
      <c r="U446" s="53" t="s">
        <v>2745</v>
      </c>
      <c r="V446" s="53" t="s">
        <v>2745</v>
      </c>
    </row>
    <row r="447" spans="1:22" ht="15" customHeight="1" x14ac:dyDescent="0.3">
      <c r="A447" s="135" t="s">
        <v>2648</v>
      </c>
      <c r="B447" s="37" t="s">
        <v>2649</v>
      </c>
      <c r="C447" s="128">
        <f t="shared" si="27"/>
        <v>2013</v>
      </c>
      <c r="D447" s="67">
        <v>41597</v>
      </c>
      <c r="E447" s="143" t="s">
        <v>20435</v>
      </c>
      <c r="F447" s="72" t="s">
        <v>3837</v>
      </c>
      <c r="G447" s="52" t="s">
        <v>3837</v>
      </c>
      <c r="H447" s="52" t="s">
        <v>3838</v>
      </c>
      <c r="I447" s="53" t="s">
        <v>3839</v>
      </c>
      <c r="J447" s="36" t="s">
        <v>3840</v>
      </c>
      <c r="K447" s="39">
        <v>40423</v>
      </c>
      <c r="L447" s="53">
        <v>1</v>
      </c>
      <c r="M447" s="122">
        <v>0</v>
      </c>
      <c r="N447" s="128">
        <v>0</v>
      </c>
      <c r="O447" s="129" t="s">
        <v>109</v>
      </c>
      <c r="Q447" s="124" t="str">
        <f t="shared" si="29"/>
        <v>security</v>
      </c>
      <c r="R447" s="47">
        <v>1</v>
      </c>
      <c r="S447" s="128">
        <v>0</v>
      </c>
      <c r="T447" s="53" t="s">
        <v>2745</v>
      </c>
      <c r="U447" s="53" t="s">
        <v>2745</v>
      </c>
      <c r="V447" s="53" t="s">
        <v>2745</v>
      </c>
    </row>
    <row r="448" spans="1:22" ht="15" customHeight="1" x14ac:dyDescent="0.3">
      <c r="A448" s="135" t="s">
        <v>2648</v>
      </c>
      <c r="B448" s="37" t="s">
        <v>2649</v>
      </c>
      <c r="C448" s="128">
        <f t="shared" si="27"/>
        <v>2013</v>
      </c>
      <c r="D448" s="67">
        <v>41597</v>
      </c>
      <c r="E448" s="143" t="s">
        <v>20435</v>
      </c>
      <c r="F448" s="72" t="s">
        <v>4455</v>
      </c>
      <c r="G448" s="52" t="s">
        <v>4455</v>
      </c>
      <c r="H448" s="52" t="s">
        <v>4456</v>
      </c>
      <c r="I448" s="53" t="s">
        <v>4457</v>
      </c>
      <c r="J448" s="36" t="s">
        <v>4458</v>
      </c>
      <c r="K448" s="39">
        <v>39996</v>
      </c>
      <c r="L448" s="53">
        <v>0</v>
      </c>
      <c r="M448" s="122">
        <v>1</v>
      </c>
      <c r="N448" s="128">
        <v>1</v>
      </c>
      <c r="O448" s="124" t="s">
        <v>36</v>
      </c>
      <c r="Q448" s="124" t="str">
        <f t="shared" si="29"/>
        <v>economy</v>
      </c>
      <c r="R448" s="47">
        <v>1</v>
      </c>
      <c r="S448" s="128">
        <v>0</v>
      </c>
      <c r="T448" s="53" t="s">
        <v>2745</v>
      </c>
      <c r="U448" s="53" t="s">
        <v>2745</v>
      </c>
      <c r="V448" s="53" t="s">
        <v>2745</v>
      </c>
    </row>
    <row r="449" spans="1:22" ht="15" customHeight="1" x14ac:dyDescent="0.3">
      <c r="A449" s="135" t="s">
        <v>2648</v>
      </c>
      <c r="B449" s="37" t="s">
        <v>2649</v>
      </c>
      <c r="C449" s="128">
        <f t="shared" si="27"/>
        <v>2013</v>
      </c>
      <c r="D449" s="67">
        <v>41604</v>
      </c>
      <c r="E449" s="143" t="s">
        <v>20435</v>
      </c>
      <c r="F449" s="72" t="s">
        <v>3409</v>
      </c>
      <c r="G449" s="52" t="s">
        <v>3409</v>
      </c>
      <c r="H449" s="52" t="s">
        <v>3410</v>
      </c>
      <c r="I449" s="53" t="s">
        <v>3411</v>
      </c>
      <c r="J449" s="36" t="s">
        <v>3412</v>
      </c>
      <c r="K449" s="39">
        <v>41536</v>
      </c>
      <c r="L449" s="53">
        <v>0</v>
      </c>
      <c r="M449" s="122">
        <v>1</v>
      </c>
      <c r="N449" s="128">
        <v>1</v>
      </c>
      <c r="O449" s="124" t="s">
        <v>30</v>
      </c>
      <c r="Q449" s="124" t="str">
        <f t="shared" si="29"/>
        <v>economy</v>
      </c>
      <c r="R449" s="47">
        <v>1</v>
      </c>
      <c r="S449" s="128">
        <v>0</v>
      </c>
      <c r="T449" s="53" t="s">
        <v>2745</v>
      </c>
      <c r="U449" s="53" t="s">
        <v>2745</v>
      </c>
      <c r="V449" s="53" t="s">
        <v>2745</v>
      </c>
    </row>
    <row r="450" spans="1:22" ht="15" customHeight="1" x14ac:dyDescent="0.3">
      <c r="A450" s="135" t="s">
        <v>2648</v>
      </c>
      <c r="B450" s="37" t="s">
        <v>2649</v>
      </c>
      <c r="C450" s="128">
        <f t="shared" ref="C450:C513" si="30">YEAR(D450)</f>
        <v>2013</v>
      </c>
      <c r="D450" s="67">
        <v>41611</v>
      </c>
      <c r="E450" s="143" t="s">
        <v>20435</v>
      </c>
      <c r="F450" s="72" t="s">
        <v>4638</v>
      </c>
      <c r="G450" s="52" t="s">
        <v>4638</v>
      </c>
      <c r="H450" s="52" t="s">
        <v>4639</v>
      </c>
      <c r="I450" s="53" t="s">
        <v>4640</v>
      </c>
      <c r="J450" s="36" t="s">
        <v>4641</v>
      </c>
      <c r="K450" s="39">
        <v>41477</v>
      </c>
      <c r="L450" s="53">
        <v>0</v>
      </c>
      <c r="M450" s="122">
        <v>1</v>
      </c>
      <c r="N450" s="128">
        <v>1</v>
      </c>
      <c r="O450" s="124" t="s">
        <v>203</v>
      </c>
      <c r="Q450" s="124" t="str">
        <f t="shared" si="29"/>
        <v>economy</v>
      </c>
      <c r="R450" s="47">
        <v>1</v>
      </c>
      <c r="S450" s="128">
        <v>0</v>
      </c>
      <c r="T450" s="53" t="s">
        <v>2745</v>
      </c>
      <c r="U450" s="53" t="s">
        <v>2745</v>
      </c>
      <c r="V450" s="53" t="s">
        <v>2745</v>
      </c>
    </row>
    <row r="451" spans="1:22" ht="15" customHeight="1" x14ac:dyDescent="0.3">
      <c r="A451" s="135" t="s">
        <v>2648</v>
      </c>
      <c r="B451" s="37" t="s">
        <v>2649</v>
      </c>
      <c r="C451" s="128">
        <f t="shared" si="30"/>
        <v>2013</v>
      </c>
      <c r="D451" s="67">
        <v>41621</v>
      </c>
      <c r="E451" s="143" t="s">
        <v>20435</v>
      </c>
      <c r="F451" s="72" t="s">
        <v>3511</v>
      </c>
      <c r="G451" s="52" t="s">
        <v>3511</v>
      </c>
      <c r="H451" s="52" t="s">
        <v>3512</v>
      </c>
      <c r="I451" s="53" t="s">
        <v>3513</v>
      </c>
      <c r="J451" s="36" t="s">
        <v>3514</v>
      </c>
      <c r="K451" s="39">
        <v>36949</v>
      </c>
      <c r="L451" s="53">
        <v>1</v>
      </c>
      <c r="M451" s="122">
        <v>0</v>
      </c>
      <c r="N451" s="128">
        <v>0</v>
      </c>
      <c r="O451" s="124" t="s">
        <v>48</v>
      </c>
      <c r="Q451" s="124" t="str">
        <f t="shared" si="29"/>
        <v>diplomacy</v>
      </c>
      <c r="R451" s="47">
        <v>1</v>
      </c>
      <c r="S451" s="128">
        <v>0</v>
      </c>
      <c r="T451" s="53" t="s">
        <v>2745</v>
      </c>
      <c r="U451" s="53" t="s">
        <v>2745</v>
      </c>
      <c r="V451" s="53" t="s">
        <v>2745</v>
      </c>
    </row>
    <row r="452" spans="1:22" ht="15" customHeight="1" x14ac:dyDescent="0.3">
      <c r="A452" s="135" t="s">
        <v>2648</v>
      </c>
      <c r="B452" s="37" t="s">
        <v>2649</v>
      </c>
      <c r="C452" s="128">
        <f t="shared" si="30"/>
        <v>2013</v>
      </c>
      <c r="D452" s="67">
        <v>41624</v>
      </c>
      <c r="E452" s="143" t="s">
        <v>20435</v>
      </c>
      <c r="F452" s="72" t="s">
        <v>4459</v>
      </c>
      <c r="G452" s="52" t="s">
        <v>4459</v>
      </c>
      <c r="H452" s="52" t="s">
        <v>4460</v>
      </c>
      <c r="I452" s="53" t="s">
        <v>4461</v>
      </c>
      <c r="J452" s="36" t="s">
        <v>4462</v>
      </c>
      <c r="K452" s="39">
        <v>40308</v>
      </c>
      <c r="L452" s="53">
        <v>1</v>
      </c>
      <c r="M452" s="122">
        <v>0</v>
      </c>
      <c r="N452" s="128">
        <v>0</v>
      </c>
      <c r="O452" s="124" t="s">
        <v>97</v>
      </c>
      <c r="P452" s="124" t="s">
        <v>336</v>
      </c>
      <c r="Q452" s="124" t="str">
        <f t="shared" ref="Q452:Q469" si="31">IF(O452="security and defense","security","")&amp;IF(O452="policing and criminal law cooperation","security","")&amp;IF(O452="NATO","security","")&amp;IF(O452="arms control and disarmament","security","")&amp;IF(O452="taxation","economy","")&amp;IF(O452="social security","economy","")&amp;IF(O452="labor","economy","")&amp;IF(O452="sports","diplomacy","")&amp;IF(O452="space","diplomacy","")&amp;IF(O452="science, research, education","diplomacy","")&amp;IF(O452="migration, asylum, refugees","diplomacy","")&amp;IF(O452="health","diplomacy","")&amp;IF(O452="development","economy","")&amp;IF(O452="agriculture, fishery, food","economy","")&amp;IF(O452="human and civil rights","diplomacy","")&amp;IF(O452="nuclear (civilian)","diplomacy","")&amp;IF(O452="economics and finance","economy","")&amp;IF(O452="transportation","economy","")&amp;IF(O452="trade and investment","economy","")&amp;IF(O452="diplomacy","diplomacy","")&amp;IF(O452="environment","diplomacy","")&amp;IF(O452="general cooperation","diplomacy","")&amp;IF(O452="culture","diplomacy","")&amp;IF(O452="EC/EU","diplomacy","")&amp;IF(O452="communication and post/mail","diplomacy","")&amp;IF(O452="energy","economy","")&amp;IF(O452="tourism","economy","")&amp;IF(O452="Civil and family law","diplomacy","")&amp;IF(O452="citizenship","diplomacy","")</f>
        <v>diplomacy</v>
      </c>
      <c r="R452" s="47">
        <v>1</v>
      </c>
      <c r="S452" s="128">
        <v>0</v>
      </c>
      <c r="T452" s="53" t="s">
        <v>2745</v>
      </c>
      <c r="U452" s="53" t="s">
        <v>2745</v>
      </c>
      <c r="V452" s="53" t="s">
        <v>2745</v>
      </c>
    </row>
    <row r="453" spans="1:22" ht="15" customHeight="1" x14ac:dyDescent="0.3">
      <c r="A453" s="135" t="s">
        <v>2648</v>
      </c>
      <c r="B453" s="37" t="s">
        <v>2649</v>
      </c>
      <c r="C453" s="128">
        <f t="shared" si="30"/>
        <v>2014</v>
      </c>
      <c r="D453" s="67">
        <v>41705</v>
      </c>
      <c r="E453" s="143" t="s">
        <v>20435</v>
      </c>
      <c r="F453" s="72" t="s">
        <v>4463</v>
      </c>
      <c r="G453" s="52" t="s">
        <v>4463</v>
      </c>
      <c r="H453" s="52" t="s">
        <v>4464</v>
      </c>
      <c r="I453" s="53" t="s">
        <v>4465</v>
      </c>
      <c r="J453" s="36" t="s">
        <v>4466</v>
      </c>
      <c r="K453" s="39">
        <v>40309</v>
      </c>
      <c r="L453" s="53">
        <v>0</v>
      </c>
      <c r="M453" s="122">
        <v>1</v>
      </c>
      <c r="N453" s="128">
        <v>1</v>
      </c>
      <c r="O453" s="124" t="s">
        <v>36</v>
      </c>
      <c r="Q453" s="124" t="str">
        <f t="shared" si="31"/>
        <v>economy</v>
      </c>
      <c r="R453" s="47">
        <v>1</v>
      </c>
      <c r="S453" s="128">
        <v>0</v>
      </c>
      <c r="T453" s="53" t="s">
        <v>2745</v>
      </c>
      <c r="U453" s="53" t="s">
        <v>2745</v>
      </c>
      <c r="V453" s="53" t="s">
        <v>2745</v>
      </c>
    </row>
    <row r="454" spans="1:22" ht="15" customHeight="1" x14ac:dyDescent="0.3">
      <c r="A454" s="135" t="s">
        <v>2648</v>
      </c>
      <c r="B454" s="124" t="s">
        <v>2866</v>
      </c>
      <c r="C454" s="128">
        <f t="shared" si="30"/>
        <v>2014</v>
      </c>
      <c r="D454" s="67">
        <v>41730</v>
      </c>
      <c r="E454" s="143" t="s">
        <v>20435</v>
      </c>
      <c r="F454" s="72" t="s">
        <v>3841</v>
      </c>
      <c r="G454" s="52" t="s">
        <v>3841</v>
      </c>
      <c r="H454" s="52" t="s">
        <v>3842</v>
      </c>
      <c r="I454" s="53" t="s">
        <v>3843</v>
      </c>
      <c r="J454" s="36" t="s">
        <v>3844</v>
      </c>
      <c r="K454" s="39">
        <v>37203</v>
      </c>
      <c r="L454" s="53">
        <v>1</v>
      </c>
      <c r="M454" s="122">
        <v>0</v>
      </c>
      <c r="N454" s="128">
        <v>0</v>
      </c>
      <c r="O454" s="129" t="s">
        <v>109</v>
      </c>
      <c r="Q454" s="124" t="str">
        <f t="shared" si="31"/>
        <v>security</v>
      </c>
      <c r="R454" s="47">
        <v>1</v>
      </c>
      <c r="S454" s="128">
        <v>0</v>
      </c>
      <c r="T454" s="53" t="s">
        <v>2745</v>
      </c>
      <c r="U454" s="53" t="s">
        <v>2745</v>
      </c>
      <c r="V454" s="53" t="s">
        <v>2745</v>
      </c>
    </row>
    <row r="455" spans="1:22" ht="15" customHeight="1" x14ac:dyDescent="0.3">
      <c r="A455" s="135" t="s">
        <v>2648</v>
      </c>
      <c r="B455" s="124" t="s">
        <v>2866</v>
      </c>
      <c r="C455" s="128">
        <f t="shared" si="30"/>
        <v>2014</v>
      </c>
      <c r="D455" s="67">
        <v>41738</v>
      </c>
      <c r="E455" s="143" t="s">
        <v>20435</v>
      </c>
      <c r="F455" s="72" t="s">
        <v>4467</v>
      </c>
      <c r="G455" s="52" t="s">
        <v>4467</v>
      </c>
      <c r="H455" s="52" t="s">
        <v>4468</v>
      </c>
      <c r="I455" s="53" t="s">
        <v>4469</v>
      </c>
      <c r="J455" s="36" t="s">
        <v>4470</v>
      </c>
      <c r="K455" s="39">
        <v>40457</v>
      </c>
      <c r="L455" s="53">
        <v>1</v>
      </c>
      <c r="M455" s="122">
        <v>0</v>
      </c>
      <c r="N455" s="128">
        <v>0</v>
      </c>
      <c r="O455" s="124" t="s">
        <v>97</v>
      </c>
      <c r="P455" s="124" t="s">
        <v>36</v>
      </c>
      <c r="Q455" s="124" t="str">
        <f t="shared" si="31"/>
        <v>diplomacy</v>
      </c>
      <c r="R455" s="47">
        <v>1</v>
      </c>
      <c r="S455" s="128">
        <v>0</v>
      </c>
      <c r="T455" s="53" t="s">
        <v>2745</v>
      </c>
      <c r="U455" s="53" t="s">
        <v>2745</v>
      </c>
      <c r="V455" s="53" t="s">
        <v>2745</v>
      </c>
    </row>
    <row r="456" spans="1:22" ht="15" customHeight="1" x14ac:dyDescent="0.3">
      <c r="A456" s="135" t="s">
        <v>2648</v>
      </c>
      <c r="B456" s="124" t="s">
        <v>2866</v>
      </c>
      <c r="C456" s="128">
        <f t="shared" si="30"/>
        <v>2014</v>
      </c>
      <c r="D456" s="67">
        <v>41772</v>
      </c>
      <c r="E456" s="143" t="s">
        <v>20435</v>
      </c>
      <c r="F456" s="72" t="s">
        <v>3876</v>
      </c>
      <c r="G456" s="52" t="s">
        <v>3876</v>
      </c>
      <c r="H456" s="52" t="s">
        <v>3877</v>
      </c>
      <c r="I456" s="53" t="s">
        <v>3878</v>
      </c>
      <c r="J456" s="36" t="s">
        <v>3879</v>
      </c>
      <c r="K456" s="39">
        <v>41387</v>
      </c>
      <c r="L456" s="53">
        <v>1</v>
      </c>
      <c r="M456" s="122">
        <v>0</v>
      </c>
      <c r="N456" s="128">
        <v>0</v>
      </c>
      <c r="O456" s="124" t="s">
        <v>475</v>
      </c>
      <c r="Q456" s="124" t="str">
        <f t="shared" si="31"/>
        <v>diplomacy</v>
      </c>
      <c r="R456" s="47">
        <v>1</v>
      </c>
      <c r="S456" s="128">
        <v>0</v>
      </c>
      <c r="T456" s="53" t="s">
        <v>2745</v>
      </c>
      <c r="U456" s="53" t="s">
        <v>2745</v>
      </c>
      <c r="V456" s="53" t="s">
        <v>2745</v>
      </c>
    </row>
    <row r="457" spans="1:22" ht="15" customHeight="1" x14ac:dyDescent="0.3">
      <c r="A457" s="135" t="s">
        <v>2648</v>
      </c>
      <c r="B457" s="124" t="s">
        <v>2866</v>
      </c>
      <c r="C457" s="128">
        <f t="shared" si="30"/>
        <v>2014</v>
      </c>
      <c r="D457" s="67">
        <v>41779</v>
      </c>
      <c r="E457" s="143" t="s">
        <v>20435</v>
      </c>
      <c r="F457" s="72" t="s">
        <v>3039</v>
      </c>
      <c r="G457" s="52" t="s">
        <v>3039</v>
      </c>
      <c r="H457" s="52" t="s">
        <v>3040</v>
      </c>
      <c r="I457" s="53" t="s">
        <v>3041</v>
      </c>
      <c r="J457" s="36" t="s">
        <v>3042</v>
      </c>
      <c r="K457" s="39">
        <v>41521</v>
      </c>
      <c r="L457" s="53">
        <v>0</v>
      </c>
      <c r="M457" s="122">
        <v>1</v>
      </c>
      <c r="N457" s="128">
        <v>1</v>
      </c>
      <c r="O457" s="124" t="s">
        <v>169</v>
      </c>
      <c r="Q457" s="124" t="str">
        <f t="shared" si="31"/>
        <v>diplomacy</v>
      </c>
      <c r="R457" s="47">
        <v>1</v>
      </c>
      <c r="S457" s="128">
        <v>0</v>
      </c>
      <c r="T457" s="53" t="s">
        <v>2745</v>
      </c>
      <c r="U457" s="53" t="s">
        <v>2745</v>
      </c>
      <c r="V457" s="53" t="s">
        <v>2745</v>
      </c>
    </row>
    <row r="458" spans="1:22" ht="15" customHeight="1" x14ac:dyDescent="0.3">
      <c r="A458" s="135" t="s">
        <v>2648</v>
      </c>
      <c r="B458" s="124" t="s">
        <v>2866</v>
      </c>
      <c r="C458" s="128">
        <f t="shared" si="30"/>
        <v>2014</v>
      </c>
      <c r="D458" s="67">
        <v>41779</v>
      </c>
      <c r="E458" s="143" t="s">
        <v>20435</v>
      </c>
      <c r="F458" s="72" t="s">
        <v>4471</v>
      </c>
      <c r="G458" s="52" t="s">
        <v>4471</v>
      </c>
      <c r="H458" s="52" t="s">
        <v>4472</v>
      </c>
      <c r="I458" s="53" t="s">
        <v>4473</v>
      </c>
      <c r="J458" s="36" t="s">
        <v>4474</v>
      </c>
      <c r="K458" s="39">
        <v>41040</v>
      </c>
      <c r="L458" s="53">
        <v>1</v>
      </c>
      <c r="M458" s="122">
        <v>0</v>
      </c>
      <c r="N458" s="128">
        <v>0</v>
      </c>
      <c r="O458" s="124" t="s">
        <v>97</v>
      </c>
      <c r="P458" s="124" t="s">
        <v>336</v>
      </c>
      <c r="Q458" s="124" t="str">
        <f t="shared" si="31"/>
        <v>diplomacy</v>
      </c>
      <c r="R458" s="47">
        <v>1</v>
      </c>
      <c r="S458" s="128">
        <v>0</v>
      </c>
      <c r="T458" s="53" t="s">
        <v>2745</v>
      </c>
      <c r="U458" s="53" t="s">
        <v>2745</v>
      </c>
      <c r="V458" s="53" t="s">
        <v>2745</v>
      </c>
    </row>
    <row r="459" spans="1:22" ht="15" customHeight="1" x14ac:dyDescent="0.3">
      <c r="A459" s="135" t="s">
        <v>2648</v>
      </c>
      <c r="B459" s="124" t="s">
        <v>2866</v>
      </c>
      <c r="C459" s="128">
        <f t="shared" si="30"/>
        <v>2014</v>
      </c>
      <c r="D459" s="67">
        <v>41786</v>
      </c>
      <c r="E459" s="143" t="s">
        <v>20435</v>
      </c>
      <c r="F459" s="72" t="s">
        <v>3880</v>
      </c>
      <c r="G459" s="52" t="s">
        <v>3880</v>
      </c>
      <c r="H459" s="52" t="s">
        <v>3881</v>
      </c>
      <c r="I459" s="53" t="s">
        <v>3882</v>
      </c>
      <c r="J459" s="36" t="s">
        <v>3883</v>
      </c>
      <c r="K459" s="39">
        <v>41689</v>
      </c>
      <c r="L459" s="53">
        <v>0</v>
      </c>
      <c r="M459" s="122">
        <v>0</v>
      </c>
      <c r="N459" s="128">
        <v>1</v>
      </c>
      <c r="O459" s="124" t="s">
        <v>475</v>
      </c>
      <c r="Q459" s="124" t="str">
        <f t="shared" si="31"/>
        <v>diplomacy</v>
      </c>
      <c r="R459" s="47">
        <v>1</v>
      </c>
      <c r="S459" s="128">
        <v>0</v>
      </c>
      <c r="T459" s="53" t="s">
        <v>2745</v>
      </c>
      <c r="U459" s="53" t="s">
        <v>2745</v>
      </c>
      <c r="V459" s="53" t="s">
        <v>2745</v>
      </c>
    </row>
    <row r="460" spans="1:22" ht="15" customHeight="1" x14ac:dyDescent="0.3">
      <c r="A460" s="135" t="s">
        <v>2648</v>
      </c>
      <c r="B460" s="124" t="s">
        <v>2866</v>
      </c>
      <c r="C460" s="128">
        <f t="shared" si="30"/>
        <v>2014</v>
      </c>
      <c r="D460" s="67">
        <v>41793</v>
      </c>
      <c r="E460" s="143" t="s">
        <v>20435</v>
      </c>
      <c r="F460" s="72" t="s">
        <v>2887</v>
      </c>
      <c r="G460" s="52" t="s">
        <v>2887</v>
      </c>
      <c r="H460" s="52" t="s">
        <v>2888</v>
      </c>
      <c r="I460" s="53" t="s">
        <v>2889</v>
      </c>
      <c r="J460" s="36" t="s">
        <v>2890</v>
      </c>
      <c r="K460" s="39">
        <v>41193</v>
      </c>
      <c r="L460" s="53">
        <v>1</v>
      </c>
      <c r="M460" s="122">
        <v>0</v>
      </c>
      <c r="N460" s="128">
        <v>0</v>
      </c>
      <c r="O460" s="124" t="s">
        <v>332</v>
      </c>
      <c r="Q460" s="124" t="str">
        <f t="shared" si="31"/>
        <v>diplomacy</v>
      </c>
      <c r="R460" s="47">
        <v>1</v>
      </c>
      <c r="S460" s="128">
        <v>0</v>
      </c>
      <c r="T460" s="53" t="s">
        <v>2745</v>
      </c>
      <c r="U460" s="53" t="s">
        <v>2745</v>
      </c>
      <c r="V460" s="53" t="s">
        <v>2745</v>
      </c>
    </row>
    <row r="461" spans="1:22" ht="15" customHeight="1" x14ac:dyDescent="0.3">
      <c r="A461" s="135" t="s">
        <v>2648</v>
      </c>
      <c r="B461" s="124" t="s">
        <v>2866</v>
      </c>
      <c r="C461" s="128">
        <f t="shared" si="30"/>
        <v>2014</v>
      </c>
      <c r="D461" s="67">
        <v>41800</v>
      </c>
      <c r="E461" s="143" t="s">
        <v>20435</v>
      </c>
      <c r="F461" s="72" t="s">
        <v>4642</v>
      </c>
      <c r="G461" s="52" t="s">
        <v>4642</v>
      </c>
      <c r="H461" s="52" t="s">
        <v>4643</v>
      </c>
      <c r="I461" s="53" t="s">
        <v>4644</v>
      </c>
      <c r="J461" s="36" t="s">
        <v>4645</v>
      </c>
      <c r="K461" s="39">
        <v>41450</v>
      </c>
      <c r="L461" s="53">
        <v>0</v>
      </c>
      <c r="M461" s="122">
        <v>1</v>
      </c>
      <c r="N461" s="128">
        <v>1</v>
      </c>
      <c r="O461" s="124" t="s">
        <v>203</v>
      </c>
      <c r="Q461" s="124" t="str">
        <f t="shared" si="31"/>
        <v>economy</v>
      </c>
      <c r="R461" s="47">
        <v>1</v>
      </c>
      <c r="S461" s="128">
        <v>0</v>
      </c>
      <c r="T461" s="53" t="s">
        <v>2745</v>
      </c>
      <c r="U461" s="53" t="s">
        <v>2745</v>
      </c>
      <c r="V461" s="53" t="s">
        <v>2745</v>
      </c>
    </row>
    <row r="462" spans="1:22" ht="15" customHeight="1" x14ac:dyDescent="0.3">
      <c r="A462" s="135" t="s">
        <v>2648</v>
      </c>
      <c r="B462" s="124" t="s">
        <v>2866</v>
      </c>
      <c r="C462" s="128">
        <f t="shared" si="30"/>
        <v>2014</v>
      </c>
      <c r="D462" s="67">
        <v>41807</v>
      </c>
      <c r="E462" s="143" t="s">
        <v>20435</v>
      </c>
      <c r="F462" s="72" t="s">
        <v>2867</v>
      </c>
      <c r="G462" s="52" t="s">
        <v>2867</v>
      </c>
      <c r="H462" s="52" t="s">
        <v>2868</v>
      </c>
      <c r="I462" s="53" t="s">
        <v>2869</v>
      </c>
      <c r="J462" s="36" t="s">
        <v>2870</v>
      </c>
      <c r="K462" s="39">
        <v>41667</v>
      </c>
      <c r="L462" s="53">
        <v>0</v>
      </c>
      <c r="M462" s="122">
        <v>1</v>
      </c>
      <c r="N462" s="128">
        <v>1</v>
      </c>
      <c r="O462" s="69" t="s">
        <v>332</v>
      </c>
      <c r="Q462" s="124" t="str">
        <f t="shared" si="31"/>
        <v>diplomacy</v>
      </c>
      <c r="R462" s="47">
        <v>1</v>
      </c>
      <c r="S462" s="128">
        <v>0</v>
      </c>
      <c r="T462" s="53" t="s">
        <v>2745</v>
      </c>
      <c r="U462" s="53" t="s">
        <v>2745</v>
      </c>
      <c r="V462" s="53" t="s">
        <v>2745</v>
      </c>
    </row>
    <row r="463" spans="1:22" ht="15" customHeight="1" x14ac:dyDescent="0.3">
      <c r="A463" s="135" t="s">
        <v>2648</v>
      </c>
      <c r="B463" s="124" t="s">
        <v>2668</v>
      </c>
      <c r="C463" s="128">
        <f t="shared" si="30"/>
        <v>2014</v>
      </c>
      <c r="D463" s="67">
        <v>41912</v>
      </c>
      <c r="E463" s="143" t="s">
        <v>20435</v>
      </c>
      <c r="F463" s="72" t="s">
        <v>3725</v>
      </c>
      <c r="G463" s="52" t="s">
        <v>3725</v>
      </c>
      <c r="H463" s="52" t="s">
        <v>3726</v>
      </c>
      <c r="I463" s="53" t="s">
        <v>3727</v>
      </c>
      <c r="J463" s="36" t="s">
        <v>3728</v>
      </c>
      <c r="K463" s="39">
        <v>41570</v>
      </c>
      <c r="L463" s="53">
        <v>0</v>
      </c>
      <c r="M463" s="122">
        <v>1</v>
      </c>
      <c r="N463" s="128">
        <v>1</v>
      </c>
      <c r="O463" s="129" t="s">
        <v>630</v>
      </c>
      <c r="Q463" s="124" t="str">
        <f t="shared" si="31"/>
        <v>diplomacy</v>
      </c>
      <c r="R463" s="47">
        <v>1</v>
      </c>
      <c r="S463" s="128">
        <v>0</v>
      </c>
      <c r="T463" s="53" t="s">
        <v>2745</v>
      </c>
      <c r="U463" s="53" t="s">
        <v>2745</v>
      </c>
      <c r="V463" s="53" t="s">
        <v>2745</v>
      </c>
    </row>
    <row r="464" spans="1:22" ht="15" customHeight="1" x14ac:dyDescent="0.3">
      <c r="A464" s="135" t="s">
        <v>2648</v>
      </c>
      <c r="B464" s="124" t="s">
        <v>2668</v>
      </c>
      <c r="C464" s="128">
        <f t="shared" si="30"/>
        <v>2014</v>
      </c>
      <c r="D464" s="67">
        <v>41927</v>
      </c>
      <c r="E464" s="143" t="s">
        <v>20435</v>
      </c>
      <c r="F464" s="72" t="s">
        <v>3043</v>
      </c>
      <c r="G464" s="52" t="s">
        <v>3043</v>
      </c>
      <c r="H464" s="52" t="s">
        <v>3044</v>
      </c>
      <c r="I464" s="53" t="s">
        <v>3045</v>
      </c>
      <c r="J464" s="36" t="s">
        <v>3046</v>
      </c>
      <c r="K464" s="39">
        <v>41668</v>
      </c>
      <c r="L464" s="53">
        <v>0</v>
      </c>
      <c r="M464" s="122">
        <v>1</v>
      </c>
      <c r="N464" s="128">
        <v>1</v>
      </c>
      <c r="O464" s="124" t="s">
        <v>169</v>
      </c>
      <c r="Q464" s="124" t="str">
        <f t="shared" si="31"/>
        <v>diplomacy</v>
      </c>
      <c r="R464" s="47">
        <v>1</v>
      </c>
      <c r="S464" s="128">
        <v>0</v>
      </c>
      <c r="T464" s="53" t="s">
        <v>2745</v>
      </c>
      <c r="U464" s="53" t="s">
        <v>2745</v>
      </c>
      <c r="V464" s="53" t="s">
        <v>2745</v>
      </c>
    </row>
    <row r="465" spans="1:26" ht="15" customHeight="1" x14ac:dyDescent="0.3">
      <c r="A465" s="135" t="s">
        <v>2648</v>
      </c>
      <c r="B465" s="124" t="s">
        <v>2668</v>
      </c>
      <c r="C465" s="128">
        <f t="shared" si="30"/>
        <v>2014</v>
      </c>
      <c r="D465" s="67">
        <v>41955</v>
      </c>
      <c r="E465" s="143" t="s">
        <v>20435</v>
      </c>
      <c r="F465" s="72" t="s">
        <v>3683</v>
      </c>
      <c r="G465" s="52" t="s">
        <v>3683</v>
      </c>
      <c r="H465" s="52" t="s">
        <v>3684</v>
      </c>
      <c r="I465" s="53" t="s">
        <v>3685</v>
      </c>
      <c r="J465" s="36" t="s">
        <v>3686</v>
      </c>
      <c r="K465" s="39">
        <v>40710</v>
      </c>
      <c r="L465" s="53">
        <v>1</v>
      </c>
      <c r="M465" s="122">
        <v>0</v>
      </c>
      <c r="N465" s="128">
        <v>0</v>
      </c>
      <c r="O465" s="124" t="s">
        <v>46</v>
      </c>
      <c r="Q465" s="124" t="str">
        <f t="shared" si="31"/>
        <v>economy</v>
      </c>
      <c r="R465" s="47">
        <v>1</v>
      </c>
      <c r="S465" s="128">
        <v>0</v>
      </c>
      <c r="T465" s="53" t="s">
        <v>2745</v>
      </c>
      <c r="U465" s="53" t="s">
        <v>2745</v>
      </c>
      <c r="V465" s="53" t="s">
        <v>2745</v>
      </c>
    </row>
    <row r="466" spans="1:26" ht="15" customHeight="1" x14ac:dyDescent="0.3">
      <c r="A466" s="135" t="s">
        <v>2648</v>
      </c>
      <c r="B466" s="124" t="s">
        <v>2668</v>
      </c>
      <c r="C466" s="128">
        <f t="shared" si="30"/>
        <v>2014</v>
      </c>
      <c r="D466" s="67">
        <v>41956</v>
      </c>
      <c r="E466" s="143" t="s">
        <v>20435</v>
      </c>
      <c r="F466" s="72" t="s">
        <v>4475</v>
      </c>
      <c r="G466" s="52" t="s">
        <v>4475</v>
      </c>
      <c r="H466" s="52" t="s">
        <v>4476</v>
      </c>
      <c r="I466" s="53" t="s">
        <v>4477</v>
      </c>
      <c r="J466" s="36" t="s">
        <v>4478</v>
      </c>
      <c r="K466" s="39">
        <v>41087</v>
      </c>
      <c r="L466" s="53">
        <v>1</v>
      </c>
      <c r="M466" s="122">
        <v>0</v>
      </c>
      <c r="N466" s="128">
        <v>0</v>
      </c>
      <c r="O466" s="124" t="s">
        <v>97</v>
      </c>
      <c r="P466" s="124" t="s">
        <v>336</v>
      </c>
      <c r="Q466" s="124" t="str">
        <f t="shared" si="31"/>
        <v>diplomacy</v>
      </c>
      <c r="R466" s="47">
        <v>1</v>
      </c>
      <c r="S466" s="128">
        <v>0</v>
      </c>
      <c r="T466" s="53" t="s">
        <v>2745</v>
      </c>
      <c r="U466" s="53" t="s">
        <v>2745</v>
      </c>
      <c r="V466" s="53" t="s">
        <v>2745</v>
      </c>
    </row>
    <row r="467" spans="1:26" ht="15" customHeight="1" x14ac:dyDescent="0.3">
      <c r="A467" s="135" t="s">
        <v>2648</v>
      </c>
      <c r="B467" s="124" t="s">
        <v>2668</v>
      </c>
      <c r="C467" s="128">
        <f t="shared" si="30"/>
        <v>2014</v>
      </c>
      <c r="D467" s="73">
        <v>41964</v>
      </c>
      <c r="E467" s="143" t="s">
        <v>20435</v>
      </c>
      <c r="F467" s="72" t="s">
        <v>3515</v>
      </c>
      <c r="G467" s="52" t="s">
        <v>3515</v>
      </c>
      <c r="H467" s="52" t="s">
        <v>3516</v>
      </c>
      <c r="I467" s="74" t="s">
        <v>3517</v>
      </c>
      <c r="J467" s="36" t="s">
        <v>3518</v>
      </c>
      <c r="K467" s="76">
        <v>39731</v>
      </c>
      <c r="L467" s="74">
        <v>1</v>
      </c>
      <c r="M467" s="167">
        <v>0</v>
      </c>
      <c r="N467" s="128">
        <v>0</v>
      </c>
      <c r="O467" s="124" t="s">
        <v>48</v>
      </c>
      <c r="Q467" s="124" t="str">
        <f t="shared" si="31"/>
        <v>diplomacy</v>
      </c>
      <c r="R467" s="47">
        <v>1</v>
      </c>
      <c r="S467" s="128">
        <v>0</v>
      </c>
      <c r="T467" s="74" t="s">
        <v>2745</v>
      </c>
      <c r="U467" s="53" t="s">
        <v>2745</v>
      </c>
      <c r="V467" s="53" t="s">
        <v>2745</v>
      </c>
    </row>
    <row r="468" spans="1:26" ht="15" customHeight="1" x14ac:dyDescent="0.3">
      <c r="A468" s="135" t="s">
        <v>2648</v>
      </c>
      <c r="B468" s="124" t="s">
        <v>2668</v>
      </c>
      <c r="C468" s="128">
        <f t="shared" si="30"/>
        <v>2014</v>
      </c>
      <c r="D468" s="67">
        <v>41968</v>
      </c>
      <c r="E468" s="143" t="s">
        <v>20435</v>
      </c>
      <c r="F468" s="72" t="s">
        <v>3519</v>
      </c>
      <c r="G468" s="52" t="s">
        <v>3519</v>
      </c>
      <c r="H468" s="52" t="s">
        <v>3520</v>
      </c>
      <c r="I468" s="53" t="s">
        <v>3521</v>
      </c>
      <c r="J468" s="36" t="s">
        <v>3522</v>
      </c>
      <c r="K468" s="39">
        <v>36600</v>
      </c>
      <c r="L468" s="53">
        <v>1</v>
      </c>
      <c r="M468" s="122">
        <v>0</v>
      </c>
      <c r="N468" s="128">
        <v>0</v>
      </c>
      <c r="O468" s="124" t="s">
        <v>48</v>
      </c>
      <c r="Q468" s="124" t="str">
        <f t="shared" si="31"/>
        <v>diplomacy</v>
      </c>
      <c r="R468" s="47">
        <v>1</v>
      </c>
      <c r="S468" s="128">
        <v>0</v>
      </c>
      <c r="T468" s="53" t="s">
        <v>2745</v>
      </c>
      <c r="U468" s="53" t="s">
        <v>2745</v>
      </c>
      <c r="V468" s="53" t="s">
        <v>2745</v>
      </c>
    </row>
    <row r="469" spans="1:26" ht="15" customHeight="1" x14ac:dyDescent="0.3">
      <c r="A469" s="135" t="s">
        <v>2648</v>
      </c>
      <c r="B469" s="124" t="s">
        <v>2668</v>
      </c>
      <c r="C469" s="128">
        <f t="shared" si="30"/>
        <v>2014</v>
      </c>
      <c r="D469" s="67">
        <v>41968</v>
      </c>
      <c r="E469" s="143" t="s">
        <v>20435</v>
      </c>
      <c r="F469" s="72" t="s">
        <v>4646</v>
      </c>
      <c r="G469" s="52" t="s">
        <v>4646</v>
      </c>
      <c r="H469" s="52" t="s">
        <v>4647</v>
      </c>
      <c r="I469" s="53" t="s">
        <v>4648</v>
      </c>
      <c r="J469" s="36" t="s">
        <v>4649</v>
      </c>
      <c r="K469" s="39">
        <v>41411</v>
      </c>
      <c r="L469" s="53">
        <v>0</v>
      </c>
      <c r="M469" s="122">
        <v>1</v>
      </c>
      <c r="N469" s="128">
        <v>1</v>
      </c>
      <c r="O469" s="124" t="s">
        <v>203</v>
      </c>
      <c r="Q469" s="124" t="str">
        <f t="shared" si="31"/>
        <v>economy</v>
      </c>
      <c r="R469" s="47">
        <v>1</v>
      </c>
      <c r="S469" s="128">
        <v>0</v>
      </c>
      <c r="T469" s="53" t="s">
        <v>2745</v>
      </c>
      <c r="U469" s="53" t="s">
        <v>2745</v>
      </c>
      <c r="V469" s="53" t="s">
        <v>2745</v>
      </c>
    </row>
    <row r="470" spans="1:26" ht="15" customHeight="1" x14ac:dyDescent="0.3">
      <c r="A470" s="135" t="s">
        <v>2648</v>
      </c>
      <c r="B470" s="124" t="s">
        <v>2668</v>
      </c>
      <c r="C470" s="128">
        <f t="shared" si="30"/>
        <v>2014</v>
      </c>
      <c r="D470" s="67">
        <v>41968</v>
      </c>
      <c r="E470" s="143" t="s">
        <v>20435</v>
      </c>
      <c r="F470" s="72" t="s">
        <v>4650</v>
      </c>
      <c r="G470" s="52" t="s">
        <v>4650</v>
      </c>
      <c r="H470" s="52" t="s">
        <v>4651</v>
      </c>
      <c r="I470" s="53" t="s">
        <v>4652</v>
      </c>
      <c r="J470" s="36" t="s">
        <v>4653</v>
      </c>
      <c r="K470" s="39">
        <v>40514</v>
      </c>
      <c r="L470" s="53">
        <v>1</v>
      </c>
      <c r="M470" s="122">
        <v>0</v>
      </c>
      <c r="N470" s="128">
        <v>0</v>
      </c>
      <c r="O470" s="124" t="s">
        <v>97</v>
      </c>
      <c r="P470" s="124" t="s">
        <v>203</v>
      </c>
      <c r="Q470" s="124" t="str">
        <f>IF(P470="security and defense","security","")&amp;IF(P470="policing and criminal law cooperation","security","")&amp;IF(P470="NATO","security","")&amp;IF(P470="arms control and disarmament","security","")&amp;IF(P470="taxation","economy","")&amp;IF(P470="social security","economy","")&amp;IF(P470="labor","economy","")&amp;IF(P470="sports","diplomacy","")&amp;IF(P470="space","diplomacy","")&amp;IF(P470="science, research, education","diplomacy","")&amp;IF(P470="migration, asylum, refugees","diplomacy","")&amp;IF(P470="health","diplomacy","")&amp;IF(P470="development","economy","")&amp;IF(P470="agriculture, fishery, food","economy","")&amp;IF(P470="human and civil rights","diplomacy","")&amp;IF(P470="nuclear (civilian)","diplomacy","")&amp;IF(P470="economics and finance","economy","")&amp;IF(P470="transportation","economy","")&amp;IF(P470="trade and investment","economy","")&amp;IF(P470="diplomacy","diplomacy","")&amp;IF(P470="environment","diplomacy","")&amp;IF(P470="general cooperation","diplomacy","")&amp;IF(P470="culture","diplomacy","")&amp;IF(P470="EC/EU","diplomacy","")&amp;IF(P470="communication and post/mail","diplomacy","")&amp;IF(P470="energy","economy","")&amp;IF(P470="tourism","economy","")&amp;IF(P470="Civil and family law","diplomacy","")&amp;IF(P470="citizenship","diplomacy","")</f>
        <v>economy</v>
      </c>
      <c r="R470" s="47">
        <v>1</v>
      </c>
      <c r="S470" s="128">
        <v>0</v>
      </c>
      <c r="T470" s="53" t="s">
        <v>2745</v>
      </c>
      <c r="U470" s="53" t="s">
        <v>2745</v>
      </c>
      <c r="V470" s="53" t="s">
        <v>2745</v>
      </c>
    </row>
    <row r="471" spans="1:26" ht="15" customHeight="1" x14ac:dyDescent="0.3">
      <c r="A471" s="138" t="s">
        <v>2648</v>
      </c>
      <c r="B471" s="72" t="s">
        <v>2668</v>
      </c>
      <c r="C471" s="68">
        <f t="shared" si="30"/>
        <v>2014</v>
      </c>
      <c r="D471" s="77">
        <v>41978</v>
      </c>
      <c r="E471" s="143" t="s">
        <v>20435</v>
      </c>
      <c r="F471" s="52" t="s">
        <v>2669</v>
      </c>
      <c r="G471" s="52" t="s">
        <v>2670</v>
      </c>
      <c r="H471" s="52"/>
      <c r="I471" s="55" t="s">
        <v>2671</v>
      </c>
      <c r="J471" s="78" t="s">
        <v>2672</v>
      </c>
      <c r="K471" s="76">
        <v>41780</v>
      </c>
      <c r="L471" s="55">
        <v>1</v>
      </c>
      <c r="M471" s="68">
        <v>0</v>
      </c>
      <c r="N471" s="68">
        <v>0</v>
      </c>
      <c r="O471" s="7" t="s">
        <v>97</v>
      </c>
      <c r="P471" s="72" t="s">
        <v>103</v>
      </c>
      <c r="Q471" s="124" t="str">
        <f>IF(O471="security and defense","security","")&amp;IF(O471="policing and criminal law cooperation","security","")&amp;IF(O471="NATO","security","")&amp;IF(O471="arms control and disarmament","security","")&amp;IF(O471="taxation","economy","")&amp;IF(O471="social security","economy","")&amp;IF(O471="labor","economy","")&amp;IF(O471="sports","diplomacy","")&amp;IF(O471="space","diplomacy","")&amp;IF(O471="science, research, education","diplomacy","")&amp;IF(O471="migration, asylum, refugees","diplomacy","")&amp;IF(O471="health","diplomacy","")&amp;IF(O471="development","economy","")&amp;IF(O471="agriculture, fishery, food","economy","")&amp;IF(O471="human and civil rights","diplomacy","")&amp;IF(O471="nuclear (civilian)","diplomacy","")&amp;IF(O471="economics and finance","economy","")&amp;IF(O471="transportation","economy","")&amp;IF(O471="trade and investment","economy","")&amp;IF(O471="diplomacy","diplomacy","")&amp;IF(O471="environment","diplomacy","")&amp;IF(O471="general cooperation","diplomacy","")&amp;IF(O471="culture","diplomacy","")&amp;IF(O471="EC/EU","diplomacy","")&amp;IF(O471="communication and post/mail","diplomacy","")&amp;IF(O471="energy","economy","")&amp;IF(O471="tourism","economy","")&amp;IF(O471="Civil and family law","diplomacy","")&amp;IF(O471="citizenship","diplomacy","")</f>
        <v>diplomacy</v>
      </c>
      <c r="R471" s="47">
        <v>1</v>
      </c>
      <c r="S471" s="68">
        <v>1</v>
      </c>
      <c r="T471" s="55">
        <v>120</v>
      </c>
      <c r="U471" s="55">
        <v>75</v>
      </c>
      <c r="V471" s="55">
        <v>0</v>
      </c>
      <c r="W471" s="48">
        <f>SUM(T471:V471)</f>
        <v>195</v>
      </c>
      <c r="X471" s="123">
        <f>T471/W471</f>
        <v>0.61538461538461542</v>
      </c>
      <c r="Y471" s="123">
        <f>U471/W471</f>
        <v>0.38461538461538464</v>
      </c>
      <c r="Z471" s="119">
        <f>SUM((MAX(U471,V471,T471)-0.5*(SUM(U471+V471+T471)-MAX(U471,V471,T471)))/SUM(U471+V471+T471))</f>
        <v>0.42307692307692307</v>
      </c>
    </row>
    <row r="472" spans="1:26" ht="15" customHeight="1" x14ac:dyDescent="0.3">
      <c r="A472" s="135" t="s">
        <v>2648</v>
      </c>
      <c r="B472" s="124" t="s">
        <v>2668</v>
      </c>
      <c r="C472" s="128">
        <f t="shared" si="30"/>
        <v>2015</v>
      </c>
      <c r="D472" s="67">
        <v>42025</v>
      </c>
      <c r="E472" s="143" t="s">
        <v>20435</v>
      </c>
      <c r="F472" s="72" t="s">
        <v>3979</v>
      </c>
      <c r="G472" s="52" t="s">
        <v>3979</v>
      </c>
      <c r="H472" s="52" t="s">
        <v>3980</v>
      </c>
      <c r="I472" s="53" t="s">
        <v>3981</v>
      </c>
      <c r="J472" s="36" t="s">
        <v>3982</v>
      </c>
      <c r="K472" s="39">
        <v>41904</v>
      </c>
      <c r="L472" s="53">
        <v>0</v>
      </c>
      <c r="M472" s="122">
        <v>1</v>
      </c>
      <c r="N472" s="128">
        <v>1</v>
      </c>
      <c r="O472" s="124" t="s">
        <v>592</v>
      </c>
      <c r="Q472" s="124" t="str">
        <f>IF(O472="security and defense","security","")&amp;IF(O472="policing and criminal law cooperation","security","")&amp;IF(O472="NATO","security","")&amp;IF(O472="arms control and disarmament","security","")&amp;IF(O472="taxation","economy","")&amp;IF(O472="social security","economy","")&amp;IF(O472="labor","economy","")&amp;IF(O472="sports","diplomacy","")&amp;IF(O472="space","diplomacy","")&amp;IF(O472="science, research, education","diplomacy","")&amp;IF(O472="migration, asylum, refugees","diplomacy","")&amp;IF(O472="health","diplomacy","")&amp;IF(O472="development","economy","")&amp;IF(O472="agriculture, fishery, food","economy","")&amp;IF(O472="human and civil rights","diplomacy","")&amp;IF(O472="nuclear (civilian)","diplomacy","")&amp;IF(O472="economics and finance","economy","")&amp;IF(O472="transportation","economy","")&amp;IF(O472="trade and investment","economy","")&amp;IF(O472="diplomacy","diplomacy","")&amp;IF(O472="environment","diplomacy","")&amp;IF(O472="general cooperation","diplomacy","")&amp;IF(O472="culture","diplomacy","")&amp;IF(O472="EC/EU","diplomacy","")&amp;IF(O472="communication and post/mail","diplomacy","")&amp;IF(O472="energy","economy","")&amp;IF(O472="tourism","economy","")&amp;IF(O472="Civil and family law","diplomacy","")&amp;IF(O472="citizenship","diplomacy","")</f>
        <v>economy</v>
      </c>
      <c r="R472" s="47">
        <v>1</v>
      </c>
      <c r="S472" s="128">
        <v>0</v>
      </c>
      <c r="T472" s="53" t="s">
        <v>2745</v>
      </c>
      <c r="U472" s="53" t="s">
        <v>2745</v>
      </c>
      <c r="V472" s="53" t="s">
        <v>2745</v>
      </c>
    </row>
    <row r="473" spans="1:26" ht="15" customHeight="1" x14ac:dyDescent="0.3">
      <c r="A473" s="135" t="s">
        <v>2648</v>
      </c>
      <c r="B473" s="124" t="s">
        <v>2668</v>
      </c>
      <c r="C473" s="128">
        <f t="shared" si="30"/>
        <v>2015</v>
      </c>
      <c r="D473" s="67">
        <v>42025</v>
      </c>
      <c r="E473" s="143" t="s">
        <v>20435</v>
      </c>
      <c r="F473" s="72" t="s">
        <v>4479</v>
      </c>
      <c r="G473" s="52" t="s">
        <v>4479</v>
      </c>
      <c r="H473" s="52" t="s">
        <v>4480</v>
      </c>
      <c r="I473" s="53" t="s">
        <v>4481</v>
      </c>
      <c r="J473" s="36" t="s">
        <v>4482</v>
      </c>
      <c r="K473" s="39">
        <v>41101</v>
      </c>
      <c r="L473" s="53">
        <v>1</v>
      </c>
      <c r="M473" s="122">
        <v>0</v>
      </c>
      <c r="N473" s="128">
        <v>0</v>
      </c>
      <c r="O473" s="124" t="s">
        <v>97</v>
      </c>
      <c r="P473" s="124" t="s">
        <v>336</v>
      </c>
      <c r="Q473" s="124" t="str">
        <f>IF(O473="security and defense","security","")&amp;IF(O473="policing and criminal law cooperation","security","")&amp;IF(O473="NATO","security","")&amp;IF(O473="arms control and disarmament","security","")&amp;IF(O473="taxation","economy","")&amp;IF(O473="social security","economy","")&amp;IF(O473="labor","economy","")&amp;IF(O473="sports","diplomacy","")&amp;IF(O473="space","diplomacy","")&amp;IF(O473="science, research, education","diplomacy","")&amp;IF(O473="migration, asylum, refugees","diplomacy","")&amp;IF(O473="health","diplomacy","")&amp;IF(O473="development","economy","")&amp;IF(O473="agriculture, fishery, food","economy","")&amp;IF(O473="human and civil rights","diplomacy","")&amp;IF(O473="nuclear (civilian)","diplomacy","")&amp;IF(O473="economics and finance","economy","")&amp;IF(O473="transportation","economy","")&amp;IF(O473="trade and investment","economy","")&amp;IF(O473="diplomacy","diplomacy","")&amp;IF(O473="environment","diplomacy","")&amp;IF(O473="general cooperation","diplomacy","")&amp;IF(O473="culture","diplomacy","")&amp;IF(O473="EC/EU","diplomacy","")&amp;IF(O473="communication and post/mail","diplomacy","")&amp;IF(O473="energy","economy","")&amp;IF(O473="tourism","economy","")&amp;IF(O473="Civil and family law","diplomacy","")&amp;IF(O473="citizenship","diplomacy","")</f>
        <v>diplomacy</v>
      </c>
      <c r="R473" s="47">
        <v>1</v>
      </c>
      <c r="S473" s="128">
        <v>0</v>
      </c>
      <c r="T473" s="53" t="s">
        <v>2745</v>
      </c>
      <c r="U473" s="53" t="s">
        <v>2745</v>
      </c>
      <c r="V473" s="53" t="s">
        <v>2745</v>
      </c>
    </row>
    <row r="474" spans="1:26" ht="15" customHeight="1" x14ac:dyDescent="0.3">
      <c r="A474" s="135" t="s">
        <v>2648</v>
      </c>
      <c r="B474" s="124" t="s">
        <v>2668</v>
      </c>
      <c r="C474" s="128">
        <f t="shared" si="30"/>
        <v>2015</v>
      </c>
      <c r="D474" s="67">
        <v>42025</v>
      </c>
      <c r="E474" s="143" t="s">
        <v>20435</v>
      </c>
      <c r="F474" s="72" t="s">
        <v>4654</v>
      </c>
      <c r="G474" s="52" t="s">
        <v>4654</v>
      </c>
      <c r="H474" s="52" t="s">
        <v>4655</v>
      </c>
      <c r="I474" s="53" t="s">
        <v>4656</v>
      </c>
      <c r="J474" s="36" t="s">
        <v>4657</v>
      </c>
      <c r="K474" s="39">
        <v>41897</v>
      </c>
      <c r="L474" s="53">
        <v>0</v>
      </c>
      <c r="M474" s="122">
        <v>1</v>
      </c>
      <c r="N474" s="128">
        <v>1</v>
      </c>
      <c r="O474" s="124" t="s">
        <v>203</v>
      </c>
      <c r="Q474" s="124" t="str">
        <f>IF(O474="security and defense","security","")&amp;IF(O474="policing and criminal law cooperation","security","")&amp;IF(O474="NATO","security","")&amp;IF(O474="arms control and disarmament","security","")&amp;IF(O474="taxation","economy","")&amp;IF(O474="social security","economy","")&amp;IF(O474="labor","economy","")&amp;IF(O474="sports","diplomacy","")&amp;IF(O474="space","diplomacy","")&amp;IF(O474="science, research, education","diplomacy","")&amp;IF(O474="migration, asylum, refugees","diplomacy","")&amp;IF(O474="health","diplomacy","")&amp;IF(O474="development","economy","")&amp;IF(O474="agriculture, fishery, food","economy","")&amp;IF(O474="human and civil rights","diplomacy","")&amp;IF(O474="nuclear (civilian)","diplomacy","")&amp;IF(O474="economics and finance","economy","")&amp;IF(O474="transportation","economy","")&amp;IF(O474="trade and investment","economy","")&amp;IF(O474="diplomacy","diplomacy","")&amp;IF(O474="environment","diplomacy","")&amp;IF(O474="general cooperation","diplomacy","")&amp;IF(O474="culture","diplomacy","")&amp;IF(O474="EC/EU","diplomacy","")&amp;IF(O474="communication and post/mail","diplomacy","")&amp;IF(O474="energy","economy","")&amp;IF(O474="tourism","economy","")&amp;IF(O474="Civil and family law","diplomacy","")&amp;IF(O474="citizenship","diplomacy","")</f>
        <v>economy</v>
      </c>
      <c r="R474" s="47">
        <v>1</v>
      </c>
      <c r="S474" s="128">
        <v>0</v>
      </c>
      <c r="T474" s="53" t="s">
        <v>2745</v>
      </c>
      <c r="U474" s="53" t="s">
        <v>2745</v>
      </c>
      <c r="V474" s="53" t="s">
        <v>2745</v>
      </c>
    </row>
    <row r="475" spans="1:26" ht="15" customHeight="1" x14ac:dyDescent="0.3">
      <c r="A475" s="135" t="s">
        <v>2648</v>
      </c>
      <c r="B475" s="124" t="s">
        <v>2668</v>
      </c>
      <c r="C475" s="128">
        <f t="shared" si="30"/>
        <v>2015</v>
      </c>
      <c r="D475" s="67">
        <v>42025</v>
      </c>
      <c r="E475" s="143" t="s">
        <v>20435</v>
      </c>
      <c r="F475" s="72" t="s">
        <v>4658</v>
      </c>
      <c r="G475" s="52" t="s">
        <v>4658</v>
      </c>
      <c r="H475" s="52" t="s">
        <v>4659</v>
      </c>
      <c r="I475" s="53" t="s">
        <v>4660</v>
      </c>
      <c r="J475" s="36" t="s">
        <v>4661</v>
      </c>
      <c r="K475" s="39">
        <v>40164</v>
      </c>
      <c r="L475" s="53">
        <v>1</v>
      </c>
      <c r="M475" s="122">
        <v>0</v>
      </c>
      <c r="N475" s="128">
        <v>0</v>
      </c>
      <c r="O475" s="124" t="s">
        <v>97</v>
      </c>
      <c r="P475" s="124" t="s">
        <v>203</v>
      </c>
      <c r="Q475" s="124" t="str">
        <f>IF(P475="security and defense","security","")&amp;IF(P475="policing and criminal law cooperation","security","")&amp;IF(P475="NATO","security","")&amp;IF(P475="arms control and disarmament","security","")&amp;IF(P475="taxation","economy","")&amp;IF(P475="social security","economy","")&amp;IF(P475="labor","economy","")&amp;IF(P475="sports","diplomacy","")&amp;IF(P475="space","diplomacy","")&amp;IF(P475="science, research, education","diplomacy","")&amp;IF(P475="migration, asylum, refugees","diplomacy","")&amp;IF(P475="health","diplomacy","")&amp;IF(P475="development","economy","")&amp;IF(P475="agriculture, fishery, food","economy","")&amp;IF(P475="human and civil rights","diplomacy","")&amp;IF(P475="nuclear (civilian)","diplomacy","")&amp;IF(P475="economics and finance","economy","")&amp;IF(P475="transportation","economy","")&amp;IF(P475="trade and investment","economy","")&amp;IF(P475="diplomacy","diplomacy","")&amp;IF(P475="environment","diplomacy","")&amp;IF(P475="general cooperation","diplomacy","")&amp;IF(P475="culture","diplomacy","")&amp;IF(P475="EC/EU","diplomacy","")&amp;IF(P475="communication and post/mail","diplomacy","")&amp;IF(P475="energy","economy","")&amp;IF(P475="tourism","economy","")&amp;IF(P475="Civil and family law","diplomacy","")&amp;IF(P475="citizenship","diplomacy","")</f>
        <v>economy</v>
      </c>
      <c r="R475" s="47">
        <v>1</v>
      </c>
      <c r="S475" s="128">
        <v>0</v>
      </c>
      <c r="T475" s="53" t="s">
        <v>2745</v>
      </c>
      <c r="U475" s="53" t="s">
        <v>2745</v>
      </c>
      <c r="V475" s="53" t="s">
        <v>2745</v>
      </c>
    </row>
    <row r="476" spans="1:26" ht="15" customHeight="1" x14ac:dyDescent="0.3">
      <c r="A476" s="135" t="s">
        <v>2648</v>
      </c>
      <c r="B476" s="124" t="s">
        <v>2668</v>
      </c>
      <c r="C476" s="128">
        <f t="shared" si="30"/>
        <v>2015</v>
      </c>
      <c r="D476" s="67">
        <v>42031</v>
      </c>
      <c r="E476" s="143" t="s">
        <v>20435</v>
      </c>
      <c r="F476" s="72" t="s">
        <v>2871</v>
      </c>
      <c r="G476" s="52" t="s">
        <v>2871</v>
      </c>
      <c r="H476" s="52" t="s">
        <v>2872</v>
      </c>
      <c r="I476" s="53" t="s">
        <v>2873</v>
      </c>
      <c r="J476" s="36" t="s">
        <v>2874</v>
      </c>
      <c r="K476" s="39">
        <v>41681</v>
      </c>
      <c r="L476" s="53">
        <v>0</v>
      </c>
      <c r="M476" s="122">
        <v>1</v>
      </c>
      <c r="N476" s="128">
        <v>1</v>
      </c>
      <c r="O476" s="69" t="s">
        <v>332</v>
      </c>
      <c r="Q476" s="124" t="str">
        <f t="shared" ref="Q476:Q539" si="32">IF(O476="security and defense","security","")&amp;IF(O476="policing and criminal law cooperation","security","")&amp;IF(O476="NATO","security","")&amp;IF(O476="arms control and disarmament","security","")&amp;IF(O476="taxation","economy","")&amp;IF(O476="social security","economy","")&amp;IF(O476="labor","economy","")&amp;IF(O476="sports","diplomacy","")&amp;IF(O476="space","diplomacy","")&amp;IF(O476="science, research, education","diplomacy","")&amp;IF(O476="migration, asylum, refugees","diplomacy","")&amp;IF(O476="health","diplomacy","")&amp;IF(O476="development","economy","")&amp;IF(O476="agriculture, fishery, food","economy","")&amp;IF(O476="human and civil rights","diplomacy","")&amp;IF(O476="nuclear (civilian)","diplomacy","")&amp;IF(O476="economics and finance","economy","")&amp;IF(O476="transportation","economy","")&amp;IF(O476="trade and investment","economy","")&amp;IF(O476="diplomacy","diplomacy","")&amp;IF(O476="environment","diplomacy","")&amp;IF(O476="general cooperation","diplomacy","")&amp;IF(O476="culture","diplomacy","")&amp;IF(O476="EC/EU","diplomacy","")&amp;IF(O476="communication and post/mail","diplomacy","")&amp;IF(O476="energy","economy","")&amp;IF(O476="tourism","economy","")&amp;IF(O476="Civil and family law","diplomacy","")&amp;IF(O476="citizenship","diplomacy","")</f>
        <v>diplomacy</v>
      </c>
      <c r="R476" s="47">
        <v>1</v>
      </c>
      <c r="S476" s="128">
        <v>0</v>
      </c>
      <c r="T476" s="53" t="s">
        <v>2745</v>
      </c>
      <c r="U476" s="53" t="s">
        <v>2745</v>
      </c>
      <c r="V476" s="53" t="s">
        <v>2745</v>
      </c>
    </row>
    <row r="477" spans="1:26" ht="15" customHeight="1" x14ac:dyDescent="0.3">
      <c r="A477" s="135" t="s">
        <v>2648</v>
      </c>
      <c r="B477" s="124" t="s">
        <v>2668</v>
      </c>
      <c r="C477" s="128">
        <f t="shared" si="30"/>
        <v>2015</v>
      </c>
      <c r="D477" s="67">
        <v>42041</v>
      </c>
      <c r="E477" s="143" t="s">
        <v>20435</v>
      </c>
      <c r="F477" s="72" t="s">
        <v>3729</v>
      </c>
      <c r="G477" s="52" t="s">
        <v>3729</v>
      </c>
      <c r="H477" s="52" t="s">
        <v>3730</v>
      </c>
      <c r="I477" s="53" t="s">
        <v>3731</v>
      </c>
      <c r="J477" s="36" t="s">
        <v>3732</v>
      </c>
      <c r="K477" s="39">
        <v>41695</v>
      </c>
      <c r="L477" s="53">
        <v>0</v>
      </c>
      <c r="M477" s="122">
        <v>1</v>
      </c>
      <c r="N477" s="128">
        <v>1</v>
      </c>
      <c r="O477" s="129" t="s">
        <v>630</v>
      </c>
      <c r="Q477" s="124" t="str">
        <f t="shared" si="32"/>
        <v>diplomacy</v>
      </c>
      <c r="R477" s="47">
        <v>1</v>
      </c>
      <c r="S477" s="128">
        <v>0</v>
      </c>
      <c r="T477" s="53" t="s">
        <v>2745</v>
      </c>
      <c r="U477" s="53" t="s">
        <v>2745</v>
      </c>
      <c r="V477" s="53" t="s">
        <v>2745</v>
      </c>
    </row>
    <row r="478" spans="1:26" ht="15" customHeight="1" x14ac:dyDescent="0.3">
      <c r="A478" s="135" t="s">
        <v>2648</v>
      </c>
      <c r="B478" s="124" t="s">
        <v>2668</v>
      </c>
      <c r="C478" s="128">
        <f t="shared" si="30"/>
        <v>2015</v>
      </c>
      <c r="D478" s="67">
        <v>42045</v>
      </c>
      <c r="E478" s="143" t="s">
        <v>20435</v>
      </c>
      <c r="F478" s="72" t="s">
        <v>3413</v>
      </c>
      <c r="G478" s="52" t="s">
        <v>3413</v>
      </c>
      <c r="H478" s="52" t="s">
        <v>3414</v>
      </c>
      <c r="I478" s="53" t="s">
        <v>3415</v>
      </c>
      <c r="J478" s="36" t="s">
        <v>3416</v>
      </c>
      <c r="K478" s="39">
        <v>41703</v>
      </c>
      <c r="L478" s="53">
        <v>0</v>
      </c>
      <c r="M478" s="122">
        <v>1</v>
      </c>
      <c r="N478" s="128">
        <v>1</v>
      </c>
      <c r="O478" s="124" t="s">
        <v>30</v>
      </c>
      <c r="Q478" s="124" t="str">
        <f t="shared" si="32"/>
        <v>economy</v>
      </c>
      <c r="R478" s="47">
        <v>1</v>
      </c>
      <c r="S478" s="128">
        <v>0</v>
      </c>
      <c r="T478" s="53" t="s">
        <v>2745</v>
      </c>
      <c r="U478" s="53" t="s">
        <v>2745</v>
      </c>
      <c r="V478" s="53" t="s">
        <v>2745</v>
      </c>
    </row>
    <row r="479" spans="1:26" ht="15" customHeight="1" x14ac:dyDescent="0.3">
      <c r="A479" s="135" t="s">
        <v>2648</v>
      </c>
      <c r="B479" s="124" t="s">
        <v>2668</v>
      </c>
      <c r="C479" s="128">
        <f t="shared" si="30"/>
        <v>2015</v>
      </c>
      <c r="D479" s="67">
        <v>42060</v>
      </c>
      <c r="E479" s="143" t="s">
        <v>20435</v>
      </c>
      <c r="F479" s="72" t="s">
        <v>3635</v>
      </c>
      <c r="G479" s="52" t="s">
        <v>3635</v>
      </c>
      <c r="H479" s="52" t="s">
        <v>3636</v>
      </c>
      <c r="I479" s="53" t="s">
        <v>3637</v>
      </c>
      <c r="J479" s="36" t="s">
        <v>3638</v>
      </c>
      <c r="K479" s="39">
        <v>40674</v>
      </c>
      <c r="L479" s="53">
        <v>1</v>
      </c>
      <c r="M479" s="122">
        <v>0</v>
      </c>
      <c r="N479" s="128">
        <v>0</v>
      </c>
      <c r="O479" s="12" t="s">
        <v>264</v>
      </c>
      <c r="Q479" s="124" t="str">
        <f t="shared" si="32"/>
        <v>diplomacy</v>
      </c>
      <c r="R479" s="47">
        <v>1</v>
      </c>
      <c r="S479" s="128">
        <v>0</v>
      </c>
      <c r="T479" s="53" t="s">
        <v>2745</v>
      </c>
      <c r="U479" s="53" t="s">
        <v>2745</v>
      </c>
      <c r="V479" s="53" t="s">
        <v>2745</v>
      </c>
    </row>
    <row r="480" spans="1:26" ht="15" customHeight="1" x14ac:dyDescent="0.3">
      <c r="A480" s="135" t="s">
        <v>2648</v>
      </c>
      <c r="B480" s="124" t="s">
        <v>2668</v>
      </c>
      <c r="C480" s="128">
        <f t="shared" si="30"/>
        <v>2015</v>
      </c>
      <c r="D480" s="67">
        <v>42066</v>
      </c>
      <c r="E480" s="143" t="s">
        <v>20435</v>
      </c>
      <c r="F480" s="72" t="s">
        <v>3570</v>
      </c>
      <c r="G480" s="52" t="s">
        <v>3570</v>
      </c>
      <c r="H480" s="52" t="s">
        <v>3571</v>
      </c>
      <c r="I480" s="53" t="s">
        <v>3572</v>
      </c>
      <c r="J480" s="36" t="s">
        <v>3573</v>
      </c>
      <c r="K480" s="39">
        <v>41061</v>
      </c>
      <c r="L480" s="53">
        <v>1</v>
      </c>
      <c r="M480" s="122">
        <v>0</v>
      </c>
      <c r="N480" s="128">
        <v>0</v>
      </c>
      <c r="O480" s="81" t="s">
        <v>233</v>
      </c>
      <c r="Q480" s="124" t="str">
        <f t="shared" si="32"/>
        <v>diplomacy</v>
      </c>
      <c r="R480" s="47">
        <v>1</v>
      </c>
      <c r="S480" s="128">
        <v>0</v>
      </c>
      <c r="T480" s="53" t="s">
        <v>2745</v>
      </c>
      <c r="U480" s="53" t="s">
        <v>2745</v>
      </c>
      <c r="V480" s="53" t="s">
        <v>2745</v>
      </c>
    </row>
    <row r="481" spans="1:26" ht="15" customHeight="1" x14ac:dyDescent="0.3">
      <c r="A481" s="135" t="s">
        <v>2648</v>
      </c>
      <c r="B481" s="124" t="s">
        <v>2668</v>
      </c>
      <c r="C481" s="128">
        <f t="shared" si="30"/>
        <v>2015</v>
      </c>
      <c r="D481" s="67">
        <v>42066</v>
      </c>
      <c r="E481" s="143" t="s">
        <v>20435</v>
      </c>
      <c r="F481" s="72" t="s">
        <v>3639</v>
      </c>
      <c r="G481" s="52" t="s">
        <v>3639</v>
      </c>
      <c r="H481" s="52" t="s">
        <v>3640</v>
      </c>
      <c r="I481" s="53" t="s">
        <v>3641</v>
      </c>
      <c r="J481" s="36" t="s">
        <v>3642</v>
      </c>
      <c r="K481" s="39">
        <v>39064</v>
      </c>
      <c r="L481" s="53">
        <v>1</v>
      </c>
      <c r="M481" s="122">
        <v>0</v>
      </c>
      <c r="N481" s="128">
        <v>0</v>
      </c>
      <c r="O481" s="12" t="s">
        <v>264</v>
      </c>
      <c r="Q481" s="124" t="str">
        <f t="shared" si="32"/>
        <v>diplomacy</v>
      </c>
      <c r="R481" s="47">
        <v>1</v>
      </c>
      <c r="S481" s="128">
        <v>0</v>
      </c>
      <c r="T481" s="53" t="s">
        <v>2745</v>
      </c>
      <c r="U481" s="53" t="s">
        <v>2745</v>
      </c>
      <c r="V481" s="53" t="s">
        <v>2745</v>
      </c>
    </row>
    <row r="482" spans="1:26" ht="15" customHeight="1" x14ac:dyDescent="0.3">
      <c r="A482" s="135" t="s">
        <v>2648</v>
      </c>
      <c r="B482" s="124" t="s">
        <v>2668</v>
      </c>
      <c r="C482" s="128">
        <f t="shared" si="30"/>
        <v>2015</v>
      </c>
      <c r="D482" s="67">
        <v>42073</v>
      </c>
      <c r="E482" s="143" t="s">
        <v>20435</v>
      </c>
      <c r="F482" s="72" t="s">
        <v>4483</v>
      </c>
      <c r="G482" s="52" t="s">
        <v>4483</v>
      </c>
      <c r="H482" s="52" t="s">
        <v>4484</v>
      </c>
      <c r="I482" s="53" t="s">
        <v>4485</v>
      </c>
      <c r="J482" s="36" t="s">
        <v>4486</v>
      </c>
      <c r="K482" s="39">
        <v>41817</v>
      </c>
      <c r="L482" s="53">
        <v>1</v>
      </c>
      <c r="M482" s="122">
        <v>1</v>
      </c>
      <c r="N482" s="128">
        <v>0</v>
      </c>
      <c r="O482" s="124" t="s">
        <v>97</v>
      </c>
      <c r="P482" s="124" t="s">
        <v>630</v>
      </c>
      <c r="Q482" s="124" t="str">
        <f t="shared" si="32"/>
        <v>diplomacy</v>
      </c>
      <c r="R482" s="47">
        <v>1</v>
      </c>
      <c r="S482" s="128">
        <v>0</v>
      </c>
      <c r="T482" s="53" t="s">
        <v>2745</v>
      </c>
      <c r="U482" s="53" t="s">
        <v>2745</v>
      </c>
      <c r="V482" s="53" t="s">
        <v>2745</v>
      </c>
    </row>
    <row r="483" spans="1:26" ht="15" customHeight="1" x14ac:dyDescent="0.3">
      <c r="A483" s="135" t="s">
        <v>2648</v>
      </c>
      <c r="B483" s="124" t="s">
        <v>2668</v>
      </c>
      <c r="C483" s="128">
        <f t="shared" si="30"/>
        <v>2015</v>
      </c>
      <c r="D483" s="67">
        <v>42073</v>
      </c>
      <c r="E483" s="143" t="s">
        <v>20435</v>
      </c>
      <c r="F483" s="72" t="s">
        <v>4487</v>
      </c>
      <c r="G483" s="52" t="s">
        <v>4487</v>
      </c>
      <c r="H483" s="52" t="s">
        <v>4488</v>
      </c>
      <c r="I483" s="53" t="s">
        <v>4485</v>
      </c>
      <c r="J483" s="36" t="s">
        <v>4489</v>
      </c>
      <c r="K483" s="39">
        <v>41817</v>
      </c>
      <c r="L483" s="53">
        <v>1</v>
      </c>
      <c r="M483" s="122">
        <v>1</v>
      </c>
      <c r="N483" s="128">
        <v>0</v>
      </c>
      <c r="O483" s="124" t="s">
        <v>97</v>
      </c>
      <c r="P483" s="124" t="s">
        <v>630</v>
      </c>
      <c r="Q483" s="124" t="str">
        <f t="shared" si="32"/>
        <v>diplomacy</v>
      </c>
      <c r="R483" s="47">
        <v>1</v>
      </c>
      <c r="S483" s="128">
        <v>0</v>
      </c>
      <c r="T483" s="53" t="s">
        <v>2745</v>
      </c>
      <c r="U483" s="53" t="s">
        <v>2745</v>
      </c>
      <c r="V483" s="53" t="s">
        <v>2745</v>
      </c>
    </row>
    <row r="484" spans="1:26" ht="15" customHeight="1" x14ac:dyDescent="0.3">
      <c r="A484" s="135" t="s">
        <v>2648</v>
      </c>
      <c r="B484" s="124" t="s">
        <v>2668</v>
      </c>
      <c r="C484" s="128">
        <f t="shared" si="30"/>
        <v>2015</v>
      </c>
      <c r="D484" s="67">
        <v>42073</v>
      </c>
      <c r="E484" s="143" t="s">
        <v>20435</v>
      </c>
      <c r="F484" s="72" t="s">
        <v>4490</v>
      </c>
      <c r="G484" s="52" t="s">
        <v>4490</v>
      </c>
      <c r="H484" s="52" t="s">
        <v>4491</v>
      </c>
      <c r="I484" s="53" t="s">
        <v>4485</v>
      </c>
      <c r="J484" s="36" t="s">
        <v>4492</v>
      </c>
      <c r="K484" s="39">
        <v>41817</v>
      </c>
      <c r="L484" s="53">
        <v>1</v>
      </c>
      <c r="M484" s="122">
        <v>1</v>
      </c>
      <c r="N484" s="128">
        <v>0</v>
      </c>
      <c r="O484" s="124" t="s">
        <v>97</v>
      </c>
      <c r="P484" s="124" t="s">
        <v>630</v>
      </c>
      <c r="Q484" s="124" t="str">
        <f t="shared" si="32"/>
        <v>diplomacy</v>
      </c>
      <c r="R484" s="47">
        <v>1</v>
      </c>
      <c r="S484" s="128">
        <v>0</v>
      </c>
      <c r="T484" s="53" t="s">
        <v>2745</v>
      </c>
      <c r="U484" s="53" t="s">
        <v>2745</v>
      </c>
      <c r="V484" s="53" t="s">
        <v>2745</v>
      </c>
    </row>
    <row r="485" spans="1:26" ht="15" customHeight="1" x14ac:dyDescent="0.3">
      <c r="A485" s="138" t="s">
        <v>2648</v>
      </c>
      <c r="B485" s="124" t="s">
        <v>2668</v>
      </c>
      <c r="C485" s="128">
        <f t="shared" si="30"/>
        <v>2015</v>
      </c>
      <c r="D485" s="77">
        <v>42076</v>
      </c>
      <c r="E485" s="143" t="s">
        <v>20435</v>
      </c>
      <c r="F485" s="75" t="s">
        <v>2705</v>
      </c>
      <c r="G485" s="52" t="s">
        <v>2706</v>
      </c>
      <c r="H485" s="52"/>
      <c r="I485" s="55" t="s">
        <v>2707</v>
      </c>
      <c r="J485" s="34" t="s">
        <v>2708</v>
      </c>
      <c r="K485" s="76">
        <v>42095</v>
      </c>
      <c r="L485" s="55">
        <v>0</v>
      </c>
      <c r="M485" s="68">
        <v>1</v>
      </c>
      <c r="N485" s="68">
        <v>1</v>
      </c>
      <c r="O485" s="124" t="s">
        <v>97</v>
      </c>
      <c r="P485" s="124" t="s">
        <v>48</v>
      </c>
      <c r="Q485" s="124" t="str">
        <f t="shared" si="32"/>
        <v>diplomacy</v>
      </c>
      <c r="R485" s="47">
        <v>1</v>
      </c>
      <c r="S485" s="68">
        <v>1</v>
      </c>
      <c r="T485" s="55">
        <v>155</v>
      </c>
      <c r="U485" s="55">
        <v>36</v>
      </c>
      <c r="V485" s="55">
        <v>0</v>
      </c>
      <c r="W485" s="48">
        <f>SUM(T485:V485)</f>
        <v>191</v>
      </c>
      <c r="X485" s="123">
        <f>T485/W485</f>
        <v>0.81151832460732987</v>
      </c>
      <c r="Y485" s="123">
        <f>U485/W485</f>
        <v>0.18848167539267016</v>
      </c>
      <c r="Z485" s="133">
        <f>SUM((MAX(U485,V485,T485)-0.5*(SUM(U485+V485+T485)-MAX(U485,V485,T485)))/SUM(U485+V485+T485))</f>
        <v>0.7172774869109948</v>
      </c>
    </row>
    <row r="486" spans="1:26" ht="15" customHeight="1" x14ac:dyDescent="0.3">
      <c r="A486" s="135" t="s">
        <v>2648</v>
      </c>
      <c r="B486" s="124" t="s">
        <v>2753</v>
      </c>
      <c r="C486" s="128">
        <f t="shared" si="30"/>
        <v>2015</v>
      </c>
      <c r="D486" s="67">
        <v>42185</v>
      </c>
      <c r="E486" s="143" t="s">
        <v>20435</v>
      </c>
      <c r="F486" s="72" t="s">
        <v>4662</v>
      </c>
      <c r="G486" s="52" t="s">
        <v>4662</v>
      </c>
      <c r="H486" s="52" t="s">
        <v>4663</v>
      </c>
      <c r="I486" s="53" t="s">
        <v>4664</v>
      </c>
      <c r="J486" s="36" t="s">
        <v>4665</v>
      </c>
      <c r="K486" s="39">
        <v>41933</v>
      </c>
      <c r="L486" s="53">
        <v>0</v>
      </c>
      <c r="M486" s="122">
        <v>1</v>
      </c>
      <c r="N486" s="128">
        <v>1</v>
      </c>
      <c r="O486" s="124" t="s">
        <v>203</v>
      </c>
      <c r="Q486" s="124" t="str">
        <f t="shared" si="32"/>
        <v>economy</v>
      </c>
      <c r="R486" s="47">
        <v>1</v>
      </c>
      <c r="S486" s="128">
        <v>0</v>
      </c>
      <c r="T486" s="53" t="s">
        <v>2745</v>
      </c>
      <c r="U486" s="53" t="s">
        <v>2745</v>
      </c>
      <c r="V486" s="53" t="s">
        <v>2745</v>
      </c>
    </row>
    <row r="487" spans="1:26" ht="15" customHeight="1" x14ac:dyDescent="0.3">
      <c r="A487" s="135" t="s">
        <v>2648</v>
      </c>
      <c r="B487" s="124" t="s">
        <v>2753</v>
      </c>
      <c r="C487" s="128">
        <f t="shared" si="30"/>
        <v>2015</v>
      </c>
      <c r="D487" s="67">
        <v>42290</v>
      </c>
      <c r="E487" s="143" t="s">
        <v>20435</v>
      </c>
      <c r="F487" s="72" t="s">
        <v>3643</v>
      </c>
      <c r="G487" s="52" t="s">
        <v>3643</v>
      </c>
      <c r="H487" s="52" t="s">
        <v>3644</v>
      </c>
      <c r="I487" s="53" t="s">
        <v>3645</v>
      </c>
      <c r="J487" s="36" t="s">
        <v>3646</v>
      </c>
      <c r="K487" s="39">
        <v>40896</v>
      </c>
      <c r="L487" s="53">
        <v>1</v>
      </c>
      <c r="M487" s="122">
        <v>0</v>
      </c>
      <c r="N487" s="128">
        <v>0</v>
      </c>
      <c r="O487" s="12" t="s">
        <v>264</v>
      </c>
      <c r="Q487" s="124" t="str">
        <f t="shared" si="32"/>
        <v>diplomacy</v>
      </c>
      <c r="R487" s="47">
        <v>1</v>
      </c>
      <c r="S487" s="128">
        <v>0</v>
      </c>
      <c r="T487" s="53" t="s">
        <v>2745</v>
      </c>
      <c r="U487" s="53" t="s">
        <v>2745</v>
      </c>
      <c r="V487" s="53" t="s">
        <v>2745</v>
      </c>
    </row>
    <row r="488" spans="1:26" ht="15" customHeight="1" x14ac:dyDescent="0.3">
      <c r="A488" s="135" t="s">
        <v>2648</v>
      </c>
      <c r="B488" s="124" t="s">
        <v>2753</v>
      </c>
      <c r="C488" s="128">
        <f t="shared" si="30"/>
        <v>2015</v>
      </c>
      <c r="D488" s="67">
        <v>42290</v>
      </c>
      <c r="E488" s="143" t="s">
        <v>20435</v>
      </c>
      <c r="F488" s="72" t="s">
        <v>3647</v>
      </c>
      <c r="G488" s="52" t="s">
        <v>3647</v>
      </c>
      <c r="H488" s="52" t="s">
        <v>3648</v>
      </c>
      <c r="I488" s="53" t="s">
        <v>3649</v>
      </c>
      <c r="J488" s="36" t="s">
        <v>3650</v>
      </c>
      <c r="K488" s="39">
        <v>41549</v>
      </c>
      <c r="L488" s="53">
        <v>1</v>
      </c>
      <c r="M488" s="122">
        <v>0</v>
      </c>
      <c r="N488" s="128">
        <v>0</v>
      </c>
      <c r="O488" s="12" t="s">
        <v>264</v>
      </c>
      <c r="Q488" s="124" t="str">
        <f t="shared" si="32"/>
        <v>diplomacy</v>
      </c>
      <c r="R488" s="47">
        <v>1</v>
      </c>
      <c r="S488" s="128">
        <v>0</v>
      </c>
      <c r="T488" s="53" t="s">
        <v>2745</v>
      </c>
      <c r="U488" s="53" t="s">
        <v>2745</v>
      </c>
      <c r="V488" s="53" t="s">
        <v>2745</v>
      </c>
    </row>
    <row r="489" spans="1:26" ht="15" customHeight="1" x14ac:dyDescent="0.3">
      <c r="A489" s="135" t="s">
        <v>2648</v>
      </c>
      <c r="B489" s="124" t="s">
        <v>2753</v>
      </c>
      <c r="C489" s="128">
        <f t="shared" si="30"/>
        <v>2015</v>
      </c>
      <c r="D489" s="67">
        <v>42332</v>
      </c>
      <c r="E489" s="143" t="s">
        <v>20435</v>
      </c>
      <c r="F489" s="72" t="s">
        <v>3417</v>
      </c>
      <c r="G489" s="52" t="s">
        <v>3417</v>
      </c>
      <c r="H489" s="52" t="s">
        <v>3418</v>
      </c>
      <c r="I489" s="53" t="s">
        <v>3419</v>
      </c>
      <c r="J489" s="36" t="s">
        <v>3420</v>
      </c>
      <c r="K489" s="39">
        <v>42184</v>
      </c>
      <c r="L489" s="53">
        <v>1</v>
      </c>
      <c r="M489" s="122">
        <v>0</v>
      </c>
      <c r="N489" s="128">
        <v>0</v>
      </c>
      <c r="O489" s="124" t="s">
        <v>103</v>
      </c>
      <c r="Q489" s="124" t="str">
        <f t="shared" si="32"/>
        <v>economy</v>
      </c>
      <c r="R489" s="47">
        <v>1</v>
      </c>
      <c r="S489" s="128">
        <v>0</v>
      </c>
      <c r="T489" s="53" t="s">
        <v>2745</v>
      </c>
      <c r="U489" s="53" t="s">
        <v>2745</v>
      </c>
      <c r="V489" s="53" t="s">
        <v>2745</v>
      </c>
    </row>
    <row r="490" spans="1:26" ht="15" customHeight="1" x14ac:dyDescent="0.3">
      <c r="A490" s="135" t="s">
        <v>2648</v>
      </c>
      <c r="B490" s="124" t="s">
        <v>2753</v>
      </c>
      <c r="C490" s="128">
        <f t="shared" si="30"/>
        <v>2015</v>
      </c>
      <c r="D490" s="67">
        <v>42339</v>
      </c>
      <c r="E490" s="143" t="s">
        <v>20435</v>
      </c>
      <c r="F490" s="72" t="s">
        <v>4666</v>
      </c>
      <c r="G490" s="52" t="s">
        <v>4666</v>
      </c>
      <c r="H490" s="52" t="s">
        <v>4667</v>
      </c>
      <c r="I490" s="53" t="s">
        <v>4668</v>
      </c>
      <c r="J490" s="36" t="s">
        <v>4669</v>
      </c>
      <c r="K490" s="39">
        <v>41897</v>
      </c>
      <c r="L490" s="53">
        <v>0</v>
      </c>
      <c r="M490" s="122">
        <v>1</v>
      </c>
      <c r="N490" s="128">
        <v>1</v>
      </c>
      <c r="O490" s="124" t="s">
        <v>203</v>
      </c>
      <c r="Q490" s="124" t="str">
        <f t="shared" si="32"/>
        <v>economy</v>
      </c>
      <c r="R490" s="47">
        <v>1</v>
      </c>
      <c r="S490" s="128">
        <v>0</v>
      </c>
      <c r="T490" s="53" t="s">
        <v>2745</v>
      </c>
      <c r="U490" s="53" t="s">
        <v>2745</v>
      </c>
      <c r="V490" s="53" t="s">
        <v>2745</v>
      </c>
    </row>
    <row r="491" spans="1:26" ht="15" customHeight="1" x14ac:dyDescent="0.3">
      <c r="A491" s="135" t="s">
        <v>2648</v>
      </c>
      <c r="B491" s="124" t="s">
        <v>2753</v>
      </c>
      <c r="C491" s="128">
        <f t="shared" si="30"/>
        <v>2015</v>
      </c>
      <c r="D491" s="67">
        <v>42339</v>
      </c>
      <c r="E491" s="143" t="s">
        <v>20435</v>
      </c>
      <c r="F491" s="72" t="s">
        <v>4670</v>
      </c>
      <c r="G491" s="52" t="s">
        <v>4670</v>
      </c>
      <c r="H491" s="52" t="s">
        <v>4671</v>
      </c>
      <c r="I491" s="53" t="s">
        <v>4668</v>
      </c>
      <c r="J491" s="36" t="s">
        <v>4672</v>
      </c>
      <c r="K491" s="39">
        <v>41897</v>
      </c>
      <c r="L491" s="53">
        <v>0</v>
      </c>
      <c r="M491" s="122">
        <v>1</v>
      </c>
      <c r="N491" s="128">
        <v>1</v>
      </c>
      <c r="O491" s="124" t="s">
        <v>203</v>
      </c>
      <c r="Q491" s="124" t="str">
        <f t="shared" si="32"/>
        <v>economy</v>
      </c>
      <c r="R491" s="47">
        <v>1</v>
      </c>
      <c r="S491" s="128">
        <v>0</v>
      </c>
      <c r="T491" s="53" t="s">
        <v>2745</v>
      </c>
      <c r="U491" s="53" t="s">
        <v>2745</v>
      </c>
      <c r="V491" s="53" t="s">
        <v>2745</v>
      </c>
    </row>
    <row r="492" spans="1:26" ht="15" customHeight="1" x14ac:dyDescent="0.3">
      <c r="A492" s="135" t="s">
        <v>2648</v>
      </c>
      <c r="B492" s="124" t="s">
        <v>2753</v>
      </c>
      <c r="C492" s="128">
        <f t="shared" si="30"/>
        <v>2015</v>
      </c>
      <c r="D492" s="67">
        <v>42352</v>
      </c>
      <c r="E492" s="143" t="s">
        <v>20435</v>
      </c>
      <c r="F492" s="72" t="s">
        <v>3845</v>
      </c>
      <c r="G492" s="52" t="s">
        <v>3845</v>
      </c>
      <c r="H492" s="52" t="s">
        <v>3846</v>
      </c>
      <c r="I492" s="53" t="s">
        <v>3847</v>
      </c>
      <c r="J492" s="36" t="s">
        <v>3848</v>
      </c>
      <c r="K492" s="39">
        <v>40340</v>
      </c>
      <c r="L492" s="53">
        <v>1</v>
      </c>
      <c r="M492" s="122">
        <v>0</v>
      </c>
      <c r="N492" s="128">
        <v>0</v>
      </c>
      <c r="O492" s="129" t="s">
        <v>109</v>
      </c>
      <c r="Q492" s="124" t="str">
        <f t="shared" si="32"/>
        <v>security</v>
      </c>
      <c r="R492" s="47">
        <v>1</v>
      </c>
      <c r="S492" s="128">
        <v>0</v>
      </c>
      <c r="T492" s="53" t="s">
        <v>2745</v>
      </c>
      <c r="U492" s="53" t="s">
        <v>2745</v>
      </c>
      <c r="V492" s="53" t="s">
        <v>2745</v>
      </c>
    </row>
    <row r="493" spans="1:26" ht="15" customHeight="1" x14ac:dyDescent="0.3">
      <c r="A493" s="135" t="s">
        <v>2648</v>
      </c>
      <c r="B493" s="124" t="s">
        <v>2753</v>
      </c>
      <c r="C493" s="128">
        <f t="shared" si="30"/>
        <v>2015</v>
      </c>
      <c r="D493" s="67">
        <v>42352</v>
      </c>
      <c r="E493" s="143" t="s">
        <v>20435</v>
      </c>
      <c r="F493" s="72" t="s">
        <v>3849</v>
      </c>
      <c r="G493" s="52" t="s">
        <v>3849</v>
      </c>
      <c r="H493" s="52" t="s">
        <v>3850</v>
      </c>
      <c r="I493" s="53" t="s">
        <v>3847</v>
      </c>
      <c r="J493" s="36" t="s">
        <v>3851</v>
      </c>
      <c r="K493" s="39">
        <v>40339</v>
      </c>
      <c r="L493" s="53">
        <v>1</v>
      </c>
      <c r="M493" s="122">
        <v>0</v>
      </c>
      <c r="N493" s="128">
        <v>0</v>
      </c>
      <c r="O493" s="129" t="s">
        <v>109</v>
      </c>
      <c r="Q493" s="124" t="str">
        <f t="shared" si="32"/>
        <v>security</v>
      </c>
      <c r="R493" s="47">
        <v>1</v>
      </c>
      <c r="S493" s="128">
        <v>0</v>
      </c>
      <c r="T493" s="53" t="s">
        <v>2745</v>
      </c>
      <c r="U493" s="53" t="s">
        <v>2745</v>
      </c>
      <c r="V493" s="53" t="s">
        <v>2745</v>
      </c>
    </row>
    <row r="494" spans="1:26" ht="15" customHeight="1" x14ac:dyDescent="0.3">
      <c r="A494" s="135" t="s">
        <v>2648</v>
      </c>
      <c r="B494" s="124" t="s">
        <v>2753</v>
      </c>
      <c r="C494" s="128">
        <f t="shared" si="30"/>
        <v>2015</v>
      </c>
      <c r="D494" s="67">
        <v>42352</v>
      </c>
      <c r="E494" s="143" t="s">
        <v>20435</v>
      </c>
      <c r="F494" s="72" t="s">
        <v>4493</v>
      </c>
      <c r="G494" s="52" t="s">
        <v>4493</v>
      </c>
      <c r="H494" s="52" t="s">
        <v>4494</v>
      </c>
      <c r="I494" s="53" t="s">
        <v>4495</v>
      </c>
      <c r="J494" s="36" t="s">
        <v>4496</v>
      </c>
      <c r="K494" s="39">
        <v>41394</v>
      </c>
      <c r="L494" s="53">
        <v>0</v>
      </c>
      <c r="M494" s="122">
        <v>1</v>
      </c>
      <c r="N494" s="128">
        <v>1</v>
      </c>
      <c r="O494" s="124" t="s">
        <v>97</v>
      </c>
      <c r="P494" s="124" t="s">
        <v>336</v>
      </c>
      <c r="Q494" s="124" t="str">
        <f t="shared" si="32"/>
        <v>diplomacy</v>
      </c>
      <c r="R494" s="47">
        <v>1</v>
      </c>
      <c r="S494" s="128">
        <v>0</v>
      </c>
      <c r="T494" s="74" t="s">
        <v>2745</v>
      </c>
      <c r="U494" s="53" t="s">
        <v>2745</v>
      </c>
      <c r="V494" s="53" t="s">
        <v>2745</v>
      </c>
    </row>
    <row r="495" spans="1:26" ht="15" customHeight="1" x14ac:dyDescent="0.3">
      <c r="A495" s="135" t="s">
        <v>2648</v>
      </c>
      <c r="B495" s="124" t="s">
        <v>2753</v>
      </c>
      <c r="C495" s="128">
        <f t="shared" si="30"/>
        <v>2016</v>
      </c>
      <c r="D495" s="67">
        <v>42430</v>
      </c>
      <c r="E495" s="143" t="s">
        <v>20435</v>
      </c>
      <c r="F495" s="72" t="s">
        <v>3523</v>
      </c>
      <c r="G495" s="52" t="s">
        <v>3523</v>
      </c>
      <c r="H495" s="52" t="s">
        <v>3524</v>
      </c>
      <c r="I495" s="53" t="s">
        <v>3525</v>
      </c>
      <c r="J495" s="36" t="s">
        <v>3526</v>
      </c>
      <c r="K495" s="39">
        <v>40480</v>
      </c>
      <c r="L495" s="53">
        <v>1</v>
      </c>
      <c r="M495" s="122">
        <v>0</v>
      </c>
      <c r="N495" s="128">
        <v>0</v>
      </c>
      <c r="O495" s="124" t="s">
        <v>48</v>
      </c>
      <c r="Q495" s="124" t="str">
        <f t="shared" si="32"/>
        <v>diplomacy</v>
      </c>
      <c r="R495" s="47">
        <v>1</v>
      </c>
      <c r="S495" s="128">
        <v>0</v>
      </c>
      <c r="T495" s="53" t="s">
        <v>2745</v>
      </c>
      <c r="U495" s="53" t="s">
        <v>2745</v>
      </c>
      <c r="V495" s="53" t="s">
        <v>2745</v>
      </c>
    </row>
    <row r="496" spans="1:26" ht="15" customHeight="1" x14ac:dyDescent="0.3">
      <c r="A496" s="135" t="s">
        <v>2648</v>
      </c>
      <c r="B496" s="124" t="s">
        <v>2753</v>
      </c>
      <c r="C496" s="128">
        <f t="shared" si="30"/>
        <v>2016</v>
      </c>
      <c r="D496" s="67">
        <v>42437</v>
      </c>
      <c r="E496" s="143" t="s">
        <v>20435</v>
      </c>
      <c r="F496" s="72" t="s">
        <v>3687</v>
      </c>
      <c r="G496" s="52" t="s">
        <v>3687</v>
      </c>
      <c r="H496" s="52" t="s">
        <v>3688</v>
      </c>
      <c r="I496" s="53" t="s">
        <v>3689</v>
      </c>
      <c r="J496" s="36" t="s">
        <v>3690</v>
      </c>
      <c r="K496" s="39">
        <v>41921</v>
      </c>
      <c r="L496" s="53">
        <v>0</v>
      </c>
      <c r="M496" s="122">
        <v>1</v>
      </c>
      <c r="N496" s="128">
        <v>1</v>
      </c>
      <c r="O496" s="124" t="s">
        <v>169</v>
      </c>
      <c r="P496" s="124" t="s">
        <v>46</v>
      </c>
      <c r="Q496" s="124" t="str">
        <f t="shared" si="32"/>
        <v>diplomacy</v>
      </c>
      <c r="R496" s="47">
        <v>1</v>
      </c>
      <c r="S496" s="128">
        <v>0</v>
      </c>
      <c r="T496" s="53" t="s">
        <v>2745</v>
      </c>
      <c r="U496" s="53" t="s">
        <v>2745</v>
      </c>
      <c r="V496" s="53" t="s">
        <v>2745</v>
      </c>
    </row>
    <row r="497" spans="1:22" ht="15" customHeight="1" x14ac:dyDescent="0.3">
      <c r="A497" s="135" t="s">
        <v>2648</v>
      </c>
      <c r="B497" s="124" t="s">
        <v>2753</v>
      </c>
      <c r="C497" s="128">
        <f t="shared" si="30"/>
        <v>2016</v>
      </c>
      <c r="D497" s="67">
        <v>42437</v>
      </c>
      <c r="E497" s="143" t="s">
        <v>20435</v>
      </c>
      <c r="F497" s="72" t="s">
        <v>3691</v>
      </c>
      <c r="G497" s="52" t="s">
        <v>3691</v>
      </c>
      <c r="H497" s="52" t="s">
        <v>3692</v>
      </c>
      <c r="I497" s="53" t="s">
        <v>3689</v>
      </c>
      <c r="J497" s="36" t="s">
        <v>3693</v>
      </c>
      <c r="K497" s="39">
        <v>42328</v>
      </c>
      <c r="L497" s="53">
        <v>0</v>
      </c>
      <c r="M497" s="122">
        <v>1</v>
      </c>
      <c r="N497" s="128">
        <v>1</v>
      </c>
      <c r="O497" s="124" t="s">
        <v>169</v>
      </c>
      <c r="P497" s="124" t="s">
        <v>46</v>
      </c>
      <c r="Q497" s="124" t="str">
        <f t="shared" si="32"/>
        <v>diplomacy</v>
      </c>
      <c r="R497" s="47">
        <v>1</v>
      </c>
      <c r="S497" s="128">
        <v>0</v>
      </c>
      <c r="T497" s="53" t="s">
        <v>2745</v>
      </c>
      <c r="U497" s="53" t="s">
        <v>2745</v>
      </c>
      <c r="V497" s="53" t="s">
        <v>2745</v>
      </c>
    </row>
    <row r="498" spans="1:22" ht="15" customHeight="1" x14ac:dyDescent="0.3">
      <c r="A498" s="135" t="s">
        <v>2648</v>
      </c>
      <c r="B498" s="124" t="s">
        <v>2753</v>
      </c>
      <c r="C498" s="128">
        <f t="shared" si="30"/>
        <v>2016</v>
      </c>
      <c r="D498" s="67">
        <v>42437</v>
      </c>
      <c r="E498" s="143" t="s">
        <v>20435</v>
      </c>
      <c r="F498" s="72" t="s">
        <v>3694</v>
      </c>
      <c r="G498" s="52" t="s">
        <v>3694</v>
      </c>
      <c r="H498" s="52" t="s">
        <v>3695</v>
      </c>
      <c r="I498" s="53" t="s">
        <v>3689</v>
      </c>
      <c r="J498" s="36" t="s">
        <v>3696</v>
      </c>
      <c r="K498" s="39">
        <v>42074</v>
      </c>
      <c r="L498" s="53">
        <v>0</v>
      </c>
      <c r="M498" s="122">
        <v>1</v>
      </c>
      <c r="N498" s="128">
        <v>1</v>
      </c>
      <c r="O498" s="124" t="s">
        <v>169</v>
      </c>
      <c r="P498" s="124" t="s">
        <v>46</v>
      </c>
      <c r="Q498" s="124" t="str">
        <f t="shared" si="32"/>
        <v>diplomacy</v>
      </c>
      <c r="R498" s="47">
        <v>1</v>
      </c>
      <c r="S498" s="128">
        <v>0</v>
      </c>
      <c r="T498" s="53" t="s">
        <v>2745</v>
      </c>
      <c r="U498" s="53" t="s">
        <v>2745</v>
      </c>
      <c r="V498" s="53" t="s">
        <v>2745</v>
      </c>
    </row>
    <row r="499" spans="1:22" ht="15" customHeight="1" x14ac:dyDescent="0.3">
      <c r="A499" s="135" t="s">
        <v>2648</v>
      </c>
      <c r="B499" s="124" t="s">
        <v>2753</v>
      </c>
      <c r="C499" s="128">
        <f t="shared" si="30"/>
        <v>2016</v>
      </c>
      <c r="D499" s="67">
        <v>42437</v>
      </c>
      <c r="E499" s="143" t="s">
        <v>20435</v>
      </c>
      <c r="F499" s="72" t="s">
        <v>3697</v>
      </c>
      <c r="G499" s="52" t="s">
        <v>3697</v>
      </c>
      <c r="H499" s="52" t="s">
        <v>3698</v>
      </c>
      <c r="I499" s="53" t="s">
        <v>3689</v>
      </c>
      <c r="J499" s="36" t="s">
        <v>3699</v>
      </c>
      <c r="K499" s="39">
        <v>41984</v>
      </c>
      <c r="L499" s="53">
        <v>0</v>
      </c>
      <c r="M499" s="122">
        <v>1</v>
      </c>
      <c r="N499" s="128">
        <v>1</v>
      </c>
      <c r="O499" s="124" t="s">
        <v>169</v>
      </c>
      <c r="P499" s="124" t="s">
        <v>46</v>
      </c>
      <c r="Q499" s="124" t="str">
        <f t="shared" si="32"/>
        <v>diplomacy</v>
      </c>
      <c r="R499" s="47">
        <v>1</v>
      </c>
      <c r="S499" s="128">
        <v>0</v>
      </c>
      <c r="T499" s="53" t="s">
        <v>2745</v>
      </c>
      <c r="U499" s="53" t="s">
        <v>2745</v>
      </c>
      <c r="V499" s="53" t="s">
        <v>2745</v>
      </c>
    </row>
    <row r="500" spans="1:22" ht="15" customHeight="1" x14ac:dyDescent="0.3">
      <c r="A500" s="135" t="s">
        <v>2648</v>
      </c>
      <c r="B500" s="124" t="s">
        <v>2753</v>
      </c>
      <c r="C500" s="128">
        <f t="shared" si="30"/>
        <v>2016</v>
      </c>
      <c r="D500" s="67">
        <v>42437</v>
      </c>
      <c r="E500" s="143" t="s">
        <v>20435</v>
      </c>
      <c r="F500" s="72" t="s">
        <v>3700</v>
      </c>
      <c r="G500" s="52" t="s">
        <v>3700</v>
      </c>
      <c r="H500" s="52" t="s">
        <v>3701</v>
      </c>
      <c r="I500" s="53" t="s">
        <v>3689</v>
      </c>
      <c r="J500" s="36" t="s">
        <v>3702</v>
      </c>
      <c r="K500" s="39">
        <v>42339</v>
      </c>
      <c r="L500" s="53">
        <v>0</v>
      </c>
      <c r="M500" s="122">
        <v>1</v>
      </c>
      <c r="N500" s="128">
        <v>1</v>
      </c>
      <c r="O500" s="124" t="s">
        <v>169</v>
      </c>
      <c r="P500" s="124" t="s">
        <v>46</v>
      </c>
      <c r="Q500" s="124" t="str">
        <f t="shared" si="32"/>
        <v>diplomacy</v>
      </c>
      <c r="R500" s="47">
        <v>1</v>
      </c>
      <c r="S500" s="128">
        <v>0</v>
      </c>
      <c r="T500" s="53" t="s">
        <v>2745</v>
      </c>
      <c r="U500" s="53" t="s">
        <v>2745</v>
      </c>
      <c r="V500" s="53" t="s">
        <v>2745</v>
      </c>
    </row>
    <row r="501" spans="1:22" ht="15" customHeight="1" x14ac:dyDescent="0.3">
      <c r="A501" s="135" t="s">
        <v>2648</v>
      </c>
      <c r="B501" s="124" t="s">
        <v>2753</v>
      </c>
      <c r="C501" s="128">
        <f t="shared" si="30"/>
        <v>2016</v>
      </c>
      <c r="D501" s="67">
        <v>42445</v>
      </c>
      <c r="E501" s="143" t="s">
        <v>20435</v>
      </c>
      <c r="F501" s="72" t="s">
        <v>3421</v>
      </c>
      <c r="G501" s="52" t="s">
        <v>3421</v>
      </c>
      <c r="H501" s="52" t="s">
        <v>3422</v>
      </c>
      <c r="I501" s="53" t="s">
        <v>3423</v>
      </c>
      <c r="J501" s="36" t="s">
        <v>3424</v>
      </c>
      <c r="K501" s="39">
        <v>42353</v>
      </c>
      <c r="L501" s="53">
        <v>0</v>
      </c>
      <c r="M501" s="122">
        <v>1</v>
      </c>
      <c r="N501" s="128">
        <v>1</v>
      </c>
      <c r="O501" s="124" t="s">
        <v>30</v>
      </c>
      <c r="Q501" s="124" t="str">
        <f t="shared" si="32"/>
        <v>economy</v>
      </c>
      <c r="R501" s="47">
        <v>1</v>
      </c>
      <c r="S501" s="128">
        <v>0</v>
      </c>
      <c r="T501" s="53" t="s">
        <v>2745</v>
      </c>
      <c r="U501" s="53" t="s">
        <v>2745</v>
      </c>
      <c r="V501" s="53" t="s">
        <v>2745</v>
      </c>
    </row>
    <row r="502" spans="1:22" ht="15" customHeight="1" x14ac:dyDescent="0.3">
      <c r="A502" s="135" t="s">
        <v>2648</v>
      </c>
      <c r="B502" s="124" t="s">
        <v>2753</v>
      </c>
      <c r="C502" s="128">
        <f t="shared" si="30"/>
        <v>2016</v>
      </c>
      <c r="D502" s="67">
        <v>42458</v>
      </c>
      <c r="E502" s="143" t="s">
        <v>20435</v>
      </c>
      <c r="F502" s="72" t="s">
        <v>4673</v>
      </c>
      <c r="G502" s="52" t="s">
        <v>4673</v>
      </c>
      <c r="H502" s="52" t="s">
        <v>4674</v>
      </c>
      <c r="I502" s="53" t="s">
        <v>4675</v>
      </c>
      <c r="J502" s="36" t="s">
        <v>4676</v>
      </c>
      <c r="K502" s="39">
        <v>42122</v>
      </c>
      <c r="L502" s="53">
        <v>0</v>
      </c>
      <c r="M502" s="122">
        <v>1</v>
      </c>
      <c r="N502" s="128">
        <v>1</v>
      </c>
      <c r="O502" s="124" t="s">
        <v>203</v>
      </c>
      <c r="Q502" s="124" t="str">
        <f t="shared" si="32"/>
        <v>economy</v>
      </c>
      <c r="R502" s="47">
        <v>1</v>
      </c>
      <c r="S502" s="128">
        <v>0</v>
      </c>
      <c r="T502" s="53" t="s">
        <v>2745</v>
      </c>
      <c r="U502" s="53" t="s">
        <v>2745</v>
      </c>
      <c r="V502" s="53" t="s">
        <v>2745</v>
      </c>
    </row>
    <row r="503" spans="1:22" ht="15" customHeight="1" x14ac:dyDescent="0.3">
      <c r="A503" s="135" t="s">
        <v>2648</v>
      </c>
      <c r="B503" s="124" t="s">
        <v>2753</v>
      </c>
      <c r="C503" s="128">
        <f t="shared" si="30"/>
        <v>2016</v>
      </c>
      <c r="D503" s="67">
        <v>42465</v>
      </c>
      <c r="E503" s="143" t="s">
        <v>20435</v>
      </c>
      <c r="F503" s="72" t="s">
        <v>3425</v>
      </c>
      <c r="G503" s="52" t="s">
        <v>3425</v>
      </c>
      <c r="H503" s="52" t="s">
        <v>3426</v>
      </c>
      <c r="I503" s="53" t="s">
        <v>3427</v>
      </c>
      <c r="J503" s="36" t="s">
        <v>3428</v>
      </c>
      <c r="K503" s="39">
        <v>42419</v>
      </c>
      <c r="L503" s="53">
        <v>0</v>
      </c>
      <c r="M503" s="122">
        <v>1</v>
      </c>
      <c r="N503" s="128">
        <v>1</v>
      </c>
      <c r="O503" s="124" t="s">
        <v>30</v>
      </c>
      <c r="Q503" s="124" t="str">
        <f t="shared" si="32"/>
        <v>economy</v>
      </c>
      <c r="R503" s="47">
        <v>1</v>
      </c>
      <c r="S503" s="128">
        <v>0</v>
      </c>
      <c r="T503" s="53" t="s">
        <v>2745</v>
      </c>
      <c r="U503" s="53" t="s">
        <v>2745</v>
      </c>
      <c r="V503" s="53" t="s">
        <v>2745</v>
      </c>
    </row>
    <row r="504" spans="1:22" ht="15" customHeight="1" x14ac:dyDescent="0.3">
      <c r="A504" s="135" t="s">
        <v>2648</v>
      </c>
      <c r="B504" s="124" t="s">
        <v>2753</v>
      </c>
      <c r="C504" s="128">
        <f t="shared" si="30"/>
        <v>2016</v>
      </c>
      <c r="D504" s="67">
        <v>42480</v>
      </c>
      <c r="E504" s="143" t="s">
        <v>20435</v>
      </c>
      <c r="F504" s="72" t="s">
        <v>4677</v>
      </c>
      <c r="G504" s="52" t="s">
        <v>4677</v>
      </c>
      <c r="H504" s="52" t="s">
        <v>4678</v>
      </c>
      <c r="I504" s="53" t="s">
        <v>4679</v>
      </c>
      <c r="J504" s="36" t="s">
        <v>4680</v>
      </c>
      <c r="K504" s="39">
        <v>38030</v>
      </c>
      <c r="L504" s="53">
        <v>1</v>
      </c>
      <c r="M504" s="122">
        <v>0</v>
      </c>
      <c r="N504" s="128">
        <v>0</v>
      </c>
      <c r="O504" s="124" t="s">
        <v>203</v>
      </c>
      <c r="Q504" s="124" t="str">
        <f t="shared" si="32"/>
        <v>economy</v>
      </c>
      <c r="R504" s="47">
        <v>1</v>
      </c>
      <c r="S504" s="128">
        <v>0</v>
      </c>
      <c r="T504" s="53" t="s">
        <v>2745</v>
      </c>
      <c r="U504" s="53" t="s">
        <v>2745</v>
      </c>
      <c r="V504" s="53" t="s">
        <v>2745</v>
      </c>
    </row>
    <row r="505" spans="1:22" ht="15" customHeight="1" x14ac:dyDescent="0.3">
      <c r="A505" s="135" t="s">
        <v>2648</v>
      </c>
      <c r="B505" s="124" t="s">
        <v>2753</v>
      </c>
      <c r="C505" s="128">
        <f t="shared" si="30"/>
        <v>2016</v>
      </c>
      <c r="D505" s="67">
        <v>42536</v>
      </c>
      <c r="E505" s="143" t="s">
        <v>20435</v>
      </c>
      <c r="F505" s="72" t="s">
        <v>4681</v>
      </c>
      <c r="G505" s="52" t="s">
        <v>4681</v>
      </c>
      <c r="H505" s="52" t="s">
        <v>4682</v>
      </c>
      <c r="I505" s="53" t="s">
        <v>4683</v>
      </c>
      <c r="J505" s="36" t="s">
        <v>4684</v>
      </c>
      <c r="K505" s="39">
        <v>41792</v>
      </c>
      <c r="L505" s="53">
        <v>0</v>
      </c>
      <c r="M505" s="122">
        <v>1</v>
      </c>
      <c r="N505" s="128">
        <v>1</v>
      </c>
      <c r="O505" s="124" t="s">
        <v>203</v>
      </c>
      <c r="Q505" s="124" t="str">
        <f t="shared" si="32"/>
        <v>economy</v>
      </c>
      <c r="R505" s="47">
        <v>1</v>
      </c>
      <c r="S505" s="128">
        <v>0</v>
      </c>
      <c r="T505" s="53" t="s">
        <v>2745</v>
      </c>
      <c r="U505" s="53" t="s">
        <v>2745</v>
      </c>
      <c r="V505" s="53" t="s">
        <v>2745</v>
      </c>
    </row>
    <row r="506" spans="1:22" ht="15" customHeight="1" x14ac:dyDescent="0.3">
      <c r="A506" s="135" t="s">
        <v>2648</v>
      </c>
      <c r="B506" s="124" t="s">
        <v>2753</v>
      </c>
      <c r="C506" s="128">
        <f t="shared" si="30"/>
        <v>2016</v>
      </c>
      <c r="D506" s="67">
        <v>42626</v>
      </c>
      <c r="E506" s="143" t="s">
        <v>20435</v>
      </c>
      <c r="F506" s="72" t="s">
        <v>4685</v>
      </c>
      <c r="G506" s="52" t="s">
        <v>4685</v>
      </c>
      <c r="H506" s="52" t="s">
        <v>4686</v>
      </c>
      <c r="I506" s="53" t="s">
        <v>4687</v>
      </c>
      <c r="J506" s="36" t="s">
        <v>4688</v>
      </c>
      <c r="K506" s="39">
        <v>39220</v>
      </c>
      <c r="L506" s="53">
        <v>1</v>
      </c>
      <c r="M506" s="122">
        <v>0</v>
      </c>
      <c r="N506" s="128">
        <v>0</v>
      </c>
      <c r="O506" s="124" t="s">
        <v>203</v>
      </c>
      <c r="Q506" s="124" t="str">
        <f t="shared" si="32"/>
        <v>economy</v>
      </c>
      <c r="R506" s="47">
        <v>1</v>
      </c>
      <c r="S506" s="128">
        <v>0</v>
      </c>
      <c r="T506" s="53" t="s">
        <v>2745</v>
      </c>
      <c r="U506" s="53" t="s">
        <v>2745</v>
      </c>
      <c r="V506" s="53" t="s">
        <v>2745</v>
      </c>
    </row>
    <row r="507" spans="1:22" ht="15" customHeight="1" x14ac:dyDescent="0.3">
      <c r="A507" s="135" t="s">
        <v>2648</v>
      </c>
      <c r="B507" s="124" t="s">
        <v>2753</v>
      </c>
      <c r="C507" s="128">
        <f t="shared" si="30"/>
        <v>2016</v>
      </c>
      <c r="D507" s="67">
        <v>42633</v>
      </c>
      <c r="E507" s="143" t="s">
        <v>20435</v>
      </c>
      <c r="F507" s="72" t="s">
        <v>3983</v>
      </c>
      <c r="G507" s="52" t="s">
        <v>3983</v>
      </c>
      <c r="H507" s="52" t="s">
        <v>3984</v>
      </c>
      <c r="I507" s="53" t="s">
        <v>3985</v>
      </c>
      <c r="J507" s="36" t="s">
        <v>3986</v>
      </c>
      <c r="K507" s="39">
        <v>42256</v>
      </c>
      <c r="L507" s="53">
        <v>0</v>
      </c>
      <c r="M507" s="122">
        <v>1</v>
      </c>
      <c r="N507" s="128">
        <v>1</v>
      </c>
      <c r="O507" s="124" t="s">
        <v>592</v>
      </c>
      <c r="Q507" s="124" t="str">
        <f t="shared" si="32"/>
        <v>economy</v>
      </c>
      <c r="R507" s="47">
        <v>1</v>
      </c>
      <c r="S507" s="128">
        <v>0</v>
      </c>
      <c r="T507" s="53" t="s">
        <v>2745</v>
      </c>
      <c r="U507" s="53" t="s">
        <v>2745</v>
      </c>
      <c r="V507" s="53" t="s">
        <v>2745</v>
      </c>
    </row>
    <row r="508" spans="1:22" ht="15" customHeight="1" x14ac:dyDescent="0.3">
      <c r="A508" s="135" t="s">
        <v>2648</v>
      </c>
      <c r="B508" s="124" t="s">
        <v>2753</v>
      </c>
      <c r="C508" s="128">
        <f t="shared" si="30"/>
        <v>2016</v>
      </c>
      <c r="D508" s="67">
        <v>42668</v>
      </c>
      <c r="E508" s="143" t="s">
        <v>20435</v>
      </c>
      <c r="F508" s="72" t="s">
        <v>3527</v>
      </c>
      <c r="G508" s="52" t="s">
        <v>3527</v>
      </c>
      <c r="H508" s="52" t="s">
        <v>3528</v>
      </c>
      <c r="I508" s="53" t="s">
        <v>3529</v>
      </c>
      <c r="J508" s="36" t="s">
        <v>3530</v>
      </c>
      <c r="K508" s="39">
        <v>42350</v>
      </c>
      <c r="L508" s="53">
        <v>1</v>
      </c>
      <c r="M508" s="122">
        <v>0</v>
      </c>
      <c r="N508" s="128">
        <v>0</v>
      </c>
      <c r="O508" s="124" t="s">
        <v>48</v>
      </c>
      <c r="Q508" s="124" t="str">
        <f t="shared" si="32"/>
        <v>diplomacy</v>
      </c>
      <c r="R508" s="47">
        <v>1</v>
      </c>
      <c r="S508" s="128">
        <v>0</v>
      </c>
      <c r="T508" s="53" t="s">
        <v>2745</v>
      </c>
      <c r="U508" s="53" t="s">
        <v>2745</v>
      </c>
      <c r="V508" s="53" t="s">
        <v>2745</v>
      </c>
    </row>
    <row r="509" spans="1:22" ht="15" customHeight="1" x14ac:dyDescent="0.3">
      <c r="A509" s="135" t="s">
        <v>2648</v>
      </c>
      <c r="B509" s="124" t="s">
        <v>2753</v>
      </c>
      <c r="C509" s="128">
        <f t="shared" si="30"/>
        <v>2016</v>
      </c>
      <c r="D509" s="67">
        <v>42669</v>
      </c>
      <c r="E509" s="143" t="s">
        <v>20435</v>
      </c>
      <c r="F509" s="72" t="s">
        <v>3703</v>
      </c>
      <c r="G509" s="52" t="s">
        <v>3703</v>
      </c>
      <c r="H509" s="52" t="s">
        <v>3704</v>
      </c>
      <c r="I509" s="53" t="s">
        <v>3705</v>
      </c>
      <c r="J509" s="36" t="s">
        <v>3706</v>
      </c>
      <c r="K509" s="39">
        <v>41801</v>
      </c>
      <c r="L509" s="53">
        <v>1</v>
      </c>
      <c r="M509" s="122">
        <v>0</v>
      </c>
      <c r="N509" s="128">
        <v>0</v>
      </c>
      <c r="O509" s="124" t="s">
        <v>46</v>
      </c>
      <c r="Q509" s="124" t="str">
        <f t="shared" si="32"/>
        <v>economy</v>
      </c>
      <c r="R509" s="47">
        <v>1</v>
      </c>
      <c r="S509" s="128">
        <v>0</v>
      </c>
      <c r="T509" s="53" t="s">
        <v>2745</v>
      </c>
      <c r="U509" s="53" t="s">
        <v>2745</v>
      </c>
      <c r="V509" s="53" t="s">
        <v>2745</v>
      </c>
    </row>
    <row r="510" spans="1:22" ht="15" customHeight="1" x14ac:dyDescent="0.3">
      <c r="A510" s="135" t="s">
        <v>2648</v>
      </c>
      <c r="B510" s="124" t="s">
        <v>2753</v>
      </c>
      <c r="C510" s="128">
        <f t="shared" si="30"/>
        <v>2016</v>
      </c>
      <c r="D510" s="67">
        <v>42682</v>
      </c>
      <c r="E510" s="143" t="s">
        <v>20435</v>
      </c>
      <c r="F510" s="72" t="s">
        <v>3047</v>
      </c>
      <c r="G510" s="52" t="s">
        <v>3047</v>
      </c>
      <c r="H510" s="52" t="s">
        <v>3048</v>
      </c>
      <c r="I510" s="53" t="s">
        <v>3049</v>
      </c>
      <c r="J510" s="36" t="s">
        <v>3050</v>
      </c>
      <c r="K510" s="39">
        <v>41982</v>
      </c>
      <c r="L510" s="53">
        <v>0</v>
      </c>
      <c r="M510" s="122">
        <v>1</v>
      </c>
      <c r="N510" s="128">
        <v>1</v>
      </c>
      <c r="O510" s="124" t="s">
        <v>169</v>
      </c>
      <c r="Q510" s="124" t="str">
        <f t="shared" si="32"/>
        <v>diplomacy</v>
      </c>
      <c r="R510" s="47">
        <v>1</v>
      </c>
      <c r="S510" s="128">
        <v>0</v>
      </c>
      <c r="T510" s="53" t="s">
        <v>2745</v>
      </c>
      <c r="U510" s="53" t="s">
        <v>2745</v>
      </c>
      <c r="V510" s="53" t="s">
        <v>2745</v>
      </c>
    </row>
    <row r="511" spans="1:22" ht="15" customHeight="1" x14ac:dyDescent="0.3">
      <c r="A511" s="135" t="s">
        <v>2648</v>
      </c>
      <c r="B511" s="124" t="s">
        <v>2753</v>
      </c>
      <c r="C511" s="128">
        <f t="shared" si="30"/>
        <v>2016</v>
      </c>
      <c r="D511" s="67">
        <v>42689</v>
      </c>
      <c r="E511" s="143" t="s">
        <v>20435</v>
      </c>
      <c r="F511" s="72" t="s">
        <v>3429</v>
      </c>
      <c r="G511" s="52" t="s">
        <v>3429</v>
      </c>
      <c r="H511" s="52" t="s">
        <v>3430</v>
      </c>
      <c r="I511" s="53" t="s">
        <v>3431</v>
      </c>
      <c r="J511" s="36" t="s">
        <v>3432</v>
      </c>
      <c r="K511" s="39">
        <v>42456</v>
      </c>
      <c r="L511" s="53">
        <v>0</v>
      </c>
      <c r="M511" s="122">
        <v>1</v>
      </c>
      <c r="N511" s="128">
        <v>1</v>
      </c>
      <c r="O511" s="124" t="s">
        <v>30</v>
      </c>
      <c r="Q511" s="124" t="str">
        <f t="shared" si="32"/>
        <v>economy</v>
      </c>
      <c r="R511" s="47">
        <v>1</v>
      </c>
      <c r="S511" s="128">
        <v>0</v>
      </c>
      <c r="T511" s="53" t="s">
        <v>2745</v>
      </c>
      <c r="U511" s="53" t="s">
        <v>2745</v>
      </c>
      <c r="V511" s="53" t="s">
        <v>2745</v>
      </c>
    </row>
    <row r="512" spans="1:22" ht="15" customHeight="1" x14ac:dyDescent="0.3">
      <c r="A512" s="135" t="s">
        <v>2648</v>
      </c>
      <c r="B512" s="124" t="s">
        <v>2753</v>
      </c>
      <c r="C512" s="128">
        <f t="shared" si="30"/>
        <v>2016</v>
      </c>
      <c r="D512" s="67">
        <v>42706</v>
      </c>
      <c r="E512" s="143" t="s">
        <v>20435</v>
      </c>
      <c r="F512" s="72" t="s">
        <v>3051</v>
      </c>
      <c r="G512" s="52" t="s">
        <v>3051</v>
      </c>
      <c r="H512" s="52" t="s">
        <v>3052</v>
      </c>
      <c r="I512" s="53" t="s">
        <v>3053</v>
      </c>
      <c r="J512" s="36" t="s">
        <v>3054</v>
      </c>
      <c r="K512" s="39">
        <v>38694</v>
      </c>
      <c r="L512" s="53">
        <v>0</v>
      </c>
      <c r="M512" s="122">
        <v>1</v>
      </c>
      <c r="N512" s="128">
        <v>1</v>
      </c>
      <c r="O512" s="124" t="s">
        <v>169</v>
      </c>
      <c r="Q512" s="124" t="str">
        <f t="shared" si="32"/>
        <v>diplomacy</v>
      </c>
      <c r="R512" s="47">
        <v>1</v>
      </c>
      <c r="S512" s="128">
        <v>0</v>
      </c>
      <c r="T512" s="53" t="s">
        <v>2745</v>
      </c>
      <c r="U512" s="53" t="s">
        <v>2745</v>
      </c>
      <c r="V512" s="53" t="s">
        <v>2745</v>
      </c>
    </row>
    <row r="513" spans="1:22" ht="15" customHeight="1" x14ac:dyDescent="0.3">
      <c r="A513" s="135" t="s">
        <v>2648</v>
      </c>
      <c r="B513" s="124" t="s">
        <v>2753</v>
      </c>
      <c r="C513" s="128">
        <f t="shared" si="30"/>
        <v>2016</v>
      </c>
      <c r="D513" s="67">
        <v>42706</v>
      </c>
      <c r="E513" s="143" t="s">
        <v>20435</v>
      </c>
      <c r="F513" s="72" t="s">
        <v>3433</v>
      </c>
      <c r="G513" s="52" t="s">
        <v>3433</v>
      </c>
      <c r="H513" s="52" t="s">
        <v>3434</v>
      </c>
      <c r="I513" s="53" t="s">
        <v>3435</v>
      </c>
      <c r="J513" s="36" t="s">
        <v>3436</v>
      </c>
      <c r="K513" s="39">
        <v>42350</v>
      </c>
      <c r="L513" s="53">
        <v>0</v>
      </c>
      <c r="M513" s="122">
        <v>1</v>
      </c>
      <c r="N513" s="128">
        <v>1</v>
      </c>
      <c r="O513" s="124" t="s">
        <v>30</v>
      </c>
      <c r="Q513" s="124" t="str">
        <f t="shared" si="32"/>
        <v>economy</v>
      </c>
      <c r="R513" s="47">
        <v>1</v>
      </c>
      <c r="S513" s="128">
        <v>0</v>
      </c>
      <c r="T513" s="53" t="s">
        <v>2745</v>
      </c>
      <c r="U513" s="53" t="s">
        <v>2745</v>
      </c>
      <c r="V513" s="53" t="s">
        <v>2745</v>
      </c>
    </row>
    <row r="514" spans="1:22" ht="15" customHeight="1" x14ac:dyDescent="0.3">
      <c r="A514" s="135" t="s">
        <v>2648</v>
      </c>
      <c r="B514" s="124" t="s">
        <v>2753</v>
      </c>
      <c r="C514" s="128">
        <f t="shared" ref="C514:C541" si="33">YEAR(D514)</f>
        <v>2016</v>
      </c>
      <c r="D514" s="67">
        <v>42706</v>
      </c>
      <c r="E514" s="143" t="s">
        <v>20435</v>
      </c>
      <c r="F514" s="72" t="s">
        <v>3437</v>
      </c>
      <c r="G514" s="52" t="s">
        <v>3437</v>
      </c>
      <c r="H514" s="52" t="s">
        <v>3438</v>
      </c>
      <c r="I514" s="53" t="s">
        <v>3439</v>
      </c>
      <c r="J514" s="36" t="s">
        <v>3440</v>
      </c>
      <c r="K514" s="39">
        <v>42649</v>
      </c>
      <c r="L514" s="53">
        <v>0</v>
      </c>
      <c r="M514" s="122">
        <v>1</v>
      </c>
      <c r="N514" s="128">
        <v>1</v>
      </c>
      <c r="O514" s="124" t="s">
        <v>30</v>
      </c>
      <c r="Q514" s="124" t="str">
        <f t="shared" si="32"/>
        <v>economy</v>
      </c>
      <c r="R514" s="47">
        <v>1</v>
      </c>
      <c r="S514" s="128">
        <v>0</v>
      </c>
      <c r="T514" s="53" t="s">
        <v>2745</v>
      </c>
      <c r="U514" s="53" t="s">
        <v>2745</v>
      </c>
      <c r="V514" s="53" t="s">
        <v>2745</v>
      </c>
    </row>
    <row r="515" spans="1:22" ht="15" customHeight="1" x14ac:dyDescent="0.3">
      <c r="A515" s="135" t="s">
        <v>2648</v>
      </c>
      <c r="B515" s="124" t="s">
        <v>2753</v>
      </c>
      <c r="C515" s="128">
        <f t="shared" si="33"/>
        <v>2016</v>
      </c>
      <c r="D515" s="67">
        <v>42724</v>
      </c>
      <c r="E515" s="143" t="s">
        <v>20435</v>
      </c>
      <c r="F515" s="72" t="s">
        <v>3919</v>
      </c>
      <c r="G515" s="52" t="s">
        <v>3919</v>
      </c>
      <c r="H515" s="52" t="s">
        <v>3920</v>
      </c>
      <c r="I515" s="53" t="s">
        <v>3921</v>
      </c>
      <c r="J515" s="36" t="s">
        <v>3922</v>
      </c>
      <c r="K515" s="39">
        <v>42073</v>
      </c>
      <c r="L515" s="53">
        <v>1</v>
      </c>
      <c r="M515" s="122">
        <v>0</v>
      </c>
      <c r="N515" s="128">
        <v>0</v>
      </c>
      <c r="O515" s="124" t="s">
        <v>190</v>
      </c>
      <c r="Q515" s="124" t="str">
        <f t="shared" si="32"/>
        <v>security</v>
      </c>
      <c r="R515" s="47">
        <v>1</v>
      </c>
      <c r="S515" s="128">
        <v>0</v>
      </c>
      <c r="T515" s="53" t="s">
        <v>2745</v>
      </c>
      <c r="U515" s="53" t="s">
        <v>2745</v>
      </c>
      <c r="V515" s="53" t="s">
        <v>2745</v>
      </c>
    </row>
    <row r="516" spans="1:22" ht="15" customHeight="1" x14ac:dyDescent="0.3">
      <c r="A516" s="135" t="s">
        <v>2648</v>
      </c>
      <c r="B516" s="124" t="s">
        <v>2753</v>
      </c>
      <c r="C516" s="128">
        <f t="shared" si="33"/>
        <v>2016</v>
      </c>
      <c r="D516" s="67">
        <v>42724</v>
      </c>
      <c r="E516" s="143" t="s">
        <v>20435</v>
      </c>
      <c r="F516" s="72" t="s">
        <v>4497</v>
      </c>
      <c r="G516" s="52" t="s">
        <v>4497</v>
      </c>
      <c r="H516" s="52" t="s">
        <v>4498</v>
      </c>
      <c r="I516" s="53" t="s">
        <v>4499</v>
      </c>
      <c r="J516" s="36" t="s">
        <v>4500</v>
      </c>
      <c r="K516" s="39">
        <v>42342</v>
      </c>
      <c r="L516" s="53">
        <v>0</v>
      </c>
      <c r="M516" s="122">
        <v>1</v>
      </c>
      <c r="N516" s="128">
        <v>1</v>
      </c>
      <c r="O516" s="124" t="s">
        <v>36</v>
      </c>
      <c r="Q516" s="124" t="str">
        <f t="shared" si="32"/>
        <v>economy</v>
      </c>
      <c r="R516" s="47">
        <v>1</v>
      </c>
      <c r="S516" s="128">
        <v>0</v>
      </c>
      <c r="T516" s="53" t="s">
        <v>2745</v>
      </c>
      <c r="U516" s="53" t="s">
        <v>2745</v>
      </c>
      <c r="V516" s="53" t="s">
        <v>2745</v>
      </c>
    </row>
    <row r="517" spans="1:22" ht="15" customHeight="1" x14ac:dyDescent="0.3">
      <c r="A517" s="135" t="s">
        <v>2648</v>
      </c>
      <c r="B517" s="124" t="s">
        <v>2753</v>
      </c>
      <c r="C517" s="128">
        <f t="shared" si="33"/>
        <v>2017</v>
      </c>
      <c r="D517" s="67">
        <v>42797</v>
      </c>
      <c r="E517" s="143" t="s">
        <v>20435</v>
      </c>
      <c r="F517" s="72" t="s">
        <v>4007</v>
      </c>
      <c r="G517" s="52" t="s">
        <v>4007</v>
      </c>
      <c r="H517" s="52" t="s">
        <v>4008</v>
      </c>
      <c r="I517" s="53" t="s">
        <v>4009</v>
      </c>
      <c r="J517" s="36" t="s">
        <v>4010</v>
      </c>
      <c r="K517" s="39">
        <v>37561</v>
      </c>
      <c r="L517" s="53">
        <v>1</v>
      </c>
      <c r="M517" s="122">
        <v>0</v>
      </c>
      <c r="N517" s="128">
        <v>0</v>
      </c>
      <c r="O517" s="69" t="s">
        <v>2609</v>
      </c>
      <c r="Q517" s="124" t="str">
        <f t="shared" si="32"/>
        <v>economy</v>
      </c>
      <c r="R517" s="47">
        <v>1</v>
      </c>
      <c r="S517" s="128">
        <v>0</v>
      </c>
      <c r="T517" s="53" t="s">
        <v>2745</v>
      </c>
      <c r="U517" s="53" t="s">
        <v>2745</v>
      </c>
      <c r="V517" s="53" t="s">
        <v>2745</v>
      </c>
    </row>
    <row r="518" spans="1:22" ht="15" customHeight="1" x14ac:dyDescent="0.3">
      <c r="A518" s="135" t="s">
        <v>2648</v>
      </c>
      <c r="B518" s="124" t="s">
        <v>2753</v>
      </c>
      <c r="C518" s="128">
        <f t="shared" si="33"/>
        <v>2017</v>
      </c>
      <c r="D518" s="67">
        <v>42808</v>
      </c>
      <c r="E518" s="143" t="s">
        <v>20435</v>
      </c>
      <c r="F518" s="72" t="s">
        <v>3531</v>
      </c>
      <c r="G518" s="52" t="s">
        <v>3531</v>
      </c>
      <c r="H518" s="52" t="s">
        <v>3532</v>
      </c>
      <c r="I518" s="53" t="s">
        <v>3533</v>
      </c>
      <c r="J518" s="36" t="s">
        <v>3534</v>
      </c>
      <c r="K518" s="39">
        <v>40739</v>
      </c>
      <c r="L518" s="53">
        <v>1</v>
      </c>
      <c r="M518" s="122">
        <v>0</v>
      </c>
      <c r="N518" s="128">
        <v>0</v>
      </c>
      <c r="O518" s="124" t="s">
        <v>48</v>
      </c>
      <c r="Q518" s="124" t="str">
        <f t="shared" si="32"/>
        <v>diplomacy</v>
      </c>
      <c r="R518" s="47">
        <v>1</v>
      </c>
      <c r="S518" s="128">
        <v>0</v>
      </c>
      <c r="T518" s="53" t="s">
        <v>2745</v>
      </c>
      <c r="U518" s="53" t="s">
        <v>2745</v>
      </c>
      <c r="V518" s="53" t="s">
        <v>2745</v>
      </c>
    </row>
    <row r="519" spans="1:22" ht="15" customHeight="1" x14ac:dyDescent="0.3">
      <c r="A519" s="135" t="s">
        <v>2648</v>
      </c>
      <c r="B519" s="124" t="s">
        <v>2753</v>
      </c>
      <c r="C519" s="128">
        <f t="shared" si="33"/>
        <v>2017</v>
      </c>
      <c r="D519" s="67">
        <v>42808</v>
      </c>
      <c r="E519" s="143" t="s">
        <v>20435</v>
      </c>
      <c r="F519" s="72" t="s">
        <v>3733</v>
      </c>
      <c r="G519" s="52" t="s">
        <v>3733</v>
      </c>
      <c r="H519" s="52" t="s">
        <v>3734</v>
      </c>
      <c r="I519" s="53" t="s">
        <v>3735</v>
      </c>
      <c r="J519" s="36" t="s">
        <v>3736</v>
      </c>
      <c r="K519" s="39">
        <v>42255</v>
      </c>
      <c r="L519" s="53">
        <v>0</v>
      </c>
      <c r="M519" s="122">
        <v>1</v>
      </c>
      <c r="N519" s="128">
        <v>1</v>
      </c>
      <c r="O519" s="129" t="s">
        <v>630</v>
      </c>
      <c r="Q519" s="124" t="str">
        <f t="shared" si="32"/>
        <v>diplomacy</v>
      </c>
      <c r="R519" s="47">
        <v>1</v>
      </c>
      <c r="S519" s="128">
        <v>0</v>
      </c>
      <c r="T519" s="53" t="s">
        <v>2745</v>
      </c>
      <c r="U519" s="53" t="s">
        <v>2745</v>
      </c>
      <c r="V519" s="53" t="s">
        <v>2745</v>
      </c>
    </row>
    <row r="520" spans="1:22" ht="15" customHeight="1" x14ac:dyDescent="0.3">
      <c r="A520" s="135" t="s">
        <v>2648</v>
      </c>
      <c r="B520" s="124" t="s">
        <v>2753</v>
      </c>
      <c r="C520" s="128">
        <f t="shared" si="33"/>
        <v>2017</v>
      </c>
      <c r="D520" s="67">
        <v>42815</v>
      </c>
      <c r="E520" s="143" t="s">
        <v>20435</v>
      </c>
      <c r="F520" s="72" t="s">
        <v>2754</v>
      </c>
      <c r="G520" s="52" t="s">
        <v>2754</v>
      </c>
      <c r="H520" s="52" t="s">
        <v>2755</v>
      </c>
      <c r="I520" s="53" t="s">
        <v>2756</v>
      </c>
      <c r="J520" s="36" t="s">
        <v>2757</v>
      </c>
      <c r="K520" s="39">
        <v>42643</v>
      </c>
      <c r="L520" s="53">
        <v>0</v>
      </c>
      <c r="M520" s="122">
        <v>1</v>
      </c>
      <c r="N520" s="128">
        <v>1</v>
      </c>
      <c r="O520" s="12" t="s">
        <v>502</v>
      </c>
      <c r="Q520" s="124" t="str">
        <f t="shared" si="32"/>
        <v>economy</v>
      </c>
      <c r="R520" s="47">
        <v>1</v>
      </c>
      <c r="S520" s="128">
        <v>0</v>
      </c>
      <c r="T520" s="53" t="s">
        <v>2745</v>
      </c>
      <c r="U520" s="53" t="s">
        <v>2745</v>
      </c>
      <c r="V520" s="53" t="s">
        <v>2745</v>
      </c>
    </row>
    <row r="521" spans="1:22" ht="15" customHeight="1" x14ac:dyDescent="0.3">
      <c r="A521" s="135" t="s">
        <v>2648</v>
      </c>
      <c r="B521" s="124" t="s">
        <v>2659</v>
      </c>
      <c r="C521" s="128">
        <f t="shared" si="33"/>
        <v>2017</v>
      </c>
      <c r="D521" s="67">
        <v>42899</v>
      </c>
      <c r="E521" s="143" t="s">
        <v>20435</v>
      </c>
      <c r="F521" s="72" t="s">
        <v>3535</v>
      </c>
      <c r="G521" s="52" t="s">
        <v>3535</v>
      </c>
      <c r="H521" s="52" t="s">
        <v>3536</v>
      </c>
      <c r="I521" s="53" t="s">
        <v>3537</v>
      </c>
      <c r="J521" s="36" t="s">
        <v>3538</v>
      </c>
      <c r="K521" s="39">
        <v>35376</v>
      </c>
      <c r="L521" s="53">
        <v>1</v>
      </c>
      <c r="M521" s="122">
        <v>0</v>
      </c>
      <c r="N521" s="128">
        <v>0</v>
      </c>
      <c r="O521" s="124" t="s">
        <v>48</v>
      </c>
      <c r="Q521" s="124" t="str">
        <f t="shared" si="32"/>
        <v>diplomacy</v>
      </c>
      <c r="R521" s="47">
        <v>1</v>
      </c>
      <c r="S521" s="128">
        <v>0</v>
      </c>
      <c r="T521" s="53" t="s">
        <v>2745</v>
      </c>
      <c r="U521" s="53" t="s">
        <v>2745</v>
      </c>
      <c r="V521" s="53" t="s">
        <v>2745</v>
      </c>
    </row>
    <row r="522" spans="1:22" ht="15" customHeight="1" x14ac:dyDescent="0.3">
      <c r="A522" s="135" t="s">
        <v>2648</v>
      </c>
      <c r="B522" s="124" t="s">
        <v>2659</v>
      </c>
      <c r="C522" s="128">
        <f t="shared" si="33"/>
        <v>2017</v>
      </c>
      <c r="D522" s="67">
        <v>42906</v>
      </c>
      <c r="E522" s="143" t="s">
        <v>20435</v>
      </c>
      <c r="F522" s="72" t="s">
        <v>4689</v>
      </c>
      <c r="G522" s="52" t="s">
        <v>4689</v>
      </c>
      <c r="H522" s="52" t="s">
        <v>4690</v>
      </c>
      <c r="I522" s="53" t="s">
        <v>4691</v>
      </c>
      <c r="J522" s="36" t="s">
        <v>4692</v>
      </c>
      <c r="K522" s="39">
        <v>42538</v>
      </c>
      <c r="L522" s="53">
        <v>0</v>
      </c>
      <c r="M522" s="122">
        <v>1</v>
      </c>
      <c r="N522" s="128">
        <v>1</v>
      </c>
      <c r="O522" s="124" t="s">
        <v>203</v>
      </c>
      <c r="Q522" s="124" t="str">
        <f t="shared" si="32"/>
        <v>economy</v>
      </c>
      <c r="R522" s="47">
        <v>1</v>
      </c>
      <c r="S522" s="128">
        <v>0</v>
      </c>
      <c r="T522" s="53" t="s">
        <v>2745</v>
      </c>
      <c r="U522" s="53" t="s">
        <v>2745</v>
      </c>
      <c r="V522" s="53" t="s">
        <v>2745</v>
      </c>
    </row>
    <row r="523" spans="1:22" ht="15" customHeight="1" x14ac:dyDescent="0.3">
      <c r="A523" s="135" t="s">
        <v>2648</v>
      </c>
      <c r="B523" s="124" t="s">
        <v>2659</v>
      </c>
      <c r="C523" s="128">
        <f t="shared" si="33"/>
        <v>2017</v>
      </c>
      <c r="D523" s="67">
        <v>42912</v>
      </c>
      <c r="E523" s="143" t="s">
        <v>20435</v>
      </c>
      <c r="F523" s="72" t="s">
        <v>4501</v>
      </c>
      <c r="G523" s="52" t="s">
        <v>4501</v>
      </c>
      <c r="H523" s="52" t="s">
        <v>4502</v>
      </c>
      <c r="I523" s="53" t="s">
        <v>4503</v>
      </c>
      <c r="J523" s="36" t="s">
        <v>4504</v>
      </c>
      <c r="K523" s="39">
        <v>42668</v>
      </c>
      <c r="L523" s="53">
        <v>1</v>
      </c>
      <c r="M523" s="122">
        <v>0</v>
      </c>
      <c r="N523" s="128">
        <v>0</v>
      </c>
      <c r="O523" s="124" t="s">
        <v>97</v>
      </c>
      <c r="Q523" s="124" t="str">
        <f t="shared" si="32"/>
        <v>diplomacy</v>
      </c>
      <c r="R523" s="47">
        <v>1</v>
      </c>
      <c r="S523" s="128">
        <v>0</v>
      </c>
      <c r="T523" s="53" t="s">
        <v>2745</v>
      </c>
      <c r="U523" s="53" t="s">
        <v>2745</v>
      </c>
      <c r="V523" s="53" t="s">
        <v>2745</v>
      </c>
    </row>
    <row r="524" spans="1:22" ht="15" customHeight="1" x14ac:dyDescent="0.3">
      <c r="A524" s="135" t="s">
        <v>2648</v>
      </c>
      <c r="B524" s="124" t="s">
        <v>2659</v>
      </c>
      <c r="C524" s="128">
        <f t="shared" si="33"/>
        <v>2017</v>
      </c>
      <c r="D524" s="67">
        <v>43011</v>
      </c>
      <c r="E524" s="143" t="s">
        <v>20435</v>
      </c>
      <c r="F524" s="72" t="s">
        <v>4505</v>
      </c>
      <c r="G524" s="52" t="s">
        <v>4505</v>
      </c>
      <c r="H524" s="52" t="s">
        <v>4506</v>
      </c>
      <c r="I524" s="53" t="s">
        <v>4507</v>
      </c>
      <c r="J524" s="36" t="s">
        <v>4508</v>
      </c>
      <c r="K524" s="39" t="s">
        <v>4509</v>
      </c>
      <c r="L524" s="53">
        <v>0</v>
      </c>
      <c r="M524" s="122">
        <v>1</v>
      </c>
      <c r="N524" s="128">
        <v>1</v>
      </c>
      <c r="O524" s="124" t="s">
        <v>36</v>
      </c>
      <c r="Q524" s="124" t="str">
        <f t="shared" si="32"/>
        <v>economy</v>
      </c>
      <c r="R524" s="47">
        <v>1</v>
      </c>
      <c r="S524" s="128">
        <v>0</v>
      </c>
      <c r="T524" s="53" t="s">
        <v>2745</v>
      </c>
      <c r="U524" s="53" t="s">
        <v>2745</v>
      </c>
      <c r="V524" s="53" t="s">
        <v>2745</v>
      </c>
    </row>
    <row r="525" spans="1:22" ht="15" customHeight="1" x14ac:dyDescent="0.3">
      <c r="A525" s="135" t="s">
        <v>2648</v>
      </c>
      <c r="B525" s="124" t="s">
        <v>2659</v>
      </c>
      <c r="C525" s="128">
        <f t="shared" si="33"/>
        <v>2017</v>
      </c>
      <c r="D525" s="67">
        <v>43025</v>
      </c>
      <c r="E525" s="143" t="s">
        <v>20435</v>
      </c>
      <c r="F525" s="72" t="s">
        <v>3884</v>
      </c>
      <c r="G525" s="52" t="s">
        <v>3884</v>
      </c>
      <c r="H525" s="52" t="s">
        <v>3885</v>
      </c>
      <c r="I525" s="53" t="s">
        <v>3886</v>
      </c>
      <c r="J525" s="36" t="s">
        <v>3887</v>
      </c>
      <c r="K525" s="39">
        <v>38652</v>
      </c>
      <c r="L525" s="53">
        <v>1</v>
      </c>
      <c r="M525" s="122">
        <v>0</v>
      </c>
      <c r="N525" s="128">
        <v>0</v>
      </c>
      <c r="O525" s="124" t="s">
        <v>475</v>
      </c>
      <c r="Q525" s="124" t="str">
        <f t="shared" si="32"/>
        <v>diplomacy</v>
      </c>
      <c r="R525" s="47">
        <v>1</v>
      </c>
      <c r="S525" s="128">
        <v>0</v>
      </c>
      <c r="T525" s="53" t="s">
        <v>2745</v>
      </c>
      <c r="U525" s="53" t="s">
        <v>2745</v>
      </c>
      <c r="V525" s="53" t="s">
        <v>2745</v>
      </c>
    </row>
    <row r="526" spans="1:22" ht="15" customHeight="1" x14ac:dyDescent="0.3">
      <c r="A526" s="135" t="s">
        <v>2648</v>
      </c>
      <c r="B526" s="124" t="s">
        <v>2659</v>
      </c>
      <c r="C526" s="128">
        <f t="shared" si="33"/>
        <v>2017</v>
      </c>
      <c r="D526" s="67">
        <v>43035</v>
      </c>
      <c r="E526" s="143" t="s">
        <v>20435</v>
      </c>
      <c r="F526" s="72" t="s">
        <v>3707</v>
      </c>
      <c r="G526" s="52" t="s">
        <v>3707</v>
      </c>
      <c r="H526" s="52" t="s">
        <v>3708</v>
      </c>
      <c r="I526" s="53" t="s">
        <v>3709</v>
      </c>
      <c r="J526" s="36" t="s">
        <v>3710</v>
      </c>
      <c r="K526" s="39">
        <v>42542</v>
      </c>
      <c r="L526" s="53">
        <v>0</v>
      </c>
      <c r="M526" s="122">
        <v>1</v>
      </c>
      <c r="N526" s="128">
        <v>1</v>
      </c>
      <c r="O526" s="124" t="s">
        <v>169</v>
      </c>
      <c r="P526" s="124" t="s">
        <v>46</v>
      </c>
      <c r="Q526" s="124" t="str">
        <f t="shared" si="32"/>
        <v>diplomacy</v>
      </c>
      <c r="R526" s="47">
        <v>1</v>
      </c>
      <c r="S526" s="128">
        <v>0</v>
      </c>
      <c r="T526" s="53" t="s">
        <v>2745</v>
      </c>
      <c r="U526" s="53" t="s">
        <v>2745</v>
      </c>
      <c r="V526" s="53" t="s">
        <v>2745</v>
      </c>
    </row>
    <row r="527" spans="1:22" ht="15" customHeight="1" x14ac:dyDescent="0.3">
      <c r="A527" s="135" t="s">
        <v>2648</v>
      </c>
      <c r="B527" s="124" t="s">
        <v>2659</v>
      </c>
      <c r="C527" s="128">
        <f t="shared" si="33"/>
        <v>2017</v>
      </c>
      <c r="D527" s="67">
        <v>43035</v>
      </c>
      <c r="E527" s="143" t="s">
        <v>20435</v>
      </c>
      <c r="F527" s="72" t="s">
        <v>3711</v>
      </c>
      <c r="G527" s="52" t="s">
        <v>3711</v>
      </c>
      <c r="H527" s="52" t="s">
        <v>3712</v>
      </c>
      <c r="I527" s="53" t="s">
        <v>3709</v>
      </c>
      <c r="J527" s="36" t="s">
        <v>3713</v>
      </c>
      <c r="K527" s="39">
        <v>42583</v>
      </c>
      <c r="L527" s="53">
        <v>0</v>
      </c>
      <c r="M527" s="122">
        <v>1</v>
      </c>
      <c r="N527" s="128">
        <v>1</v>
      </c>
      <c r="O527" s="124" t="s">
        <v>169</v>
      </c>
      <c r="P527" s="124" t="s">
        <v>46</v>
      </c>
      <c r="Q527" s="124" t="str">
        <f t="shared" si="32"/>
        <v>diplomacy</v>
      </c>
      <c r="R527" s="47">
        <v>1</v>
      </c>
      <c r="S527" s="128">
        <v>0</v>
      </c>
      <c r="T527" s="53" t="s">
        <v>2745</v>
      </c>
      <c r="U527" s="53" t="s">
        <v>2745</v>
      </c>
      <c r="V527" s="53" t="s">
        <v>2745</v>
      </c>
    </row>
    <row r="528" spans="1:22" ht="15" customHeight="1" x14ac:dyDescent="0.3">
      <c r="A528" s="135" t="s">
        <v>2648</v>
      </c>
      <c r="B528" s="124" t="s">
        <v>2659</v>
      </c>
      <c r="C528" s="128">
        <f t="shared" si="33"/>
        <v>2017</v>
      </c>
      <c r="D528" s="67">
        <v>43087</v>
      </c>
      <c r="E528" s="143" t="s">
        <v>20435</v>
      </c>
      <c r="F528" s="72" t="s">
        <v>3539</v>
      </c>
      <c r="G528" s="52" t="s">
        <v>3539</v>
      </c>
      <c r="H528" s="52" t="s">
        <v>3540</v>
      </c>
      <c r="I528" s="53" t="s">
        <v>3541</v>
      </c>
      <c r="J528" s="36" t="s">
        <v>3542</v>
      </c>
      <c r="K528" s="39">
        <v>27345</v>
      </c>
      <c r="L528" s="53">
        <v>1</v>
      </c>
      <c r="M528" s="122">
        <v>0</v>
      </c>
      <c r="N528" s="128">
        <v>0</v>
      </c>
      <c r="O528" s="124" t="s">
        <v>48</v>
      </c>
      <c r="Q528" s="124" t="str">
        <f t="shared" si="32"/>
        <v>diplomacy</v>
      </c>
      <c r="R528" s="47">
        <v>1</v>
      </c>
      <c r="S528" s="128">
        <v>0</v>
      </c>
      <c r="T528" s="53" t="s">
        <v>2745</v>
      </c>
      <c r="U528" s="53" t="s">
        <v>2745</v>
      </c>
      <c r="V528" s="53" t="s">
        <v>2745</v>
      </c>
    </row>
    <row r="529" spans="1:26" ht="15" customHeight="1" x14ac:dyDescent="0.3">
      <c r="A529" s="135" t="s">
        <v>2648</v>
      </c>
      <c r="B529" s="124" t="s">
        <v>2659</v>
      </c>
      <c r="C529" s="128">
        <f t="shared" si="33"/>
        <v>2018</v>
      </c>
      <c r="D529" s="67">
        <v>43154</v>
      </c>
      <c r="E529" s="143" t="s">
        <v>20435</v>
      </c>
      <c r="F529" s="72" t="s">
        <v>2875</v>
      </c>
      <c r="G529" s="52" t="s">
        <v>2875</v>
      </c>
      <c r="H529" s="52" t="s">
        <v>2876</v>
      </c>
      <c r="I529" s="53" t="s">
        <v>2877</v>
      </c>
      <c r="J529" s="36" t="s">
        <v>2878</v>
      </c>
      <c r="K529" s="39">
        <v>43063</v>
      </c>
      <c r="L529" s="53">
        <v>0</v>
      </c>
      <c r="M529" s="122">
        <v>1</v>
      </c>
      <c r="N529" s="128">
        <v>1</v>
      </c>
      <c r="O529" s="69" t="s">
        <v>332</v>
      </c>
      <c r="Q529" s="124" t="str">
        <f t="shared" si="32"/>
        <v>diplomacy</v>
      </c>
      <c r="R529" s="47">
        <v>1</v>
      </c>
      <c r="S529" s="128">
        <v>0</v>
      </c>
      <c r="T529" s="53" t="s">
        <v>2745</v>
      </c>
      <c r="U529" s="53" t="s">
        <v>2745</v>
      </c>
      <c r="V529" s="53" t="s">
        <v>2745</v>
      </c>
    </row>
    <row r="530" spans="1:26" ht="15" customHeight="1" x14ac:dyDescent="0.3">
      <c r="A530" s="135" t="s">
        <v>2648</v>
      </c>
      <c r="B530" s="124" t="s">
        <v>2659</v>
      </c>
      <c r="C530" s="128">
        <f t="shared" si="33"/>
        <v>2018</v>
      </c>
      <c r="D530" s="67">
        <v>43154</v>
      </c>
      <c r="E530" s="143" t="s">
        <v>20435</v>
      </c>
      <c r="F530" s="72" t="s">
        <v>2879</v>
      </c>
      <c r="G530" s="52" t="s">
        <v>2879</v>
      </c>
      <c r="H530" s="52" t="s">
        <v>2880</v>
      </c>
      <c r="I530" s="53" t="s">
        <v>2881</v>
      </c>
      <c r="J530" s="36" t="s">
        <v>2882</v>
      </c>
      <c r="K530" s="39">
        <v>43033</v>
      </c>
      <c r="L530" s="53">
        <v>0</v>
      </c>
      <c r="M530" s="122">
        <v>1</v>
      </c>
      <c r="N530" s="128">
        <v>1</v>
      </c>
      <c r="O530" s="69" t="s">
        <v>332</v>
      </c>
      <c r="Q530" s="124" t="str">
        <f t="shared" si="32"/>
        <v>diplomacy</v>
      </c>
      <c r="R530" s="47">
        <v>1</v>
      </c>
      <c r="S530" s="128">
        <v>0</v>
      </c>
      <c r="T530" s="53" t="s">
        <v>2745</v>
      </c>
      <c r="U530" s="53" t="s">
        <v>2745</v>
      </c>
      <c r="V530" s="53" t="s">
        <v>2745</v>
      </c>
    </row>
    <row r="531" spans="1:26" ht="15" customHeight="1" x14ac:dyDescent="0.3">
      <c r="A531" s="135" t="s">
        <v>2648</v>
      </c>
      <c r="B531" s="124" t="s">
        <v>2659</v>
      </c>
      <c r="C531" s="128">
        <f t="shared" si="33"/>
        <v>2018</v>
      </c>
      <c r="D531" s="67">
        <v>43168</v>
      </c>
      <c r="E531" s="143" t="s">
        <v>20435</v>
      </c>
      <c r="F531" s="72" t="s">
        <v>4693</v>
      </c>
      <c r="G531" s="52" t="s">
        <v>4693</v>
      </c>
      <c r="H531" s="52" t="s">
        <v>4694</v>
      </c>
      <c r="I531" s="53" t="s">
        <v>4695</v>
      </c>
      <c r="J531" s="36" t="s">
        <v>4696</v>
      </c>
      <c r="K531" s="39">
        <v>42808</v>
      </c>
      <c r="L531" s="53">
        <v>0</v>
      </c>
      <c r="M531" s="122">
        <v>1</v>
      </c>
      <c r="N531" s="128">
        <v>1</v>
      </c>
      <c r="O531" s="124" t="s">
        <v>203</v>
      </c>
      <c r="Q531" s="124" t="str">
        <f t="shared" si="32"/>
        <v>economy</v>
      </c>
      <c r="R531" s="47">
        <v>1</v>
      </c>
      <c r="S531" s="128">
        <v>0</v>
      </c>
      <c r="T531" s="53" t="s">
        <v>2745</v>
      </c>
      <c r="U531" s="53" t="s">
        <v>2745</v>
      </c>
      <c r="V531" s="53" t="s">
        <v>2745</v>
      </c>
    </row>
    <row r="532" spans="1:26" ht="15" customHeight="1" x14ac:dyDescent="0.3">
      <c r="A532" s="135" t="s">
        <v>2648</v>
      </c>
      <c r="B532" s="124" t="s">
        <v>2659</v>
      </c>
      <c r="C532" s="128">
        <f t="shared" si="33"/>
        <v>2018</v>
      </c>
      <c r="D532" s="67">
        <v>43172</v>
      </c>
      <c r="E532" s="143" t="s">
        <v>20435</v>
      </c>
      <c r="F532" s="72" t="s">
        <v>4510</v>
      </c>
      <c r="G532" s="52" t="s">
        <v>4510</v>
      </c>
      <c r="H532" s="52" t="s">
        <v>4511</v>
      </c>
      <c r="I532" s="53" t="s">
        <v>4512</v>
      </c>
      <c r="J532" s="36" t="s">
        <v>4513</v>
      </c>
      <c r="K532" s="39">
        <v>42986</v>
      </c>
      <c r="L532" s="53">
        <v>1</v>
      </c>
      <c r="M532" s="122">
        <v>0</v>
      </c>
      <c r="N532" s="128">
        <v>0</v>
      </c>
      <c r="O532" s="124" t="s">
        <v>36</v>
      </c>
      <c r="Q532" s="124" t="str">
        <f t="shared" si="32"/>
        <v>economy</v>
      </c>
      <c r="R532" s="47">
        <v>1</v>
      </c>
      <c r="S532" s="128">
        <v>0</v>
      </c>
      <c r="T532" s="53" t="s">
        <v>2745</v>
      </c>
      <c r="U532" s="53" t="s">
        <v>2745</v>
      </c>
      <c r="V532" s="53" t="s">
        <v>2745</v>
      </c>
    </row>
    <row r="533" spans="1:26" ht="15" customHeight="1" x14ac:dyDescent="0.3">
      <c r="A533" s="135" t="s">
        <v>2648</v>
      </c>
      <c r="B533" s="124" t="s">
        <v>2659</v>
      </c>
      <c r="C533" s="128">
        <f t="shared" si="33"/>
        <v>2018</v>
      </c>
      <c r="D533" s="67">
        <v>43371</v>
      </c>
      <c r="E533" s="143" t="s">
        <v>20435</v>
      </c>
      <c r="F533" s="72" t="s">
        <v>3441</v>
      </c>
      <c r="G533" s="52" t="s">
        <v>3441</v>
      </c>
      <c r="H533" s="52" t="s">
        <v>3442</v>
      </c>
      <c r="I533" s="53" t="s">
        <v>3443</v>
      </c>
      <c r="J533" s="36" t="s">
        <v>3444</v>
      </c>
      <c r="K533" s="39">
        <v>43244</v>
      </c>
      <c r="L533" s="53">
        <v>0</v>
      </c>
      <c r="M533" s="122">
        <v>1</v>
      </c>
      <c r="N533" s="128">
        <v>1</v>
      </c>
      <c r="O533" s="124" t="s">
        <v>30</v>
      </c>
      <c r="Q533" s="124" t="str">
        <f t="shared" si="32"/>
        <v>economy</v>
      </c>
      <c r="R533" s="47">
        <v>1</v>
      </c>
      <c r="S533" s="128">
        <v>0</v>
      </c>
      <c r="T533" s="53" t="s">
        <v>2745</v>
      </c>
      <c r="U533" s="53" t="s">
        <v>2745</v>
      </c>
      <c r="V533" s="53" t="s">
        <v>2745</v>
      </c>
    </row>
    <row r="534" spans="1:26" ht="15" customHeight="1" x14ac:dyDescent="0.3">
      <c r="A534" s="135" t="s">
        <v>2648</v>
      </c>
      <c r="B534" s="124" t="s">
        <v>2659</v>
      </c>
      <c r="C534" s="128">
        <f t="shared" si="33"/>
        <v>2018</v>
      </c>
      <c r="D534" s="67">
        <v>43410</v>
      </c>
      <c r="E534" s="143" t="s">
        <v>20435</v>
      </c>
      <c r="F534" s="72" t="s">
        <v>3445</v>
      </c>
      <c r="G534" s="52" t="s">
        <v>3445</v>
      </c>
      <c r="H534" s="52" t="s">
        <v>3446</v>
      </c>
      <c r="I534" s="53" t="s">
        <v>3447</v>
      </c>
      <c r="J534" s="36" t="s">
        <v>3448</v>
      </c>
      <c r="K534" s="39">
        <v>43341</v>
      </c>
      <c r="L534" s="53">
        <v>1</v>
      </c>
      <c r="M534" s="122">
        <v>0</v>
      </c>
      <c r="N534" s="128">
        <v>0</v>
      </c>
      <c r="O534" s="124" t="s">
        <v>30</v>
      </c>
      <c r="Q534" s="124" t="str">
        <f t="shared" si="32"/>
        <v>economy</v>
      </c>
      <c r="R534" s="47">
        <v>1</v>
      </c>
      <c r="S534" s="128">
        <v>0</v>
      </c>
      <c r="T534" s="53" t="s">
        <v>2745</v>
      </c>
      <c r="U534" s="53" t="s">
        <v>2745</v>
      </c>
      <c r="V534" s="53" t="s">
        <v>2745</v>
      </c>
    </row>
    <row r="535" spans="1:26" ht="15" customHeight="1" x14ac:dyDescent="0.3">
      <c r="A535" s="135" t="s">
        <v>2648</v>
      </c>
      <c r="B535" s="124" t="s">
        <v>2659</v>
      </c>
      <c r="C535" s="128">
        <f t="shared" si="33"/>
        <v>2018</v>
      </c>
      <c r="D535" s="67">
        <v>43413</v>
      </c>
      <c r="E535" s="143" t="s">
        <v>20435</v>
      </c>
      <c r="F535" s="72" t="s">
        <v>4697</v>
      </c>
      <c r="G535" s="52" t="s">
        <v>4697</v>
      </c>
      <c r="H535" s="52" t="s">
        <v>4698</v>
      </c>
      <c r="I535" s="53" t="s">
        <v>4699</v>
      </c>
      <c r="J535" s="36" t="s">
        <v>4700</v>
      </c>
      <c r="K535" s="39">
        <v>36706</v>
      </c>
      <c r="L535" s="53">
        <v>1</v>
      </c>
      <c r="M535" s="122">
        <v>0</v>
      </c>
      <c r="N535" s="128">
        <v>0</v>
      </c>
      <c r="O535" s="124" t="s">
        <v>203</v>
      </c>
      <c r="Q535" s="124" t="str">
        <f t="shared" si="32"/>
        <v>economy</v>
      </c>
      <c r="R535" s="47">
        <v>1</v>
      </c>
      <c r="S535" s="128">
        <v>0</v>
      </c>
      <c r="T535" s="53" t="s">
        <v>2745</v>
      </c>
      <c r="U535" s="53" t="s">
        <v>2745</v>
      </c>
      <c r="V535" s="53" t="s">
        <v>2745</v>
      </c>
    </row>
    <row r="536" spans="1:26" ht="15" customHeight="1" x14ac:dyDescent="0.3">
      <c r="A536" s="135" t="s">
        <v>2648</v>
      </c>
      <c r="B536" s="124" t="s">
        <v>2659</v>
      </c>
      <c r="C536" s="128">
        <f t="shared" si="33"/>
        <v>2018</v>
      </c>
      <c r="D536" s="67">
        <v>43417</v>
      </c>
      <c r="E536" s="143" t="s">
        <v>20435</v>
      </c>
      <c r="F536" s="72" t="s">
        <v>4701</v>
      </c>
      <c r="G536" s="52" t="s">
        <v>4701</v>
      </c>
      <c r="H536" s="52" t="s">
        <v>4702</v>
      </c>
      <c r="I536" s="53" t="s">
        <v>4703</v>
      </c>
      <c r="J536" s="36" t="s">
        <v>4704</v>
      </c>
      <c r="K536" s="39">
        <v>39498</v>
      </c>
      <c r="L536" s="53">
        <v>1</v>
      </c>
      <c r="M536" s="122">
        <v>0</v>
      </c>
      <c r="N536" s="128">
        <v>0</v>
      </c>
      <c r="O536" s="124" t="s">
        <v>203</v>
      </c>
      <c r="Q536" s="124" t="str">
        <f t="shared" si="32"/>
        <v>economy</v>
      </c>
      <c r="R536" s="47">
        <v>1</v>
      </c>
      <c r="S536" s="128">
        <v>0</v>
      </c>
      <c r="T536" s="53" t="s">
        <v>2745</v>
      </c>
      <c r="U536" s="53" t="s">
        <v>2745</v>
      </c>
      <c r="V536" s="53" t="s">
        <v>2745</v>
      </c>
    </row>
    <row r="537" spans="1:26" ht="15" customHeight="1" x14ac:dyDescent="0.3">
      <c r="A537" s="135" t="s">
        <v>2648</v>
      </c>
      <c r="B537" s="124" t="s">
        <v>2659</v>
      </c>
      <c r="C537" s="128">
        <f t="shared" si="33"/>
        <v>2018</v>
      </c>
      <c r="D537" s="67">
        <v>43444</v>
      </c>
      <c r="E537" s="143" t="s">
        <v>20435</v>
      </c>
      <c r="F537" s="72" t="s">
        <v>2891</v>
      </c>
      <c r="G537" s="52" t="s">
        <v>2891</v>
      </c>
      <c r="H537" s="52" t="s">
        <v>2892</v>
      </c>
      <c r="I537" s="53" t="s">
        <v>2893</v>
      </c>
      <c r="J537" s="36" t="s">
        <v>2894</v>
      </c>
      <c r="K537" s="39">
        <v>42649</v>
      </c>
      <c r="L537" s="53">
        <v>1</v>
      </c>
      <c r="M537" s="122">
        <v>0</v>
      </c>
      <c r="N537" s="128">
        <v>0</v>
      </c>
      <c r="O537" s="124" t="s">
        <v>332</v>
      </c>
      <c r="Q537" s="124" t="str">
        <f t="shared" si="32"/>
        <v>diplomacy</v>
      </c>
      <c r="R537" s="47">
        <v>1</v>
      </c>
      <c r="S537" s="128">
        <v>0</v>
      </c>
      <c r="T537" s="53" t="s">
        <v>2745</v>
      </c>
      <c r="U537" s="53" t="s">
        <v>2745</v>
      </c>
      <c r="V537" s="53" t="s">
        <v>2745</v>
      </c>
    </row>
    <row r="538" spans="1:26" ht="15" customHeight="1" x14ac:dyDescent="0.3">
      <c r="A538" s="135" t="s">
        <v>2648</v>
      </c>
      <c r="B538" s="124" t="s">
        <v>2659</v>
      </c>
      <c r="C538" s="128">
        <f t="shared" si="33"/>
        <v>2018</v>
      </c>
      <c r="D538" s="67">
        <v>43451</v>
      </c>
      <c r="E538" s="143" t="s">
        <v>20435</v>
      </c>
      <c r="F538" s="72" t="s">
        <v>3714</v>
      </c>
      <c r="G538" s="52" t="s">
        <v>3714</v>
      </c>
      <c r="H538" s="52" t="s">
        <v>3715</v>
      </c>
      <c r="I538" s="53" t="s">
        <v>3716</v>
      </c>
      <c r="J538" s="36" t="s">
        <v>3717</v>
      </c>
      <c r="K538" s="39">
        <v>43032</v>
      </c>
      <c r="L538" s="53">
        <v>0</v>
      </c>
      <c r="M538" s="122">
        <v>1</v>
      </c>
      <c r="N538" s="128">
        <v>1</v>
      </c>
      <c r="O538" s="124" t="s">
        <v>169</v>
      </c>
      <c r="P538" s="124" t="s">
        <v>46</v>
      </c>
      <c r="Q538" s="124" t="str">
        <f t="shared" si="32"/>
        <v>diplomacy</v>
      </c>
      <c r="R538" s="47">
        <v>1</v>
      </c>
      <c r="S538" s="128">
        <v>0</v>
      </c>
      <c r="T538" s="53" t="s">
        <v>2745</v>
      </c>
      <c r="U538" s="53" t="s">
        <v>2745</v>
      </c>
      <c r="V538" s="53" t="s">
        <v>2745</v>
      </c>
    </row>
    <row r="539" spans="1:26" ht="15" customHeight="1" x14ac:dyDescent="0.3">
      <c r="A539" s="135" t="s">
        <v>2648</v>
      </c>
      <c r="B539" s="124" t="s">
        <v>2659</v>
      </c>
      <c r="C539" s="128">
        <f t="shared" si="33"/>
        <v>2018</v>
      </c>
      <c r="D539" s="67">
        <v>43451</v>
      </c>
      <c r="E539" s="143" t="s">
        <v>20435</v>
      </c>
      <c r="F539" s="72" t="s">
        <v>3718</v>
      </c>
      <c r="G539" s="52" t="s">
        <v>3718</v>
      </c>
      <c r="H539" s="52" t="s">
        <v>3719</v>
      </c>
      <c r="I539" s="53" t="s">
        <v>3716</v>
      </c>
      <c r="J539" s="36" t="s">
        <v>3720</v>
      </c>
      <c r="K539" s="39">
        <v>43237</v>
      </c>
      <c r="L539" s="53">
        <v>0</v>
      </c>
      <c r="M539" s="122">
        <v>1</v>
      </c>
      <c r="N539" s="128">
        <v>1</v>
      </c>
      <c r="O539" s="124" t="s">
        <v>169</v>
      </c>
      <c r="P539" s="124" t="s">
        <v>46</v>
      </c>
      <c r="Q539" s="124" t="str">
        <f t="shared" si="32"/>
        <v>diplomacy</v>
      </c>
      <c r="R539" s="47">
        <v>1</v>
      </c>
      <c r="S539" s="128">
        <v>0</v>
      </c>
      <c r="T539" s="53" t="s">
        <v>2745</v>
      </c>
      <c r="U539" s="53" t="s">
        <v>2745</v>
      </c>
      <c r="V539" s="53" t="s">
        <v>2745</v>
      </c>
    </row>
    <row r="540" spans="1:26" ht="15" customHeight="1" x14ac:dyDescent="0.3">
      <c r="A540" s="135" t="s">
        <v>2648</v>
      </c>
      <c r="B540" s="124" t="s">
        <v>2659</v>
      </c>
      <c r="C540" s="128">
        <f t="shared" si="33"/>
        <v>2019</v>
      </c>
      <c r="D540" s="67">
        <v>43509</v>
      </c>
      <c r="E540" s="143" t="s">
        <v>20435</v>
      </c>
      <c r="F540" s="72" t="s">
        <v>4514</v>
      </c>
      <c r="G540" s="52" t="s">
        <v>4514</v>
      </c>
      <c r="H540" s="52" t="s">
        <v>4515</v>
      </c>
      <c r="I540" s="53" t="s">
        <v>4516</v>
      </c>
      <c r="J540" s="36" t="s">
        <v>4517</v>
      </c>
      <c r="K540" s="39">
        <v>42698</v>
      </c>
      <c r="L540" s="53">
        <v>1</v>
      </c>
      <c r="M540" s="122">
        <v>0</v>
      </c>
      <c r="N540" s="128">
        <v>0</v>
      </c>
      <c r="O540" s="124" t="s">
        <v>30</v>
      </c>
      <c r="Q540" s="124" t="str">
        <f t="shared" ref="Q540:Q603" si="34">IF(O540="security and defense","security","")&amp;IF(O540="policing and criminal law cooperation","security","")&amp;IF(O540="NATO","security","")&amp;IF(O540="arms control and disarmament","security","")&amp;IF(O540="taxation","economy","")&amp;IF(O540="social security","economy","")&amp;IF(O540="labor","economy","")&amp;IF(O540="sports","diplomacy","")&amp;IF(O540="space","diplomacy","")&amp;IF(O540="science, research, education","diplomacy","")&amp;IF(O540="migration, asylum, refugees","diplomacy","")&amp;IF(O540="health","diplomacy","")&amp;IF(O540="development","economy","")&amp;IF(O540="agriculture, fishery, food","economy","")&amp;IF(O540="human and civil rights","diplomacy","")&amp;IF(O540="nuclear (civilian)","diplomacy","")&amp;IF(O540="economics and finance","economy","")&amp;IF(O540="transportation","economy","")&amp;IF(O540="trade and investment","economy","")&amp;IF(O540="diplomacy","diplomacy","")&amp;IF(O540="environment","diplomacy","")&amp;IF(O540="general cooperation","diplomacy","")&amp;IF(O540="culture","diplomacy","")&amp;IF(O540="EC/EU","diplomacy","")&amp;IF(O540="communication and post/mail","diplomacy","")&amp;IF(O540="energy","economy","")&amp;IF(O540="tourism","economy","")&amp;IF(O540="Civil and family law","diplomacy","")&amp;IF(O540="citizenship","diplomacy","")</f>
        <v>economy</v>
      </c>
      <c r="R540" s="47">
        <v>1</v>
      </c>
      <c r="S540" s="128">
        <v>0</v>
      </c>
      <c r="T540" s="53" t="s">
        <v>2745</v>
      </c>
      <c r="U540" s="53" t="s">
        <v>2745</v>
      </c>
      <c r="V540" s="53" t="s">
        <v>2745</v>
      </c>
    </row>
    <row r="541" spans="1:26" ht="15" customHeight="1" x14ac:dyDescent="0.3">
      <c r="A541" s="135" t="s">
        <v>2648</v>
      </c>
      <c r="B541" s="124" t="s">
        <v>2659</v>
      </c>
      <c r="C541" s="128">
        <f t="shared" si="33"/>
        <v>2019</v>
      </c>
      <c r="D541" s="67">
        <v>43529</v>
      </c>
      <c r="E541" s="143" t="s">
        <v>20435</v>
      </c>
      <c r="F541" s="72" t="s">
        <v>4518</v>
      </c>
      <c r="G541" s="52" t="s">
        <v>4518</v>
      </c>
      <c r="H541" s="52" t="s">
        <v>4519</v>
      </c>
      <c r="I541" s="53" t="s">
        <v>4520</v>
      </c>
      <c r="J541" s="36" t="s">
        <v>4521</v>
      </c>
      <c r="K541" s="39">
        <v>38803</v>
      </c>
      <c r="L541" s="53">
        <v>1</v>
      </c>
      <c r="M541" s="122">
        <v>0</v>
      </c>
      <c r="N541" s="128">
        <v>0</v>
      </c>
      <c r="O541" s="124" t="s">
        <v>36</v>
      </c>
      <c r="Q541" s="124" t="str">
        <f t="shared" si="34"/>
        <v>economy</v>
      </c>
      <c r="R541" s="47">
        <v>1</v>
      </c>
      <c r="S541" s="128">
        <v>0</v>
      </c>
      <c r="T541" s="53" t="s">
        <v>2745</v>
      </c>
      <c r="U541" s="53" t="s">
        <v>2745</v>
      </c>
      <c r="V541" s="53" t="s">
        <v>2745</v>
      </c>
    </row>
    <row r="542" spans="1:26" s="52" customFormat="1" ht="15" customHeight="1" x14ac:dyDescent="0.3">
      <c r="A542" s="193" t="s">
        <v>2648</v>
      </c>
      <c r="B542" s="72" t="s">
        <v>2918</v>
      </c>
      <c r="C542" s="68">
        <v>1991</v>
      </c>
      <c r="D542" s="73">
        <v>33336</v>
      </c>
      <c r="E542" s="143" t="s">
        <v>20435</v>
      </c>
      <c r="F542" s="72" t="s">
        <v>3449</v>
      </c>
      <c r="G542" s="52" t="s">
        <v>3449</v>
      </c>
      <c r="H542" s="52" t="s">
        <v>3450</v>
      </c>
      <c r="I542" s="74" t="s">
        <v>3451</v>
      </c>
      <c r="J542" s="194" t="s">
        <v>3452</v>
      </c>
      <c r="K542" s="76">
        <v>32849</v>
      </c>
      <c r="L542" s="74">
        <v>1</v>
      </c>
      <c r="M542" s="167">
        <v>0</v>
      </c>
      <c r="N542" s="68">
        <v>0</v>
      </c>
      <c r="O542" s="72" t="s">
        <v>30</v>
      </c>
      <c r="P542" s="72"/>
      <c r="Q542" s="72" t="str">
        <f t="shared" si="34"/>
        <v>economy</v>
      </c>
      <c r="R542" s="55">
        <v>1</v>
      </c>
      <c r="S542" s="68">
        <v>0</v>
      </c>
      <c r="T542" s="74" t="s">
        <v>2745</v>
      </c>
      <c r="U542" s="74" t="s">
        <v>2745</v>
      </c>
      <c r="V542" s="74" t="s">
        <v>2745</v>
      </c>
      <c r="W542" s="68"/>
      <c r="X542" s="68"/>
      <c r="Y542" s="55"/>
      <c r="Z542" s="195"/>
    </row>
    <row r="543" spans="1:26" ht="15" customHeight="1" x14ac:dyDescent="0.3">
      <c r="A543" s="135" t="s">
        <v>4705</v>
      </c>
      <c r="B543" s="124" t="s">
        <v>4777</v>
      </c>
      <c r="C543" s="128">
        <f t="shared" ref="C543:C606" si="35">YEAR(D543)</f>
        <v>1990</v>
      </c>
      <c r="D543" s="127">
        <v>32974</v>
      </c>
      <c r="E543" s="81" t="s">
        <v>20436</v>
      </c>
      <c r="F543" s="72" t="s">
        <v>6031</v>
      </c>
      <c r="H543" s="124"/>
      <c r="I543" s="37" t="s">
        <v>6032</v>
      </c>
      <c r="K543" s="4">
        <v>32715</v>
      </c>
      <c r="L543" s="47">
        <v>1</v>
      </c>
      <c r="M543" s="128">
        <v>0</v>
      </c>
      <c r="N543" s="128">
        <v>0</v>
      </c>
      <c r="O543" s="124" t="s">
        <v>46</v>
      </c>
      <c r="Q543" s="124" t="str">
        <f t="shared" si="34"/>
        <v>economy</v>
      </c>
      <c r="R543" s="47">
        <v>1</v>
      </c>
      <c r="S543" s="128">
        <v>0</v>
      </c>
      <c r="T543" s="128" t="s">
        <v>2745</v>
      </c>
      <c r="U543" s="128" t="s">
        <v>2745</v>
      </c>
      <c r="V543" s="128" t="s">
        <v>2745</v>
      </c>
    </row>
    <row r="544" spans="1:26" ht="15" customHeight="1" x14ac:dyDescent="0.3">
      <c r="A544" s="135" t="s">
        <v>4705</v>
      </c>
      <c r="B544" s="124" t="s">
        <v>4777</v>
      </c>
      <c r="C544" s="128">
        <f t="shared" si="35"/>
        <v>1990</v>
      </c>
      <c r="D544" s="127">
        <v>32974</v>
      </c>
      <c r="E544" s="81" t="s">
        <v>20436</v>
      </c>
      <c r="F544" s="72" t="s">
        <v>6658</v>
      </c>
      <c r="H544" s="124"/>
      <c r="I544" s="37" t="s">
        <v>6659</v>
      </c>
      <c r="K544" s="49">
        <v>32652</v>
      </c>
      <c r="L544" s="47">
        <v>0</v>
      </c>
      <c r="M544" s="128">
        <v>0</v>
      </c>
      <c r="N544" s="128">
        <v>1</v>
      </c>
      <c r="O544" s="124" t="s">
        <v>169</v>
      </c>
      <c r="Q544" s="124" t="str">
        <f t="shared" si="34"/>
        <v>diplomacy</v>
      </c>
      <c r="R544" s="47">
        <v>1</v>
      </c>
      <c r="S544" s="128">
        <v>0</v>
      </c>
      <c r="T544" s="128" t="s">
        <v>2745</v>
      </c>
      <c r="U544" s="128" t="s">
        <v>2745</v>
      </c>
      <c r="V544" s="128" t="s">
        <v>2745</v>
      </c>
    </row>
    <row r="545" spans="1:22" ht="15" customHeight="1" x14ac:dyDescent="0.3">
      <c r="A545" s="135" t="s">
        <v>4705</v>
      </c>
      <c r="B545" s="124" t="s">
        <v>4777</v>
      </c>
      <c r="C545" s="128">
        <f t="shared" si="35"/>
        <v>1990</v>
      </c>
      <c r="D545" s="127">
        <v>32974</v>
      </c>
      <c r="E545" s="81" t="s">
        <v>20436</v>
      </c>
      <c r="F545" s="72" t="s">
        <v>7199</v>
      </c>
      <c r="H545" s="124"/>
      <c r="I545" s="37" t="s">
        <v>7200</v>
      </c>
      <c r="K545" s="49">
        <v>32738</v>
      </c>
      <c r="L545" s="47">
        <v>0</v>
      </c>
      <c r="M545" s="128">
        <v>0</v>
      </c>
      <c r="N545" s="128">
        <v>1</v>
      </c>
      <c r="O545" s="124" t="s">
        <v>103</v>
      </c>
      <c r="Q545" s="124" t="str">
        <f t="shared" si="34"/>
        <v>economy</v>
      </c>
      <c r="R545" s="47">
        <v>1</v>
      </c>
      <c r="S545" s="128">
        <v>0</v>
      </c>
      <c r="T545" s="128" t="s">
        <v>2745</v>
      </c>
      <c r="U545" s="128" t="s">
        <v>2745</v>
      </c>
      <c r="V545" s="128" t="s">
        <v>2745</v>
      </c>
    </row>
    <row r="546" spans="1:22" ht="15" customHeight="1" x14ac:dyDescent="0.3">
      <c r="A546" s="135" t="s">
        <v>4705</v>
      </c>
      <c r="B546" s="124" t="s">
        <v>4777</v>
      </c>
      <c r="C546" s="128">
        <f t="shared" si="35"/>
        <v>1990</v>
      </c>
      <c r="D546" s="127">
        <v>32974</v>
      </c>
      <c r="E546" s="81" t="s">
        <v>20436</v>
      </c>
      <c r="F546" s="72" t="s">
        <v>7201</v>
      </c>
      <c r="H546" s="124"/>
      <c r="I546" s="37" t="s">
        <v>7202</v>
      </c>
      <c r="K546" s="49">
        <v>25717</v>
      </c>
      <c r="L546" s="47">
        <v>0</v>
      </c>
      <c r="M546" s="128">
        <v>0</v>
      </c>
      <c r="N546" s="128">
        <v>1</v>
      </c>
      <c r="O546" s="124" t="s">
        <v>103</v>
      </c>
      <c r="Q546" s="124" t="str">
        <f t="shared" si="34"/>
        <v>economy</v>
      </c>
      <c r="R546" s="47">
        <v>1</v>
      </c>
      <c r="S546" s="128">
        <v>0</v>
      </c>
      <c r="T546" s="128" t="s">
        <v>2745</v>
      </c>
      <c r="U546" s="128" t="s">
        <v>2745</v>
      </c>
      <c r="V546" s="128" t="s">
        <v>2745</v>
      </c>
    </row>
    <row r="547" spans="1:22" ht="15" customHeight="1" x14ac:dyDescent="0.3">
      <c r="A547" s="135" t="s">
        <v>4705</v>
      </c>
      <c r="B547" s="124" t="s">
        <v>4777</v>
      </c>
      <c r="C547" s="128">
        <f t="shared" si="35"/>
        <v>1990</v>
      </c>
      <c r="D547" s="127">
        <v>32974</v>
      </c>
      <c r="E547" s="81" t="s">
        <v>20436</v>
      </c>
      <c r="F547" s="72" t="s">
        <v>7325</v>
      </c>
      <c r="H547" s="124"/>
      <c r="I547" s="37" t="s">
        <v>7326</v>
      </c>
      <c r="K547" s="49">
        <v>30256</v>
      </c>
      <c r="L547" s="128">
        <v>1</v>
      </c>
      <c r="M547" s="128">
        <v>0</v>
      </c>
      <c r="N547" s="128">
        <v>0</v>
      </c>
      <c r="O547" s="124" t="s">
        <v>288</v>
      </c>
      <c r="Q547" s="124" t="str">
        <f t="shared" si="34"/>
        <v>economy</v>
      </c>
      <c r="R547" s="47">
        <v>1</v>
      </c>
      <c r="S547" s="128">
        <v>0</v>
      </c>
      <c r="T547" s="128" t="s">
        <v>2745</v>
      </c>
      <c r="U547" s="128" t="s">
        <v>2745</v>
      </c>
      <c r="V547" s="128" t="s">
        <v>2745</v>
      </c>
    </row>
    <row r="548" spans="1:22" ht="15" customHeight="1" x14ac:dyDescent="0.3">
      <c r="A548" s="135" t="s">
        <v>4705</v>
      </c>
      <c r="B548" s="124" t="s">
        <v>4777</v>
      </c>
      <c r="C548" s="128">
        <f t="shared" si="35"/>
        <v>1990</v>
      </c>
      <c r="D548" s="127">
        <v>32974</v>
      </c>
      <c r="E548" s="81" t="s">
        <v>20436</v>
      </c>
      <c r="F548" s="72" t="s">
        <v>9051</v>
      </c>
      <c r="H548" s="124"/>
      <c r="I548" s="37" t="s">
        <v>9052</v>
      </c>
      <c r="K548" s="49">
        <v>32678</v>
      </c>
      <c r="L548" s="47">
        <v>0</v>
      </c>
      <c r="M548" s="128">
        <v>0</v>
      </c>
      <c r="N548" s="128">
        <v>1</v>
      </c>
      <c r="O548" s="124" t="s">
        <v>30</v>
      </c>
      <c r="Q548" s="124" t="str">
        <f t="shared" si="34"/>
        <v>economy</v>
      </c>
      <c r="R548" s="47">
        <v>1</v>
      </c>
      <c r="S548" s="128">
        <v>0</v>
      </c>
      <c r="T548" s="56" t="s">
        <v>2745</v>
      </c>
      <c r="U548" s="56" t="s">
        <v>2745</v>
      </c>
      <c r="V548" s="56" t="s">
        <v>2745</v>
      </c>
    </row>
    <row r="549" spans="1:22" ht="15" customHeight="1" x14ac:dyDescent="0.3">
      <c r="A549" s="135" t="s">
        <v>4705</v>
      </c>
      <c r="B549" s="124" t="s">
        <v>4777</v>
      </c>
      <c r="C549" s="128">
        <f t="shared" si="35"/>
        <v>1990</v>
      </c>
      <c r="D549" s="127">
        <v>33004</v>
      </c>
      <c r="E549" s="81" t="s">
        <v>20436</v>
      </c>
      <c r="F549" s="72" t="s">
        <v>6227</v>
      </c>
      <c r="H549" s="124"/>
      <c r="I549" s="37" t="s">
        <v>6228</v>
      </c>
      <c r="K549" s="49">
        <v>31741</v>
      </c>
      <c r="L549" s="128">
        <v>1</v>
      </c>
      <c r="M549" s="128">
        <v>0</v>
      </c>
      <c r="N549" s="128">
        <v>0</v>
      </c>
      <c r="O549" s="124" t="s">
        <v>48</v>
      </c>
      <c r="Q549" s="124" t="str">
        <f t="shared" si="34"/>
        <v>diplomacy</v>
      </c>
      <c r="R549" s="47">
        <v>1</v>
      </c>
      <c r="S549" s="128">
        <v>0</v>
      </c>
      <c r="T549" s="128" t="s">
        <v>2745</v>
      </c>
      <c r="U549" s="128" t="s">
        <v>2745</v>
      </c>
      <c r="V549" s="128" t="s">
        <v>2745</v>
      </c>
    </row>
    <row r="550" spans="1:22" ht="15" customHeight="1" x14ac:dyDescent="0.3">
      <c r="A550" s="135" t="s">
        <v>4705</v>
      </c>
      <c r="B550" s="124" t="s">
        <v>4777</v>
      </c>
      <c r="C550" s="128">
        <f t="shared" si="35"/>
        <v>1990</v>
      </c>
      <c r="D550" s="127">
        <v>33014</v>
      </c>
      <c r="E550" s="81" t="s">
        <v>20436</v>
      </c>
      <c r="F550" s="72" t="s">
        <v>4778</v>
      </c>
      <c r="H550" s="124"/>
      <c r="I550" s="37" t="s">
        <v>4779</v>
      </c>
      <c r="K550" s="49">
        <v>32623</v>
      </c>
      <c r="L550" s="128">
        <v>1</v>
      </c>
      <c r="M550" s="128">
        <v>1</v>
      </c>
      <c r="N550" s="128">
        <v>0</v>
      </c>
      <c r="O550" s="124" t="s">
        <v>203</v>
      </c>
      <c r="Q550" s="124" t="str">
        <f t="shared" si="34"/>
        <v>economy</v>
      </c>
      <c r="R550" s="47">
        <v>1</v>
      </c>
      <c r="S550" s="128">
        <v>0</v>
      </c>
      <c r="T550" s="128" t="s">
        <v>2745</v>
      </c>
      <c r="U550" s="128" t="s">
        <v>2745</v>
      </c>
      <c r="V550" s="128" t="s">
        <v>2745</v>
      </c>
    </row>
    <row r="551" spans="1:22" ht="15" customHeight="1" x14ac:dyDescent="0.3">
      <c r="A551" s="135" t="s">
        <v>4705</v>
      </c>
      <c r="B551" s="124" t="s">
        <v>4777</v>
      </c>
      <c r="C551" s="128">
        <f t="shared" si="35"/>
        <v>1990</v>
      </c>
      <c r="D551" s="127">
        <v>33014</v>
      </c>
      <c r="E551" s="81" t="s">
        <v>20436</v>
      </c>
      <c r="F551" s="72" t="s">
        <v>5517</v>
      </c>
      <c r="H551" s="124"/>
      <c r="I551" s="37" t="s">
        <v>5518</v>
      </c>
      <c r="K551" s="49">
        <v>32694</v>
      </c>
      <c r="L551" s="47">
        <v>0</v>
      </c>
      <c r="M551" s="128">
        <v>0</v>
      </c>
      <c r="N551" s="128">
        <v>1</v>
      </c>
      <c r="O551" s="124" t="s">
        <v>103</v>
      </c>
      <c r="Q551" s="124" t="str">
        <f t="shared" si="34"/>
        <v>economy</v>
      </c>
      <c r="R551" s="47">
        <v>1</v>
      </c>
      <c r="S551" s="128">
        <v>0</v>
      </c>
      <c r="T551" s="128" t="s">
        <v>2745</v>
      </c>
      <c r="U551" s="128" t="s">
        <v>2745</v>
      </c>
      <c r="V551" s="128" t="s">
        <v>2745</v>
      </c>
    </row>
    <row r="552" spans="1:22" ht="15" customHeight="1" x14ac:dyDescent="0.3">
      <c r="A552" s="135" t="s">
        <v>4705</v>
      </c>
      <c r="B552" s="124" t="s">
        <v>4777</v>
      </c>
      <c r="C552" s="128">
        <f t="shared" si="35"/>
        <v>1990</v>
      </c>
      <c r="D552" s="127">
        <v>33014</v>
      </c>
      <c r="E552" s="81" t="s">
        <v>20436</v>
      </c>
      <c r="F552" s="72" t="s">
        <v>5908</v>
      </c>
      <c r="H552" s="124"/>
      <c r="I552" s="37" t="s">
        <v>5909</v>
      </c>
      <c r="K552" s="49">
        <v>32618</v>
      </c>
      <c r="L552" s="47">
        <v>1</v>
      </c>
      <c r="M552" s="128">
        <v>0</v>
      </c>
      <c r="N552" s="128">
        <v>0</v>
      </c>
      <c r="O552" s="124" t="s">
        <v>118</v>
      </c>
      <c r="Q552" s="124" t="str">
        <f t="shared" si="34"/>
        <v>diplomacy</v>
      </c>
      <c r="R552" s="47">
        <v>1</v>
      </c>
      <c r="S552" s="128">
        <v>0</v>
      </c>
      <c r="T552" s="128" t="s">
        <v>2745</v>
      </c>
      <c r="U552" s="128" t="s">
        <v>2745</v>
      </c>
      <c r="V552" s="128" t="s">
        <v>2745</v>
      </c>
    </row>
    <row r="553" spans="1:22" ht="15" customHeight="1" x14ac:dyDescent="0.3">
      <c r="A553" s="135" t="s">
        <v>4705</v>
      </c>
      <c r="B553" s="124" t="s">
        <v>4777</v>
      </c>
      <c r="C553" s="128">
        <f t="shared" si="35"/>
        <v>1990</v>
      </c>
      <c r="D553" s="127">
        <v>33014</v>
      </c>
      <c r="E553" s="81" t="s">
        <v>20436</v>
      </c>
      <c r="F553" s="72" t="s">
        <v>6365</v>
      </c>
      <c r="H553" s="124"/>
      <c r="I553" s="37" t="s">
        <v>6366</v>
      </c>
      <c r="K553" s="49">
        <v>32657</v>
      </c>
      <c r="L553" s="47">
        <v>0</v>
      </c>
      <c r="M553" s="128">
        <v>0</v>
      </c>
      <c r="N553" s="128">
        <v>1</v>
      </c>
      <c r="O553" s="124" t="s">
        <v>336</v>
      </c>
      <c r="Q553" s="124" t="str">
        <f t="shared" si="34"/>
        <v>diplomacy</v>
      </c>
      <c r="R553" s="47">
        <v>1</v>
      </c>
      <c r="S553" s="128">
        <v>0</v>
      </c>
      <c r="T553" s="128" t="s">
        <v>2745</v>
      </c>
      <c r="U553" s="128" t="s">
        <v>2745</v>
      </c>
      <c r="V553" s="128" t="s">
        <v>2745</v>
      </c>
    </row>
    <row r="554" spans="1:22" ht="15" customHeight="1" x14ac:dyDescent="0.3">
      <c r="A554" s="135" t="s">
        <v>4705</v>
      </c>
      <c r="B554" s="124" t="s">
        <v>4777</v>
      </c>
      <c r="C554" s="128">
        <f t="shared" si="35"/>
        <v>1990</v>
      </c>
      <c r="D554" s="127">
        <v>33014</v>
      </c>
      <c r="E554" s="81" t="s">
        <v>20436</v>
      </c>
      <c r="F554" s="72" t="s">
        <v>9186</v>
      </c>
      <c r="H554" s="124"/>
      <c r="I554" s="37" t="s">
        <v>9187</v>
      </c>
      <c r="K554" s="49">
        <v>32786</v>
      </c>
      <c r="L554" s="47">
        <v>0</v>
      </c>
      <c r="M554" s="128">
        <v>0</v>
      </c>
      <c r="N554" s="128">
        <v>1</v>
      </c>
      <c r="O554" s="124" t="s">
        <v>30</v>
      </c>
      <c r="Q554" s="124" t="str">
        <f t="shared" si="34"/>
        <v>economy</v>
      </c>
      <c r="R554" s="47">
        <v>1</v>
      </c>
      <c r="S554" s="128">
        <v>0</v>
      </c>
      <c r="T554" s="56" t="s">
        <v>2745</v>
      </c>
      <c r="U554" s="56" t="s">
        <v>2745</v>
      </c>
      <c r="V554" s="56" t="s">
        <v>2745</v>
      </c>
    </row>
    <row r="555" spans="1:22" ht="15" customHeight="1" x14ac:dyDescent="0.3">
      <c r="A555" s="135" t="s">
        <v>4705</v>
      </c>
      <c r="B555" s="124" t="s">
        <v>4777</v>
      </c>
      <c r="C555" s="128">
        <f t="shared" si="35"/>
        <v>1990</v>
      </c>
      <c r="D555" s="127">
        <v>33037</v>
      </c>
      <c r="E555" s="81" t="s">
        <v>20436</v>
      </c>
      <c r="F555" s="72" t="s">
        <v>7357</v>
      </c>
      <c r="H555" s="124"/>
      <c r="I555" s="37" t="s">
        <v>7358</v>
      </c>
      <c r="K555" s="49">
        <v>32899</v>
      </c>
      <c r="L555" s="47">
        <v>1</v>
      </c>
      <c r="M555" s="128">
        <v>0</v>
      </c>
      <c r="N555" s="128">
        <v>0</v>
      </c>
      <c r="O555" s="124" t="s">
        <v>264</v>
      </c>
      <c r="Q555" s="124" t="str">
        <f t="shared" si="34"/>
        <v>diplomacy</v>
      </c>
      <c r="R555" s="47">
        <v>1</v>
      </c>
      <c r="S555" s="128">
        <v>0</v>
      </c>
      <c r="T555" s="128" t="s">
        <v>2745</v>
      </c>
      <c r="U555" s="128" t="s">
        <v>2745</v>
      </c>
      <c r="V555" s="128" t="s">
        <v>2745</v>
      </c>
    </row>
    <row r="556" spans="1:22" ht="15" customHeight="1" x14ac:dyDescent="0.3">
      <c r="A556" s="135" t="s">
        <v>4705</v>
      </c>
      <c r="B556" s="124" t="s">
        <v>4777</v>
      </c>
      <c r="C556" s="128">
        <f t="shared" si="35"/>
        <v>1990</v>
      </c>
      <c r="D556" s="127">
        <v>33046</v>
      </c>
      <c r="E556" s="81" t="s">
        <v>20436</v>
      </c>
      <c r="F556" s="72" t="s">
        <v>7777</v>
      </c>
      <c r="H556" s="124"/>
      <c r="I556" s="37" t="s">
        <v>6462</v>
      </c>
      <c r="K556" s="49">
        <v>33022</v>
      </c>
      <c r="L556" s="47">
        <v>1</v>
      </c>
      <c r="M556" s="128">
        <v>0</v>
      </c>
      <c r="N556" s="128">
        <v>0</v>
      </c>
      <c r="O556" s="124" t="s">
        <v>103</v>
      </c>
      <c r="Q556" s="124" t="str">
        <f t="shared" si="34"/>
        <v>economy</v>
      </c>
      <c r="R556" s="47">
        <v>1</v>
      </c>
      <c r="S556" s="128">
        <v>0</v>
      </c>
      <c r="T556" s="128" t="s">
        <v>2745</v>
      </c>
      <c r="U556" s="128" t="s">
        <v>2745</v>
      </c>
      <c r="V556" s="128" t="s">
        <v>2745</v>
      </c>
    </row>
    <row r="557" spans="1:22" ht="15" customHeight="1" x14ac:dyDescent="0.3">
      <c r="A557" s="135" t="s">
        <v>4705</v>
      </c>
      <c r="B557" s="124" t="s">
        <v>4777</v>
      </c>
      <c r="C557" s="128">
        <f t="shared" si="35"/>
        <v>1990</v>
      </c>
      <c r="D557" s="127">
        <v>33050</v>
      </c>
      <c r="E557" s="81" t="s">
        <v>20436</v>
      </c>
      <c r="F557" s="72" t="s">
        <v>6225</v>
      </c>
      <c r="H557" s="124"/>
      <c r="I557" s="37" t="s">
        <v>6226</v>
      </c>
      <c r="K557" s="49">
        <v>32778</v>
      </c>
      <c r="L557" s="47">
        <v>0</v>
      </c>
      <c r="M557" s="128">
        <v>0</v>
      </c>
      <c r="N557" s="128">
        <v>1</v>
      </c>
      <c r="O557" s="124" t="s">
        <v>103</v>
      </c>
      <c r="Q557" s="124" t="str">
        <f t="shared" si="34"/>
        <v>economy</v>
      </c>
      <c r="R557" s="47">
        <v>1</v>
      </c>
      <c r="S557" s="128">
        <v>0</v>
      </c>
      <c r="T557" s="128" t="s">
        <v>2745</v>
      </c>
      <c r="U557" s="128" t="s">
        <v>2745</v>
      </c>
      <c r="V557" s="128" t="s">
        <v>2745</v>
      </c>
    </row>
    <row r="558" spans="1:22" ht="15" customHeight="1" x14ac:dyDescent="0.3">
      <c r="A558" s="135" t="s">
        <v>4705</v>
      </c>
      <c r="B558" s="124" t="s">
        <v>4777</v>
      </c>
      <c r="C558" s="128">
        <f t="shared" si="35"/>
        <v>1990</v>
      </c>
      <c r="D558" s="127">
        <v>33050</v>
      </c>
      <c r="E558" s="81" t="s">
        <v>20436</v>
      </c>
      <c r="F558" s="72" t="s">
        <v>6709</v>
      </c>
      <c r="H558" s="124"/>
      <c r="I558" s="37" t="s">
        <v>6710</v>
      </c>
      <c r="K558" s="49">
        <v>32856</v>
      </c>
      <c r="L558" s="128">
        <v>1</v>
      </c>
      <c r="M558" s="128">
        <v>0</v>
      </c>
      <c r="N558" s="128">
        <v>0</v>
      </c>
      <c r="O558" s="12" t="s">
        <v>233</v>
      </c>
      <c r="P558" s="124" t="s">
        <v>36</v>
      </c>
      <c r="Q558" s="124" t="str">
        <f t="shared" si="34"/>
        <v>diplomacy</v>
      </c>
      <c r="R558" s="47">
        <v>1</v>
      </c>
      <c r="S558" s="128">
        <v>0</v>
      </c>
      <c r="T558" s="128" t="s">
        <v>2745</v>
      </c>
      <c r="U558" s="128" t="s">
        <v>2745</v>
      </c>
      <c r="V558" s="128" t="s">
        <v>2745</v>
      </c>
    </row>
    <row r="559" spans="1:22" ht="15" customHeight="1" x14ac:dyDescent="0.3">
      <c r="A559" s="135" t="s">
        <v>4705</v>
      </c>
      <c r="B559" s="124" t="s">
        <v>4777</v>
      </c>
      <c r="C559" s="128">
        <f t="shared" si="35"/>
        <v>1990</v>
      </c>
      <c r="D559" s="127">
        <v>33050</v>
      </c>
      <c r="E559" s="81" t="s">
        <v>20436</v>
      </c>
      <c r="F559" s="72" t="s">
        <v>7405</v>
      </c>
      <c r="H559" s="124"/>
      <c r="I559" s="37" t="s">
        <v>7406</v>
      </c>
      <c r="K559" s="49">
        <v>32654</v>
      </c>
      <c r="L559" s="128">
        <v>1</v>
      </c>
      <c r="M559" s="128">
        <v>1</v>
      </c>
      <c r="N559" s="128">
        <v>0</v>
      </c>
      <c r="O559" s="124" t="s">
        <v>233</v>
      </c>
      <c r="P559" s="69" t="s">
        <v>1177</v>
      </c>
      <c r="Q559" s="124" t="str">
        <f t="shared" si="34"/>
        <v>diplomacy</v>
      </c>
      <c r="R559" s="47">
        <v>1</v>
      </c>
      <c r="S559" s="128">
        <v>0</v>
      </c>
      <c r="T559" s="128" t="s">
        <v>2745</v>
      </c>
      <c r="U559" s="128" t="s">
        <v>2745</v>
      </c>
      <c r="V559" s="128" t="s">
        <v>2745</v>
      </c>
    </row>
    <row r="560" spans="1:22" ht="15" customHeight="1" x14ac:dyDescent="0.3">
      <c r="A560" s="135" t="s">
        <v>4705</v>
      </c>
      <c r="B560" s="124" t="s">
        <v>4777</v>
      </c>
      <c r="C560" s="128">
        <f t="shared" si="35"/>
        <v>1990</v>
      </c>
      <c r="D560" s="127">
        <v>33050</v>
      </c>
      <c r="E560" s="81" t="s">
        <v>20436</v>
      </c>
      <c r="F560" s="72" t="s">
        <v>7657</v>
      </c>
      <c r="H560" s="124"/>
      <c r="I560" s="37" t="s">
        <v>7658</v>
      </c>
      <c r="K560" s="49">
        <v>32497</v>
      </c>
      <c r="L560" s="47">
        <v>1</v>
      </c>
      <c r="M560" s="128">
        <v>0</v>
      </c>
      <c r="N560" s="128">
        <v>0</v>
      </c>
      <c r="O560" s="129" t="s">
        <v>109</v>
      </c>
      <c r="Q560" s="124" t="str">
        <f t="shared" si="34"/>
        <v>security</v>
      </c>
      <c r="R560" s="47">
        <v>1</v>
      </c>
      <c r="S560" s="128">
        <v>0</v>
      </c>
      <c r="T560" s="128" t="s">
        <v>2745</v>
      </c>
      <c r="U560" s="128" t="s">
        <v>2745</v>
      </c>
      <c r="V560" s="128" t="s">
        <v>2745</v>
      </c>
    </row>
    <row r="561" spans="1:22" ht="15" customHeight="1" x14ac:dyDescent="0.3">
      <c r="A561" s="135" t="s">
        <v>4705</v>
      </c>
      <c r="B561" s="124" t="s">
        <v>4777</v>
      </c>
      <c r="C561" s="128">
        <f t="shared" si="35"/>
        <v>1990</v>
      </c>
      <c r="D561" s="127">
        <v>33050</v>
      </c>
      <c r="E561" s="81" t="s">
        <v>20436</v>
      </c>
      <c r="F561" s="72" t="s">
        <v>8334</v>
      </c>
      <c r="H561" s="124"/>
      <c r="I561" s="37" t="s">
        <v>8335</v>
      </c>
      <c r="K561" s="49">
        <v>32129</v>
      </c>
      <c r="L561" s="47">
        <v>1</v>
      </c>
      <c r="M561" s="128">
        <v>0</v>
      </c>
      <c r="N561" s="128">
        <v>0</v>
      </c>
      <c r="O561" s="124" t="s">
        <v>36</v>
      </c>
      <c r="Q561" s="124" t="str">
        <f t="shared" si="34"/>
        <v>economy</v>
      </c>
      <c r="R561" s="47">
        <v>1</v>
      </c>
      <c r="S561" s="128">
        <v>0</v>
      </c>
      <c r="T561" s="128" t="s">
        <v>2745</v>
      </c>
      <c r="U561" s="128" t="s">
        <v>2745</v>
      </c>
      <c r="V561" s="128" t="s">
        <v>2745</v>
      </c>
    </row>
    <row r="562" spans="1:22" ht="15" customHeight="1" x14ac:dyDescent="0.3">
      <c r="A562" s="135" t="s">
        <v>4705</v>
      </c>
      <c r="B562" s="124" t="s">
        <v>4777</v>
      </c>
      <c r="C562" s="128">
        <f t="shared" si="35"/>
        <v>1990</v>
      </c>
      <c r="D562" s="127">
        <v>33050</v>
      </c>
      <c r="E562" s="81" t="s">
        <v>20436</v>
      </c>
      <c r="F562" s="72" t="s">
        <v>9219</v>
      </c>
      <c r="H562" s="124"/>
      <c r="I562" s="37" t="s">
        <v>9220</v>
      </c>
      <c r="K562" s="49">
        <v>29989</v>
      </c>
      <c r="L562" s="47">
        <v>0</v>
      </c>
      <c r="M562" s="128">
        <v>0</v>
      </c>
      <c r="N562" s="128">
        <v>1</v>
      </c>
      <c r="O562" s="124" t="s">
        <v>30</v>
      </c>
      <c r="Q562" s="124" t="str">
        <f t="shared" si="34"/>
        <v>economy</v>
      </c>
      <c r="R562" s="47">
        <v>1</v>
      </c>
      <c r="S562" s="128">
        <v>0</v>
      </c>
      <c r="T562" s="56" t="s">
        <v>2745</v>
      </c>
      <c r="U562" s="56" t="s">
        <v>2745</v>
      </c>
      <c r="V562" s="56" t="s">
        <v>2745</v>
      </c>
    </row>
    <row r="563" spans="1:22" ht="15" customHeight="1" x14ac:dyDescent="0.3">
      <c r="A563" s="135" t="s">
        <v>4705</v>
      </c>
      <c r="B563" s="124" t="s">
        <v>4777</v>
      </c>
      <c r="C563" s="128">
        <f t="shared" si="35"/>
        <v>1990</v>
      </c>
      <c r="D563" s="127">
        <v>33053</v>
      </c>
      <c r="E563" s="81" t="s">
        <v>20436</v>
      </c>
      <c r="F563" s="72" t="s">
        <v>8459</v>
      </c>
      <c r="H563" s="124"/>
      <c r="I563" s="37" t="s">
        <v>8460</v>
      </c>
      <c r="K563" s="49">
        <v>32443</v>
      </c>
      <c r="L563" s="47">
        <v>1</v>
      </c>
      <c r="M563" s="128">
        <v>1</v>
      </c>
      <c r="N563" s="128">
        <v>0</v>
      </c>
      <c r="O563" s="124" t="s">
        <v>502</v>
      </c>
      <c r="Q563" s="124" t="str">
        <f t="shared" si="34"/>
        <v>economy</v>
      </c>
      <c r="R563" s="47">
        <v>1</v>
      </c>
      <c r="S563" s="128">
        <v>0</v>
      </c>
      <c r="T563" s="128" t="s">
        <v>2745</v>
      </c>
      <c r="U563" s="128" t="s">
        <v>2745</v>
      </c>
      <c r="V563" s="128" t="s">
        <v>2745</v>
      </c>
    </row>
    <row r="564" spans="1:22" ht="15" customHeight="1" x14ac:dyDescent="0.3">
      <c r="A564" s="135" t="s">
        <v>4705</v>
      </c>
      <c r="B564" s="124" t="s">
        <v>4777</v>
      </c>
      <c r="C564" s="128">
        <f t="shared" si="35"/>
        <v>1990</v>
      </c>
      <c r="D564" s="127">
        <v>33189</v>
      </c>
      <c r="E564" s="81" t="s">
        <v>20436</v>
      </c>
      <c r="F564" s="72" t="s">
        <v>6760</v>
      </c>
      <c r="H564" s="124"/>
      <c r="I564" s="124" t="s">
        <v>6761</v>
      </c>
      <c r="K564" s="4">
        <v>33071</v>
      </c>
      <c r="L564" s="128">
        <v>1</v>
      </c>
      <c r="M564" s="128">
        <v>1</v>
      </c>
      <c r="N564" s="128">
        <v>0</v>
      </c>
      <c r="O564" s="124" t="s">
        <v>97</v>
      </c>
      <c r="P564" s="124" t="s">
        <v>132</v>
      </c>
      <c r="Q564" s="124" t="str">
        <f t="shared" si="34"/>
        <v>diplomacy</v>
      </c>
      <c r="R564" s="47">
        <v>1</v>
      </c>
      <c r="S564" s="128">
        <v>0</v>
      </c>
      <c r="T564" s="128" t="s">
        <v>2745</v>
      </c>
      <c r="U564" s="128" t="s">
        <v>2745</v>
      </c>
      <c r="V564" s="128" t="s">
        <v>2745</v>
      </c>
    </row>
    <row r="565" spans="1:22" ht="15" customHeight="1" x14ac:dyDescent="0.3">
      <c r="A565" s="135" t="s">
        <v>4705</v>
      </c>
      <c r="B565" s="124" t="s">
        <v>4777</v>
      </c>
      <c r="C565" s="128">
        <f t="shared" si="35"/>
        <v>1990</v>
      </c>
      <c r="D565" s="127">
        <v>33189</v>
      </c>
      <c r="E565" s="81" t="s">
        <v>20436</v>
      </c>
      <c r="F565" s="72" t="s">
        <v>8182</v>
      </c>
      <c r="H565" s="124"/>
      <c r="I565" s="124" t="s">
        <v>6761</v>
      </c>
      <c r="K565" s="4">
        <v>33071</v>
      </c>
      <c r="L565" s="47">
        <v>1</v>
      </c>
      <c r="M565" s="128">
        <v>1</v>
      </c>
      <c r="N565" s="128">
        <v>0</v>
      </c>
      <c r="O565" s="124" t="s">
        <v>97</v>
      </c>
      <c r="P565" s="124" t="s">
        <v>98</v>
      </c>
      <c r="Q565" s="124" t="str">
        <f t="shared" si="34"/>
        <v>diplomacy</v>
      </c>
      <c r="R565" s="47">
        <v>1</v>
      </c>
      <c r="S565" s="128">
        <v>0</v>
      </c>
      <c r="T565" s="128" t="s">
        <v>2745</v>
      </c>
      <c r="U565" s="128" t="s">
        <v>2745</v>
      </c>
      <c r="V565" s="128" t="s">
        <v>2745</v>
      </c>
    </row>
    <row r="566" spans="1:22" ht="15" customHeight="1" x14ac:dyDescent="0.3">
      <c r="A566" s="135" t="s">
        <v>4705</v>
      </c>
      <c r="B566" s="124" t="s">
        <v>4777</v>
      </c>
      <c r="C566" s="128">
        <f t="shared" si="35"/>
        <v>1990</v>
      </c>
      <c r="D566" s="127">
        <v>33189</v>
      </c>
      <c r="E566" s="81" t="s">
        <v>20436</v>
      </c>
      <c r="F566" s="72" t="s">
        <v>8192</v>
      </c>
      <c r="H566" s="124"/>
      <c r="I566" s="124" t="s">
        <v>6761</v>
      </c>
      <c r="K566" s="4">
        <v>32843</v>
      </c>
      <c r="L566" s="47">
        <v>1</v>
      </c>
      <c r="M566" s="128">
        <v>1</v>
      </c>
      <c r="N566" s="128">
        <v>0</v>
      </c>
      <c r="O566" s="124" t="s">
        <v>336</v>
      </c>
      <c r="Q566" s="124" t="str">
        <f t="shared" si="34"/>
        <v>diplomacy</v>
      </c>
      <c r="R566" s="47">
        <v>1</v>
      </c>
      <c r="S566" s="128">
        <v>0</v>
      </c>
      <c r="T566" s="128" t="s">
        <v>2745</v>
      </c>
      <c r="U566" s="128" t="s">
        <v>2745</v>
      </c>
      <c r="V566" s="128" t="s">
        <v>2745</v>
      </c>
    </row>
    <row r="567" spans="1:22" ht="15" customHeight="1" x14ac:dyDescent="0.3">
      <c r="A567" s="135" t="s">
        <v>4705</v>
      </c>
      <c r="B567" s="124" t="s">
        <v>4777</v>
      </c>
      <c r="C567" s="128">
        <f t="shared" si="35"/>
        <v>1990</v>
      </c>
      <c r="D567" s="127">
        <v>33204</v>
      </c>
      <c r="E567" s="81" t="s">
        <v>20436</v>
      </c>
      <c r="F567" s="72" t="s">
        <v>5862</v>
      </c>
      <c r="H567" s="124"/>
      <c r="I567" s="37" t="s">
        <v>5863</v>
      </c>
      <c r="K567" s="49">
        <v>32918</v>
      </c>
      <c r="L567" s="47">
        <v>0</v>
      </c>
      <c r="M567" s="128">
        <v>0</v>
      </c>
      <c r="N567" s="128">
        <v>1</v>
      </c>
      <c r="O567" s="124" t="s">
        <v>118</v>
      </c>
      <c r="Q567" s="124" t="str">
        <f t="shared" si="34"/>
        <v>diplomacy</v>
      </c>
      <c r="R567" s="47">
        <v>1</v>
      </c>
      <c r="S567" s="128">
        <v>0</v>
      </c>
      <c r="T567" s="128" t="s">
        <v>2745</v>
      </c>
      <c r="U567" s="128" t="s">
        <v>2745</v>
      </c>
      <c r="V567" s="128" t="s">
        <v>2745</v>
      </c>
    </row>
    <row r="568" spans="1:22" ht="15" customHeight="1" x14ac:dyDescent="0.3">
      <c r="A568" s="135" t="s">
        <v>4705</v>
      </c>
      <c r="B568" s="124" t="s">
        <v>4777</v>
      </c>
      <c r="C568" s="128">
        <f t="shared" si="35"/>
        <v>1990</v>
      </c>
      <c r="D568" s="127">
        <v>33204</v>
      </c>
      <c r="E568" s="81" t="s">
        <v>20436</v>
      </c>
      <c r="F568" s="72" t="s">
        <v>6380</v>
      </c>
      <c r="H568" s="124"/>
      <c r="I568" s="37" t="s">
        <v>6381</v>
      </c>
      <c r="K568" s="49">
        <v>32212</v>
      </c>
      <c r="L568" s="47">
        <v>1</v>
      </c>
      <c r="M568" s="128">
        <v>0</v>
      </c>
      <c r="N568" s="128">
        <v>0</v>
      </c>
      <c r="O568" s="124" t="s">
        <v>203</v>
      </c>
      <c r="Q568" s="124" t="str">
        <f t="shared" si="34"/>
        <v>economy</v>
      </c>
      <c r="R568" s="47">
        <v>1</v>
      </c>
      <c r="S568" s="128">
        <v>0</v>
      </c>
      <c r="T568" s="128" t="s">
        <v>2745</v>
      </c>
      <c r="U568" s="128" t="s">
        <v>2745</v>
      </c>
      <c r="V568" s="128" t="s">
        <v>2745</v>
      </c>
    </row>
    <row r="569" spans="1:22" ht="15" customHeight="1" x14ac:dyDescent="0.3">
      <c r="A569" s="135" t="s">
        <v>4705</v>
      </c>
      <c r="B569" s="124" t="s">
        <v>4777</v>
      </c>
      <c r="C569" s="128">
        <f t="shared" si="35"/>
        <v>1990</v>
      </c>
      <c r="D569" s="127">
        <v>33204</v>
      </c>
      <c r="E569" s="81" t="s">
        <v>20436</v>
      </c>
      <c r="F569" s="72" t="s">
        <v>6952</v>
      </c>
      <c r="H569" s="124"/>
      <c r="I569" s="37" t="s">
        <v>6953</v>
      </c>
      <c r="K569" s="49">
        <v>32212</v>
      </c>
      <c r="L569" s="47">
        <v>1</v>
      </c>
      <c r="M569" s="128">
        <v>0</v>
      </c>
      <c r="N569" s="128">
        <v>0</v>
      </c>
      <c r="O569" s="124" t="s">
        <v>169</v>
      </c>
      <c r="P569" s="124" t="s">
        <v>103</v>
      </c>
      <c r="Q569" s="124" t="str">
        <f t="shared" si="34"/>
        <v>diplomacy</v>
      </c>
      <c r="R569" s="47">
        <v>1</v>
      </c>
      <c r="S569" s="128">
        <v>0</v>
      </c>
      <c r="T569" s="128" t="s">
        <v>2745</v>
      </c>
      <c r="U569" s="128" t="s">
        <v>2745</v>
      </c>
      <c r="V569" s="128" t="s">
        <v>2745</v>
      </c>
    </row>
    <row r="570" spans="1:22" ht="15" customHeight="1" x14ac:dyDescent="0.3">
      <c r="A570" s="135" t="s">
        <v>4705</v>
      </c>
      <c r="B570" s="124" t="s">
        <v>4777</v>
      </c>
      <c r="C570" s="128">
        <f t="shared" si="35"/>
        <v>1990</v>
      </c>
      <c r="D570" s="127">
        <v>33204</v>
      </c>
      <c r="E570" s="81" t="s">
        <v>20436</v>
      </c>
      <c r="F570" s="72" t="s">
        <v>7368</v>
      </c>
      <c r="H570" s="124"/>
      <c r="I570" s="37" t="s">
        <v>7369</v>
      </c>
      <c r="K570" s="49">
        <v>32589</v>
      </c>
      <c r="L570" s="47">
        <v>1</v>
      </c>
      <c r="M570" s="128">
        <v>0</v>
      </c>
      <c r="N570" s="128">
        <v>0</v>
      </c>
      <c r="O570" s="124" t="s">
        <v>48</v>
      </c>
      <c r="P570" s="124" t="s">
        <v>169</v>
      </c>
      <c r="Q570" s="124" t="str">
        <f t="shared" si="34"/>
        <v>diplomacy</v>
      </c>
      <c r="R570" s="47">
        <v>1</v>
      </c>
      <c r="S570" s="128">
        <v>0</v>
      </c>
      <c r="T570" s="128" t="s">
        <v>2745</v>
      </c>
      <c r="U570" s="128" t="s">
        <v>2745</v>
      </c>
      <c r="V570" s="128" t="s">
        <v>2745</v>
      </c>
    </row>
    <row r="571" spans="1:22" ht="15" customHeight="1" x14ac:dyDescent="0.3">
      <c r="A571" s="135" t="s">
        <v>4705</v>
      </c>
      <c r="B571" s="124" t="s">
        <v>4777</v>
      </c>
      <c r="C571" s="128">
        <f t="shared" si="35"/>
        <v>1990</v>
      </c>
      <c r="D571" s="127">
        <v>33220</v>
      </c>
      <c r="E571" s="81" t="s">
        <v>20436</v>
      </c>
      <c r="F571" s="72" t="s">
        <v>5646</v>
      </c>
      <c r="H571" s="124"/>
      <c r="I571" s="37" t="s">
        <v>5647</v>
      </c>
      <c r="K571" s="49">
        <v>32898</v>
      </c>
      <c r="L571" s="47">
        <v>0</v>
      </c>
      <c r="M571" s="128">
        <v>0</v>
      </c>
      <c r="N571" s="128">
        <v>1</v>
      </c>
      <c r="O571" s="124" t="s">
        <v>36</v>
      </c>
      <c r="P571" s="124" t="s">
        <v>109</v>
      </c>
      <c r="Q571" s="124" t="str">
        <f t="shared" si="34"/>
        <v>economy</v>
      </c>
      <c r="R571" s="47">
        <v>1</v>
      </c>
      <c r="S571" s="128">
        <v>0</v>
      </c>
      <c r="T571" s="128" t="s">
        <v>2745</v>
      </c>
      <c r="U571" s="128" t="s">
        <v>2745</v>
      </c>
      <c r="V571" s="128" t="s">
        <v>2745</v>
      </c>
    </row>
    <row r="572" spans="1:22" ht="15" customHeight="1" x14ac:dyDescent="0.3">
      <c r="A572" s="135" t="s">
        <v>4705</v>
      </c>
      <c r="B572" s="124" t="s">
        <v>4777</v>
      </c>
      <c r="C572" s="128">
        <f t="shared" si="35"/>
        <v>1990</v>
      </c>
      <c r="D572" s="127">
        <v>33220</v>
      </c>
      <c r="E572" s="81" t="s">
        <v>20436</v>
      </c>
      <c r="F572" s="72" t="s">
        <v>5648</v>
      </c>
      <c r="H572" s="124"/>
      <c r="I572" s="37" t="s">
        <v>5649</v>
      </c>
      <c r="K572" s="49">
        <v>32990</v>
      </c>
      <c r="L572" s="47">
        <v>0</v>
      </c>
      <c r="M572" s="128">
        <v>0</v>
      </c>
      <c r="N572" s="128">
        <v>1</v>
      </c>
      <c r="O572" s="124" t="s">
        <v>36</v>
      </c>
      <c r="P572" s="124" t="s">
        <v>109</v>
      </c>
      <c r="Q572" s="124" t="str">
        <f t="shared" si="34"/>
        <v>economy</v>
      </c>
      <c r="R572" s="47">
        <v>1</v>
      </c>
      <c r="S572" s="128">
        <v>0</v>
      </c>
      <c r="T572" s="128" t="s">
        <v>2745</v>
      </c>
      <c r="U572" s="128" t="s">
        <v>2745</v>
      </c>
      <c r="V572" s="128" t="s">
        <v>2745</v>
      </c>
    </row>
    <row r="573" spans="1:22" ht="15" customHeight="1" x14ac:dyDescent="0.3">
      <c r="A573" s="135" t="s">
        <v>4705</v>
      </c>
      <c r="B573" s="124" t="s">
        <v>4777</v>
      </c>
      <c r="C573" s="128">
        <f t="shared" si="35"/>
        <v>1990</v>
      </c>
      <c r="D573" s="127">
        <v>33220</v>
      </c>
      <c r="E573" s="81" t="s">
        <v>20436</v>
      </c>
      <c r="F573" s="72" t="s">
        <v>5650</v>
      </c>
      <c r="H573" s="124"/>
      <c r="I573" s="37" t="s">
        <v>5651</v>
      </c>
      <c r="K573" s="49">
        <v>32889</v>
      </c>
      <c r="L573" s="47">
        <v>0</v>
      </c>
      <c r="M573" s="128">
        <v>0</v>
      </c>
      <c r="N573" s="128">
        <v>1</v>
      </c>
      <c r="O573" s="124" t="s">
        <v>36</v>
      </c>
      <c r="P573" s="124" t="s">
        <v>109</v>
      </c>
      <c r="Q573" s="124" t="str">
        <f t="shared" si="34"/>
        <v>economy</v>
      </c>
      <c r="R573" s="47">
        <v>1</v>
      </c>
      <c r="S573" s="128">
        <v>0</v>
      </c>
      <c r="T573" s="128" t="s">
        <v>2745</v>
      </c>
      <c r="U573" s="128" t="s">
        <v>2745</v>
      </c>
      <c r="V573" s="128" t="s">
        <v>2745</v>
      </c>
    </row>
    <row r="574" spans="1:22" ht="15" customHeight="1" x14ac:dyDescent="0.3">
      <c r="A574" s="135" t="s">
        <v>4705</v>
      </c>
      <c r="B574" s="124" t="s">
        <v>4777</v>
      </c>
      <c r="C574" s="128">
        <f t="shared" si="35"/>
        <v>1990</v>
      </c>
      <c r="D574" s="127">
        <v>33220</v>
      </c>
      <c r="E574" s="81" t="s">
        <v>20436</v>
      </c>
      <c r="F574" s="72" t="s">
        <v>6115</v>
      </c>
      <c r="H574" s="124"/>
      <c r="I574" s="37" t="s">
        <v>6116</v>
      </c>
      <c r="K574" s="49">
        <v>32854</v>
      </c>
      <c r="L574" s="47">
        <v>0</v>
      </c>
      <c r="M574" s="128">
        <v>0</v>
      </c>
      <c r="N574" s="128">
        <v>1</v>
      </c>
      <c r="O574" s="124" t="s">
        <v>36</v>
      </c>
      <c r="Q574" s="124" t="str">
        <f t="shared" si="34"/>
        <v>economy</v>
      </c>
      <c r="R574" s="47">
        <v>1</v>
      </c>
      <c r="S574" s="128">
        <v>0</v>
      </c>
      <c r="T574" s="128" t="s">
        <v>2745</v>
      </c>
      <c r="U574" s="128" t="s">
        <v>2745</v>
      </c>
      <c r="V574" s="128" t="s">
        <v>2745</v>
      </c>
    </row>
    <row r="575" spans="1:22" ht="15" customHeight="1" x14ac:dyDescent="0.3">
      <c r="A575" s="135" t="s">
        <v>4705</v>
      </c>
      <c r="B575" s="124" t="s">
        <v>4777</v>
      </c>
      <c r="C575" s="128">
        <f t="shared" si="35"/>
        <v>1990</v>
      </c>
      <c r="D575" s="127">
        <v>33220</v>
      </c>
      <c r="E575" s="81" t="s">
        <v>20436</v>
      </c>
      <c r="F575" s="72" t="s">
        <v>7384</v>
      </c>
      <c r="H575" s="124"/>
      <c r="I575" s="37" t="s">
        <v>7385</v>
      </c>
      <c r="K575" s="49">
        <v>32828</v>
      </c>
      <c r="L575" s="47">
        <v>1</v>
      </c>
      <c r="M575" s="128">
        <v>0</v>
      </c>
      <c r="N575" s="128">
        <v>0</v>
      </c>
      <c r="O575" s="69" t="s">
        <v>362</v>
      </c>
      <c r="Q575" s="124" t="str">
        <f t="shared" si="34"/>
        <v>diplomacy</v>
      </c>
      <c r="R575" s="47">
        <v>1</v>
      </c>
      <c r="S575" s="128">
        <v>0</v>
      </c>
      <c r="T575" s="128" t="s">
        <v>2745</v>
      </c>
      <c r="U575" s="128" t="s">
        <v>2745</v>
      </c>
      <c r="V575" s="128" t="s">
        <v>2745</v>
      </c>
    </row>
    <row r="576" spans="1:22" ht="15" customHeight="1" x14ac:dyDescent="0.3">
      <c r="A576" s="135" t="s">
        <v>4705</v>
      </c>
      <c r="B576" s="124" t="s">
        <v>4777</v>
      </c>
      <c r="C576" s="128">
        <f t="shared" si="35"/>
        <v>1990</v>
      </c>
      <c r="D576" s="127">
        <v>33220</v>
      </c>
      <c r="E576" s="81" t="s">
        <v>20436</v>
      </c>
      <c r="F576" s="72" t="s">
        <v>8026</v>
      </c>
      <c r="H576" s="124"/>
      <c r="I576" s="37" t="s">
        <v>8027</v>
      </c>
      <c r="K576" s="49">
        <v>28566</v>
      </c>
      <c r="L576" s="47">
        <v>1</v>
      </c>
      <c r="M576" s="128">
        <v>0</v>
      </c>
      <c r="N576" s="128">
        <v>0</v>
      </c>
      <c r="O576" s="12" t="s">
        <v>109</v>
      </c>
      <c r="Q576" s="124" t="str">
        <f t="shared" si="34"/>
        <v>security</v>
      </c>
      <c r="R576" s="47">
        <v>1</v>
      </c>
      <c r="S576" s="128">
        <v>0</v>
      </c>
      <c r="T576" s="128" t="s">
        <v>2745</v>
      </c>
      <c r="U576" s="128" t="s">
        <v>2745</v>
      </c>
      <c r="V576" s="128" t="s">
        <v>2745</v>
      </c>
    </row>
    <row r="577" spans="1:22" ht="15" customHeight="1" x14ac:dyDescent="0.3">
      <c r="A577" s="135" t="s">
        <v>4705</v>
      </c>
      <c r="B577" s="124" t="s">
        <v>4777</v>
      </c>
      <c r="C577" s="128">
        <f t="shared" si="35"/>
        <v>1990</v>
      </c>
      <c r="D577" s="127">
        <v>33220</v>
      </c>
      <c r="E577" s="81" t="s">
        <v>20436</v>
      </c>
      <c r="F577" s="72" t="s">
        <v>8743</v>
      </c>
      <c r="H577" s="124"/>
      <c r="I577" s="37" t="s">
        <v>8744</v>
      </c>
      <c r="K577" s="49">
        <v>32523</v>
      </c>
      <c r="L577" s="47">
        <v>0</v>
      </c>
      <c r="M577" s="128">
        <v>0</v>
      </c>
      <c r="N577" s="128">
        <v>1</v>
      </c>
      <c r="O577" s="124" t="s">
        <v>109</v>
      </c>
      <c r="Q577" s="124" t="str">
        <f t="shared" si="34"/>
        <v>security</v>
      </c>
      <c r="R577" s="47">
        <v>1</v>
      </c>
      <c r="S577" s="128">
        <v>0</v>
      </c>
      <c r="T577" s="128" t="s">
        <v>2745</v>
      </c>
      <c r="U577" s="128" t="s">
        <v>2745</v>
      </c>
      <c r="V577" s="128" t="s">
        <v>2745</v>
      </c>
    </row>
    <row r="578" spans="1:22" ht="15" customHeight="1" x14ac:dyDescent="0.3">
      <c r="A578" s="135" t="s">
        <v>4705</v>
      </c>
      <c r="B578" s="124" t="s">
        <v>4777</v>
      </c>
      <c r="C578" s="128">
        <f t="shared" si="35"/>
        <v>1990</v>
      </c>
      <c r="D578" s="127">
        <v>33220</v>
      </c>
      <c r="E578" s="81" t="s">
        <v>20436</v>
      </c>
      <c r="F578" s="72" t="s">
        <v>9281</v>
      </c>
      <c r="H578" s="124"/>
      <c r="I578" s="37" t="s">
        <v>9282</v>
      </c>
      <c r="K578" s="49">
        <v>32931</v>
      </c>
      <c r="L578" s="47">
        <v>0</v>
      </c>
      <c r="M578" s="128">
        <v>0</v>
      </c>
      <c r="N578" s="128">
        <v>1</v>
      </c>
      <c r="O578" s="124" t="s">
        <v>30</v>
      </c>
      <c r="Q578" s="124" t="str">
        <f t="shared" si="34"/>
        <v>economy</v>
      </c>
      <c r="R578" s="47">
        <v>1</v>
      </c>
      <c r="S578" s="128">
        <v>0</v>
      </c>
      <c r="T578" s="56" t="s">
        <v>2745</v>
      </c>
      <c r="U578" s="56" t="s">
        <v>2745</v>
      </c>
      <c r="V578" s="56" t="s">
        <v>2745</v>
      </c>
    </row>
    <row r="579" spans="1:22" ht="15" customHeight="1" x14ac:dyDescent="0.3">
      <c r="A579" s="135" t="s">
        <v>4705</v>
      </c>
      <c r="B579" s="124" t="s">
        <v>4777</v>
      </c>
      <c r="C579" s="128">
        <f t="shared" si="35"/>
        <v>1990</v>
      </c>
      <c r="D579" s="127">
        <v>33220</v>
      </c>
      <c r="E579" s="81" t="s">
        <v>20436</v>
      </c>
      <c r="F579" s="72" t="s">
        <v>9537</v>
      </c>
      <c r="H579" s="124"/>
      <c r="I579" s="37" t="s">
        <v>9538</v>
      </c>
      <c r="K579" s="49">
        <v>33128</v>
      </c>
      <c r="L579" s="47">
        <v>1</v>
      </c>
      <c r="M579" s="128">
        <v>0</v>
      </c>
      <c r="N579" s="128">
        <v>0</v>
      </c>
      <c r="O579" s="124" t="s">
        <v>169</v>
      </c>
      <c r="Q579" s="124" t="str">
        <f t="shared" si="34"/>
        <v>diplomacy</v>
      </c>
      <c r="R579" s="47">
        <v>1</v>
      </c>
      <c r="S579" s="128">
        <v>0</v>
      </c>
      <c r="T579" s="128" t="s">
        <v>2745</v>
      </c>
      <c r="U579" s="128" t="s">
        <v>2745</v>
      </c>
      <c r="V579" s="128" t="s">
        <v>2745</v>
      </c>
    </row>
    <row r="580" spans="1:22" ht="15" customHeight="1" x14ac:dyDescent="0.3">
      <c r="A580" s="135" t="s">
        <v>4705</v>
      </c>
      <c r="B580" s="124" t="s">
        <v>4777</v>
      </c>
      <c r="C580" s="128">
        <f t="shared" si="35"/>
        <v>1991</v>
      </c>
      <c r="D580" s="127">
        <v>33365</v>
      </c>
      <c r="E580" s="81" t="s">
        <v>20436</v>
      </c>
      <c r="F580" s="72" t="s">
        <v>6223</v>
      </c>
      <c r="H580" s="124"/>
      <c r="I580" s="37" t="s">
        <v>6224</v>
      </c>
      <c r="K580" s="49">
        <v>32931</v>
      </c>
      <c r="L580" s="47">
        <v>0</v>
      </c>
      <c r="M580" s="128">
        <v>0</v>
      </c>
      <c r="N580" s="128">
        <v>1</v>
      </c>
      <c r="O580" s="124" t="s">
        <v>36</v>
      </c>
      <c r="Q580" s="124" t="str">
        <f t="shared" si="34"/>
        <v>economy</v>
      </c>
      <c r="R580" s="47">
        <v>1</v>
      </c>
      <c r="S580" s="128">
        <v>0</v>
      </c>
      <c r="T580" s="128" t="s">
        <v>2745</v>
      </c>
      <c r="U580" s="128" t="s">
        <v>2745</v>
      </c>
      <c r="V580" s="128" t="s">
        <v>2745</v>
      </c>
    </row>
    <row r="581" spans="1:22" ht="15" customHeight="1" x14ac:dyDescent="0.3">
      <c r="A581" s="135" t="s">
        <v>4705</v>
      </c>
      <c r="B581" s="124" t="s">
        <v>4777</v>
      </c>
      <c r="C581" s="128">
        <f t="shared" si="35"/>
        <v>1991</v>
      </c>
      <c r="D581" s="127">
        <v>33365</v>
      </c>
      <c r="E581" s="81" t="s">
        <v>20436</v>
      </c>
      <c r="F581" s="72" t="s">
        <v>9141</v>
      </c>
      <c r="H581" s="124"/>
      <c r="I581" s="37" t="s">
        <v>9142</v>
      </c>
      <c r="K581" s="49">
        <v>32927</v>
      </c>
      <c r="L581" s="47">
        <v>0</v>
      </c>
      <c r="M581" s="128">
        <v>0</v>
      </c>
      <c r="N581" s="128">
        <v>1</v>
      </c>
      <c r="O581" s="124" t="s">
        <v>30</v>
      </c>
      <c r="Q581" s="124" t="str">
        <f t="shared" si="34"/>
        <v>economy</v>
      </c>
      <c r="R581" s="47">
        <v>1</v>
      </c>
      <c r="S581" s="128">
        <v>0</v>
      </c>
      <c r="T581" s="56" t="s">
        <v>2745</v>
      </c>
      <c r="U581" s="56" t="s">
        <v>2745</v>
      </c>
      <c r="V581" s="56" t="s">
        <v>2745</v>
      </c>
    </row>
    <row r="582" spans="1:22" ht="15" customHeight="1" x14ac:dyDescent="0.3">
      <c r="A582" s="135" t="s">
        <v>4705</v>
      </c>
      <c r="B582" s="124" t="s">
        <v>4753</v>
      </c>
      <c r="C582" s="128">
        <f t="shared" si="35"/>
        <v>1991</v>
      </c>
      <c r="D582" s="127">
        <v>33392</v>
      </c>
      <c r="E582" s="81" t="s">
        <v>20436</v>
      </c>
      <c r="F582" s="72" t="s">
        <v>4830</v>
      </c>
      <c r="H582" s="124"/>
      <c r="I582" s="37" t="s">
        <v>4831</v>
      </c>
      <c r="K582" s="49">
        <v>33043</v>
      </c>
      <c r="L582" s="47">
        <v>1</v>
      </c>
      <c r="M582" s="128">
        <v>1</v>
      </c>
      <c r="N582" s="128">
        <v>0</v>
      </c>
      <c r="O582" s="124" t="s">
        <v>97</v>
      </c>
      <c r="P582" s="124" t="s">
        <v>169</v>
      </c>
      <c r="Q582" s="124" t="str">
        <f t="shared" si="34"/>
        <v>diplomacy</v>
      </c>
      <c r="R582" s="47">
        <v>1</v>
      </c>
      <c r="S582" s="128">
        <v>0</v>
      </c>
      <c r="T582" s="128" t="s">
        <v>2745</v>
      </c>
      <c r="U582" s="128" t="s">
        <v>2745</v>
      </c>
      <c r="V582" s="128" t="s">
        <v>2745</v>
      </c>
    </row>
    <row r="583" spans="1:22" ht="15" customHeight="1" x14ac:dyDescent="0.3">
      <c r="A583" s="135" t="s">
        <v>4705</v>
      </c>
      <c r="B583" s="124" t="s">
        <v>4753</v>
      </c>
      <c r="C583" s="128">
        <f t="shared" si="35"/>
        <v>1991</v>
      </c>
      <c r="D583" s="127">
        <v>33392</v>
      </c>
      <c r="E583" s="81" t="s">
        <v>20436</v>
      </c>
      <c r="F583" s="72" t="s">
        <v>6283</v>
      </c>
      <c r="H583" s="124"/>
      <c r="I583" s="37" t="s">
        <v>6284</v>
      </c>
      <c r="K583" s="49">
        <v>33129</v>
      </c>
      <c r="L583" s="47">
        <v>0</v>
      </c>
      <c r="M583" s="128">
        <v>0</v>
      </c>
      <c r="N583" s="128">
        <v>1</v>
      </c>
      <c r="O583" s="124" t="s">
        <v>36</v>
      </c>
      <c r="Q583" s="124" t="str">
        <f t="shared" si="34"/>
        <v>economy</v>
      </c>
      <c r="R583" s="47">
        <v>1</v>
      </c>
      <c r="S583" s="128">
        <v>0</v>
      </c>
      <c r="T583" s="128" t="s">
        <v>2745</v>
      </c>
      <c r="U583" s="128" t="s">
        <v>2745</v>
      </c>
      <c r="V583" s="128" t="s">
        <v>2745</v>
      </c>
    </row>
    <row r="584" spans="1:22" ht="15" customHeight="1" x14ac:dyDescent="0.3">
      <c r="A584" s="135" t="s">
        <v>4705</v>
      </c>
      <c r="B584" s="124" t="s">
        <v>4753</v>
      </c>
      <c r="C584" s="128">
        <f t="shared" si="35"/>
        <v>1991</v>
      </c>
      <c r="D584" s="127">
        <v>33392</v>
      </c>
      <c r="E584" s="81" t="s">
        <v>20436</v>
      </c>
      <c r="F584" s="72" t="s">
        <v>8833</v>
      </c>
      <c r="H584" s="124"/>
      <c r="I584" s="37" t="s">
        <v>8834</v>
      </c>
      <c r="K584" s="49">
        <v>33204</v>
      </c>
      <c r="L584" s="128">
        <v>1</v>
      </c>
      <c r="M584" s="128">
        <v>1</v>
      </c>
      <c r="N584" s="128">
        <v>0</v>
      </c>
      <c r="O584" s="124" t="s">
        <v>97</v>
      </c>
      <c r="P584" s="124" t="s">
        <v>169</v>
      </c>
      <c r="Q584" s="124" t="str">
        <f t="shared" si="34"/>
        <v>diplomacy</v>
      </c>
      <c r="R584" s="47">
        <v>1</v>
      </c>
      <c r="S584" s="128">
        <v>0</v>
      </c>
      <c r="T584" s="128" t="s">
        <v>2745</v>
      </c>
      <c r="U584" s="128" t="s">
        <v>2745</v>
      </c>
      <c r="V584" s="128" t="s">
        <v>2745</v>
      </c>
    </row>
    <row r="585" spans="1:22" ht="15" customHeight="1" x14ac:dyDescent="0.3">
      <c r="A585" s="135" t="s">
        <v>4705</v>
      </c>
      <c r="B585" s="124" t="s">
        <v>4753</v>
      </c>
      <c r="C585" s="128">
        <f t="shared" si="35"/>
        <v>1991</v>
      </c>
      <c r="D585" s="127">
        <v>33407</v>
      </c>
      <c r="E585" s="81" t="s">
        <v>20436</v>
      </c>
      <c r="F585" s="72" t="s">
        <v>6129</v>
      </c>
      <c r="H585" s="124"/>
      <c r="I585" s="37" t="s">
        <v>6130</v>
      </c>
      <c r="K585" s="49">
        <v>32994</v>
      </c>
      <c r="L585" s="47">
        <v>1</v>
      </c>
      <c r="M585" s="128">
        <v>1</v>
      </c>
      <c r="N585" s="128">
        <v>0</v>
      </c>
      <c r="O585" s="124" t="s">
        <v>97</v>
      </c>
      <c r="P585" s="124" t="s">
        <v>4752</v>
      </c>
      <c r="Q585" s="124" t="str">
        <f t="shared" si="34"/>
        <v>diplomacy</v>
      </c>
      <c r="R585" s="47">
        <v>1</v>
      </c>
      <c r="S585" s="128">
        <v>0</v>
      </c>
      <c r="T585" s="128" t="s">
        <v>2745</v>
      </c>
      <c r="U585" s="128" t="s">
        <v>2745</v>
      </c>
      <c r="V585" s="128" t="s">
        <v>2745</v>
      </c>
    </row>
    <row r="586" spans="1:22" ht="15" customHeight="1" x14ac:dyDescent="0.3">
      <c r="A586" s="135" t="s">
        <v>4705</v>
      </c>
      <c r="B586" s="124" t="s">
        <v>4753</v>
      </c>
      <c r="C586" s="128">
        <f t="shared" si="35"/>
        <v>1991</v>
      </c>
      <c r="D586" s="127">
        <v>33407</v>
      </c>
      <c r="E586" s="81" t="s">
        <v>20436</v>
      </c>
      <c r="F586" s="72" t="s">
        <v>6468</v>
      </c>
      <c r="H586" s="124"/>
      <c r="I586" s="37" t="s">
        <v>6469</v>
      </c>
      <c r="K586" s="4">
        <v>31447</v>
      </c>
      <c r="L586" s="47">
        <v>0</v>
      </c>
      <c r="M586" s="128">
        <v>0</v>
      </c>
      <c r="N586" s="128">
        <v>1</v>
      </c>
      <c r="O586" s="124" t="s">
        <v>118</v>
      </c>
      <c r="P586" s="124" t="s">
        <v>475</v>
      </c>
      <c r="Q586" s="124" t="str">
        <f t="shared" si="34"/>
        <v>diplomacy</v>
      </c>
      <c r="R586" s="47">
        <v>1</v>
      </c>
      <c r="S586" s="128">
        <v>0</v>
      </c>
      <c r="T586" s="128" t="s">
        <v>2745</v>
      </c>
      <c r="U586" s="128" t="s">
        <v>2745</v>
      </c>
      <c r="V586" s="128" t="s">
        <v>2745</v>
      </c>
    </row>
    <row r="587" spans="1:22" ht="15" customHeight="1" x14ac:dyDescent="0.3">
      <c r="A587" s="135" t="s">
        <v>4705</v>
      </c>
      <c r="B587" s="124" t="s">
        <v>4753</v>
      </c>
      <c r="C587" s="128">
        <f t="shared" si="35"/>
        <v>1991</v>
      </c>
      <c r="D587" s="127">
        <v>33407</v>
      </c>
      <c r="E587" s="81" t="s">
        <v>20436</v>
      </c>
      <c r="F587" s="72" t="s">
        <v>7086</v>
      </c>
      <c r="H587" s="124"/>
      <c r="I587" s="37" t="s">
        <v>7087</v>
      </c>
      <c r="K587" s="49">
        <v>33183</v>
      </c>
      <c r="L587" s="47">
        <v>1</v>
      </c>
      <c r="M587" s="128">
        <v>1</v>
      </c>
      <c r="N587" s="128">
        <v>0</v>
      </c>
      <c r="O587" s="124" t="s">
        <v>97</v>
      </c>
      <c r="P587" s="124" t="s">
        <v>4752</v>
      </c>
      <c r="Q587" s="124" t="str">
        <f t="shared" si="34"/>
        <v>diplomacy</v>
      </c>
      <c r="R587" s="47">
        <v>1</v>
      </c>
      <c r="S587" s="128">
        <v>0</v>
      </c>
      <c r="T587" s="128" t="s">
        <v>2745</v>
      </c>
      <c r="U587" s="128" t="s">
        <v>2745</v>
      </c>
      <c r="V587" s="128" t="s">
        <v>2745</v>
      </c>
    </row>
    <row r="588" spans="1:22" ht="15" customHeight="1" x14ac:dyDescent="0.3">
      <c r="A588" s="135" t="s">
        <v>4705</v>
      </c>
      <c r="B588" s="124" t="s">
        <v>4753</v>
      </c>
      <c r="C588" s="128">
        <f t="shared" si="35"/>
        <v>1991</v>
      </c>
      <c r="D588" s="127">
        <v>33407</v>
      </c>
      <c r="E588" s="81" t="s">
        <v>20436</v>
      </c>
      <c r="F588" s="72" t="s">
        <v>9520</v>
      </c>
      <c r="H588" s="124"/>
      <c r="I588" s="37" t="s">
        <v>9521</v>
      </c>
      <c r="K588" s="49">
        <v>33148</v>
      </c>
      <c r="L588" s="128">
        <v>0</v>
      </c>
      <c r="M588" s="128">
        <v>0</v>
      </c>
      <c r="N588" s="128">
        <v>1</v>
      </c>
      <c r="O588" s="124" t="s">
        <v>118</v>
      </c>
      <c r="Q588" s="124" t="str">
        <f t="shared" si="34"/>
        <v>diplomacy</v>
      </c>
      <c r="R588" s="47">
        <v>1</v>
      </c>
      <c r="S588" s="128">
        <v>0</v>
      </c>
      <c r="T588" s="128" t="s">
        <v>2745</v>
      </c>
      <c r="U588" s="128" t="s">
        <v>2745</v>
      </c>
      <c r="V588" s="128" t="s">
        <v>2745</v>
      </c>
    </row>
    <row r="589" spans="1:22" ht="15" customHeight="1" x14ac:dyDescent="0.3">
      <c r="A589" s="135" t="s">
        <v>4705</v>
      </c>
      <c r="B589" s="124" t="s">
        <v>4753</v>
      </c>
      <c r="C589" s="128">
        <f t="shared" si="35"/>
        <v>1991</v>
      </c>
      <c r="D589" s="127">
        <v>33415</v>
      </c>
      <c r="E589" s="81" t="s">
        <v>20436</v>
      </c>
      <c r="F589" s="72" t="s">
        <v>5900</v>
      </c>
      <c r="H589" s="124"/>
      <c r="I589" s="37" t="s">
        <v>5901</v>
      </c>
      <c r="K589" s="49">
        <v>32819</v>
      </c>
      <c r="L589" s="128">
        <v>1</v>
      </c>
      <c r="M589" s="128">
        <v>0</v>
      </c>
      <c r="N589" s="128">
        <v>0</v>
      </c>
      <c r="O589" s="124" t="s">
        <v>36</v>
      </c>
      <c r="Q589" s="124" t="str">
        <f t="shared" si="34"/>
        <v>economy</v>
      </c>
      <c r="R589" s="47">
        <v>1</v>
      </c>
      <c r="S589" s="128">
        <v>0</v>
      </c>
      <c r="T589" s="128" t="s">
        <v>2745</v>
      </c>
      <c r="U589" s="128" t="s">
        <v>2745</v>
      </c>
      <c r="V589" s="128" t="s">
        <v>2745</v>
      </c>
    </row>
    <row r="590" spans="1:22" ht="15" customHeight="1" x14ac:dyDescent="0.3">
      <c r="A590" s="135" t="s">
        <v>4705</v>
      </c>
      <c r="B590" s="124" t="s">
        <v>4753</v>
      </c>
      <c r="C590" s="128">
        <f t="shared" si="35"/>
        <v>1991</v>
      </c>
      <c r="D590" s="127">
        <v>33415</v>
      </c>
      <c r="E590" s="81" t="s">
        <v>20436</v>
      </c>
      <c r="F590" s="72" t="s">
        <v>5902</v>
      </c>
      <c r="H590" s="124"/>
      <c r="I590" s="37" t="s">
        <v>5903</v>
      </c>
      <c r="K590" s="49">
        <v>32819</v>
      </c>
      <c r="L590" s="128">
        <v>1</v>
      </c>
      <c r="M590" s="128">
        <v>0</v>
      </c>
      <c r="N590" s="128">
        <v>0</v>
      </c>
      <c r="O590" s="124" t="s">
        <v>103</v>
      </c>
      <c r="Q590" s="124" t="str">
        <f t="shared" si="34"/>
        <v>economy</v>
      </c>
      <c r="R590" s="47">
        <v>1</v>
      </c>
      <c r="S590" s="128">
        <v>0</v>
      </c>
      <c r="T590" s="128" t="s">
        <v>2745</v>
      </c>
      <c r="U590" s="128" t="s">
        <v>2745</v>
      </c>
      <c r="V590" s="128" t="s">
        <v>2745</v>
      </c>
    </row>
    <row r="591" spans="1:22" ht="15" customHeight="1" x14ac:dyDescent="0.3">
      <c r="A591" s="135" t="s">
        <v>4705</v>
      </c>
      <c r="B591" s="124" t="s">
        <v>4753</v>
      </c>
      <c r="C591" s="128">
        <f t="shared" si="35"/>
        <v>1991</v>
      </c>
      <c r="D591" s="127">
        <v>33575</v>
      </c>
      <c r="E591" s="81" t="s">
        <v>20436</v>
      </c>
      <c r="F591" s="72" t="s">
        <v>4754</v>
      </c>
      <c r="H591" s="124"/>
      <c r="I591" s="37" t="s">
        <v>4755</v>
      </c>
      <c r="K591" s="49">
        <v>33353</v>
      </c>
      <c r="L591" s="47">
        <v>0</v>
      </c>
      <c r="M591" s="128">
        <v>0</v>
      </c>
      <c r="N591" s="128">
        <v>1</v>
      </c>
      <c r="O591" s="124" t="s">
        <v>203</v>
      </c>
      <c r="Q591" s="124" t="str">
        <f t="shared" si="34"/>
        <v>economy</v>
      </c>
      <c r="R591" s="47">
        <v>1</v>
      </c>
      <c r="S591" s="128">
        <v>0</v>
      </c>
      <c r="T591" s="128" t="s">
        <v>2745</v>
      </c>
      <c r="U591" s="128" t="s">
        <v>2745</v>
      </c>
      <c r="V591" s="128" t="s">
        <v>2745</v>
      </c>
    </row>
    <row r="592" spans="1:22" ht="15" customHeight="1" x14ac:dyDescent="0.3">
      <c r="A592" s="135" t="s">
        <v>4705</v>
      </c>
      <c r="B592" s="124" t="s">
        <v>4753</v>
      </c>
      <c r="C592" s="128">
        <f t="shared" si="35"/>
        <v>1991</v>
      </c>
      <c r="D592" s="127">
        <v>33575</v>
      </c>
      <c r="E592" s="81" t="s">
        <v>20436</v>
      </c>
      <c r="F592" s="72" t="s">
        <v>5629</v>
      </c>
      <c r="H592" s="124"/>
      <c r="I592" s="37" t="s">
        <v>5630</v>
      </c>
      <c r="K592" s="49">
        <v>33333</v>
      </c>
      <c r="L592" s="47">
        <v>0</v>
      </c>
      <c r="M592" s="128">
        <v>0</v>
      </c>
      <c r="N592" s="128">
        <v>1</v>
      </c>
      <c r="O592" s="124" t="s">
        <v>36</v>
      </c>
      <c r="P592" s="124" t="s">
        <v>109</v>
      </c>
      <c r="Q592" s="124" t="str">
        <f t="shared" si="34"/>
        <v>economy</v>
      </c>
      <c r="R592" s="47">
        <v>1</v>
      </c>
      <c r="S592" s="128">
        <v>0</v>
      </c>
      <c r="T592" s="128" t="s">
        <v>2745</v>
      </c>
      <c r="U592" s="128" t="s">
        <v>2745</v>
      </c>
      <c r="V592" s="128" t="s">
        <v>2745</v>
      </c>
    </row>
    <row r="593" spans="1:22" ht="15" customHeight="1" x14ac:dyDescent="0.3">
      <c r="A593" s="135" t="s">
        <v>4705</v>
      </c>
      <c r="B593" s="124" t="s">
        <v>4753</v>
      </c>
      <c r="C593" s="128">
        <f t="shared" si="35"/>
        <v>1991</v>
      </c>
      <c r="D593" s="127">
        <v>33575</v>
      </c>
      <c r="E593" s="81" t="s">
        <v>20436</v>
      </c>
      <c r="F593" s="72" t="s">
        <v>5715</v>
      </c>
      <c r="H593" s="124"/>
      <c r="I593" s="37" t="s">
        <v>5716</v>
      </c>
      <c r="K593" s="49">
        <v>32857</v>
      </c>
      <c r="L593" s="47">
        <v>1</v>
      </c>
      <c r="M593" s="128">
        <v>1</v>
      </c>
      <c r="N593" s="128">
        <v>0</v>
      </c>
      <c r="O593" s="124" t="s">
        <v>97</v>
      </c>
      <c r="P593" s="124" t="s">
        <v>103</v>
      </c>
      <c r="Q593" s="124" t="str">
        <f t="shared" si="34"/>
        <v>diplomacy</v>
      </c>
      <c r="R593" s="47">
        <v>1</v>
      </c>
      <c r="S593" s="128">
        <v>0</v>
      </c>
      <c r="T593" s="128" t="s">
        <v>2745</v>
      </c>
      <c r="U593" s="128" t="s">
        <v>2745</v>
      </c>
      <c r="V593" s="128" t="s">
        <v>2745</v>
      </c>
    </row>
    <row r="594" spans="1:22" ht="15" customHeight="1" x14ac:dyDescent="0.3">
      <c r="A594" s="135" t="s">
        <v>4705</v>
      </c>
      <c r="B594" s="124" t="s">
        <v>4753</v>
      </c>
      <c r="C594" s="128">
        <f t="shared" si="35"/>
        <v>1991</v>
      </c>
      <c r="D594" s="127">
        <v>33575</v>
      </c>
      <c r="E594" s="81" t="s">
        <v>20436</v>
      </c>
      <c r="F594" s="72" t="s">
        <v>6419</v>
      </c>
      <c r="H594" s="124"/>
      <c r="I594" s="37" t="s">
        <v>6420</v>
      </c>
      <c r="K594" s="49">
        <v>33182</v>
      </c>
      <c r="L594" s="47">
        <v>0</v>
      </c>
      <c r="M594" s="128">
        <v>0</v>
      </c>
      <c r="N594" s="128">
        <v>1</v>
      </c>
      <c r="O594" s="124" t="s">
        <v>169</v>
      </c>
      <c r="P594" s="124" t="s">
        <v>592</v>
      </c>
      <c r="Q594" s="124" t="str">
        <f t="shared" si="34"/>
        <v>diplomacy</v>
      </c>
      <c r="R594" s="47">
        <v>1</v>
      </c>
      <c r="S594" s="128">
        <v>0</v>
      </c>
      <c r="T594" s="128" t="s">
        <v>2745</v>
      </c>
      <c r="U594" s="128" t="s">
        <v>2745</v>
      </c>
      <c r="V594" s="128" t="s">
        <v>2745</v>
      </c>
    </row>
    <row r="595" spans="1:22" ht="15" customHeight="1" x14ac:dyDescent="0.3">
      <c r="A595" s="135" t="s">
        <v>4705</v>
      </c>
      <c r="B595" s="124" t="s">
        <v>4753</v>
      </c>
      <c r="C595" s="128">
        <f t="shared" si="35"/>
        <v>1991</v>
      </c>
      <c r="D595" s="127">
        <v>33575</v>
      </c>
      <c r="E595" s="81" t="s">
        <v>20436</v>
      </c>
      <c r="F595" s="72" t="s">
        <v>7093</v>
      </c>
      <c r="H595" s="124"/>
      <c r="I595" s="37" t="s">
        <v>7094</v>
      </c>
      <c r="K595" s="49">
        <v>33347</v>
      </c>
      <c r="L595" s="47">
        <v>0</v>
      </c>
      <c r="M595" s="128">
        <v>0</v>
      </c>
      <c r="N595" s="128">
        <v>1</v>
      </c>
      <c r="O595" s="124" t="s">
        <v>203</v>
      </c>
      <c r="Q595" s="124" t="str">
        <f t="shared" si="34"/>
        <v>economy</v>
      </c>
      <c r="R595" s="47">
        <v>1</v>
      </c>
      <c r="S595" s="128">
        <v>0</v>
      </c>
      <c r="T595" s="128" t="s">
        <v>2745</v>
      </c>
      <c r="U595" s="128" t="s">
        <v>2745</v>
      </c>
      <c r="V595" s="128" t="s">
        <v>2745</v>
      </c>
    </row>
    <row r="596" spans="1:22" ht="15" customHeight="1" x14ac:dyDescent="0.3">
      <c r="A596" s="135" t="s">
        <v>4705</v>
      </c>
      <c r="B596" s="124" t="s">
        <v>4753</v>
      </c>
      <c r="C596" s="128">
        <f t="shared" si="35"/>
        <v>1991</v>
      </c>
      <c r="D596" s="127">
        <v>33575</v>
      </c>
      <c r="E596" s="81" t="s">
        <v>20436</v>
      </c>
      <c r="F596" s="72" t="s">
        <v>8542</v>
      </c>
      <c r="H596" s="124"/>
      <c r="I596" s="37" t="s">
        <v>7988</v>
      </c>
      <c r="K596" s="49">
        <v>33053</v>
      </c>
      <c r="L596" s="47">
        <v>1</v>
      </c>
      <c r="M596" s="128">
        <v>1</v>
      </c>
      <c r="N596" s="128">
        <v>0</v>
      </c>
      <c r="O596" s="124" t="s">
        <v>48</v>
      </c>
      <c r="Q596" s="124" t="str">
        <f t="shared" si="34"/>
        <v>diplomacy</v>
      </c>
      <c r="R596" s="47">
        <v>1</v>
      </c>
      <c r="S596" s="128">
        <v>0</v>
      </c>
      <c r="T596" s="128" t="s">
        <v>2745</v>
      </c>
      <c r="U596" s="128" t="s">
        <v>2745</v>
      </c>
      <c r="V596" s="128" t="s">
        <v>2745</v>
      </c>
    </row>
    <row r="597" spans="1:22" ht="15" customHeight="1" x14ac:dyDescent="0.3">
      <c r="A597" s="135" t="s">
        <v>4705</v>
      </c>
      <c r="B597" s="124" t="s">
        <v>4753</v>
      </c>
      <c r="C597" s="128">
        <f t="shared" si="35"/>
        <v>1991</v>
      </c>
      <c r="D597" s="127">
        <v>33575</v>
      </c>
      <c r="E597" s="81" t="s">
        <v>20436</v>
      </c>
      <c r="F597" s="72" t="s">
        <v>9367</v>
      </c>
      <c r="H597" s="124"/>
      <c r="I597" s="37" t="s">
        <v>9368</v>
      </c>
      <c r="K597" s="4">
        <v>33204</v>
      </c>
      <c r="L597" s="47">
        <v>0</v>
      </c>
      <c r="M597" s="128">
        <v>0</v>
      </c>
      <c r="N597" s="128">
        <v>1</v>
      </c>
      <c r="O597" s="124" t="s">
        <v>30</v>
      </c>
      <c r="Q597" s="124" t="str">
        <f t="shared" si="34"/>
        <v>economy</v>
      </c>
      <c r="R597" s="47">
        <v>1</v>
      </c>
      <c r="S597" s="128">
        <v>0</v>
      </c>
      <c r="T597" s="128" t="s">
        <v>2745</v>
      </c>
      <c r="U597" s="128" t="s">
        <v>2745</v>
      </c>
      <c r="V597" s="128" t="s">
        <v>2745</v>
      </c>
    </row>
    <row r="598" spans="1:22" ht="15" customHeight="1" x14ac:dyDescent="0.3">
      <c r="A598" s="135" t="s">
        <v>4705</v>
      </c>
      <c r="B598" s="124" t="s">
        <v>4753</v>
      </c>
      <c r="C598" s="128">
        <f t="shared" si="35"/>
        <v>1991</v>
      </c>
      <c r="D598" s="127">
        <v>33584</v>
      </c>
      <c r="E598" s="81" t="s">
        <v>20436</v>
      </c>
      <c r="F598" s="72" t="s">
        <v>5198</v>
      </c>
      <c r="H598" s="124"/>
      <c r="I598" s="37" t="s">
        <v>5199</v>
      </c>
      <c r="K598" s="49">
        <v>28115</v>
      </c>
      <c r="L598" s="47">
        <v>1</v>
      </c>
      <c r="M598" s="128">
        <v>1</v>
      </c>
      <c r="N598" s="128">
        <v>0</v>
      </c>
      <c r="O598" s="124" t="s">
        <v>336</v>
      </c>
      <c r="Q598" s="124" t="str">
        <f t="shared" si="34"/>
        <v>diplomacy</v>
      </c>
      <c r="R598" s="47">
        <v>1</v>
      </c>
      <c r="S598" s="128">
        <v>0</v>
      </c>
      <c r="T598" s="128" t="s">
        <v>2745</v>
      </c>
      <c r="U598" s="128" t="s">
        <v>2745</v>
      </c>
      <c r="V598" s="128" t="s">
        <v>2745</v>
      </c>
    </row>
    <row r="599" spans="1:22" ht="15" customHeight="1" x14ac:dyDescent="0.3">
      <c r="A599" s="135" t="s">
        <v>4705</v>
      </c>
      <c r="B599" s="124" t="s">
        <v>4753</v>
      </c>
      <c r="C599" s="128">
        <f t="shared" si="35"/>
        <v>1991</v>
      </c>
      <c r="D599" s="127">
        <v>33584</v>
      </c>
      <c r="E599" s="81" t="s">
        <v>20436</v>
      </c>
      <c r="F599" s="72" t="s">
        <v>6776</v>
      </c>
      <c r="H599" s="124"/>
      <c r="I599" s="37" t="s">
        <v>6777</v>
      </c>
      <c r="K599" s="86">
        <v>32954</v>
      </c>
      <c r="L599" s="128">
        <v>1</v>
      </c>
      <c r="M599" s="128">
        <v>0</v>
      </c>
      <c r="N599" s="128">
        <v>0</v>
      </c>
      <c r="O599" s="124" t="s">
        <v>48</v>
      </c>
      <c r="Q599" s="124" t="str">
        <f t="shared" si="34"/>
        <v>diplomacy</v>
      </c>
      <c r="R599" s="47">
        <v>1</v>
      </c>
      <c r="S599" s="128">
        <v>0</v>
      </c>
      <c r="T599" s="128" t="s">
        <v>2745</v>
      </c>
      <c r="U599" s="128" t="s">
        <v>2745</v>
      </c>
      <c r="V599" s="128" t="s">
        <v>2745</v>
      </c>
    </row>
    <row r="600" spans="1:22" ht="15" customHeight="1" x14ac:dyDescent="0.3">
      <c r="A600" s="135" t="s">
        <v>4705</v>
      </c>
      <c r="B600" s="124" t="s">
        <v>4753</v>
      </c>
      <c r="C600" s="128">
        <f t="shared" si="35"/>
        <v>1991</v>
      </c>
      <c r="D600" s="127">
        <v>33584</v>
      </c>
      <c r="E600" s="81" t="s">
        <v>20436</v>
      </c>
      <c r="F600" s="72" t="s">
        <v>9510</v>
      </c>
      <c r="H600" s="124"/>
      <c r="I600" s="37" t="s">
        <v>6052</v>
      </c>
      <c r="K600" s="4">
        <v>33196</v>
      </c>
      <c r="L600" s="47">
        <v>1</v>
      </c>
      <c r="M600" s="128">
        <v>0</v>
      </c>
      <c r="N600" s="128">
        <v>0</v>
      </c>
      <c r="O600" s="124" t="s">
        <v>68</v>
      </c>
      <c r="Q600" s="124" t="str">
        <f t="shared" si="34"/>
        <v>security</v>
      </c>
      <c r="R600" s="47">
        <v>1</v>
      </c>
      <c r="S600" s="128">
        <v>0</v>
      </c>
      <c r="T600" s="128" t="s">
        <v>2745</v>
      </c>
      <c r="U600" s="128" t="s">
        <v>2745</v>
      </c>
      <c r="V600" s="128" t="s">
        <v>2745</v>
      </c>
    </row>
    <row r="601" spans="1:22" ht="15" customHeight="1" x14ac:dyDescent="0.3">
      <c r="A601" s="135" t="s">
        <v>4705</v>
      </c>
      <c r="B601" s="124" t="s">
        <v>4753</v>
      </c>
      <c r="C601" s="128">
        <f t="shared" si="35"/>
        <v>1991</v>
      </c>
      <c r="D601" s="127">
        <v>33591</v>
      </c>
      <c r="E601" s="81" t="s">
        <v>20436</v>
      </c>
      <c r="F601" s="72" t="s">
        <v>5934</v>
      </c>
      <c r="H601" s="124"/>
      <c r="I601" s="37" t="s">
        <v>5935</v>
      </c>
      <c r="K601" s="49">
        <v>33421</v>
      </c>
      <c r="L601" s="47">
        <v>0</v>
      </c>
      <c r="M601" s="128">
        <v>0</v>
      </c>
      <c r="N601" s="128">
        <v>1</v>
      </c>
      <c r="O601" s="12" t="s">
        <v>109</v>
      </c>
      <c r="Q601" s="124" t="str">
        <f t="shared" si="34"/>
        <v>security</v>
      </c>
      <c r="R601" s="47">
        <v>1</v>
      </c>
      <c r="S601" s="128">
        <v>0</v>
      </c>
      <c r="T601" s="128" t="s">
        <v>2745</v>
      </c>
      <c r="U601" s="128" t="s">
        <v>2745</v>
      </c>
      <c r="V601" s="128" t="s">
        <v>2745</v>
      </c>
    </row>
    <row r="602" spans="1:22" ht="15" customHeight="1" x14ac:dyDescent="0.3">
      <c r="A602" s="135" t="s">
        <v>4705</v>
      </c>
      <c r="B602" s="124" t="s">
        <v>4753</v>
      </c>
      <c r="C602" s="128">
        <f t="shared" si="35"/>
        <v>1991</v>
      </c>
      <c r="D602" s="127">
        <v>33591</v>
      </c>
      <c r="E602" s="81" t="s">
        <v>20436</v>
      </c>
      <c r="F602" s="72" t="s">
        <v>7233</v>
      </c>
      <c r="H602" s="124"/>
      <c r="I602" s="37" t="s">
        <v>7234</v>
      </c>
      <c r="K602" s="49">
        <v>33102</v>
      </c>
      <c r="L602" s="47">
        <v>0</v>
      </c>
      <c r="M602" s="128">
        <v>0</v>
      </c>
      <c r="N602" s="128">
        <v>1</v>
      </c>
      <c r="O602" s="124" t="s">
        <v>118</v>
      </c>
      <c r="P602" s="124" t="s">
        <v>475</v>
      </c>
      <c r="Q602" s="124" t="str">
        <f t="shared" si="34"/>
        <v>diplomacy</v>
      </c>
      <c r="R602" s="47">
        <v>1</v>
      </c>
      <c r="S602" s="128">
        <v>0</v>
      </c>
      <c r="T602" s="128" t="s">
        <v>2745</v>
      </c>
      <c r="U602" s="128" t="s">
        <v>2745</v>
      </c>
      <c r="V602" s="128" t="s">
        <v>2745</v>
      </c>
    </row>
    <row r="603" spans="1:22" ht="15" customHeight="1" x14ac:dyDescent="0.3">
      <c r="A603" s="135" t="s">
        <v>4705</v>
      </c>
      <c r="B603" s="124" t="s">
        <v>4753</v>
      </c>
      <c r="C603" s="128">
        <f t="shared" si="35"/>
        <v>1991</v>
      </c>
      <c r="D603" s="127">
        <v>33591</v>
      </c>
      <c r="E603" s="81" t="s">
        <v>20436</v>
      </c>
      <c r="F603" s="72" t="s">
        <v>7541</v>
      </c>
      <c r="H603" s="124"/>
      <c r="I603" s="37" t="s">
        <v>7542</v>
      </c>
      <c r="K603" s="49">
        <v>33077</v>
      </c>
      <c r="L603" s="128">
        <v>1</v>
      </c>
      <c r="M603" s="128">
        <v>0</v>
      </c>
      <c r="N603" s="128">
        <v>0</v>
      </c>
      <c r="O603" s="124" t="s">
        <v>30</v>
      </c>
      <c r="Q603" s="124" t="str">
        <f t="shared" si="34"/>
        <v>economy</v>
      </c>
      <c r="R603" s="47">
        <v>1</v>
      </c>
      <c r="S603" s="128">
        <v>0</v>
      </c>
      <c r="T603" s="128" t="s">
        <v>2745</v>
      </c>
      <c r="U603" s="128" t="s">
        <v>2745</v>
      </c>
      <c r="V603" s="128" t="s">
        <v>2745</v>
      </c>
    </row>
    <row r="604" spans="1:22" ht="15" customHeight="1" x14ac:dyDescent="0.3">
      <c r="A604" s="135" t="s">
        <v>4705</v>
      </c>
      <c r="B604" s="124" t="s">
        <v>4753</v>
      </c>
      <c r="C604" s="128">
        <f t="shared" si="35"/>
        <v>1991</v>
      </c>
      <c r="D604" s="127">
        <v>33591</v>
      </c>
      <c r="E604" s="81" t="s">
        <v>20436</v>
      </c>
      <c r="F604" s="72" t="s">
        <v>9181</v>
      </c>
      <c r="H604" s="124"/>
      <c r="I604" s="37" t="s">
        <v>9182</v>
      </c>
      <c r="K604" s="49">
        <v>33269</v>
      </c>
      <c r="L604" s="47">
        <v>0</v>
      </c>
      <c r="M604" s="128">
        <v>0</v>
      </c>
      <c r="N604" s="128">
        <v>1</v>
      </c>
      <c r="O604" s="124" t="s">
        <v>30</v>
      </c>
      <c r="Q604" s="124" t="str">
        <f t="shared" ref="Q604:Q667" si="36">IF(O604="security and defense","security","")&amp;IF(O604="policing and criminal law cooperation","security","")&amp;IF(O604="NATO","security","")&amp;IF(O604="arms control and disarmament","security","")&amp;IF(O604="taxation","economy","")&amp;IF(O604="social security","economy","")&amp;IF(O604="labor","economy","")&amp;IF(O604="sports","diplomacy","")&amp;IF(O604="space","diplomacy","")&amp;IF(O604="science, research, education","diplomacy","")&amp;IF(O604="migration, asylum, refugees","diplomacy","")&amp;IF(O604="health","diplomacy","")&amp;IF(O604="development","economy","")&amp;IF(O604="agriculture, fishery, food","economy","")&amp;IF(O604="human and civil rights","diplomacy","")&amp;IF(O604="nuclear (civilian)","diplomacy","")&amp;IF(O604="economics and finance","economy","")&amp;IF(O604="transportation","economy","")&amp;IF(O604="trade and investment","economy","")&amp;IF(O604="diplomacy","diplomacy","")&amp;IF(O604="environment","diplomacy","")&amp;IF(O604="general cooperation","diplomacy","")&amp;IF(O604="culture","diplomacy","")&amp;IF(O604="EC/EU","diplomacy","")&amp;IF(O604="communication and post/mail","diplomacy","")&amp;IF(O604="energy","economy","")&amp;IF(O604="tourism","economy","")&amp;IF(O604="Civil and family law","diplomacy","")&amp;IF(O604="citizenship","diplomacy","")</f>
        <v>economy</v>
      </c>
      <c r="R604" s="47">
        <v>1</v>
      </c>
      <c r="S604" s="128">
        <v>0</v>
      </c>
      <c r="T604" s="56" t="s">
        <v>2745</v>
      </c>
      <c r="U604" s="56" t="s">
        <v>2745</v>
      </c>
      <c r="V604" s="56" t="s">
        <v>2745</v>
      </c>
    </row>
    <row r="605" spans="1:22" ht="15" customHeight="1" x14ac:dyDescent="0.3">
      <c r="A605" s="135" t="s">
        <v>4705</v>
      </c>
      <c r="B605" s="124" t="s">
        <v>4753</v>
      </c>
      <c r="C605" s="128">
        <f t="shared" si="35"/>
        <v>1991</v>
      </c>
      <c r="D605" s="127">
        <v>33591</v>
      </c>
      <c r="E605" s="81" t="s">
        <v>20436</v>
      </c>
      <c r="F605" s="72" t="s">
        <v>9186</v>
      </c>
      <c r="H605" s="124"/>
      <c r="I605" s="37" t="s">
        <v>9188</v>
      </c>
      <c r="K605" s="49">
        <v>33227</v>
      </c>
      <c r="L605" s="47">
        <v>0</v>
      </c>
      <c r="M605" s="128">
        <v>0</v>
      </c>
      <c r="N605" s="128">
        <v>1</v>
      </c>
      <c r="O605" s="124" t="s">
        <v>30</v>
      </c>
      <c r="Q605" s="124" t="str">
        <f t="shared" si="36"/>
        <v>economy</v>
      </c>
      <c r="R605" s="47">
        <v>1</v>
      </c>
      <c r="S605" s="128">
        <v>0</v>
      </c>
      <c r="T605" s="56" t="s">
        <v>2745</v>
      </c>
      <c r="U605" s="56" t="s">
        <v>2745</v>
      </c>
      <c r="V605" s="56" t="s">
        <v>2745</v>
      </c>
    </row>
    <row r="606" spans="1:22" ht="15" customHeight="1" x14ac:dyDescent="0.3">
      <c r="A606" s="135" t="s">
        <v>4705</v>
      </c>
      <c r="B606" s="124" t="s">
        <v>4753</v>
      </c>
      <c r="C606" s="128">
        <f t="shared" si="35"/>
        <v>1991</v>
      </c>
      <c r="D606" s="127">
        <v>33591</v>
      </c>
      <c r="E606" s="81" t="s">
        <v>20436</v>
      </c>
      <c r="F606" s="72" t="s">
        <v>9217</v>
      </c>
      <c r="H606" s="124"/>
      <c r="I606" s="37" t="s">
        <v>9218</v>
      </c>
      <c r="K606" s="49">
        <v>33337</v>
      </c>
      <c r="L606" s="47">
        <v>0</v>
      </c>
      <c r="M606" s="128">
        <v>0</v>
      </c>
      <c r="N606" s="128">
        <v>1</v>
      </c>
      <c r="O606" s="124" t="s">
        <v>30</v>
      </c>
      <c r="Q606" s="124" t="str">
        <f t="shared" si="36"/>
        <v>economy</v>
      </c>
      <c r="R606" s="47">
        <v>1</v>
      </c>
      <c r="S606" s="128">
        <v>0</v>
      </c>
      <c r="T606" s="56" t="s">
        <v>2745</v>
      </c>
      <c r="U606" s="56" t="s">
        <v>2745</v>
      </c>
      <c r="V606" s="56" t="s">
        <v>2745</v>
      </c>
    </row>
    <row r="607" spans="1:22" ht="15" customHeight="1" x14ac:dyDescent="0.3">
      <c r="A607" s="135" t="s">
        <v>4705</v>
      </c>
      <c r="B607" s="124" t="s">
        <v>4753</v>
      </c>
      <c r="C607" s="128">
        <f t="shared" ref="C607:C670" si="37">YEAR(D607)</f>
        <v>1991</v>
      </c>
      <c r="D607" s="127">
        <v>33591</v>
      </c>
      <c r="E607" s="81" t="s">
        <v>20436</v>
      </c>
      <c r="F607" s="72" t="s">
        <v>9250</v>
      </c>
      <c r="H607" s="124"/>
      <c r="I607" s="37" t="s">
        <v>4748</v>
      </c>
      <c r="K607" s="49">
        <v>33269</v>
      </c>
      <c r="L607" s="47">
        <v>0</v>
      </c>
      <c r="M607" s="128">
        <v>0</v>
      </c>
      <c r="N607" s="128">
        <v>1</v>
      </c>
      <c r="O607" s="124" t="s">
        <v>30</v>
      </c>
      <c r="Q607" s="124" t="str">
        <f t="shared" si="36"/>
        <v>economy</v>
      </c>
      <c r="R607" s="47">
        <v>1</v>
      </c>
      <c r="S607" s="128">
        <v>0</v>
      </c>
      <c r="T607" s="56" t="s">
        <v>2745</v>
      </c>
      <c r="U607" s="56" t="s">
        <v>2745</v>
      </c>
      <c r="V607" s="56" t="s">
        <v>2745</v>
      </c>
    </row>
    <row r="608" spans="1:22" ht="15" customHeight="1" x14ac:dyDescent="0.3">
      <c r="A608" s="135" t="s">
        <v>4705</v>
      </c>
      <c r="B608" s="124" t="s">
        <v>4753</v>
      </c>
      <c r="C608" s="128">
        <f t="shared" si="37"/>
        <v>1991</v>
      </c>
      <c r="D608" s="127">
        <v>33591</v>
      </c>
      <c r="E608" s="81" t="s">
        <v>20436</v>
      </c>
      <c r="F608" s="72" t="s">
        <v>9322</v>
      </c>
      <c r="H608" s="124"/>
      <c r="I608" s="37" t="s">
        <v>9323</v>
      </c>
      <c r="K608" s="49">
        <v>33211</v>
      </c>
      <c r="L608" s="47">
        <v>0</v>
      </c>
      <c r="M608" s="128">
        <v>0</v>
      </c>
      <c r="N608" s="128">
        <v>1</v>
      </c>
      <c r="O608" s="124" t="s">
        <v>30</v>
      </c>
      <c r="Q608" s="124" t="str">
        <f t="shared" si="36"/>
        <v>economy</v>
      </c>
      <c r="R608" s="47">
        <v>1</v>
      </c>
      <c r="S608" s="128">
        <v>0</v>
      </c>
      <c r="T608" s="128" t="s">
        <v>2745</v>
      </c>
      <c r="U608" s="128" t="s">
        <v>2745</v>
      </c>
      <c r="V608" s="128" t="s">
        <v>2745</v>
      </c>
    </row>
    <row r="609" spans="1:22" ht="15" customHeight="1" x14ac:dyDescent="0.3">
      <c r="A609" s="135" t="s">
        <v>4705</v>
      </c>
      <c r="B609" s="124" t="s">
        <v>4753</v>
      </c>
      <c r="C609" s="128">
        <f t="shared" si="37"/>
        <v>1991</v>
      </c>
      <c r="D609" s="127">
        <v>33591</v>
      </c>
      <c r="E609" s="81" t="s">
        <v>20436</v>
      </c>
      <c r="F609" s="72" t="s">
        <v>9346</v>
      </c>
      <c r="H609" s="124"/>
      <c r="I609" s="37" t="s">
        <v>9347</v>
      </c>
      <c r="K609" s="4">
        <v>27117</v>
      </c>
      <c r="L609" s="47">
        <v>0</v>
      </c>
      <c r="M609" s="128">
        <v>0</v>
      </c>
      <c r="N609" s="128">
        <v>1</v>
      </c>
      <c r="O609" s="124" t="s">
        <v>30</v>
      </c>
      <c r="P609" s="124" t="s">
        <v>109</v>
      </c>
      <c r="Q609" s="124" t="str">
        <f t="shared" si="36"/>
        <v>economy</v>
      </c>
      <c r="R609" s="47">
        <v>1</v>
      </c>
      <c r="S609" s="128">
        <v>0</v>
      </c>
      <c r="T609" s="128" t="s">
        <v>2745</v>
      </c>
      <c r="U609" s="128" t="s">
        <v>2745</v>
      </c>
      <c r="V609" s="128" t="s">
        <v>2745</v>
      </c>
    </row>
    <row r="610" spans="1:22" ht="15" customHeight="1" x14ac:dyDescent="0.3">
      <c r="A610" s="135" t="s">
        <v>4705</v>
      </c>
      <c r="B610" s="124" t="s">
        <v>5322</v>
      </c>
      <c r="C610" s="128">
        <f t="shared" si="37"/>
        <v>1992</v>
      </c>
      <c r="D610" s="127">
        <v>33739</v>
      </c>
      <c r="E610" s="81" t="s">
        <v>20436</v>
      </c>
      <c r="F610" s="72" t="s">
        <v>5860</v>
      </c>
      <c r="H610" s="124"/>
      <c r="I610" s="37" t="s">
        <v>5861</v>
      </c>
      <c r="K610" s="49">
        <v>33129</v>
      </c>
      <c r="L610" s="47">
        <v>0</v>
      </c>
      <c r="M610" s="128">
        <v>0</v>
      </c>
      <c r="N610" s="128">
        <v>1</v>
      </c>
      <c r="O610" s="124" t="s">
        <v>118</v>
      </c>
      <c r="Q610" s="124" t="str">
        <f t="shared" si="36"/>
        <v>diplomacy</v>
      </c>
      <c r="R610" s="47">
        <v>1</v>
      </c>
      <c r="S610" s="128">
        <v>0</v>
      </c>
      <c r="T610" s="128" t="s">
        <v>2745</v>
      </c>
      <c r="U610" s="128" t="s">
        <v>2745</v>
      </c>
      <c r="V610" s="128" t="s">
        <v>2745</v>
      </c>
    </row>
    <row r="611" spans="1:22" ht="15" customHeight="1" x14ac:dyDescent="0.3">
      <c r="A611" s="135" t="s">
        <v>4705</v>
      </c>
      <c r="B611" s="124" t="s">
        <v>5322</v>
      </c>
      <c r="C611" s="128">
        <f t="shared" si="37"/>
        <v>1992</v>
      </c>
      <c r="D611" s="127">
        <v>33739</v>
      </c>
      <c r="E611" s="81" t="s">
        <v>20436</v>
      </c>
      <c r="F611" s="72" t="s">
        <v>5864</v>
      </c>
      <c r="H611" s="124"/>
      <c r="I611" s="37" t="s">
        <v>5865</v>
      </c>
      <c r="K611" s="49">
        <v>33142</v>
      </c>
      <c r="L611" s="47">
        <v>0</v>
      </c>
      <c r="M611" s="128">
        <v>0</v>
      </c>
      <c r="N611" s="128">
        <v>1</v>
      </c>
      <c r="O611" s="124" t="s">
        <v>118</v>
      </c>
      <c r="Q611" s="124" t="str">
        <f t="shared" si="36"/>
        <v>diplomacy</v>
      </c>
      <c r="R611" s="47">
        <v>1</v>
      </c>
      <c r="S611" s="128">
        <v>0</v>
      </c>
      <c r="T611" s="128" t="s">
        <v>2745</v>
      </c>
      <c r="U611" s="128" t="s">
        <v>2745</v>
      </c>
      <c r="V611" s="128" t="s">
        <v>2745</v>
      </c>
    </row>
    <row r="612" spans="1:22" ht="15" customHeight="1" x14ac:dyDescent="0.3">
      <c r="A612" s="135" t="s">
        <v>4705</v>
      </c>
      <c r="B612" s="124" t="s">
        <v>5322</v>
      </c>
      <c r="C612" s="128">
        <f t="shared" si="37"/>
        <v>1992</v>
      </c>
      <c r="D612" s="127">
        <v>33739</v>
      </c>
      <c r="E612" s="81" t="s">
        <v>20436</v>
      </c>
      <c r="F612" s="72" t="s">
        <v>6435</v>
      </c>
      <c r="H612" s="124"/>
      <c r="I612" s="37" t="s">
        <v>6436</v>
      </c>
      <c r="K612" s="49">
        <v>32911</v>
      </c>
      <c r="L612" s="47">
        <v>0</v>
      </c>
      <c r="M612" s="128">
        <v>0</v>
      </c>
      <c r="N612" s="128">
        <v>1</v>
      </c>
      <c r="O612" s="124" t="s">
        <v>169</v>
      </c>
      <c r="Q612" s="124" t="str">
        <f t="shared" si="36"/>
        <v>diplomacy</v>
      </c>
      <c r="R612" s="47">
        <v>1</v>
      </c>
      <c r="S612" s="128">
        <v>0</v>
      </c>
      <c r="T612" s="128" t="s">
        <v>2745</v>
      </c>
      <c r="U612" s="128" t="s">
        <v>2745</v>
      </c>
      <c r="V612" s="128" t="s">
        <v>2745</v>
      </c>
    </row>
    <row r="613" spans="1:22" ht="15" customHeight="1" x14ac:dyDescent="0.3">
      <c r="A613" s="135" t="s">
        <v>4705</v>
      </c>
      <c r="B613" s="124" t="s">
        <v>5322</v>
      </c>
      <c r="C613" s="128">
        <f t="shared" si="37"/>
        <v>1992</v>
      </c>
      <c r="D613" s="127">
        <v>33739</v>
      </c>
      <c r="E613" s="81" t="s">
        <v>20436</v>
      </c>
      <c r="F613" s="72" t="s">
        <v>6437</v>
      </c>
      <c r="H613" s="124"/>
      <c r="I613" s="37" t="s">
        <v>6438</v>
      </c>
      <c r="K613" s="49">
        <v>32980</v>
      </c>
      <c r="L613" s="47">
        <v>0</v>
      </c>
      <c r="M613" s="128">
        <v>0</v>
      </c>
      <c r="N613" s="128">
        <v>1</v>
      </c>
      <c r="O613" s="124" t="s">
        <v>592</v>
      </c>
      <c r="Q613" s="124" t="str">
        <f t="shared" si="36"/>
        <v>economy</v>
      </c>
      <c r="R613" s="47">
        <v>1</v>
      </c>
      <c r="S613" s="128">
        <v>0</v>
      </c>
      <c r="T613" s="128" t="s">
        <v>2745</v>
      </c>
      <c r="U613" s="128" t="s">
        <v>2745</v>
      </c>
      <c r="V613" s="128" t="s">
        <v>2745</v>
      </c>
    </row>
    <row r="614" spans="1:22" ht="15" customHeight="1" x14ac:dyDescent="0.3">
      <c r="A614" s="135" t="s">
        <v>4705</v>
      </c>
      <c r="B614" s="124" t="s">
        <v>5322</v>
      </c>
      <c r="C614" s="128">
        <f t="shared" si="37"/>
        <v>1992</v>
      </c>
      <c r="D614" s="127">
        <v>33739</v>
      </c>
      <c r="E614" s="81" t="s">
        <v>20436</v>
      </c>
      <c r="F614" s="72" t="s">
        <v>8770</v>
      </c>
      <c r="H614" s="124"/>
      <c r="I614" s="37" t="s">
        <v>8771</v>
      </c>
      <c r="K614" s="49">
        <v>32976</v>
      </c>
      <c r="L614" s="47">
        <v>0</v>
      </c>
      <c r="M614" s="128">
        <v>0</v>
      </c>
      <c r="N614" s="128">
        <v>1</v>
      </c>
      <c r="O614" s="124" t="s">
        <v>592</v>
      </c>
      <c r="Q614" s="124" t="str">
        <f t="shared" si="36"/>
        <v>economy</v>
      </c>
      <c r="R614" s="47">
        <v>1</v>
      </c>
      <c r="S614" s="128">
        <v>0</v>
      </c>
      <c r="T614" s="128" t="s">
        <v>2745</v>
      </c>
      <c r="U614" s="128" t="s">
        <v>2745</v>
      </c>
      <c r="V614" s="128" t="s">
        <v>2745</v>
      </c>
    </row>
    <row r="615" spans="1:22" ht="15" customHeight="1" x14ac:dyDescent="0.3">
      <c r="A615" s="135" t="s">
        <v>4705</v>
      </c>
      <c r="B615" s="124" t="s">
        <v>5322</v>
      </c>
      <c r="C615" s="128">
        <f t="shared" si="37"/>
        <v>1992</v>
      </c>
      <c r="D615" s="127">
        <v>33739</v>
      </c>
      <c r="E615" s="81" t="s">
        <v>20436</v>
      </c>
      <c r="F615" s="72" t="s">
        <v>9465</v>
      </c>
      <c r="H615" s="124"/>
      <c r="I615" s="37" t="s">
        <v>9466</v>
      </c>
      <c r="K615" s="49">
        <v>33512</v>
      </c>
      <c r="L615" s="47">
        <v>0</v>
      </c>
      <c r="M615" s="128">
        <v>0</v>
      </c>
      <c r="N615" s="128">
        <v>1</v>
      </c>
      <c r="O615" s="124" t="s">
        <v>336</v>
      </c>
      <c r="Q615" s="124" t="str">
        <f t="shared" si="36"/>
        <v>diplomacy</v>
      </c>
      <c r="R615" s="47">
        <v>1</v>
      </c>
      <c r="S615" s="128">
        <v>0</v>
      </c>
      <c r="T615" s="128" t="s">
        <v>2745</v>
      </c>
      <c r="U615" s="128" t="s">
        <v>2745</v>
      </c>
      <c r="V615" s="128" t="s">
        <v>2745</v>
      </c>
    </row>
    <row r="616" spans="1:22" ht="15" customHeight="1" x14ac:dyDescent="0.3">
      <c r="A616" s="135" t="s">
        <v>4705</v>
      </c>
      <c r="B616" s="124" t="s">
        <v>5322</v>
      </c>
      <c r="C616" s="128">
        <f t="shared" si="37"/>
        <v>1992</v>
      </c>
      <c r="D616" s="127">
        <v>33739</v>
      </c>
      <c r="E616" s="81" t="s">
        <v>20436</v>
      </c>
      <c r="F616" s="72" t="s">
        <v>9473</v>
      </c>
      <c r="H616" s="124"/>
      <c r="I616" s="37" t="s">
        <v>9474</v>
      </c>
      <c r="K616" s="49">
        <v>33482</v>
      </c>
      <c r="L616" s="47">
        <v>0</v>
      </c>
      <c r="M616" s="128">
        <v>0</v>
      </c>
      <c r="N616" s="128">
        <v>1</v>
      </c>
      <c r="O616" s="124" t="s">
        <v>336</v>
      </c>
      <c r="Q616" s="124" t="str">
        <f t="shared" si="36"/>
        <v>diplomacy</v>
      </c>
      <c r="R616" s="47">
        <v>1</v>
      </c>
      <c r="S616" s="128">
        <v>0</v>
      </c>
      <c r="T616" s="128" t="s">
        <v>2745</v>
      </c>
      <c r="U616" s="128" t="s">
        <v>2745</v>
      </c>
      <c r="V616" s="128" t="s">
        <v>2745</v>
      </c>
    </row>
    <row r="617" spans="1:22" ht="15" customHeight="1" x14ac:dyDescent="0.3">
      <c r="A617" s="135" t="s">
        <v>4705</v>
      </c>
      <c r="B617" s="124" t="s">
        <v>5322</v>
      </c>
      <c r="C617" s="128">
        <f t="shared" si="37"/>
        <v>1992</v>
      </c>
      <c r="D617" s="127">
        <v>33739</v>
      </c>
      <c r="E617" s="81" t="s">
        <v>20436</v>
      </c>
      <c r="F617" s="72" t="s">
        <v>9492</v>
      </c>
      <c r="H617" s="124"/>
      <c r="I617" s="37" t="s">
        <v>9493</v>
      </c>
      <c r="K617" s="49">
        <v>33562</v>
      </c>
      <c r="L617" s="47">
        <v>0</v>
      </c>
      <c r="M617" s="128">
        <v>0</v>
      </c>
      <c r="N617" s="128">
        <v>1</v>
      </c>
      <c r="O617" s="124" t="s">
        <v>336</v>
      </c>
      <c r="Q617" s="124" t="str">
        <f t="shared" si="36"/>
        <v>diplomacy</v>
      </c>
      <c r="R617" s="47">
        <v>1</v>
      </c>
      <c r="S617" s="128">
        <v>0</v>
      </c>
      <c r="T617" s="128" t="s">
        <v>2745</v>
      </c>
      <c r="U617" s="128" t="s">
        <v>2745</v>
      </c>
      <c r="V617" s="128" t="s">
        <v>2745</v>
      </c>
    </row>
    <row r="618" spans="1:22" ht="15" customHeight="1" x14ac:dyDescent="0.3">
      <c r="A618" s="135" t="s">
        <v>4705</v>
      </c>
      <c r="B618" s="124" t="s">
        <v>5322</v>
      </c>
      <c r="C618" s="128">
        <f t="shared" si="37"/>
        <v>1992</v>
      </c>
      <c r="D618" s="127">
        <v>33774</v>
      </c>
      <c r="E618" s="81" t="s">
        <v>20436</v>
      </c>
      <c r="F618" s="72" t="s">
        <v>5898</v>
      </c>
      <c r="H618" s="124"/>
      <c r="I618" s="37" t="s">
        <v>5899</v>
      </c>
      <c r="K618" s="4">
        <v>27351</v>
      </c>
      <c r="L618" s="47">
        <v>1</v>
      </c>
      <c r="M618" s="128">
        <v>1</v>
      </c>
      <c r="N618" s="128">
        <v>0</v>
      </c>
      <c r="O618" s="124" t="s">
        <v>288</v>
      </c>
      <c r="Q618" s="124" t="str">
        <f t="shared" si="36"/>
        <v>economy</v>
      </c>
      <c r="R618" s="47">
        <v>1</v>
      </c>
      <c r="S618" s="128">
        <v>0</v>
      </c>
      <c r="T618" s="128" t="s">
        <v>2745</v>
      </c>
      <c r="U618" s="128" t="s">
        <v>2745</v>
      </c>
      <c r="V618" s="128" t="s">
        <v>2745</v>
      </c>
    </row>
    <row r="619" spans="1:22" ht="15" customHeight="1" x14ac:dyDescent="0.3">
      <c r="A619" s="135" t="s">
        <v>4705</v>
      </c>
      <c r="B619" s="124" t="s">
        <v>5322</v>
      </c>
      <c r="C619" s="128">
        <f t="shared" si="37"/>
        <v>1992</v>
      </c>
      <c r="D619" s="127">
        <v>33774</v>
      </c>
      <c r="E619" s="81" t="s">
        <v>20436</v>
      </c>
      <c r="F619" s="72" t="s">
        <v>6392</v>
      </c>
      <c r="H619" s="124"/>
      <c r="I619" s="37" t="s">
        <v>6393</v>
      </c>
      <c r="K619" s="49">
        <v>33505</v>
      </c>
      <c r="L619" s="47">
        <v>1</v>
      </c>
      <c r="M619" s="128">
        <v>1</v>
      </c>
      <c r="N619" s="128">
        <v>0</v>
      </c>
      <c r="O619" s="124" t="s">
        <v>169</v>
      </c>
      <c r="P619" s="124" t="s">
        <v>592</v>
      </c>
      <c r="Q619" s="124" t="str">
        <f t="shared" si="36"/>
        <v>diplomacy</v>
      </c>
      <c r="R619" s="47">
        <v>1</v>
      </c>
      <c r="S619" s="128">
        <v>0</v>
      </c>
      <c r="T619" s="128" t="s">
        <v>2745</v>
      </c>
      <c r="U619" s="128" t="s">
        <v>2745</v>
      </c>
      <c r="V619" s="128" t="s">
        <v>2745</v>
      </c>
    </row>
    <row r="620" spans="1:22" ht="15" customHeight="1" x14ac:dyDescent="0.3">
      <c r="A620" s="135" t="s">
        <v>4705</v>
      </c>
      <c r="B620" s="124" t="s">
        <v>5322</v>
      </c>
      <c r="C620" s="128">
        <f t="shared" si="37"/>
        <v>1992</v>
      </c>
      <c r="D620" s="127">
        <v>33774</v>
      </c>
      <c r="E620" s="81" t="s">
        <v>20436</v>
      </c>
      <c r="F620" s="72" t="s">
        <v>6678</v>
      </c>
      <c r="H620" s="124"/>
      <c r="I620" s="37" t="s">
        <v>6679</v>
      </c>
      <c r="K620" s="49">
        <v>32563</v>
      </c>
      <c r="L620" s="47">
        <v>1</v>
      </c>
      <c r="M620" s="128">
        <v>1</v>
      </c>
      <c r="N620" s="128">
        <v>0</v>
      </c>
      <c r="O620" s="124" t="s">
        <v>169</v>
      </c>
      <c r="P620" s="124" t="s">
        <v>36</v>
      </c>
      <c r="Q620" s="124" t="str">
        <f t="shared" si="36"/>
        <v>diplomacy</v>
      </c>
      <c r="R620" s="47">
        <v>1</v>
      </c>
      <c r="S620" s="128">
        <v>0</v>
      </c>
      <c r="T620" s="128" t="s">
        <v>2745</v>
      </c>
      <c r="U620" s="128" t="s">
        <v>2745</v>
      </c>
      <c r="V620" s="128" t="s">
        <v>2745</v>
      </c>
    </row>
    <row r="621" spans="1:22" ht="15" customHeight="1" x14ac:dyDescent="0.3">
      <c r="A621" s="135" t="s">
        <v>4705</v>
      </c>
      <c r="B621" s="124" t="s">
        <v>5322</v>
      </c>
      <c r="C621" s="128">
        <f t="shared" si="37"/>
        <v>1992</v>
      </c>
      <c r="D621" s="127">
        <v>33774</v>
      </c>
      <c r="E621" s="81" t="s">
        <v>20436</v>
      </c>
      <c r="F621" s="72" t="s">
        <v>6680</v>
      </c>
      <c r="H621" s="124"/>
      <c r="I621" s="37" t="s">
        <v>6681</v>
      </c>
      <c r="K621" s="4">
        <v>31534</v>
      </c>
      <c r="L621" s="47">
        <v>1</v>
      </c>
      <c r="M621" s="128">
        <v>1</v>
      </c>
      <c r="N621" s="128">
        <v>0</v>
      </c>
      <c r="O621" s="124" t="s">
        <v>169</v>
      </c>
      <c r="P621" s="124" t="s">
        <v>36</v>
      </c>
      <c r="Q621" s="124" t="str">
        <f t="shared" si="36"/>
        <v>diplomacy</v>
      </c>
      <c r="R621" s="47">
        <v>1</v>
      </c>
      <c r="S621" s="128">
        <v>0</v>
      </c>
      <c r="T621" s="128" t="s">
        <v>2745</v>
      </c>
      <c r="U621" s="128" t="s">
        <v>2745</v>
      </c>
      <c r="V621" s="128" t="s">
        <v>2745</v>
      </c>
    </row>
    <row r="622" spans="1:22" ht="15" customHeight="1" x14ac:dyDescent="0.3">
      <c r="A622" s="135" t="s">
        <v>4705</v>
      </c>
      <c r="B622" s="124" t="s">
        <v>5322</v>
      </c>
      <c r="C622" s="128">
        <f t="shared" si="37"/>
        <v>1992</v>
      </c>
      <c r="D622" s="127">
        <v>33774</v>
      </c>
      <c r="E622" s="81" t="s">
        <v>20436</v>
      </c>
      <c r="F622" s="72" t="s">
        <v>6687</v>
      </c>
      <c r="H622" s="124"/>
      <c r="I622" s="37" t="s">
        <v>6688</v>
      </c>
      <c r="K622" s="49">
        <v>32605</v>
      </c>
      <c r="L622" s="47">
        <v>1</v>
      </c>
      <c r="M622" s="128">
        <v>1</v>
      </c>
      <c r="N622" s="128">
        <v>0</v>
      </c>
      <c r="O622" s="124" t="s">
        <v>169</v>
      </c>
      <c r="P622" s="124" t="s">
        <v>36</v>
      </c>
      <c r="Q622" s="124" t="str">
        <f t="shared" si="36"/>
        <v>diplomacy</v>
      </c>
      <c r="R622" s="47">
        <v>1</v>
      </c>
      <c r="S622" s="128">
        <v>0</v>
      </c>
      <c r="T622" s="128" t="s">
        <v>2745</v>
      </c>
      <c r="U622" s="128" t="s">
        <v>2745</v>
      </c>
      <c r="V622" s="128" t="s">
        <v>2745</v>
      </c>
    </row>
    <row r="623" spans="1:22" ht="15" customHeight="1" x14ac:dyDescent="0.3">
      <c r="A623" s="135" t="s">
        <v>4705</v>
      </c>
      <c r="B623" s="124" t="s">
        <v>5322</v>
      </c>
      <c r="C623" s="128">
        <f t="shared" si="37"/>
        <v>1992</v>
      </c>
      <c r="D623" s="127">
        <v>33774</v>
      </c>
      <c r="E623" s="81" t="s">
        <v>20436</v>
      </c>
      <c r="F623" s="72" t="s">
        <v>7503</v>
      </c>
      <c r="H623" s="124"/>
      <c r="I623" s="37" t="s">
        <v>7504</v>
      </c>
      <c r="K623" s="49">
        <v>25849</v>
      </c>
      <c r="L623" s="47">
        <v>1</v>
      </c>
      <c r="M623" s="128">
        <v>0</v>
      </c>
      <c r="N623" s="128">
        <v>0</v>
      </c>
      <c r="O623" s="124" t="s">
        <v>919</v>
      </c>
      <c r="P623" s="124" t="s">
        <v>36</v>
      </c>
      <c r="Q623" s="124" t="str">
        <f t="shared" si="36"/>
        <v>diplomacy</v>
      </c>
      <c r="R623" s="47">
        <v>1</v>
      </c>
      <c r="S623" s="128">
        <v>0</v>
      </c>
      <c r="T623" s="128" t="s">
        <v>2745</v>
      </c>
      <c r="U623" s="128" t="s">
        <v>2745</v>
      </c>
      <c r="V623" s="128" t="s">
        <v>2745</v>
      </c>
    </row>
    <row r="624" spans="1:22" ht="15" customHeight="1" x14ac:dyDescent="0.3">
      <c r="A624" s="135" t="s">
        <v>4705</v>
      </c>
      <c r="B624" s="124" t="s">
        <v>5322</v>
      </c>
      <c r="C624" s="128">
        <f t="shared" si="37"/>
        <v>1992</v>
      </c>
      <c r="D624" s="127">
        <v>33774</v>
      </c>
      <c r="E624" s="81" t="s">
        <v>20436</v>
      </c>
      <c r="F624" s="72" t="s">
        <v>8618</v>
      </c>
      <c r="H624" s="124"/>
      <c r="I624" s="37" t="s">
        <v>6810</v>
      </c>
      <c r="K624" s="49">
        <v>25020</v>
      </c>
      <c r="L624" s="47">
        <v>1</v>
      </c>
      <c r="M624" s="128">
        <v>1</v>
      </c>
      <c r="N624" s="128">
        <v>0</v>
      </c>
      <c r="O624" s="124" t="s">
        <v>68</v>
      </c>
      <c r="Q624" s="124" t="str">
        <f t="shared" si="36"/>
        <v>security</v>
      </c>
      <c r="R624" s="47">
        <v>1</v>
      </c>
      <c r="S624" s="128">
        <v>0</v>
      </c>
      <c r="T624" s="128" t="s">
        <v>2745</v>
      </c>
      <c r="U624" s="128" t="s">
        <v>2745</v>
      </c>
      <c r="V624" s="128" t="s">
        <v>2745</v>
      </c>
    </row>
    <row r="625" spans="1:22" ht="15" customHeight="1" x14ac:dyDescent="0.3">
      <c r="A625" s="135" t="s">
        <v>4705</v>
      </c>
      <c r="B625" s="124" t="s">
        <v>5322</v>
      </c>
      <c r="C625" s="128">
        <f t="shared" si="37"/>
        <v>1992</v>
      </c>
      <c r="D625" s="127">
        <v>33774</v>
      </c>
      <c r="E625" s="81" t="s">
        <v>20436</v>
      </c>
      <c r="F625" s="72" t="s">
        <v>9266</v>
      </c>
      <c r="H625" s="124"/>
      <c r="I625" s="37" t="s">
        <v>9267</v>
      </c>
      <c r="K625" s="49">
        <v>33549</v>
      </c>
      <c r="L625" s="47">
        <v>0</v>
      </c>
      <c r="M625" s="128">
        <v>0</v>
      </c>
      <c r="N625" s="128">
        <v>1</v>
      </c>
      <c r="O625" s="124" t="s">
        <v>30</v>
      </c>
      <c r="Q625" s="124" t="str">
        <f t="shared" si="36"/>
        <v>economy</v>
      </c>
      <c r="R625" s="47">
        <v>1</v>
      </c>
      <c r="S625" s="128">
        <v>0</v>
      </c>
      <c r="T625" s="56" t="s">
        <v>2745</v>
      </c>
      <c r="U625" s="56" t="s">
        <v>2745</v>
      </c>
      <c r="V625" s="56" t="s">
        <v>2745</v>
      </c>
    </row>
    <row r="626" spans="1:22" ht="15" customHeight="1" x14ac:dyDescent="0.3">
      <c r="A626" s="135" t="s">
        <v>4705</v>
      </c>
      <c r="B626" s="124" t="s">
        <v>5322</v>
      </c>
      <c r="C626" s="128">
        <f t="shared" si="37"/>
        <v>1992</v>
      </c>
      <c r="D626" s="127">
        <v>33774</v>
      </c>
      <c r="E626" s="81" t="s">
        <v>20436</v>
      </c>
      <c r="F626" s="72" t="s">
        <v>9490</v>
      </c>
      <c r="H626" s="124"/>
      <c r="I626" s="37" t="s">
        <v>9491</v>
      </c>
      <c r="K626" s="49">
        <v>33337</v>
      </c>
      <c r="L626" s="47">
        <v>0</v>
      </c>
      <c r="M626" s="128">
        <v>0</v>
      </c>
      <c r="N626" s="128">
        <v>1</v>
      </c>
      <c r="O626" s="124" t="s">
        <v>336</v>
      </c>
      <c r="Q626" s="124" t="str">
        <f t="shared" si="36"/>
        <v>diplomacy</v>
      </c>
      <c r="R626" s="47">
        <v>1</v>
      </c>
      <c r="S626" s="128">
        <v>0</v>
      </c>
      <c r="T626" s="128" t="s">
        <v>2745</v>
      </c>
      <c r="U626" s="128" t="s">
        <v>2745</v>
      </c>
      <c r="V626" s="128" t="s">
        <v>2745</v>
      </c>
    </row>
    <row r="627" spans="1:22" ht="15" customHeight="1" x14ac:dyDescent="0.3">
      <c r="A627" s="135" t="s">
        <v>4705</v>
      </c>
      <c r="B627" s="124" t="s">
        <v>5322</v>
      </c>
      <c r="C627" s="128">
        <f t="shared" si="37"/>
        <v>1992</v>
      </c>
      <c r="D627" s="127">
        <v>33949</v>
      </c>
      <c r="E627" s="81" t="s">
        <v>20436</v>
      </c>
      <c r="F627" s="72" t="s">
        <v>5323</v>
      </c>
      <c r="H627" s="124"/>
      <c r="I627" s="37" t="s">
        <v>5324</v>
      </c>
      <c r="K627" s="49">
        <v>33567</v>
      </c>
      <c r="L627" s="47">
        <v>0</v>
      </c>
      <c r="M627" s="128">
        <v>0</v>
      </c>
      <c r="N627" s="128">
        <v>1</v>
      </c>
      <c r="O627" s="129" t="s">
        <v>109</v>
      </c>
      <c r="Q627" s="124" t="str">
        <f t="shared" si="36"/>
        <v>security</v>
      </c>
      <c r="R627" s="47">
        <v>1</v>
      </c>
      <c r="S627" s="128">
        <v>0</v>
      </c>
      <c r="T627" s="128" t="s">
        <v>2745</v>
      </c>
      <c r="U627" s="128" t="s">
        <v>2745</v>
      </c>
      <c r="V627" s="128" t="s">
        <v>2745</v>
      </c>
    </row>
    <row r="628" spans="1:22" ht="15" customHeight="1" x14ac:dyDescent="0.3">
      <c r="A628" s="135" t="s">
        <v>4705</v>
      </c>
      <c r="B628" s="124" t="s">
        <v>5322</v>
      </c>
      <c r="C628" s="128">
        <f t="shared" si="37"/>
        <v>1992</v>
      </c>
      <c r="D628" s="127">
        <v>33949</v>
      </c>
      <c r="E628" s="81" t="s">
        <v>20436</v>
      </c>
      <c r="F628" s="72" t="s">
        <v>5329</v>
      </c>
      <c r="H628" s="124"/>
      <c r="I628" s="37" t="s">
        <v>5330</v>
      </c>
      <c r="K628" s="49">
        <v>33163</v>
      </c>
      <c r="L628" s="47">
        <v>1</v>
      </c>
      <c r="M628" s="128">
        <v>0</v>
      </c>
      <c r="N628" s="128">
        <v>0</v>
      </c>
      <c r="O628" s="124" t="s">
        <v>48</v>
      </c>
      <c r="Q628" s="124" t="str">
        <f t="shared" si="36"/>
        <v>diplomacy</v>
      </c>
      <c r="R628" s="47">
        <v>1</v>
      </c>
      <c r="S628" s="128">
        <v>0</v>
      </c>
      <c r="T628" s="128" t="s">
        <v>2745</v>
      </c>
      <c r="U628" s="128" t="s">
        <v>2745</v>
      </c>
      <c r="V628" s="128" t="s">
        <v>2745</v>
      </c>
    </row>
    <row r="629" spans="1:22" ht="15" customHeight="1" x14ac:dyDescent="0.3">
      <c r="A629" s="135" t="s">
        <v>4705</v>
      </c>
      <c r="B629" s="124" t="s">
        <v>5322</v>
      </c>
      <c r="C629" s="128">
        <f t="shared" si="37"/>
        <v>1992</v>
      </c>
      <c r="D629" s="127">
        <v>33949</v>
      </c>
      <c r="E629" s="81" t="s">
        <v>20436</v>
      </c>
      <c r="F629" s="72" t="s">
        <v>5826</v>
      </c>
      <c r="H629" s="124"/>
      <c r="I629" s="37" t="s">
        <v>5827</v>
      </c>
      <c r="K629" s="49">
        <v>33448</v>
      </c>
      <c r="L629" s="47">
        <v>0</v>
      </c>
      <c r="M629" s="128">
        <v>0</v>
      </c>
      <c r="N629" s="128">
        <v>1</v>
      </c>
      <c r="O629" s="124" t="s">
        <v>502</v>
      </c>
      <c r="Q629" s="124" t="str">
        <f t="shared" si="36"/>
        <v>economy</v>
      </c>
      <c r="R629" s="47">
        <v>1</v>
      </c>
      <c r="S629" s="128">
        <v>0</v>
      </c>
      <c r="T629" s="128" t="s">
        <v>2745</v>
      </c>
      <c r="U629" s="128" t="s">
        <v>2745</v>
      </c>
      <c r="V629" s="128" t="s">
        <v>2745</v>
      </c>
    </row>
    <row r="630" spans="1:22" ht="15" customHeight="1" x14ac:dyDescent="0.3">
      <c r="A630" s="135" t="s">
        <v>4705</v>
      </c>
      <c r="B630" s="124" t="s">
        <v>5322</v>
      </c>
      <c r="C630" s="128">
        <f t="shared" si="37"/>
        <v>1992</v>
      </c>
      <c r="D630" s="127">
        <v>33949</v>
      </c>
      <c r="E630" s="81" t="s">
        <v>20436</v>
      </c>
      <c r="F630" s="72" t="s">
        <v>6060</v>
      </c>
      <c r="H630" s="124"/>
      <c r="I630" s="37" t="s">
        <v>6061</v>
      </c>
      <c r="K630" s="49">
        <v>33497</v>
      </c>
      <c r="L630" s="47">
        <v>0</v>
      </c>
      <c r="M630" s="128">
        <v>0</v>
      </c>
      <c r="N630" s="128">
        <v>1</v>
      </c>
      <c r="O630" s="12" t="s">
        <v>233</v>
      </c>
      <c r="P630" s="124" t="s">
        <v>36</v>
      </c>
      <c r="Q630" s="124" t="str">
        <f t="shared" si="36"/>
        <v>diplomacy</v>
      </c>
      <c r="R630" s="47">
        <v>1</v>
      </c>
      <c r="S630" s="128">
        <v>0</v>
      </c>
      <c r="T630" s="128" t="s">
        <v>2745</v>
      </c>
      <c r="U630" s="128" t="s">
        <v>2745</v>
      </c>
      <c r="V630" s="128" t="s">
        <v>2745</v>
      </c>
    </row>
    <row r="631" spans="1:22" ht="15" customHeight="1" x14ac:dyDescent="0.3">
      <c r="A631" s="135" t="s">
        <v>4705</v>
      </c>
      <c r="B631" s="124" t="s">
        <v>5322</v>
      </c>
      <c r="C631" s="128">
        <f t="shared" si="37"/>
        <v>1992</v>
      </c>
      <c r="D631" s="127">
        <v>33949</v>
      </c>
      <c r="E631" s="81" t="s">
        <v>20436</v>
      </c>
      <c r="F631" s="72" t="s">
        <v>6111</v>
      </c>
      <c r="H631" s="124"/>
      <c r="I631" s="37" t="s">
        <v>6112</v>
      </c>
      <c r="K631" s="49">
        <v>33490</v>
      </c>
      <c r="L631" s="47">
        <v>0</v>
      </c>
      <c r="M631" s="128">
        <v>0</v>
      </c>
      <c r="N631" s="128">
        <v>1</v>
      </c>
      <c r="O631" s="12" t="s">
        <v>233</v>
      </c>
      <c r="P631" s="124" t="s">
        <v>36</v>
      </c>
      <c r="Q631" s="124" t="str">
        <f t="shared" si="36"/>
        <v>diplomacy</v>
      </c>
      <c r="R631" s="47">
        <v>1</v>
      </c>
      <c r="S631" s="128">
        <v>0</v>
      </c>
      <c r="T631" s="128" t="s">
        <v>2745</v>
      </c>
      <c r="U631" s="128" t="s">
        <v>2745</v>
      </c>
      <c r="V631" s="128" t="s">
        <v>2745</v>
      </c>
    </row>
    <row r="632" spans="1:22" ht="15" customHeight="1" x14ac:dyDescent="0.3">
      <c r="A632" s="135" t="s">
        <v>4705</v>
      </c>
      <c r="B632" s="124" t="s">
        <v>5322</v>
      </c>
      <c r="C632" s="128">
        <f t="shared" si="37"/>
        <v>1992</v>
      </c>
      <c r="D632" s="127">
        <v>33949</v>
      </c>
      <c r="E632" s="81" t="s">
        <v>20436</v>
      </c>
      <c r="F632" s="72" t="s">
        <v>6279</v>
      </c>
      <c r="H632" s="124"/>
      <c r="I632" s="37" t="s">
        <v>6280</v>
      </c>
      <c r="K632" s="49">
        <v>33422</v>
      </c>
      <c r="L632" s="47">
        <v>0</v>
      </c>
      <c r="M632" s="128">
        <v>0</v>
      </c>
      <c r="N632" s="128">
        <v>1</v>
      </c>
      <c r="O632" s="124" t="s">
        <v>36</v>
      </c>
      <c r="Q632" s="124" t="str">
        <f t="shared" si="36"/>
        <v>economy</v>
      </c>
      <c r="R632" s="47">
        <v>1</v>
      </c>
      <c r="S632" s="128">
        <v>0</v>
      </c>
      <c r="T632" s="128" t="s">
        <v>2745</v>
      </c>
      <c r="U632" s="128" t="s">
        <v>2745</v>
      </c>
      <c r="V632" s="128" t="s">
        <v>2745</v>
      </c>
    </row>
    <row r="633" spans="1:22" ht="15" customHeight="1" x14ac:dyDescent="0.3">
      <c r="A633" s="135" t="s">
        <v>4705</v>
      </c>
      <c r="B633" s="124" t="s">
        <v>5322</v>
      </c>
      <c r="C633" s="128">
        <f t="shared" si="37"/>
        <v>1992</v>
      </c>
      <c r="D633" s="127">
        <v>33949</v>
      </c>
      <c r="E633" s="81" t="s">
        <v>20436</v>
      </c>
      <c r="F633" s="72" t="s">
        <v>6347</v>
      </c>
      <c r="H633" s="124"/>
      <c r="I633" s="37" t="s">
        <v>6348</v>
      </c>
      <c r="K633" s="49">
        <v>33490</v>
      </c>
      <c r="L633" s="47">
        <v>0</v>
      </c>
      <c r="M633" s="128">
        <v>0</v>
      </c>
      <c r="N633" s="128">
        <v>1</v>
      </c>
      <c r="O633" s="124" t="s">
        <v>36</v>
      </c>
      <c r="Q633" s="124" t="str">
        <f t="shared" si="36"/>
        <v>economy</v>
      </c>
      <c r="R633" s="47">
        <v>1</v>
      </c>
      <c r="S633" s="128">
        <v>0</v>
      </c>
      <c r="T633" s="128" t="s">
        <v>2745</v>
      </c>
      <c r="U633" s="128" t="s">
        <v>2745</v>
      </c>
      <c r="V633" s="128" t="s">
        <v>2745</v>
      </c>
    </row>
    <row r="634" spans="1:22" ht="15" customHeight="1" x14ac:dyDescent="0.3">
      <c r="A634" s="135" t="s">
        <v>4705</v>
      </c>
      <c r="B634" s="124" t="s">
        <v>5322</v>
      </c>
      <c r="C634" s="128">
        <f t="shared" si="37"/>
        <v>1992</v>
      </c>
      <c r="D634" s="127">
        <v>33949</v>
      </c>
      <c r="E634" s="81" t="s">
        <v>20436</v>
      </c>
      <c r="F634" s="72" t="s">
        <v>7137</v>
      </c>
      <c r="H634" s="124"/>
      <c r="I634" s="37" t="s">
        <v>7138</v>
      </c>
      <c r="K634" s="49">
        <v>33515</v>
      </c>
      <c r="L634" s="47">
        <v>1</v>
      </c>
      <c r="M634" s="128">
        <v>1</v>
      </c>
      <c r="N634" s="128">
        <v>0</v>
      </c>
      <c r="O634" s="124" t="s">
        <v>48</v>
      </c>
      <c r="Q634" s="124" t="str">
        <f t="shared" si="36"/>
        <v>diplomacy</v>
      </c>
      <c r="R634" s="47">
        <v>1</v>
      </c>
      <c r="S634" s="128">
        <v>0</v>
      </c>
      <c r="T634" s="128" t="s">
        <v>2745</v>
      </c>
      <c r="U634" s="128" t="s">
        <v>2745</v>
      </c>
      <c r="V634" s="128" t="s">
        <v>2745</v>
      </c>
    </row>
    <row r="635" spans="1:22" ht="15" customHeight="1" x14ac:dyDescent="0.3">
      <c r="A635" s="135" t="s">
        <v>4705</v>
      </c>
      <c r="B635" s="124" t="s">
        <v>5322</v>
      </c>
      <c r="C635" s="128">
        <f t="shared" si="37"/>
        <v>1992</v>
      </c>
      <c r="D635" s="127">
        <v>33949</v>
      </c>
      <c r="E635" s="81" t="s">
        <v>20436</v>
      </c>
      <c r="F635" s="72" t="s">
        <v>8208</v>
      </c>
      <c r="H635" s="124"/>
      <c r="I635" s="37" t="s">
        <v>8209</v>
      </c>
      <c r="K635" s="49">
        <v>33641</v>
      </c>
      <c r="L635" s="47">
        <v>0</v>
      </c>
      <c r="M635" s="128">
        <v>0</v>
      </c>
      <c r="N635" s="128">
        <v>1</v>
      </c>
      <c r="O635" s="124" t="s">
        <v>336</v>
      </c>
      <c r="Q635" s="124" t="str">
        <f t="shared" si="36"/>
        <v>diplomacy</v>
      </c>
      <c r="R635" s="47">
        <v>1</v>
      </c>
      <c r="S635" s="128">
        <v>0</v>
      </c>
      <c r="T635" s="128" t="s">
        <v>2745</v>
      </c>
      <c r="U635" s="128" t="s">
        <v>2745</v>
      </c>
      <c r="V635" s="128" t="s">
        <v>2745</v>
      </c>
    </row>
    <row r="636" spans="1:22" ht="15" customHeight="1" x14ac:dyDescent="0.3">
      <c r="A636" s="135" t="s">
        <v>4705</v>
      </c>
      <c r="B636" s="124" t="s">
        <v>4749</v>
      </c>
      <c r="C636" s="128">
        <f t="shared" si="37"/>
        <v>1993</v>
      </c>
      <c r="D636" s="127">
        <v>34123</v>
      </c>
      <c r="E636" s="81" t="s">
        <v>20436</v>
      </c>
      <c r="F636" s="72" t="s">
        <v>5346</v>
      </c>
      <c r="H636" s="124"/>
      <c r="I636" s="37" t="s">
        <v>5347</v>
      </c>
      <c r="K636" s="49">
        <v>27204</v>
      </c>
      <c r="L636" s="47">
        <v>1</v>
      </c>
      <c r="M636" s="128">
        <v>0</v>
      </c>
      <c r="N636" s="128">
        <v>0</v>
      </c>
      <c r="O636" s="124" t="s">
        <v>919</v>
      </c>
      <c r="Q636" s="124" t="str">
        <f t="shared" si="36"/>
        <v>diplomacy</v>
      </c>
      <c r="R636" s="47">
        <v>1</v>
      </c>
      <c r="S636" s="128">
        <v>0</v>
      </c>
      <c r="T636" s="128" t="s">
        <v>2745</v>
      </c>
      <c r="U636" s="128" t="s">
        <v>2745</v>
      </c>
      <c r="V636" s="128" t="s">
        <v>2745</v>
      </c>
    </row>
    <row r="637" spans="1:22" ht="15" customHeight="1" x14ac:dyDescent="0.3">
      <c r="A637" s="135" t="s">
        <v>4705</v>
      </c>
      <c r="B637" s="124" t="s">
        <v>4749</v>
      </c>
      <c r="C637" s="128">
        <f t="shared" si="37"/>
        <v>1993</v>
      </c>
      <c r="D637" s="127">
        <v>34123</v>
      </c>
      <c r="E637" s="81" t="s">
        <v>20436</v>
      </c>
      <c r="F637" s="72" t="s">
        <v>5627</v>
      </c>
      <c r="H637" s="124"/>
      <c r="I637" s="37" t="s">
        <v>5628</v>
      </c>
      <c r="K637" s="49">
        <v>33542</v>
      </c>
      <c r="L637" s="47">
        <v>0</v>
      </c>
      <c r="M637" s="128">
        <v>0</v>
      </c>
      <c r="N637" s="128">
        <v>1</v>
      </c>
      <c r="O637" s="124" t="s">
        <v>118</v>
      </c>
      <c r="P637" s="124" t="s">
        <v>475</v>
      </c>
      <c r="Q637" s="124" t="str">
        <f t="shared" si="36"/>
        <v>diplomacy</v>
      </c>
      <c r="R637" s="47">
        <v>1</v>
      </c>
      <c r="S637" s="128">
        <v>0</v>
      </c>
      <c r="T637" s="128" t="s">
        <v>2745</v>
      </c>
      <c r="U637" s="128" t="s">
        <v>2745</v>
      </c>
      <c r="V637" s="128" t="s">
        <v>2745</v>
      </c>
    </row>
    <row r="638" spans="1:22" ht="15" customHeight="1" x14ac:dyDescent="0.3">
      <c r="A638" s="135" t="s">
        <v>4705</v>
      </c>
      <c r="B638" s="124" t="s">
        <v>4749</v>
      </c>
      <c r="C638" s="128">
        <f t="shared" si="37"/>
        <v>1993</v>
      </c>
      <c r="D638" s="127">
        <v>34123</v>
      </c>
      <c r="E638" s="81" t="s">
        <v>20436</v>
      </c>
      <c r="F638" s="72" t="s">
        <v>5809</v>
      </c>
      <c r="H638" s="124"/>
      <c r="I638" s="37" t="s">
        <v>5810</v>
      </c>
      <c r="K638" s="49">
        <v>33735</v>
      </c>
      <c r="L638" s="47">
        <v>0</v>
      </c>
      <c r="M638" s="128">
        <v>0</v>
      </c>
      <c r="N638" s="128">
        <v>1</v>
      </c>
      <c r="O638" s="12" t="s">
        <v>109</v>
      </c>
      <c r="Q638" s="124" t="str">
        <f t="shared" si="36"/>
        <v>security</v>
      </c>
      <c r="R638" s="47">
        <v>1</v>
      </c>
      <c r="S638" s="128">
        <v>0</v>
      </c>
      <c r="T638" s="128" t="s">
        <v>2745</v>
      </c>
      <c r="U638" s="128" t="s">
        <v>2745</v>
      </c>
      <c r="V638" s="128" t="s">
        <v>2745</v>
      </c>
    </row>
    <row r="639" spans="1:22" ht="15" customHeight="1" x14ac:dyDescent="0.3">
      <c r="A639" s="135" t="s">
        <v>4705</v>
      </c>
      <c r="B639" s="124" t="s">
        <v>4749</v>
      </c>
      <c r="C639" s="128">
        <f t="shared" si="37"/>
        <v>1993</v>
      </c>
      <c r="D639" s="127">
        <v>34123</v>
      </c>
      <c r="E639" s="81" t="s">
        <v>20436</v>
      </c>
      <c r="F639" s="72" t="s">
        <v>6113</v>
      </c>
      <c r="H639" s="124"/>
      <c r="I639" s="37" t="s">
        <v>6114</v>
      </c>
      <c r="K639" s="49">
        <v>33661</v>
      </c>
      <c r="L639" s="47">
        <v>0</v>
      </c>
      <c r="M639" s="128">
        <v>0</v>
      </c>
      <c r="N639" s="128">
        <v>1</v>
      </c>
      <c r="O639" s="12" t="s">
        <v>233</v>
      </c>
      <c r="Q639" s="124" t="str">
        <f t="shared" si="36"/>
        <v>diplomacy</v>
      </c>
      <c r="R639" s="47">
        <v>1</v>
      </c>
      <c r="S639" s="128">
        <v>0</v>
      </c>
      <c r="T639" s="128" t="s">
        <v>2745</v>
      </c>
      <c r="U639" s="128" t="s">
        <v>2745</v>
      </c>
      <c r="V639" s="128" t="s">
        <v>2745</v>
      </c>
    </row>
    <row r="640" spans="1:22" ht="15" customHeight="1" x14ac:dyDescent="0.3">
      <c r="A640" s="135" t="s">
        <v>4705</v>
      </c>
      <c r="B640" s="124" t="s">
        <v>4749</v>
      </c>
      <c r="C640" s="128">
        <f t="shared" si="37"/>
        <v>1993</v>
      </c>
      <c r="D640" s="127">
        <v>34123</v>
      </c>
      <c r="E640" s="81" t="s">
        <v>20436</v>
      </c>
      <c r="F640" s="72" t="s">
        <v>6117</v>
      </c>
      <c r="H640" s="124"/>
      <c r="I640" s="37" t="s">
        <v>6118</v>
      </c>
      <c r="K640" s="49">
        <v>33550</v>
      </c>
      <c r="L640" s="47">
        <v>0</v>
      </c>
      <c r="M640" s="128">
        <v>0</v>
      </c>
      <c r="N640" s="128">
        <v>1</v>
      </c>
      <c r="O640" s="124" t="s">
        <v>36</v>
      </c>
      <c r="Q640" s="124" t="str">
        <f t="shared" si="36"/>
        <v>economy</v>
      </c>
      <c r="R640" s="47">
        <v>1</v>
      </c>
      <c r="S640" s="128">
        <v>0</v>
      </c>
      <c r="T640" s="128" t="s">
        <v>2745</v>
      </c>
      <c r="U640" s="128" t="s">
        <v>2745</v>
      </c>
      <c r="V640" s="128" t="s">
        <v>2745</v>
      </c>
    </row>
    <row r="641" spans="1:22" ht="15" customHeight="1" x14ac:dyDescent="0.3">
      <c r="A641" s="135" t="s">
        <v>4705</v>
      </c>
      <c r="B641" s="124" t="s">
        <v>4749</v>
      </c>
      <c r="C641" s="128">
        <f t="shared" si="37"/>
        <v>1993</v>
      </c>
      <c r="D641" s="127">
        <v>34123</v>
      </c>
      <c r="E641" s="81" t="s">
        <v>20436</v>
      </c>
      <c r="F641" s="72" t="s">
        <v>6449</v>
      </c>
      <c r="H641" s="124"/>
      <c r="I641" s="37" t="s">
        <v>6450</v>
      </c>
      <c r="K641" s="49">
        <v>33737</v>
      </c>
      <c r="L641" s="47">
        <v>0</v>
      </c>
      <c r="M641" s="128">
        <v>0</v>
      </c>
      <c r="N641" s="128">
        <v>1</v>
      </c>
      <c r="O641" s="124" t="s">
        <v>169</v>
      </c>
      <c r="Q641" s="124" t="str">
        <f t="shared" si="36"/>
        <v>diplomacy</v>
      </c>
      <c r="R641" s="47">
        <v>1</v>
      </c>
      <c r="S641" s="128">
        <v>0</v>
      </c>
      <c r="T641" s="128" t="s">
        <v>2745</v>
      </c>
      <c r="U641" s="128" t="s">
        <v>2745</v>
      </c>
      <c r="V641" s="128" t="s">
        <v>2745</v>
      </c>
    </row>
    <row r="642" spans="1:22" ht="15" customHeight="1" x14ac:dyDescent="0.3">
      <c r="A642" s="135" t="s">
        <v>4705</v>
      </c>
      <c r="B642" s="124" t="s">
        <v>4749</v>
      </c>
      <c r="C642" s="128">
        <f t="shared" si="37"/>
        <v>1993</v>
      </c>
      <c r="D642" s="127">
        <v>34123</v>
      </c>
      <c r="E642" s="81" t="s">
        <v>20436</v>
      </c>
      <c r="F642" s="72" t="s">
        <v>8629</v>
      </c>
      <c r="H642" s="124"/>
      <c r="I642" s="37" t="s">
        <v>8630</v>
      </c>
      <c r="K642" s="49">
        <v>33687</v>
      </c>
      <c r="L642" s="47">
        <v>1</v>
      </c>
      <c r="M642" s="128">
        <v>0</v>
      </c>
      <c r="N642" s="128">
        <v>0</v>
      </c>
      <c r="O642" s="124" t="s">
        <v>68</v>
      </c>
      <c r="Q642" s="124" t="str">
        <f t="shared" si="36"/>
        <v>security</v>
      </c>
      <c r="R642" s="47">
        <v>1</v>
      </c>
      <c r="S642" s="128">
        <v>0</v>
      </c>
      <c r="T642" s="128" t="s">
        <v>2745</v>
      </c>
      <c r="U642" s="128" t="s">
        <v>2745</v>
      </c>
      <c r="V642" s="128" t="s">
        <v>2745</v>
      </c>
    </row>
    <row r="643" spans="1:22" ht="15" customHeight="1" x14ac:dyDescent="0.3">
      <c r="A643" s="135" t="s">
        <v>4705</v>
      </c>
      <c r="B643" s="124" t="s">
        <v>4749</v>
      </c>
      <c r="C643" s="128">
        <f t="shared" si="37"/>
        <v>1993</v>
      </c>
      <c r="D643" s="127">
        <v>34123</v>
      </c>
      <c r="E643" s="81" t="s">
        <v>20436</v>
      </c>
      <c r="F643" s="72" t="s">
        <v>9415</v>
      </c>
      <c r="H643" s="124"/>
      <c r="I643" s="37" t="s">
        <v>9416</v>
      </c>
      <c r="K643" s="49">
        <v>33731</v>
      </c>
      <c r="L643" s="47">
        <v>0</v>
      </c>
      <c r="M643" s="128">
        <v>0</v>
      </c>
      <c r="N643" s="128">
        <v>1</v>
      </c>
      <c r="O643" s="124" t="s">
        <v>30</v>
      </c>
      <c r="Q643" s="124" t="str">
        <f t="shared" si="36"/>
        <v>economy</v>
      </c>
      <c r="R643" s="47">
        <v>1</v>
      </c>
      <c r="S643" s="128">
        <v>0</v>
      </c>
      <c r="T643" s="128" t="s">
        <v>2745</v>
      </c>
      <c r="U643" s="128" t="s">
        <v>2745</v>
      </c>
      <c r="V643" s="128" t="s">
        <v>2745</v>
      </c>
    </row>
    <row r="644" spans="1:22" ht="15" customHeight="1" x14ac:dyDescent="0.3">
      <c r="A644" s="135" t="s">
        <v>4705</v>
      </c>
      <c r="B644" s="124" t="s">
        <v>4749</v>
      </c>
      <c r="C644" s="128">
        <f t="shared" si="37"/>
        <v>1993</v>
      </c>
      <c r="D644" s="127">
        <v>34123</v>
      </c>
      <c r="E644" s="81" t="s">
        <v>20436</v>
      </c>
      <c r="F644" s="72" t="s">
        <v>9463</v>
      </c>
      <c r="H644" s="124"/>
      <c r="I644" s="37" t="s">
        <v>9464</v>
      </c>
      <c r="K644" s="49">
        <v>33652</v>
      </c>
      <c r="L644" s="47">
        <v>0</v>
      </c>
      <c r="M644" s="128">
        <v>0</v>
      </c>
      <c r="N644" s="128">
        <v>1</v>
      </c>
      <c r="O644" s="124" t="s">
        <v>336</v>
      </c>
      <c r="Q644" s="124" t="str">
        <f t="shared" si="36"/>
        <v>diplomacy</v>
      </c>
      <c r="R644" s="47">
        <v>1</v>
      </c>
      <c r="S644" s="128">
        <v>0</v>
      </c>
      <c r="T644" s="128" t="s">
        <v>2745</v>
      </c>
      <c r="U644" s="128" t="s">
        <v>2745</v>
      </c>
      <c r="V644" s="128" t="s">
        <v>2745</v>
      </c>
    </row>
    <row r="645" spans="1:22" ht="15" customHeight="1" x14ac:dyDescent="0.3">
      <c r="A645" s="135" t="s">
        <v>4705</v>
      </c>
      <c r="B645" s="124" t="s">
        <v>4749</v>
      </c>
      <c r="C645" s="128">
        <f t="shared" si="37"/>
        <v>1993</v>
      </c>
      <c r="D645" s="127">
        <v>34123</v>
      </c>
      <c r="E645" s="81" t="s">
        <v>20436</v>
      </c>
      <c r="F645" s="72" t="s">
        <v>9481</v>
      </c>
      <c r="H645" s="124"/>
      <c r="I645" s="37" t="s">
        <v>9482</v>
      </c>
      <c r="K645" s="49">
        <v>33677</v>
      </c>
      <c r="L645" s="47">
        <v>0</v>
      </c>
      <c r="M645" s="128">
        <v>0</v>
      </c>
      <c r="N645" s="128">
        <v>1</v>
      </c>
      <c r="O645" s="124" t="s">
        <v>336</v>
      </c>
      <c r="Q645" s="124" t="str">
        <f t="shared" si="36"/>
        <v>diplomacy</v>
      </c>
      <c r="R645" s="47">
        <v>1</v>
      </c>
      <c r="S645" s="128">
        <v>0</v>
      </c>
      <c r="T645" s="128" t="s">
        <v>2745</v>
      </c>
      <c r="U645" s="128" t="s">
        <v>2745</v>
      </c>
      <c r="V645" s="128" t="s">
        <v>2745</v>
      </c>
    </row>
    <row r="646" spans="1:22" ht="15" customHeight="1" x14ac:dyDescent="0.3">
      <c r="A646" s="135" t="s">
        <v>4705</v>
      </c>
      <c r="B646" s="124" t="s">
        <v>4749</v>
      </c>
      <c r="C646" s="128">
        <f t="shared" si="37"/>
        <v>1993</v>
      </c>
      <c r="D646" s="127">
        <v>34145</v>
      </c>
      <c r="E646" s="81" t="s">
        <v>20436</v>
      </c>
      <c r="F646" s="72" t="s">
        <v>6234</v>
      </c>
      <c r="H646" s="124"/>
      <c r="I646" s="37" t="s">
        <v>6235</v>
      </c>
      <c r="K646" s="49">
        <v>33597</v>
      </c>
      <c r="L646" s="47">
        <v>1</v>
      </c>
      <c r="M646" s="128">
        <v>0</v>
      </c>
      <c r="N646" s="128">
        <v>0</v>
      </c>
      <c r="O646" s="124" t="s">
        <v>48</v>
      </c>
      <c r="Q646" s="124" t="str">
        <f t="shared" si="36"/>
        <v>diplomacy</v>
      </c>
      <c r="R646" s="47">
        <v>1</v>
      </c>
      <c r="S646" s="128">
        <v>0</v>
      </c>
      <c r="T646" s="128" t="s">
        <v>2745</v>
      </c>
      <c r="U646" s="128" t="s">
        <v>2745</v>
      </c>
      <c r="V646" s="128" t="s">
        <v>2745</v>
      </c>
    </row>
    <row r="647" spans="1:22" ht="15" customHeight="1" x14ac:dyDescent="0.3">
      <c r="A647" s="135" t="s">
        <v>4705</v>
      </c>
      <c r="B647" s="124" t="s">
        <v>4749</v>
      </c>
      <c r="C647" s="128">
        <f t="shared" si="37"/>
        <v>1993</v>
      </c>
      <c r="D647" s="127">
        <v>34159</v>
      </c>
      <c r="E647" s="81" t="s">
        <v>20436</v>
      </c>
      <c r="F647" s="72" t="s">
        <v>7786</v>
      </c>
      <c r="H647" s="124"/>
      <c r="I647" s="37" t="s">
        <v>7787</v>
      </c>
      <c r="K647" s="49">
        <v>33953</v>
      </c>
      <c r="L647" s="47">
        <v>1</v>
      </c>
      <c r="M647" s="128">
        <v>1</v>
      </c>
      <c r="N647" s="128">
        <v>0</v>
      </c>
      <c r="O647" s="12" t="s">
        <v>109</v>
      </c>
      <c r="Q647" s="124" t="str">
        <f t="shared" si="36"/>
        <v>security</v>
      </c>
      <c r="R647" s="47">
        <v>1</v>
      </c>
      <c r="S647" s="128">
        <v>0</v>
      </c>
      <c r="T647" s="128" t="s">
        <v>2745</v>
      </c>
      <c r="U647" s="128" t="s">
        <v>2745</v>
      </c>
      <c r="V647" s="128" t="s">
        <v>2745</v>
      </c>
    </row>
    <row r="648" spans="1:22" ht="15" customHeight="1" x14ac:dyDescent="0.3">
      <c r="A648" s="135" t="s">
        <v>4705</v>
      </c>
      <c r="B648" s="124" t="s">
        <v>4749</v>
      </c>
      <c r="C648" s="128">
        <f t="shared" si="37"/>
        <v>1993</v>
      </c>
      <c r="D648" s="127">
        <v>34159</v>
      </c>
      <c r="E648" s="81" t="s">
        <v>20436</v>
      </c>
      <c r="F648" s="72" t="s">
        <v>7855</v>
      </c>
      <c r="H648" s="124"/>
      <c r="I648" s="37" t="s">
        <v>7856</v>
      </c>
      <c r="K648" s="49">
        <v>33588</v>
      </c>
      <c r="L648" s="47">
        <v>0</v>
      </c>
      <c r="M648" s="128">
        <v>1</v>
      </c>
      <c r="N648" s="128">
        <v>1</v>
      </c>
      <c r="O648" s="124" t="s">
        <v>97</v>
      </c>
      <c r="P648" s="124" t="s">
        <v>4743</v>
      </c>
      <c r="Q648" s="124" t="str">
        <f t="shared" si="36"/>
        <v>diplomacy</v>
      </c>
      <c r="R648" s="47">
        <v>1</v>
      </c>
      <c r="S648" s="128">
        <v>0</v>
      </c>
      <c r="T648" s="128" t="s">
        <v>2745</v>
      </c>
      <c r="U648" s="128" t="s">
        <v>2745</v>
      </c>
      <c r="V648" s="128" t="s">
        <v>2745</v>
      </c>
    </row>
    <row r="649" spans="1:22" ht="15" customHeight="1" x14ac:dyDescent="0.3">
      <c r="A649" s="135" t="s">
        <v>4705</v>
      </c>
      <c r="B649" s="124" t="s">
        <v>4749</v>
      </c>
      <c r="C649" s="128">
        <f t="shared" si="37"/>
        <v>1993</v>
      </c>
      <c r="D649" s="127">
        <v>34159</v>
      </c>
      <c r="E649" s="81" t="s">
        <v>20436</v>
      </c>
      <c r="F649" s="72" t="s">
        <v>7870</v>
      </c>
      <c r="H649" s="124"/>
      <c r="I649" s="37" t="s">
        <v>7871</v>
      </c>
      <c r="K649" s="49">
        <v>33588</v>
      </c>
      <c r="L649" s="47">
        <v>0</v>
      </c>
      <c r="M649" s="128">
        <v>1</v>
      </c>
      <c r="N649" s="128">
        <v>1</v>
      </c>
      <c r="O649" s="124" t="s">
        <v>97</v>
      </c>
      <c r="P649" s="124" t="s">
        <v>4743</v>
      </c>
      <c r="Q649" s="124" t="str">
        <f t="shared" si="36"/>
        <v>diplomacy</v>
      </c>
      <c r="R649" s="47">
        <v>1</v>
      </c>
      <c r="S649" s="128">
        <v>0</v>
      </c>
      <c r="T649" s="128" t="s">
        <v>2745</v>
      </c>
      <c r="U649" s="128" t="s">
        <v>2745</v>
      </c>
      <c r="V649" s="128" t="s">
        <v>2745</v>
      </c>
    </row>
    <row r="650" spans="1:22" ht="15" customHeight="1" x14ac:dyDescent="0.3">
      <c r="A650" s="135" t="s">
        <v>4705</v>
      </c>
      <c r="B650" s="124" t="s">
        <v>4749</v>
      </c>
      <c r="C650" s="128">
        <f t="shared" si="37"/>
        <v>1993</v>
      </c>
      <c r="D650" s="127">
        <v>34295</v>
      </c>
      <c r="E650" s="81" t="s">
        <v>20436</v>
      </c>
      <c r="F650" s="72" t="s">
        <v>6186</v>
      </c>
      <c r="H650" s="124"/>
      <c r="I650" s="37" t="s">
        <v>6187</v>
      </c>
      <c r="K650" s="49">
        <v>33870</v>
      </c>
      <c r="L650" s="128">
        <v>0</v>
      </c>
      <c r="M650" s="128">
        <v>0</v>
      </c>
      <c r="N650" s="128">
        <v>1</v>
      </c>
      <c r="O650" s="124" t="s">
        <v>203</v>
      </c>
      <c r="Q650" s="124" t="str">
        <f t="shared" si="36"/>
        <v>economy</v>
      </c>
      <c r="R650" s="47">
        <v>1</v>
      </c>
      <c r="S650" s="128">
        <v>0</v>
      </c>
      <c r="T650" s="128" t="s">
        <v>2745</v>
      </c>
      <c r="U650" s="128" t="s">
        <v>2745</v>
      </c>
      <c r="V650" s="128" t="s">
        <v>2745</v>
      </c>
    </row>
    <row r="651" spans="1:22" ht="15" customHeight="1" x14ac:dyDescent="0.3">
      <c r="A651" s="135" t="s">
        <v>4705</v>
      </c>
      <c r="B651" s="124" t="s">
        <v>4749</v>
      </c>
      <c r="C651" s="128">
        <f t="shared" si="37"/>
        <v>1993</v>
      </c>
      <c r="D651" s="127">
        <v>34295</v>
      </c>
      <c r="E651" s="81" t="s">
        <v>20436</v>
      </c>
      <c r="F651" s="72" t="s">
        <v>7876</v>
      </c>
      <c r="H651" s="124"/>
      <c r="I651" s="124" t="s">
        <v>7877</v>
      </c>
      <c r="K651" s="4">
        <v>33726</v>
      </c>
      <c r="L651" s="128">
        <v>1</v>
      </c>
      <c r="M651" s="128">
        <v>1</v>
      </c>
      <c r="N651" s="128">
        <v>0</v>
      </c>
      <c r="O651" s="124" t="s">
        <v>97</v>
      </c>
      <c r="P651" s="124" t="s">
        <v>36</v>
      </c>
      <c r="Q651" s="124" t="str">
        <f t="shared" si="36"/>
        <v>diplomacy</v>
      </c>
      <c r="R651" s="47">
        <v>1</v>
      </c>
      <c r="S651" s="128">
        <v>0</v>
      </c>
      <c r="T651" s="128" t="s">
        <v>2745</v>
      </c>
      <c r="U651" s="128" t="s">
        <v>2745</v>
      </c>
      <c r="V651" s="128" t="s">
        <v>2745</v>
      </c>
    </row>
    <row r="652" spans="1:22" ht="15" customHeight="1" x14ac:dyDescent="0.3">
      <c r="A652" s="135" t="s">
        <v>4705</v>
      </c>
      <c r="B652" s="124" t="s">
        <v>4749</v>
      </c>
      <c r="C652" s="128">
        <f t="shared" si="37"/>
        <v>1993</v>
      </c>
      <c r="D652" s="127">
        <v>34295</v>
      </c>
      <c r="E652" s="81" t="s">
        <v>20436</v>
      </c>
      <c r="F652" s="72" t="s">
        <v>8835</v>
      </c>
      <c r="H652" s="124"/>
      <c r="I652" s="37" t="s">
        <v>8836</v>
      </c>
      <c r="K652" s="49">
        <v>33414</v>
      </c>
      <c r="L652" s="47">
        <v>1</v>
      </c>
      <c r="M652" s="128">
        <v>1</v>
      </c>
      <c r="N652" s="128">
        <v>0</v>
      </c>
      <c r="O652" s="124" t="s">
        <v>97</v>
      </c>
      <c r="P652" s="124" t="s">
        <v>169</v>
      </c>
      <c r="Q652" s="124" t="str">
        <f t="shared" si="36"/>
        <v>diplomacy</v>
      </c>
      <c r="R652" s="47">
        <v>1</v>
      </c>
      <c r="S652" s="128">
        <v>0</v>
      </c>
      <c r="T652" s="128" t="s">
        <v>2745</v>
      </c>
      <c r="U652" s="128" t="s">
        <v>2745</v>
      </c>
      <c r="V652" s="128" t="s">
        <v>2745</v>
      </c>
    </row>
    <row r="653" spans="1:22" ht="15" customHeight="1" x14ac:dyDescent="0.3">
      <c r="A653" s="135" t="s">
        <v>4705</v>
      </c>
      <c r="B653" s="124" t="s">
        <v>4749</v>
      </c>
      <c r="C653" s="128">
        <f t="shared" si="37"/>
        <v>1993</v>
      </c>
      <c r="D653" s="127">
        <v>34295</v>
      </c>
      <c r="E653" s="81" t="s">
        <v>20436</v>
      </c>
      <c r="F653" s="72" t="s">
        <v>8837</v>
      </c>
      <c r="H653" s="124"/>
      <c r="I653" s="37" t="s">
        <v>8838</v>
      </c>
      <c r="K653" s="49">
        <v>33414</v>
      </c>
      <c r="L653" s="47">
        <v>1</v>
      </c>
      <c r="M653" s="128">
        <v>1</v>
      </c>
      <c r="N653" s="128">
        <v>0</v>
      </c>
      <c r="O653" s="124" t="s">
        <v>97</v>
      </c>
      <c r="P653" s="124" t="s">
        <v>169</v>
      </c>
      <c r="Q653" s="124" t="str">
        <f t="shared" si="36"/>
        <v>diplomacy</v>
      </c>
      <c r="R653" s="47">
        <v>1</v>
      </c>
      <c r="S653" s="128">
        <v>0</v>
      </c>
      <c r="T653" s="128" t="s">
        <v>2745</v>
      </c>
      <c r="U653" s="128" t="s">
        <v>2745</v>
      </c>
      <c r="V653" s="128" t="s">
        <v>2745</v>
      </c>
    </row>
    <row r="654" spans="1:22" ht="15" customHeight="1" x14ac:dyDescent="0.3">
      <c r="A654" s="135" t="s">
        <v>4705</v>
      </c>
      <c r="B654" s="124" t="s">
        <v>4749</v>
      </c>
      <c r="C654" s="128">
        <f t="shared" si="37"/>
        <v>1993</v>
      </c>
      <c r="D654" s="127">
        <v>34311</v>
      </c>
      <c r="E654" s="81" t="s">
        <v>20436</v>
      </c>
      <c r="F654" s="72" t="s">
        <v>5791</v>
      </c>
      <c r="H654" s="124"/>
      <c r="I654" s="37" t="s">
        <v>5792</v>
      </c>
      <c r="K654" s="49">
        <v>34053</v>
      </c>
      <c r="L654" s="47">
        <v>1</v>
      </c>
      <c r="M654" s="128">
        <v>1</v>
      </c>
      <c r="N654" s="128">
        <v>0</v>
      </c>
      <c r="O654" s="124" t="s">
        <v>97</v>
      </c>
      <c r="P654" s="124" t="s">
        <v>103</v>
      </c>
      <c r="Q654" s="124" t="str">
        <f t="shared" si="36"/>
        <v>diplomacy</v>
      </c>
      <c r="R654" s="47">
        <v>1</v>
      </c>
      <c r="S654" s="128">
        <v>0</v>
      </c>
      <c r="T654" s="128" t="s">
        <v>2745</v>
      </c>
      <c r="U654" s="128" t="s">
        <v>2745</v>
      </c>
      <c r="V654" s="128" t="s">
        <v>2745</v>
      </c>
    </row>
    <row r="655" spans="1:22" ht="15" customHeight="1" x14ac:dyDescent="0.3">
      <c r="A655" s="135" t="s">
        <v>4705</v>
      </c>
      <c r="B655" s="124" t="s">
        <v>4749</v>
      </c>
      <c r="C655" s="128">
        <f t="shared" si="37"/>
        <v>1993</v>
      </c>
      <c r="D655" s="127">
        <v>34311</v>
      </c>
      <c r="E655" s="81" t="s">
        <v>20436</v>
      </c>
      <c r="F655" s="72" t="s">
        <v>6077</v>
      </c>
      <c r="H655" s="124"/>
      <c r="I655" s="37" t="s">
        <v>6078</v>
      </c>
      <c r="K655" s="49">
        <v>33983</v>
      </c>
      <c r="L655" s="47">
        <v>0</v>
      </c>
      <c r="M655" s="128">
        <v>0</v>
      </c>
      <c r="N655" s="128">
        <v>1</v>
      </c>
      <c r="O655" s="12" t="s">
        <v>109</v>
      </c>
      <c r="Q655" s="124" t="str">
        <f t="shared" si="36"/>
        <v>security</v>
      </c>
      <c r="R655" s="47">
        <v>1</v>
      </c>
      <c r="S655" s="128">
        <v>0</v>
      </c>
      <c r="T655" s="128" t="s">
        <v>2745</v>
      </c>
      <c r="U655" s="128" t="s">
        <v>2745</v>
      </c>
      <c r="V655" s="128" t="s">
        <v>2745</v>
      </c>
    </row>
    <row r="656" spans="1:22" ht="15" customHeight="1" x14ac:dyDescent="0.3">
      <c r="A656" s="135" t="s">
        <v>4705</v>
      </c>
      <c r="B656" s="124" t="s">
        <v>4749</v>
      </c>
      <c r="C656" s="128">
        <f t="shared" si="37"/>
        <v>1993</v>
      </c>
      <c r="D656" s="127">
        <v>34311</v>
      </c>
      <c r="E656" s="81" t="s">
        <v>20436</v>
      </c>
      <c r="F656" s="72" t="s">
        <v>7062</v>
      </c>
      <c r="H656" s="124"/>
      <c r="I656" s="37" t="s">
        <v>7063</v>
      </c>
      <c r="K656" s="49">
        <v>26963</v>
      </c>
      <c r="L656" s="47">
        <v>1</v>
      </c>
      <c r="M656" s="128">
        <v>0</v>
      </c>
      <c r="N656" s="128">
        <v>0</v>
      </c>
      <c r="O656" s="81" t="s">
        <v>233</v>
      </c>
      <c r="Q656" s="124" t="str">
        <f t="shared" si="36"/>
        <v>diplomacy</v>
      </c>
      <c r="R656" s="47">
        <v>1</v>
      </c>
      <c r="S656" s="128">
        <v>0</v>
      </c>
      <c r="T656" s="128" t="s">
        <v>2745</v>
      </c>
      <c r="U656" s="128" t="s">
        <v>2745</v>
      </c>
      <c r="V656" s="128" t="s">
        <v>2745</v>
      </c>
    </row>
    <row r="657" spans="1:22" ht="15" customHeight="1" x14ac:dyDescent="0.3">
      <c r="A657" s="135" t="s">
        <v>4705</v>
      </c>
      <c r="B657" s="124" t="s">
        <v>4749</v>
      </c>
      <c r="C657" s="128">
        <f t="shared" si="37"/>
        <v>1993</v>
      </c>
      <c r="D657" s="127">
        <v>34311</v>
      </c>
      <c r="E657" s="81" t="s">
        <v>20436</v>
      </c>
      <c r="F657" s="72" t="s">
        <v>7129</v>
      </c>
      <c r="H657" s="124" t="s">
        <v>7130</v>
      </c>
      <c r="I657" s="37" t="s">
        <v>7131</v>
      </c>
      <c r="K657" s="49">
        <v>33959</v>
      </c>
      <c r="L657" s="47">
        <v>0</v>
      </c>
      <c r="M657" s="128">
        <v>0</v>
      </c>
      <c r="N657" s="128">
        <v>1</v>
      </c>
      <c r="O657" s="124" t="s">
        <v>592</v>
      </c>
      <c r="Q657" s="124" t="str">
        <f t="shared" si="36"/>
        <v>economy</v>
      </c>
      <c r="R657" s="47">
        <v>1</v>
      </c>
      <c r="S657" s="128">
        <v>0</v>
      </c>
      <c r="T657" s="128" t="s">
        <v>2745</v>
      </c>
      <c r="U657" s="128" t="s">
        <v>2745</v>
      </c>
      <c r="V657" s="128" t="s">
        <v>2745</v>
      </c>
    </row>
    <row r="658" spans="1:22" ht="15" customHeight="1" x14ac:dyDescent="0.3">
      <c r="A658" s="135" t="s">
        <v>4705</v>
      </c>
      <c r="B658" s="124" t="s">
        <v>4749</v>
      </c>
      <c r="C658" s="128">
        <f t="shared" si="37"/>
        <v>1993</v>
      </c>
      <c r="D658" s="127">
        <v>34311</v>
      </c>
      <c r="E658" s="81" t="s">
        <v>20436</v>
      </c>
      <c r="F658" s="72" t="s">
        <v>9183</v>
      </c>
      <c r="H658" s="124"/>
      <c r="I658" s="37" t="s">
        <v>9184</v>
      </c>
      <c r="K658" s="49">
        <v>33876</v>
      </c>
      <c r="L658" s="47">
        <v>0</v>
      </c>
      <c r="M658" s="128">
        <v>0</v>
      </c>
      <c r="N658" s="128">
        <v>1</v>
      </c>
      <c r="O658" s="124" t="s">
        <v>30</v>
      </c>
      <c r="Q658" s="124" t="str">
        <f t="shared" si="36"/>
        <v>economy</v>
      </c>
      <c r="R658" s="47">
        <v>1</v>
      </c>
      <c r="S658" s="128">
        <v>0</v>
      </c>
      <c r="T658" s="56" t="s">
        <v>2745</v>
      </c>
      <c r="U658" s="56" t="s">
        <v>2745</v>
      </c>
      <c r="V658" s="56" t="s">
        <v>2745</v>
      </c>
    </row>
    <row r="659" spans="1:22" ht="15" customHeight="1" x14ac:dyDescent="0.3">
      <c r="A659" s="135" t="s">
        <v>4705</v>
      </c>
      <c r="B659" s="124" t="s">
        <v>4749</v>
      </c>
      <c r="C659" s="128">
        <f t="shared" si="37"/>
        <v>1993</v>
      </c>
      <c r="D659" s="127">
        <v>34311</v>
      </c>
      <c r="E659" s="81" t="s">
        <v>20436</v>
      </c>
      <c r="F659" s="72" t="s">
        <v>9417</v>
      </c>
      <c r="H659" s="124"/>
      <c r="I659" s="37" t="s">
        <v>9418</v>
      </c>
      <c r="K659" s="49">
        <v>34010</v>
      </c>
      <c r="L659" s="47">
        <v>0</v>
      </c>
      <c r="M659" s="128">
        <v>0</v>
      </c>
      <c r="N659" s="128">
        <v>1</v>
      </c>
      <c r="O659" s="124" t="s">
        <v>30</v>
      </c>
      <c r="Q659" s="124" t="str">
        <f t="shared" si="36"/>
        <v>economy</v>
      </c>
      <c r="R659" s="47">
        <v>1</v>
      </c>
      <c r="S659" s="128">
        <v>0</v>
      </c>
      <c r="T659" s="128" t="s">
        <v>2745</v>
      </c>
      <c r="U659" s="128" t="s">
        <v>2745</v>
      </c>
      <c r="V659" s="128" t="s">
        <v>2745</v>
      </c>
    </row>
    <row r="660" spans="1:22" ht="15" customHeight="1" x14ac:dyDescent="0.3">
      <c r="A660" s="135" t="s">
        <v>4705</v>
      </c>
      <c r="B660" s="124" t="s">
        <v>4749</v>
      </c>
      <c r="C660" s="128">
        <f t="shared" si="37"/>
        <v>1993</v>
      </c>
      <c r="D660" s="127">
        <v>34317</v>
      </c>
      <c r="E660" s="81" t="s">
        <v>20436</v>
      </c>
      <c r="F660" s="72" t="s">
        <v>7945</v>
      </c>
      <c r="H660" s="124"/>
      <c r="I660" s="37" t="s">
        <v>6166</v>
      </c>
      <c r="K660" s="49">
        <v>30460</v>
      </c>
      <c r="L660" s="47">
        <v>1</v>
      </c>
      <c r="M660" s="128">
        <v>1</v>
      </c>
      <c r="N660" s="128">
        <v>0</v>
      </c>
      <c r="O660" s="124" t="s">
        <v>385</v>
      </c>
      <c r="P660" s="124" t="s">
        <v>475</v>
      </c>
      <c r="Q660" s="124" t="str">
        <f t="shared" si="36"/>
        <v>diplomacy</v>
      </c>
      <c r="R660" s="47">
        <v>1</v>
      </c>
      <c r="S660" s="128">
        <v>0</v>
      </c>
      <c r="T660" s="128" t="s">
        <v>2745</v>
      </c>
      <c r="U660" s="128" t="s">
        <v>2745</v>
      </c>
      <c r="V660" s="128" t="s">
        <v>2745</v>
      </c>
    </row>
    <row r="661" spans="1:22" ht="15" customHeight="1" x14ac:dyDescent="0.3">
      <c r="A661" s="135" t="s">
        <v>4705</v>
      </c>
      <c r="B661" s="124" t="s">
        <v>4749</v>
      </c>
      <c r="C661" s="128">
        <f t="shared" si="37"/>
        <v>1993</v>
      </c>
      <c r="D661" s="127">
        <v>34317</v>
      </c>
      <c r="E661" s="81" t="s">
        <v>20436</v>
      </c>
      <c r="F661" s="72" t="s">
        <v>9066</v>
      </c>
      <c r="H661" s="124"/>
      <c r="I661" s="37" t="s">
        <v>9067</v>
      </c>
      <c r="K661" s="49">
        <v>34099</v>
      </c>
      <c r="L661" s="47">
        <v>0</v>
      </c>
      <c r="M661" s="128">
        <v>0</v>
      </c>
      <c r="N661" s="128">
        <v>1</v>
      </c>
      <c r="O661" s="124" t="s">
        <v>30</v>
      </c>
      <c r="Q661" s="124" t="str">
        <f t="shared" si="36"/>
        <v>economy</v>
      </c>
      <c r="R661" s="47">
        <v>1</v>
      </c>
      <c r="S661" s="128">
        <v>0</v>
      </c>
      <c r="T661" s="56" t="s">
        <v>2745</v>
      </c>
      <c r="U661" s="56" t="s">
        <v>2745</v>
      </c>
      <c r="V661" s="56" t="s">
        <v>2745</v>
      </c>
    </row>
    <row r="662" spans="1:22" ht="15" customHeight="1" x14ac:dyDescent="0.3">
      <c r="A662" s="135" t="s">
        <v>4705</v>
      </c>
      <c r="B662" s="124" t="s">
        <v>4749</v>
      </c>
      <c r="C662" s="128">
        <f t="shared" si="37"/>
        <v>1993</v>
      </c>
      <c r="D662" s="127">
        <v>34317</v>
      </c>
      <c r="E662" s="81" t="s">
        <v>20436</v>
      </c>
      <c r="F662" s="72" t="s">
        <v>9324</v>
      </c>
      <c r="H662" s="124"/>
      <c r="I662" s="37" t="s">
        <v>9325</v>
      </c>
      <c r="K662" s="49">
        <v>33981</v>
      </c>
      <c r="L662" s="47">
        <v>0</v>
      </c>
      <c r="M662" s="128">
        <v>0</v>
      </c>
      <c r="N662" s="128">
        <v>1</v>
      </c>
      <c r="O662" s="124" t="s">
        <v>30</v>
      </c>
      <c r="Q662" s="124" t="str">
        <f t="shared" si="36"/>
        <v>economy</v>
      </c>
      <c r="R662" s="47">
        <v>1</v>
      </c>
      <c r="S662" s="128">
        <v>0</v>
      </c>
      <c r="T662" s="128" t="s">
        <v>2745</v>
      </c>
      <c r="U662" s="128" t="s">
        <v>2745</v>
      </c>
      <c r="V662" s="128" t="s">
        <v>2745</v>
      </c>
    </row>
    <row r="663" spans="1:22" ht="15" customHeight="1" x14ac:dyDescent="0.3">
      <c r="A663" s="135" t="s">
        <v>4705</v>
      </c>
      <c r="B663" s="124" t="s">
        <v>4749</v>
      </c>
      <c r="C663" s="128">
        <f t="shared" si="37"/>
        <v>1994</v>
      </c>
      <c r="D663" s="127">
        <v>34358</v>
      </c>
      <c r="E663" s="81" t="s">
        <v>20436</v>
      </c>
      <c r="F663" s="72" t="s">
        <v>5727</v>
      </c>
      <c r="H663" s="124"/>
      <c r="I663" s="37" t="s">
        <v>5728</v>
      </c>
      <c r="K663" s="49">
        <v>34001</v>
      </c>
      <c r="L663" s="47">
        <v>1</v>
      </c>
      <c r="M663" s="128">
        <v>1</v>
      </c>
      <c r="N663" s="128">
        <v>0</v>
      </c>
      <c r="O663" s="124" t="s">
        <v>97</v>
      </c>
      <c r="Q663" s="124" t="str">
        <f t="shared" si="36"/>
        <v>diplomacy</v>
      </c>
      <c r="R663" s="47">
        <v>1</v>
      </c>
      <c r="S663" s="128">
        <v>0</v>
      </c>
      <c r="T663" s="128" t="s">
        <v>2745</v>
      </c>
      <c r="U663" s="128" t="s">
        <v>2745</v>
      </c>
      <c r="V663" s="128" t="s">
        <v>2745</v>
      </c>
    </row>
    <row r="664" spans="1:22" ht="15" customHeight="1" x14ac:dyDescent="0.3">
      <c r="A664" s="135" t="s">
        <v>4705</v>
      </c>
      <c r="B664" s="124" t="s">
        <v>4749</v>
      </c>
      <c r="C664" s="128">
        <f t="shared" si="37"/>
        <v>1994</v>
      </c>
      <c r="D664" s="127">
        <v>34359</v>
      </c>
      <c r="E664" s="81" t="s">
        <v>20436</v>
      </c>
      <c r="F664" s="72" t="s">
        <v>6940</v>
      </c>
      <c r="H664" s="124"/>
      <c r="I664" s="37" t="s">
        <v>6941</v>
      </c>
      <c r="K664" s="49">
        <v>33039</v>
      </c>
      <c r="L664" s="47">
        <v>1</v>
      </c>
      <c r="M664" s="128">
        <v>1</v>
      </c>
      <c r="N664" s="128">
        <v>0</v>
      </c>
      <c r="O664" s="124" t="s">
        <v>97</v>
      </c>
      <c r="P664" s="124" t="s">
        <v>6942</v>
      </c>
      <c r="Q664" s="124" t="str">
        <f t="shared" si="36"/>
        <v>diplomacy</v>
      </c>
      <c r="R664" s="47">
        <v>1</v>
      </c>
      <c r="S664" s="128">
        <v>0</v>
      </c>
      <c r="T664" s="128" t="s">
        <v>2745</v>
      </c>
      <c r="U664" s="128" t="s">
        <v>2745</v>
      </c>
      <c r="V664" s="128" t="s">
        <v>2745</v>
      </c>
    </row>
    <row r="665" spans="1:22" ht="15" customHeight="1" x14ac:dyDescent="0.3">
      <c r="A665" s="135" t="s">
        <v>4705</v>
      </c>
      <c r="B665" s="124" t="s">
        <v>4749</v>
      </c>
      <c r="C665" s="128">
        <f t="shared" si="37"/>
        <v>1994</v>
      </c>
      <c r="D665" s="127">
        <v>34359</v>
      </c>
      <c r="E665" s="81" t="s">
        <v>20436</v>
      </c>
      <c r="F665" s="72" t="s">
        <v>8094</v>
      </c>
      <c r="H665" s="124"/>
      <c r="I665" s="37" t="s">
        <v>8095</v>
      </c>
      <c r="K665" s="49">
        <v>31485</v>
      </c>
      <c r="L665" s="128">
        <v>0</v>
      </c>
      <c r="M665" s="128">
        <v>0</v>
      </c>
      <c r="N665" s="128">
        <v>1</v>
      </c>
      <c r="O665" s="124" t="s">
        <v>203</v>
      </c>
      <c r="Q665" s="124" t="str">
        <f t="shared" si="36"/>
        <v>economy</v>
      </c>
      <c r="R665" s="47">
        <v>1</v>
      </c>
      <c r="S665" s="128">
        <v>0</v>
      </c>
      <c r="T665" s="128" t="s">
        <v>2745</v>
      </c>
      <c r="U665" s="128" t="s">
        <v>2745</v>
      </c>
      <c r="V665" s="128" t="s">
        <v>2745</v>
      </c>
    </row>
    <row r="666" spans="1:22" ht="15" customHeight="1" x14ac:dyDescent="0.3">
      <c r="A666" s="135" t="s">
        <v>4705</v>
      </c>
      <c r="B666" s="124" t="s">
        <v>4749</v>
      </c>
      <c r="C666" s="128">
        <f t="shared" si="37"/>
        <v>1994</v>
      </c>
      <c r="D666" s="127">
        <v>34359</v>
      </c>
      <c r="E666" s="81" t="s">
        <v>20436</v>
      </c>
      <c r="F666" s="72" t="s">
        <v>2592</v>
      </c>
      <c r="H666" s="124"/>
      <c r="I666" s="37" t="s">
        <v>9597</v>
      </c>
      <c r="K666" s="49">
        <v>33733</v>
      </c>
      <c r="L666" s="47">
        <v>1</v>
      </c>
      <c r="M666" s="128">
        <v>1</v>
      </c>
      <c r="N666" s="128">
        <v>0</v>
      </c>
      <c r="O666" s="124" t="s">
        <v>48</v>
      </c>
      <c r="Q666" s="124" t="str">
        <f t="shared" si="36"/>
        <v>diplomacy</v>
      </c>
      <c r="R666" s="47">
        <v>1</v>
      </c>
      <c r="S666" s="128">
        <v>0</v>
      </c>
      <c r="T666" s="128" t="s">
        <v>2745</v>
      </c>
      <c r="U666" s="128" t="s">
        <v>2745</v>
      </c>
      <c r="V666" s="128" t="s">
        <v>2745</v>
      </c>
    </row>
    <row r="667" spans="1:22" ht="15" customHeight="1" x14ac:dyDescent="0.3">
      <c r="A667" s="135" t="s">
        <v>4705</v>
      </c>
      <c r="B667" s="124" t="s">
        <v>4749</v>
      </c>
      <c r="C667" s="128">
        <f t="shared" si="37"/>
        <v>1994</v>
      </c>
      <c r="D667" s="127">
        <v>34444</v>
      </c>
      <c r="E667" s="81" t="s">
        <v>20436</v>
      </c>
      <c r="F667" s="72" t="s">
        <v>5125</v>
      </c>
      <c r="H667" s="124"/>
      <c r="I667" s="37" t="s">
        <v>5126</v>
      </c>
      <c r="K667" s="49">
        <v>33959</v>
      </c>
      <c r="L667" s="47">
        <v>0</v>
      </c>
      <c r="M667" s="128">
        <v>0</v>
      </c>
      <c r="N667" s="128">
        <v>1</v>
      </c>
      <c r="O667" s="124" t="s">
        <v>155</v>
      </c>
      <c r="Q667" s="124" t="str">
        <f t="shared" si="36"/>
        <v>diplomacy</v>
      </c>
      <c r="R667" s="47">
        <v>1</v>
      </c>
      <c r="S667" s="128">
        <v>0</v>
      </c>
      <c r="T667" s="128" t="s">
        <v>2745</v>
      </c>
      <c r="U667" s="128" t="s">
        <v>2745</v>
      </c>
      <c r="V667" s="128" t="s">
        <v>2745</v>
      </c>
    </row>
    <row r="668" spans="1:22" ht="15" customHeight="1" x14ac:dyDescent="0.3">
      <c r="A668" s="135" t="s">
        <v>4705</v>
      </c>
      <c r="B668" s="124" t="s">
        <v>4749</v>
      </c>
      <c r="C668" s="128">
        <f t="shared" si="37"/>
        <v>1994</v>
      </c>
      <c r="D668" s="127">
        <v>34444</v>
      </c>
      <c r="E668" s="81" t="s">
        <v>20436</v>
      </c>
      <c r="F668" s="72" t="s">
        <v>5127</v>
      </c>
      <c r="H668" s="124"/>
      <c r="I668" s="37" t="s">
        <v>5128</v>
      </c>
      <c r="K668" s="49">
        <v>34181</v>
      </c>
      <c r="L668" s="47">
        <v>0</v>
      </c>
      <c r="M668" s="128">
        <v>0</v>
      </c>
      <c r="N668" s="128">
        <v>1</v>
      </c>
      <c r="O668" s="124" t="s">
        <v>155</v>
      </c>
      <c r="Q668" s="124" t="str">
        <f t="shared" ref="Q668:Q731" si="38">IF(O668="security and defense","security","")&amp;IF(O668="policing and criminal law cooperation","security","")&amp;IF(O668="NATO","security","")&amp;IF(O668="arms control and disarmament","security","")&amp;IF(O668="taxation","economy","")&amp;IF(O668="social security","economy","")&amp;IF(O668="labor","economy","")&amp;IF(O668="sports","diplomacy","")&amp;IF(O668="space","diplomacy","")&amp;IF(O668="science, research, education","diplomacy","")&amp;IF(O668="migration, asylum, refugees","diplomacy","")&amp;IF(O668="health","diplomacy","")&amp;IF(O668="development","economy","")&amp;IF(O668="agriculture, fishery, food","economy","")&amp;IF(O668="human and civil rights","diplomacy","")&amp;IF(O668="nuclear (civilian)","diplomacy","")&amp;IF(O668="economics and finance","economy","")&amp;IF(O668="transportation","economy","")&amp;IF(O668="trade and investment","economy","")&amp;IF(O668="diplomacy","diplomacy","")&amp;IF(O668="environment","diplomacy","")&amp;IF(O668="general cooperation","diplomacy","")&amp;IF(O668="culture","diplomacy","")&amp;IF(O668="EC/EU","diplomacy","")&amp;IF(O668="communication and post/mail","diplomacy","")&amp;IF(O668="energy","economy","")&amp;IF(O668="tourism","economy","")&amp;IF(O668="Civil and family law","diplomacy","")&amp;IF(O668="citizenship","diplomacy","")</f>
        <v>diplomacy</v>
      </c>
      <c r="R668" s="47">
        <v>1</v>
      </c>
      <c r="S668" s="128">
        <v>0</v>
      </c>
      <c r="T668" s="128" t="s">
        <v>2745</v>
      </c>
      <c r="U668" s="128" t="s">
        <v>2745</v>
      </c>
      <c r="V668" s="128" t="s">
        <v>2745</v>
      </c>
    </row>
    <row r="669" spans="1:22" ht="15" customHeight="1" x14ac:dyDescent="0.3">
      <c r="A669" s="135" t="s">
        <v>4705</v>
      </c>
      <c r="B669" s="124" t="s">
        <v>4749</v>
      </c>
      <c r="C669" s="128">
        <f t="shared" si="37"/>
        <v>1994</v>
      </c>
      <c r="D669" s="127">
        <v>34444</v>
      </c>
      <c r="E669" s="81" t="s">
        <v>20436</v>
      </c>
      <c r="F669" s="72" t="s">
        <v>5129</v>
      </c>
      <c r="H669" s="124"/>
      <c r="I669" s="37" t="s">
        <v>5130</v>
      </c>
      <c r="K669" s="49">
        <v>33940</v>
      </c>
      <c r="L669" s="47">
        <v>0</v>
      </c>
      <c r="M669" s="128">
        <v>0</v>
      </c>
      <c r="N669" s="128">
        <v>1</v>
      </c>
      <c r="O669" s="124" t="s">
        <v>155</v>
      </c>
      <c r="Q669" s="124" t="str">
        <f t="shared" si="38"/>
        <v>diplomacy</v>
      </c>
      <c r="R669" s="47">
        <v>1</v>
      </c>
      <c r="S669" s="128">
        <v>0</v>
      </c>
      <c r="T669" s="128" t="s">
        <v>2745</v>
      </c>
      <c r="U669" s="128" t="s">
        <v>2745</v>
      </c>
      <c r="V669" s="128" t="s">
        <v>2745</v>
      </c>
    </row>
    <row r="670" spans="1:22" ht="15" customHeight="1" x14ac:dyDescent="0.3">
      <c r="A670" s="135" t="s">
        <v>4705</v>
      </c>
      <c r="B670" s="124" t="s">
        <v>4749</v>
      </c>
      <c r="C670" s="128">
        <f t="shared" si="37"/>
        <v>1994</v>
      </c>
      <c r="D670" s="127">
        <v>34444</v>
      </c>
      <c r="E670" s="81" t="s">
        <v>20436</v>
      </c>
      <c r="F670" s="72" t="s">
        <v>5131</v>
      </c>
      <c r="H670" s="124"/>
      <c r="I670" s="37" t="s">
        <v>5132</v>
      </c>
      <c r="K670" s="49">
        <v>33868</v>
      </c>
      <c r="L670" s="47">
        <v>0</v>
      </c>
      <c r="M670" s="128">
        <v>0</v>
      </c>
      <c r="N670" s="128">
        <v>1</v>
      </c>
      <c r="O670" s="124" t="s">
        <v>155</v>
      </c>
      <c r="Q670" s="124" t="str">
        <f t="shared" si="38"/>
        <v>diplomacy</v>
      </c>
      <c r="R670" s="47">
        <v>1</v>
      </c>
      <c r="S670" s="128">
        <v>0</v>
      </c>
      <c r="T670" s="128" t="s">
        <v>2745</v>
      </c>
      <c r="U670" s="128" t="s">
        <v>2745</v>
      </c>
      <c r="V670" s="128" t="s">
        <v>2745</v>
      </c>
    </row>
    <row r="671" spans="1:22" ht="15" customHeight="1" x14ac:dyDescent="0.3">
      <c r="A671" s="135" t="s">
        <v>4705</v>
      </c>
      <c r="B671" s="124" t="s">
        <v>4749</v>
      </c>
      <c r="C671" s="128">
        <f t="shared" ref="C671:C734" si="39">YEAR(D671)</f>
        <v>1994</v>
      </c>
      <c r="D671" s="127">
        <v>34444</v>
      </c>
      <c r="E671" s="81" t="s">
        <v>20436</v>
      </c>
      <c r="F671" s="72" t="s">
        <v>5795</v>
      </c>
      <c r="H671" s="124"/>
      <c r="I671" s="37" t="s">
        <v>5796</v>
      </c>
      <c r="K671" s="49">
        <v>34318</v>
      </c>
      <c r="L671" s="47">
        <v>1</v>
      </c>
      <c r="M671" s="128">
        <v>0</v>
      </c>
      <c r="N671" s="128">
        <v>0</v>
      </c>
      <c r="O671" s="124" t="s">
        <v>203</v>
      </c>
      <c r="Q671" s="124" t="str">
        <f t="shared" si="38"/>
        <v>economy</v>
      </c>
      <c r="R671" s="47">
        <v>1</v>
      </c>
      <c r="S671" s="128">
        <v>0</v>
      </c>
      <c r="T671" s="128" t="s">
        <v>2745</v>
      </c>
      <c r="U671" s="128" t="s">
        <v>2745</v>
      </c>
      <c r="V671" s="128" t="s">
        <v>2745</v>
      </c>
    </row>
    <row r="672" spans="1:22" ht="15" customHeight="1" x14ac:dyDescent="0.3">
      <c r="A672" s="135" t="s">
        <v>4705</v>
      </c>
      <c r="B672" s="124" t="s">
        <v>4749</v>
      </c>
      <c r="C672" s="128">
        <f t="shared" si="39"/>
        <v>1994</v>
      </c>
      <c r="D672" s="127">
        <v>34444</v>
      </c>
      <c r="E672" s="81" t="s">
        <v>20436</v>
      </c>
      <c r="F672" s="72" t="s">
        <v>5866</v>
      </c>
      <c r="H672" s="124"/>
      <c r="I672" s="37" t="s">
        <v>5867</v>
      </c>
      <c r="K672" s="49">
        <v>33920</v>
      </c>
      <c r="L672" s="47">
        <v>0</v>
      </c>
      <c r="M672" s="128">
        <v>0</v>
      </c>
      <c r="N672" s="128">
        <v>1</v>
      </c>
      <c r="O672" s="124" t="s">
        <v>118</v>
      </c>
      <c r="Q672" s="124" t="str">
        <f t="shared" si="38"/>
        <v>diplomacy</v>
      </c>
      <c r="R672" s="47">
        <v>1</v>
      </c>
      <c r="S672" s="128">
        <v>0</v>
      </c>
      <c r="T672" s="128" t="s">
        <v>2745</v>
      </c>
      <c r="U672" s="128" t="s">
        <v>2745</v>
      </c>
      <c r="V672" s="128" t="s">
        <v>2745</v>
      </c>
    </row>
    <row r="673" spans="1:22" ht="15" customHeight="1" x14ac:dyDescent="0.3">
      <c r="A673" s="135" t="s">
        <v>4705</v>
      </c>
      <c r="B673" s="124" t="s">
        <v>4749</v>
      </c>
      <c r="C673" s="128">
        <f t="shared" si="39"/>
        <v>1994</v>
      </c>
      <c r="D673" s="127">
        <v>34444</v>
      </c>
      <c r="E673" s="81" t="s">
        <v>20436</v>
      </c>
      <c r="F673" s="72" t="s">
        <v>6047</v>
      </c>
      <c r="H673" s="124"/>
      <c r="I673" s="37" t="s">
        <v>6048</v>
      </c>
      <c r="K673" s="49">
        <v>33861</v>
      </c>
      <c r="L673" s="47">
        <v>0</v>
      </c>
      <c r="M673" s="128">
        <v>0</v>
      </c>
      <c r="N673" s="128">
        <v>1</v>
      </c>
      <c r="O673" s="124" t="s">
        <v>155</v>
      </c>
      <c r="Q673" s="124" t="str">
        <f t="shared" si="38"/>
        <v>diplomacy</v>
      </c>
      <c r="R673" s="47">
        <v>1</v>
      </c>
      <c r="S673" s="128">
        <v>0</v>
      </c>
      <c r="T673" s="128" t="s">
        <v>2745</v>
      </c>
      <c r="U673" s="128" t="s">
        <v>2745</v>
      </c>
      <c r="V673" s="128" t="s">
        <v>2745</v>
      </c>
    </row>
    <row r="674" spans="1:22" ht="15" customHeight="1" x14ac:dyDescent="0.3">
      <c r="A674" s="135" t="s">
        <v>4705</v>
      </c>
      <c r="B674" s="124" t="s">
        <v>4749</v>
      </c>
      <c r="C674" s="128">
        <f t="shared" si="39"/>
        <v>1994</v>
      </c>
      <c r="D674" s="127">
        <v>34444</v>
      </c>
      <c r="E674" s="81" t="s">
        <v>20436</v>
      </c>
      <c r="F674" s="72" t="s">
        <v>6730</v>
      </c>
      <c r="H674" s="124"/>
      <c r="I674" s="37" t="s">
        <v>6731</v>
      </c>
      <c r="K674" s="49">
        <v>33878</v>
      </c>
      <c r="L674" s="47">
        <v>0</v>
      </c>
      <c r="M674" s="128">
        <v>0</v>
      </c>
      <c r="N674" s="128">
        <v>1</v>
      </c>
      <c r="O674" s="124" t="s">
        <v>155</v>
      </c>
      <c r="Q674" s="124" t="str">
        <f t="shared" si="38"/>
        <v>diplomacy</v>
      </c>
      <c r="R674" s="47">
        <v>1</v>
      </c>
      <c r="S674" s="128">
        <v>0</v>
      </c>
      <c r="T674" s="128" t="s">
        <v>2745</v>
      </c>
      <c r="U674" s="128" t="s">
        <v>2745</v>
      </c>
      <c r="V674" s="128" t="s">
        <v>2745</v>
      </c>
    </row>
    <row r="675" spans="1:22" ht="15" customHeight="1" x14ac:dyDescent="0.3">
      <c r="A675" s="135" t="s">
        <v>4705</v>
      </c>
      <c r="B675" s="124" t="s">
        <v>4749</v>
      </c>
      <c r="C675" s="128">
        <f t="shared" si="39"/>
        <v>1994</v>
      </c>
      <c r="D675" s="127">
        <v>34444</v>
      </c>
      <c r="E675" s="81" t="s">
        <v>20436</v>
      </c>
      <c r="F675" s="72" t="s">
        <v>7872</v>
      </c>
      <c r="H675" s="124"/>
      <c r="I675" s="37" t="s">
        <v>7873</v>
      </c>
      <c r="K675" s="49">
        <v>34001</v>
      </c>
      <c r="L675" s="47">
        <v>0</v>
      </c>
      <c r="M675" s="128">
        <v>1</v>
      </c>
      <c r="N675" s="128">
        <v>1</v>
      </c>
      <c r="O675" s="124" t="s">
        <v>97</v>
      </c>
      <c r="P675" s="124" t="s">
        <v>4743</v>
      </c>
      <c r="Q675" s="124" t="str">
        <f t="shared" si="38"/>
        <v>diplomacy</v>
      </c>
      <c r="R675" s="47">
        <v>1</v>
      </c>
      <c r="S675" s="128">
        <v>0</v>
      </c>
      <c r="T675" s="128" t="s">
        <v>2745</v>
      </c>
      <c r="U675" s="128" t="s">
        <v>2745</v>
      </c>
      <c r="V675" s="128" t="s">
        <v>2745</v>
      </c>
    </row>
    <row r="676" spans="1:22" ht="15" customHeight="1" x14ac:dyDescent="0.3">
      <c r="A676" s="135" t="s">
        <v>4705</v>
      </c>
      <c r="B676" s="124" t="s">
        <v>4749</v>
      </c>
      <c r="C676" s="128">
        <f t="shared" si="39"/>
        <v>1994</v>
      </c>
      <c r="D676" s="127">
        <v>34444</v>
      </c>
      <c r="E676" s="81" t="s">
        <v>20436</v>
      </c>
      <c r="F676" s="72" t="s">
        <v>8051</v>
      </c>
      <c r="H676" s="124"/>
      <c r="I676" s="37" t="s">
        <v>8052</v>
      </c>
      <c r="K676" s="49">
        <v>33281</v>
      </c>
      <c r="L676" s="47">
        <v>1</v>
      </c>
      <c r="M676" s="128">
        <v>0</v>
      </c>
      <c r="N676" s="128">
        <v>0</v>
      </c>
      <c r="O676" s="124" t="s">
        <v>118</v>
      </c>
      <c r="Q676" s="124" t="str">
        <f t="shared" si="38"/>
        <v>diplomacy</v>
      </c>
      <c r="R676" s="47">
        <v>1</v>
      </c>
      <c r="S676" s="128">
        <v>0</v>
      </c>
      <c r="T676" s="128" t="s">
        <v>2745</v>
      </c>
      <c r="U676" s="128" t="s">
        <v>2745</v>
      </c>
      <c r="V676" s="128" t="s">
        <v>2745</v>
      </c>
    </row>
    <row r="677" spans="1:22" ht="15" customHeight="1" x14ac:dyDescent="0.3">
      <c r="A677" s="135" t="s">
        <v>4705</v>
      </c>
      <c r="B677" s="124" t="s">
        <v>4749</v>
      </c>
      <c r="C677" s="128">
        <f t="shared" si="39"/>
        <v>1994</v>
      </c>
      <c r="D677" s="127">
        <v>34444</v>
      </c>
      <c r="E677" s="81" t="s">
        <v>20436</v>
      </c>
      <c r="F677" s="72" t="s">
        <v>8228</v>
      </c>
      <c r="H677" s="124"/>
      <c r="I677" s="37" t="s">
        <v>8229</v>
      </c>
      <c r="K677" s="4">
        <v>19651</v>
      </c>
      <c r="L677" s="47">
        <v>1</v>
      </c>
      <c r="M677" s="128">
        <v>1</v>
      </c>
      <c r="N677" s="128">
        <v>0</v>
      </c>
      <c r="O677" s="124" t="s">
        <v>155</v>
      </c>
      <c r="Q677" s="124" t="str">
        <f t="shared" si="38"/>
        <v>diplomacy</v>
      </c>
      <c r="R677" s="47">
        <v>1</v>
      </c>
      <c r="S677" s="128">
        <v>0</v>
      </c>
      <c r="T677" s="128" t="s">
        <v>2745</v>
      </c>
      <c r="U677" s="128" t="s">
        <v>2745</v>
      </c>
      <c r="V677" s="128" t="s">
        <v>2745</v>
      </c>
    </row>
    <row r="678" spans="1:22" ht="15" customHeight="1" x14ac:dyDescent="0.3">
      <c r="A678" s="135" t="s">
        <v>4705</v>
      </c>
      <c r="B678" s="124" t="s">
        <v>4749</v>
      </c>
      <c r="C678" s="128">
        <f t="shared" si="39"/>
        <v>1994</v>
      </c>
      <c r="D678" s="127">
        <v>34463</v>
      </c>
      <c r="E678" s="81" t="s">
        <v>20436</v>
      </c>
      <c r="F678" s="72" t="s">
        <v>5327</v>
      </c>
      <c r="H678" s="124"/>
      <c r="I678" s="37" t="s">
        <v>5328</v>
      </c>
      <c r="K678" s="49">
        <v>33935</v>
      </c>
      <c r="L678" s="47">
        <v>1</v>
      </c>
      <c r="M678" s="128">
        <v>0</v>
      </c>
      <c r="N678" s="128">
        <v>0</v>
      </c>
      <c r="O678" s="124" t="s">
        <v>48</v>
      </c>
      <c r="Q678" s="124" t="str">
        <f t="shared" si="38"/>
        <v>diplomacy</v>
      </c>
      <c r="R678" s="47">
        <v>1</v>
      </c>
      <c r="S678" s="128">
        <v>0</v>
      </c>
      <c r="T678" s="128" t="s">
        <v>2745</v>
      </c>
      <c r="U678" s="128" t="s">
        <v>2745</v>
      </c>
      <c r="V678" s="128" t="s">
        <v>2745</v>
      </c>
    </row>
    <row r="679" spans="1:22" ht="15" customHeight="1" x14ac:dyDescent="0.3">
      <c r="A679" s="135" t="s">
        <v>4705</v>
      </c>
      <c r="B679" s="124" t="s">
        <v>4749</v>
      </c>
      <c r="C679" s="128">
        <f t="shared" si="39"/>
        <v>1994</v>
      </c>
      <c r="D679" s="127">
        <v>34463</v>
      </c>
      <c r="E679" s="81" t="s">
        <v>20436</v>
      </c>
      <c r="F679" s="72" t="s">
        <v>5904</v>
      </c>
      <c r="H679" s="124"/>
      <c r="I679" s="37" t="s">
        <v>5905</v>
      </c>
      <c r="K679" s="49">
        <v>33935</v>
      </c>
      <c r="L679" s="47">
        <v>1</v>
      </c>
      <c r="M679" s="128">
        <v>0</v>
      </c>
      <c r="N679" s="128">
        <v>0</v>
      </c>
      <c r="O679" s="124" t="s">
        <v>48</v>
      </c>
      <c r="Q679" s="124" t="str">
        <f t="shared" si="38"/>
        <v>diplomacy</v>
      </c>
      <c r="R679" s="47">
        <v>1</v>
      </c>
      <c r="S679" s="128">
        <v>0</v>
      </c>
      <c r="T679" s="128" t="s">
        <v>2745</v>
      </c>
      <c r="U679" s="128" t="s">
        <v>2745</v>
      </c>
      <c r="V679" s="128" t="s">
        <v>2745</v>
      </c>
    </row>
    <row r="680" spans="1:22" ht="15" customHeight="1" x14ac:dyDescent="0.3">
      <c r="A680" s="135" t="s">
        <v>4705</v>
      </c>
      <c r="B680" s="124" t="s">
        <v>4749</v>
      </c>
      <c r="C680" s="128">
        <f t="shared" si="39"/>
        <v>1994</v>
      </c>
      <c r="D680" s="127">
        <v>34463</v>
      </c>
      <c r="E680" s="81" t="s">
        <v>20436</v>
      </c>
      <c r="F680" s="72" t="s">
        <v>7069</v>
      </c>
      <c r="H680" s="124"/>
      <c r="I680" s="37" t="s">
        <v>7070</v>
      </c>
      <c r="K680" s="49">
        <v>31925</v>
      </c>
      <c r="L680" s="47">
        <v>1</v>
      </c>
      <c r="M680" s="128">
        <v>0</v>
      </c>
      <c r="N680" s="128">
        <v>0</v>
      </c>
      <c r="O680" s="124" t="s">
        <v>48</v>
      </c>
      <c r="Q680" s="124" t="str">
        <f t="shared" si="38"/>
        <v>diplomacy</v>
      </c>
      <c r="R680" s="47">
        <v>1</v>
      </c>
      <c r="S680" s="128">
        <v>0</v>
      </c>
      <c r="T680" s="128" t="s">
        <v>2745</v>
      </c>
      <c r="U680" s="128" t="s">
        <v>2745</v>
      </c>
      <c r="V680" s="128" t="s">
        <v>2745</v>
      </c>
    </row>
    <row r="681" spans="1:22" ht="15" customHeight="1" x14ac:dyDescent="0.3">
      <c r="A681" s="135" t="s">
        <v>4705</v>
      </c>
      <c r="B681" s="124" t="s">
        <v>4749</v>
      </c>
      <c r="C681" s="128">
        <f t="shared" si="39"/>
        <v>1994</v>
      </c>
      <c r="D681" s="127">
        <v>34463</v>
      </c>
      <c r="E681" s="81" t="s">
        <v>20436</v>
      </c>
      <c r="F681" s="72" t="s">
        <v>7349</v>
      </c>
      <c r="H681" s="124"/>
      <c r="I681" s="37" t="s">
        <v>7350</v>
      </c>
      <c r="K681" s="49">
        <v>33768</v>
      </c>
      <c r="L681" s="47">
        <v>1</v>
      </c>
      <c r="M681" s="128">
        <v>0</v>
      </c>
      <c r="N681" s="128">
        <v>0</v>
      </c>
      <c r="O681" s="124" t="s">
        <v>48</v>
      </c>
      <c r="Q681" s="124" t="str">
        <f t="shared" si="38"/>
        <v>diplomacy</v>
      </c>
      <c r="R681" s="47">
        <v>1</v>
      </c>
      <c r="S681" s="128">
        <v>0</v>
      </c>
      <c r="T681" s="128" t="s">
        <v>2745</v>
      </c>
      <c r="U681" s="128" t="s">
        <v>2745</v>
      </c>
      <c r="V681" s="128" t="s">
        <v>2745</v>
      </c>
    </row>
    <row r="682" spans="1:22" ht="15" customHeight="1" x14ac:dyDescent="0.3">
      <c r="A682" s="135" t="s">
        <v>4705</v>
      </c>
      <c r="B682" s="124" t="s">
        <v>4749</v>
      </c>
      <c r="C682" s="128">
        <f t="shared" si="39"/>
        <v>1994</v>
      </c>
      <c r="D682" s="127">
        <v>34474</v>
      </c>
      <c r="E682" s="81" t="s">
        <v>20436</v>
      </c>
      <c r="F682" s="72" t="s">
        <v>5325</v>
      </c>
      <c r="H682" s="124"/>
      <c r="I682" s="37" t="s">
        <v>5326</v>
      </c>
      <c r="K682" s="49">
        <v>34085</v>
      </c>
      <c r="L682" s="47">
        <v>0</v>
      </c>
      <c r="M682" s="128">
        <v>0</v>
      </c>
      <c r="N682" s="128">
        <v>1</v>
      </c>
      <c r="O682" s="81" t="s">
        <v>233</v>
      </c>
      <c r="Q682" s="124" t="str">
        <f t="shared" si="38"/>
        <v>diplomacy</v>
      </c>
      <c r="R682" s="47">
        <v>1</v>
      </c>
      <c r="S682" s="128">
        <v>0</v>
      </c>
      <c r="T682" s="128" t="s">
        <v>2745</v>
      </c>
      <c r="U682" s="128" t="s">
        <v>2745</v>
      </c>
      <c r="V682" s="128" t="s">
        <v>2745</v>
      </c>
    </row>
    <row r="683" spans="1:22" ht="15" customHeight="1" x14ac:dyDescent="0.3">
      <c r="A683" s="135" t="s">
        <v>4705</v>
      </c>
      <c r="B683" s="124" t="s">
        <v>4749</v>
      </c>
      <c r="C683" s="128">
        <f t="shared" si="39"/>
        <v>1994</v>
      </c>
      <c r="D683" s="127">
        <v>34474</v>
      </c>
      <c r="E683" s="81" t="s">
        <v>20436</v>
      </c>
      <c r="F683" s="72" t="s">
        <v>5793</v>
      </c>
      <c r="H683" s="124"/>
      <c r="I683" s="37" t="s">
        <v>5794</v>
      </c>
      <c r="K683" s="49">
        <v>33589</v>
      </c>
      <c r="L683" s="47">
        <v>1</v>
      </c>
      <c r="M683" s="128">
        <v>1</v>
      </c>
      <c r="N683" s="128">
        <v>0</v>
      </c>
      <c r="O683" s="124" t="s">
        <v>97</v>
      </c>
      <c r="P683" s="124" t="s">
        <v>103</v>
      </c>
      <c r="Q683" s="124" t="str">
        <f t="shared" si="38"/>
        <v>diplomacy</v>
      </c>
      <c r="R683" s="47">
        <v>1</v>
      </c>
      <c r="S683" s="128">
        <v>0</v>
      </c>
      <c r="T683" s="128" t="s">
        <v>2745</v>
      </c>
      <c r="U683" s="128" t="s">
        <v>2745</v>
      </c>
      <c r="V683" s="128" t="s">
        <v>2745</v>
      </c>
    </row>
    <row r="684" spans="1:22" ht="15" customHeight="1" x14ac:dyDescent="0.3">
      <c r="A684" s="135" t="s">
        <v>4705</v>
      </c>
      <c r="B684" s="124" t="s">
        <v>4749</v>
      </c>
      <c r="C684" s="128">
        <f t="shared" si="39"/>
        <v>1994</v>
      </c>
      <c r="D684" s="127">
        <v>34474</v>
      </c>
      <c r="E684" s="81" t="s">
        <v>20436</v>
      </c>
      <c r="F684" s="72" t="s">
        <v>5906</v>
      </c>
      <c r="H684" s="124"/>
      <c r="I684" s="37" t="s">
        <v>5907</v>
      </c>
      <c r="K684" s="49">
        <v>33227</v>
      </c>
      <c r="L684" s="47">
        <v>1</v>
      </c>
      <c r="M684" s="128">
        <v>0</v>
      </c>
      <c r="N684" s="128">
        <v>0</v>
      </c>
      <c r="O684" s="124" t="s">
        <v>36</v>
      </c>
      <c r="Q684" s="124" t="str">
        <f t="shared" si="38"/>
        <v>economy</v>
      </c>
      <c r="R684" s="47">
        <v>1</v>
      </c>
      <c r="S684" s="128">
        <v>0</v>
      </c>
      <c r="T684" s="128" t="s">
        <v>2745</v>
      </c>
      <c r="U684" s="128" t="s">
        <v>2745</v>
      </c>
      <c r="V684" s="128" t="s">
        <v>2745</v>
      </c>
    </row>
    <row r="685" spans="1:22" ht="15" customHeight="1" x14ac:dyDescent="0.3">
      <c r="A685" s="135" t="s">
        <v>4705</v>
      </c>
      <c r="B685" s="124" t="s">
        <v>4749</v>
      </c>
      <c r="C685" s="128">
        <f t="shared" si="39"/>
        <v>1994</v>
      </c>
      <c r="D685" s="127">
        <v>34474</v>
      </c>
      <c r="E685" s="81" t="s">
        <v>20436</v>
      </c>
      <c r="F685" s="72" t="s">
        <v>6161</v>
      </c>
      <c r="H685" s="124"/>
      <c r="I685" s="37" t="s">
        <v>6162</v>
      </c>
      <c r="K685" s="49">
        <v>33812</v>
      </c>
      <c r="L685" s="47">
        <v>0</v>
      </c>
      <c r="M685" s="128">
        <v>1</v>
      </c>
      <c r="N685" s="128">
        <v>1</v>
      </c>
      <c r="O685" s="124" t="s">
        <v>97</v>
      </c>
      <c r="P685" s="124" t="s">
        <v>592</v>
      </c>
      <c r="Q685" s="124" t="str">
        <f t="shared" si="38"/>
        <v>diplomacy</v>
      </c>
      <c r="R685" s="47">
        <v>1</v>
      </c>
      <c r="S685" s="128">
        <v>0</v>
      </c>
      <c r="T685" s="128" t="s">
        <v>2745</v>
      </c>
      <c r="U685" s="128" t="s">
        <v>2745</v>
      </c>
      <c r="V685" s="128" t="s">
        <v>2745</v>
      </c>
    </row>
    <row r="686" spans="1:22" ht="15" customHeight="1" x14ac:dyDescent="0.3">
      <c r="A686" s="135" t="s">
        <v>4705</v>
      </c>
      <c r="B686" s="124" t="s">
        <v>4749</v>
      </c>
      <c r="C686" s="128">
        <f t="shared" si="39"/>
        <v>1994</v>
      </c>
      <c r="D686" s="127">
        <v>34474</v>
      </c>
      <c r="E686" s="81" t="s">
        <v>20436</v>
      </c>
      <c r="F686" s="72" t="s">
        <v>6281</v>
      </c>
      <c r="H686" s="124"/>
      <c r="I686" s="37" t="s">
        <v>6282</v>
      </c>
      <c r="K686" s="49">
        <v>33799</v>
      </c>
      <c r="L686" s="47">
        <v>0</v>
      </c>
      <c r="M686" s="128">
        <v>0</v>
      </c>
      <c r="N686" s="128">
        <v>1</v>
      </c>
      <c r="O686" s="124" t="s">
        <v>36</v>
      </c>
      <c r="Q686" s="124" t="str">
        <f t="shared" si="38"/>
        <v>economy</v>
      </c>
      <c r="R686" s="47">
        <v>1</v>
      </c>
      <c r="S686" s="128">
        <v>0</v>
      </c>
      <c r="T686" s="128" t="s">
        <v>2745</v>
      </c>
      <c r="U686" s="128" t="s">
        <v>2745</v>
      </c>
      <c r="V686" s="128" t="s">
        <v>2745</v>
      </c>
    </row>
    <row r="687" spans="1:22" ht="15" customHeight="1" x14ac:dyDescent="0.3">
      <c r="A687" s="135" t="s">
        <v>4705</v>
      </c>
      <c r="B687" s="124" t="s">
        <v>4749</v>
      </c>
      <c r="C687" s="128">
        <f t="shared" si="39"/>
        <v>1994</v>
      </c>
      <c r="D687" s="127">
        <v>34474</v>
      </c>
      <c r="E687" s="81" t="s">
        <v>20436</v>
      </c>
      <c r="F687" s="72" t="s">
        <v>6353</v>
      </c>
      <c r="H687" s="124"/>
      <c r="I687" s="37" t="s">
        <v>6354</v>
      </c>
      <c r="K687" s="49">
        <v>33750</v>
      </c>
      <c r="L687" s="47">
        <v>0</v>
      </c>
      <c r="M687" s="128">
        <v>0</v>
      </c>
      <c r="N687" s="128">
        <v>1</v>
      </c>
      <c r="O687" s="124" t="s">
        <v>36</v>
      </c>
      <c r="Q687" s="124" t="str">
        <f t="shared" si="38"/>
        <v>economy</v>
      </c>
      <c r="R687" s="47">
        <v>1</v>
      </c>
      <c r="S687" s="128">
        <v>0</v>
      </c>
      <c r="T687" s="128" t="s">
        <v>2745</v>
      </c>
      <c r="U687" s="128" t="s">
        <v>2745</v>
      </c>
      <c r="V687" s="128" t="s">
        <v>2745</v>
      </c>
    </row>
    <row r="688" spans="1:22" ht="15" customHeight="1" x14ac:dyDescent="0.3">
      <c r="A688" s="135" t="s">
        <v>4705</v>
      </c>
      <c r="B688" s="124" t="s">
        <v>4749</v>
      </c>
      <c r="C688" s="128">
        <f t="shared" si="39"/>
        <v>1994</v>
      </c>
      <c r="D688" s="127">
        <v>34474</v>
      </c>
      <c r="E688" s="81" t="s">
        <v>20436</v>
      </c>
      <c r="F688" s="72" t="s">
        <v>9057</v>
      </c>
      <c r="H688" s="124"/>
      <c r="I688" s="37" t="s">
        <v>9058</v>
      </c>
      <c r="K688" s="49">
        <v>34054</v>
      </c>
      <c r="L688" s="47">
        <v>0</v>
      </c>
      <c r="M688" s="128">
        <v>0</v>
      </c>
      <c r="N688" s="128">
        <v>1</v>
      </c>
      <c r="O688" s="124" t="s">
        <v>30</v>
      </c>
      <c r="Q688" s="124" t="str">
        <f t="shared" si="38"/>
        <v>economy</v>
      </c>
      <c r="R688" s="47">
        <v>1</v>
      </c>
      <c r="S688" s="128">
        <v>0</v>
      </c>
      <c r="T688" s="56" t="s">
        <v>2745</v>
      </c>
      <c r="U688" s="56" t="s">
        <v>2745</v>
      </c>
      <c r="V688" s="56" t="s">
        <v>2745</v>
      </c>
    </row>
    <row r="689" spans="1:22" ht="15" customHeight="1" x14ac:dyDescent="0.3">
      <c r="A689" s="135" t="s">
        <v>4705</v>
      </c>
      <c r="B689" s="124" t="s">
        <v>4749</v>
      </c>
      <c r="C689" s="128">
        <f t="shared" si="39"/>
        <v>1994</v>
      </c>
      <c r="D689" s="127">
        <v>34474</v>
      </c>
      <c r="E689" s="81" t="s">
        <v>20436</v>
      </c>
      <c r="F689" s="72" t="s">
        <v>9059</v>
      </c>
      <c r="H689" s="124"/>
      <c r="I689" s="37" t="s">
        <v>9060</v>
      </c>
      <c r="K689" s="49">
        <v>34054</v>
      </c>
      <c r="L689" s="47">
        <v>0</v>
      </c>
      <c r="M689" s="128">
        <v>0</v>
      </c>
      <c r="N689" s="128">
        <v>1</v>
      </c>
      <c r="O689" s="124" t="s">
        <v>30</v>
      </c>
      <c r="Q689" s="124" t="str">
        <f t="shared" si="38"/>
        <v>economy</v>
      </c>
      <c r="R689" s="47">
        <v>1</v>
      </c>
      <c r="S689" s="128">
        <v>0</v>
      </c>
      <c r="T689" s="56" t="s">
        <v>2745</v>
      </c>
      <c r="U689" s="56" t="s">
        <v>2745</v>
      </c>
      <c r="V689" s="56" t="s">
        <v>2745</v>
      </c>
    </row>
    <row r="690" spans="1:22" ht="15" customHeight="1" x14ac:dyDescent="0.3">
      <c r="A690" s="135" t="s">
        <v>4705</v>
      </c>
      <c r="B690" s="124" t="s">
        <v>4749</v>
      </c>
      <c r="C690" s="128">
        <f t="shared" si="39"/>
        <v>1994</v>
      </c>
      <c r="D690" s="127">
        <v>34474</v>
      </c>
      <c r="E690" s="81" t="s">
        <v>20436</v>
      </c>
      <c r="F690" s="72" t="s">
        <v>9475</v>
      </c>
      <c r="H690" s="124"/>
      <c r="I690" s="37" t="s">
        <v>9476</v>
      </c>
      <c r="K690" s="49">
        <v>33870</v>
      </c>
      <c r="L690" s="47">
        <v>0</v>
      </c>
      <c r="M690" s="128">
        <v>0</v>
      </c>
      <c r="N690" s="128">
        <v>1</v>
      </c>
      <c r="O690" s="124" t="s">
        <v>336</v>
      </c>
      <c r="Q690" s="124" t="str">
        <f t="shared" si="38"/>
        <v>diplomacy</v>
      </c>
      <c r="R690" s="47">
        <v>1</v>
      </c>
      <c r="S690" s="128">
        <v>0</v>
      </c>
      <c r="T690" s="128" t="s">
        <v>2745</v>
      </c>
      <c r="U690" s="128" t="s">
        <v>2745</v>
      </c>
      <c r="V690" s="128" t="s">
        <v>2745</v>
      </c>
    </row>
    <row r="691" spans="1:22" ht="15" customHeight="1" x14ac:dyDescent="0.3">
      <c r="A691" s="135" t="s">
        <v>4705</v>
      </c>
      <c r="B691" s="124" t="s">
        <v>4749</v>
      </c>
      <c r="C691" s="128">
        <f t="shared" si="39"/>
        <v>1994</v>
      </c>
      <c r="D691" s="127">
        <v>34505</v>
      </c>
      <c r="E691" s="81" t="s">
        <v>20436</v>
      </c>
      <c r="F691" s="72" t="s">
        <v>6206</v>
      </c>
      <c r="H691" s="124"/>
      <c r="I691" s="37" t="s">
        <v>6207</v>
      </c>
      <c r="K691" s="49">
        <v>33994</v>
      </c>
      <c r="L691" s="47">
        <v>0</v>
      </c>
      <c r="M691" s="128">
        <v>0</v>
      </c>
      <c r="N691" s="128">
        <v>1</v>
      </c>
      <c r="O691" s="124" t="s">
        <v>36</v>
      </c>
      <c r="Q691" s="124" t="str">
        <f t="shared" si="38"/>
        <v>economy</v>
      </c>
      <c r="R691" s="47">
        <v>1</v>
      </c>
      <c r="S691" s="128">
        <v>0</v>
      </c>
      <c r="T691" s="128" t="s">
        <v>2745</v>
      </c>
      <c r="U691" s="128" t="s">
        <v>2745</v>
      </c>
      <c r="V691" s="128" t="s">
        <v>2745</v>
      </c>
    </row>
    <row r="692" spans="1:22" ht="15" customHeight="1" x14ac:dyDescent="0.3">
      <c r="A692" s="135" t="s">
        <v>4705</v>
      </c>
      <c r="B692" s="124" t="s">
        <v>4749</v>
      </c>
      <c r="C692" s="128">
        <f t="shared" si="39"/>
        <v>1994</v>
      </c>
      <c r="D692" s="127">
        <v>34505</v>
      </c>
      <c r="E692" s="81" t="s">
        <v>20436</v>
      </c>
      <c r="F692" s="72" t="s">
        <v>6311</v>
      </c>
      <c r="H692" s="124"/>
      <c r="I692" s="37" t="s">
        <v>6312</v>
      </c>
      <c r="K692" s="49">
        <v>33739</v>
      </c>
      <c r="L692" s="47">
        <v>0</v>
      </c>
      <c r="M692" s="128">
        <v>0</v>
      </c>
      <c r="N692" s="128">
        <v>1</v>
      </c>
      <c r="O692" s="124" t="s">
        <v>36</v>
      </c>
      <c r="Q692" s="124" t="str">
        <f t="shared" si="38"/>
        <v>economy</v>
      </c>
      <c r="R692" s="47">
        <v>1</v>
      </c>
      <c r="S692" s="128">
        <v>0</v>
      </c>
      <c r="T692" s="128" t="s">
        <v>2745</v>
      </c>
      <c r="U692" s="128" t="s">
        <v>2745</v>
      </c>
      <c r="V692" s="128" t="s">
        <v>2745</v>
      </c>
    </row>
    <row r="693" spans="1:22" ht="15" customHeight="1" x14ac:dyDescent="0.3">
      <c r="A693" s="135" t="s">
        <v>4705</v>
      </c>
      <c r="B693" s="124" t="s">
        <v>4749</v>
      </c>
      <c r="C693" s="128">
        <f t="shared" si="39"/>
        <v>1994</v>
      </c>
      <c r="D693" s="127">
        <v>34505</v>
      </c>
      <c r="E693" s="81" t="s">
        <v>20436</v>
      </c>
      <c r="F693" s="72" t="s">
        <v>8024</v>
      </c>
      <c r="H693" s="124"/>
      <c r="I693" s="37" t="s">
        <v>8025</v>
      </c>
      <c r="K693" s="49">
        <v>33619</v>
      </c>
      <c r="L693" s="47">
        <v>1</v>
      </c>
      <c r="M693" s="128">
        <v>0</v>
      </c>
      <c r="N693" s="128">
        <v>0</v>
      </c>
      <c r="O693" s="124" t="s">
        <v>118</v>
      </c>
      <c r="Q693" s="124" t="str">
        <f t="shared" si="38"/>
        <v>diplomacy</v>
      </c>
      <c r="R693" s="47">
        <v>1</v>
      </c>
      <c r="S693" s="128">
        <v>0</v>
      </c>
      <c r="T693" s="128" t="s">
        <v>2745</v>
      </c>
      <c r="U693" s="128" t="s">
        <v>2745</v>
      </c>
      <c r="V693" s="128" t="s">
        <v>2745</v>
      </c>
    </row>
    <row r="694" spans="1:22" ht="15" customHeight="1" x14ac:dyDescent="0.3">
      <c r="A694" s="135" t="s">
        <v>4705</v>
      </c>
      <c r="B694" s="124" t="s">
        <v>4749</v>
      </c>
      <c r="C694" s="128">
        <f t="shared" si="39"/>
        <v>1994</v>
      </c>
      <c r="D694" s="127">
        <v>34505</v>
      </c>
      <c r="E694" s="81" t="s">
        <v>20436</v>
      </c>
      <c r="F694" s="72" t="s">
        <v>21460</v>
      </c>
      <c r="H694" s="124"/>
      <c r="I694" s="37" t="s">
        <v>8265</v>
      </c>
      <c r="K694" s="49">
        <v>33896</v>
      </c>
      <c r="L694" s="47">
        <v>1</v>
      </c>
      <c r="M694" s="128">
        <v>1</v>
      </c>
      <c r="N694" s="128">
        <v>1</v>
      </c>
      <c r="O694" s="124" t="s">
        <v>169</v>
      </c>
      <c r="P694" s="124" t="s">
        <v>502</v>
      </c>
      <c r="Q694" s="124" t="str">
        <f t="shared" si="38"/>
        <v>diplomacy</v>
      </c>
      <c r="R694" s="47">
        <v>1</v>
      </c>
      <c r="S694" s="128">
        <v>0</v>
      </c>
      <c r="T694" s="128" t="s">
        <v>2745</v>
      </c>
      <c r="U694" s="128" t="s">
        <v>2745</v>
      </c>
      <c r="V694" s="128" t="s">
        <v>2745</v>
      </c>
    </row>
    <row r="695" spans="1:22" ht="15" customHeight="1" x14ac:dyDescent="0.3">
      <c r="A695" s="135" t="s">
        <v>4705</v>
      </c>
      <c r="B695" s="124" t="s">
        <v>4749</v>
      </c>
      <c r="C695" s="128">
        <f t="shared" si="39"/>
        <v>1994</v>
      </c>
      <c r="D695" s="127">
        <v>34505</v>
      </c>
      <c r="E695" s="81" t="s">
        <v>20436</v>
      </c>
      <c r="F695" s="72" t="s">
        <v>9169</v>
      </c>
      <c r="H695" s="124"/>
      <c r="I695" s="37" t="s">
        <v>9170</v>
      </c>
      <c r="K695" s="49">
        <v>34064</v>
      </c>
      <c r="L695" s="47">
        <v>0</v>
      </c>
      <c r="M695" s="128">
        <v>0</v>
      </c>
      <c r="N695" s="128">
        <v>1</v>
      </c>
      <c r="O695" s="124" t="s">
        <v>30</v>
      </c>
      <c r="Q695" s="124" t="str">
        <f t="shared" si="38"/>
        <v>economy</v>
      </c>
      <c r="R695" s="47">
        <v>1</v>
      </c>
      <c r="S695" s="128">
        <v>0</v>
      </c>
      <c r="T695" s="56" t="s">
        <v>2745</v>
      </c>
      <c r="U695" s="56" t="s">
        <v>2745</v>
      </c>
      <c r="V695" s="56" t="s">
        <v>2745</v>
      </c>
    </row>
    <row r="696" spans="1:22" ht="15" customHeight="1" x14ac:dyDescent="0.3">
      <c r="A696" s="135" t="s">
        <v>4705</v>
      </c>
      <c r="B696" s="124" t="s">
        <v>4749</v>
      </c>
      <c r="C696" s="128">
        <f t="shared" si="39"/>
        <v>1994</v>
      </c>
      <c r="D696" s="127">
        <v>34505</v>
      </c>
      <c r="E696" s="81" t="s">
        <v>20436</v>
      </c>
      <c r="F696" s="72" t="s">
        <v>9189</v>
      </c>
      <c r="H696" s="124"/>
      <c r="I696" s="37" t="s">
        <v>9190</v>
      </c>
      <c r="K696" s="49">
        <v>34261</v>
      </c>
      <c r="L696" s="47">
        <v>0</v>
      </c>
      <c r="M696" s="128">
        <v>0</v>
      </c>
      <c r="N696" s="128">
        <v>1</v>
      </c>
      <c r="O696" s="124" t="s">
        <v>30</v>
      </c>
      <c r="P696" s="124" t="s">
        <v>109</v>
      </c>
      <c r="Q696" s="124" t="str">
        <f t="shared" si="38"/>
        <v>economy</v>
      </c>
      <c r="R696" s="47">
        <v>1</v>
      </c>
      <c r="S696" s="128">
        <v>0</v>
      </c>
      <c r="T696" s="56" t="s">
        <v>2745</v>
      </c>
      <c r="U696" s="56" t="s">
        <v>2745</v>
      </c>
      <c r="V696" s="56" t="s">
        <v>2745</v>
      </c>
    </row>
    <row r="697" spans="1:22" ht="15" customHeight="1" x14ac:dyDescent="0.3">
      <c r="A697" s="135" t="s">
        <v>4705</v>
      </c>
      <c r="B697" s="124" t="s">
        <v>4749</v>
      </c>
      <c r="C697" s="128">
        <f t="shared" si="39"/>
        <v>1994</v>
      </c>
      <c r="D697" s="127">
        <v>34505</v>
      </c>
      <c r="E697" s="81" t="s">
        <v>20436</v>
      </c>
      <c r="F697" s="72" t="s">
        <v>9457</v>
      </c>
      <c r="H697" s="124"/>
      <c r="I697" s="37" t="s">
        <v>9458</v>
      </c>
      <c r="K697" s="49">
        <v>34040</v>
      </c>
      <c r="L697" s="47">
        <v>0</v>
      </c>
      <c r="M697" s="128">
        <v>0</v>
      </c>
      <c r="N697" s="128">
        <v>1</v>
      </c>
      <c r="O697" s="124" t="s">
        <v>336</v>
      </c>
      <c r="Q697" s="124" t="str">
        <f t="shared" si="38"/>
        <v>diplomacy</v>
      </c>
      <c r="R697" s="47">
        <v>1</v>
      </c>
      <c r="S697" s="128">
        <v>0</v>
      </c>
      <c r="T697" s="128" t="s">
        <v>2745</v>
      </c>
      <c r="U697" s="128" t="s">
        <v>2745</v>
      </c>
      <c r="V697" s="128" t="s">
        <v>2745</v>
      </c>
    </row>
    <row r="698" spans="1:22" ht="15" customHeight="1" x14ac:dyDescent="0.3">
      <c r="A698" s="135" t="s">
        <v>4705</v>
      </c>
      <c r="B698" s="124" t="s">
        <v>4749</v>
      </c>
      <c r="C698" s="128">
        <f t="shared" si="39"/>
        <v>1994</v>
      </c>
      <c r="D698" s="127">
        <v>34505</v>
      </c>
      <c r="E698" s="81" t="s">
        <v>20436</v>
      </c>
      <c r="F698" s="72" t="s">
        <v>9494</v>
      </c>
      <c r="H698" s="124"/>
      <c r="I698" s="37" t="s">
        <v>9495</v>
      </c>
      <c r="K698" s="4">
        <v>34123</v>
      </c>
      <c r="L698" s="47">
        <v>1</v>
      </c>
      <c r="M698" s="128">
        <v>0</v>
      </c>
      <c r="N698" s="128">
        <v>0</v>
      </c>
      <c r="O698" s="124" t="s">
        <v>336</v>
      </c>
      <c r="Q698" s="124" t="str">
        <f t="shared" si="38"/>
        <v>diplomacy</v>
      </c>
      <c r="R698" s="47">
        <v>1</v>
      </c>
      <c r="S698" s="128">
        <v>0</v>
      </c>
      <c r="T698" s="128" t="s">
        <v>2745</v>
      </c>
      <c r="U698" s="128" t="s">
        <v>2745</v>
      </c>
      <c r="V698" s="128" t="s">
        <v>2745</v>
      </c>
    </row>
    <row r="699" spans="1:22" ht="15" customHeight="1" x14ac:dyDescent="0.3">
      <c r="A699" s="135" t="s">
        <v>4705</v>
      </c>
      <c r="B699" s="124" t="s">
        <v>4749</v>
      </c>
      <c r="C699" s="128">
        <f t="shared" si="39"/>
        <v>1994</v>
      </c>
      <c r="D699" s="127">
        <v>34505</v>
      </c>
      <c r="E699" s="81" t="s">
        <v>20436</v>
      </c>
      <c r="F699" s="72" t="s">
        <v>9621</v>
      </c>
      <c r="H699" s="124"/>
      <c r="I699" s="37" t="s">
        <v>9622</v>
      </c>
      <c r="K699" s="49">
        <v>33928</v>
      </c>
      <c r="L699" s="47">
        <v>1</v>
      </c>
      <c r="M699" s="128">
        <v>1</v>
      </c>
      <c r="N699" s="128">
        <v>0</v>
      </c>
      <c r="O699" s="124" t="s">
        <v>97</v>
      </c>
      <c r="P699" s="124" t="s">
        <v>190</v>
      </c>
      <c r="Q699" s="124" t="str">
        <f t="shared" si="38"/>
        <v>diplomacy</v>
      </c>
      <c r="R699" s="47">
        <v>1</v>
      </c>
      <c r="S699" s="128">
        <v>0</v>
      </c>
      <c r="T699" s="128" t="s">
        <v>2745</v>
      </c>
      <c r="U699" s="128" t="s">
        <v>2745</v>
      </c>
      <c r="V699" s="128" t="s">
        <v>2745</v>
      </c>
    </row>
    <row r="700" spans="1:22" ht="15" customHeight="1" x14ac:dyDescent="0.3">
      <c r="A700" s="135" t="s">
        <v>4705</v>
      </c>
      <c r="B700" s="124" t="s">
        <v>4749</v>
      </c>
      <c r="C700" s="128">
        <f t="shared" si="39"/>
        <v>1994</v>
      </c>
      <c r="D700" s="127">
        <v>34519</v>
      </c>
      <c r="E700" s="81" t="s">
        <v>20436</v>
      </c>
      <c r="F700" s="72" t="s">
        <v>7846</v>
      </c>
      <c r="H700" s="124"/>
      <c r="I700" s="37" t="s">
        <v>7847</v>
      </c>
      <c r="K700" s="49">
        <v>34036</v>
      </c>
      <c r="L700" s="47">
        <v>0</v>
      </c>
      <c r="M700" s="128">
        <v>1</v>
      </c>
      <c r="N700" s="128">
        <v>1</v>
      </c>
      <c r="O700" s="124" t="s">
        <v>97</v>
      </c>
      <c r="P700" s="124" t="s">
        <v>4743</v>
      </c>
      <c r="Q700" s="124" t="str">
        <f t="shared" si="38"/>
        <v>diplomacy</v>
      </c>
      <c r="R700" s="47">
        <v>1</v>
      </c>
      <c r="S700" s="128">
        <v>0</v>
      </c>
      <c r="T700" s="128" t="s">
        <v>2745</v>
      </c>
      <c r="U700" s="128" t="s">
        <v>2745</v>
      </c>
      <c r="V700" s="128" t="s">
        <v>2745</v>
      </c>
    </row>
    <row r="701" spans="1:22" ht="15" customHeight="1" x14ac:dyDescent="0.3">
      <c r="A701" s="135" t="s">
        <v>4705</v>
      </c>
      <c r="B701" s="124" t="s">
        <v>4749</v>
      </c>
      <c r="C701" s="128">
        <f t="shared" si="39"/>
        <v>1994</v>
      </c>
      <c r="D701" s="127">
        <v>34519</v>
      </c>
      <c r="E701" s="81" t="s">
        <v>20436</v>
      </c>
      <c r="F701" s="72" t="s">
        <v>7853</v>
      </c>
      <c r="H701" s="124"/>
      <c r="I701" s="37" t="s">
        <v>7854</v>
      </c>
      <c r="K701" s="49">
        <v>34246</v>
      </c>
      <c r="L701" s="47">
        <v>0</v>
      </c>
      <c r="M701" s="128">
        <v>1</v>
      </c>
      <c r="N701" s="128">
        <v>1</v>
      </c>
      <c r="O701" s="124" t="s">
        <v>97</v>
      </c>
      <c r="P701" s="124" t="s">
        <v>4743</v>
      </c>
      <c r="Q701" s="124" t="str">
        <f t="shared" si="38"/>
        <v>diplomacy</v>
      </c>
      <c r="R701" s="47">
        <v>1</v>
      </c>
      <c r="S701" s="128">
        <v>0</v>
      </c>
      <c r="T701" s="128" t="s">
        <v>2745</v>
      </c>
      <c r="U701" s="128" t="s">
        <v>2745</v>
      </c>
      <c r="V701" s="128" t="s">
        <v>2745</v>
      </c>
    </row>
    <row r="702" spans="1:22" ht="15" customHeight="1" x14ac:dyDescent="0.3">
      <c r="A702" s="135" t="s">
        <v>4705</v>
      </c>
      <c r="B702" s="124" t="s">
        <v>4749</v>
      </c>
      <c r="C702" s="128">
        <f t="shared" si="39"/>
        <v>1994</v>
      </c>
      <c r="D702" s="127">
        <v>34519</v>
      </c>
      <c r="E702" s="81" t="s">
        <v>20436</v>
      </c>
      <c r="F702" s="72" t="s">
        <v>7874</v>
      </c>
      <c r="H702" s="124"/>
      <c r="I702" s="37" t="s">
        <v>7875</v>
      </c>
      <c r="K702" s="49">
        <v>34246</v>
      </c>
      <c r="L702" s="47">
        <v>0</v>
      </c>
      <c r="M702" s="128">
        <v>1</v>
      </c>
      <c r="N702" s="128">
        <v>1</v>
      </c>
      <c r="O702" s="124" t="s">
        <v>97</v>
      </c>
      <c r="P702" s="124" t="s">
        <v>4743</v>
      </c>
      <c r="Q702" s="124" t="str">
        <f t="shared" si="38"/>
        <v>diplomacy</v>
      </c>
      <c r="R702" s="47">
        <v>1</v>
      </c>
      <c r="S702" s="128">
        <v>0</v>
      </c>
      <c r="T702" s="128" t="s">
        <v>2745</v>
      </c>
      <c r="U702" s="128" t="s">
        <v>2745</v>
      </c>
      <c r="V702" s="128" t="s">
        <v>2745</v>
      </c>
    </row>
    <row r="703" spans="1:22" ht="15" customHeight="1" x14ac:dyDescent="0.3">
      <c r="A703" s="135" t="s">
        <v>4705</v>
      </c>
      <c r="B703" s="124" t="s">
        <v>4749</v>
      </c>
      <c r="C703" s="128">
        <f t="shared" si="39"/>
        <v>1994</v>
      </c>
      <c r="D703" s="127">
        <v>34611</v>
      </c>
      <c r="E703" s="81" t="s">
        <v>20436</v>
      </c>
      <c r="F703" s="72" t="s">
        <v>9221</v>
      </c>
      <c r="H703" s="124"/>
      <c r="I703" s="37" t="s">
        <v>9222</v>
      </c>
      <c r="K703" s="49">
        <v>34361</v>
      </c>
      <c r="L703" s="47">
        <v>0</v>
      </c>
      <c r="M703" s="128">
        <v>0</v>
      </c>
      <c r="N703" s="128">
        <v>1</v>
      </c>
      <c r="O703" s="124" t="s">
        <v>30</v>
      </c>
      <c r="Q703" s="124" t="str">
        <f t="shared" si="38"/>
        <v>economy</v>
      </c>
      <c r="R703" s="47">
        <v>1</v>
      </c>
      <c r="S703" s="128">
        <v>0</v>
      </c>
      <c r="T703" s="56" t="s">
        <v>2745</v>
      </c>
      <c r="U703" s="56" t="s">
        <v>2745</v>
      </c>
      <c r="V703" s="56" t="s">
        <v>2745</v>
      </c>
    </row>
    <row r="704" spans="1:22" ht="15" customHeight="1" x14ac:dyDescent="0.3">
      <c r="A704" s="135" t="s">
        <v>4705</v>
      </c>
      <c r="B704" s="124" t="s">
        <v>4749</v>
      </c>
      <c r="C704" s="128">
        <f t="shared" si="39"/>
        <v>1994</v>
      </c>
      <c r="D704" s="127">
        <v>34611</v>
      </c>
      <c r="E704" s="81" t="s">
        <v>20436</v>
      </c>
      <c r="F704" s="72" t="s">
        <v>9315</v>
      </c>
      <c r="H704" s="124"/>
      <c r="I704" s="37" t="s">
        <v>9316</v>
      </c>
      <c r="K704" s="49">
        <v>34488</v>
      </c>
      <c r="L704" s="47">
        <v>0</v>
      </c>
      <c r="M704" s="128">
        <v>0</v>
      </c>
      <c r="N704" s="128">
        <v>1</v>
      </c>
      <c r="O704" s="124" t="s">
        <v>30</v>
      </c>
      <c r="Q704" s="124" t="str">
        <f t="shared" si="38"/>
        <v>economy</v>
      </c>
      <c r="R704" s="47">
        <v>1</v>
      </c>
      <c r="S704" s="128">
        <v>0</v>
      </c>
      <c r="T704" s="128" t="s">
        <v>2745</v>
      </c>
      <c r="U704" s="128" t="s">
        <v>2745</v>
      </c>
      <c r="V704" s="128" t="s">
        <v>2745</v>
      </c>
    </row>
    <row r="705" spans="1:22" ht="15" customHeight="1" x14ac:dyDescent="0.3">
      <c r="A705" s="135" t="s">
        <v>4705</v>
      </c>
      <c r="B705" s="124" t="s">
        <v>4749</v>
      </c>
      <c r="C705" s="128">
        <f t="shared" si="39"/>
        <v>1994</v>
      </c>
      <c r="D705" s="127">
        <v>34611</v>
      </c>
      <c r="E705" s="81" t="s">
        <v>20436</v>
      </c>
      <c r="F705" s="72" t="s">
        <v>9344</v>
      </c>
      <c r="H705" s="124"/>
      <c r="I705" s="37" t="s">
        <v>9345</v>
      </c>
      <c r="K705" s="49">
        <v>33513</v>
      </c>
      <c r="L705" s="47">
        <v>0</v>
      </c>
      <c r="M705" s="128">
        <v>0</v>
      </c>
      <c r="N705" s="128">
        <v>1</v>
      </c>
      <c r="O705" s="124" t="s">
        <v>30</v>
      </c>
      <c r="Q705" s="124" t="str">
        <f t="shared" si="38"/>
        <v>economy</v>
      </c>
      <c r="R705" s="47">
        <v>1</v>
      </c>
      <c r="S705" s="128">
        <v>0</v>
      </c>
      <c r="T705" s="128" t="s">
        <v>2745</v>
      </c>
      <c r="U705" s="128" t="s">
        <v>2745</v>
      </c>
      <c r="V705" s="128" t="s">
        <v>2745</v>
      </c>
    </row>
    <row r="706" spans="1:22" ht="15" customHeight="1" x14ac:dyDescent="0.3">
      <c r="A706" s="135" t="s">
        <v>4705</v>
      </c>
      <c r="B706" s="124" t="s">
        <v>4749</v>
      </c>
      <c r="C706" s="128">
        <f t="shared" si="39"/>
        <v>1994</v>
      </c>
      <c r="D706" s="127">
        <v>34611</v>
      </c>
      <c r="E706" s="81" t="s">
        <v>20436</v>
      </c>
      <c r="F706" s="72" t="s">
        <v>9363</v>
      </c>
      <c r="H706" s="124"/>
      <c r="I706" s="37" t="s">
        <v>9364</v>
      </c>
      <c r="K706" s="49">
        <v>34281</v>
      </c>
      <c r="L706" s="47">
        <v>0</v>
      </c>
      <c r="M706" s="128">
        <v>0</v>
      </c>
      <c r="N706" s="128">
        <v>1</v>
      </c>
      <c r="O706" s="124" t="s">
        <v>30</v>
      </c>
      <c r="Q706" s="124" t="str">
        <f t="shared" si="38"/>
        <v>economy</v>
      </c>
      <c r="R706" s="47">
        <v>1</v>
      </c>
      <c r="S706" s="128">
        <v>0</v>
      </c>
      <c r="T706" s="128" t="s">
        <v>2745</v>
      </c>
      <c r="U706" s="128" t="s">
        <v>2745</v>
      </c>
      <c r="V706" s="128" t="s">
        <v>2745</v>
      </c>
    </row>
    <row r="707" spans="1:22" ht="15" customHeight="1" x14ac:dyDescent="0.3">
      <c r="A707" s="135" t="s">
        <v>4705</v>
      </c>
      <c r="B707" s="124" t="s">
        <v>4749</v>
      </c>
      <c r="C707" s="128">
        <f t="shared" si="39"/>
        <v>1994</v>
      </c>
      <c r="D707" s="127">
        <v>34611</v>
      </c>
      <c r="E707" s="81" t="s">
        <v>20436</v>
      </c>
      <c r="F707" s="72" t="s">
        <v>9388</v>
      </c>
      <c r="H707" s="124"/>
      <c r="I707" s="37" t="s">
        <v>9389</v>
      </c>
      <c r="K707" s="49">
        <v>34309</v>
      </c>
      <c r="L707" s="47">
        <v>0</v>
      </c>
      <c r="M707" s="128">
        <v>0</v>
      </c>
      <c r="N707" s="128">
        <v>1</v>
      </c>
      <c r="O707" s="124" t="s">
        <v>30</v>
      </c>
      <c r="Q707" s="124" t="str">
        <f t="shared" si="38"/>
        <v>economy</v>
      </c>
      <c r="R707" s="47">
        <v>1</v>
      </c>
      <c r="S707" s="128">
        <v>0</v>
      </c>
      <c r="T707" s="128" t="s">
        <v>2745</v>
      </c>
      <c r="U707" s="128" t="s">
        <v>2745</v>
      </c>
      <c r="V707" s="128" t="s">
        <v>2745</v>
      </c>
    </row>
    <row r="708" spans="1:22" ht="15" customHeight="1" x14ac:dyDescent="0.3">
      <c r="A708" s="135" t="s">
        <v>4705</v>
      </c>
      <c r="B708" s="124" t="s">
        <v>4749</v>
      </c>
      <c r="C708" s="128">
        <f t="shared" si="39"/>
        <v>1994</v>
      </c>
      <c r="D708" s="127">
        <v>34673</v>
      </c>
      <c r="E708" s="81" t="s">
        <v>20436</v>
      </c>
      <c r="F708" s="72" t="s">
        <v>5807</v>
      </c>
      <c r="H708" s="124"/>
      <c r="I708" s="37" t="s">
        <v>5808</v>
      </c>
      <c r="K708" s="49">
        <v>34361</v>
      </c>
      <c r="L708" s="47">
        <v>0</v>
      </c>
      <c r="M708" s="128">
        <v>0</v>
      </c>
      <c r="N708" s="128">
        <v>1</v>
      </c>
      <c r="O708" s="12" t="s">
        <v>109</v>
      </c>
      <c r="Q708" s="124" t="str">
        <f t="shared" si="38"/>
        <v>security</v>
      </c>
      <c r="R708" s="47">
        <v>1</v>
      </c>
      <c r="S708" s="128">
        <v>0</v>
      </c>
      <c r="T708" s="128" t="s">
        <v>2745</v>
      </c>
      <c r="U708" s="128" t="s">
        <v>2745</v>
      </c>
      <c r="V708" s="128" t="s">
        <v>2745</v>
      </c>
    </row>
    <row r="709" spans="1:22" ht="15" customHeight="1" x14ac:dyDescent="0.3">
      <c r="A709" s="135" t="s">
        <v>4705</v>
      </c>
      <c r="B709" s="124" t="s">
        <v>4749</v>
      </c>
      <c r="C709" s="128">
        <f t="shared" si="39"/>
        <v>1994</v>
      </c>
      <c r="D709" s="127">
        <v>34673</v>
      </c>
      <c r="E709" s="81" t="s">
        <v>20436</v>
      </c>
      <c r="F709" s="72" t="s">
        <v>6053</v>
      </c>
      <c r="H709" s="124"/>
      <c r="I709" s="37" t="s">
        <v>6054</v>
      </c>
      <c r="K709" s="49">
        <v>34002</v>
      </c>
      <c r="L709" s="128">
        <v>1</v>
      </c>
      <c r="M709" s="128">
        <v>0</v>
      </c>
      <c r="N709" s="128">
        <v>0</v>
      </c>
      <c r="O709" s="124" t="s">
        <v>169</v>
      </c>
      <c r="Q709" s="124" t="str">
        <f t="shared" si="38"/>
        <v>diplomacy</v>
      </c>
      <c r="R709" s="47">
        <v>1</v>
      </c>
      <c r="S709" s="128">
        <v>0</v>
      </c>
      <c r="T709" s="128" t="s">
        <v>2745</v>
      </c>
      <c r="U709" s="128" t="s">
        <v>2745</v>
      </c>
      <c r="V709" s="128" t="s">
        <v>2745</v>
      </c>
    </row>
    <row r="710" spans="1:22" ht="15" customHeight="1" x14ac:dyDescent="0.3">
      <c r="A710" s="135" t="s">
        <v>4705</v>
      </c>
      <c r="B710" s="124" t="s">
        <v>4749</v>
      </c>
      <c r="C710" s="128">
        <f t="shared" si="39"/>
        <v>1994</v>
      </c>
      <c r="D710" s="127">
        <v>34673</v>
      </c>
      <c r="E710" s="81" t="s">
        <v>20436</v>
      </c>
      <c r="F710" s="72" t="s">
        <v>6093</v>
      </c>
      <c r="H710" s="124"/>
      <c r="I710" s="37" t="s">
        <v>6094</v>
      </c>
      <c r="K710" s="49">
        <v>34361</v>
      </c>
      <c r="L710" s="47">
        <v>0</v>
      </c>
      <c r="M710" s="128">
        <v>0</v>
      </c>
      <c r="N710" s="128">
        <v>1</v>
      </c>
      <c r="O710" s="12" t="s">
        <v>109</v>
      </c>
      <c r="Q710" s="124" t="str">
        <f t="shared" si="38"/>
        <v>security</v>
      </c>
      <c r="R710" s="47">
        <v>1</v>
      </c>
      <c r="S710" s="128">
        <v>0</v>
      </c>
      <c r="T710" s="128" t="s">
        <v>2745</v>
      </c>
      <c r="U710" s="128" t="s">
        <v>2745</v>
      </c>
      <c r="V710" s="128" t="s">
        <v>2745</v>
      </c>
    </row>
    <row r="711" spans="1:22" ht="15" customHeight="1" x14ac:dyDescent="0.3">
      <c r="A711" s="135" t="s">
        <v>4705</v>
      </c>
      <c r="B711" s="124" t="s">
        <v>4749</v>
      </c>
      <c r="C711" s="128">
        <f t="shared" si="39"/>
        <v>1994</v>
      </c>
      <c r="D711" s="127">
        <v>34673</v>
      </c>
      <c r="E711" s="81" t="s">
        <v>20436</v>
      </c>
      <c r="F711" s="72" t="s">
        <v>6287</v>
      </c>
      <c r="H711" s="124"/>
      <c r="I711" s="37" t="s">
        <v>6288</v>
      </c>
      <c r="K711" s="49">
        <v>33738</v>
      </c>
      <c r="L711" s="47">
        <v>0</v>
      </c>
      <c r="M711" s="128">
        <v>0</v>
      </c>
      <c r="N711" s="128">
        <v>1</v>
      </c>
      <c r="O711" s="124" t="s">
        <v>36</v>
      </c>
      <c r="Q711" s="124" t="str">
        <f t="shared" si="38"/>
        <v>economy</v>
      </c>
      <c r="R711" s="47">
        <v>1</v>
      </c>
      <c r="S711" s="128">
        <v>0</v>
      </c>
      <c r="T711" s="128" t="s">
        <v>2745</v>
      </c>
      <c r="U711" s="128" t="s">
        <v>2745</v>
      </c>
      <c r="V711" s="128" t="s">
        <v>2745</v>
      </c>
    </row>
    <row r="712" spans="1:22" ht="15" customHeight="1" x14ac:dyDescent="0.3">
      <c r="A712" s="135" t="s">
        <v>4705</v>
      </c>
      <c r="B712" s="124" t="s">
        <v>4749</v>
      </c>
      <c r="C712" s="128">
        <f t="shared" si="39"/>
        <v>1994</v>
      </c>
      <c r="D712" s="127">
        <v>34673</v>
      </c>
      <c r="E712" s="81" t="s">
        <v>20436</v>
      </c>
      <c r="F712" s="72" t="s">
        <v>6318</v>
      </c>
      <c r="H712" s="124"/>
      <c r="I712" s="37" t="s">
        <v>6319</v>
      </c>
      <c r="K712" s="49">
        <v>33717</v>
      </c>
      <c r="L712" s="47">
        <v>0</v>
      </c>
      <c r="M712" s="128">
        <v>0</v>
      </c>
      <c r="N712" s="128">
        <v>1</v>
      </c>
      <c r="O712" s="124" t="s">
        <v>36</v>
      </c>
      <c r="Q712" s="124" t="str">
        <f t="shared" si="38"/>
        <v>economy</v>
      </c>
      <c r="R712" s="47">
        <v>1</v>
      </c>
      <c r="S712" s="128">
        <v>0</v>
      </c>
      <c r="T712" s="128" t="s">
        <v>2745</v>
      </c>
      <c r="U712" s="128" t="s">
        <v>2745</v>
      </c>
      <c r="V712" s="128" t="s">
        <v>2745</v>
      </c>
    </row>
    <row r="713" spans="1:22" ht="15" customHeight="1" x14ac:dyDescent="0.3">
      <c r="A713" s="135" t="s">
        <v>4705</v>
      </c>
      <c r="B713" s="124" t="s">
        <v>4749</v>
      </c>
      <c r="C713" s="128">
        <f t="shared" si="39"/>
        <v>1994</v>
      </c>
      <c r="D713" s="127">
        <v>34673</v>
      </c>
      <c r="E713" s="81" t="s">
        <v>20436</v>
      </c>
      <c r="F713" s="72" t="s">
        <v>7223</v>
      </c>
      <c r="H713" s="124"/>
      <c r="I713" s="37" t="s">
        <v>7224</v>
      </c>
      <c r="K713" s="49">
        <v>33982</v>
      </c>
      <c r="L713" s="47">
        <v>1</v>
      </c>
      <c r="M713" s="128">
        <v>1</v>
      </c>
      <c r="N713" s="128">
        <v>0</v>
      </c>
      <c r="O713" s="124" t="s">
        <v>68</v>
      </c>
      <c r="Q713" s="124" t="str">
        <f t="shared" si="38"/>
        <v>security</v>
      </c>
      <c r="R713" s="47">
        <v>1</v>
      </c>
      <c r="S713" s="128">
        <v>0</v>
      </c>
      <c r="T713" s="128" t="s">
        <v>2745</v>
      </c>
      <c r="U713" s="128" t="s">
        <v>2745</v>
      </c>
      <c r="V713" s="128" t="s">
        <v>2745</v>
      </c>
    </row>
    <row r="714" spans="1:22" ht="15" customHeight="1" x14ac:dyDescent="0.3">
      <c r="A714" s="135" t="s">
        <v>4705</v>
      </c>
      <c r="B714" s="124" t="s">
        <v>4749</v>
      </c>
      <c r="C714" s="128">
        <f t="shared" si="39"/>
        <v>1994</v>
      </c>
      <c r="D714" s="127">
        <v>34673</v>
      </c>
      <c r="E714" s="81" t="s">
        <v>20436</v>
      </c>
      <c r="F714" s="72" t="s">
        <v>9096</v>
      </c>
      <c r="H714" s="124"/>
      <c r="I714" s="37" t="s">
        <v>9097</v>
      </c>
      <c r="K714" s="49">
        <v>34424</v>
      </c>
      <c r="L714" s="47">
        <v>0</v>
      </c>
      <c r="M714" s="128">
        <v>0</v>
      </c>
      <c r="N714" s="128">
        <v>1</v>
      </c>
      <c r="O714" s="124" t="s">
        <v>30</v>
      </c>
      <c r="Q714" s="124" t="str">
        <f t="shared" si="38"/>
        <v>economy</v>
      </c>
      <c r="R714" s="47">
        <v>1</v>
      </c>
      <c r="S714" s="128">
        <v>0</v>
      </c>
      <c r="T714" s="56" t="s">
        <v>2745</v>
      </c>
      <c r="U714" s="56" t="s">
        <v>2745</v>
      </c>
      <c r="V714" s="56" t="s">
        <v>2745</v>
      </c>
    </row>
    <row r="715" spans="1:22" ht="15" customHeight="1" x14ac:dyDescent="0.3">
      <c r="A715" s="135" t="s">
        <v>4705</v>
      </c>
      <c r="B715" s="124" t="s">
        <v>4749</v>
      </c>
      <c r="C715" s="128">
        <f t="shared" si="39"/>
        <v>1994</v>
      </c>
      <c r="D715" s="127">
        <v>34673</v>
      </c>
      <c r="E715" s="81" t="s">
        <v>20436</v>
      </c>
      <c r="F715" s="72" t="s">
        <v>9369</v>
      </c>
      <c r="H715" s="124"/>
      <c r="I715" s="37" t="s">
        <v>9370</v>
      </c>
      <c r="K715" s="49">
        <v>34523</v>
      </c>
      <c r="L715" s="47">
        <v>0</v>
      </c>
      <c r="M715" s="128">
        <v>0</v>
      </c>
      <c r="N715" s="128">
        <v>1</v>
      </c>
      <c r="O715" s="124" t="s">
        <v>30</v>
      </c>
      <c r="Q715" s="124" t="str">
        <f t="shared" si="38"/>
        <v>economy</v>
      </c>
      <c r="R715" s="47">
        <v>1</v>
      </c>
      <c r="S715" s="128">
        <v>0</v>
      </c>
      <c r="T715" s="128" t="s">
        <v>2745</v>
      </c>
      <c r="U715" s="128" t="s">
        <v>2745</v>
      </c>
      <c r="V715" s="128" t="s">
        <v>2745</v>
      </c>
    </row>
    <row r="716" spans="1:22" ht="15" customHeight="1" x14ac:dyDescent="0.3">
      <c r="A716" s="135" t="s">
        <v>4705</v>
      </c>
      <c r="B716" s="124" t="s">
        <v>4749</v>
      </c>
      <c r="C716" s="128">
        <f t="shared" si="39"/>
        <v>1994</v>
      </c>
      <c r="D716" s="127">
        <v>34673</v>
      </c>
      <c r="E716" s="81" t="s">
        <v>20436</v>
      </c>
      <c r="F716" s="72" t="s">
        <v>9467</v>
      </c>
      <c r="H716" s="124"/>
      <c r="I716" s="37" t="s">
        <v>9468</v>
      </c>
      <c r="K716" s="49">
        <v>33995</v>
      </c>
      <c r="L716" s="47">
        <v>0</v>
      </c>
      <c r="M716" s="128">
        <v>0</v>
      </c>
      <c r="N716" s="128">
        <v>1</v>
      </c>
      <c r="O716" s="124" t="s">
        <v>336</v>
      </c>
      <c r="Q716" s="124" t="str">
        <f t="shared" si="38"/>
        <v>diplomacy</v>
      </c>
      <c r="R716" s="47">
        <v>1</v>
      </c>
      <c r="S716" s="128">
        <v>0</v>
      </c>
      <c r="T716" s="128" t="s">
        <v>2745</v>
      </c>
      <c r="U716" s="128" t="s">
        <v>2745</v>
      </c>
      <c r="V716" s="128" t="s">
        <v>2745</v>
      </c>
    </row>
    <row r="717" spans="1:22" ht="15" customHeight="1" x14ac:dyDescent="0.3">
      <c r="A717" s="135" t="s">
        <v>4705</v>
      </c>
      <c r="B717" s="124" t="s">
        <v>4749</v>
      </c>
      <c r="C717" s="128">
        <f t="shared" si="39"/>
        <v>1994</v>
      </c>
      <c r="D717" s="127">
        <v>34673</v>
      </c>
      <c r="E717" s="81" t="s">
        <v>20436</v>
      </c>
      <c r="F717" s="72" t="s">
        <v>9479</v>
      </c>
      <c r="H717" s="124"/>
      <c r="I717" s="37" t="s">
        <v>9480</v>
      </c>
      <c r="K717" s="49">
        <v>34030</v>
      </c>
      <c r="L717" s="47">
        <v>0</v>
      </c>
      <c r="M717" s="128">
        <v>0</v>
      </c>
      <c r="N717" s="128">
        <v>1</v>
      </c>
      <c r="O717" s="124" t="s">
        <v>336</v>
      </c>
      <c r="Q717" s="124" t="str">
        <f t="shared" si="38"/>
        <v>diplomacy</v>
      </c>
      <c r="R717" s="47">
        <v>1</v>
      </c>
      <c r="S717" s="128">
        <v>0</v>
      </c>
      <c r="T717" s="128" t="s">
        <v>2745</v>
      </c>
      <c r="U717" s="128" t="s">
        <v>2745</v>
      </c>
      <c r="V717" s="128" t="s">
        <v>2745</v>
      </c>
    </row>
    <row r="718" spans="1:22" ht="15" customHeight="1" x14ac:dyDescent="0.3">
      <c r="A718" s="135" t="s">
        <v>4705</v>
      </c>
      <c r="B718" s="124" t="s">
        <v>4749</v>
      </c>
      <c r="C718" s="128">
        <f t="shared" si="39"/>
        <v>1994</v>
      </c>
      <c r="D718" s="127">
        <v>34673</v>
      </c>
      <c r="E718" s="81" t="s">
        <v>20436</v>
      </c>
      <c r="F718" s="72" t="s">
        <v>9483</v>
      </c>
      <c r="H718" s="124"/>
      <c r="I718" s="37" t="s">
        <v>9484</v>
      </c>
      <c r="K718" s="49">
        <v>33998</v>
      </c>
      <c r="L718" s="47">
        <v>0</v>
      </c>
      <c r="M718" s="128">
        <v>0</v>
      </c>
      <c r="N718" s="128">
        <v>1</v>
      </c>
      <c r="O718" s="124" t="s">
        <v>336</v>
      </c>
      <c r="Q718" s="124" t="str">
        <f t="shared" si="38"/>
        <v>diplomacy</v>
      </c>
      <c r="R718" s="47">
        <v>1</v>
      </c>
      <c r="S718" s="128">
        <v>0</v>
      </c>
      <c r="T718" s="128" t="s">
        <v>2745</v>
      </c>
      <c r="U718" s="128" t="s">
        <v>2745</v>
      </c>
      <c r="V718" s="128" t="s">
        <v>2745</v>
      </c>
    </row>
    <row r="719" spans="1:22" ht="15" customHeight="1" x14ac:dyDescent="0.3">
      <c r="A719" s="135" t="s">
        <v>4705</v>
      </c>
      <c r="B719" s="124" t="s">
        <v>4749</v>
      </c>
      <c r="C719" s="128">
        <f t="shared" si="39"/>
        <v>1994</v>
      </c>
      <c r="D719" s="127">
        <v>34674</v>
      </c>
      <c r="E719" s="81" t="s">
        <v>20436</v>
      </c>
      <c r="F719" s="72" t="s">
        <v>7901</v>
      </c>
      <c r="H719" s="124"/>
      <c r="I719" s="37" t="s">
        <v>7902</v>
      </c>
      <c r="K719" s="49">
        <v>34509</v>
      </c>
      <c r="L719" s="128">
        <v>1</v>
      </c>
      <c r="M719" s="128">
        <v>1</v>
      </c>
      <c r="N719" s="128">
        <v>0</v>
      </c>
      <c r="O719" s="124" t="s">
        <v>97</v>
      </c>
      <c r="P719" s="124" t="s">
        <v>169</v>
      </c>
      <c r="Q719" s="124" t="str">
        <f t="shared" si="38"/>
        <v>diplomacy</v>
      </c>
      <c r="R719" s="47">
        <v>1</v>
      </c>
      <c r="S719" s="128">
        <v>0</v>
      </c>
      <c r="T719" s="128" t="s">
        <v>2745</v>
      </c>
      <c r="U719" s="128" t="s">
        <v>2745</v>
      </c>
      <c r="V719" s="128" t="s">
        <v>2745</v>
      </c>
    </row>
    <row r="720" spans="1:22" ht="15" customHeight="1" x14ac:dyDescent="0.3">
      <c r="A720" s="135" t="s">
        <v>4705</v>
      </c>
      <c r="B720" s="124" t="s">
        <v>4749</v>
      </c>
      <c r="C720" s="128">
        <f t="shared" si="39"/>
        <v>1994</v>
      </c>
      <c r="D720" s="127">
        <v>34682</v>
      </c>
      <c r="E720" s="81" t="s">
        <v>20436</v>
      </c>
      <c r="F720" s="72" t="s">
        <v>9632</v>
      </c>
      <c r="H720" s="124"/>
      <c r="I720" s="37" t="s">
        <v>9633</v>
      </c>
      <c r="K720" s="49">
        <v>34439</v>
      </c>
      <c r="L720" s="128">
        <v>1</v>
      </c>
      <c r="M720" s="128">
        <v>1</v>
      </c>
      <c r="N720" s="128">
        <v>0</v>
      </c>
      <c r="O720" s="124" t="s">
        <v>36</v>
      </c>
      <c r="Q720" s="124" t="str">
        <f t="shared" si="38"/>
        <v>economy</v>
      </c>
      <c r="R720" s="47">
        <v>1</v>
      </c>
      <c r="S720" s="128">
        <v>0</v>
      </c>
      <c r="T720" s="128" t="s">
        <v>2745</v>
      </c>
      <c r="U720" s="128" t="s">
        <v>2745</v>
      </c>
      <c r="V720" s="128" t="s">
        <v>2745</v>
      </c>
    </row>
    <row r="721" spans="1:22" ht="15" customHeight="1" x14ac:dyDescent="0.3">
      <c r="A721" s="135" t="s">
        <v>4705</v>
      </c>
      <c r="B721" s="124" t="s">
        <v>4749</v>
      </c>
      <c r="C721" s="128">
        <f t="shared" si="39"/>
        <v>1994</v>
      </c>
      <c r="D721" s="127">
        <v>34684</v>
      </c>
      <c r="E721" s="81" t="s">
        <v>20436</v>
      </c>
      <c r="F721" s="72" t="s">
        <v>6144</v>
      </c>
      <c r="H721" s="124"/>
      <c r="I721" s="37" t="s">
        <v>6145</v>
      </c>
      <c r="K721" s="49">
        <v>34610</v>
      </c>
      <c r="L721" s="47">
        <v>0</v>
      </c>
      <c r="M721" s="128">
        <v>0</v>
      </c>
      <c r="N721" s="128">
        <v>1</v>
      </c>
      <c r="O721" s="124" t="s">
        <v>190</v>
      </c>
      <c r="Q721" s="124" t="str">
        <f t="shared" si="38"/>
        <v>security</v>
      </c>
      <c r="R721" s="47">
        <v>1</v>
      </c>
      <c r="S721" s="128">
        <v>0</v>
      </c>
      <c r="T721" s="128" t="s">
        <v>2745</v>
      </c>
      <c r="U721" s="128" t="s">
        <v>2745</v>
      </c>
      <c r="V721" s="128" t="s">
        <v>2745</v>
      </c>
    </row>
    <row r="722" spans="1:22" ht="15" customHeight="1" x14ac:dyDescent="0.3">
      <c r="A722" s="135" t="s">
        <v>4705</v>
      </c>
      <c r="B722" s="124" t="s">
        <v>4749</v>
      </c>
      <c r="C722" s="128">
        <f t="shared" si="39"/>
        <v>1994</v>
      </c>
      <c r="D722" s="127">
        <v>34688</v>
      </c>
      <c r="E722" s="81" t="s">
        <v>20436</v>
      </c>
      <c r="F722" s="72" t="s">
        <v>6461</v>
      </c>
      <c r="H722" s="124"/>
      <c r="I722" s="37" t="s">
        <v>6462</v>
      </c>
      <c r="K722" s="49">
        <v>34638</v>
      </c>
      <c r="L722" s="47">
        <v>1</v>
      </c>
      <c r="M722" s="128">
        <v>1</v>
      </c>
      <c r="N722" s="128">
        <v>0</v>
      </c>
      <c r="O722" s="124" t="s">
        <v>97</v>
      </c>
      <c r="P722" s="124" t="s">
        <v>103</v>
      </c>
      <c r="Q722" s="124" t="str">
        <f t="shared" si="38"/>
        <v>diplomacy</v>
      </c>
      <c r="R722" s="47">
        <v>1</v>
      </c>
      <c r="S722" s="128">
        <v>0</v>
      </c>
      <c r="T722" s="128" t="s">
        <v>2745</v>
      </c>
      <c r="U722" s="128" t="s">
        <v>2745</v>
      </c>
      <c r="V722" s="128" t="s">
        <v>2745</v>
      </c>
    </row>
    <row r="723" spans="1:22" ht="15" customHeight="1" x14ac:dyDescent="0.3">
      <c r="A723" s="135" t="s">
        <v>4705</v>
      </c>
      <c r="B723" s="124" t="s">
        <v>4749</v>
      </c>
      <c r="C723" s="128">
        <f t="shared" si="39"/>
        <v>1995</v>
      </c>
      <c r="D723" s="127">
        <v>34715</v>
      </c>
      <c r="E723" s="81" t="s">
        <v>20436</v>
      </c>
      <c r="F723" s="72" t="s">
        <v>4750</v>
      </c>
      <c r="H723" s="124"/>
      <c r="I723" s="37" t="s">
        <v>4751</v>
      </c>
      <c r="K723" s="49">
        <v>33742</v>
      </c>
      <c r="L723" s="128">
        <v>1</v>
      </c>
      <c r="M723" s="128">
        <v>1</v>
      </c>
      <c r="N723" s="128">
        <v>0</v>
      </c>
      <c r="O723" s="124" t="s">
        <v>97</v>
      </c>
      <c r="P723" s="124" t="s">
        <v>4752</v>
      </c>
      <c r="Q723" s="124" t="str">
        <f t="shared" si="38"/>
        <v>diplomacy</v>
      </c>
      <c r="R723" s="47">
        <v>1</v>
      </c>
      <c r="S723" s="128">
        <v>0</v>
      </c>
      <c r="T723" s="128" t="s">
        <v>2745</v>
      </c>
      <c r="U723" s="128" t="s">
        <v>2745</v>
      </c>
      <c r="V723" s="128" t="s">
        <v>2745</v>
      </c>
    </row>
    <row r="724" spans="1:22" ht="15" customHeight="1" x14ac:dyDescent="0.3">
      <c r="A724" s="135" t="s">
        <v>4705</v>
      </c>
      <c r="B724" s="124" t="s">
        <v>4749</v>
      </c>
      <c r="C724" s="128">
        <f t="shared" si="39"/>
        <v>1995</v>
      </c>
      <c r="D724" s="127">
        <v>34715</v>
      </c>
      <c r="E724" s="81" t="s">
        <v>20436</v>
      </c>
      <c r="F724" s="72" t="s">
        <v>8808</v>
      </c>
      <c r="H724" s="124"/>
      <c r="I724" s="37" t="s">
        <v>8809</v>
      </c>
      <c r="K724" s="49">
        <v>32496</v>
      </c>
      <c r="L724" s="128">
        <v>1</v>
      </c>
      <c r="M724" s="128">
        <v>1</v>
      </c>
      <c r="N724" s="128">
        <v>0</v>
      </c>
      <c r="O724" s="124" t="s">
        <v>97</v>
      </c>
      <c r="P724" s="124" t="s">
        <v>4752</v>
      </c>
      <c r="Q724" s="124" t="str">
        <f t="shared" si="38"/>
        <v>diplomacy</v>
      </c>
      <c r="R724" s="47">
        <v>1</v>
      </c>
      <c r="S724" s="128">
        <v>0</v>
      </c>
      <c r="T724" s="128" t="s">
        <v>2745</v>
      </c>
      <c r="U724" s="128" t="s">
        <v>2745</v>
      </c>
      <c r="V724" s="128" t="s">
        <v>2745</v>
      </c>
    </row>
    <row r="725" spans="1:22" ht="15" customHeight="1" x14ac:dyDescent="0.3">
      <c r="A725" s="135" t="s">
        <v>4705</v>
      </c>
      <c r="B725" s="124" t="s">
        <v>5200</v>
      </c>
      <c r="C725" s="128">
        <f t="shared" si="39"/>
        <v>1995</v>
      </c>
      <c r="D725" s="127">
        <v>34893</v>
      </c>
      <c r="E725" s="81" t="s">
        <v>20436</v>
      </c>
      <c r="F725" s="72" t="s">
        <v>6372</v>
      </c>
      <c r="H725" s="124"/>
      <c r="I725" s="37" t="s">
        <v>6373</v>
      </c>
      <c r="K725" s="49">
        <v>34685</v>
      </c>
      <c r="L725" s="47">
        <v>0</v>
      </c>
      <c r="M725" s="128">
        <v>0</v>
      </c>
      <c r="N725" s="128">
        <v>1</v>
      </c>
      <c r="O725" s="124" t="s">
        <v>203</v>
      </c>
      <c r="Q725" s="124" t="str">
        <f t="shared" si="38"/>
        <v>economy</v>
      </c>
      <c r="R725" s="47">
        <v>1</v>
      </c>
      <c r="S725" s="128">
        <v>0</v>
      </c>
      <c r="T725" s="128" t="s">
        <v>2745</v>
      </c>
      <c r="U725" s="128" t="s">
        <v>2745</v>
      </c>
      <c r="V725" s="128" t="s">
        <v>2745</v>
      </c>
    </row>
    <row r="726" spans="1:22" ht="15" customHeight="1" x14ac:dyDescent="0.3">
      <c r="A726" s="135" t="s">
        <v>4705</v>
      </c>
      <c r="B726" s="124" t="s">
        <v>5200</v>
      </c>
      <c r="C726" s="128">
        <f t="shared" si="39"/>
        <v>1995</v>
      </c>
      <c r="D726" s="127">
        <v>34906</v>
      </c>
      <c r="E726" s="81" t="s">
        <v>20436</v>
      </c>
      <c r="F726" s="72" t="s">
        <v>5201</v>
      </c>
      <c r="H726" s="124"/>
      <c r="I726" s="37" t="s">
        <v>5202</v>
      </c>
      <c r="K726" s="49">
        <v>34597</v>
      </c>
      <c r="L726" s="47">
        <v>1</v>
      </c>
      <c r="M726" s="128">
        <v>0</v>
      </c>
      <c r="N726" s="128">
        <v>0</v>
      </c>
      <c r="O726" s="124" t="s">
        <v>288</v>
      </c>
      <c r="Q726" s="124" t="str">
        <f t="shared" si="38"/>
        <v>economy</v>
      </c>
      <c r="R726" s="47">
        <v>1</v>
      </c>
      <c r="S726" s="128">
        <v>0</v>
      </c>
      <c r="T726" s="128" t="s">
        <v>2745</v>
      </c>
      <c r="U726" s="128" t="s">
        <v>2745</v>
      </c>
      <c r="V726" s="128" t="s">
        <v>2745</v>
      </c>
    </row>
    <row r="727" spans="1:22" ht="15" customHeight="1" x14ac:dyDescent="0.3">
      <c r="A727" s="135" t="s">
        <v>4705</v>
      </c>
      <c r="B727" s="124" t="s">
        <v>5200</v>
      </c>
      <c r="C727" s="128">
        <f t="shared" si="39"/>
        <v>1995</v>
      </c>
      <c r="D727" s="127">
        <v>34982</v>
      </c>
      <c r="E727" s="81" t="s">
        <v>20436</v>
      </c>
      <c r="F727" s="72" t="s">
        <v>5858</v>
      </c>
      <c r="H727" s="124"/>
      <c r="I727" s="37" t="s">
        <v>5859</v>
      </c>
      <c r="K727" s="49">
        <v>34450</v>
      </c>
      <c r="L727" s="47">
        <v>0</v>
      </c>
      <c r="M727" s="128">
        <v>0</v>
      </c>
      <c r="N727" s="128">
        <v>1</v>
      </c>
      <c r="O727" s="12" t="s">
        <v>264</v>
      </c>
      <c r="Q727" s="124" t="str">
        <f t="shared" si="38"/>
        <v>diplomacy</v>
      </c>
      <c r="R727" s="47">
        <v>1</v>
      </c>
      <c r="S727" s="128">
        <v>0</v>
      </c>
      <c r="T727" s="128" t="s">
        <v>2745</v>
      </c>
      <c r="U727" s="128" t="s">
        <v>2745</v>
      </c>
      <c r="V727" s="128" t="s">
        <v>2745</v>
      </c>
    </row>
    <row r="728" spans="1:22" ht="15" customHeight="1" x14ac:dyDescent="0.3">
      <c r="A728" s="135" t="s">
        <v>4705</v>
      </c>
      <c r="B728" s="124" t="s">
        <v>5200</v>
      </c>
      <c r="C728" s="128">
        <f t="shared" si="39"/>
        <v>1995</v>
      </c>
      <c r="D728" s="127">
        <v>34982</v>
      </c>
      <c r="E728" s="81" t="s">
        <v>20436</v>
      </c>
      <c r="F728" s="72" t="s">
        <v>6345</v>
      </c>
      <c r="H728" s="124"/>
      <c r="I728" s="37" t="s">
        <v>6346</v>
      </c>
      <c r="K728" s="49">
        <v>34452</v>
      </c>
      <c r="L728" s="47">
        <v>0</v>
      </c>
      <c r="M728" s="128">
        <v>0</v>
      </c>
      <c r="N728" s="128">
        <v>1</v>
      </c>
      <c r="O728" s="124" t="s">
        <v>36</v>
      </c>
      <c r="Q728" s="124" t="str">
        <f t="shared" si="38"/>
        <v>economy</v>
      </c>
      <c r="R728" s="47">
        <v>1</v>
      </c>
      <c r="S728" s="128">
        <v>0</v>
      </c>
      <c r="T728" s="128" t="s">
        <v>2745</v>
      </c>
      <c r="U728" s="128" t="s">
        <v>2745</v>
      </c>
      <c r="V728" s="128" t="s">
        <v>2745</v>
      </c>
    </row>
    <row r="729" spans="1:22" ht="15" customHeight="1" x14ac:dyDescent="0.3">
      <c r="A729" s="135" t="s">
        <v>4705</v>
      </c>
      <c r="B729" s="124" t="s">
        <v>5200</v>
      </c>
      <c r="C729" s="128">
        <f t="shared" si="39"/>
        <v>1995</v>
      </c>
      <c r="D729" s="127">
        <v>34982</v>
      </c>
      <c r="E729" s="81" t="s">
        <v>20436</v>
      </c>
      <c r="F729" s="72" t="s">
        <v>6349</v>
      </c>
      <c r="H729" s="124"/>
      <c r="I729" s="37" t="s">
        <v>6350</v>
      </c>
      <c r="K729" s="49">
        <v>34457</v>
      </c>
      <c r="L729" s="47">
        <v>0</v>
      </c>
      <c r="M729" s="128">
        <v>0</v>
      </c>
      <c r="N729" s="128">
        <v>1</v>
      </c>
      <c r="O729" s="124" t="s">
        <v>36</v>
      </c>
      <c r="Q729" s="124" t="str">
        <f t="shared" si="38"/>
        <v>economy</v>
      </c>
      <c r="R729" s="47">
        <v>1</v>
      </c>
      <c r="S729" s="128">
        <v>0</v>
      </c>
      <c r="T729" s="128" t="s">
        <v>2745</v>
      </c>
      <c r="U729" s="128" t="s">
        <v>2745</v>
      </c>
      <c r="V729" s="128" t="s">
        <v>2745</v>
      </c>
    </row>
    <row r="730" spans="1:22" ht="15" customHeight="1" x14ac:dyDescent="0.3">
      <c r="A730" s="135" t="s">
        <v>4705</v>
      </c>
      <c r="B730" s="124" t="s">
        <v>5200</v>
      </c>
      <c r="C730" s="128">
        <f t="shared" si="39"/>
        <v>1995</v>
      </c>
      <c r="D730" s="127">
        <v>34982</v>
      </c>
      <c r="E730" s="81" t="s">
        <v>20436</v>
      </c>
      <c r="F730" s="72" t="s">
        <v>6867</v>
      </c>
      <c r="H730" s="124"/>
      <c r="I730" s="37" t="s">
        <v>6868</v>
      </c>
      <c r="K730" s="49">
        <v>34487</v>
      </c>
      <c r="L730" s="47">
        <v>0</v>
      </c>
      <c r="M730" s="128">
        <v>0</v>
      </c>
      <c r="N730" s="128">
        <v>1</v>
      </c>
      <c r="O730" s="124" t="s">
        <v>36</v>
      </c>
      <c r="Q730" s="124" t="str">
        <f t="shared" si="38"/>
        <v>economy</v>
      </c>
      <c r="R730" s="47">
        <v>1</v>
      </c>
      <c r="S730" s="128">
        <v>0</v>
      </c>
      <c r="T730" s="128" t="s">
        <v>2745</v>
      </c>
      <c r="U730" s="128" t="s">
        <v>2745</v>
      </c>
      <c r="V730" s="128" t="s">
        <v>2745</v>
      </c>
    </row>
    <row r="731" spans="1:22" ht="15" customHeight="1" x14ac:dyDescent="0.3">
      <c r="A731" s="135" t="s">
        <v>4705</v>
      </c>
      <c r="B731" s="124" t="s">
        <v>5200</v>
      </c>
      <c r="C731" s="128">
        <f t="shared" si="39"/>
        <v>1995</v>
      </c>
      <c r="D731" s="127">
        <v>34982</v>
      </c>
      <c r="E731" s="81" t="s">
        <v>20436</v>
      </c>
      <c r="F731" s="72" t="s">
        <v>6906</v>
      </c>
      <c r="H731" s="124"/>
      <c r="I731" s="37" t="s">
        <v>6907</v>
      </c>
      <c r="K731" s="49">
        <v>34270</v>
      </c>
      <c r="L731" s="47">
        <v>0</v>
      </c>
      <c r="M731" s="128">
        <v>0</v>
      </c>
      <c r="N731" s="128">
        <v>1</v>
      </c>
      <c r="O731" s="124" t="s">
        <v>36</v>
      </c>
      <c r="Q731" s="124" t="str">
        <f t="shared" si="38"/>
        <v>economy</v>
      </c>
      <c r="R731" s="47">
        <v>1</v>
      </c>
      <c r="S731" s="128">
        <v>0</v>
      </c>
      <c r="T731" s="128" t="s">
        <v>2745</v>
      </c>
      <c r="U731" s="128" t="s">
        <v>2745</v>
      </c>
      <c r="V731" s="128" t="s">
        <v>2745</v>
      </c>
    </row>
    <row r="732" spans="1:22" ht="15" customHeight="1" x14ac:dyDescent="0.3">
      <c r="A732" s="135" t="s">
        <v>4705</v>
      </c>
      <c r="B732" s="124" t="s">
        <v>5200</v>
      </c>
      <c r="C732" s="128">
        <f t="shared" si="39"/>
        <v>1995</v>
      </c>
      <c r="D732" s="127">
        <v>34982</v>
      </c>
      <c r="E732" s="81" t="s">
        <v>20436</v>
      </c>
      <c r="F732" s="72" t="s">
        <v>9419</v>
      </c>
      <c r="H732" s="124"/>
      <c r="I732" s="37" t="s">
        <v>9420</v>
      </c>
      <c r="K732" s="49">
        <v>34318</v>
      </c>
      <c r="L732" s="47">
        <v>0</v>
      </c>
      <c r="M732" s="128">
        <v>0</v>
      </c>
      <c r="N732" s="128">
        <v>1</v>
      </c>
      <c r="O732" s="124" t="s">
        <v>30</v>
      </c>
      <c r="Q732" s="124" t="str">
        <f t="shared" ref="Q732:Q795" si="40">IF(O732="security and defense","security","")&amp;IF(O732="policing and criminal law cooperation","security","")&amp;IF(O732="NATO","security","")&amp;IF(O732="arms control and disarmament","security","")&amp;IF(O732="taxation","economy","")&amp;IF(O732="social security","economy","")&amp;IF(O732="labor","economy","")&amp;IF(O732="sports","diplomacy","")&amp;IF(O732="space","diplomacy","")&amp;IF(O732="science, research, education","diplomacy","")&amp;IF(O732="migration, asylum, refugees","diplomacy","")&amp;IF(O732="health","diplomacy","")&amp;IF(O732="development","economy","")&amp;IF(O732="agriculture, fishery, food","economy","")&amp;IF(O732="human and civil rights","diplomacy","")&amp;IF(O732="nuclear (civilian)","diplomacy","")&amp;IF(O732="economics and finance","economy","")&amp;IF(O732="transportation","economy","")&amp;IF(O732="trade and investment","economy","")&amp;IF(O732="diplomacy","diplomacy","")&amp;IF(O732="environment","diplomacy","")&amp;IF(O732="general cooperation","diplomacy","")&amp;IF(O732="culture","diplomacy","")&amp;IF(O732="EC/EU","diplomacy","")&amp;IF(O732="communication and post/mail","diplomacy","")&amp;IF(O732="energy","economy","")&amp;IF(O732="tourism","economy","")&amp;IF(O732="Civil and family law","diplomacy","")&amp;IF(O732="citizenship","diplomacy","")</f>
        <v>economy</v>
      </c>
      <c r="R732" s="47">
        <v>1</v>
      </c>
      <c r="S732" s="128">
        <v>0</v>
      </c>
      <c r="T732" s="128" t="s">
        <v>2745</v>
      </c>
      <c r="U732" s="128" t="s">
        <v>2745</v>
      </c>
      <c r="V732" s="128" t="s">
        <v>2745</v>
      </c>
    </row>
    <row r="733" spans="1:22" ht="15" customHeight="1" x14ac:dyDescent="0.3">
      <c r="A733" s="135" t="s">
        <v>4705</v>
      </c>
      <c r="B733" s="124" t="s">
        <v>5200</v>
      </c>
      <c r="C733" s="128">
        <f t="shared" si="39"/>
        <v>1995</v>
      </c>
      <c r="D733" s="127">
        <v>34982</v>
      </c>
      <c r="E733" s="81" t="s">
        <v>20436</v>
      </c>
      <c r="F733" s="72" t="s">
        <v>9477</v>
      </c>
      <c r="H733" s="124"/>
      <c r="I733" s="37" t="s">
        <v>9478</v>
      </c>
      <c r="K733" s="49">
        <v>34488</v>
      </c>
      <c r="L733" s="47">
        <v>0</v>
      </c>
      <c r="M733" s="128">
        <v>0</v>
      </c>
      <c r="N733" s="128">
        <v>1</v>
      </c>
      <c r="O733" s="124" t="s">
        <v>336</v>
      </c>
      <c r="Q733" s="124" t="str">
        <f t="shared" si="40"/>
        <v>diplomacy</v>
      </c>
      <c r="R733" s="47">
        <v>1</v>
      </c>
      <c r="S733" s="128">
        <v>0</v>
      </c>
      <c r="T733" s="128" t="s">
        <v>2745</v>
      </c>
      <c r="U733" s="128" t="s">
        <v>2745</v>
      </c>
      <c r="V733" s="128" t="s">
        <v>2745</v>
      </c>
    </row>
    <row r="734" spans="1:22" ht="15" customHeight="1" x14ac:dyDescent="0.3">
      <c r="A734" s="135" t="s">
        <v>4705</v>
      </c>
      <c r="B734" s="124" t="s">
        <v>5200</v>
      </c>
      <c r="C734" s="128">
        <f t="shared" si="39"/>
        <v>1995</v>
      </c>
      <c r="D734" s="127">
        <v>34982</v>
      </c>
      <c r="E734" s="81" t="s">
        <v>20436</v>
      </c>
      <c r="F734" s="72" t="s">
        <v>9496</v>
      </c>
      <c r="H734" s="124"/>
      <c r="I734" s="37" t="s">
        <v>9497</v>
      </c>
      <c r="K734" s="49">
        <v>34452</v>
      </c>
      <c r="L734" s="47">
        <v>0</v>
      </c>
      <c r="M734" s="128">
        <v>0</v>
      </c>
      <c r="N734" s="128">
        <v>1</v>
      </c>
      <c r="O734" s="124" t="s">
        <v>336</v>
      </c>
      <c r="Q734" s="124" t="str">
        <f t="shared" si="40"/>
        <v>diplomacy</v>
      </c>
      <c r="R734" s="47">
        <v>1</v>
      </c>
      <c r="S734" s="128">
        <v>0</v>
      </c>
      <c r="T734" s="128" t="s">
        <v>2745</v>
      </c>
      <c r="U734" s="128" t="s">
        <v>2745</v>
      </c>
      <c r="V734" s="128" t="s">
        <v>2745</v>
      </c>
    </row>
    <row r="735" spans="1:22" ht="15" customHeight="1" x14ac:dyDescent="0.3">
      <c r="A735" s="135" t="s">
        <v>4705</v>
      </c>
      <c r="B735" s="124" t="s">
        <v>5200</v>
      </c>
      <c r="C735" s="128">
        <f t="shared" ref="C735:C798" si="41">YEAR(D735)</f>
        <v>1995</v>
      </c>
      <c r="D735" s="127">
        <v>34982</v>
      </c>
      <c r="E735" s="81" t="s">
        <v>20436</v>
      </c>
      <c r="F735" s="72" t="s">
        <v>9500</v>
      </c>
      <c r="H735" s="124"/>
      <c r="I735" s="37" t="s">
        <v>9501</v>
      </c>
      <c r="K735" s="49">
        <v>34269</v>
      </c>
      <c r="L735" s="47">
        <v>0</v>
      </c>
      <c r="M735" s="128">
        <v>0</v>
      </c>
      <c r="N735" s="128">
        <v>1</v>
      </c>
      <c r="O735" s="124" t="s">
        <v>336</v>
      </c>
      <c r="Q735" s="124" t="str">
        <f t="shared" si="40"/>
        <v>diplomacy</v>
      </c>
      <c r="R735" s="47">
        <v>1</v>
      </c>
      <c r="S735" s="128">
        <v>0</v>
      </c>
      <c r="T735" s="128" t="s">
        <v>2745</v>
      </c>
      <c r="U735" s="128" t="s">
        <v>2745</v>
      </c>
      <c r="V735" s="128" t="s">
        <v>2745</v>
      </c>
    </row>
    <row r="736" spans="1:22" ht="15" customHeight="1" x14ac:dyDescent="0.3">
      <c r="A736" s="135" t="s">
        <v>4705</v>
      </c>
      <c r="B736" s="124" t="s">
        <v>5200</v>
      </c>
      <c r="C736" s="128">
        <f t="shared" si="41"/>
        <v>1995</v>
      </c>
      <c r="D736" s="127">
        <v>34984</v>
      </c>
      <c r="E736" s="81" t="s">
        <v>20436</v>
      </c>
      <c r="F736" s="72" t="s">
        <v>8542</v>
      </c>
      <c r="H736" s="124"/>
      <c r="I736" s="37" t="s">
        <v>8543</v>
      </c>
      <c r="K736" s="49">
        <v>33933</v>
      </c>
      <c r="L736" s="47">
        <v>1</v>
      </c>
      <c r="M736" s="128">
        <v>1</v>
      </c>
      <c r="N736" s="128">
        <v>0</v>
      </c>
      <c r="O736" s="124" t="s">
        <v>48</v>
      </c>
      <c r="Q736" s="124" t="str">
        <f t="shared" si="40"/>
        <v>diplomacy</v>
      </c>
      <c r="R736" s="47">
        <v>1</v>
      </c>
      <c r="S736" s="128">
        <v>0</v>
      </c>
      <c r="T736" s="128" t="s">
        <v>2745</v>
      </c>
      <c r="U736" s="128" t="s">
        <v>2745</v>
      </c>
      <c r="V736" s="128" t="s">
        <v>2745</v>
      </c>
    </row>
    <row r="737" spans="1:22" ht="15" customHeight="1" x14ac:dyDescent="0.3">
      <c r="A737" s="135" t="s">
        <v>4705</v>
      </c>
      <c r="B737" s="124" t="s">
        <v>4744</v>
      </c>
      <c r="C737" s="128">
        <f t="shared" si="41"/>
        <v>1995</v>
      </c>
      <c r="D737" s="127">
        <v>35033</v>
      </c>
      <c r="E737" s="81" t="s">
        <v>20436</v>
      </c>
      <c r="F737" s="72" t="s">
        <v>7606</v>
      </c>
      <c r="H737" s="124"/>
      <c r="I737" s="37" t="s">
        <v>7607</v>
      </c>
      <c r="K737" s="49">
        <v>33549</v>
      </c>
      <c r="L737" s="47">
        <v>1</v>
      </c>
      <c r="M737" s="128">
        <v>0</v>
      </c>
      <c r="N737" s="128">
        <v>0</v>
      </c>
      <c r="O737" s="124" t="s">
        <v>48</v>
      </c>
      <c r="Q737" s="124" t="str">
        <f t="shared" si="40"/>
        <v>diplomacy</v>
      </c>
      <c r="R737" s="47">
        <v>1</v>
      </c>
      <c r="S737" s="128">
        <v>0</v>
      </c>
      <c r="T737" s="128" t="s">
        <v>2745</v>
      </c>
      <c r="U737" s="128" t="s">
        <v>2745</v>
      </c>
      <c r="V737" s="128" t="s">
        <v>2745</v>
      </c>
    </row>
    <row r="738" spans="1:22" ht="15" customHeight="1" x14ac:dyDescent="0.3">
      <c r="A738" s="135" t="s">
        <v>4705</v>
      </c>
      <c r="B738" s="124" t="s">
        <v>4744</v>
      </c>
      <c r="C738" s="128">
        <f t="shared" si="41"/>
        <v>1995</v>
      </c>
      <c r="D738" s="127">
        <v>35047</v>
      </c>
      <c r="E738" s="81" t="s">
        <v>20436</v>
      </c>
      <c r="F738" s="72" t="s">
        <v>4780</v>
      </c>
      <c r="H738" s="124"/>
      <c r="I738" s="37" t="s">
        <v>4781</v>
      </c>
      <c r="K738" s="49">
        <v>32612</v>
      </c>
      <c r="L738" s="47">
        <v>1</v>
      </c>
      <c r="M738" s="128">
        <v>1</v>
      </c>
      <c r="N738" s="128">
        <v>0</v>
      </c>
      <c r="O738" s="124" t="s">
        <v>336</v>
      </c>
      <c r="Q738" s="124" t="str">
        <f t="shared" si="40"/>
        <v>diplomacy</v>
      </c>
      <c r="R738" s="47">
        <v>1</v>
      </c>
      <c r="S738" s="128">
        <v>0</v>
      </c>
      <c r="T738" s="128" t="s">
        <v>2745</v>
      </c>
      <c r="U738" s="128" t="s">
        <v>2745</v>
      </c>
      <c r="V738" s="128" t="s">
        <v>2745</v>
      </c>
    </row>
    <row r="739" spans="1:22" ht="15" customHeight="1" x14ac:dyDescent="0.3">
      <c r="A739" s="135" t="s">
        <v>4705</v>
      </c>
      <c r="B739" s="124" t="s">
        <v>4744</v>
      </c>
      <c r="C739" s="128">
        <f t="shared" si="41"/>
        <v>1995</v>
      </c>
      <c r="D739" s="127">
        <v>35047</v>
      </c>
      <c r="E739" s="81" t="s">
        <v>20436</v>
      </c>
      <c r="F739" s="72" t="s">
        <v>6728</v>
      </c>
      <c r="H739" s="124"/>
      <c r="I739" s="37" t="s">
        <v>6729</v>
      </c>
      <c r="K739" s="49">
        <v>34603</v>
      </c>
      <c r="L739" s="47">
        <v>0</v>
      </c>
      <c r="M739" s="128">
        <v>0</v>
      </c>
      <c r="N739" s="128">
        <v>1</v>
      </c>
      <c r="O739" s="124" t="s">
        <v>155</v>
      </c>
      <c r="Q739" s="124" t="str">
        <f t="shared" si="40"/>
        <v>diplomacy</v>
      </c>
      <c r="R739" s="47">
        <v>1</v>
      </c>
      <c r="S739" s="128">
        <v>0</v>
      </c>
      <c r="T739" s="128" t="s">
        <v>2745</v>
      </c>
      <c r="U739" s="128" t="s">
        <v>2745</v>
      </c>
      <c r="V739" s="128" t="s">
        <v>2745</v>
      </c>
    </row>
    <row r="740" spans="1:22" ht="15" customHeight="1" x14ac:dyDescent="0.3">
      <c r="A740" s="135" t="s">
        <v>4705</v>
      </c>
      <c r="B740" s="124" t="s">
        <v>4744</v>
      </c>
      <c r="C740" s="128">
        <f t="shared" si="41"/>
        <v>1995</v>
      </c>
      <c r="D740" s="127">
        <v>35047</v>
      </c>
      <c r="E740" s="81" t="s">
        <v>20436</v>
      </c>
      <c r="F740" s="72" t="s">
        <v>8853</v>
      </c>
      <c r="H740" s="124"/>
      <c r="I740" s="37" t="s">
        <v>8854</v>
      </c>
      <c r="K740" s="49">
        <v>34603</v>
      </c>
      <c r="L740" s="47">
        <v>0</v>
      </c>
      <c r="M740" s="128">
        <v>0</v>
      </c>
      <c r="N740" s="128">
        <v>1</v>
      </c>
      <c r="O740" s="124" t="s">
        <v>155</v>
      </c>
      <c r="Q740" s="124" t="str">
        <f t="shared" si="40"/>
        <v>diplomacy</v>
      </c>
      <c r="R740" s="47">
        <v>1</v>
      </c>
      <c r="S740" s="128">
        <v>0</v>
      </c>
      <c r="T740" s="128" t="s">
        <v>2745</v>
      </c>
      <c r="U740" s="128" t="s">
        <v>2745</v>
      </c>
      <c r="V740" s="128" t="s">
        <v>2745</v>
      </c>
    </row>
    <row r="741" spans="1:22" ht="15" customHeight="1" x14ac:dyDescent="0.3">
      <c r="A741" s="135" t="s">
        <v>4705</v>
      </c>
      <c r="B741" s="124" t="s">
        <v>4744</v>
      </c>
      <c r="C741" s="128">
        <f t="shared" si="41"/>
        <v>1995</v>
      </c>
      <c r="D741" s="127">
        <v>35047</v>
      </c>
      <c r="E741" s="81" t="s">
        <v>20436</v>
      </c>
      <c r="F741" s="72" t="s">
        <v>9591</v>
      </c>
      <c r="H741" s="124"/>
      <c r="I741" s="37" t="s">
        <v>9592</v>
      </c>
      <c r="K741" s="4">
        <v>30297</v>
      </c>
      <c r="L741" s="47">
        <v>1</v>
      </c>
      <c r="M741" s="128">
        <v>1</v>
      </c>
      <c r="N741" s="128">
        <v>0</v>
      </c>
      <c r="O741" s="12" t="s">
        <v>169</v>
      </c>
      <c r="Q741" s="124" t="str">
        <f t="shared" si="40"/>
        <v>diplomacy</v>
      </c>
      <c r="R741" s="47">
        <v>1</v>
      </c>
      <c r="S741" s="128">
        <v>0</v>
      </c>
      <c r="T741" s="128" t="s">
        <v>2745</v>
      </c>
      <c r="U741" s="128" t="s">
        <v>2745</v>
      </c>
      <c r="V741" s="128" t="s">
        <v>2745</v>
      </c>
    </row>
    <row r="742" spans="1:22" ht="15" customHeight="1" x14ac:dyDescent="0.3">
      <c r="A742" s="135" t="s">
        <v>4705</v>
      </c>
      <c r="B742" s="124" t="s">
        <v>4744</v>
      </c>
      <c r="C742" s="128">
        <f t="shared" si="41"/>
        <v>1995</v>
      </c>
      <c r="D742" s="127">
        <v>35054</v>
      </c>
      <c r="E742" s="81" t="s">
        <v>20436</v>
      </c>
      <c r="F742" s="72" t="s">
        <v>6049</v>
      </c>
      <c r="H742" s="124"/>
      <c r="I742" s="37" t="s">
        <v>6050</v>
      </c>
      <c r="K742" s="49">
        <v>34603</v>
      </c>
      <c r="L742" s="47">
        <v>0</v>
      </c>
      <c r="M742" s="128">
        <v>0</v>
      </c>
      <c r="N742" s="128">
        <v>1</v>
      </c>
      <c r="O742" s="124" t="s">
        <v>155</v>
      </c>
      <c r="Q742" s="124" t="str">
        <f t="shared" si="40"/>
        <v>diplomacy</v>
      </c>
      <c r="R742" s="47">
        <v>1</v>
      </c>
      <c r="S742" s="128">
        <v>0</v>
      </c>
      <c r="T742" s="128" t="s">
        <v>2745</v>
      </c>
      <c r="U742" s="128" t="s">
        <v>2745</v>
      </c>
      <c r="V742" s="128" t="s">
        <v>2745</v>
      </c>
    </row>
    <row r="743" spans="1:22" ht="15" customHeight="1" x14ac:dyDescent="0.3">
      <c r="A743" s="135" t="s">
        <v>4705</v>
      </c>
      <c r="B743" s="124" t="s">
        <v>4744</v>
      </c>
      <c r="C743" s="128">
        <f t="shared" si="41"/>
        <v>1995</v>
      </c>
      <c r="D743" s="127">
        <v>35054</v>
      </c>
      <c r="E743" s="81" t="s">
        <v>20436</v>
      </c>
      <c r="F743" s="72" t="s">
        <v>8860</v>
      </c>
      <c r="H743" s="124"/>
      <c r="I743" s="37" t="s">
        <v>8861</v>
      </c>
      <c r="K743" s="49">
        <v>34603</v>
      </c>
      <c r="L743" s="47">
        <v>0</v>
      </c>
      <c r="M743" s="128">
        <v>0</v>
      </c>
      <c r="N743" s="128">
        <v>1</v>
      </c>
      <c r="O743" s="124" t="s">
        <v>155</v>
      </c>
      <c r="Q743" s="124" t="str">
        <f t="shared" si="40"/>
        <v>diplomacy</v>
      </c>
      <c r="R743" s="47">
        <v>1</v>
      </c>
      <c r="S743" s="128">
        <v>0</v>
      </c>
      <c r="T743" s="128" t="s">
        <v>2745</v>
      </c>
      <c r="U743" s="128" t="s">
        <v>2745</v>
      </c>
      <c r="V743" s="128" t="s">
        <v>2745</v>
      </c>
    </row>
    <row r="744" spans="1:22" ht="15" customHeight="1" x14ac:dyDescent="0.3">
      <c r="A744" s="135" t="s">
        <v>4705</v>
      </c>
      <c r="B744" s="124" t="s">
        <v>4744</v>
      </c>
      <c r="C744" s="128">
        <f t="shared" si="41"/>
        <v>1995</v>
      </c>
      <c r="D744" s="127">
        <v>35054</v>
      </c>
      <c r="E744" s="81" t="s">
        <v>20436</v>
      </c>
      <c r="F744" s="72" t="s">
        <v>9196</v>
      </c>
      <c r="H744" s="124"/>
      <c r="I744" s="37" t="s">
        <v>9197</v>
      </c>
      <c r="K744" s="49">
        <v>34761</v>
      </c>
      <c r="L744" s="47">
        <v>0</v>
      </c>
      <c r="M744" s="128">
        <v>0</v>
      </c>
      <c r="N744" s="128">
        <v>1</v>
      </c>
      <c r="O744" s="124" t="s">
        <v>30</v>
      </c>
      <c r="Q744" s="124" t="str">
        <f t="shared" si="40"/>
        <v>economy</v>
      </c>
      <c r="R744" s="47">
        <v>1</v>
      </c>
      <c r="S744" s="128">
        <v>0</v>
      </c>
      <c r="T744" s="56" t="s">
        <v>2745</v>
      </c>
      <c r="U744" s="56" t="s">
        <v>2745</v>
      </c>
      <c r="V744" s="56" t="s">
        <v>2745</v>
      </c>
    </row>
    <row r="745" spans="1:22" ht="15" customHeight="1" x14ac:dyDescent="0.3">
      <c r="A745" s="135" t="s">
        <v>4705</v>
      </c>
      <c r="B745" s="124" t="s">
        <v>4744</v>
      </c>
      <c r="C745" s="128">
        <f t="shared" si="41"/>
        <v>1995</v>
      </c>
      <c r="D745" s="127">
        <v>35054</v>
      </c>
      <c r="E745" s="81" t="s">
        <v>20436</v>
      </c>
      <c r="F745" s="72" t="s">
        <v>9395</v>
      </c>
      <c r="H745" s="124"/>
      <c r="I745" s="37" t="s">
        <v>9396</v>
      </c>
      <c r="K745" s="4">
        <v>34577</v>
      </c>
      <c r="L745" s="47">
        <v>0</v>
      </c>
      <c r="M745" s="128">
        <v>0</v>
      </c>
      <c r="N745" s="128">
        <v>1</v>
      </c>
      <c r="O745" s="124" t="s">
        <v>30</v>
      </c>
      <c r="Q745" s="124" t="str">
        <f t="shared" si="40"/>
        <v>economy</v>
      </c>
      <c r="R745" s="47">
        <v>1</v>
      </c>
      <c r="S745" s="128">
        <v>0</v>
      </c>
      <c r="T745" s="128" t="s">
        <v>2745</v>
      </c>
      <c r="U745" s="128" t="s">
        <v>2745</v>
      </c>
      <c r="V745" s="128" t="s">
        <v>2745</v>
      </c>
    </row>
    <row r="746" spans="1:22" ht="15" customHeight="1" x14ac:dyDescent="0.3">
      <c r="A746" s="135" t="s">
        <v>4705</v>
      </c>
      <c r="B746" s="124" t="s">
        <v>4744</v>
      </c>
      <c r="C746" s="128">
        <f t="shared" si="41"/>
        <v>1996</v>
      </c>
      <c r="D746" s="127">
        <v>35108</v>
      </c>
      <c r="E746" s="81" t="s">
        <v>20436</v>
      </c>
      <c r="F746" s="72" t="s">
        <v>5941</v>
      </c>
      <c r="H746" s="124"/>
      <c r="I746" s="37" t="s">
        <v>5942</v>
      </c>
      <c r="K746" s="49">
        <v>33424</v>
      </c>
      <c r="L746" s="47">
        <v>1</v>
      </c>
      <c r="M746" s="128">
        <v>0</v>
      </c>
      <c r="N746" s="128">
        <v>0</v>
      </c>
      <c r="O746" s="12" t="s">
        <v>109</v>
      </c>
      <c r="Q746" s="124" t="str">
        <f t="shared" si="40"/>
        <v>security</v>
      </c>
      <c r="R746" s="47">
        <v>1</v>
      </c>
      <c r="S746" s="128">
        <v>0</v>
      </c>
      <c r="T746" s="128" t="s">
        <v>2745</v>
      </c>
      <c r="U746" s="128" t="s">
        <v>2745</v>
      </c>
      <c r="V746" s="128" t="s">
        <v>2745</v>
      </c>
    </row>
    <row r="747" spans="1:22" ht="15" customHeight="1" x14ac:dyDescent="0.3">
      <c r="A747" s="135" t="s">
        <v>4705</v>
      </c>
      <c r="B747" s="124" t="s">
        <v>4744</v>
      </c>
      <c r="C747" s="128">
        <f t="shared" si="41"/>
        <v>1996</v>
      </c>
      <c r="D747" s="127">
        <v>35109</v>
      </c>
      <c r="E747" s="81" t="s">
        <v>20436</v>
      </c>
      <c r="F747" s="72" t="s">
        <v>5674</v>
      </c>
      <c r="H747" s="124"/>
      <c r="I747" s="37" t="s">
        <v>5675</v>
      </c>
      <c r="K747" s="49">
        <v>33588</v>
      </c>
      <c r="L747" s="47">
        <v>0</v>
      </c>
      <c r="M747" s="128">
        <v>1</v>
      </c>
      <c r="N747" s="128">
        <v>1</v>
      </c>
      <c r="O747" s="124" t="s">
        <v>97</v>
      </c>
      <c r="P747" s="124" t="s">
        <v>36</v>
      </c>
      <c r="Q747" s="124" t="str">
        <f t="shared" si="40"/>
        <v>diplomacy</v>
      </c>
      <c r="R747" s="47">
        <v>1</v>
      </c>
      <c r="S747" s="128">
        <v>0</v>
      </c>
      <c r="T747" s="128" t="s">
        <v>2745</v>
      </c>
      <c r="U747" s="128" t="s">
        <v>2745</v>
      </c>
      <c r="V747" s="128" t="s">
        <v>2745</v>
      </c>
    </row>
    <row r="748" spans="1:22" ht="15" customHeight="1" x14ac:dyDescent="0.3">
      <c r="A748" s="135" t="s">
        <v>4705</v>
      </c>
      <c r="B748" s="124" t="s">
        <v>4744</v>
      </c>
      <c r="C748" s="128">
        <f t="shared" si="41"/>
        <v>1996</v>
      </c>
      <c r="D748" s="127">
        <v>35109</v>
      </c>
      <c r="E748" s="81" t="s">
        <v>20436</v>
      </c>
      <c r="F748" s="72" t="s">
        <v>6351</v>
      </c>
      <c r="H748" s="124"/>
      <c r="I748" s="37" t="s">
        <v>6352</v>
      </c>
      <c r="K748" s="49">
        <v>34269</v>
      </c>
      <c r="L748" s="47">
        <v>0</v>
      </c>
      <c r="M748" s="128">
        <v>0</v>
      </c>
      <c r="N748" s="128">
        <v>1</v>
      </c>
      <c r="O748" s="124" t="s">
        <v>36</v>
      </c>
      <c r="Q748" s="124" t="str">
        <f t="shared" si="40"/>
        <v>economy</v>
      </c>
      <c r="R748" s="47">
        <v>1</v>
      </c>
      <c r="S748" s="128">
        <v>0</v>
      </c>
      <c r="T748" s="128" t="s">
        <v>2745</v>
      </c>
      <c r="U748" s="128" t="s">
        <v>2745</v>
      </c>
      <c r="V748" s="128" t="s">
        <v>2745</v>
      </c>
    </row>
    <row r="749" spans="1:22" ht="15" customHeight="1" x14ac:dyDescent="0.3">
      <c r="A749" s="135" t="s">
        <v>4705</v>
      </c>
      <c r="B749" s="124" t="s">
        <v>4744</v>
      </c>
      <c r="C749" s="128">
        <f t="shared" si="41"/>
        <v>1996</v>
      </c>
      <c r="D749" s="127">
        <v>35109</v>
      </c>
      <c r="E749" s="81" t="s">
        <v>20436</v>
      </c>
      <c r="F749" s="72" t="s">
        <v>6726</v>
      </c>
      <c r="H749" s="124"/>
      <c r="I749" s="37" t="s">
        <v>6727</v>
      </c>
      <c r="K749" s="49">
        <v>34692</v>
      </c>
      <c r="L749" s="47">
        <v>0</v>
      </c>
      <c r="M749" s="128">
        <v>0</v>
      </c>
      <c r="N749" s="128">
        <v>1</v>
      </c>
      <c r="O749" s="12" t="s">
        <v>264</v>
      </c>
      <c r="Q749" s="124" t="str">
        <f t="shared" si="40"/>
        <v>diplomacy</v>
      </c>
      <c r="R749" s="47">
        <v>1</v>
      </c>
      <c r="S749" s="128">
        <v>0</v>
      </c>
      <c r="T749" s="128" t="s">
        <v>2745</v>
      </c>
      <c r="U749" s="128" t="s">
        <v>2745</v>
      </c>
      <c r="V749" s="128" t="s">
        <v>2745</v>
      </c>
    </row>
    <row r="750" spans="1:22" ht="15" customHeight="1" x14ac:dyDescent="0.3">
      <c r="A750" s="135" t="s">
        <v>4705</v>
      </c>
      <c r="B750" s="124" t="s">
        <v>4744</v>
      </c>
      <c r="C750" s="128">
        <f t="shared" si="41"/>
        <v>1996</v>
      </c>
      <c r="D750" s="127">
        <v>35109</v>
      </c>
      <c r="E750" s="81" t="s">
        <v>20436</v>
      </c>
      <c r="F750" s="72" t="s">
        <v>6821</v>
      </c>
      <c r="H750" s="124"/>
      <c r="I750" s="37" t="s">
        <v>6822</v>
      </c>
      <c r="K750" s="4">
        <v>32806</v>
      </c>
      <c r="L750" s="47">
        <v>0</v>
      </c>
      <c r="M750" s="128">
        <v>0</v>
      </c>
      <c r="N750" s="128">
        <v>1</v>
      </c>
      <c r="O750" s="124" t="s">
        <v>36</v>
      </c>
      <c r="Q750" s="124" t="str">
        <f t="shared" si="40"/>
        <v>economy</v>
      </c>
      <c r="R750" s="47">
        <v>1</v>
      </c>
      <c r="S750" s="128">
        <v>0</v>
      </c>
      <c r="T750" s="128" t="s">
        <v>2745</v>
      </c>
      <c r="U750" s="128" t="s">
        <v>2745</v>
      </c>
      <c r="V750" s="128" t="s">
        <v>2745</v>
      </c>
    </row>
    <row r="751" spans="1:22" ht="15" customHeight="1" x14ac:dyDescent="0.3">
      <c r="A751" s="135" t="s">
        <v>4705</v>
      </c>
      <c r="B751" s="124" t="s">
        <v>4744</v>
      </c>
      <c r="C751" s="128">
        <f t="shared" si="41"/>
        <v>1996</v>
      </c>
      <c r="D751" s="127">
        <v>35109</v>
      </c>
      <c r="E751" s="81" t="s">
        <v>20436</v>
      </c>
      <c r="F751" s="72" t="s">
        <v>6828</v>
      </c>
      <c r="H751" s="124"/>
      <c r="I751" s="37" t="s">
        <v>6829</v>
      </c>
      <c r="K751" s="49">
        <v>34779</v>
      </c>
      <c r="L751" s="47">
        <v>0</v>
      </c>
      <c r="M751" s="128">
        <v>0</v>
      </c>
      <c r="N751" s="128">
        <v>1</v>
      </c>
      <c r="O751" s="124" t="s">
        <v>36</v>
      </c>
      <c r="Q751" s="124" t="str">
        <f t="shared" si="40"/>
        <v>economy</v>
      </c>
      <c r="R751" s="47">
        <v>1</v>
      </c>
      <c r="S751" s="128">
        <v>0</v>
      </c>
      <c r="T751" s="128" t="s">
        <v>2745</v>
      </c>
      <c r="U751" s="128" t="s">
        <v>2745</v>
      </c>
      <c r="V751" s="128" t="s">
        <v>2745</v>
      </c>
    </row>
    <row r="752" spans="1:22" ht="15" customHeight="1" x14ac:dyDescent="0.3">
      <c r="A752" s="135" t="s">
        <v>4705</v>
      </c>
      <c r="B752" s="124" t="s">
        <v>4744</v>
      </c>
      <c r="C752" s="128">
        <f t="shared" si="41"/>
        <v>1996</v>
      </c>
      <c r="D752" s="127">
        <v>35109</v>
      </c>
      <c r="E752" s="81" t="s">
        <v>20436</v>
      </c>
      <c r="F752" s="72" t="s">
        <v>6885</v>
      </c>
      <c r="H752" s="124"/>
      <c r="I752" s="37" t="s">
        <v>6886</v>
      </c>
      <c r="K752" s="49">
        <v>34248</v>
      </c>
      <c r="L752" s="47">
        <v>0</v>
      </c>
      <c r="M752" s="128">
        <v>0</v>
      </c>
      <c r="N752" s="128">
        <v>1</v>
      </c>
      <c r="O752" s="124" t="s">
        <v>36</v>
      </c>
      <c r="Q752" s="124" t="str">
        <f t="shared" si="40"/>
        <v>economy</v>
      </c>
      <c r="R752" s="47">
        <v>1</v>
      </c>
      <c r="S752" s="128">
        <v>0</v>
      </c>
      <c r="T752" s="128" t="s">
        <v>2745</v>
      </c>
      <c r="U752" s="128" t="s">
        <v>2745</v>
      </c>
      <c r="V752" s="128" t="s">
        <v>2745</v>
      </c>
    </row>
    <row r="753" spans="1:22" ht="15" customHeight="1" x14ac:dyDescent="0.3">
      <c r="A753" s="135" t="s">
        <v>4705</v>
      </c>
      <c r="B753" s="124" t="s">
        <v>4744</v>
      </c>
      <c r="C753" s="128">
        <f t="shared" si="41"/>
        <v>1996</v>
      </c>
      <c r="D753" s="127">
        <v>35109</v>
      </c>
      <c r="E753" s="81" t="s">
        <v>20436</v>
      </c>
      <c r="F753" s="72" t="s">
        <v>8266</v>
      </c>
      <c r="H753" s="124"/>
      <c r="I753" s="37" t="s">
        <v>8267</v>
      </c>
      <c r="K753" s="49">
        <v>34465</v>
      </c>
      <c r="L753" s="47">
        <v>1</v>
      </c>
      <c r="M753" s="128">
        <v>0</v>
      </c>
      <c r="N753" s="128">
        <v>0</v>
      </c>
      <c r="O753" s="124" t="s">
        <v>264</v>
      </c>
      <c r="Q753" s="124" t="str">
        <f t="shared" si="40"/>
        <v>diplomacy</v>
      </c>
      <c r="R753" s="47">
        <v>1</v>
      </c>
      <c r="S753" s="128">
        <v>0</v>
      </c>
      <c r="T753" s="128" t="s">
        <v>2745</v>
      </c>
      <c r="U753" s="128" t="s">
        <v>2745</v>
      </c>
      <c r="V753" s="128" t="s">
        <v>2745</v>
      </c>
    </row>
    <row r="754" spans="1:22" ht="15" customHeight="1" x14ac:dyDescent="0.3">
      <c r="A754" s="135" t="s">
        <v>4705</v>
      </c>
      <c r="B754" s="124" t="s">
        <v>4744</v>
      </c>
      <c r="C754" s="128">
        <f t="shared" si="41"/>
        <v>1996</v>
      </c>
      <c r="D754" s="127">
        <v>35109</v>
      </c>
      <c r="E754" s="81" t="s">
        <v>20436</v>
      </c>
      <c r="F754" s="72" t="s">
        <v>8361</v>
      </c>
      <c r="H754" s="124"/>
      <c r="I754" s="37" t="s">
        <v>8362</v>
      </c>
      <c r="K754" s="49">
        <v>34381</v>
      </c>
      <c r="L754" s="47">
        <v>1</v>
      </c>
      <c r="M754" s="128">
        <v>0</v>
      </c>
      <c r="N754" s="128">
        <v>0</v>
      </c>
      <c r="O754" s="124" t="s">
        <v>502</v>
      </c>
      <c r="P754" s="124" t="s">
        <v>36</v>
      </c>
      <c r="Q754" s="124" t="str">
        <f t="shared" si="40"/>
        <v>economy</v>
      </c>
      <c r="R754" s="47">
        <v>1</v>
      </c>
      <c r="S754" s="128">
        <v>0</v>
      </c>
      <c r="T754" s="128" t="s">
        <v>2745</v>
      </c>
      <c r="U754" s="128" t="s">
        <v>2745</v>
      </c>
      <c r="V754" s="128" t="s">
        <v>2745</v>
      </c>
    </row>
    <row r="755" spans="1:22" ht="15" customHeight="1" x14ac:dyDescent="0.3">
      <c r="A755" s="135" t="s">
        <v>4705</v>
      </c>
      <c r="B755" s="124" t="s">
        <v>4744</v>
      </c>
      <c r="C755" s="128">
        <f t="shared" si="41"/>
        <v>1996</v>
      </c>
      <c r="D755" s="127">
        <v>35109</v>
      </c>
      <c r="E755" s="81" t="s">
        <v>20436</v>
      </c>
      <c r="F755" s="72" t="s">
        <v>8363</v>
      </c>
      <c r="H755" s="124"/>
      <c r="I755" s="37" t="s">
        <v>8364</v>
      </c>
      <c r="K755" s="49">
        <v>34596</v>
      </c>
      <c r="L755" s="47">
        <v>1</v>
      </c>
      <c r="M755" s="128">
        <v>0</v>
      </c>
      <c r="N755" s="128">
        <v>0</v>
      </c>
      <c r="O755" s="124" t="s">
        <v>502</v>
      </c>
      <c r="P755" s="124" t="s">
        <v>36</v>
      </c>
      <c r="Q755" s="124" t="str">
        <f t="shared" si="40"/>
        <v>economy</v>
      </c>
      <c r="R755" s="47">
        <v>1</v>
      </c>
      <c r="S755" s="128">
        <v>0</v>
      </c>
      <c r="T755" s="128" t="s">
        <v>2745</v>
      </c>
      <c r="U755" s="128" t="s">
        <v>2745</v>
      </c>
      <c r="V755" s="128" t="s">
        <v>2745</v>
      </c>
    </row>
    <row r="756" spans="1:22" ht="15" customHeight="1" x14ac:dyDescent="0.3">
      <c r="A756" s="135" t="s">
        <v>4705</v>
      </c>
      <c r="B756" s="124" t="s">
        <v>4744</v>
      </c>
      <c r="C756" s="128">
        <f t="shared" si="41"/>
        <v>1996</v>
      </c>
      <c r="D756" s="127">
        <v>35109</v>
      </c>
      <c r="E756" s="81" t="s">
        <v>20436</v>
      </c>
      <c r="F756" s="72" t="s">
        <v>9086</v>
      </c>
      <c r="H756" s="124"/>
      <c r="I756" s="37" t="s">
        <v>9087</v>
      </c>
      <c r="K756" s="49">
        <v>34683</v>
      </c>
      <c r="L756" s="47">
        <v>0</v>
      </c>
      <c r="M756" s="128">
        <v>0</v>
      </c>
      <c r="N756" s="128">
        <v>1</v>
      </c>
      <c r="O756" s="124" t="s">
        <v>30</v>
      </c>
      <c r="Q756" s="124" t="str">
        <f t="shared" si="40"/>
        <v>economy</v>
      </c>
      <c r="R756" s="47">
        <v>1</v>
      </c>
      <c r="S756" s="128">
        <v>0</v>
      </c>
      <c r="T756" s="56" t="s">
        <v>2745</v>
      </c>
      <c r="U756" s="56" t="s">
        <v>2745</v>
      </c>
      <c r="V756" s="56" t="s">
        <v>2745</v>
      </c>
    </row>
    <row r="757" spans="1:22" ht="15" customHeight="1" x14ac:dyDescent="0.3">
      <c r="A757" s="135" t="s">
        <v>4705</v>
      </c>
      <c r="B757" s="124" t="s">
        <v>4744</v>
      </c>
      <c r="C757" s="128">
        <f t="shared" si="41"/>
        <v>1996</v>
      </c>
      <c r="D757" s="127">
        <v>35109</v>
      </c>
      <c r="E757" s="81" t="s">
        <v>20436</v>
      </c>
      <c r="F757" s="72" t="s">
        <v>9260</v>
      </c>
      <c r="H757" s="124"/>
      <c r="I757" s="37" t="s">
        <v>9261</v>
      </c>
      <c r="K757" s="49">
        <v>34523</v>
      </c>
      <c r="L757" s="47">
        <v>0</v>
      </c>
      <c r="M757" s="128">
        <v>0</v>
      </c>
      <c r="N757" s="128">
        <v>1</v>
      </c>
      <c r="O757" s="124" t="s">
        <v>30</v>
      </c>
      <c r="Q757" s="124" t="str">
        <f t="shared" si="40"/>
        <v>economy</v>
      </c>
      <c r="R757" s="47">
        <v>1</v>
      </c>
      <c r="S757" s="128">
        <v>0</v>
      </c>
      <c r="T757" s="56" t="s">
        <v>2745</v>
      </c>
      <c r="U757" s="56" t="s">
        <v>2745</v>
      </c>
      <c r="V757" s="56" t="s">
        <v>2745</v>
      </c>
    </row>
    <row r="758" spans="1:22" ht="15" customHeight="1" x14ac:dyDescent="0.3">
      <c r="A758" s="135" t="s">
        <v>4705</v>
      </c>
      <c r="B758" s="124" t="s">
        <v>4744</v>
      </c>
      <c r="C758" s="128">
        <f t="shared" si="41"/>
        <v>1996</v>
      </c>
      <c r="D758" s="127">
        <v>35109</v>
      </c>
      <c r="E758" s="81" t="s">
        <v>20436</v>
      </c>
      <c r="F758" s="72" t="s">
        <v>9302</v>
      </c>
      <c r="H758" s="124"/>
      <c r="I758" s="37" t="s">
        <v>9303</v>
      </c>
      <c r="K758" s="49">
        <v>34500</v>
      </c>
      <c r="L758" s="47">
        <v>0</v>
      </c>
      <c r="M758" s="128">
        <v>0</v>
      </c>
      <c r="N758" s="128">
        <v>1</v>
      </c>
      <c r="O758" s="124" t="s">
        <v>30</v>
      </c>
      <c r="Q758" s="124" t="str">
        <f t="shared" si="40"/>
        <v>economy</v>
      </c>
      <c r="R758" s="47">
        <v>1</v>
      </c>
      <c r="S758" s="128">
        <v>0</v>
      </c>
      <c r="T758" s="56" t="s">
        <v>2745</v>
      </c>
      <c r="U758" s="56" t="s">
        <v>2745</v>
      </c>
      <c r="V758" s="56" t="s">
        <v>2745</v>
      </c>
    </row>
    <row r="759" spans="1:22" ht="15" customHeight="1" x14ac:dyDescent="0.3">
      <c r="A759" s="135" t="s">
        <v>4705</v>
      </c>
      <c r="B759" s="124" t="s">
        <v>4744</v>
      </c>
      <c r="C759" s="128">
        <f t="shared" si="41"/>
        <v>1996</v>
      </c>
      <c r="D759" s="127">
        <v>35109</v>
      </c>
      <c r="E759" s="81" t="s">
        <v>20436</v>
      </c>
      <c r="F759" s="72" t="s">
        <v>9498</v>
      </c>
      <c r="H759" s="124"/>
      <c r="I759" s="37" t="s">
        <v>9499</v>
      </c>
      <c r="K759" s="49">
        <v>33771</v>
      </c>
      <c r="L759" s="47">
        <v>0</v>
      </c>
      <c r="M759" s="128">
        <v>0</v>
      </c>
      <c r="N759" s="128">
        <v>1</v>
      </c>
      <c r="O759" s="124" t="s">
        <v>336</v>
      </c>
      <c r="Q759" s="124" t="str">
        <f t="shared" si="40"/>
        <v>diplomacy</v>
      </c>
      <c r="R759" s="47">
        <v>1</v>
      </c>
      <c r="S759" s="128">
        <v>0</v>
      </c>
      <c r="T759" s="128" t="s">
        <v>2745</v>
      </c>
      <c r="U759" s="128" t="s">
        <v>2745</v>
      </c>
      <c r="V759" s="128" t="s">
        <v>2745</v>
      </c>
    </row>
    <row r="760" spans="1:22" ht="15" customHeight="1" x14ac:dyDescent="0.3">
      <c r="A760" s="135" t="s">
        <v>4705</v>
      </c>
      <c r="B760" s="124" t="s">
        <v>4744</v>
      </c>
      <c r="C760" s="128">
        <f t="shared" si="41"/>
        <v>1996</v>
      </c>
      <c r="D760" s="127">
        <v>35150</v>
      </c>
      <c r="E760" s="81" t="s">
        <v>20436</v>
      </c>
      <c r="F760" s="72" t="s">
        <v>6131</v>
      </c>
      <c r="H760" s="124"/>
      <c r="I760" s="37" t="s">
        <v>5903</v>
      </c>
      <c r="K760" s="49">
        <v>34863</v>
      </c>
      <c r="L760" s="47">
        <v>0</v>
      </c>
      <c r="M760" s="128">
        <v>0</v>
      </c>
      <c r="N760" s="128">
        <v>1</v>
      </c>
      <c r="O760" s="124" t="s">
        <v>36</v>
      </c>
      <c r="Q760" s="124" t="str">
        <f t="shared" si="40"/>
        <v>economy</v>
      </c>
      <c r="R760" s="47">
        <v>1</v>
      </c>
      <c r="S760" s="128">
        <v>0</v>
      </c>
      <c r="T760" s="128" t="s">
        <v>2745</v>
      </c>
      <c r="U760" s="128" t="s">
        <v>2745</v>
      </c>
      <c r="V760" s="128" t="s">
        <v>2745</v>
      </c>
    </row>
    <row r="761" spans="1:22" ht="15" customHeight="1" x14ac:dyDescent="0.3">
      <c r="A761" s="135" t="s">
        <v>4705</v>
      </c>
      <c r="B761" s="124" t="s">
        <v>4744</v>
      </c>
      <c r="C761" s="128">
        <f t="shared" si="41"/>
        <v>1996</v>
      </c>
      <c r="D761" s="127">
        <v>35150</v>
      </c>
      <c r="E761" s="81" t="s">
        <v>20436</v>
      </c>
      <c r="F761" s="72" t="s">
        <v>6132</v>
      </c>
      <c r="H761" s="124"/>
      <c r="I761" s="37" t="s">
        <v>6133</v>
      </c>
      <c r="K761" s="49">
        <v>34624</v>
      </c>
      <c r="L761" s="47">
        <v>0</v>
      </c>
      <c r="M761" s="128">
        <v>0</v>
      </c>
      <c r="N761" s="128">
        <v>1</v>
      </c>
      <c r="O761" s="124" t="s">
        <v>36</v>
      </c>
      <c r="Q761" s="124" t="str">
        <f t="shared" si="40"/>
        <v>economy</v>
      </c>
      <c r="R761" s="47">
        <v>1</v>
      </c>
      <c r="S761" s="128">
        <v>0</v>
      </c>
      <c r="T761" s="128" t="s">
        <v>2745</v>
      </c>
      <c r="U761" s="128" t="s">
        <v>2745</v>
      </c>
      <c r="V761" s="128" t="s">
        <v>2745</v>
      </c>
    </row>
    <row r="762" spans="1:22" ht="15" customHeight="1" x14ac:dyDescent="0.3">
      <c r="A762" s="135" t="s">
        <v>4705</v>
      </c>
      <c r="B762" s="124" t="s">
        <v>4744</v>
      </c>
      <c r="C762" s="128">
        <f t="shared" si="41"/>
        <v>1996</v>
      </c>
      <c r="D762" s="127">
        <v>35150</v>
      </c>
      <c r="E762" s="81" t="s">
        <v>20436</v>
      </c>
      <c r="F762" s="72" t="s">
        <v>6134</v>
      </c>
      <c r="H762" s="124"/>
      <c r="I762" s="37" t="s">
        <v>6135</v>
      </c>
      <c r="K762" s="49">
        <v>34779</v>
      </c>
      <c r="L762" s="47">
        <v>0</v>
      </c>
      <c r="M762" s="128">
        <v>0</v>
      </c>
      <c r="N762" s="128">
        <v>1</v>
      </c>
      <c r="O762" s="124" t="s">
        <v>36</v>
      </c>
      <c r="Q762" s="124" t="str">
        <f t="shared" si="40"/>
        <v>economy</v>
      </c>
      <c r="R762" s="47">
        <v>1</v>
      </c>
      <c r="S762" s="128">
        <v>0</v>
      </c>
      <c r="T762" s="128" t="s">
        <v>2745</v>
      </c>
      <c r="U762" s="128" t="s">
        <v>2745</v>
      </c>
      <c r="V762" s="128" t="s">
        <v>2745</v>
      </c>
    </row>
    <row r="763" spans="1:22" ht="15" customHeight="1" x14ac:dyDescent="0.3">
      <c r="A763" s="135" t="s">
        <v>4705</v>
      </c>
      <c r="B763" s="124" t="s">
        <v>4744</v>
      </c>
      <c r="C763" s="128">
        <f t="shared" si="41"/>
        <v>1996</v>
      </c>
      <c r="D763" s="127">
        <v>35150</v>
      </c>
      <c r="E763" s="81" t="s">
        <v>20436</v>
      </c>
      <c r="F763" s="72" t="s">
        <v>6136</v>
      </c>
      <c r="H763" s="124"/>
      <c r="I763" s="37" t="s">
        <v>6137</v>
      </c>
      <c r="K763" s="49">
        <v>34256</v>
      </c>
      <c r="L763" s="47">
        <v>0</v>
      </c>
      <c r="M763" s="128">
        <v>0</v>
      </c>
      <c r="N763" s="128">
        <v>1</v>
      </c>
      <c r="O763" s="124" t="s">
        <v>36</v>
      </c>
      <c r="Q763" s="124" t="str">
        <f t="shared" si="40"/>
        <v>economy</v>
      </c>
      <c r="R763" s="47">
        <v>1</v>
      </c>
      <c r="S763" s="128">
        <v>0</v>
      </c>
      <c r="T763" s="128" t="s">
        <v>2745</v>
      </c>
      <c r="U763" s="128" t="s">
        <v>2745</v>
      </c>
      <c r="V763" s="128" t="s">
        <v>2745</v>
      </c>
    </row>
    <row r="764" spans="1:22" ht="15" customHeight="1" x14ac:dyDescent="0.3">
      <c r="A764" s="135" t="s">
        <v>4705</v>
      </c>
      <c r="B764" s="124" t="s">
        <v>4744</v>
      </c>
      <c r="C764" s="128">
        <f t="shared" si="41"/>
        <v>1996</v>
      </c>
      <c r="D764" s="127">
        <v>35150</v>
      </c>
      <c r="E764" s="81" t="s">
        <v>20436</v>
      </c>
      <c r="F764" s="72" t="s">
        <v>6136</v>
      </c>
      <c r="H764" s="124"/>
      <c r="I764" s="37" t="s">
        <v>6138</v>
      </c>
      <c r="K764" s="49">
        <v>34785</v>
      </c>
      <c r="L764" s="47">
        <v>0</v>
      </c>
      <c r="M764" s="128">
        <v>0</v>
      </c>
      <c r="N764" s="128">
        <v>1</v>
      </c>
      <c r="O764" s="124" t="s">
        <v>36</v>
      </c>
      <c r="Q764" s="124" t="str">
        <f t="shared" si="40"/>
        <v>economy</v>
      </c>
      <c r="R764" s="47">
        <v>1</v>
      </c>
      <c r="S764" s="128">
        <v>0</v>
      </c>
      <c r="T764" s="128" t="s">
        <v>2745</v>
      </c>
      <c r="U764" s="128" t="s">
        <v>2745</v>
      </c>
      <c r="V764" s="128" t="s">
        <v>2745</v>
      </c>
    </row>
    <row r="765" spans="1:22" ht="15" customHeight="1" x14ac:dyDescent="0.3">
      <c r="A765" s="135" t="s">
        <v>4705</v>
      </c>
      <c r="B765" s="124" t="s">
        <v>4744</v>
      </c>
      <c r="C765" s="128">
        <f t="shared" si="41"/>
        <v>1996</v>
      </c>
      <c r="D765" s="127">
        <v>35150</v>
      </c>
      <c r="E765" s="81" t="s">
        <v>20436</v>
      </c>
      <c r="F765" s="72" t="s">
        <v>6285</v>
      </c>
      <c r="H765" s="124"/>
      <c r="I765" s="37" t="s">
        <v>6286</v>
      </c>
      <c r="K765" s="49">
        <v>34584</v>
      </c>
      <c r="L765" s="47">
        <v>0</v>
      </c>
      <c r="M765" s="128">
        <v>0</v>
      </c>
      <c r="N765" s="128">
        <v>1</v>
      </c>
      <c r="O765" s="124" t="s">
        <v>36</v>
      </c>
      <c r="Q765" s="124" t="str">
        <f t="shared" si="40"/>
        <v>economy</v>
      </c>
      <c r="R765" s="47">
        <v>1</v>
      </c>
      <c r="S765" s="128">
        <v>0</v>
      </c>
      <c r="T765" s="128" t="s">
        <v>2745</v>
      </c>
      <c r="U765" s="128" t="s">
        <v>2745</v>
      </c>
      <c r="V765" s="128" t="s">
        <v>2745</v>
      </c>
    </row>
    <row r="766" spans="1:22" ht="15" customHeight="1" x14ac:dyDescent="0.3">
      <c r="A766" s="135" t="s">
        <v>4705</v>
      </c>
      <c r="B766" s="124" t="s">
        <v>4744</v>
      </c>
      <c r="C766" s="128">
        <f t="shared" si="41"/>
        <v>1996</v>
      </c>
      <c r="D766" s="127">
        <v>35150</v>
      </c>
      <c r="E766" s="81" t="s">
        <v>20436</v>
      </c>
      <c r="F766" s="72" t="s">
        <v>6887</v>
      </c>
      <c r="H766" s="124"/>
      <c r="I766" s="37" t="s">
        <v>6888</v>
      </c>
      <c r="K766" s="49">
        <v>34590</v>
      </c>
      <c r="L766" s="47">
        <v>0</v>
      </c>
      <c r="M766" s="128">
        <v>0</v>
      </c>
      <c r="N766" s="128">
        <v>1</v>
      </c>
      <c r="O766" s="124" t="s">
        <v>36</v>
      </c>
      <c r="Q766" s="124" t="str">
        <f t="shared" si="40"/>
        <v>economy</v>
      </c>
      <c r="R766" s="47">
        <v>1</v>
      </c>
      <c r="S766" s="128">
        <v>0</v>
      </c>
      <c r="T766" s="128" t="s">
        <v>2745</v>
      </c>
      <c r="U766" s="128" t="s">
        <v>2745</v>
      </c>
      <c r="V766" s="128" t="s">
        <v>2745</v>
      </c>
    </row>
    <row r="767" spans="1:22" ht="15" customHeight="1" x14ac:dyDescent="0.3">
      <c r="A767" s="135" t="s">
        <v>4705</v>
      </c>
      <c r="B767" s="124" t="s">
        <v>4744</v>
      </c>
      <c r="C767" s="128">
        <f t="shared" si="41"/>
        <v>1996</v>
      </c>
      <c r="D767" s="127">
        <v>35150</v>
      </c>
      <c r="E767" s="81" t="s">
        <v>20436</v>
      </c>
      <c r="F767" s="72" t="s">
        <v>8862</v>
      </c>
      <c r="H767" s="124"/>
      <c r="I767" s="37" t="s">
        <v>8863</v>
      </c>
      <c r="K767" s="4">
        <v>34181</v>
      </c>
      <c r="L767" s="47">
        <v>0</v>
      </c>
      <c r="M767" s="128">
        <v>0</v>
      </c>
      <c r="N767" s="128">
        <v>1</v>
      </c>
      <c r="O767" s="124" t="s">
        <v>155</v>
      </c>
      <c r="Q767" s="124" t="str">
        <f t="shared" si="40"/>
        <v>diplomacy</v>
      </c>
      <c r="R767" s="47">
        <v>1</v>
      </c>
      <c r="S767" s="128">
        <v>0</v>
      </c>
      <c r="T767" s="128" t="s">
        <v>2745</v>
      </c>
      <c r="U767" s="128" t="s">
        <v>2745</v>
      </c>
      <c r="V767" s="128" t="s">
        <v>2745</v>
      </c>
    </row>
    <row r="768" spans="1:22" ht="15" customHeight="1" x14ac:dyDescent="0.3">
      <c r="A768" s="135" t="s">
        <v>4705</v>
      </c>
      <c r="B768" s="124" t="s">
        <v>4744</v>
      </c>
      <c r="C768" s="128">
        <f t="shared" si="41"/>
        <v>1996</v>
      </c>
      <c r="D768" s="127">
        <v>35150</v>
      </c>
      <c r="E768" s="81" t="s">
        <v>20436</v>
      </c>
      <c r="F768" s="72" t="s">
        <v>9185</v>
      </c>
      <c r="H768" s="124"/>
      <c r="I768" s="37" t="s">
        <v>5901</v>
      </c>
      <c r="K768" s="49">
        <v>34911</v>
      </c>
      <c r="L768" s="47">
        <v>0</v>
      </c>
      <c r="M768" s="128">
        <v>0</v>
      </c>
      <c r="N768" s="128">
        <v>1</v>
      </c>
      <c r="O768" s="124" t="s">
        <v>30</v>
      </c>
      <c r="Q768" s="124" t="str">
        <f t="shared" si="40"/>
        <v>economy</v>
      </c>
      <c r="R768" s="47">
        <v>1</v>
      </c>
      <c r="S768" s="128">
        <v>0</v>
      </c>
      <c r="T768" s="56" t="s">
        <v>2745</v>
      </c>
      <c r="U768" s="56" t="s">
        <v>2745</v>
      </c>
      <c r="V768" s="56" t="s">
        <v>2745</v>
      </c>
    </row>
    <row r="769" spans="1:22" ht="15" customHeight="1" x14ac:dyDescent="0.3">
      <c r="A769" s="135" t="s">
        <v>4705</v>
      </c>
      <c r="B769" s="124" t="s">
        <v>4744</v>
      </c>
      <c r="C769" s="128">
        <f t="shared" si="41"/>
        <v>1996</v>
      </c>
      <c r="D769" s="127">
        <v>35150</v>
      </c>
      <c r="E769" s="81" t="s">
        <v>20436</v>
      </c>
      <c r="F769" s="72" t="s">
        <v>9288</v>
      </c>
      <c r="H769" s="124"/>
      <c r="I769" s="37" t="s">
        <v>8163</v>
      </c>
      <c r="K769" s="49">
        <v>34796</v>
      </c>
      <c r="L769" s="47">
        <v>0</v>
      </c>
      <c r="M769" s="128">
        <v>0</v>
      </c>
      <c r="N769" s="128">
        <v>1</v>
      </c>
      <c r="O769" s="124" t="s">
        <v>30</v>
      </c>
      <c r="P769" s="124" t="s">
        <v>109</v>
      </c>
      <c r="Q769" s="124" t="str">
        <f t="shared" si="40"/>
        <v>economy</v>
      </c>
      <c r="R769" s="47">
        <v>1</v>
      </c>
      <c r="S769" s="128">
        <v>0</v>
      </c>
      <c r="T769" s="56" t="s">
        <v>2745</v>
      </c>
      <c r="U769" s="56" t="s">
        <v>2745</v>
      </c>
      <c r="V769" s="56" t="s">
        <v>2745</v>
      </c>
    </row>
    <row r="770" spans="1:22" ht="15" customHeight="1" x14ac:dyDescent="0.3">
      <c r="A770" s="135" t="s">
        <v>4705</v>
      </c>
      <c r="B770" s="124" t="s">
        <v>4744</v>
      </c>
      <c r="C770" s="128">
        <f t="shared" si="41"/>
        <v>1996</v>
      </c>
      <c r="D770" s="127">
        <v>35228</v>
      </c>
      <c r="E770" s="81" t="s">
        <v>20436</v>
      </c>
      <c r="F770" s="72" t="s">
        <v>6100</v>
      </c>
      <c r="H770" s="124"/>
      <c r="I770" s="37" t="s">
        <v>5630</v>
      </c>
      <c r="K770" s="49">
        <v>34760</v>
      </c>
      <c r="L770" s="47">
        <v>0</v>
      </c>
      <c r="M770" s="128">
        <v>0</v>
      </c>
      <c r="N770" s="128">
        <v>1</v>
      </c>
      <c r="O770" s="12" t="s">
        <v>109</v>
      </c>
      <c r="Q770" s="124" t="str">
        <f t="shared" si="40"/>
        <v>security</v>
      </c>
      <c r="R770" s="47">
        <v>1</v>
      </c>
      <c r="S770" s="128">
        <v>0</v>
      </c>
      <c r="T770" s="128" t="s">
        <v>2745</v>
      </c>
      <c r="U770" s="128" t="s">
        <v>2745</v>
      </c>
      <c r="V770" s="128" t="s">
        <v>2745</v>
      </c>
    </row>
    <row r="771" spans="1:22" ht="15" customHeight="1" x14ac:dyDescent="0.3">
      <c r="A771" s="135" t="s">
        <v>4705</v>
      </c>
      <c r="B771" s="124" t="s">
        <v>4744</v>
      </c>
      <c r="C771" s="128">
        <f t="shared" si="41"/>
        <v>1996</v>
      </c>
      <c r="D771" s="127">
        <v>35228</v>
      </c>
      <c r="E771" s="81" t="s">
        <v>20436</v>
      </c>
      <c r="F771" s="72" t="s">
        <v>7987</v>
      </c>
      <c r="H771" s="124"/>
      <c r="I771" s="37" t="s">
        <v>7988</v>
      </c>
      <c r="K771" s="49">
        <v>34897</v>
      </c>
      <c r="L771" s="47">
        <v>0</v>
      </c>
      <c r="M771" s="128">
        <v>1</v>
      </c>
      <c r="N771" s="128">
        <v>1</v>
      </c>
      <c r="O771" s="124" t="s">
        <v>97</v>
      </c>
      <c r="P771" s="124" t="s">
        <v>4743</v>
      </c>
      <c r="Q771" s="124" t="str">
        <f t="shared" si="40"/>
        <v>diplomacy</v>
      </c>
      <c r="R771" s="47">
        <v>1</v>
      </c>
      <c r="S771" s="128">
        <v>0</v>
      </c>
      <c r="T771" s="128" t="s">
        <v>2745</v>
      </c>
      <c r="U771" s="128" t="s">
        <v>2745</v>
      </c>
      <c r="V771" s="128" t="s">
        <v>2745</v>
      </c>
    </row>
    <row r="772" spans="1:22" ht="15" customHeight="1" x14ac:dyDescent="0.3">
      <c r="A772" s="135" t="s">
        <v>4705</v>
      </c>
      <c r="B772" s="124" t="s">
        <v>4744</v>
      </c>
      <c r="C772" s="128">
        <f t="shared" si="41"/>
        <v>1996</v>
      </c>
      <c r="D772" s="127">
        <v>35228</v>
      </c>
      <c r="E772" s="81" t="s">
        <v>20436</v>
      </c>
      <c r="F772" s="72" t="s">
        <v>9552</v>
      </c>
      <c r="H772" s="124"/>
      <c r="I772" s="37" t="s">
        <v>7094</v>
      </c>
      <c r="K772" s="49">
        <v>34136</v>
      </c>
      <c r="L772" s="47">
        <v>1</v>
      </c>
      <c r="M772" s="128">
        <v>0</v>
      </c>
      <c r="N772" s="128">
        <v>0</v>
      </c>
      <c r="O772" s="124" t="s">
        <v>48</v>
      </c>
      <c r="Q772" s="124" t="str">
        <f t="shared" si="40"/>
        <v>diplomacy</v>
      </c>
      <c r="R772" s="47">
        <v>1</v>
      </c>
      <c r="S772" s="128">
        <v>0</v>
      </c>
      <c r="T772" s="128" t="s">
        <v>2745</v>
      </c>
      <c r="U772" s="128" t="s">
        <v>2745</v>
      </c>
      <c r="V772" s="128" t="s">
        <v>2745</v>
      </c>
    </row>
    <row r="773" spans="1:22" ht="15" customHeight="1" x14ac:dyDescent="0.3">
      <c r="A773" s="135" t="s">
        <v>4705</v>
      </c>
      <c r="B773" s="124" t="s">
        <v>4744</v>
      </c>
      <c r="C773" s="128">
        <f t="shared" si="41"/>
        <v>1996</v>
      </c>
      <c r="D773" s="127">
        <v>35236</v>
      </c>
      <c r="E773" s="81" t="s">
        <v>20436</v>
      </c>
      <c r="F773" s="72" t="s">
        <v>8230</v>
      </c>
      <c r="H773" s="124"/>
      <c r="I773" s="37" t="s">
        <v>8231</v>
      </c>
      <c r="K773" s="49">
        <v>34978</v>
      </c>
      <c r="L773" s="47">
        <v>1</v>
      </c>
      <c r="M773" s="128">
        <v>1</v>
      </c>
      <c r="N773" s="128">
        <v>0</v>
      </c>
      <c r="O773" s="124" t="s">
        <v>36</v>
      </c>
      <c r="Q773" s="124" t="str">
        <f t="shared" si="40"/>
        <v>economy</v>
      </c>
      <c r="R773" s="47">
        <v>1</v>
      </c>
      <c r="S773" s="128">
        <v>0</v>
      </c>
      <c r="T773" s="128" t="s">
        <v>2745</v>
      </c>
      <c r="U773" s="128" t="s">
        <v>2745</v>
      </c>
      <c r="V773" s="128" t="s">
        <v>2745</v>
      </c>
    </row>
    <row r="774" spans="1:22" ht="15" customHeight="1" x14ac:dyDescent="0.3">
      <c r="A774" s="135" t="s">
        <v>4705</v>
      </c>
      <c r="B774" s="124" t="s">
        <v>4744</v>
      </c>
      <c r="C774" s="128">
        <f t="shared" si="41"/>
        <v>1996</v>
      </c>
      <c r="D774" s="127">
        <v>35236</v>
      </c>
      <c r="E774" s="81" t="s">
        <v>20436</v>
      </c>
      <c r="F774" s="72" t="s">
        <v>8232</v>
      </c>
      <c r="H774" s="124"/>
      <c r="I774" s="37" t="s">
        <v>8233</v>
      </c>
      <c r="K774" s="49">
        <v>34978</v>
      </c>
      <c r="L774" s="47">
        <v>1</v>
      </c>
      <c r="M774" s="128">
        <v>1</v>
      </c>
      <c r="N774" s="128">
        <v>0</v>
      </c>
      <c r="O774" s="124" t="s">
        <v>36</v>
      </c>
      <c r="Q774" s="124" t="str">
        <f t="shared" si="40"/>
        <v>economy</v>
      </c>
      <c r="R774" s="47">
        <v>1</v>
      </c>
      <c r="S774" s="128">
        <v>0</v>
      </c>
      <c r="T774" s="128" t="s">
        <v>2745</v>
      </c>
      <c r="U774" s="128" t="s">
        <v>2745</v>
      </c>
      <c r="V774" s="128" t="s">
        <v>2745</v>
      </c>
    </row>
    <row r="775" spans="1:22" ht="15" customHeight="1" x14ac:dyDescent="0.3">
      <c r="A775" s="135" t="s">
        <v>4705</v>
      </c>
      <c r="B775" s="124" t="s">
        <v>4744</v>
      </c>
      <c r="C775" s="128">
        <f t="shared" si="41"/>
        <v>1996</v>
      </c>
      <c r="D775" s="127">
        <v>35236</v>
      </c>
      <c r="E775" s="81" t="s">
        <v>20436</v>
      </c>
      <c r="F775" s="72" t="s">
        <v>9304</v>
      </c>
      <c r="H775" s="124"/>
      <c r="I775" s="37" t="s">
        <v>9305</v>
      </c>
      <c r="K775" s="49">
        <v>34795</v>
      </c>
      <c r="L775" s="47">
        <v>0</v>
      </c>
      <c r="M775" s="128">
        <v>0</v>
      </c>
      <c r="N775" s="128">
        <v>1</v>
      </c>
      <c r="O775" s="124" t="s">
        <v>30</v>
      </c>
      <c r="Q775" s="124" t="str">
        <f t="shared" si="40"/>
        <v>economy</v>
      </c>
      <c r="R775" s="47">
        <v>1</v>
      </c>
      <c r="S775" s="128">
        <v>0</v>
      </c>
      <c r="T775" s="56" t="s">
        <v>2745</v>
      </c>
      <c r="U775" s="56" t="s">
        <v>2745</v>
      </c>
      <c r="V775" s="56" t="s">
        <v>2745</v>
      </c>
    </row>
    <row r="776" spans="1:22" ht="15" customHeight="1" x14ac:dyDescent="0.3">
      <c r="A776" s="135" t="s">
        <v>4705</v>
      </c>
      <c r="B776" s="124" t="s">
        <v>4744</v>
      </c>
      <c r="C776" s="128">
        <f t="shared" si="41"/>
        <v>1996</v>
      </c>
      <c r="D776" s="127">
        <v>35241</v>
      </c>
      <c r="E776" s="81" t="s">
        <v>20436</v>
      </c>
      <c r="F776" s="72" t="s">
        <v>6051</v>
      </c>
      <c r="H776" s="124"/>
      <c r="I776" s="37" t="s">
        <v>6052</v>
      </c>
      <c r="K776" s="49">
        <v>28787</v>
      </c>
      <c r="L776" s="47">
        <v>1</v>
      </c>
      <c r="M776" s="128">
        <v>0</v>
      </c>
      <c r="N776" s="128">
        <v>0</v>
      </c>
      <c r="O776" s="124" t="s">
        <v>502</v>
      </c>
      <c r="Q776" s="124" t="str">
        <f t="shared" si="40"/>
        <v>economy</v>
      </c>
      <c r="R776" s="47">
        <v>1</v>
      </c>
      <c r="S776" s="128">
        <v>0</v>
      </c>
      <c r="T776" s="128" t="s">
        <v>2745</v>
      </c>
      <c r="U776" s="128" t="s">
        <v>2745</v>
      </c>
      <c r="V776" s="128" t="s">
        <v>2745</v>
      </c>
    </row>
    <row r="777" spans="1:22" ht="15" customHeight="1" x14ac:dyDescent="0.3">
      <c r="A777" s="135" t="s">
        <v>4705</v>
      </c>
      <c r="B777" s="124" t="s">
        <v>4744</v>
      </c>
      <c r="C777" s="128">
        <f t="shared" si="41"/>
        <v>1996</v>
      </c>
      <c r="D777" s="127">
        <v>35397</v>
      </c>
      <c r="E777" s="81" t="s">
        <v>20436</v>
      </c>
      <c r="F777" s="72" t="s">
        <v>4747</v>
      </c>
      <c r="H777" s="124"/>
      <c r="I777" s="37" t="s">
        <v>4748</v>
      </c>
      <c r="K777" s="49">
        <v>34298</v>
      </c>
      <c r="L777" s="47">
        <v>1</v>
      </c>
      <c r="M777" s="128">
        <v>1</v>
      </c>
      <c r="N777" s="128">
        <v>0</v>
      </c>
      <c r="O777" s="124" t="s">
        <v>502</v>
      </c>
      <c r="Q777" s="124" t="str">
        <f t="shared" si="40"/>
        <v>economy</v>
      </c>
      <c r="R777" s="47">
        <v>1</v>
      </c>
      <c r="S777" s="128">
        <v>0</v>
      </c>
      <c r="T777" s="128" t="s">
        <v>2745</v>
      </c>
      <c r="U777" s="128" t="s">
        <v>2745</v>
      </c>
      <c r="V777" s="128" t="s">
        <v>2745</v>
      </c>
    </row>
    <row r="778" spans="1:22" ht="15" customHeight="1" x14ac:dyDescent="0.3">
      <c r="A778" s="135" t="s">
        <v>4705</v>
      </c>
      <c r="B778" s="124" t="s">
        <v>4744</v>
      </c>
      <c r="C778" s="128">
        <f t="shared" si="41"/>
        <v>1996</v>
      </c>
      <c r="D778" s="127">
        <v>35397</v>
      </c>
      <c r="E778" s="81" t="s">
        <v>20436</v>
      </c>
      <c r="F778" s="72" t="s">
        <v>5541</v>
      </c>
      <c r="H778" s="124"/>
      <c r="I778" s="37" t="s">
        <v>5542</v>
      </c>
      <c r="K778" s="49">
        <v>34768</v>
      </c>
      <c r="L778" s="47">
        <v>0</v>
      </c>
      <c r="M778" s="128">
        <v>0</v>
      </c>
      <c r="N778" s="128">
        <v>1</v>
      </c>
      <c r="O778" s="124" t="s">
        <v>336</v>
      </c>
      <c r="Q778" s="124" t="str">
        <f t="shared" si="40"/>
        <v>diplomacy</v>
      </c>
      <c r="R778" s="47">
        <v>1</v>
      </c>
      <c r="S778" s="128">
        <v>0</v>
      </c>
      <c r="T778" s="128" t="s">
        <v>2745</v>
      </c>
      <c r="U778" s="128" t="s">
        <v>2745</v>
      </c>
      <c r="V778" s="128" t="s">
        <v>2745</v>
      </c>
    </row>
    <row r="779" spans="1:22" ht="15" customHeight="1" x14ac:dyDescent="0.3">
      <c r="A779" s="135" t="s">
        <v>4705</v>
      </c>
      <c r="B779" s="124" t="s">
        <v>4744</v>
      </c>
      <c r="C779" s="128">
        <f t="shared" si="41"/>
        <v>1996</v>
      </c>
      <c r="D779" s="127">
        <v>35410</v>
      </c>
      <c r="E779" s="81" t="s">
        <v>20436</v>
      </c>
      <c r="F779" s="72" t="s">
        <v>8696</v>
      </c>
      <c r="H779" s="124"/>
      <c r="I779" s="37" t="s">
        <v>8697</v>
      </c>
      <c r="K779" s="49">
        <v>34722</v>
      </c>
      <c r="L779" s="47">
        <v>0</v>
      </c>
      <c r="M779" s="128">
        <v>1</v>
      </c>
      <c r="N779" s="128">
        <v>1</v>
      </c>
      <c r="O779" s="124" t="s">
        <v>336</v>
      </c>
      <c r="Q779" s="124" t="str">
        <f t="shared" si="40"/>
        <v>diplomacy</v>
      </c>
      <c r="R779" s="47">
        <v>1</v>
      </c>
      <c r="S779" s="128">
        <v>0</v>
      </c>
      <c r="T779" s="128" t="s">
        <v>2745</v>
      </c>
      <c r="U779" s="128" t="s">
        <v>2745</v>
      </c>
      <c r="V779" s="128" t="s">
        <v>2745</v>
      </c>
    </row>
    <row r="780" spans="1:22" ht="15" customHeight="1" x14ac:dyDescent="0.3">
      <c r="A780" s="135" t="s">
        <v>4705</v>
      </c>
      <c r="B780" s="124" t="s">
        <v>4744</v>
      </c>
      <c r="C780" s="128">
        <f t="shared" si="41"/>
        <v>1996</v>
      </c>
      <c r="D780" s="127">
        <v>35410</v>
      </c>
      <c r="E780" s="81" t="s">
        <v>20436</v>
      </c>
      <c r="F780" s="72" t="s">
        <v>8698</v>
      </c>
      <c r="H780" s="124"/>
      <c r="I780" s="37" t="s">
        <v>8699</v>
      </c>
      <c r="K780" s="49">
        <v>34739</v>
      </c>
      <c r="L780" s="47">
        <v>0</v>
      </c>
      <c r="M780" s="128">
        <v>1</v>
      </c>
      <c r="N780" s="128">
        <v>1</v>
      </c>
      <c r="O780" s="124" t="s">
        <v>336</v>
      </c>
      <c r="Q780" s="124" t="str">
        <f t="shared" si="40"/>
        <v>diplomacy</v>
      </c>
      <c r="R780" s="47">
        <v>1</v>
      </c>
      <c r="S780" s="128">
        <v>0</v>
      </c>
      <c r="T780" s="128" t="s">
        <v>2745</v>
      </c>
      <c r="U780" s="128" t="s">
        <v>2745</v>
      </c>
      <c r="V780" s="128" t="s">
        <v>2745</v>
      </c>
    </row>
    <row r="781" spans="1:22" ht="15" customHeight="1" x14ac:dyDescent="0.3">
      <c r="A781" s="135" t="s">
        <v>4705</v>
      </c>
      <c r="B781" s="124" t="s">
        <v>4744</v>
      </c>
      <c r="C781" s="128">
        <f t="shared" si="41"/>
        <v>1996</v>
      </c>
      <c r="D781" s="127">
        <v>35410</v>
      </c>
      <c r="E781" s="81" t="s">
        <v>20436</v>
      </c>
      <c r="F781" s="72" t="s">
        <v>8700</v>
      </c>
      <c r="H781" s="124"/>
      <c r="I781" s="37" t="s">
        <v>8701</v>
      </c>
      <c r="K781" s="49">
        <v>34666</v>
      </c>
      <c r="L781" s="47">
        <v>0</v>
      </c>
      <c r="M781" s="128">
        <v>1</v>
      </c>
      <c r="N781" s="128">
        <v>1</v>
      </c>
      <c r="O781" s="124" t="s">
        <v>336</v>
      </c>
      <c r="Q781" s="124" t="str">
        <f t="shared" si="40"/>
        <v>diplomacy</v>
      </c>
      <c r="R781" s="47">
        <v>1</v>
      </c>
      <c r="S781" s="128">
        <v>0</v>
      </c>
      <c r="T781" s="128" t="s">
        <v>2745</v>
      </c>
      <c r="U781" s="128" t="s">
        <v>2745</v>
      </c>
      <c r="V781" s="128" t="s">
        <v>2745</v>
      </c>
    </row>
    <row r="782" spans="1:22" ht="15" customHeight="1" x14ac:dyDescent="0.3">
      <c r="A782" s="135" t="s">
        <v>4705</v>
      </c>
      <c r="B782" s="124" t="s">
        <v>4744</v>
      </c>
      <c r="C782" s="128">
        <f t="shared" si="41"/>
        <v>1996</v>
      </c>
      <c r="D782" s="127">
        <v>35410</v>
      </c>
      <c r="E782" s="81" t="s">
        <v>20436</v>
      </c>
      <c r="F782" s="72" t="s">
        <v>8702</v>
      </c>
      <c r="H782" s="124"/>
      <c r="I782" s="37" t="s">
        <v>8703</v>
      </c>
      <c r="K782" s="49">
        <v>34509</v>
      </c>
      <c r="L782" s="47">
        <v>0</v>
      </c>
      <c r="M782" s="128">
        <v>1</v>
      </c>
      <c r="N782" s="128">
        <v>1</v>
      </c>
      <c r="O782" s="124" t="s">
        <v>336</v>
      </c>
      <c r="Q782" s="124" t="str">
        <f t="shared" si="40"/>
        <v>diplomacy</v>
      </c>
      <c r="R782" s="47">
        <v>1</v>
      </c>
      <c r="S782" s="128">
        <v>0</v>
      </c>
      <c r="T782" s="128" t="s">
        <v>2745</v>
      </c>
      <c r="U782" s="128" t="s">
        <v>2745</v>
      </c>
      <c r="V782" s="128" t="s">
        <v>2745</v>
      </c>
    </row>
    <row r="783" spans="1:22" ht="15" customHeight="1" x14ac:dyDescent="0.3">
      <c r="A783" s="135" t="s">
        <v>4705</v>
      </c>
      <c r="B783" s="124" t="s">
        <v>4744</v>
      </c>
      <c r="C783" s="128">
        <f t="shared" si="41"/>
        <v>1996</v>
      </c>
      <c r="D783" s="127">
        <v>35410</v>
      </c>
      <c r="E783" s="81" t="s">
        <v>20436</v>
      </c>
      <c r="F783" s="72" t="s">
        <v>8708</v>
      </c>
      <c r="H783" s="124"/>
      <c r="I783" s="37" t="s">
        <v>8709</v>
      </c>
      <c r="K783" s="49">
        <v>34499</v>
      </c>
      <c r="L783" s="47">
        <v>0</v>
      </c>
      <c r="M783" s="128">
        <v>1</v>
      </c>
      <c r="N783" s="128">
        <v>0</v>
      </c>
      <c r="O783" s="124" t="s">
        <v>336</v>
      </c>
      <c r="Q783" s="124" t="str">
        <f t="shared" si="40"/>
        <v>diplomacy</v>
      </c>
      <c r="R783" s="47">
        <v>1</v>
      </c>
      <c r="S783" s="128">
        <v>0</v>
      </c>
      <c r="T783" s="128" t="s">
        <v>2745</v>
      </c>
      <c r="U783" s="128" t="s">
        <v>2745</v>
      </c>
      <c r="V783" s="128" t="s">
        <v>2745</v>
      </c>
    </row>
    <row r="784" spans="1:22" ht="15" customHeight="1" x14ac:dyDescent="0.3">
      <c r="A784" s="135" t="s">
        <v>4705</v>
      </c>
      <c r="B784" s="124" t="s">
        <v>4744</v>
      </c>
      <c r="C784" s="128">
        <f t="shared" si="41"/>
        <v>1997</v>
      </c>
      <c r="D784" s="127">
        <v>35459</v>
      </c>
      <c r="E784" s="81" t="s">
        <v>20436</v>
      </c>
      <c r="F784" s="72" t="s">
        <v>4960</v>
      </c>
      <c r="H784" s="124"/>
      <c r="I784" s="37" t="s">
        <v>4961</v>
      </c>
      <c r="K784" s="49">
        <v>34633</v>
      </c>
      <c r="L784" s="47">
        <v>0</v>
      </c>
      <c r="M784" s="128">
        <v>0</v>
      </c>
      <c r="N784" s="128">
        <v>1</v>
      </c>
      <c r="O784" s="124" t="s">
        <v>169</v>
      </c>
      <c r="P784" s="124" t="s">
        <v>46</v>
      </c>
      <c r="Q784" s="124" t="str">
        <f t="shared" si="40"/>
        <v>diplomacy</v>
      </c>
      <c r="R784" s="47">
        <v>1</v>
      </c>
      <c r="S784" s="128">
        <v>0</v>
      </c>
      <c r="T784" s="128" t="s">
        <v>2745</v>
      </c>
      <c r="U784" s="128" t="s">
        <v>2745</v>
      </c>
      <c r="V784" s="128" t="s">
        <v>2745</v>
      </c>
    </row>
    <row r="785" spans="1:22" ht="15" customHeight="1" x14ac:dyDescent="0.3">
      <c r="A785" s="135" t="s">
        <v>4705</v>
      </c>
      <c r="B785" s="124" t="s">
        <v>4744</v>
      </c>
      <c r="C785" s="128">
        <f t="shared" si="41"/>
        <v>1997</v>
      </c>
      <c r="D785" s="127">
        <v>35459</v>
      </c>
      <c r="E785" s="81" t="s">
        <v>20436</v>
      </c>
      <c r="F785" s="72" t="s">
        <v>5341</v>
      </c>
      <c r="G785" s="72" t="s">
        <v>5342</v>
      </c>
      <c r="H785" s="124" t="s">
        <v>5343</v>
      </c>
      <c r="I785" s="37" t="s">
        <v>5344</v>
      </c>
      <c r="J785" s="18" t="s">
        <v>5345</v>
      </c>
      <c r="K785" s="4">
        <v>34982</v>
      </c>
      <c r="L785" s="128">
        <v>0</v>
      </c>
      <c r="M785" s="128">
        <v>0</v>
      </c>
      <c r="N785" s="128">
        <v>1</v>
      </c>
      <c r="O785" s="124" t="s">
        <v>203</v>
      </c>
      <c r="Q785" s="124" t="str">
        <f t="shared" si="40"/>
        <v>economy</v>
      </c>
      <c r="R785" s="47">
        <v>1</v>
      </c>
      <c r="S785" s="128">
        <v>0</v>
      </c>
      <c r="T785" s="128" t="s">
        <v>2745</v>
      </c>
      <c r="U785" s="128" t="s">
        <v>2745</v>
      </c>
      <c r="V785" s="128" t="s">
        <v>2745</v>
      </c>
    </row>
    <row r="786" spans="1:22" ht="15" customHeight="1" x14ac:dyDescent="0.3">
      <c r="A786" s="135" t="s">
        <v>4705</v>
      </c>
      <c r="B786" s="124" t="s">
        <v>4744</v>
      </c>
      <c r="C786" s="128">
        <f t="shared" si="41"/>
        <v>1997</v>
      </c>
      <c r="D786" s="127">
        <v>35459</v>
      </c>
      <c r="E786" s="81" t="s">
        <v>20436</v>
      </c>
      <c r="F786" s="72" t="s">
        <v>5539</v>
      </c>
      <c r="H786" s="124"/>
      <c r="I786" s="37" t="s">
        <v>5540</v>
      </c>
      <c r="K786" s="49">
        <v>35087</v>
      </c>
      <c r="L786" s="47">
        <v>1</v>
      </c>
      <c r="M786" s="128">
        <v>0</v>
      </c>
      <c r="N786" s="128">
        <v>0</v>
      </c>
      <c r="O786" s="124" t="s">
        <v>336</v>
      </c>
      <c r="Q786" s="124" t="str">
        <f t="shared" si="40"/>
        <v>diplomacy</v>
      </c>
      <c r="R786" s="47">
        <v>1</v>
      </c>
      <c r="S786" s="128">
        <v>0</v>
      </c>
      <c r="T786" s="128" t="s">
        <v>2745</v>
      </c>
      <c r="U786" s="128" t="s">
        <v>2745</v>
      </c>
      <c r="V786" s="128" t="s">
        <v>2745</v>
      </c>
    </row>
    <row r="787" spans="1:22" ht="15" customHeight="1" x14ac:dyDescent="0.3">
      <c r="A787" s="135" t="s">
        <v>4705</v>
      </c>
      <c r="B787" s="124" t="s">
        <v>4744</v>
      </c>
      <c r="C787" s="128">
        <f t="shared" si="41"/>
        <v>1997</v>
      </c>
      <c r="D787" s="127">
        <v>35459</v>
      </c>
      <c r="E787" s="81" t="s">
        <v>20436</v>
      </c>
      <c r="F787" s="72" t="s">
        <v>6029</v>
      </c>
      <c r="H787" s="124"/>
      <c r="I787" s="37" t="s">
        <v>6030</v>
      </c>
      <c r="K787" s="49">
        <v>35019</v>
      </c>
      <c r="L787" s="47">
        <v>0</v>
      </c>
      <c r="M787" s="128">
        <v>0</v>
      </c>
      <c r="N787" s="128">
        <v>1</v>
      </c>
      <c r="O787" s="124" t="s">
        <v>971</v>
      </c>
      <c r="P787" s="124" t="s">
        <v>190</v>
      </c>
      <c r="Q787" s="124" t="str">
        <f t="shared" si="40"/>
        <v>diplomacy</v>
      </c>
      <c r="R787" s="47">
        <v>1</v>
      </c>
      <c r="S787" s="128">
        <v>0</v>
      </c>
      <c r="T787" s="128" t="s">
        <v>2745</v>
      </c>
      <c r="U787" s="128" t="s">
        <v>2745</v>
      </c>
      <c r="V787" s="128" t="s">
        <v>2745</v>
      </c>
    </row>
    <row r="788" spans="1:22" ht="15" customHeight="1" x14ac:dyDescent="0.3">
      <c r="A788" s="135" t="s">
        <v>4705</v>
      </c>
      <c r="B788" s="124" t="s">
        <v>4744</v>
      </c>
      <c r="C788" s="128">
        <f t="shared" si="41"/>
        <v>1997</v>
      </c>
      <c r="D788" s="127">
        <v>35459</v>
      </c>
      <c r="E788" s="81" t="s">
        <v>20436</v>
      </c>
      <c r="F788" s="72" t="s">
        <v>6304</v>
      </c>
      <c r="H788" s="124"/>
      <c r="I788" s="37" t="s">
        <v>6305</v>
      </c>
      <c r="K788" s="49">
        <v>35033</v>
      </c>
      <c r="L788" s="47">
        <v>0</v>
      </c>
      <c r="M788" s="128">
        <v>0</v>
      </c>
      <c r="N788" s="128">
        <v>1</v>
      </c>
      <c r="O788" s="124" t="s">
        <v>36</v>
      </c>
      <c r="Q788" s="124" t="str">
        <f t="shared" si="40"/>
        <v>economy</v>
      </c>
      <c r="R788" s="47">
        <v>1</v>
      </c>
      <c r="S788" s="128">
        <v>0</v>
      </c>
      <c r="T788" s="128" t="s">
        <v>2745</v>
      </c>
      <c r="U788" s="128" t="s">
        <v>2745</v>
      </c>
      <c r="V788" s="128" t="s">
        <v>2745</v>
      </c>
    </row>
    <row r="789" spans="1:22" ht="15" customHeight="1" x14ac:dyDescent="0.3">
      <c r="A789" s="135" t="s">
        <v>4705</v>
      </c>
      <c r="B789" s="124" t="s">
        <v>4744</v>
      </c>
      <c r="C789" s="128">
        <f t="shared" si="41"/>
        <v>1997</v>
      </c>
      <c r="D789" s="127">
        <v>35459</v>
      </c>
      <c r="E789" s="81" t="s">
        <v>20436</v>
      </c>
      <c r="F789" s="72" t="s">
        <v>6478</v>
      </c>
      <c r="H789" s="124"/>
      <c r="I789" s="37" t="s">
        <v>6479</v>
      </c>
      <c r="K789" s="49">
        <v>33052</v>
      </c>
      <c r="L789" s="128">
        <v>1</v>
      </c>
      <c r="M789" s="128">
        <v>1</v>
      </c>
      <c r="N789" s="128">
        <v>0</v>
      </c>
      <c r="O789" s="124" t="s">
        <v>36</v>
      </c>
      <c r="Q789" s="124" t="str">
        <f t="shared" si="40"/>
        <v>economy</v>
      </c>
      <c r="R789" s="47">
        <v>1</v>
      </c>
      <c r="S789" s="128">
        <v>0</v>
      </c>
      <c r="T789" s="128" t="s">
        <v>2745</v>
      </c>
      <c r="U789" s="128" t="s">
        <v>2745</v>
      </c>
      <c r="V789" s="128" t="s">
        <v>2745</v>
      </c>
    </row>
    <row r="790" spans="1:22" ht="15" customHeight="1" x14ac:dyDescent="0.3">
      <c r="A790" s="135" t="s">
        <v>4705</v>
      </c>
      <c r="B790" s="124" t="s">
        <v>4744</v>
      </c>
      <c r="C790" s="128">
        <f t="shared" si="41"/>
        <v>1997</v>
      </c>
      <c r="D790" s="127">
        <v>35459</v>
      </c>
      <c r="E790" s="81" t="s">
        <v>20436</v>
      </c>
      <c r="F790" s="72" t="s">
        <v>9365</v>
      </c>
      <c r="H790" s="124"/>
      <c r="I790" s="37" t="s">
        <v>9366</v>
      </c>
      <c r="K790" s="49">
        <v>34982</v>
      </c>
      <c r="L790" s="47">
        <v>0</v>
      </c>
      <c r="M790" s="128">
        <v>0</v>
      </c>
      <c r="N790" s="128">
        <v>1</v>
      </c>
      <c r="O790" s="124" t="s">
        <v>30</v>
      </c>
      <c r="Q790" s="124" t="str">
        <f t="shared" si="40"/>
        <v>economy</v>
      </c>
      <c r="R790" s="47">
        <v>1</v>
      </c>
      <c r="S790" s="128">
        <v>0</v>
      </c>
      <c r="T790" s="128" t="s">
        <v>2745</v>
      </c>
      <c r="U790" s="128" t="s">
        <v>2745</v>
      </c>
      <c r="V790" s="128" t="s">
        <v>2745</v>
      </c>
    </row>
    <row r="791" spans="1:22" ht="15" customHeight="1" x14ac:dyDescent="0.3">
      <c r="A791" s="135" t="s">
        <v>4705</v>
      </c>
      <c r="B791" s="124" t="s">
        <v>4744</v>
      </c>
      <c r="C791" s="128">
        <f t="shared" si="41"/>
        <v>1997</v>
      </c>
      <c r="D791" s="127">
        <v>35459</v>
      </c>
      <c r="E791" s="81" t="s">
        <v>20436</v>
      </c>
      <c r="F791" s="72" t="s">
        <v>9452</v>
      </c>
      <c r="G791" s="72" t="s">
        <v>9453</v>
      </c>
      <c r="H791" s="124" t="s">
        <v>9454</v>
      </c>
      <c r="I791" s="37" t="s">
        <v>9455</v>
      </c>
      <c r="J791" s="18" t="s">
        <v>9456</v>
      </c>
      <c r="K791" s="49">
        <v>34680</v>
      </c>
      <c r="L791" s="47">
        <v>0</v>
      </c>
      <c r="M791" s="128">
        <v>0</v>
      </c>
      <c r="N791" s="128">
        <v>1</v>
      </c>
      <c r="O791" s="124" t="s">
        <v>336</v>
      </c>
      <c r="Q791" s="124" t="str">
        <f t="shared" si="40"/>
        <v>diplomacy</v>
      </c>
      <c r="R791" s="47">
        <v>1</v>
      </c>
      <c r="S791" s="128">
        <v>0</v>
      </c>
      <c r="T791" s="128" t="s">
        <v>2745</v>
      </c>
      <c r="U791" s="128" t="s">
        <v>2745</v>
      </c>
      <c r="V791" s="128" t="s">
        <v>2745</v>
      </c>
    </row>
    <row r="792" spans="1:22" ht="15" customHeight="1" x14ac:dyDescent="0.3">
      <c r="A792" s="135" t="s">
        <v>4705</v>
      </c>
      <c r="B792" s="124" t="s">
        <v>4744</v>
      </c>
      <c r="C792" s="128">
        <f t="shared" si="41"/>
        <v>1997</v>
      </c>
      <c r="D792" s="127">
        <v>35495</v>
      </c>
      <c r="E792" s="81" t="s">
        <v>20436</v>
      </c>
      <c r="F792" s="72" t="s">
        <v>4745</v>
      </c>
      <c r="H792" s="124"/>
      <c r="I792" s="37" t="s">
        <v>4746</v>
      </c>
      <c r="K792" s="49">
        <v>34499</v>
      </c>
      <c r="L792" s="47">
        <v>1</v>
      </c>
      <c r="M792" s="128">
        <v>1</v>
      </c>
      <c r="N792" s="128">
        <v>0</v>
      </c>
      <c r="O792" s="124" t="s">
        <v>48</v>
      </c>
      <c r="Q792" s="124" t="str">
        <f t="shared" si="40"/>
        <v>diplomacy</v>
      </c>
      <c r="R792" s="47">
        <v>1</v>
      </c>
      <c r="S792" s="128">
        <v>0</v>
      </c>
      <c r="T792" s="128" t="s">
        <v>2745</v>
      </c>
      <c r="U792" s="128" t="s">
        <v>2745</v>
      </c>
      <c r="V792" s="128" t="s">
        <v>2745</v>
      </c>
    </row>
    <row r="793" spans="1:22" ht="15" customHeight="1" x14ac:dyDescent="0.3">
      <c r="A793" s="135" t="s">
        <v>4705</v>
      </c>
      <c r="B793" s="124" t="s">
        <v>4744</v>
      </c>
      <c r="C793" s="128">
        <f t="shared" si="41"/>
        <v>1997</v>
      </c>
      <c r="D793" s="127">
        <v>35495</v>
      </c>
      <c r="E793" s="81" t="s">
        <v>20436</v>
      </c>
      <c r="F793" s="72" t="s">
        <v>6732</v>
      </c>
      <c r="H793" s="124"/>
      <c r="I793" s="37" t="s">
        <v>6733</v>
      </c>
      <c r="K793" s="49">
        <v>34509</v>
      </c>
      <c r="L793" s="47">
        <v>0</v>
      </c>
      <c r="M793" s="128">
        <v>0</v>
      </c>
      <c r="N793" s="128">
        <v>1</v>
      </c>
      <c r="O793" s="124" t="s">
        <v>155</v>
      </c>
      <c r="Q793" s="124" t="str">
        <f t="shared" si="40"/>
        <v>diplomacy</v>
      </c>
      <c r="R793" s="47">
        <v>1</v>
      </c>
      <c r="S793" s="128">
        <v>0</v>
      </c>
      <c r="T793" s="128" t="s">
        <v>2745</v>
      </c>
      <c r="U793" s="128" t="s">
        <v>2745</v>
      </c>
      <c r="V793" s="128" t="s">
        <v>2745</v>
      </c>
    </row>
    <row r="794" spans="1:22" ht="15" customHeight="1" x14ac:dyDescent="0.3">
      <c r="A794" s="135" t="s">
        <v>4705</v>
      </c>
      <c r="B794" s="124" t="s">
        <v>4744</v>
      </c>
      <c r="C794" s="128">
        <f t="shared" si="41"/>
        <v>1997</v>
      </c>
      <c r="D794" s="127">
        <v>35495</v>
      </c>
      <c r="E794" s="81" t="s">
        <v>20436</v>
      </c>
      <c r="F794" s="72" t="s">
        <v>6739</v>
      </c>
      <c r="H794" s="124"/>
      <c r="I794" s="37" t="s">
        <v>6740</v>
      </c>
      <c r="K794" s="49">
        <v>34912</v>
      </c>
      <c r="L794" s="47">
        <v>0</v>
      </c>
      <c r="M794" s="128">
        <v>0</v>
      </c>
      <c r="N794" s="128">
        <v>1</v>
      </c>
      <c r="O794" s="124" t="s">
        <v>155</v>
      </c>
      <c r="Q794" s="124" t="str">
        <f t="shared" si="40"/>
        <v>diplomacy</v>
      </c>
      <c r="R794" s="47">
        <v>1</v>
      </c>
      <c r="S794" s="128">
        <v>0</v>
      </c>
      <c r="T794" s="128" t="s">
        <v>2745</v>
      </c>
      <c r="U794" s="128" t="s">
        <v>2745</v>
      </c>
      <c r="V794" s="128" t="s">
        <v>2745</v>
      </c>
    </row>
    <row r="795" spans="1:22" ht="15" customHeight="1" x14ac:dyDescent="0.3">
      <c r="A795" s="135" t="s">
        <v>4705</v>
      </c>
      <c r="B795" s="124" t="s">
        <v>4744</v>
      </c>
      <c r="C795" s="128">
        <f t="shared" si="41"/>
        <v>1997</v>
      </c>
      <c r="D795" s="127">
        <v>35495</v>
      </c>
      <c r="E795" s="81" t="s">
        <v>20436</v>
      </c>
      <c r="F795" s="72" t="s">
        <v>6809</v>
      </c>
      <c r="H795" s="124"/>
      <c r="I795" s="37" t="s">
        <v>6810</v>
      </c>
      <c r="K795" s="49">
        <v>35007</v>
      </c>
      <c r="L795" s="47">
        <v>0</v>
      </c>
      <c r="M795" s="128">
        <v>0</v>
      </c>
      <c r="N795" s="128">
        <v>1</v>
      </c>
      <c r="O795" s="124" t="s">
        <v>36</v>
      </c>
      <c r="Q795" s="124" t="str">
        <f t="shared" si="40"/>
        <v>economy</v>
      </c>
      <c r="R795" s="47">
        <v>1</v>
      </c>
      <c r="S795" s="128">
        <v>0</v>
      </c>
      <c r="T795" s="128" t="s">
        <v>2745</v>
      </c>
      <c r="U795" s="128" t="s">
        <v>2745</v>
      </c>
      <c r="V795" s="128" t="s">
        <v>2745</v>
      </c>
    </row>
    <row r="796" spans="1:22" ht="15" customHeight="1" x14ac:dyDescent="0.3">
      <c r="A796" s="135" t="s">
        <v>4705</v>
      </c>
      <c r="B796" s="124" t="s">
        <v>4744</v>
      </c>
      <c r="C796" s="128">
        <f t="shared" si="41"/>
        <v>1997</v>
      </c>
      <c r="D796" s="127">
        <v>35495</v>
      </c>
      <c r="E796" s="81" t="s">
        <v>20436</v>
      </c>
      <c r="F796" s="72" t="s">
        <v>6899</v>
      </c>
      <c r="H796" s="124"/>
      <c r="I796" s="37" t="s">
        <v>6900</v>
      </c>
      <c r="K796" s="49">
        <v>34983</v>
      </c>
      <c r="L796" s="47">
        <v>0</v>
      </c>
      <c r="M796" s="128">
        <v>0</v>
      </c>
      <c r="N796" s="128">
        <v>1</v>
      </c>
      <c r="O796" s="124" t="s">
        <v>36</v>
      </c>
      <c r="Q796" s="124" t="str">
        <f t="shared" ref="Q796:Q859" si="42">IF(O796="security and defense","security","")&amp;IF(O796="policing and criminal law cooperation","security","")&amp;IF(O796="NATO","security","")&amp;IF(O796="arms control and disarmament","security","")&amp;IF(O796="taxation","economy","")&amp;IF(O796="social security","economy","")&amp;IF(O796="labor","economy","")&amp;IF(O796="sports","diplomacy","")&amp;IF(O796="space","diplomacy","")&amp;IF(O796="science, research, education","diplomacy","")&amp;IF(O796="migration, asylum, refugees","diplomacy","")&amp;IF(O796="health","diplomacy","")&amp;IF(O796="development","economy","")&amp;IF(O796="agriculture, fishery, food","economy","")&amp;IF(O796="human and civil rights","diplomacy","")&amp;IF(O796="nuclear (civilian)","diplomacy","")&amp;IF(O796="economics and finance","economy","")&amp;IF(O796="transportation","economy","")&amp;IF(O796="trade and investment","economy","")&amp;IF(O796="diplomacy","diplomacy","")&amp;IF(O796="environment","diplomacy","")&amp;IF(O796="general cooperation","diplomacy","")&amp;IF(O796="culture","diplomacy","")&amp;IF(O796="EC/EU","diplomacy","")&amp;IF(O796="communication and post/mail","diplomacy","")&amp;IF(O796="energy","economy","")&amp;IF(O796="tourism","economy","")&amp;IF(O796="Civil and family law","diplomacy","")&amp;IF(O796="citizenship","diplomacy","")</f>
        <v>economy</v>
      </c>
      <c r="R796" s="47">
        <v>1</v>
      </c>
      <c r="S796" s="128">
        <v>0</v>
      </c>
      <c r="T796" s="128" t="s">
        <v>2745</v>
      </c>
      <c r="U796" s="128" t="s">
        <v>2745</v>
      </c>
      <c r="V796" s="128" t="s">
        <v>2745</v>
      </c>
    </row>
    <row r="797" spans="1:22" ht="15" customHeight="1" x14ac:dyDescent="0.3">
      <c r="A797" s="135" t="s">
        <v>4705</v>
      </c>
      <c r="B797" s="124" t="s">
        <v>4744</v>
      </c>
      <c r="C797" s="128">
        <f t="shared" si="41"/>
        <v>1997</v>
      </c>
      <c r="D797" s="127">
        <v>35495</v>
      </c>
      <c r="E797" s="81" t="s">
        <v>20436</v>
      </c>
      <c r="F797" s="72" t="s">
        <v>8528</v>
      </c>
      <c r="H797" s="124"/>
      <c r="I797" s="37" t="s">
        <v>8529</v>
      </c>
      <c r="K797" s="49">
        <v>32686</v>
      </c>
      <c r="L797" s="47">
        <v>1</v>
      </c>
      <c r="M797" s="128">
        <v>0</v>
      </c>
      <c r="N797" s="128">
        <v>0</v>
      </c>
      <c r="O797" s="124" t="s">
        <v>103</v>
      </c>
      <c r="Q797" s="124" t="str">
        <f t="shared" si="42"/>
        <v>economy</v>
      </c>
      <c r="R797" s="47">
        <v>1</v>
      </c>
      <c r="S797" s="128">
        <v>0</v>
      </c>
      <c r="T797" s="128" t="s">
        <v>2745</v>
      </c>
      <c r="U797" s="128" t="s">
        <v>2745</v>
      </c>
      <c r="V797" s="128" t="s">
        <v>2745</v>
      </c>
    </row>
    <row r="798" spans="1:22" ht="15" customHeight="1" x14ac:dyDescent="0.3">
      <c r="A798" s="135" t="s">
        <v>4705</v>
      </c>
      <c r="B798" s="124" t="s">
        <v>4744</v>
      </c>
      <c r="C798" s="128">
        <f t="shared" si="41"/>
        <v>1997</v>
      </c>
      <c r="D798" s="127">
        <v>35509</v>
      </c>
      <c r="E798" s="81" t="s">
        <v>20436</v>
      </c>
      <c r="F798" s="72" t="s">
        <v>6879</v>
      </c>
      <c r="H798" s="124"/>
      <c r="I798" s="37" t="s">
        <v>6880</v>
      </c>
      <c r="K798" s="49">
        <v>35077</v>
      </c>
      <c r="L798" s="47">
        <v>0</v>
      </c>
      <c r="M798" s="128">
        <v>0</v>
      </c>
      <c r="N798" s="128">
        <v>1</v>
      </c>
      <c r="O798" s="124" t="s">
        <v>36</v>
      </c>
      <c r="Q798" s="124" t="str">
        <f t="shared" si="42"/>
        <v>economy</v>
      </c>
      <c r="R798" s="47">
        <v>1</v>
      </c>
      <c r="S798" s="128">
        <v>0</v>
      </c>
      <c r="T798" s="128" t="s">
        <v>2745</v>
      </c>
      <c r="U798" s="128" t="s">
        <v>2745</v>
      </c>
      <c r="V798" s="128" t="s">
        <v>2745</v>
      </c>
    </row>
    <row r="799" spans="1:22" ht="15" customHeight="1" x14ac:dyDescent="0.3">
      <c r="A799" s="135" t="s">
        <v>4705</v>
      </c>
      <c r="B799" s="124" t="s">
        <v>4744</v>
      </c>
      <c r="C799" s="128">
        <f t="shared" ref="C799:C862" si="43">YEAR(D799)</f>
        <v>1997</v>
      </c>
      <c r="D799" s="127">
        <v>35509</v>
      </c>
      <c r="E799" s="81" t="s">
        <v>20436</v>
      </c>
      <c r="F799" s="72" t="s">
        <v>7985</v>
      </c>
      <c r="H799" s="124"/>
      <c r="I799" s="37" t="s">
        <v>7986</v>
      </c>
      <c r="K799" s="49">
        <v>35121</v>
      </c>
      <c r="L799" s="47">
        <v>0</v>
      </c>
      <c r="M799" s="128">
        <v>1</v>
      </c>
      <c r="N799" s="128">
        <v>1</v>
      </c>
      <c r="O799" s="124" t="s">
        <v>97</v>
      </c>
      <c r="P799" s="124" t="s">
        <v>4743</v>
      </c>
      <c r="Q799" s="124" t="str">
        <f t="shared" si="42"/>
        <v>diplomacy</v>
      </c>
      <c r="R799" s="47">
        <v>1</v>
      </c>
      <c r="S799" s="128">
        <v>0</v>
      </c>
      <c r="T799" s="128" t="s">
        <v>2745</v>
      </c>
      <c r="U799" s="128" t="s">
        <v>2745</v>
      </c>
      <c r="V799" s="128" t="s">
        <v>2745</v>
      </c>
    </row>
    <row r="800" spans="1:22" ht="15" customHeight="1" x14ac:dyDescent="0.3">
      <c r="A800" s="135" t="s">
        <v>4705</v>
      </c>
      <c r="B800" s="124" t="s">
        <v>4744</v>
      </c>
      <c r="C800" s="128">
        <f t="shared" si="43"/>
        <v>1997</v>
      </c>
      <c r="D800" s="127">
        <v>35509</v>
      </c>
      <c r="E800" s="81" t="s">
        <v>20436</v>
      </c>
      <c r="F800" s="72" t="s">
        <v>8599</v>
      </c>
      <c r="H800" s="124"/>
      <c r="I800" s="37" t="s">
        <v>8600</v>
      </c>
      <c r="K800" s="4">
        <v>34046</v>
      </c>
      <c r="L800" s="128">
        <v>1</v>
      </c>
      <c r="M800" s="128">
        <v>1</v>
      </c>
      <c r="N800" s="128">
        <v>0</v>
      </c>
      <c r="O800" s="124" t="s">
        <v>1615</v>
      </c>
      <c r="P800" s="124" t="s">
        <v>169</v>
      </c>
      <c r="Q800" s="124" t="str">
        <f t="shared" si="42"/>
        <v>security</v>
      </c>
      <c r="R800" s="47">
        <v>1</v>
      </c>
      <c r="S800" s="128">
        <v>0</v>
      </c>
      <c r="T800" s="128" t="s">
        <v>2745</v>
      </c>
      <c r="U800" s="128" t="s">
        <v>2745</v>
      </c>
      <c r="V800" s="128" t="s">
        <v>2745</v>
      </c>
    </row>
    <row r="801" spans="1:22" ht="15" customHeight="1" x14ac:dyDescent="0.3">
      <c r="A801" s="135" t="s">
        <v>4705</v>
      </c>
      <c r="B801" s="124" t="s">
        <v>4717</v>
      </c>
      <c r="C801" s="128">
        <f t="shared" si="43"/>
        <v>1997</v>
      </c>
      <c r="D801" s="127">
        <v>35696</v>
      </c>
      <c r="E801" s="81" t="s">
        <v>20436</v>
      </c>
      <c r="F801" s="72" t="s">
        <v>8815</v>
      </c>
      <c r="G801" s="72" t="s">
        <v>8816</v>
      </c>
      <c r="H801" s="124" t="s">
        <v>8817</v>
      </c>
      <c r="I801" s="37" t="s">
        <v>6114</v>
      </c>
      <c r="J801" s="18" t="s">
        <v>8818</v>
      </c>
      <c r="K801" s="49">
        <v>34817</v>
      </c>
      <c r="L801" s="47">
        <v>1</v>
      </c>
      <c r="M801" s="128">
        <v>1</v>
      </c>
      <c r="N801" s="128">
        <v>0</v>
      </c>
      <c r="O801" s="124" t="s">
        <v>97</v>
      </c>
      <c r="P801" s="124" t="s">
        <v>169</v>
      </c>
      <c r="Q801" s="124" t="str">
        <f t="shared" si="42"/>
        <v>diplomacy</v>
      </c>
      <c r="R801" s="47">
        <v>1</v>
      </c>
      <c r="S801" s="128">
        <v>0</v>
      </c>
      <c r="T801" s="128" t="s">
        <v>2745</v>
      </c>
      <c r="U801" s="128" t="s">
        <v>2745</v>
      </c>
      <c r="V801" s="128" t="s">
        <v>2745</v>
      </c>
    </row>
    <row r="802" spans="1:22" ht="15" customHeight="1" x14ac:dyDescent="0.3">
      <c r="A802" s="135" t="s">
        <v>4705</v>
      </c>
      <c r="B802" s="124" t="s">
        <v>4717</v>
      </c>
      <c r="C802" s="128">
        <f t="shared" si="43"/>
        <v>1997</v>
      </c>
      <c r="D802" s="127">
        <v>35696</v>
      </c>
      <c r="E802" s="81" t="s">
        <v>20436</v>
      </c>
      <c r="F802" s="72" t="s">
        <v>8829</v>
      </c>
      <c r="G802" s="72" t="s">
        <v>8830</v>
      </c>
      <c r="H802" s="124" t="s">
        <v>8831</v>
      </c>
      <c r="I802" s="37" t="s">
        <v>5810</v>
      </c>
      <c r="J802" s="18" t="s">
        <v>8832</v>
      </c>
      <c r="K802" s="49">
        <v>33914</v>
      </c>
      <c r="L802" s="47">
        <v>1</v>
      </c>
      <c r="M802" s="128">
        <v>1</v>
      </c>
      <c r="N802" s="128">
        <v>0</v>
      </c>
      <c r="O802" s="124" t="s">
        <v>97</v>
      </c>
      <c r="P802" s="124" t="s">
        <v>169</v>
      </c>
      <c r="Q802" s="124" t="str">
        <f t="shared" si="42"/>
        <v>diplomacy</v>
      </c>
      <c r="R802" s="47">
        <v>1</v>
      </c>
      <c r="S802" s="128">
        <v>0</v>
      </c>
      <c r="T802" s="128" t="s">
        <v>2745</v>
      </c>
      <c r="U802" s="128" t="s">
        <v>2745</v>
      </c>
      <c r="V802" s="128" t="s">
        <v>2745</v>
      </c>
    </row>
    <row r="803" spans="1:22" ht="15" customHeight="1" x14ac:dyDescent="0.3">
      <c r="A803" s="135" t="s">
        <v>4705</v>
      </c>
      <c r="B803" s="124" t="s">
        <v>4717</v>
      </c>
      <c r="C803" s="128">
        <f t="shared" si="43"/>
        <v>1997</v>
      </c>
      <c r="D803" s="127">
        <v>35753</v>
      </c>
      <c r="E803" s="81" t="s">
        <v>20436</v>
      </c>
      <c r="F803" s="72" t="s">
        <v>7144</v>
      </c>
      <c r="G803" s="72" t="s">
        <v>7145</v>
      </c>
      <c r="H803" s="124" t="s">
        <v>7146</v>
      </c>
      <c r="I803" s="37" t="s">
        <v>7147</v>
      </c>
      <c r="J803" s="18" t="s">
        <v>7148</v>
      </c>
      <c r="K803" s="49">
        <v>34862</v>
      </c>
      <c r="L803" s="47">
        <v>0</v>
      </c>
      <c r="M803" s="128">
        <v>1</v>
      </c>
      <c r="N803" s="128">
        <v>1</v>
      </c>
      <c r="O803" s="124" t="s">
        <v>97</v>
      </c>
      <c r="P803" s="124" t="s">
        <v>4743</v>
      </c>
      <c r="Q803" s="124" t="str">
        <f t="shared" si="42"/>
        <v>diplomacy</v>
      </c>
      <c r="R803" s="47">
        <v>1</v>
      </c>
      <c r="S803" s="128">
        <v>0</v>
      </c>
      <c r="T803" s="128" t="s">
        <v>2745</v>
      </c>
      <c r="U803" s="128" t="s">
        <v>2745</v>
      </c>
      <c r="V803" s="128" t="s">
        <v>2745</v>
      </c>
    </row>
    <row r="804" spans="1:22" ht="15" customHeight="1" x14ac:dyDescent="0.3">
      <c r="A804" s="135" t="s">
        <v>4705</v>
      </c>
      <c r="B804" s="124" t="s">
        <v>4717</v>
      </c>
      <c r="C804" s="128">
        <f t="shared" si="43"/>
        <v>1997</v>
      </c>
      <c r="D804" s="127">
        <v>35753</v>
      </c>
      <c r="E804" s="81" t="s">
        <v>20436</v>
      </c>
      <c r="F804" s="72" t="s">
        <v>7149</v>
      </c>
      <c r="G804" s="72" t="s">
        <v>7150</v>
      </c>
      <c r="H804" s="124" t="s">
        <v>7151</v>
      </c>
      <c r="I804" s="37" t="s">
        <v>7152</v>
      </c>
      <c r="J804" s="18" t="s">
        <v>7153</v>
      </c>
      <c r="K804" s="49">
        <v>34862</v>
      </c>
      <c r="L804" s="47">
        <v>0</v>
      </c>
      <c r="M804" s="128">
        <v>1</v>
      </c>
      <c r="N804" s="128">
        <v>1</v>
      </c>
      <c r="O804" s="124" t="s">
        <v>97</v>
      </c>
      <c r="P804" s="124" t="s">
        <v>4743</v>
      </c>
      <c r="Q804" s="124" t="str">
        <f t="shared" si="42"/>
        <v>diplomacy</v>
      </c>
      <c r="R804" s="47">
        <v>1</v>
      </c>
      <c r="S804" s="128">
        <v>0</v>
      </c>
      <c r="T804" s="128" t="s">
        <v>2745</v>
      </c>
      <c r="U804" s="128" t="s">
        <v>2745</v>
      </c>
      <c r="V804" s="128" t="s">
        <v>2745</v>
      </c>
    </row>
    <row r="805" spans="1:22" ht="15" customHeight="1" x14ac:dyDescent="0.3">
      <c r="A805" s="135" t="s">
        <v>4705</v>
      </c>
      <c r="B805" s="124" t="s">
        <v>4717</v>
      </c>
      <c r="C805" s="128">
        <f t="shared" si="43"/>
        <v>1997</v>
      </c>
      <c r="D805" s="127">
        <v>35753</v>
      </c>
      <c r="E805" s="81" t="s">
        <v>20436</v>
      </c>
      <c r="F805" s="72" t="s">
        <v>7154</v>
      </c>
      <c r="G805" s="72" t="s">
        <v>7155</v>
      </c>
      <c r="H805" s="124" t="s">
        <v>7156</v>
      </c>
      <c r="I805" s="37" t="s">
        <v>7157</v>
      </c>
      <c r="J805" s="18" t="s">
        <v>7158</v>
      </c>
      <c r="K805" s="49">
        <v>34862</v>
      </c>
      <c r="L805" s="47">
        <v>0</v>
      </c>
      <c r="M805" s="128">
        <v>1</v>
      </c>
      <c r="N805" s="128">
        <v>1</v>
      </c>
      <c r="O805" s="124" t="s">
        <v>97</v>
      </c>
      <c r="P805" s="124" t="s">
        <v>4743</v>
      </c>
      <c r="Q805" s="124" t="str">
        <f t="shared" si="42"/>
        <v>diplomacy</v>
      </c>
      <c r="R805" s="47">
        <v>1</v>
      </c>
      <c r="S805" s="128">
        <v>0</v>
      </c>
      <c r="T805" s="128" t="s">
        <v>2745</v>
      </c>
      <c r="U805" s="128" t="s">
        <v>2745</v>
      </c>
      <c r="V805" s="128" t="s">
        <v>2745</v>
      </c>
    </row>
    <row r="806" spans="1:22" ht="15" customHeight="1" x14ac:dyDescent="0.3">
      <c r="A806" s="135" t="s">
        <v>4705</v>
      </c>
      <c r="B806" s="124" t="s">
        <v>4717</v>
      </c>
      <c r="C806" s="128">
        <f t="shared" si="43"/>
        <v>1997</v>
      </c>
      <c r="D806" s="127">
        <v>35753</v>
      </c>
      <c r="E806" s="81" t="s">
        <v>20436</v>
      </c>
      <c r="F806" s="72" t="s">
        <v>7159</v>
      </c>
      <c r="G806" s="72" t="s">
        <v>7160</v>
      </c>
      <c r="H806" s="124" t="s">
        <v>7161</v>
      </c>
      <c r="I806" s="37" t="s">
        <v>5784</v>
      </c>
      <c r="J806" s="18" t="s">
        <v>7162</v>
      </c>
      <c r="K806" s="49">
        <v>35226</v>
      </c>
      <c r="L806" s="47">
        <v>0</v>
      </c>
      <c r="M806" s="128">
        <v>1</v>
      </c>
      <c r="N806" s="128">
        <v>1</v>
      </c>
      <c r="O806" s="124" t="s">
        <v>97</v>
      </c>
      <c r="P806" s="124" t="s">
        <v>4743</v>
      </c>
      <c r="Q806" s="124" t="str">
        <f t="shared" si="42"/>
        <v>diplomacy</v>
      </c>
      <c r="R806" s="47">
        <v>1</v>
      </c>
      <c r="S806" s="128">
        <v>0</v>
      </c>
      <c r="T806" s="128" t="s">
        <v>2745</v>
      </c>
      <c r="U806" s="128" t="s">
        <v>2745</v>
      </c>
      <c r="V806" s="128" t="s">
        <v>2745</v>
      </c>
    </row>
    <row r="807" spans="1:22" ht="15" customHeight="1" x14ac:dyDescent="0.3">
      <c r="A807" s="135" t="s">
        <v>4705</v>
      </c>
      <c r="B807" s="124" t="s">
        <v>4717</v>
      </c>
      <c r="C807" s="128">
        <f t="shared" si="43"/>
        <v>1997</v>
      </c>
      <c r="D807" s="127">
        <v>35753</v>
      </c>
      <c r="E807" s="81" t="s">
        <v>20436</v>
      </c>
      <c r="F807" s="72" t="s">
        <v>8071</v>
      </c>
      <c r="G807" s="72" t="s">
        <v>8072</v>
      </c>
      <c r="H807" s="124" t="s">
        <v>8073</v>
      </c>
      <c r="I807" s="37" t="s">
        <v>8074</v>
      </c>
      <c r="J807" s="18" t="s">
        <v>8075</v>
      </c>
      <c r="K807" s="49">
        <v>34845</v>
      </c>
      <c r="L807" s="47">
        <v>1</v>
      </c>
      <c r="M807" s="128">
        <v>1</v>
      </c>
      <c r="N807" s="128">
        <v>0</v>
      </c>
      <c r="O807" s="124" t="s">
        <v>97</v>
      </c>
      <c r="P807" s="124" t="s">
        <v>4752</v>
      </c>
      <c r="Q807" s="124" t="str">
        <f t="shared" si="42"/>
        <v>diplomacy</v>
      </c>
      <c r="R807" s="47">
        <v>1</v>
      </c>
      <c r="S807" s="128">
        <v>0</v>
      </c>
      <c r="T807" s="128" t="s">
        <v>2745</v>
      </c>
      <c r="U807" s="128" t="s">
        <v>2745</v>
      </c>
      <c r="V807" s="128" t="s">
        <v>2745</v>
      </c>
    </row>
    <row r="808" spans="1:22" ht="15" customHeight="1" x14ac:dyDescent="0.3">
      <c r="A808" s="135" t="s">
        <v>4705</v>
      </c>
      <c r="B808" s="124" t="s">
        <v>4717</v>
      </c>
      <c r="C808" s="128">
        <f t="shared" si="43"/>
        <v>1997</v>
      </c>
      <c r="D808" s="127">
        <v>35753</v>
      </c>
      <c r="E808" s="81" t="s">
        <v>20436</v>
      </c>
      <c r="F808" s="72" t="s">
        <v>8076</v>
      </c>
      <c r="G808" s="72" t="s">
        <v>8077</v>
      </c>
      <c r="H808" s="124" t="s">
        <v>8078</v>
      </c>
      <c r="I808" s="37" t="s">
        <v>8079</v>
      </c>
      <c r="J808" s="18" t="s">
        <v>8080</v>
      </c>
      <c r="K808" s="49">
        <v>35270</v>
      </c>
      <c r="L808" s="47">
        <v>1</v>
      </c>
      <c r="M808" s="128">
        <v>1</v>
      </c>
      <c r="N808" s="128">
        <v>0</v>
      </c>
      <c r="O808" s="124" t="s">
        <v>97</v>
      </c>
      <c r="P808" s="124" t="s">
        <v>4752</v>
      </c>
      <c r="Q808" s="124" t="str">
        <f t="shared" si="42"/>
        <v>diplomacy</v>
      </c>
      <c r="R808" s="47">
        <v>1</v>
      </c>
      <c r="S808" s="128">
        <v>0</v>
      </c>
      <c r="T808" s="128" t="s">
        <v>2745</v>
      </c>
      <c r="U808" s="128" t="s">
        <v>2745</v>
      </c>
      <c r="V808" s="128" t="s">
        <v>2745</v>
      </c>
    </row>
    <row r="809" spans="1:22" ht="15" customHeight="1" x14ac:dyDescent="0.3">
      <c r="A809" s="135" t="s">
        <v>4705</v>
      </c>
      <c r="B809" s="124" t="s">
        <v>4717</v>
      </c>
      <c r="C809" s="128">
        <f t="shared" si="43"/>
        <v>1997</v>
      </c>
      <c r="D809" s="127">
        <v>35754</v>
      </c>
      <c r="E809" s="81" t="s">
        <v>20436</v>
      </c>
      <c r="F809" s="72" t="s">
        <v>5816</v>
      </c>
      <c r="G809" s="72" t="s">
        <v>5817</v>
      </c>
      <c r="H809" s="124" t="s">
        <v>5818</v>
      </c>
      <c r="I809" s="37" t="s">
        <v>5819</v>
      </c>
      <c r="J809" s="18" t="s">
        <v>5820</v>
      </c>
      <c r="K809" s="4">
        <v>35395</v>
      </c>
      <c r="L809" s="47">
        <v>0</v>
      </c>
      <c r="M809" s="128">
        <v>0</v>
      </c>
      <c r="N809" s="128">
        <v>1</v>
      </c>
      <c r="O809" s="124" t="s">
        <v>169</v>
      </c>
      <c r="Q809" s="124" t="str">
        <f t="shared" si="42"/>
        <v>diplomacy</v>
      </c>
      <c r="R809" s="47">
        <v>1</v>
      </c>
      <c r="S809" s="128">
        <v>0</v>
      </c>
      <c r="T809" s="128" t="s">
        <v>2745</v>
      </c>
      <c r="U809" s="128" t="s">
        <v>2745</v>
      </c>
      <c r="V809" s="128" t="s">
        <v>2745</v>
      </c>
    </row>
    <row r="810" spans="1:22" ht="15" customHeight="1" x14ac:dyDescent="0.3">
      <c r="A810" s="135" t="s">
        <v>4705</v>
      </c>
      <c r="B810" s="124" t="s">
        <v>4717</v>
      </c>
      <c r="C810" s="128">
        <f t="shared" si="43"/>
        <v>1997</v>
      </c>
      <c r="D810" s="127">
        <v>35754</v>
      </c>
      <c r="E810" s="81" t="s">
        <v>20436</v>
      </c>
      <c r="F810" s="72" t="s">
        <v>6201</v>
      </c>
      <c r="G810" s="72" t="s">
        <v>6202</v>
      </c>
      <c r="H810" s="124" t="s">
        <v>6203</v>
      </c>
      <c r="I810" s="37" t="s">
        <v>6204</v>
      </c>
      <c r="J810" s="18" t="s">
        <v>6205</v>
      </c>
      <c r="K810" s="49">
        <v>33681</v>
      </c>
      <c r="L810" s="47">
        <v>1</v>
      </c>
      <c r="M810" s="128">
        <v>0</v>
      </c>
      <c r="N810" s="128">
        <v>0</v>
      </c>
      <c r="O810" s="124" t="s">
        <v>48</v>
      </c>
      <c r="Q810" s="124" t="str">
        <f t="shared" si="42"/>
        <v>diplomacy</v>
      </c>
      <c r="R810" s="47">
        <v>1</v>
      </c>
      <c r="S810" s="128">
        <v>0</v>
      </c>
      <c r="T810" s="128" t="s">
        <v>2745</v>
      </c>
      <c r="U810" s="128" t="s">
        <v>2745</v>
      </c>
      <c r="V810" s="128" t="s">
        <v>2745</v>
      </c>
    </row>
    <row r="811" spans="1:22" ht="15" customHeight="1" x14ac:dyDescent="0.3">
      <c r="A811" s="135" t="s">
        <v>4705</v>
      </c>
      <c r="B811" s="124" t="s">
        <v>4717</v>
      </c>
      <c r="C811" s="128">
        <f t="shared" si="43"/>
        <v>1997</v>
      </c>
      <c r="D811" s="127">
        <v>35754</v>
      </c>
      <c r="E811" s="81" t="s">
        <v>20436</v>
      </c>
      <c r="F811" s="72" t="s">
        <v>6229</v>
      </c>
      <c r="G811" s="72" t="s">
        <v>6230</v>
      </c>
      <c r="H811" s="124" t="s">
        <v>6231</v>
      </c>
      <c r="I811" s="37" t="s">
        <v>6232</v>
      </c>
      <c r="J811" s="18" t="s">
        <v>6233</v>
      </c>
      <c r="K811" s="49">
        <v>34450</v>
      </c>
      <c r="L811" s="128">
        <v>1</v>
      </c>
      <c r="M811" s="128">
        <v>0</v>
      </c>
      <c r="N811" s="128">
        <v>0</v>
      </c>
      <c r="O811" s="124" t="s">
        <v>48</v>
      </c>
      <c r="Q811" s="124" t="str">
        <f t="shared" si="42"/>
        <v>diplomacy</v>
      </c>
      <c r="R811" s="47">
        <v>1</v>
      </c>
      <c r="S811" s="128">
        <v>0</v>
      </c>
      <c r="T811" s="128" t="s">
        <v>2745</v>
      </c>
      <c r="U811" s="128" t="s">
        <v>2745</v>
      </c>
      <c r="V811" s="128" t="s">
        <v>2745</v>
      </c>
    </row>
    <row r="812" spans="1:22" ht="15" customHeight="1" x14ac:dyDescent="0.3">
      <c r="A812" s="135" t="s">
        <v>4705</v>
      </c>
      <c r="B812" s="124" t="s">
        <v>4717</v>
      </c>
      <c r="C812" s="128">
        <f t="shared" si="43"/>
        <v>1997</v>
      </c>
      <c r="D812" s="127">
        <v>35754</v>
      </c>
      <c r="E812" s="81" t="s">
        <v>20436</v>
      </c>
      <c r="F812" s="72" t="s">
        <v>6778</v>
      </c>
      <c r="G812" s="72" t="s">
        <v>6779</v>
      </c>
      <c r="H812" s="124" t="s">
        <v>6780</v>
      </c>
      <c r="I812" s="37" t="s">
        <v>6781</v>
      </c>
      <c r="J812" s="18" t="s">
        <v>6782</v>
      </c>
      <c r="K812" s="49">
        <v>34450</v>
      </c>
      <c r="L812" s="128">
        <v>1</v>
      </c>
      <c r="M812" s="128">
        <v>0</v>
      </c>
      <c r="N812" s="128">
        <v>0</v>
      </c>
      <c r="O812" s="124" t="s">
        <v>48</v>
      </c>
      <c r="Q812" s="124" t="str">
        <f t="shared" si="42"/>
        <v>diplomacy</v>
      </c>
      <c r="R812" s="47">
        <v>1</v>
      </c>
      <c r="S812" s="128">
        <v>0</v>
      </c>
      <c r="T812" s="128" t="s">
        <v>2745</v>
      </c>
      <c r="U812" s="128" t="s">
        <v>2745</v>
      </c>
      <c r="V812" s="128" t="s">
        <v>2745</v>
      </c>
    </row>
    <row r="813" spans="1:22" ht="15" customHeight="1" x14ac:dyDescent="0.3">
      <c r="A813" s="135" t="s">
        <v>4705</v>
      </c>
      <c r="B813" s="124" t="s">
        <v>4717</v>
      </c>
      <c r="C813" s="128">
        <f t="shared" si="43"/>
        <v>1997</v>
      </c>
      <c r="D813" s="127">
        <v>35754</v>
      </c>
      <c r="E813" s="81" t="s">
        <v>20436</v>
      </c>
      <c r="F813" s="72" t="s">
        <v>6840</v>
      </c>
      <c r="G813" s="72" t="s">
        <v>6841</v>
      </c>
      <c r="H813" s="124" t="s">
        <v>6842</v>
      </c>
      <c r="I813" s="37" t="s">
        <v>6843</v>
      </c>
      <c r="J813" s="18" t="s">
        <v>6844</v>
      </c>
      <c r="K813" s="49">
        <v>35219</v>
      </c>
      <c r="L813" s="47">
        <v>0</v>
      </c>
      <c r="M813" s="128">
        <v>0</v>
      </c>
      <c r="N813" s="128">
        <v>1</v>
      </c>
      <c r="O813" s="124" t="s">
        <v>36</v>
      </c>
      <c r="Q813" s="124" t="str">
        <f t="shared" si="42"/>
        <v>economy</v>
      </c>
      <c r="R813" s="47">
        <v>1</v>
      </c>
      <c r="S813" s="128">
        <v>0</v>
      </c>
      <c r="T813" s="128" t="s">
        <v>2745</v>
      </c>
      <c r="U813" s="128" t="s">
        <v>2745</v>
      </c>
      <c r="V813" s="128" t="s">
        <v>2745</v>
      </c>
    </row>
    <row r="814" spans="1:22" ht="15" customHeight="1" x14ac:dyDescent="0.3">
      <c r="A814" s="135" t="s">
        <v>4705</v>
      </c>
      <c r="B814" s="124" t="s">
        <v>4717</v>
      </c>
      <c r="C814" s="128">
        <f t="shared" si="43"/>
        <v>1997</v>
      </c>
      <c r="D814" s="127">
        <v>35754</v>
      </c>
      <c r="E814" s="81" t="s">
        <v>20436</v>
      </c>
      <c r="F814" s="72" t="s">
        <v>8234</v>
      </c>
      <c r="G814" s="72" t="s">
        <v>8235</v>
      </c>
      <c r="H814" s="124" t="s">
        <v>8236</v>
      </c>
      <c r="I814" s="37" t="s">
        <v>8237</v>
      </c>
      <c r="J814" s="18" t="s">
        <v>8238</v>
      </c>
      <c r="K814" s="49">
        <v>35535</v>
      </c>
      <c r="L814" s="47">
        <v>1</v>
      </c>
      <c r="M814" s="128">
        <v>1</v>
      </c>
      <c r="N814" s="128">
        <v>0</v>
      </c>
      <c r="O814" s="124" t="s">
        <v>36</v>
      </c>
      <c r="P814" s="124" t="s">
        <v>332</v>
      </c>
      <c r="Q814" s="124" t="str">
        <f t="shared" si="42"/>
        <v>economy</v>
      </c>
      <c r="R814" s="47">
        <v>1</v>
      </c>
      <c r="S814" s="128">
        <v>0</v>
      </c>
      <c r="T814" s="128" t="s">
        <v>2745</v>
      </c>
      <c r="U814" s="128" t="s">
        <v>2745</v>
      </c>
      <c r="V814" s="128" t="s">
        <v>2745</v>
      </c>
    </row>
    <row r="815" spans="1:22" ht="15" customHeight="1" x14ac:dyDescent="0.3">
      <c r="A815" s="135" t="s">
        <v>4705</v>
      </c>
      <c r="B815" s="124" t="s">
        <v>4717</v>
      </c>
      <c r="C815" s="128">
        <f t="shared" si="43"/>
        <v>1997</v>
      </c>
      <c r="D815" s="127">
        <v>35754</v>
      </c>
      <c r="E815" s="81" t="s">
        <v>20436</v>
      </c>
      <c r="F815" s="72" t="s">
        <v>8803</v>
      </c>
      <c r="G815" s="72" t="s">
        <v>8804</v>
      </c>
      <c r="H815" s="124" t="s">
        <v>8805</v>
      </c>
      <c r="I815" s="37" t="s">
        <v>8806</v>
      </c>
      <c r="J815" s="18" t="s">
        <v>8807</v>
      </c>
      <c r="K815" s="49">
        <v>35221</v>
      </c>
      <c r="L815" s="47">
        <v>0</v>
      </c>
      <c r="M815" s="128">
        <v>0</v>
      </c>
      <c r="N815" s="128">
        <v>1</v>
      </c>
      <c r="O815" s="124" t="s">
        <v>203</v>
      </c>
      <c r="Q815" s="124" t="str">
        <f t="shared" si="42"/>
        <v>economy</v>
      </c>
      <c r="R815" s="47">
        <v>1</v>
      </c>
      <c r="S815" s="128">
        <v>0</v>
      </c>
      <c r="T815" s="128" t="s">
        <v>2745</v>
      </c>
      <c r="U815" s="128" t="s">
        <v>2745</v>
      </c>
      <c r="V815" s="128" t="s">
        <v>2745</v>
      </c>
    </row>
    <row r="816" spans="1:22" ht="15" customHeight="1" x14ac:dyDescent="0.3">
      <c r="A816" s="135" t="s">
        <v>4705</v>
      </c>
      <c r="B816" s="124" t="s">
        <v>4717</v>
      </c>
      <c r="C816" s="128">
        <f t="shared" si="43"/>
        <v>1997</v>
      </c>
      <c r="D816" s="127">
        <v>35782</v>
      </c>
      <c r="E816" s="81" t="s">
        <v>20436</v>
      </c>
      <c r="F816" s="72" t="s">
        <v>4756</v>
      </c>
      <c r="G816" s="72" t="s">
        <v>4757</v>
      </c>
      <c r="H816" s="124" t="s">
        <v>4758</v>
      </c>
      <c r="I816" s="37" t="s">
        <v>4759</v>
      </c>
      <c r="J816" s="18" t="s">
        <v>4760</v>
      </c>
      <c r="K816" s="49">
        <v>35053</v>
      </c>
      <c r="L816" s="47">
        <v>1</v>
      </c>
      <c r="M816" s="128">
        <v>1</v>
      </c>
      <c r="N816" s="128">
        <v>0</v>
      </c>
      <c r="O816" s="124" t="s">
        <v>97</v>
      </c>
      <c r="P816" s="124" t="s">
        <v>132</v>
      </c>
      <c r="Q816" s="124" t="str">
        <f t="shared" si="42"/>
        <v>diplomacy</v>
      </c>
      <c r="R816" s="47">
        <v>1</v>
      </c>
      <c r="S816" s="128">
        <v>0</v>
      </c>
      <c r="T816" s="128" t="s">
        <v>2745</v>
      </c>
      <c r="U816" s="128" t="s">
        <v>2745</v>
      </c>
      <c r="V816" s="128" t="s">
        <v>2745</v>
      </c>
    </row>
    <row r="817" spans="1:22" ht="15" customHeight="1" x14ac:dyDescent="0.3">
      <c r="A817" s="135" t="s">
        <v>4705</v>
      </c>
      <c r="B817" s="124" t="s">
        <v>4717</v>
      </c>
      <c r="C817" s="128">
        <f t="shared" si="43"/>
        <v>1997</v>
      </c>
      <c r="D817" s="127">
        <v>35782</v>
      </c>
      <c r="E817" s="81" t="s">
        <v>20436</v>
      </c>
      <c r="F817" s="176" t="s">
        <v>4761</v>
      </c>
      <c r="G817" s="72" t="s">
        <v>4762</v>
      </c>
      <c r="H817" s="124" t="s">
        <v>4763</v>
      </c>
      <c r="I817" s="37" t="s">
        <v>4764</v>
      </c>
      <c r="J817" s="18" t="s">
        <v>4765</v>
      </c>
      <c r="K817" s="49">
        <v>35007</v>
      </c>
      <c r="L817" s="47">
        <v>1</v>
      </c>
      <c r="M817" s="128">
        <v>1</v>
      </c>
      <c r="N817" s="128">
        <v>0</v>
      </c>
      <c r="O817" s="124" t="s">
        <v>97</v>
      </c>
      <c r="P817" s="124" t="s">
        <v>132</v>
      </c>
      <c r="Q817" s="124" t="str">
        <f t="shared" si="42"/>
        <v>diplomacy</v>
      </c>
      <c r="R817" s="47">
        <v>1</v>
      </c>
      <c r="S817" s="128">
        <v>0</v>
      </c>
      <c r="T817" s="128" t="s">
        <v>2745</v>
      </c>
      <c r="U817" s="128" t="s">
        <v>2745</v>
      </c>
      <c r="V817" s="128" t="s">
        <v>2745</v>
      </c>
    </row>
    <row r="818" spans="1:22" ht="15" customHeight="1" x14ac:dyDescent="0.3">
      <c r="A818" s="135" t="s">
        <v>4705</v>
      </c>
      <c r="B818" s="124" t="s">
        <v>4717</v>
      </c>
      <c r="C818" s="128">
        <f t="shared" si="43"/>
        <v>1997</v>
      </c>
      <c r="D818" s="127">
        <v>35782</v>
      </c>
      <c r="E818" s="81" t="s">
        <v>20436</v>
      </c>
      <c r="F818" s="176" t="s">
        <v>4766</v>
      </c>
      <c r="G818" s="72" t="s">
        <v>4767</v>
      </c>
      <c r="H818" s="124" t="s">
        <v>4768</v>
      </c>
      <c r="I818" s="37" t="s">
        <v>4769</v>
      </c>
      <c r="J818" s="18" t="s">
        <v>4770</v>
      </c>
      <c r="K818" s="49">
        <v>35007</v>
      </c>
      <c r="L818" s="47">
        <v>1</v>
      </c>
      <c r="M818" s="128">
        <v>1</v>
      </c>
      <c r="N818" s="128">
        <v>0</v>
      </c>
      <c r="O818" s="124" t="s">
        <v>97</v>
      </c>
      <c r="P818" s="124" t="s">
        <v>132</v>
      </c>
      <c r="Q818" s="124" t="str">
        <f t="shared" si="42"/>
        <v>diplomacy</v>
      </c>
      <c r="R818" s="47">
        <v>1</v>
      </c>
      <c r="S818" s="128">
        <v>0</v>
      </c>
      <c r="T818" s="128" t="s">
        <v>2745</v>
      </c>
      <c r="U818" s="128" t="s">
        <v>2745</v>
      </c>
      <c r="V818" s="128" t="s">
        <v>2745</v>
      </c>
    </row>
    <row r="819" spans="1:22" ht="15" customHeight="1" x14ac:dyDescent="0.3">
      <c r="A819" s="135" t="s">
        <v>4705</v>
      </c>
      <c r="B819" s="124" t="s">
        <v>4717</v>
      </c>
      <c r="C819" s="128">
        <f t="shared" si="43"/>
        <v>1997</v>
      </c>
      <c r="D819" s="127">
        <v>35782</v>
      </c>
      <c r="E819" s="81" t="s">
        <v>20436</v>
      </c>
      <c r="F819" s="72" t="s">
        <v>5534</v>
      </c>
      <c r="G819" s="72" t="s">
        <v>5535</v>
      </c>
      <c r="H819" s="124" t="s">
        <v>5536</v>
      </c>
      <c r="I819" s="37" t="s">
        <v>5537</v>
      </c>
      <c r="J819" s="18" t="s">
        <v>5538</v>
      </c>
      <c r="K819" s="49">
        <v>34539</v>
      </c>
      <c r="L819" s="128">
        <v>1</v>
      </c>
      <c r="M819" s="128">
        <v>1</v>
      </c>
      <c r="N819" s="128">
        <v>0</v>
      </c>
      <c r="O819" s="124" t="s">
        <v>336</v>
      </c>
      <c r="Q819" s="124" t="str">
        <f t="shared" si="42"/>
        <v>diplomacy</v>
      </c>
      <c r="R819" s="47">
        <v>1</v>
      </c>
      <c r="S819" s="128">
        <v>0</v>
      </c>
      <c r="T819" s="128" t="s">
        <v>2745</v>
      </c>
      <c r="U819" s="128" t="s">
        <v>2745</v>
      </c>
      <c r="V819" s="128" t="s">
        <v>2745</v>
      </c>
    </row>
    <row r="820" spans="1:22" ht="15" customHeight="1" x14ac:dyDescent="0.3">
      <c r="A820" s="135" t="s">
        <v>4705</v>
      </c>
      <c r="B820" s="124" t="s">
        <v>4717</v>
      </c>
      <c r="C820" s="128">
        <f t="shared" si="43"/>
        <v>1997</v>
      </c>
      <c r="D820" s="127">
        <v>35782</v>
      </c>
      <c r="E820" s="81" t="s">
        <v>20436</v>
      </c>
      <c r="F820" s="72" t="s">
        <v>5828</v>
      </c>
      <c r="G820" s="72" t="s">
        <v>5829</v>
      </c>
      <c r="H820" s="124" t="s">
        <v>5830</v>
      </c>
      <c r="I820" s="37" t="s">
        <v>5831</v>
      </c>
      <c r="J820" s="18" t="s">
        <v>5832</v>
      </c>
      <c r="K820" s="49">
        <v>35210</v>
      </c>
      <c r="L820" s="128">
        <v>1</v>
      </c>
      <c r="M820" s="128">
        <v>1</v>
      </c>
      <c r="N820" s="128">
        <v>0</v>
      </c>
      <c r="O820" s="124" t="s">
        <v>336</v>
      </c>
      <c r="Q820" s="124" t="str">
        <f t="shared" si="42"/>
        <v>diplomacy</v>
      </c>
      <c r="R820" s="47">
        <v>1</v>
      </c>
      <c r="S820" s="128">
        <v>0</v>
      </c>
      <c r="T820" s="128" t="s">
        <v>2745</v>
      </c>
      <c r="U820" s="128" t="s">
        <v>2745</v>
      </c>
      <c r="V820" s="128" t="s">
        <v>2745</v>
      </c>
    </row>
    <row r="821" spans="1:22" ht="15" customHeight="1" x14ac:dyDescent="0.3">
      <c r="A821" s="135" t="s">
        <v>4705</v>
      </c>
      <c r="B821" s="124" t="s">
        <v>4717</v>
      </c>
      <c r="C821" s="128">
        <f t="shared" si="43"/>
        <v>1997</v>
      </c>
      <c r="D821" s="127">
        <v>35782</v>
      </c>
      <c r="E821" s="81" t="s">
        <v>20436</v>
      </c>
      <c r="F821" s="72" t="s">
        <v>6218</v>
      </c>
      <c r="G821" s="72" t="s">
        <v>6219</v>
      </c>
      <c r="H821" s="124" t="s">
        <v>6220</v>
      </c>
      <c r="I821" s="37" t="s">
        <v>6221</v>
      </c>
      <c r="J821" s="18" t="s">
        <v>6222</v>
      </c>
      <c r="K821" s="49">
        <v>33869</v>
      </c>
      <c r="L821" s="47">
        <v>1</v>
      </c>
      <c r="M821" s="128">
        <v>0</v>
      </c>
      <c r="N821" s="128">
        <v>0</v>
      </c>
      <c r="O821" s="124" t="s">
        <v>48</v>
      </c>
      <c r="Q821" s="124" t="str">
        <f t="shared" si="42"/>
        <v>diplomacy</v>
      </c>
      <c r="R821" s="47">
        <v>1</v>
      </c>
      <c r="S821" s="128">
        <v>0</v>
      </c>
      <c r="T821" s="128" t="s">
        <v>2745</v>
      </c>
      <c r="U821" s="128" t="s">
        <v>2745</v>
      </c>
      <c r="V821" s="128" t="s">
        <v>2745</v>
      </c>
    </row>
    <row r="822" spans="1:22" ht="15" customHeight="1" x14ac:dyDescent="0.3">
      <c r="A822" s="135" t="s">
        <v>4705</v>
      </c>
      <c r="B822" s="124" t="s">
        <v>4717</v>
      </c>
      <c r="C822" s="128">
        <f t="shared" si="43"/>
        <v>1998</v>
      </c>
      <c r="D822" s="127">
        <v>35823</v>
      </c>
      <c r="E822" s="81" t="s">
        <v>20436</v>
      </c>
      <c r="F822" s="72" t="s">
        <v>8239</v>
      </c>
      <c r="G822" s="72" t="s">
        <v>8240</v>
      </c>
      <c r="H822" s="124" t="s">
        <v>8241</v>
      </c>
      <c r="I822" s="37" t="s">
        <v>8242</v>
      </c>
      <c r="J822" s="18" t="s">
        <v>8243</v>
      </c>
      <c r="K822" s="49">
        <v>35853</v>
      </c>
      <c r="L822" s="47">
        <v>1</v>
      </c>
      <c r="M822" s="128">
        <v>1</v>
      </c>
      <c r="N822" s="128">
        <v>0</v>
      </c>
      <c r="O822" s="124" t="s">
        <v>36</v>
      </c>
      <c r="P822" s="124" t="s">
        <v>103</v>
      </c>
      <c r="Q822" s="124" t="str">
        <f t="shared" si="42"/>
        <v>economy</v>
      </c>
      <c r="R822" s="47">
        <v>1</v>
      </c>
      <c r="S822" s="128">
        <v>0</v>
      </c>
      <c r="T822" s="128" t="s">
        <v>2745</v>
      </c>
      <c r="U822" s="128" t="s">
        <v>2745</v>
      </c>
      <c r="V822" s="128" t="s">
        <v>2745</v>
      </c>
    </row>
    <row r="823" spans="1:22" ht="15" customHeight="1" x14ac:dyDescent="0.3">
      <c r="A823" s="135" t="s">
        <v>4705</v>
      </c>
      <c r="B823" s="124" t="s">
        <v>4717</v>
      </c>
      <c r="C823" s="128">
        <f t="shared" si="43"/>
        <v>1998</v>
      </c>
      <c r="D823" s="127">
        <v>35850</v>
      </c>
      <c r="E823" s="81" t="s">
        <v>20436</v>
      </c>
      <c r="F823" s="72" t="s">
        <v>6208</v>
      </c>
      <c r="G823" s="72" t="s">
        <v>6209</v>
      </c>
      <c r="H823" s="124" t="s">
        <v>6210</v>
      </c>
      <c r="I823" s="37" t="s">
        <v>6211</v>
      </c>
      <c r="J823" s="18" t="s">
        <v>6212</v>
      </c>
      <c r="K823" s="49">
        <v>34794</v>
      </c>
      <c r="L823" s="47">
        <v>1</v>
      </c>
      <c r="M823" s="128">
        <v>0</v>
      </c>
      <c r="N823" s="128">
        <v>0</v>
      </c>
      <c r="O823" s="12" t="s">
        <v>233</v>
      </c>
      <c r="Q823" s="124" t="str">
        <f t="shared" si="42"/>
        <v>diplomacy</v>
      </c>
      <c r="R823" s="47">
        <v>1</v>
      </c>
      <c r="S823" s="128">
        <v>0</v>
      </c>
      <c r="T823" s="128" t="s">
        <v>2745</v>
      </c>
      <c r="U823" s="128" t="s">
        <v>2745</v>
      </c>
      <c r="V823" s="128" t="s">
        <v>2745</v>
      </c>
    </row>
    <row r="824" spans="1:22" ht="15" customHeight="1" x14ac:dyDescent="0.3">
      <c r="A824" s="135" t="s">
        <v>4705</v>
      </c>
      <c r="B824" s="124" t="s">
        <v>4717</v>
      </c>
      <c r="C824" s="128">
        <f t="shared" si="43"/>
        <v>1998</v>
      </c>
      <c r="D824" s="127">
        <v>35850</v>
      </c>
      <c r="E824" s="81" t="s">
        <v>20436</v>
      </c>
      <c r="F824" s="72" t="s">
        <v>7788</v>
      </c>
      <c r="G824" s="72" t="s">
        <v>7789</v>
      </c>
      <c r="H824" s="124" t="s">
        <v>7790</v>
      </c>
      <c r="I824" s="37" t="s">
        <v>7791</v>
      </c>
      <c r="J824" s="18" t="s">
        <v>7792</v>
      </c>
      <c r="K824" s="49">
        <v>35332</v>
      </c>
      <c r="L824" s="47">
        <v>1</v>
      </c>
      <c r="M824" s="128">
        <v>1</v>
      </c>
      <c r="N824" s="128">
        <v>0</v>
      </c>
      <c r="O824" s="124" t="s">
        <v>68</v>
      </c>
      <c r="Q824" s="124" t="str">
        <f t="shared" si="42"/>
        <v>security</v>
      </c>
      <c r="R824" s="47">
        <v>1</v>
      </c>
      <c r="S824" s="128">
        <v>0</v>
      </c>
      <c r="T824" s="128" t="s">
        <v>2745</v>
      </c>
      <c r="U824" s="128" t="s">
        <v>2745</v>
      </c>
      <c r="V824" s="128" t="s">
        <v>2745</v>
      </c>
    </row>
    <row r="825" spans="1:22" ht="15" customHeight="1" x14ac:dyDescent="0.3">
      <c r="A825" s="135" t="s">
        <v>4705</v>
      </c>
      <c r="B825" s="124" t="s">
        <v>4717</v>
      </c>
      <c r="C825" s="128">
        <f t="shared" si="43"/>
        <v>1998</v>
      </c>
      <c r="D825" s="127">
        <v>35850</v>
      </c>
      <c r="E825" s="81" t="s">
        <v>20436</v>
      </c>
      <c r="F825" s="72" t="s">
        <v>7816</v>
      </c>
      <c r="G825" s="72" t="s">
        <v>7817</v>
      </c>
      <c r="H825" s="124" t="s">
        <v>7818</v>
      </c>
      <c r="I825" s="37" t="s">
        <v>7819</v>
      </c>
      <c r="J825" s="18" t="s">
        <v>7820</v>
      </c>
      <c r="K825" s="49">
        <v>35108</v>
      </c>
      <c r="L825" s="47">
        <v>0</v>
      </c>
      <c r="M825" s="128">
        <v>0</v>
      </c>
      <c r="N825" s="128">
        <v>1</v>
      </c>
      <c r="O825" s="124" t="s">
        <v>36</v>
      </c>
      <c r="P825" s="124" t="s">
        <v>109</v>
      </c>
      <c r="Q825" s="124" t="str">
        <f t="shared" si="42"/>
        <v>economy</v>
      </c>
      <c r="R825" s="47">
        <v>1</v>
      </c>
      <c r="S825" s="128">
        <v>0</v>
      </c>
      <c r="T825" s="128" t="s">
        <v>2745</v>
      </c>
      <c r="U825" s="128" t="s">
        <v>2745</v>
      </c>
      <c r="V825" s="128" t="s">
        <v>2745</v>
      </c>
    </row>
    <row r="826" spans="1:22" ht="15" customHeight="1" x14ac:dyDescent="0.3">
      <c r="A826" s="135" t="s">
        <v>4705</v>
      </c>
      <c r="B826" s="124" t="s">
        <v>4717</v>
      </c>
      <c r="C826" s="128">
        <f t="shared" si="43"/>
        <v>1998</v>
      </c>
      <c r="D826" s="127">
        <v>35850</v>
      </c>
      <c r="E826" s="81" t="s">
        <v>20436</v>
      </c>
      <c r="F826" s="72" t="s">
        <v>8454</v>
      </c>
      <c r="G826" s="72" t="s">
        <v>8455</v>
      </c>
      <c r="H826" s="124" t="s">
        <v>8456</v>
      </c>
      <c r="I826" s="37" t="s">
        <v>8457</v>
      </c>
      <c r="J826" s="18" t="s">
        <v>8458</v>
      </c>
      <c r="K826" s="49">
        <v>34747</v>
      </c>
      <c r="L826" s="47">
        <v>1</v>
      </c>
      <c r="M826" s="128">
        <v>0</v>
      </c>
      <c r="N826" s="128">
        <v>0</v>
      </c>
      <c r="O826" s="124" t="s">
        <v>36</v>
      </c>
      <c r="Q826" s="124" t="str">
        <f t="shared" si="42"/>
        <v>economy</v>
      </c>
      <c r="R826" s="47">
        <v>1</v>
      </c>
      <c r="S826" s="128">
        <v>0</v>
      </c>
      <c r="T826" s="128" t="s">
        <v>2745</v>
      </c>
      <c r="U826" s="128" t="s">
        <v>2745</v>
      </c>
      <c r="V826" s="128" t="s">
        <v>2745</v>
      </c>
    </row>
    <row r="827" spans="1:22" ht="15" customHeight="1" x14ac:dyDescent="0.3">
      <c r="A827" s="135" t="s">
        <v>4705</v>
      </c>
      <c r="B827" s="124" t="s">
        <v>4717</v>
      </c>
      <c r="C827" s="128">
        <f t="shared" si="43"/>
        <v>1998</v>
      </c>
      <c r="D827" s="127">
        <v>35850</v>
      </c>
      <c r="E827" s="81" t="s">
        <v>20436</v>
      </c>
      <c r="F827" s="72" t="s">
        <v>9010</v>
      </c>
      <c r="G827" s="72" t="s">
        <v>9011</v>
      </c>
      <c r="H827" s="124" t="s">
        <v>9012</v>
      </c>
      <c r="I827" s="37" t="s">
        <v>9013</v>
      </c>
      <c r="J827" s="18" t="s">
        <v>9014</v>
      </c>
      <c r="K827" s="49">
        <v>34876</v>
      </c>
      <c r="L827" s="47">
        <v>0</v>
      </c>
      <c r="M827" s="128">
        <v>0</v>
      </c>
      <c r="N827" s="128">
        <v>1</v>
      </c>
      <c r="O827" s="124" t="s">
        <v>30</v>
      </c>
      <c r="Q827" s="124" t="str">
        <f t="shared" si="42"/>
        <v>economy</v>
      </c>
      <c r="R827" s="47">
        <v>1</v>
      </c>
      <c r="S827" s="128">
        <v>0</v>
      </c>
      <c r="T827" s="128" t="s">
        <v>2745</v>
      </c>
      <c r="U827" s="128" t="s">
        <v>2745</v>
      </c>
      <c r="V827" s="128" t="s">
        <v>2745</v>
      </c>
    </row>
    <row r="828" spans="1:22" ht="15" customHeight="1" x14ac:dyDescent="0.3">
      <c r="A828" s="135" t="s">
        <v>4705</v>
      </c>
      <c r="B828" s="124" t="s">
        <v>4717</v>
      </c>
      <c r="C828" s="128">
        <f t="shared" si="43"/>
        <v>1998</v>
      </c>
      <c r="D828" s="127">
        <v>35850</v>
      </c>
      <c r="E828" s="81" t="s">
        <v>20436</v>
      </c>
      <c r="F828" s="72" t="s">
        <v>9147</v>
      </c>
      <c r="G828" s="72" t="s">
        <v>9148</v>
      </c>
      <c r="H828" s="124" t="s">
        <v>9149</v>
      </c>
      <c r="I828" s="37" t="s">
        <v>9150</v>
      </c>
      <c r="J828" s="18" t="s">
        <v>9151</v>
      </c>
      <c r="K828" s="49">
        <v>34962</v>
      </c>
      <c r="L828" s="47">
        <v>0</v>
      </c>
      <c r="M828" s="128">
        <v>0</v>
      </c>
      <c r="N828" s="128">
        <v>1</v>
      </c>
      <c r="O828" s="124" t="s">
        <v>30</v>
      </c>
      <c r="Q828" s="124" t="str">
        <f t="shared" si="42"/>
        <v>economy</v>
      </c>
      <c r="R828" s="47">
        <v>1</v>
      </c>
      <c r="S828" s="128">
        <v>0</v>
      </c>
      <c r="T828" s="56" t="s">
        <v>2745</v>
      </c>
      <c r="U828" s="56" t="s">
        <v>2745</v>
      </c>
      <c r="V828" s="56" t="s">
        <v>2745</v>
      </c>
    </row>
    <row r="829" spans="1:22" ht="15" customHeight="1" x14ac:dyDescent="0.3">
      <c r="A829" s="135" t="s">
        <v>4705</v>
      </c>
      <c r="B829" s="124" t="s">
        <v>4717</v>
      </c>
      <c r="C829" s="128">
        <f t="shared" si="43"/>
        <v>1998</v>
      </c>
      <c r="D829" s="127">
        <v>35850</v>
      </c>
      <c r="E829" s="81" t="s">
        <v>20436</v>
      </c>
      <c r="F829" s="72" t="s">
        <v>9191</v>
      </c>
      <c r="G829" s="72" t="s">
        <v>9192</v>
      </c>
      <c r="H829" s="124" t="s">
        <v>9193</v>
      </c>
      <c r="I829" s="37" t="s">
        <v>9194</v>
      </c>
      <c r="J829" s="18" t="s">
        <v>9195</v>
      </c>
      <c r="K829" s="49">
        <v>34920</v>
      </c>
      <c r="L829" s="47">
        <v>0</v>
      </c>
      <c r="M829" s="128">
        <v>0</v>
      </c>
      <c r="N829" s="128">
        <v>1</v>
      </c>
      <c r="O829" s="124" t="s">
        <v>30</v>
      </c>
      <c r="Q829" s="124" t="str">
        <f t="shared" si="42"/>
        <v>economy</v>
      </c>
      <c r="R829" s="47">
        <v>1</v>
      </c>
      <c r="S829" s="128">
        <v>0</v>
      </c>
      <c r="T829" s="56" t="s">
        <v>2745</v>
      </c>
      <c r="U829" s="56" t="s">
        <v>2745</v>
      </c>
      <c r="V829" s="56" t="s">
        <v>2745</v>
      </c>
    </row>
    <row r="830" spans="1:22" ht="15" customHeight="1" x14ac:dyDescent="0.3">
      <c r="A830" s="135" t="s">
        <v>4705</v>
      </c>
      <c r="B830" s="124" t="s">
        <v>4717</v>
      </c>
      <c r="C830" s="128">
        <f t="shared" si="43"/>
        <v>1998</v>
      </c>
      <c r="D830" s="127">
        <v>35850</v>
      </c>
      <c r="E830" s="81" t="s">
        <v>20436</v>
      </c>
      <c r="F830" s="72" t="s">
        <v>9212</v>
      </c>
      <c r="G830" s="72" t="s">
        <v>9213</v>
      </c>
      <c r="H830" s="124" t="s">
        <v>9214</v>
      </c>
      <c r="I830" s="37" t="s">
        <v>9215</v>
      </c>
      <c r="J830" s="18" t="s">
        <v>9216</v>
      </c>
      <c r="K830" s="49">
        <v>35076</v>
      </c>
      <c r="L830" s="47">
        <v>0</v>
      </c>
      <c r="M830" s="128">
        <v>0</v>
      </c>
      <c r="N830" s="128">
        <v>1</v>
      </c>
      <c r="O830" s="124" t="s">
        <v>30</v>
      </c>
      <c r="P830" s="124" t="s">
        <v>203</v>
      </c>
      <c r="Q830" s="124" t="str">
        <f t="shared" si="42"/>
        <v>economy</v>
      </c>
      <c r="R830" s="47">
        <v>1</v>
      </c>
      <c r="S830" s="128">
        <v>0</v>
      </c>
      <c r="T830" s="56" t="s">
        <v>2745</v>
      </c>
      <c r="U830" s="56" t="s">
        <v>2745</v>
      </c>
      <c r="V830" s="56" t="s">
        <v>2745</v>
      </c>
    </row>
    <row r="831" spans="1:22" ht="15" customHeight="1" x14ac:dyDescent="0.3">
      <c r="A831" s="135" t="s">
        <v>4705</v>
      </c>
      <c r="B831" s="124" t="s">
        <v>4717</v>
      </c>
      <c r="C831" s="128">
        <f t="shared" si="43"/>
        <v>1998</v>
      </c>
      <c r="D831" s="127">
        <v>35879</v>
      </c>
      <c r="E831" s="81" t="s">
        <v>20436</v>
      </c>
      <c r="F831" s="72" t="s">
        <v>6734</v>
      </c>
      <c r="G831" s="72" t="s">
        <v>6735</v>
      </c>
      <c r="H831" s="124" t="s">
        <v>6736</v>
      </c>
      <c r="I831" s="37" t="s">
        <v>6737</v>
      </c>
      <c r="J831" s="18" t="s">
        <v>6738</v>
      </c>
      <c r="K831" s="49">
        <v>35229</v>
      </c>
      <c r="L831" s="47">
        <v>0</v>
      </c>
      <c r="M831" s="128">
        <v>0</v>
      </c>
      <c r="N831" s="128">
        <v>1</v>
      </c>
      <c r="O831" s="124" t="s">
        <v>155</v>
      </c>
      <c r="Q831" s="124" t="str">
        <f t="shared" si="42"/>
        <v>diplomacy</v>
      </c>
      <c r="R831" s="47">
        <v>1</v>
      </c>
      <c r="S831" s="128">
        <v>0</v>
      </c>
      <c r="T831" s="128" t="s">
        <v>2745</v>
      </c>
      <c r="U831" s="128" t="s">
        <v>2745</v>
      </c>
      <c r="V831" s="128" t="s">
        <v>2745</v>
      </c>
    </row>
    <row r="832" spans="1:22" ht="15" customHeight="1" x14ac:dyDescent="0.3">
      <c r="A832" s="135" t="s">
        <v>4705</v>
      </c>
      <c r="B832" s="124" t="s">
        <v>4717</v>
      </c>
      <c r="C832" s="128">
        <f t="shared" si="43"/>
        <v>1998</v>
      </c>
      <c r="D832" s="127">
        <v>35879</v>
      </c>
      <c r="E832" s="81" t="s">
        <v>20436</v>
      </c>
      <c r="F832" s="72" t="s">
        <v>7797</v>
      </c>
      <c r="G832" s="72" t="s">
        <v>7798</v>
      </c>
      <c r="H832" s="124" t="s">
        <v>7799</v>
      </c>
      <c r="I832" s="37" t="s">
        <v>7800</v>
      </c>
      <c r="J832" s="18" t="s">
        <v>7801</v>
      </c>
      <c r="K832" s="49">
        <v>35032</v>
      </c>
      <c r="L832" s="47">
        <v>0</v>
      </c>
      <c r="M832" s="128">
        <v>0</v>
      </c>
      <c r="N832" s="128">
        <v>1</v>
      </c>
      <c r="O832" s="124" t="s">
        <v>336</v>
      </c>
      <c r="Q832" s="124" t="str">
        <f t="shared" si="42"/>
        <v>diplomacy</v>
      </c>
      <c r="R832" s="47">
        <v>1</v>
      </c>
      <c r="S832" s="128">
        <v>0</v>
      </c>
      <c r="T832" s="128" t="s">
        <v>2745</v>
      </c>
      <c r="U832" s="128" t="s">
        <v>2745</v>
      </c>
      <c r="V832" s="128" t="s">
        <v>2745</v>
      </c>
    </row>
    <row r="833" spans="1:22" ht="15" customHeight="1" x14ac:dyDescent="0.3">
      <c r="A833" s="135" t="s">
        <v>4705</v>
      </c>
      <c r="B833" s="124" t="s">
        <v>4717</v>
      </c>
      <c r="C833" s="128">
        <f t="shared" si="43"/>
        <v>1998</v>
      </c>
      <c r="D833" s="127">
        <v>35879</v>
      </c>
      <c r="E833" s="81" t="s">
        <v>20436</v>
      </c>
      <c r="F833" s="72" t="s">
        <v>7811</v>
      </c>
      <c r="G833" s="72" t="s">
        <v>7812</v>
      </c>
      <c r="H833" s="124" t="s">
        <v>7813</v>
      </c>
      <c r="I833" s="37" t="s">
        <v>7814</v>
      </c>
      <c r="J833" s="18" t="s">
        <v>7815</v>
      </c>
      <c r="K833" s="49">
        <v>35375</v>
      </c>
      <c r="L833" s="47">
        <v>0</v>
      </c>
      <c r="M833" s="128">
        <v>0</v>
      </c>
      <c r="N833" s="128">
        <v>1</v>
      </c>
      <c r="O833" s="124" t="s">
        <v>36</v>
      </c>
      <c r="P833" s="124" t="s">
        <v>109</v>
      </c>
      <c r="Q833" s="124" t="str">
        <f t="shared" si="42"/>
        <v>economy</v>
      </c>
      <c r="R833" s="47">
        <v>1</v>
      </c>
      <c r="S833" s="128">
        <v>0</v>
      </c>
      <c r="T833" s="128" t="s">
        <v>2745</v>
      </c>
      <c r="U833" s="128" t="s">
        <v>2745</v>
      </c>
      <c r="V833" s="128" t="s">
        <v>2745</v>
      </c>
    </row>
    <row r="834" spans="1:22" ht="15" customHeight="1" x14ac:dyDescent="0.3">
      <c r="A834" s="135" t="s">
        <v>4705</v>
      </c>
      <c r="B834" s="124" t="s">
        <v>4717</v>
      </c>
      <c r="C834" s="128">
        <f t="shared" si="43"/>
        <v>1998</v>
      </c>
      <c r="D834" s="127">
        <v>35879</v>
      </c>
      <c r="E834" s="81" t="s">
        <v>20436</v>
      </c>
      <c r="F834" s="72" t="s">
        <v>7821</v>
      </c>
      <c r="G834" s="72" t="s">
        <v>7822</v>
      </c>
      <c r="H834" s="124" t="s">
        <v>7823</v>
      </c>
      <c r="I834" s="37" t="s">
        <v>7824</v>
      </c>
      <c r="J834" s="18" t="s">
        <v>7825</v>
      </c>
      <c r="K834" s="49">
        <v>35620</v>
      </c>
      <c r="L834" s="47">
        <v>0</v>
      </c>
      <c r="M834" s="128">
        <v>0</v>
      </c>
      <c r="N834" s="128">
        <v>1</v>
      </c>
      <c r="O834" s="124" t="s">
        <v>36</v>
      </c>
      <c r="P834" s="124" t="s">
        <v>109</v>
      </c>
      <c r="Q834" s="124" t="str">
        <f t="shared" si="42"/>
        <v>economy</v>
      </c>
      <c r="R834" s="47">
        <v>1</v>
      </c>
      <c r="S834" s="128">
        <v>0</v>
      </c>
      <c r="T834" s="128" t="s">
        <v>2745</v>
      </c>
      <c r="U834" s="128" t="s">
        <v>2745</v>
      </c>
      <c r="V834" s="128" t="s">
        <v>2745</v>
      </c>
    </row>
    <row r="835" spans="1:22" ht="15" customHeight="1" x14ac:dyDescent="0.3">
      <c r="A835" s="135" t="s">
        <v>4705</v>
      </c>
      <c r="B835" s="124" t="s">
        <v>4717</v>
      </c>
      <c r="C835" s="128">
        <f t="shared" si="43"/>
        <v>1998</v>
      </c>
      <c r="D835" s="127">
        <v>35879</v>
      </c>
      <c r="E835" s="81" t="s">
        <v>20436</v>
      </c>
      <c r="F835" s="72" t="s">
        <v>9434</v>
      </c>
      <c r="G835" s="72" t="s">
        <v>9435</v>
      </c>
      <c r="H835" s="124" t="s">
        <v>9436</v>
      </c>
      <c r="I835" s="37" t="s">
        <v>9325</v>
      </c>
      <c r="J835" s="18" t="s">
        <v>9437</v>
      </c>
      <c r="K835" s="49">
        <v>35366</v>
      </c>
      <c r="L835" s="47">
        <v>0</v>
      </c>
      <c r="M835" s="128">
        <v>1</v>
      </c>
      <c r="N835" s="128">
        <v>0</v>
      </c>
      <c r="O835" s="124" t="s">
        <v>36</v>
      </c>
      <c r="P835" s="124" t="s">
        <v>336</v>
      </c>
      <c r="Q835" s="124" t="str">
        <f t="shared" si="42"/>
        <v>economy</v>
      </c>
      <c r="R835" s="47">
        <v>1</v>
      </c>
      <c r="S835" s="128">
        <v>0</v>
      </c>
      <c r="T835" s="128" t="s">
        <v>2745</v>
      </c>
      <c r="U835" s="128" t="s">
        <v>2745</v>
      </c>
      <c r="V835" s="128" t="s">
        <v>2745</v>
      </c>
    </row>
    <row r="836" spans="1:22" ht="15" customHeight="1" x14ac:dyDescent="0.3">
      <c r="A836" s="135" t="s">
        <v>4705</v>
      </c>
      <c r="B836" s="124" t="s">
        <v>4717</v>
      </c>
      <c r="C836" s="128">
        <f t="shared" si="43"/>
        <v>1998</v>
      </c>
      <c r="D836" s="127">
        <v>35956</v>
      </c>
      <c r="E836" s="81" t="s">
        <v>20436</v>
      </c>
      <c r="F836" s="72" t="s">
        <v>7802</v>
      </c>
      <c r="G836" s="72" t="s">
        <v>7803</v>
      </c>
      <c r="H836" s="124" t="s">
        <v>7804</v>
      </c>
      <c r="I836" s="37" t="s">
        <v>7805</v>
      </c>
      <c r="J836" s="18" t="s">
        <v>7806</v>
      </c>
      <c r="K836" s="49">
        <v>35459</v>
      </c>
      <c r="L836" s="47">
        <v>0</v>
      </c>
      <c r="M836" s="128">
        <v>0</v>
      </c>
      <c r="N836" s="128">
        <v>1</v>
      </c>
      <c r="O836" s="124" t="s">
        <v>36</v>
      </c>
      <c r="Q836" s="124" t="str">
        <f t="shared" si="42"/>
        <v>economy</v>
      </c>
      <c r="R836" s="47">
        <v>1</v>
      </c>
      <c r="S836" s="128">
        <v>0</v>
      </c>
      <c r="T836" s="128" t="s">
        <v>2745</v>
      </c>
      <c r="U836" s="128" t="s">
        <v>2745</v>
      </c>
      <c r="V836" s="128" t="s">
        <v>2745</v>
      </c>
    </row>
    <row r="837" spans="1:22" ht="15" customHeight="1" x14ac:dyDescent="0.3">
      <c r="A837" s="135" t="s">
        <v>4705</v>
      </c>
      <c r="B837" s="124" t="s">
        <v>4717</v>
      </c>
      <c r="C837" s="128">
        <f t="shared" si="43"/>
        <v>1998</v>
      </c>
      <c r="D837" s="127">
        <v>35956</v>
      </c>
      <c r="E837" s="81" t="s">
        <v>20436</v>
      </c>
      <c r="F837" s="72" t="s">
        <v>8491</v>
      </c>
      <c r="G837" s="72" t="s">
        <v>8492</v>
      </c>
      <c r="H837" s="124" t="s">
        <v>8493</v>
      </c>
      <c r="I837" s="37" t="s">
        <v>8494</v>
      </c>
      <c r="J837" s="18" t="s">
        <v>8495</v>
      </c>
      <c r="K837" s="49">
        <v>34360</v>
      </c>
      <c r="L837" s="47">
        <v>1</v>
      </c>
      <c r="M837" s="128">
        <v>0</v>
      </c>
      <c r="N837" s="128">
        <v>0</v>
      </c>
      <c r="O837" s="124" t="s">
        <v>36</v>
      </c>
      <c r="P837" s="124" t="s">
        <v>48</v>
      </c>
      <c r="Q837" s="124" t="str">
        <f t="shared" si="42"/>
        <v>economy</v>
      </c>
      <c r="R837" s="47">
        <v>1</v>
      </c>
      <c r="S837" s="128">
        <v>0</v>
      </c>
      <c r="T837" s="128" t="s">
        <v>2745</v>
      </c>
      <c r="U837" s="128" t="s">
        <v>2745</v>
      </c>
      <c r="V837" s="128" t="s">
        <v>2745</v>
      </c>
    </row>
    <row r="838" spans="1:22" ht="15" customHeight="1" x14ac:dyDescent="0.3">
      <c r="A838" s="135" t="s">
        <v>4705</v>
      </c>
      <c r="B838" s="124" t="s">
        <v>4717</v>
      </c>
      <c r="C838" s="128">
        <f t="shared" si="43"/>
        <v>1998</v>
      </c>
      <c r="D838" s="127">
        <v>35956</v>
      </c>
      <c r="E838" s="81" t="s">
        <v>20436</v>
      </c>
      <c r="F838" s="72" t="s">
        <v>8579</v>
      </c>
      <c r="G838" s="72" t="s">
        <v>8580</v>
      </c>
      <c r="H838" s="124" t="s">
        <v>8581</v>
      </c>
      <c r="I838" s="37" t="s">
        <v>6971</v>
      </c>
      <c r="J838" s="18" t="s">
        <v>8582</v>
      </c>
      <c r="K838" s="49">
        <v>35780</v>
      </c>
      <c r="L838" s="47">
        <v>1</v>
      </c>
      <c r="M838" s="128">
        <v>1</v>
      </c>
      <c r="N838" s="128">
        <v>0</v>
      </c>
      <c r="O838" s="124" t="s">
        <v>1615</v>
      </c>
      <c r="P838" s="124" t="s">
        <v>169</v>
      </c>
      <c r="Q838" s="124" t="str">
        <f t="shared" si="42"/>
        <v>security</v>
      </c>
      <c r="R838" s="47">
        <v>1</v>
      </c>
      <c r="S838" s="128">
        <v>0</v>
      </c>
      <c r="T838" s="128" t="s">
        <v>2745</v>
      </c>
      <c r="U838" s="128" t="s">
        <v>2745</v>
      </c>
      <c r="V838" s="128" t="s">
        <v>2745</v>
      </c>
    </row>
    <row r="839" spans="1:22" ht="15" customHeight="1" x14ac:dyDescent="0.3">
      <c r="A839" s="135" t="s">
        <v>4705</v>
      </c>
      <c r="B839" s="124" t="s">
        <v>4717</v>
      </c>
      <c r="C839" s="128">
        <f t="shared" si="43"/>
        <v>1998</v>
      </c>
      <c r="D839" s="127">
        <v>35956</v>
      </c>
      <c r="E839" s="81" t="s">
        <v>20436</v>
      </c>
      <c r="F839" s="72" t="s">
        <v>8583</v>
      </c>
      <c r="G839" s="72" t="s">
        <v>8584</v>
      </c>
      <c r="H839" s="124" t="s">
        <v>8585</v>
      </c>
      <c r="I839" s="37" t="s">
        <v>5746</v>
      </c>
      <c r="J839" s="18" t="s">
        <v>8586</v>
      </c>
      <c r="K839" s="49">
        <v>35780</v>
      </c>
      <c r="L839" s="47">
        <v>1</v>
      </c>
      <c r="M839" s="128">
        <v>1</v>
      </c>
      <c r="N839" s="128">
        <v>0</v>
      </c>
      <c r="O839" s="124" t="s">
        <v>1615</v>
      </c>
      <c r="P839" s="124" t="s">
        <v>169</v>
      </c>
      <c r="Q839" s="124" t="str">
        <f t="shared" si="42"/>
        <v>security</v>
      </c>
      <c r="R839" s="47">
        <v>1</v>
      </c>
      <c r="S839" s="128">
        <v>0</v>
      </c>
      <c r="T839" s="128" t="s">
        <v>2745</v>
      </c>
      <c r="U839" s="128" t="s">
        <v>2745</v>
      </c>
      <c r="V839" s="128" t="s">
        <v>2745</v>
      </c>
    </row>
    <row r="840" spans="1:22" ht="15" customHeight="1" x14ac:dyDescent="0.3">
      <c r="A840" s="135" t="s">
        <v>4705</v>
      </c>
      <c r="B840" s="124" t="s">
        <v>4717</v>
      </c>
      <c r="C840" s="128">
        <f t="shared" si="43"/>
        <v>1998</v>
      </c>
      <c r="D840" s="127">
        <v>35956</v>
      </c>
      <c r="E840" s="81" t="s">
        <v>20436</v>
      </c>
      <c r="F840" s="72" t="s">
        <v>8596</v>
      </c>
      <c r="G840" s="72" t="s">
        <v>8597</v>
      </c>
      <c r="H840" s="124" t="s">
        <v>8598</v>
      </c>
      <c r="I840" s="37" t="s">
        <v>4882</v>
      </c>
      <c r="J840" s="18" t="s">
        <v>8582</v>
      </c>
      <c r="K840" s="49">
        <v>35780</v>
      </c>
      <c r="L840" s="47">
        <v>1</v>
      </c>
      <c r="M840" s="128">
        <v>1</v>
      </c>
      <c r="N840" s="128">
        <v>0</v>
      </c>
      <c r="O840" s="124" t="s">
        <v>1615</v>
      </c>
      <c r="P840" s="124" t="s">
        <v>169</v>
      </c>
      <c r="Q840" s="124" t="str">
        <f t="shared" si="42"/>
        <v>security</v>
      </c>
      <c r="R840" s="47">
        <v>1</v>
      </c>
      <c r="S840" s="128">
        <v>0</v>
      </c>
      <c r="T840" s="128" t="s">
        <v>2745</v>
      </c>
      <c r="U840" s="128" t="s">
        <v>2745</v>
      </c>
      <c r="V840" s="128" t="s">
        <v>2745</v>
      </c>
    </row>
    <row r="841" spans="1:22" ht="15" customHeight="1" x14ac:dyDescent="0.3">
      <c r="A841" s="135" t="s">
        <v>4705</v>
      </c>
      <c r="B841" s="124" t="s">
        <v>4717</v>
      </c>
      <c r="C841" s="128">
        <f t="shared" si="43"/>
        <v>1998</v>
      </c>
      <c r="D841" s="127">
        <v>35956</v>
      </c>
      <c r="E841" s="81" t="s">
        <v>20436</v>
      </c>
      <c r="F841" s="72" t="s">
        <v>9103</v>
      </c>
      <c r="G841" s="72" t="s">
        <v>9104</v>
      </c>
      <c r="H841" s="124" t="s">
        <v>9105</v>
      </c>
      <c r="I841" s="37" t="s">
        <v>9106</v>
      </c>
      <c r="J841" s="18" t="s">
        <v>9107</v>
      </c>
      <c r="K841" s="49">
        <v>35033</v>
      </c>
      <c r="L841" s="47">
        <v>0</v>
      </c>
      <c r="M841" s="128">
        <v>0</v>
      </c>
      <c r="N841" s="128">
        <v>1</v>
      </c>
      <c r="O841" s="124" t="s">
        <v>30</v>
      </c>
      <c r="Q841" s="124" t="str">
        <f t="shared" si="42"/>
        <v>economy</v>
      </c>
      <c r="R841" s="47">
        <v>1</v>
      </c>
      <c r="S841" s="128">
        <v>0</v>
      </c>
      <c r="T841" s="56" t="s">
        <v>2745</v>
      </c>
      <c r="U841" s="56" t="s">
        <v>2745</v>
      </c>
      <c r="V841" s="56" t="s">
        <v>2745</v>
      </c>
    </row>
    <row r="842" spans="1:22" ht="15" customHeight="1" x14ac:dyDescent="0.3">
      <c r="A842" s="135" t="s">
        <v>4705</v>
      </c>
      <c r="B842" s="124" t="s">
        <v>4717</v>
      </c>
      <c r="C842" s="128">
        <f t="shared" si="43"/>
        <v>1998</v>
      </c>
      <c r="D842" s="127">
        <v>35956</v>
      </c>
      <c r="E842" s="81" t="s">
        <v>20436</v>
      </c>
      <c r="F842" s="72" t="s">
        <v>9268</v>
      </c>
      <c r="G842" s="72" t="s">
        <v>9269</v>
      </c>
      <c r="H842" s="124" t="s">
        <v>9270</v>
      </c>
      <c r="I842" s="37" t="s">
        <v>7342</v>
      </c>
      <c r="J842" s="18" t="s">
        <v>9271</v>
      </c>
      <c r="K842" s="49">
        <v>35173</v>
      </c>
      <c r="L842" s="47">
        <v>0</v>
      </c>
      <c r="M842" s="128">
        <v>0</v>
      </c>
      <c r="N842" s="128">
        <v>1</v>
      </c>
      <c r="O842" s="124" t="s">
        <v>30</v>
      </c>
      <c r="Q842" s="124" t="str">
        <f t="shared" si="42"/>
        <v>economy</v>
      </c>
      <c r="R842" s="47">
        <v>1</v>
      </c>
      <c r="S842" s="128">
        <v>0</v>
      </c>
      <c r="T842" s="56" t="s">
        <v>2745</v>
      </c>
      <c r="U842" s="56" t="s">
        <v>2745</v>
      </c>
      <c r="V842" s="56" t="s">
        <v>2745</v>
      </c>
    </row>
    <row r="843" spans="1:22" ht="15" customHeight="1" x14ac:dyDescent="0.3">
      <c r="A843" s="135" t="s">
        <v>4705</v>
      </c>
      <c r="B843" s="124" t="s">
        <v>4717</v>
      </c>
      <c r="C843" s="128">
        <f t="shared" si="43"/>
        <v>1998</v>
      </c>
      <c r="D843" s="127">
        <v>35956</v>
      </c>
      <c r="E843" s="81" t="s">
        <v>20436</v>
      </c>
      <c r="F843" s="72" t="s">
        <v>9379</v>
      </c>
      <c r="G843" s="72" t="s">
        <v>9380</v>
      </c>
      <c r="H843" s="124" t="s">
        <v>9381</v>
      </c>
      <c r="I843" s="37" t="s">
        <v>9382</v>
      </c>
      <c r="J843" s="18" t="s">
        <v>9383</v>
      </c>
      <c r="K843" s="4">
        <v>35633</v>
      </c>
      <c r="L843" s="47">
        <v>0</v>
      </c>
      <c r="M843" s="128">
        <v>0</v>
      </c>
      <c r="N843" s="128">
        <v>1</v>
      </c>
      <c r="O843" s="124" t="s">
        <v>30</v>
      </c>
      <c r="Q843" s="124" t="str">
        <f t="shared" si="42"/>
        <v>economy</v>
      </c>
      <c r="R843" s="47">
        <v>1</v>
      </c>
      <c r="S843" s="128">
        <v>0</v>
      </c>
      <c r="T843" s="128" t="s">
        <v>2745</v>
      </c>
      <c r="U843" s="128" t="s">
        <v>2745</v>
      </c>
      <c r="V843" s="128" t="s">
        <v>2745</v>
      </c>
    </row>
    <row r="844" spans="1:22" ht="15" customHeight="1" x14ac:dyDescent="0.3">
      <c r="A844" s="135" t="s">
        <v>4705</v>
      </c>
      <c r="B844" s="124" t="s">
        <v>4717</v>
      </c>
      <c r="C844" s="128">
        <f t="shared" si="43"/>
        <v>1998</v>
      </c>
      <c r="D844" s="127">
        <v>35971</v>
      </c>
      <c r="E844" s="81" t="s">
        <v>20436</v>
      </c>
      <c r="F844" s="72" t="s">
        <v>5277</v>
      </c>
      <c r="G844" s="72" t="s">
        <v>5278</v>
      </c>
      <c r="H844" s="124" t="s">
        <v>5279</v>
      </c>
      <c r="I844" s="37" t="s">
        <v>5280</v>
      </c>
      <c r="J844" s="18" t="s">
        <v>5281</v>
      </c>
      <c r="K844" s="49">
        <v>35767</v>
      </c>
      <c r="L844" s="47">
        <v>1</v>
      </c>
      <c r="M844" s="128">
        <v>0</v>
      </c>
      <c r="N844" s="128">
        <v>0</v>
      </c>
      <c r="O844" s="124" t="s">
        <v>68</v>
      </c>
      <c r="Q844" s="124" t="str">
        <f t="shared" si="42"/>
        <v>security</v>
      </c>
      <c r="R844" s="47">
        <v>1</v>
      </c>
      <c r="S844" s="128">
        <v>0</v>
      </c>
      <c r="T844" s="128" t="s">
        <v>2745</v>
      </c>
      <c r="U844" s="128" t="s">
        <v>2745</v>
      </c>
      <c r="V844" s="128" t="s">
        <v>2745</v>
      </c>
    </row>
    <row r="845" spans="1:22" ht="15" customHeight="1" x14ac:dyDescent="0.3">
      <c r="A845" s="135" t="s">
        <v>4705</v>
      </c>
      <c r="B845" s="124" t="s">
        <v>4717</v>
      </c>
      <c r="C845" s="128">
        <f t="shared" si="43"/>
        <v>1998</v>
      </c>
      <c r="D845" s="127">
        <v>35971</v>
      </c>
      <c r="E845" s="81" t="s">
        <v>20436</v>
      </c>
      <c r="F845" s="72" t="s">
        <v>6197</v>
      </c>
      <c r="G845" s="72" t="s">
        <v>6198</v>
      </c>
      <c r="H845" s="124" t="s">
        <v>6199</v>
      </c>
      <c r="I845" s="37" t="s">
        <v>5604</v>
      </c>
      <c r="J845" s="18" t="s">
        <v>6200</v>
      </c>
      <c r="K845" s="49">
        <v>35188</v>
      </c>
      <c r="L845" s="47">
        <v>1</v>
      </c>
      <c r="M845" s="128">
        <v>0</v>
      </c>
      <c r="N845" s="128">
        <v>0</v>
      </c>
      <c r="O845" s="124" t="s">
        <v>68</v>
      </c>
      <c r="Q845" s="124" t="str">
        <f t="shared" si="42"/>
        <v>security</v>
      </c>
      <c r="R845" s="47">
        <v>1</v>
      </c>
      <c r="S845" s="128">
        <v>0</v>
      </c>
      <c r="T845" s="128" t="s">
        <v>2745</v>
      </c>
      <c r="U845" s="128" t="s">
        <v>2745</v>
      </c>
      <c r="V845" s="128" t="s">
        <v>2745</v>
      </c>
    </row>
    <row r="846" spans="1:22" ht="15" customHeight="1" x14ac:dyDescent="0.3">
      <c r="A846" s="135" t="s">
        <v>4705</v>
      </c>
      <c r="B846" s="124" t="s">
        <v>4717</v>
      </c>
      <c r="C846" s="128">
        <f t="shared" si="43"/>
        <v>1998</v>
      </c>
      <c r="D846" s="127">
        <v>35971</v>
      </c>
      <c r="E846" s="81" t="s">
        <v>20436</v>
      </c>
      <c r="F846" s="72" t="s">
        <v>8183</v>
      </c>
      <c r="G846" s="72" t="s">
        <v>8184</v>
      </c>
      <c r="H846" s="124" t="s">
        <v>8185</v>
      </c>
      <c r="I846" s="37" t="s">
        <v>6637</v>
      </c>
      <c r="J846" s="18" t="s">
        <v>8186</v>
      </c>
      <c r="K846" s="49">
        <v>34876</v>
      </c>
      <c r="L846" s="128">
        <v>1</v>
      </c>
      <c r="M846" s="128">
        <v>1</v>
      </c>
      <c r="N846" s="128">
        <v>0</v>
      </c>
      <c r="O846" s="124" t="s">
        <v>132</v>
      </c>
      <c r="P846" s="124" t="s">
        <v>502</v>
      </c>
      <c r="Q846" s="124" t="str">
        <f t="shared" si="42"/>
        <v>economy</v>
      </c>
      <c r="R846" s="47">
        <v>1</v>
      </c>
      <c r="S846" s="128">
        <v>0</v>
      </c>
      <c r="T846" s="128" t="s">
        <v>2745</v>
      </c>
      <c r="U846" s="128" t="s">
        <v>2745</v>
      </c>
      <c r="V846" s="128" t="s">
        <v>2745</v>
      </c>
    </row>
    <row r="847" spans="1:22" ht="15" customHeight="1" x14ac:dyDescent="0.3">
      <c r="A847" s="135" t="s">
        <v>4705</v>
      </c>
      <c r="B847" s="124" t="s">
        <v>4717</v>
      </c>
      <c r="C847" s="128">
        <f t="shared" si="43"/>
        <v>1998</v>
      </c>
      <c r="D847" s="127">
        <v>35971</v>
      </c>
      <c r="E847" s="81" t="s">
        <v>20436</v>
      </c>
      <c r="F847" s="72" t="s">
        <v>8193</v>
      </c>
      <c r="G847" s="72" t="s">
        <v>8194</v>
      </c>
      <c r="H847" s="124" t="s">
        <v>8195</v>
      </c>
      <c r="I847" s="37" t="s">
        <v>6027</v>
      </c>
      <c r="J847" s="18" t="s">
        <v>8196</v>
      </c>
      <c r="K847" s="49">
        <v>35237</v>
      </c>
      <c r="L847" s="47">
        <v>0</v>
      </c>
      <c r="M847" s="128">
        <v>1</v>
      </c>
      <c r="N847" s="128">
        <v>0</v>
      </c>
      <c r="O847" s="124" t="s">
        <v>336</v>
      </c>
      <c r="P847" s="124" t="s">
        <v>103</v>
      </c>
      <c r="Q847" s="124" t="str">
        <f t="shared" si="42"/>
        <v>diplomacy</v>
      </c>
      <c r="R847" s="47">
        <v>1</v>
      </c>
      <c r="S847" s="128">
        <v>0</v>
      </c>
      <c r="T847" s="128" t="s">
        <v>2745</v>
      </c>
      <c r="U847" s="128" t="s">
        <v>2745</v>
      </c>
      <c r="V847" s="128" t="s">
        <v>2745</v>
      </c>
    </row>
    <row r="848" spans="1:22" ht="15" customHeight="1" x14ac:dyDescent="0.3">
      <c r="A848" s="135" t="s">
        <v>4705</v>
      </c>
      <c r="B848" s="124" t="s">
        <v>4717</v>
      </c>
      <c r="C848" s="128">
        <f t="shared" si="43"/>
        <v>1998</v>
      </c>
      <c r="D848" s="127">
        <v>35971</v>
      </c>
      <c r="E848" s="81" t="s">
        <v>20436</v>
      </c>
      <c r="F848" s="72" t="s">
        <v>8656</v>
      </c>
      <c r="G848" s="72" t="s">
        <v>8657</v>
      </c>
      <c r="H848" s="124" t="s">
        <v>8658</v>
      </c>
      <c r="I848" s="37" t="s">
        <v>8659</v>
      </c>
      <c r="J848" s="18" t="s">
        <v>8660</v>
      </c>
      <c r="K848" s="49">
        <v>35395</v>
      </c>
      <c r="L848" s="47">
        <v>0</v>
      </c>
      <c r="M848" s="128">
        <v>0</v>
      </c>
      <c r="N848" s="128">
        <v>1</v>
      </c>
      <c r="O848" s="124" t="s">
        <v>475</v>
      </c>
      <c r="P848" s="124" t="s">
        <v>385</v>
      </c>
      <c r="Q848" s="124" t="str">
        <f t="shared" si="42"/>
        <v>diplomacy</v>
      </c>
      <c r="R848" s="47">
        <v>1</v>
      </c>
      <c r="S848" s="128">
        <v>0</v>
      </c>
      <c r="T848" s="128" t="s">
        <v>2745</v>
      </c>
      <c r="U848" s="128" t="s">
        <v>2745</v>
      </c>
      <c r="V848" s="128" t="s">
        <v>2745</v>
      </c>
    </row>
    <row r="849" spans="1:22" ht="15" customHeight="1" x14ac:dyDescent="0.3">
      <c r="A849" s="135" t="s">
        <v>4705</v>
      </c>
      <c r="B849" s="124" t="s">
        <v>4717</v>
      </c>
      <c r="C849" s="128">
        <f t="shared" si="43"/>
        <v>1998</v>
      </c>
      <c r="D849" s="127">
        <v>35971</v>
      </c>
      <c r="E849" s="81" t="s">
        <v>20436</v>
      </c>
      <c r="F849" s="72" t="s">
        <v>9459</v>
      </c>
      <c r="G849" s="72" t="s">
        <v>9460</v>
      </c>
      <c r="H849" s="124" t="s">
        <v>9461</v>
      </c>
      <c r="I849" s="37" t="s">
        <v>5756</v>
      </c>
      <c r="J849" s="18" t="s">
        <v>9462</v>
      </c>
      <c r="K849" s="49">
        <v>34323</v>
      </c>
      <c r="L849" s="47">
        <v>0</v>
      </c>
      <c r="M849" s="128">
        <v>0</v>
      </c>
      <c r="N849" s="128">
        <v>1</v>
      </c>
      <c r="O849" s="124" t="s">
        <v>336</v>
      </c>
      <c r="Q849" s="124" t="str">
        <f t="shared" si="42"/>
        <v>diplomacy</v>
      </c>
      <c r="R849" s="47">
        <v>1</v>
      </c>
      <c r="S849" s="128">
        <v>0</v>
      </c>
      <c r="T849" s="128" t="s">
        <v>2745</v>
      </c>
      <c r="U849" s="128" t="s">
        <v>2745</v>
      </c>
      <c r="V849" s="128" t="s">
        <v>2745</v>
      </c>
    </row>
    <row r="850" spans="1:22" ht="15" customHeight="1" x14ac:dyDescent="0.3">
      <c r="A850" s="135" t="s">
        <v>4705</v>
      </c>
      <c r="B850" s="124" t="s">
        <v>4717</v>
      </c>
      <c r="C850" s="128">
        <f t="shared" si="43"/>
        <v>1998</v>
      </c>
      <c r="D850" s="127">
        <v>36075</v>
      </c>
      <c r="E850" s="81" t="s">
        <v>20436</v>
      </c>
      <c r="F850" s="72" t="s">
        <v>4925</v>
      </c>
      <c r="G850" s="72" t="s">
        <v>4926</v>
      </c>
      <c r="H850" s="124" t="s">
        <v>4927</v>
      </c>
      <c r="I850" s="124" t="s">
        <v>4928</v>
      </c>
      <c r="J850" s="131" t="s">
        <v>4929</v>
      </c>
      <c r="K850" s="4">
        <v>35129</v>
      </c>
      <c r="L850" s="128">
        <v>1</v>
      </c>
      <c r="M850" s="128">
        <v>1</v>
      </c>
      <c r="N850" s="128">
        <v>0</v>
      </c>
      <c r="O850" s="124" t="s">
        <v>169</v>
      </c>
      <c r="P850" s="124" t="s">
        <v>264</v>
      </c>
      <c r="Q850" s="124" t="str">
        <f t="shared" si="42"/>
        <v>diplomacy</v>
      </c>
      <c r="R850" s="47">
        <v>1</v>
      </c>
      <c r="S850" s="128">
        <v>0</v>
      </c>
      <c r="T850" s="128" t="s">
        <v>2745</v>
      </c>
      <c r="U850" s="128" t="s">
        <v>2745</v>
      </c>
      <c r="V850" s="128" t="s">
        <v>2745</v>
      </c>
    </row>
    <row r="851" spans="1:22" ht="15" customHeight="1" x14ac:dyDescent="0.3">
      <c r="A851" s="135" t="s">
        <v>4705</v>
      </c>
      <c r="B851" s="124" t="s">
        <v>4717</v>
      </c>
      <c r="C851" s="128">
        <f t="shared" si="43"/>
        <v>1998</v>
      </c>
      <c r="D851" s="127">
        <v>36075</v>
      </c>
      <c r="E851" s="81" t="s">
        <v>20436</v>
      </c>
      <c r="F851" s="72" t="s">
        <v>7720</v>
      </c>
      <c r="G851" s="72" t="s">
        <v>7721</v>
      </c>
      <c r="H851" s="124" t="s">
        <v>4927</v>
      </c>
      <c r="I851" s="124" t="s">
        <v>5703</v>
      </c>
      <c r="J851" s="131" t="s">
        <v>7722</v>
      </c>
      <c r="K851" s="4">
        <v>35129</v>
      </c>
      <c r="L851" s="128">
        <v>1</v>
      </c>
      <c r="M851" s="128">
        <v>1</v>
      </c>
      <c r="N851" s="128">
        <v>0</v>
      </c>
      <c r="O851" s="124" t="s">
        <v>169</v>
      </c>
      <c r="P851" s="124" t="s">
        <v>264</v>
      </c>
      <c r="Q851" s="124" t="str">
        <f t="shared" si="42"/>
        <v>diplomacy</v>
      </c>
      <c r="R851" s="47">
        <v>1</v>
      </c>
      <c r="S851" s="128">
        <v>0</v>
      </c>
      <c r="T851" s="128" t="s">
        <v>2745</v>
      </c>
      <c r="U851" s="128" t="s">
        <v>2745</v>
      </c>
      <c r="V851" s="128" t="s">
        <v>2745</v>
      </c>
    </row>
    <row r="852" spans="1:22" ht="15" customHeight="1" x14ac:dyDescent="0.3">
      <c r="A852" s="135" t="s">
        <v>4705</v>
      </c>
      <c r="B852" s="124" t="s">
        <v>4717</v>
      </c>
      <c r="C852" s="128">
        <f t="shared" si="43"/>
        <v>1998</v>
      </c>
      <c r="D852" s="127">
        <v>36138</v>
      </c>
      <c r="E852" s="81" t="s">
        <v>20436</v>
      </c>
      <c r="F852" s="72" t="s">
        <v>5622</v>
      </c>
      <c r="G852" s="72" t="s">
        <v>5623</v>
      </c>
      <c r="H852" s="124" t="s">
        <v>5624</v>
      </c>
      <c r="I852" s="37" t="s">
        <v>5625</v>
      </c>
      <c r="J852" s="18" t="s">
        <v>5626</v>
      </c>
      <c r="K852" s="49">
        <v>34780</v>
      </c>
      <c r="L852" s="47">
        <v>0</v>
      </c>
      <c r="M852" s="128">
        <v>0</v>
      </c>
      <c r="N852" s="128">
        <v>1</v>
      </c>
      <c r="O852" s="124" t="s">
        <v>118</v>
      </c>
      <c r="P852" s="124" t="s">
        <v>475</v>
      </c>
      <c r="Q852" s="124" t="str">
        <f t="shared" si="42"/>
        <v>diplomacy</v>
      </c>
      <c r="R852" s="47">
        <v>1</v>
      </c>
      <c r="S852" s="128">
        <v>0</v>
      </c>
      <c r="T852" s="128" t="s">
        <v>2745</v>
      </c>
      <c r="U852" s="128" t="s">
        <v>2745</v>
      </c>
      <c r="V852" s="128" t="s">
        <v>2745</v>
      </c>
    </row>
    <row r="853" spans="1:22" ht="15" customHeight="1" x14ac:dyDescent="0.3">
      <c r="A853" s="135" t="s">
        <v>4705</v>
      </c>
      <c r="B853" s="124" t="s">
        <v>4717</v>
      </c>
      <c r="C853" s="128">
        <f t="shared" si="43"/>
        <v>1998</v>
      </c>
      <c r="D853" s="127">
        <v>36138</v>
      </c>
      <c r="E853" s="81" t="s">
        <v>20436</v>
      </c>
      <c r="F853" s="72" t="s">
        <v>6340</v>
      </c>
      <c r="G853" s="72" t="s">
        <v>6341</v>
      </c>
      <c r="H853" s="124" t="s">
        <v>6342</v>
      </c>
      <c r="I853" s="37" t="s">
        <v>6343</v>
      </c>
      <c r="J853" s="18" t="s">
        <v>6344</v>
      </c>
      <c r="K853" s="49">
        <v>35723</v>
      </c>
      <c r="L853" s="47">
        <v>0</v>
      </c>
      <c r="M853" s="128">
        <v>0</v>
      </c>
      <c r="N853" s="128">
        <v>1</v>
      </c>
      <c r="O853" s="124" t="s">
        <v>36</v>
      </c>
      <c r="Q853" s="124" t="str">
        <f t="shared" si="42"/>
        <v>economy</v>
      </c>
      <c r="R853" s="47">
        <v>1</v>
      </c>
      <c r="S853" s="128">
        <v>0</v>
      </c>
      <c r="T853" s="128" t="s">
        <v>2745</v>
      </c>
      <c r="U853" s="128" t="s">
        <v>2745</v>
      </c>
      <c r="V853" s="128" t="s">
        <v>2745</v>
      </c>
    </row>
    <row r="854" spans="1:22" ht="15" customHeight="1" x14ac:dyDescent="0.3">
      <c r="A854" s="135" t="s">
        <v>4705</v>
      </c>
      <c r="B854" s="124" t="s">
        <v>4717</v>
      </c>
      <c r="C854" s="128">
        <f t="shared" si="43"/>
        <v>1998</v>
      </c>
      <c r="D854" s="127">
        <v>36138</v>
      </c>
      <c r="E854" s="81" t="s">
        <v>20436</v>
      </c>
      <c r="F854" s="72" t="s">
        <v>9272</v>
      </c>
      <c r="G854" s="72" t="s">
        <v>9273</v>
      </c>
      <c r="H854" s="124" t="s">
        <v>9274</v>
      </c>
      <c r="I854" s="37" t="s">
        <v>4775</v>
      </c>
      <c r="J854" s="18" t="s">
        <v>9275</v>
      </c>
      <c r="K854" s="49">
        <v>35153</v>
      </c>
      <c r="L854" s="47">
        <v>0</v>
      </c>
      <c r="M854" s="128">
        <v>0</v>
      </c>
      <c r="N854" s="128">
        <v>1</v>
      </c>
      <c r="O854" s="124" t="s">
        <v>30</v>
      </c>
      <c r="Q854" s="124" t="str">
        <f t="shared" si="42"/>
        <v>economy</v>
      </c>
      <c r="R854" s="47">
        <v>1</v>
      </c>
      <c r="S854" s="128">
        <v>0</v>
      </c>
      <c r="T854" s="56" t="s">
        <v>2745</v>
      </c>
      <c r="U854" s="56" t="s">
        <v>2745</v>
      </c>
      <c r="V854" s="56" t="s">
        <v>2745</v>
      </c>
    </row>
    <row r="855" spans="1:22" ht="15" customHeight="1" x14ac:dyDescent="0.3">
      <c r="A855" s="135" t="s">
        <v>4705</v>
      </c>
      <c r="B855" s="124" t="s">
        <v>4717</v>
      </c>
      <c r="C855" s="128">
        <f t="shared" si="43"/>
        <v>1998</v>
      </c>
      <c r="D855" s="127">
        <v>36138</v>
      </c>
      <c r="E855" s="81" t="s">
        <v>20436</v>
      </c>
      <c r="F855" s="72" t="s">
        <v>9335</v>
      </c>
      <c r="G855" s="72" t="s">
        <v>9336</v>
      </c>
      <c r="H855" s="124" t="s">
        <v>9337</v>
      </c>
      <c r="I855" s="37" t="s">
        <v>9338</v>
      </c>
      <c r="J855" s="18" t="s">
        <v>9339</v>
      </c>
      <c r="K855" s="49">
        <v>35395</v>
      </c>
      <c r="L855" s="47">
        <v>0</v>
      </c>
      <c r="M855" s="128">
        <v>0</v>
      </c>
      <c r="N855" s="128">
        <v>1</v>
      </c>
      <c r="O855" s="124" t="s">
        <v>30</v>
      </c>
      <c r="Q855" s="124" t="str">
        <f t="shared" si="42"/>
        <v>economy</v>
      </c>
      <c r="R855" s="47">
        <v>1</v>
      </c>
      <c r="S855" s="128">
        <v>0</v>
      </c>
      <c r="T855" s="128" t="s">
        <v>2745</v>
      </c>
      <c r="U855" s="128" t="s">
        <v>2745</v>
      </c>
      <c r="V855" s="128" t="s">
        <v>2745</v>
      </c>
    </row>
    <row r="856" spans="1:22" ht="15" customHeight="1" x14ac:dyDescent="0.3">
      <c r="A856" s="135" t="s">
        <v>4705</v>
      </c>
      <c r="B856" s="124" t="s">
        <v>4717</v>
      </c>
      <c r="C856" s="128">
        <f t="shared" si="43"/>
        <v>1998</v>
      </c>
      <c r="D856" s="127">
        <v>36146</v>
      </c>
      <c r="E856" s="81" t="s">
        <v>20436</v>
      </c>
      <c r="F856" s="72" t="s">
        <v>5948</v>
      </c>
      <c r="G856" s="72" t="s">
        <v>5949</v>
      </c>
      <c r="H856" s="124" t="s">
        <v>5950</v>
      </c>
      <c r="I856" s="37" t="s">
        <v>5238</v>
      </c>
      <c r="J856" s="18" t="s">
        <v>5951</v>
      </c>
      <c r="K856" s="49">
        <v>35250</v>
      </c>
      <c r="L856" s="47">
        <v>1</v>
      </c>
      <c r="M856" s="128">
        <v>0</v>
      </c>
      <c r="N856" s="128">
        <v>0</v>
      </c>
      <c r="O856" s="124" t="s">
        <v>169</v>
      </c>
      <c r="Q856" s="124" t="str">
        <f t="shared" si="42"/>
        <v>diplomacy</v>
      </c>
      <c r="R856" s="47">
        <v>1</v>
      </c>
      <c r="S856" s="128">
        <v>0</v>
      </c>
      <c r="T856" s="128" t="s">
        <v>2745</v>
      </c>
      <c r="U856" s="128" t="s">
        <v>2745</v>
      </c>
      <c r="V856" s="128" t="s">
        <v>2745</v>
      </c>
    </row>
    <row r="857" spans="1:22" ht="15" customHeight="1" x14ac:dyDescent="0.3">
      <c r="A857" s="135" t="s">
        <v>4705</v>
      </c>
      <c r="B857" s="124" t="s">
        <v>4717</v>
      </c>
      <c r="C857" s="128">
        <f t="shared" si="43"/>
        <v>1998</v>
      </c>
      <c r="D857" s="127">
        <v>36146</v>
      </c>
      <c r="E857" s="81" t="s">
        <v>20436</v>
      </c>
      <c r="F857" s="72" t="s">
        <v>7712</v>
      </c>
      <c r="G857" s="72" t="s">
        <v>7713</v>
      </c>
      <c r="H857" s="124" t="s">
        <v>7714</v>
      </c>
      <c r="I857" s="37" t="s">
        <v>5955</v>
      </c>
      <c r="J857" s="18" t="s">
        <v>7715</v>
      </c>
      <c r="K857" s="49">
        <v>35188</v>
      </c>
      <c r="L857" s="47">
        <v>1</v>
      </c>
      <c r="M857" s="128">
        <v>1</v>
      </c>
      <c r="N857" s="128">
        <v>0</v>
      </c>
      <c r="O857" s="124" t="s">
        <v>592</v>
      </c>
      <c r="Q857" s="124" t="str">
        <f t="shared" si="42"/>
        <v>economy</v>
      </c>
      <c r="R857" s="47">
        <v>1</v>
      </c>
      <c r="S857" s="128">
        <v>0</v>
      </c>
      <c r="T857" s="128" t="s">
        <v>2745</v>
      </c>
      <c r="U857" s="128" t="s">
        <v>2745</v>
      </c>
      <c r="V857" s="128" t="s">
        <v>2745</v>
      </c>
    </row>
    <row r="858" spans="1:22" ht="15" customHeight="1" x14ac:dyDescent="0.3">
      <c r="A858" s="135" t="s">
        <v>4705</v>
      </c>
      <c r="B858" s="124" t="s">
        <v>4717</v>
      </c>
      <c r="C858" s="128">
        <f t="shared" si="43"/>
        <v>1998</v>
      </c>
      <c r="D858" s="127">
        <v>36146</v>
      </c>
      <c r="E858" s="81" t="s">
        <v>20436</v>
      </c>
      <c r="F858" s="72" t="s">
        <v>7716</v>
      </c>
      <c r="G858" s="72" t="s">
        <v>7717</v>
      </c>
      <c r="H858" s="124" t="s">
        <v>7718</v>
      </c>
      <c r="I858" s="37" t="s">
        <v>7719</v>
      </c>
      <c r="J858" s="18" t="s">
        <v>7715</v>
      </c>
      <c r="K858" s="49">
        <v>35012</v>
      </c>
      <c r="L858" s="47">
        <v>1</v>
      </c>
      <c r="M858" s="128">
        <v>1</v>
      </c>
      <c r="N858" s="128">
        <v>0</v>
      </c>
      <c r="O858" s="124" t="s">
        <v>592</v>
      </c>
      <c r="Q858" s="124" t="str">
        <f t="shared" si="42"/>
        <v>economy</v>
      </c>
      <c r="R858" s="47">
        <v>1</v>
      </c>
      <c r="S858" s="128">
        <v>0</v>
      </c>
      <c r="T858" s="128" t="s">
        <v>2745</v>
      </c>
      <c r="U858" s="128" t="s">
        <v>2745</v>
      </c>
      <c r="V858" s="128" t="s">
        <v>2745</v>
      </c>
    </row>
    <row r="859" spans="1:22" ht="15" customHeight="1" x14ac:dyDescent="0.3">
      <c r="A859" s="135" t="s">
        <v>4705</v>
      </c>
      <c r="B859" s="124" t="s">
        <v>4717</v>
      </c>
      <c r="C859" s="128">
        <f t="shared" si="43"/>
        <v>1999</v>
      </c>
      <c r="D859" s="127">
        <v>36222</v>
      </c>
      <c r="E859" s="81" t="s">
        <v>20436</v>
      </c>
      <c r="F859" s="72" t="s">
        <v>2718</v>
      </c>
      <c r="G859" s="72" t="s">
        <v>9502</v>
      </c>
      <c r="H859" s="124" t="s">
        <v>9503</v>
      </c>
      <c r="I859" s="124" t="s">
        <v>5999</v>
      </c>
      <c r="J859" s="18" t="s">
        <v>9504</v>
      </c>
      <c r="K859" s="4">
        <v>35705</v>
      </c>
      <c r="L859" s="128">
        <v>1</v>
      </c>
      <c r="M859" s="128">
        <v>1</v>
      </c>
      <c r="N859" s="128">
        <v>0</v>
      </c>
      <c r="O859" s="124" t="s">
        <v>97</v>
      </c>
      <c r="P859" s="124" t="s">
        <v>169</v>
      </c>
      <c r="Q859" s="124" t="str">
        <f t="shared" si="42"/>
        <v>diplomacy</v>
      </c>
      <c r="R859" s="47">
        <v>1</v>
      </c>
      <c r="S859" s="128">
        <v>0</v>
      </c>
      <c r="T859" s="128" t="s">
        <v>2745</v>
      </c>
      <c r="U859" s="128" t="s">
        <v>2745</v>
      </c>
      <c r="V859" s="128" t="s">
        <v>2745</v>
      </c>
    </row>
    <row r="860" spans="1:22" ht="15" customHeight="1" x14ac:dyDescent="0.3">
      <c r="A860" s="135" t="s">
        <v>4705</v>
      </c>
      <c r="B860" s="124" t="s">
        <v>4717</v>
      </c>
      <c r="C860" s="128">
        <f t="shared" si="43"/>
        <v>1999</v>
      </c>
      <c r="D860" s="127">
        <v>36278</v>
      </c>
      <c r="E860" s="81" t="s">
        <v>20436</v>
      </c>
      <c r="F860" s="72" t="s">
        <v>6270</v>
      </c>
      <c r="G860" s="72" t="s">
        <v>6271</v>
      </c>
      <c r="H860" s="124" t="s">
        <v>6272</v>
      </c>
      <c r="I860" s="37" t="s">
        <v>6273</v>
      </c>
      <c r="J860" s="18" t="s">
        <v>6274</v>
      </c>
      <c r="K860" s="49">
        <v>35681</v>
      </c>
      <c r="L860" s="47">
        <v>0</v>
      </c>
      <c r="M860" s="128">
        <v>0</v>
      </c>
      <c r="N860" s="128">
        <v>1</v>
      </c>
      <c r="O860" s="124" t="s">
        <v>36</v>
      </c>
      <c r="Q860" s="124" t="str">
        <f t="shared" ref="Q860:Q923" si="44">IF(O860="security and defense","security","")&amp;IF(O860="policing and criminal law cooperation","security","")&amp;IF(O860="NATO","security","")&amp;IF(O860="arms control and disarmament","security","")&amp;IF(O860="taxation","economy","")&amp;IF(O860="social security","economy","")&amp;IF(O860="labor","economy","")&amp;IF(O860="sports","diplomacy","")&amp;IF(O860="space","diplomacy","")&amp;IF(O860="science, research, education","diplomacy","")&amp;IF(O860="migration, asylum, refugees","diplomacy","")&amp;IF(O860="health","diplomacy","")&amp;IF(O860="development","economy","")&amp;IF(O860="agriculture, fishery, food","economy","")&amp;IF(O860="human and civil rights","diplomacy","")&amp;IF(O860="nuclear (civilian)","diplomacy","")&amp;IF(O860="economics and finance","economy","")&amp;IF(O860="transportation","economy","")&amp;IF(O860="trade and investment","economy","")&amp;IF(O860="diplomacy","diplomacy","")&amp;IF(O860="environment","diplomacy","")&amp;IF(O860="general cooperation","diplomacy","")&amp;IF(O860="culture","diplomacy","")&amp;IF(O860="EC/EU","diplomacy","")&amp;IF(O860="communication and post/mail","diplomacy","")&amp;IF(O860="energy","economy","")&amp;IF(O860="tourism","economy","")&amp;IF(O860="Civil and family law","diplomacy","")&amp;IF(O860="citizenship","diplomacy","")</f>
        <v>economy</v>
      </c>
      <c r="R860" s="47">
        <v>1</v>
      </c>
      <c r="S860" s="128">
        <v>0</v>
      </c>
      <c r="T860" s="128" t="s">
        <v>2745</v>
      </c>
      <c r="U860" s="128" t="s">
        <v>2745</v>
      </c>
      <c r="V860" s="128" t="s">
        <v>2745</v>
      </c>
    </row>
    <row r="861" spans="1:22" ht="15" customHeight="1" x14ac:dyDescent="0.3">
      <c r="A861" s="135" t="s">
        <v>4705</v>
      </c>
      <c r="B861" s="124" t="s">
        <v>4717</v>
      </c>
      <c r="C861" s="128">
        <f t="shared" si="43"/>
        <v>1999</v>
      </c>
      <c r="D861" s="127">
        <v>36278</v>
      </c>
      <c r="E861" s="81" t="s">
        <v>20436</v>
      </c>
      <c r="F861" s="72" t="s">
        <v>6306</v>
      </c>
      <c r="G861" s="72" t="s">
        <v>6307</v>
      </c>
      <c r="H861" s="124" t="s">
        <v>6308</v>
      </c>
      <c r="I861" s="37" t="s">
        <v>6309</v>
      </c>
      <c r="J861" s="18" t="s">
        <v>6310</v>
      </c>
      <c r="K861" s="49">
        <v>35675</v>
      </c>
      <c r="L861" s="47">
        <v>0</v>
      </c>
      <c r="M861" s="128">
        <v>0</v>
      </c>
      <c r="N861" s="128">
        <v>1</v>
      </c>
      <c r="O861" s="124" t="s">
        <v>36</v>
      </c>
      <c r="Q861" s="124" t="str">
        <f t="shared" si="44"/>
        <v>economy</v>
      </c>
      <c r="R861" s="47">
        <v>1</v>
      </c>
      <c r="S861" s="128">
        <v>0</v>
      </c>
      <c r="T861" s="128" t="s">
        <v>2745</v>
      </c>
      <c r="U861" s="128" t="s">
        <v>2745</v>
      </c>
      <c r="V861" s="128" t="s">
        <v>2745</v>
      </c>
    </row>
    <row r="862" spans="1:22" ht="15" customHeight="1" x14ac:dyDescent="0.3">
      <c r="A862" s="135" t="s">
        <v>4705</v>
      </c>
      <c r="B862" s="124" t="s">
        <v>4717</v>
      </c>
      <c r="C862" s="128">
        <f t="shared" si="43"/>
        <v>1999</v>
      </c>
      <c r="D862" s="127">
        <v>36278</v>
      </c>
      <c r="E862" s="81" t="s">
        <v>20436</v>
      </c>
      <c r="F862" s="72" t="s">
        <v>6313</v>
      </c>
      <c r="G862" s="72" t="s">
        <v>6314</v>
      </c>
      <c r="H862" s="124" t="s">
        <v>6315</v>
      </c>
      <c r="I862" s="37" t="s">
        <v>6316</v>
      </c>
      <c r="J862" s="18" t="s">
        <v>6317</v>
      </c>
      <c r="K862" s="49">
        <v>35397</v>
      </c>
      <c r="L862" s="47">
        <v>0</v>
      </c>
      <c r="M862" s="128">
        <v>0</v>
      </c>
      <c r="N862" s="128">
        <v>1</v>
      </c>
      <c r="O862" s="124" t="s">
        <v>36</v>
      </c>
      <c r="Q862" s="124" t="str">
        <f t="shared" si="44"/>
        <v>economy</v>
      </c>
      <c r="R862" s="47">
        <v>1</v>
      </c>
      <c r="S862" s="128">
        <v>0</v>
      </c>
      <c r="T862" s="128" t="s">
        <v>2745</v>
      </c>
      <c r="U862" s="128" t="s">
        <v>2745</v>
      </c>
      <c r="V862" s="128" t="s">
        <v>2745</v>
      </c>
    </row>
    <row r="863" spans="1:22" ht="15" customHeight="1" x14ac:dyDescent="0.3">
      <c r="A863" s="135" t="s">
        <v>4705</v>
      </c>
      <c r="B863" s="124" t="s">
        <v>4717</v>
      </c>
      <c r="C863" s="128">
        <f t="shared" ref="C863:C926" si="45">YEAR(D863)</f>
        <v>1999</v>
      </c>
      <c r="D863" s="127">
        <v>36278</v>
      </c>
      <c r="E863" s="81" t="s">
        <v>20436</v>
      </c>
      <c r="F863" s="72" t="s">
        <v>7463</v>
      </c>
      <c r="G863" s="72" t="s">
        <v>7464</v>
      </c>
      <c r="H863" s="124" t="s">
        <v>7465</v>
      </c>
      <c r="I863" s="37" t="s">
        <v>5764</v>
      </c>
      <c r="J863" s="18" t="s">
        <v>7466</v>
      </c>
      <c r="K863" s="49">
        <v>35606</v>
      </c>
      <c r="L863" s="47">
        <v>0</v>
      </c>
      <c r="M863" s="128">
        <v>0</v>
      </c>
      <c r="N863" s="128">
        <v>1</v>
      </c>
      <c r="O863" s="12" t="s">
        <v>109</v>
      </c>
      <c r="Q863" s="124" t="str">
        <f t="shared" si="44"/>
        <v>security</v>
      </c>
      <c r="R863" s="47">
        <v>1</v>
      </c>
      <c r="S863" s="128">
        <v>0</v>
      </c>
      <c r="T863" s="128" t="s">
        <v>2745</v>
      </c>
      <c r="U863" s="128" t="s">
        <v>2745</v>
      </c>
      <c r="V863" s="128" t="s">
        <v>2745</v>
      </c>
    </row>
    <row r="864" spans="1:22" ht="15" customHeight="1" x14ac:dyDescent="0.3">
      <c r="A864" s="135" t="s">
        <v>4705</v>
      </c>
      <c r="B864" s="124" t="s">
        <v>4717</v>
      </c>
      <c r="C864" s="128">
        <f t="shared" si="45"/>
        <v>1999</v>
      </c>
      <c r="D864" s="127">
        <v>36278</v>
      </c>
      <c r="E864" s="81" t="s">
        <v>20436</v>
      </c>
      <c r="F864" s="72" t="s">
        <v>8411</v>
      </c>
      <c r="G864" s="72" t="s">
        <v>8412</v>
      </c>
      <c r="H864" s="124" t="s">
        <v>8413</v>
      </c>
      <c r="I864" s="37" t="s">
        <v>8414</v>
      </c>
      <c r="J864" s="18" t="s">
        <v>8415</v>
      </c>
      <c r="K864" s="49">
        <v>35807</v>
      </c>
      <c r="L864" s="47">
        <v>1</v>
      </c>
      <c r="M864" s="128">
        <v>0</v>
      </c>
      <c r="N864" s="128">
        <v>0</v>
      </c>
      <c r="O864" s="124" t="s">
        <v>190</v>
      </c>
      <c r="Q864" s="124" t="str">
        <f t="shared" si="44"/>
        <v>security</v>
      </c>
      <c r="R864" s="47">
        <v>1</v>
      </c>
      <c r="S864" s="128">
        <v>0</v>
      </c>
      <c r="T864" s="128" t="s">
        <v>2745</v>
      </c>
      <c r="U864" s="128" t="s">
        <v>2745</v>
      </c>
      <c r="V864" s="128" t="s">
        <v>2745</v>
      </c>
    </row>
    <row r="865" spans="1:22" ht="15" customHeight="1" x14ac:dyDescent="0.3">
      <c r="A865" s="135" t="s">
        <v>4705</v>
      </c>
      <c r="B865" s="124" t="s">
        <v>4717</v>
      </c>
      <c r="C865" s="128">
        <f t="shared" si="45"/>
        <v>1999</v>
      </c>
      <c r="D865" s="127">
        <v>36278</v>
      </c>
      <c r="E865" s="81" t="s">
        <v>20436</v>
      </c>
      <c r="F865" s="72" t="s">
        <v>9469</v>
      </c>
      <c r="G865" s="72" t="s">
        <v>9470</v>
      </c>
      <c r="H865" s="124" t="s">
        <v>9471</v>
      </c>
      <c r="I865" s="37" t="s">
        <v>8875</v>
      </c>
      <c r="J865" s="18" t="s">
        <v>9472</v>
      </c>
      <c r="K865" s="49">
        <v>34355</v>
      </c>
      <c r="L865" s="47">
        <v>0</v>
      </c>
      <c r="M865" s="128">
        <v>0</v>
      </c>
      <c r="N865" s="128">
        <v>1</v>
      </c>
      <c r="O865" s="124" t="s">
        <v>336</v>
      </c>
      <c r="Q865" s="124" t="str">
        <f t="shared" si="44"/>
        <v>diplomacy</v>
      </c>
      <c r="R865" s="47">
        <v>1</v>
      </c>
      <c r="S865" s="128">
        <v>0</v>
      </c>
      <c r="T865" s="128" t="s">
        <v>2745</v>
      </c>
      <c r="U865" s="128" t="s">
        <v>2745</v>
      </c>
      <c r="V865" s="128" t="s">
        <v>2745</v>
      </c>
    </row>
    <row r="866" spans="1:22" ht="15" customHeight="1" x14ac:dyDescent="0.3">
      <c r="A866" s="135" t="s">
        <v>4705</v>
      </c>
      <c r="B866" s="124" t="s">
        <v>4717</v>
      </c>
      <c r="C866" s="128">
        <f t="shared" si="45"/>
        <v>1999</v>
      </c>
      <c r="D866" s="127">
        <v>36292</v>
      </c>
      <c r="E866" s="81" t="s">
        <v>20436</v>
      </c>
      <c r="F866" s="72" t="s">
        <v>5543</v>
      </c>
      <c r="G866" s="72" t="s">
        <v>5544</v>
      </c>
      <c r="H866" s="124" t="s">
        <v>5545</v>
      </c>
      <c r="I866" s="37" t="s">
        <v>5546</v>
      </c>
      <c r="J866" s="18" t="s">
        <v>5547</v>
      </c>
      <c r="K866" s="49">
        <v>35012</v>
      </c>
      <c r="L866" s="47">
        <v>1</v>
      </c>
      <c r="M866" s="128">
        <v>0</v>
      </c>
      <c r="N866" s="128">
        <v>0</v>
      </c>
      <c r="O866" s="124" t="s">
        <v>336</v>
      </c>
      <c r="Q866" s="124" t="str">
        <f t="shared" si="44"/>
        <v>diplomacy</v>
      </c>
      <c r="R866" s="47">
        <v>1</v>
      </c>
      <c r="S866" s="128">
        <v>0</v>
      </c>
      <c r="T866" s="128" t="s">
        <v>2745</v>
      </c>
      <c r="U866" s="128" t="s">
        <v>2745</v>
      </c>
      <c r="V866" s="128" t="s">
        <v>2745</v>
      </c>
    </row>
    <row r="867" spans="1:22" ht="15" customHeight="1" x14ac:dyDescent="0.3">
      <c r="A867" s="135" t="s">
        <v>4705</v>
      </c>
      <c r="B867" s="124" t="s">
        <v>4717</v>
      </c>
      <c r="C867" s="128">
        <f t="shared" si="45"/>
        <v>1999</v>
      </c>
      <c r="D867" s="127">
        <v>36292</v>
      </c>
      <c r="E867" s="81" t="s">
        <v>20436</v>
      </c>
      <c r="F867" s="72" t="s">
        <v>5833</v>
      </c>
      <c r="G867" s="72" t="s">
        <v>5834</v>
      </c>
      <c r="H867" s="124" t="s">
        <v>5835</v>
      </c>
      <c r="I867" s="37" t="s">
        <v>5836</v>
      </c>
      <c r="J867" s="18" t="s">
        <v>5837</v>
      </c>
      <c r="K867" s="49">
        <v>35692</v>
      </c>
      <c r="L867" s="47">
        <v>0</v>
      </c>
      <c r="M867" s="128">
        <v>0</v>
      </c>
      <c r="N867" s="128">
        <v>1</v>
      </c>
      <c r="O867" s="124" t="s">
        <v>475</v>
      </c>
      <c r="Q867" s="124" t="str">
        <f t="shared" si="44"/>
        <v>diplomacy</v>
      </c>
      <c r="R867" s="47">
        <v>1</v>
      </c>
      <c r="S867" s="128">
        <v>0</v>
      </c>
      <c r="T867" s="128" t="s">
        <v>2745</v>
      </c>
      <c r="U867" s="128" t="s">
        <v>2745</v>
      </c>
      <c r="V867" s="128" t="s">
        <v>2745</v>
      </c>
    </row>
    <row r="868" spans="1:22" ht="15" customHeight="1" x14ac:dyDescent="0.3">
      <c r="A868" s="135" t="s">
        <v>4705</v>
      </c>
      <c r="B868" s="124" t="s">
        <v>4717</v>
      </c>
      <c r="C868" s="128">
        <f t="shared" si="45"/>
        <v>1999</v>
      </c>
      <c r="D868" s="127">
        <v>36292</v>
      </c>
      <c r="E868" s="81" t="s">
        <v>20436</v>
      </c>
      <c r="F868" s="72" t="s">
        <v>5853</v>
      </c>
      <c r="G868" s="72" t="s">
        <v>5854</v>
      </c>
      <c r="H868" s="124" t="s">
        <v>5855</v>
      </c>
      <c r="I868" s="37" t="s">
        <v>5856</v>
      </c>
      <c r="J868" s="18" t="s">
        <v>5857</v>
      </c>
      <c r="K868" s="49">
        <v>35444</v>
      </c>
      <c r="L868" s="47">
        <v>1</v>
      </c>
      <c r="M868" s="128">
        <v>0</v>
      </c>
      <c r="N868" s="128">
        <v>0</v>
      </c>
      <c r="O868" s="124" t="s">
        <v>155</v>
      </c>
      <c r="Q868" s="124" t="str">
        <f t="shared" si="44"/>
        <v>diplomacy</v>
      </c>
      <c r="R868" s="47">
        <v>1</v>
      </c>
      <c r="S868" s="128">
        <v>0</v>
      </c>
      <c r="T868" s="128" t="s">
        <v>2745</v>
      </c>
      <c r="U868" s="128" t="s">
        <v>2745</v>
      </c>
      <c r="V868" s="128" t="s">
        <v>2745</v>
      </c>
    </row>
    <row r="869" spans="1:22" ht="15" customHeight="1" x14ac:dyDescent="0.3">
      <c r="A869" s="135" t="s">
        <v>4705</v>
      </c>
      <c r="B869" s="124" t="s">
        <v>4717</v>
      </c>
      <c r="C869" s="128">
        <f t="shared" si="45"/>
        <v>1999</v>
      </c>
      <c r="D869" s="127">
        <v>36292</v>
      </c>
      <c r="E869" s="81" t="s">
        <v>20436</v>
      </c>
      <c r="F869" s="72" t="s">
        <v>6788</v>
      </c>
      <c r="G869" s="72" t="s">
        <v>6789</v>
      </c>
      <c r="H869" s="124" t="s">
        <v>6790</v>
      </c>
      <c r="I869" s="37" t="s">
        <v>6791</v>
      </c>
      <c r="J869" s="18" t="s">
        <v>6792</v>
      </c>
      <c r="K869" s="49">
        <v>35706</v>
      </c>
      <c r="L869" s="47">
        <v>0</v>
      </c>
      <c r="M869" s="128">
        <v>0</v>
      </c>
      <c r="N869" s="128">
        <v>1</v>
      </c>
      <c r="O869" s="124" t="s">
        <v>155</v>
      </c>
      <c r="Q869" s="124" t="str">
        <f t="shared" si="44"/>
        <v>diplomacy</v>
      </c>
      <c r="R869" s="47">
        <v>1</v>
      </c>
      <c r="S869" s="128">
        <v>0</v>
      </c>
      <c r="T869" s="128" t="s">
        <v>2745</v>
      </c>
      <c r="U869" s="128" t="s">
        <v>2745</v>
      </c>
      <c r="V869" s="128" t="s">
        <v>2745</v>
      </c>
    </row>
    <row r="870" spans="1:22" ht="15" customHeight="1" x14ac:dyDescent="0.3">
      <c r="A870" s="135" t="s">
        <v>4705</v>
      </c>
      <c r="B870" s="124" t="s">
        <v>4717</v>
      </c>
      <c r="C870" s="128">
        <f t="shared" si="45"/>
        <v>1999</v>
      </c>
      <c r="D870" s="127">
        <v>36292</v>
      </c>
      <c r="E870" s="81" t="s">
        <v>20436</v>
      </c>
      <c r="F870" s="72" t="s">
        <v>6845</v>
      </c>
      <c r="G870" s="72" t="s">
        <v>6846</v>
      </c>
      <c r="H870" s="124" t="s">
        <v>6847</v>
      </c>
      <c r="I870" s="37" t="s">
        <v>5181</v>
      </c>
      <c r="J870" s="18" t="s">
        <v>6848</v>
      </c>
      <c r="K870" s="49">
        <v>35789</v>
      </c>
      <c r="L870" s="47">
        <v>0</v>
      </c>
      <c r="M870" s="128">
        <v>0</v>
      </c>
      <c r="N870" s="128">
        <v>1</v>
      </c>
      <c r="O870" s="124" t="s">
        <v>36</v>
      </c>
      <c r="Q870" s="124" t="str">
        <f t="shared" si="44"/>
        <v>economy</v>
      </c>
      <c r="R870" s="47">
        <v>1</v>
      </c>
      <c r="S870" s="128">
        <v>0</v>
      </c>
      <c r="T870" s="128" t="s">
        <v>2745</v>
      </c>
      <c r="U870" s="128" t="s">
        <v>2745</v>
      </c>
      <c r="V870" s="128" t="s">
        <v>2745</v>
      </c>
    </row>
    <row r="871" spans="1:22" ht="15" customHeight="1" x14ac:dyDescent="0.3">
      <c r="A871" s="135" t="s">
        <v>4705</v>
      </c>
      <c r="B871" s="124" t="s">
        <v>4717</v>
      </c>
      <c r="C871" s="128">
        <f t="shared" si="45"/>
        <v>1999</v>
      </c>
      <c r="D871" s="127">
        <v>36292</v>
      </c>
      <c r="E871" s="81" t="s">
        <v>20436</v>
      </c>
      <c r="F871" s="72" t="s">
        <v>7865</v>
      </c>
      <c r="G871" s="72" t="s">
        <v>7866</v>
      </c>
      <c r="H871" s="124" t="s">
        <v>7867</v>
      </c>
      <c r="I871" s="37" t="s">
        <v>7868</v>
      </c>
      <c r="J871" s="18" t="s">
        <v>7869</v>
      </c>
      <c r="K871" s="49">
        <v>35772</v>
      </c>
      <c r="L871" s="47">
        <v>0</v>
      </c>
      <c r="M871" s="128">
        <v>1</v>
      </c>
      <c r="N871" s="128">
        <v>1</v>
      </c>
      <c r="O871" s="124" t="s">
        <v>97</v>
      </c>
      <c r="P871" s="124" t="s">
        <v>4743</v>
      </c>
      <c r="Q871" s="124" t="str">
        <f t="shared" si="44"/>
        <v>diplomacy</v>
      </c>
      <c r="R871" s="47">
        <v>1</v>
      </c>
      <c r="S871" s="128">
        <v>0</v>
      </c>
      <c r="T871" s="128" t="s">
        <v>2745</v>
      </c>
      <c r="U871" s="128" t="s">
        <v>2745</v>
      </c>
      <c r="V871" s="128" t="s">
        <v>2745</v>
      </c>
    </row>
    <row r="872" spans="1:22" ht="15" customHeight="1" x14ac:dyDescent="0.3">
      <c r="A872" s="135" t="s">
        <v>4705</v>
      </c>
      <c r="B872" s="124" t="s">
        <v>4717</v>
      </c>
      <c r="C872" s="128">
        <f t="shared" si="45"/>
        <v>1999</v>
      </c>
      <c r="D872" s="127">
        <v>36292</v>
      </c>
      <c r="E872" s="81" t="s">
        <v>20436</v>
      </c>
      <c r="F872" s="72" t="s">
        <v>8085</v>
      </c>
      <c r="G872" s="72" t="s">
        <v>8086</v>
      </c>
      <c r="H872" s="124" t="s">
        <v>8087</v>
      </c>
      <c r="I872" s="37" t="s">
        <v>4933</v>
      </c>
      <c r="J872" s="18" t="s">
        <v>8088</v>
      </c>
      <c r="K872" s="49">
        <v>35600</v>
      </c>
      <c r="L872" s="47">
        <v>1</v>
      </c>
      <c r="M872" s="128">
        <v>1</v>
      </c>
      <c r="N872" s="128">
        <v>0</v>
      </c>
      <c r="O872" s="124" t="s">
        <v>97</v>
      </c>
      <c r="P872" s="124" t="s">
        <v>169</v>
      </c>
      <c r="Q872" s="124" t="str">
        <f t="shared" si="44"/>
        <v>diplomacy</v>
      </c>
      <c r="R872" s="47">
        <v>1</v>
      </c>
      <c r="S872" s="128">
        <v>0</v>
      </c>
      <c r="T872" s="128" t="s">
        <v>2745</v>
      </c>
      <c r="U872" s="128" t="s">
        <v>2745</v>
      </c>
      <c r="V872" s="128" t="s">
        <v>2745</v>
      </c>
    </row>
    <row r="873" spans="1:22" ht="15" customHeight="1" x14ac:dyDescent="0.3">
      <c r="A873" s="135" t="s">
        <v>4705</v>
      </c>
      <c r="B873" s="124" t="s">
        <v>4717</v>
      </c>
      <c r="C873" s="128">
        <f t="shared" si="45"/>
        <v>1999</v>
      </c>
      <c r="D873" s="127">
        <v>36292</v>
      </c>
      <c r="E873" s="81" t="s">
        <v>20436</v>
      </c>
      <c r="F873" s="72" t="s">
        <v>8682</v>
      </c>
      <c r="G873" s="72" t="s">
        <v>8683</v>
      </c>
      <c r="H873" s="124" t="s">
        <v>8684</v>
      </c>
      <c r="I873" s="37" t="s">
        <v>7206</v>
      </c>
      <c r="J873" s="18" t="s">
        <v>8685</v>
      </c>
      <c r="K873" s="4">
        <v>35177</v>
      </c>
      <c r="L873" s="47">
        <v>0</v>
      </c>
      <c r="M873" s="128">
        <v>1</v>
      </c>
      <c r="N873" s="128">
        <v>1</v>
      </c>
      <c r="O873" s="124" t="s">
        <v>336</v>
      </c>
      <c r="Q873" s="124" t="str">
        <f t="shared" si="44"/>
        <v>diplomacy</v>
      </c>
      <c r="R873" s="47">
        <v>1</v>
      </c>
      <c r="S873" s="128">
        <v>0</v>
      </c>
      <c r="T873" s="128" t="s">
        <v>2745</v>
      </c>
      <c r="U873" s="128" t="s">
        <v>2745</v>
      </c>
      <c r="V873" s="128" t="s">
        <v>2745</v>
      </c>
    </row>
    <row r="874" spans="1:22" ht="15" customHeight="1" x14ac:dyDescent="0.3">
      <c r="A874" s="135" t="s">
        <v>4705</v>
      </c>
      <c r="B874" s="124" t="s">
        <v>4717</v>
      </c>
      <c r="C874" s="128">
        <f t="shared" si="45"/>
        <v>1999</v>
      </c>
      <c r="D874" s="127">
        <v>36292</v>
      </c>
      <c r="E874" s="81" t="s">
        <v>20436</v>
      </c>
      <c r="F874" s="72" t="s">
        <v>8686</v>
      </c>
      <c r="G874" s="72" t="s">
        <v>8687</v>
      </c>
      <c r="H874" s="124" t="s">
        <v>8688</v>
      </c>
      <c r="I874" s="37" t="s">
        <v>8689</v>
      </c>
      <c r="J874" s="18" t="s">
        <v>8690</v>
      </c>
      <c r="K874" s="49">
        <v>35177</v>
      </c>
      <c r="L874" s="47">
        <v>0</v>
      </c>
      <c r="M874" s="128">
        <v>1</v>
      </c>
      <c r="N874" s="128">
        <v>1</v>
      </c>
      <c r="O874" s="124" t="s">
        <v>336</v>
      </c>
      <c r="Q874" s="124" t="str">
        <f t="shared" si="44"/>
        <v>diplomacy</v>
      </c>
      <c r="R874" s="47">
        <v>1</v>
      </c>
      <c r="S874" s="128">
        <v>0</v>
      </c>
      <c r="T874" s="128" t="s">
        <v>2745</v>
      </c>
      <c r="U874" s="128" t="s">
        <v>2745</v>
      </c>
      <c r="V874" s="128" t="s">
        <v>2745</v>
      </c>
    </row>
    <row r="875" spans="1:22" ht="15" customHeight="1" x14ac:dyDescent="0.3">
      <c r="A875" s="135" t="s">
        <v>4705</v>
      </c>
      <c r="B875" s="124" t="s">
        <v>4717</v>
      </c>
      <c r="C875" s="128">
        <f t="shared" si="45"/>
        <v>1999</v>
      </c>
      <c r="D875" s="127">
        <v>36292</v>
      </c>
      <c r="E875" s="81" t="s">
        <v>20436</v>
      </c>
      <c r="F875" s="72" t="s">
        <v>8691</v>
      </c>
      <c r="G875" s="72" t="s">
        <v>8692</v>
      </c>
      <c r="H875" s="124" t="s">
        <v>8693</v>
      </c>
      <c r="I875" s="37" t="s">
        <v>8694</v>
      </c>
      <c r="J875" s="18" t="s">
        <v>8695</v>
      </c>
      <c r="K875" s="4">
        <v>35179</v>
      </c>
      <c r="L875" s="47">
        <v>0</v>
      </c>
      <c r="M875" s="128">
        <v>1</v>
      </c>
      <c r="N875" s="128">
        <v>1</v>
      </c>
      <c r="O875" s="124" t="s">
        <v>336</v>
      </c>
      <c r="Q875" s="124" t="str">
        <f t="shared" si="44"/>
        <v>diplomacy</v>
      </c>
      <c r="R875" s="47">
        <v>1</v>
      </c>
      <c r="S875" s="128">
        <v>0</v>
      </c>
      <c r="T875" s="128" t="s">
        <v>2745</v>
      </c>
      <c r="U875" s="128" t="s">
        <v>2745</v>
      </c>
      <c r="V875" s="128" t="s">
        <v>2745</v>
      </c>
    </row>
    <row r="876" spans="1:22" ht="15" customHeight="1" x14ac:dyDescent="0.3">
      <c r="A876" s="135" t="s">
        <v>4705</v>
      </c>
      <c r="B876" s="124" t="s">
        <v>4717</v>
      </c>
      <c r="C876" s="128">
        <f t="shared" si="45"/>
        <v>1999</v>
      </c>
      <c r="D876" s="127">
        <v>36292</v>
      </c>
      <c r="E876" s="81" t="s">
        <v>20436</v>
      </c>
      <c r="F876" s="72" t="s">
        <v>8710</v>
      </c>
      <c r="G876" s="72" t="s">
        <v>8711</v>
      </c>
      <c r="H876" s="124" t="s">
        <v>8712</v>
      </c>
      <c r="I876" s="37" t="s">
        <v>6459</v>
      </c>
      <c r="J876" s="18" t="s">
        <v>8713</v>
      </c>
      <c r="K876" s="49">
        <v>35237</v>
      </c>
      <c r="L876" s="47">
        <v>0</v>
      </c>
      <c r="M876" s="128">
        <v>1</v>
      </c>
      <c r="N876" s="128">
        <v>1</v>
      </c>
      <c r="O876" s="124" t="s">
        <v>336</v>
      </c>
      <c r="Q876" s="124" t="str">
        <f t="shared" si="44"/>
        <v>diplomacy</v>
      </c>
      <c r="R876" s="47">
        <v>1</v>
      </c>
      <c r="S876" s="128">
        <v>0</v>
      </c>
      <c r="T876" s="128" t="s">
        <v>2745</v>
      </c>
      <c r="U876" s="128" t="s">
        <v>2745</v>
      </c>
      <c r="V876" s="128" t="s">
        <v>2745</v>
      </c>
    </row>
    <row r="877" spans="1:22" ht="15" customHeight="1" x14ac:dyDescent="0.3">
      <c r="A877" s="135" t="s">
        <v>4705</v>
      </c>
      <c r="B877" s="124" t="s">
        <v>4717</v>
      </c>
      <c r="C877" s="128">
        <f t="shared" si="45"/>
        <v>1999</v>
      </c>
      <c r="D877" s="127">
        <v>36292</v>
      </c>
      <c r="E877" s="81" t="s">
        <v>20436</v>
      </c>
      <c r="F877" s="72" t="s">
        <v>8819</v>
      </c>
      <c r="G877" s="72" t="s">
        <v>8820</v>
      </c>
      <c r="H877" s="124" t="s">
        <v>8821</v>
      </c>
      <c r="I877" s="37" t="s">
        <v>8822</v>
      </c>
      <c r="J877" s="18" t="s">
        <v>8823</v>
      </c>
      <c r="K877" s="4">
        <v>35418</v>
      </c>
      <c r="L877" s="47">
        <v>1</v>
      </c>
      <c r="M877" s="128">
        <v>1</v>
      </c>
      <c r="N877" s="128">
        <v>0</v>
      </c>
      <c r="O877" s="124" t="s">
        <v>97</v>
      </c>
      <c r="P877" s="124" t="s">
        <v>169</v>
      </c>
      <c r="Q877" s="124" t="str">
        <f t="shared" si="44"/>
        <v>diplomacy</v>
      </c>
      <c r="R877" s="47">
        <v>1</v>
      </c>
      <c r="S877" s="128">
        <v>0</v>
      </c>
      <c r="T877" s="128" t="s">
        <v>2745</v>
      </c>
      <c r="U877" s="128" t="s">
        <v>2745</v>
      </c>
      <c r="V877" s="128" t="s">
        <v>2745</v>
      </c>
    </row>
    <row r="878" spans="1:22" ht="15" customHeight="1" x14ac:dyDescent="0.3">
      <c r="A878" s="135" t="s">
        <v>4705</v>
      </c>
      <c r="B878" s="124" t="s">
        <v>4717</v>
      </c>
      <c r="C878" s="128">
        <f t="shared" si="45"/>
        <v>1999</v>
      </c>
      <c r="D878" s="127">
        <v>36292</v>
      </c>
      <c r="E878" s="81" t="s">
        <v>20436</v>
      </c>
      <c r="F878" s="72" t="s">
        <v>8824</v>
      </c>
      <c r="G878" s="72" t="s">
        <v>8825</v>
      </c>
      <c r="H878" s="124" t="s">
        <v>8826</v>
      </c>
      <c r="I878" s="37" t="s">
        <v>8827</v>
      </c>
      <c r="J878" s="18" t="s">
        <v>8828</v>
      </c>
      <c r="K878" s="4">
        <v>35418</v>
      </c>
      <c r="L878" s="47">
        <v>1</v>
      </c>
      <c r="M878" s="128">
        <v>1</v>
      </c>
      <c r="N878" s="128">
        <v>0</v>
      </c>
      <c r="O878" s="124" t="s">
        <v>97</v>
      </c>
      <c r="P878" s="124" t="s">
        <v>169</v>
      </c>
      <c r="Q878" s="124" t="str">
        <f t="shared" si="44"/>
        <v>diplomacy</v>
      </c>
      <c r="R878" s="47">
        <v>1</v>
      </c>
      <c r="S878" s="128">
        <v>0</v>
      </c>
      <c r="T878" s="128" t="s">
        <v>2745</v>
      </c>
      <c r="U878" s="128" t="s">
        <v>2745</v>
      </c>
      <c r="V878" s="128" t="s">
        <v>2745</v>
      </c>
    </row>
    <row r="879" spans="1:22" ht="15" customHeight="1" x14ac:dyDescent="0.3">
      <c r="A879" s="135" t="s">
        <v>4705</v>
      </c>
      <c r="B879" s="124" t="s">
        <v>4717</v>
      </c>
      <c r="C879" s="128">
        <f t="shared" si="45"/>
        <v>1999</v>
      </c>
      <c r="D879" s="127">
        <v>36292</v>
      </c>
      <c r="E879" s="81" t="s">
        <v>20436</v>
      </c>
      <c r="F879" s="72" t="s">
        <v>8839</v>
      </c>
      <c r="G879" s="72" t="s">
        <v>8840</v>
      </c>
      <c r="H879" s="124" t="s">
        <v>8841</v>
      </c>
      <c r="I879" s="37" t="s">
        <v>8842</v>
      </c>
      <c r="J879" s="18" t="s">
        <v>8843</v>
      </c>
      <c r="K879" s="4">
        <v>35418</v>
      </c>
      <c r="L879" s="47">
        <v>1</v>
      </c>
      <c r="M879" s="128">
        <v>1</v>
      </c>
      <c r="N879" s="128">
        <v>0</v>
      </c>
      <c r="O879" s="124" t="s">
        <v>97</v>
      </c>
      <c r="P879" s="124" t="s">
        <v>169</v>
      </c>
      <c r="Q879" s="124" t="str">
        <f t="shared" si="44"/>
        <v>diplomacy</v>
      </c>
      <c r="R879" s="47">
        <v>1</v>
      </c>
      <c r="S879" s="128">
        <v>0</v>
      </c>
      <c r="T879" s="128" t="s">
        <v>2745</v>
      </c>
      <c r="U879" s="128" t="s">
        <v>2745</v>
      </c>
      <c r="V879" s="128" t="s">
        <v>2745</v>
      </c>
    </row>
    <row r="880" spans="1:22" ht="15" customHeight="1" x14ac:dyDescent="0.3">
      <c r="A880" s="135" t="s">
        <v>4705</v>
      </c>
      <c r="B880" s="124" t="s">
        <v>4717</v>
      </c>
      <c r="C880" s="128">
        <f t="shared" si="45"/>
        <v>1999</v>
      </c>
      <c r="D880" s="127">
        <v>36292</v>
      </c>
      <c r="E880" s="81" t="s">
        <v>20436</v>
      </c>
      <c r="F880" s="72" t="s">
        <v>21465</v>
      </c>
      <c r="G880" s="72" t="s">
        <v>8844</v>
      </c>
      <c r="H880" s="124" t="s">
        <v>8845</v>
      </c>
      <c r="I880" s="37" t="s">
        <v>8846</v>
      </c>
      <c r="J880" s="18" t="s">
        <v>8847</v>
      </c>
      <c r="K880" s="49">
        <v>35418</v>
      </c>
      <c r="L880" s="47">
        <v>1</v>
      </c>
      <c r="M880" s="128">
        <v>1</v>
      </c>
      <c r="N880" s="128">
        <v>0</v>
      </c>
      <c r="O880" s="124" t="s">
        <v>97</v>
      </c>
      <c r="P880" s="124" t="s">
        <v>169</v>
      </c>
      <c r="Q880" s="124" t="str">
        <f t="shared" si="44"/>
        <v>diplomacy</v>
      </c>
      <c r="R880" s="47">
        <v>1</v>
      </c>
      <c r="S880" s="128">
        <v>0</v>
      </c>
      <c r="T880" s="128" t="s">
        <v>2745</v>
      </c>
      <c r="U880" s="128" t="s">
        <v>2745</v>
      </c>
      <c r="V880" s="128" t="s">
        <v>2745</v>
      </c>
    </row>
    <row r="881" spans="1:22" ht="15" customHeight="1" x14ac:dyDescent="0.3">
      <c r="A881" s="135" t="s">
        <v>4705</v>
      </c>
      <c r="B881" s="124" t="s">
        <v>4717</v>
      </c>
      <c r="C881" s="128">
        <f t="shared" si="45"/>
        <v>1999</v>
      </c>
      <c r="D881" s="127">
        <v>36292</v>
      </c>
      <c r="E881" s="81" t="s">
        <v>20436</v>
      </c>
      <c r="F881" s="72" t="s">
        <v>9015</v>
      </c>
      <c r="G881" s="72" t="s">
        <v>9016</v>
      </c>
      <c r="H881" s="124" t="s">
        <v>9017</v>
      </c>
      <c r="I881" s="37" t="s">
        <v>5841</v>
      </c>
      <c r="J881" s="18" t="s">
        <v>9018</v>
      </c>
      <c r="K881" s="49">
        <v>35461</v>
      </c>
      <c r="L881" s="47">
        <v>0</v>
      </c>
      <c r="M881" s="128">
        <v>0</v>
      </c>
      <c r="N881" s="128">
        <v>1</v>
      </c>
      <c r="O881" s="124" t="s">
        <v>30</v>
      </c>
      <c r="Q881" s="124" t="str">
        <f t="shared" si="44"/>
        <v>economy</v>
      </c>
      <c r="R881" s="47">
        <v>1</v>
      </c>
      <c r="S881" s="128">
        <v>0</v>
      </c>
      <c r="T881" s="128" t="s">
        <v>2745</v>
      </c>
      <c r="U881" s="128" t="s">
        <v>2745</v>
      </c>
      <c r="V881" s="128" t="s">
        <v>2745</v>
      </c>
    </row>
    <row r="882" spans="1:22" ht="15" customHeight="1" x14ac:dyDescent="0.3">
      <c r="A882" s="135" t="s">
        <v>4705</v>
      </c>
      <c r="B882" s="124" t="s">
        <v>4717</v>
      </c>
      <c r="C882" s="128">
        <f t="shared" si="45"/>
        <v>1999</v>
      </c>
      <c r="D882" s="127">
        <v>36299</v>
      </c>
      <c r="E882" s="81" t="s">
        <v>20436</v>
      </c>
      <c r="F882" s="72" t="s">
        <v>5133</v>
      </c>
      <c r="G882" s="72" t="s">
        <v>5134</v>
      </c>
      <c r="H882" s="124" t="s">
        <v>5135</v>
      </c>
      <c r="I882" s="37" t="s">
        <v>5136</v>
      </c>
      <c r="J882" s="18" t="s">
        <v>5137</v>
      </c>
      <c r="K882" s="49">
        <v>35600</v>
      </c>
      <c r="L882" s="47">
        <v>1</v>
      </c>
      <c r="M882" s="128">
        <v>1</v>
      </c>
      <c r="N882" s="128">
        <v>0</v>
      </c>
      <c r="O882" s="124" t="s">
        <v>97</v>
      </c>
      <c r="P882" s="124" t="s">
        <v>103</v>
      </c>
      <c r="Q882" s="124" t="str">
        <f t="shared" si="44"/>
        <v>diplomacy</v>
      </c>
      <c r="R882" s="47">
        <v>1</v>
      </c>
      <c r="S882" s="128">
        <v>0</v>
      </c>
      <c r="T882" s="128" t="s">
        <v>2745</v>
      </c>
      <c r="U882" s="128" t="s">
        <v>2745</v>
      </c>
      <c r="V882" s="128" t="s">
        <v>2745</v>
      </c>
    </row>
    <row r="883" spans="1:22" ht="15" customHeight="1" x14ac:dyDescent="0.3">
      <c r="A883" s="135" t="s">
        <v>4705</v>
      </c>
      <c r="B883" s="124" t="s">
        <v>4717</v>
      </c>
      <c r="C883" s="128">
        <f t="shared" si="45"/>
        <v>1999</v>
      </c>
      <c r="D883" s="127">
        <v>36299</v>
      </c>
      <c r="E883" s="81" t="s">
        <v>20436</v>
      </c>
      <c r="F883" s="72" t="s">
        <v>6689</v>
      </c>
      <c r="G883" s="72" t="s">
        <v>6690</v>
      </c>
      <c r="H883" s="124" t="s">
        <v>6691</v>
      </c>
      <c r="I883" s="37" t="s">
        <v>6692</v>
      </c>
      <c r="J883" s="18" t="s">
        <v>6693</v>
      </c>
      <c r="K883" s="49">
        <v>35398</v>
      </c>
      <c r="L883" s="47">
        <v>1</v>
      </c>
      <c r="M883" s="128">
        <v>1</v>
      </c>
      <c r="N883" s="128">
        <v>0</v>
      </c>
      <c r="O883" s="124" t="s">
        <v>97</v>
      </c>
      <c r="P883" s="124" t="s">
        <v>103</v>
      </c>
      <c r="Q883" s="124" t="str">
        <f t="shared" si="44"/>
        <v>diplomacy</v>
      </c>
      <c r="R883" s="47">
        <v>1</v>
      </c>
      <c r="S883" s="128">
        <v>0</v>
      </c>
      <c r="T883" s="128" t="s">
        <v>2745</v>
      </c>
      <c r="U883" s="128" t="s">
        <v>2745</v>
      </c>
      <c r="V883" s="128" t="s">
        <v>2745</v>
      </c>
    </row>
    <row r="884" spans="1:22" ht="15" customHeight="1" x14ac:dyDescent="0.3">
      <c r="A884" s="135" t="s">
        <v>4705</v>
      </c>
      <c r="B884" s="124" t="s">
        <v>4717</v>
      </c>
      <c r="C884" s="128">
        <f t="shared" si="45"/>
        <v>1999</v>
      </c>
      <c r="D884" s="127">
        <v>36299</v>
      </c>
      <c r="E884" s="81" t="s">
        <v>20436</v>
      </c>
      <c r="F884" s="72" t="s">
        <v>7543</v>
      </c>
      <c r="G884" s="72" t="s">
        <v>7544</v>
      </c>
      <c r="H884" s="124" t="s">
        <v>7545</v>
      </c>
      <c r="I884" s="37" t="s">
        <v>7546</v>
      </c>
      <c r="J884" s="18" t="s">
        <v>7547</v>
      </c>
      <c r="K884" s="49">
        <v>35781</v>
      </c>
      <c r="L884" s="47">
        <v>1</v>
      </c>
      <c r="M884" s="128">
        <v>0</v>
      </c>
      <c r="N884" s="128">
        <v>0</v>
      </c>
      <c r="O884" s="124" t="s">
        <v>36</v>
      </c>
      <c r="Q884" s="124" t="str">
        <f t="shared" si="44"/>
        <v>economy</v>
      </c>
      <c r="R884" s="47">
        <v>1</v>
      </c>
      <c r="S884" s="128">
        <v>0</v>
      </c>
      <c r="T884" s="128" t="s">
        <v>2745</v>
      </c>
      <c r="U884" s="128" t="s">
        <v>2745</v>
      </c>
      <c r="V884" s="128" t="s">
        <v>2745</v>
      </c>
    </row>
    <row r="885" spans="1:22" ht="15" customHeight="1" x14ac:dyDescent="0.3">
      <c r="A885" s="135" t="s">
        <v>4705</v>
      </c>
      <c r="B885" s="124" t="s">
        <v>4717</v>
      </c>
      <c r="C885" s="128">
        <f t="shared" si="45"/>
        <v>1999</v>
      </c>
      <c r="D885" s="127">
        <v>36299</v>
      </c>
      <c r="E885" s="81" t="s">
        <v>20436</v>
      </c>
      <c r="F885" s="72" t="s">
        <v>7882</v>
      </c>
      <c r="G885" s="72" t="s">
        <v>7883</v>
      </c>
      <c r="H885" s="124" t="s">
        <v>7884</v>
      </c>
      <c r="I885" s="37" t="s">
        <v>7885</v>
      </c>
      <c r="J885" s="18" t="s">
        <v>7886</v>
      </c>
      <c r="K885" s="49">
        <v>34685</v>
      </c>
      <c r="L885" s="47">
        <v>1</v>
      </c>
      <c r="M885" s="128">
        <v>0</v>
      </c>
      <c r="N885" s="128">
        <v>0</v>
      </c>
      <c r="O885" s="124" t="s">
        <v>288</v>
      </c>
      <c r="Q885" s="124" t="str">
        <f t="shared" si="44"/>
        <v>economy</v>
      </c>
      <c r="R885" s="47">
        <v>1</v>
      </c>
      <c r="S885" s="128">
        <v>0</v>
      </c>
      <c r="T885" s="128" t="s">
        <v>2745</v>
      </c>
      <c r="U885" s="128" t="s">
        <v>2745</v>
      </c>
      <c r="V885" s="128" t="s">
        <v>2745</v>
      </c>
    </row>
    <row r="886" spans="1:22" ht="15" customHeight="1" x14ac:dyDescent="0.3">
      <c r="A886" s="135" t="s">
        <v>4705</v>
      </c>
      <c r="B886" s="124" t="s">
        <v>4717</v>
      </c>
      <c r="C886" s="128">
        <f t="shared" si="45"/>
        <v>1999</v>
      </c>
      <c r="D886" s="127">
        <v>36299</v>
      </c>
      <c r="E886" s="81" t="s">
        <v>20436</v>
      </c>
      <c r="F886" s="72" t="s">
        <v>7903</v>
      </c>
      <c r="G886" s="72" t="s">
        <v>7904</v>
      </c>
      <c r="H886" s="124" t="s">
        <v>7905</v>
      </c>
      <c r="I886" s="37" t="s">
        <v>7906</v>
      </c>
      <c r="J886" s="18" t="s">
        <v>7907</v>
      </c>
      <c r="K886" s="49">
        <v>35576</v>
      </c>
      <c r="L886" s="47">
        <v>1</v>
      </c>
      <c r="M886" s="128">
        <v>1</v>
      </c>
      <c r="N886" s="128">
        <v>0</v>
      </c>
      <c r="O886" s="124" t="s">
        <v>97</v>
      </c>
      <c r="P886" s="124" t="s">
        <v>4752</v>
      </c>
      <c r="Q886" s="124" t="str">
        <f t="shared" si="44"/>
        <v>diplomacy</v>
      </c>
      <c r="R886" s="47">
        <v>1</v>
      </c>
      <c r="S886" s="128">
        <v>0</v>
      </c>
      <c r="T886" s="128" t="s">
        <v>2745</v>
      </c>
      <c r="U886" s="128" t="s">
        <v>2745</v>
      </c>
      <c r="V886" s="128" t="s">
        <v>2745</v>
      </c>
    </row>
    <row r="887" spans="1:22" ht="15" customHeight="1" x14ac:dyDescent="0.3">
      <c r="A887" s="135" t="s">
        <v>4705</v>
      </c>
      <c r="B887" s="124" t="s">
        <v>4717</v>
      </c>
      <c r="C887" s="128">
        <f t="shared" si="45"/>
        <v>1999</v>
      </c>
      <c r="D887" s="127">
        <v>36299</v>
      </c>
      <c r="E887" s="81" t="s">
        <v>20436</v>
      </c>
      <c r="F887" s="72" t="s">
        <v>8745</v>
      </c>
      <c r="G887" s="72" t="s">
        <v>8746</v>
      </c>
      <c r="H887" s="124" t="s">
        <v>8747</v>
      </c>
      <c r="I887" s="37" t="s">
        <v>8634</v>
      </c>
      <c r="J887" s="18" t="s">
        <v>8748</v>
      </c>
      <c r="K887" s="4">
        <v>34906</v>
      </c>
      <c r="L887" s="47">
        <v>1</v>
      </c>
      <c r="M887" s="128">
        <v>1</v>
      </c>
      <c r="N887" s="128">
        <v>0</v>
      </c>
      <c r="O887" s="124" t="s">
        <v>103</v>
      </c>
      <c r="Q887" s="124" t="str">
        <f t="shared" si="44"/>
        <v>economy</v>
      </c>
      <c r="R887" s="47">
        <v>1</v>
      </c>
      <c r="S887" s="128">
        <v>0</v>
      </c>
      <c r="T887" s="128" t="s">
        <v>2745</v>
      </c>
      <c r="U887" s="128" t="s">
        <v>2745</v>
      </c>
      <c r="V887" s="128" t="s">
        <v>2745</v>
      </c>
    </row>
    <row r="888" spans="1:22" ht="15" customHeight="1" x14ac:dyDescent="0.3">
      <c r="A888" s="135" t="s">
        <v>4705</v>
      </c>
      <c r="B888" s="124" t="s">
        <v>4717</v>
      </c>
      <c r="C888" s="128">
        <f t="shared" si="45"/>
        <v>1999</v>
      </c>
      <c r="D888" s="127">
        <v>36299</v>
      </c>
      <c r="E888" s="81" t="s">
        <v>20436</v>
      </c>
      <c r="F888" s="72" t="s">
        <v>8745</v>
      </c>
      <c r="G888" s="72" t="s">
        <v>8749</v>
      </c>
      <c r="H888" s="124" t="s">
        <v>8750</v>
      </c>
      <c r="I888" s="37" t="s">
        <v>6417</v>
      </c>
      <c r="J888" s="18" t="s">
        <v>8751</v>
      </c>
      <c r="K888" s="49">
        <v>35335</v>
      </c>
      <c r="L888" s="47">
        <v>1</v>
      </c>
      <c r="M888" s="128">
        <v>1</v>
      </c>
      <c r="N888" s="128">
        <v>0</v>
      </c>
      <c r="O888" s="124" t="s">
        <v>103</v>
      </c>
      <c r="Q888" s="124" t="str">
        <f t="shared" si="44"/>
        <v>economy</v>
      </c>
      <c r="R888" s="47">
        <v>1</v>
      </c>
      <c r="S888" s="128">
        <v>0</v>
      </c>
      <c r="T888" s="128" t="s">
        <v>2745</v>
      </c>
      <c r="U888" s="128" t="s">
        <v>2745</v>
      </c>
      <c r="V888" s="128" t="s">
        <v>2745</v>
      </c>
    </row>
    <row r="889" spans="1:22" ht="15" customHeight="1" x14ac:dyDescent="0.3">
      <c r="A889" s="135" t="s">
        <v>4705</v>
      </c>
      <c r="B889" s="124" t="s">
        <v>4717</v>
      </c>
      <c r="C889" s="128">
        <f t="shared" si="45"/>
        <v>1999</v>
      </c>
      <c r="D889" s="127">
        <v>36340</v>
      </c>
      <c r="E889" s="81" t="s">
        <v>20436</v>
      </c>
      <c r="F889" s="72" t="s">
        <v>7213</v>
      </c>
      <c r="G889" s="72" t="s">
        <v>7214</v>
      </c>
      <c r="H889" s="124" t="s">
        <v>7215</v>
      </c>
      <c r="I889" s="37" t="s">
        <v>7216</v>
      </c>
      <c r="J889" s="18" t="s">
        <v>7217</v>
      </c>
      <c r="K889" s="49">
        <v>31485</v>
      </c>
      <c r="L889" s="128">
        <v>0</v>
      </c>
      <c r="M889" s="128">
        <v>0</v>
      </c>
      <c r="N889" s="128">
        <v>1</v>
      </c>
      <c r="O889" s="124" t="s">
        <v>203</v>
      </c>
      <c r="Q889" s="124" t="str">
        <f t="shared" si="44"/>
        <v>economy</v>
      </c>
      <c r="R889" s="47">
        <v>1</v>
      </c>
      <c r="S889" s="128">
        <v>0</v>
      </c>
      <c r="T889" s="128" t="s">
        <v>2745</v>
      </c>
      <c r="U889" s="128" t="s">
        <v>2745</v>
      </c>
      <c r="V889" s="128" t="s">
        <v>2745</v>
      </c>
    </row>
    <row r="890" spans="1:22" ht="15" customHeight="1" x14ac:dyDescent="0.3">
      <c r="A890" s="135" t="s">
        <v>4705</v>
      </c>
      <c r="B890" s="124" t="s">
        <v>4717</v>
      </c>
      <c r="C890" s="128">
        <f t="shared" si="45"/>
        <v>1999</v>
      </c>
      <c r="D890" s="127">
        <v>36487</v>
      </c>
      <c r="E890" s="81" t="s">
        <v>20436</v>
      </c>
      <c r="F890" s="72" t="s">
        <v>4723</v>
      </c>
      <c r="G890" s="72" t="s">
        <v>4724</v>
      </c>
      <c r="H890" s="124" t="s">
        <v>4725</v>
      </c>
      <c r="I890" s="37" t="s">
        <v>4726</v>
      </c>
      <c r="J890" s="18" t="s">
        <v>4727</v>
      </c>
      <c r="K890" s="49">
        <v>36153</v>
      </c>
      <c r="L890" s="47">
        <v>1</v>
      </c>
      <c r="M890" s="128">
        <v>1</v>
      </c>
      <c r="N890" s="128">
        <v>0</v>
      </c>
      <c r="O890" s="69" t="s">
        <v>332</v>
      </c>
      <c r="P890" s="124" t="s">
        <v>385</v>
      </c>
      <c r="Q890" s="124" t="str">
        <f t="shared" si="44"/>
        <v>diplomacy</v>
      </c>
      <c r="R890" s="47">
        <v>1</v>
      </c>
      <c r="S890" s="128">
        <v>0</v>
      </c>
      <c r="T890" s="128" t="s">
        <v>2745</v>
      </c>
      <c r="U890" s="128" t="s">
        <v>2745</v>
      </c>
      <c r="V890" s="128" t="s">
        <v>2745</v>
      </c>
    </row>
    <row r="891" spans="1:22" ht="15" customHeight="1" x14ac:dyDescent="0.3">
      <c r="A891" s="135" t="s">
        <v>4705</v>
      </c>
      <c r="B891" s="124" t="s">
        <v>4717</v>
      </c>
      <c r="C891" s="128">
        <f t="shared" si="45"/>
        <v>1999</v>
      </c>
      <c r="D891" s="127">
        <v>36487</v>
      </c>
      <c r="E891" s="81" t="s">
        <v>20436</v>
      </c>
      <c r="F891" s="72" t="s">
        <v>4869</v>
      </c>
      <c r="G891" s="72" t="s">
        <v>4870</v>
      </c>
      <c r="H891" s="124" t="s">
        <v>4871</v>
      </c>
      <c r="I891" s="37" t="s">
        <v>4872</v>
      </c>
      <c r="J891" s="18" t="s">
        <v>4873</v>
      </c>
      <c r="K891" s="49">
        <v>35706</v>
      </c>
      <c r="L891" s="47">
        <v>0</v>
      </c>
      <c r="M891" s="128">
        <v>0</v>
      </c>
      <c r="N891" s="128">
        <v>1</v>
      </c>
      <c r="O891" s="124" t="s">
        <v>36</v>
      </c>
      <c r="P891" s="124" t="s">
        <v>109</v>
      </c>
      <c r="Q891" s="124" t="str">
        <f t="shared" si="44"/>
        <v>economy</v>
      </c>
      <c r="R891" s="47">
        <v>1</v>
      </c>
      <c r="S891" s="128">
        <v>0</v>
      </c>
      <c r="T891" s="128" t="s">
        <v>2745</v>
      </c>
      <c r="U891" s="128" t="s">
        <v>2745</v>
      </c>
      <c r="V891" s="128" t="s">
        <v>2745</v>
      </c>
    </row>
    <row r="892" spans="1:22" ht="15" customHeight="1" x14ac:dyDescent="0.3">
      <c r="A892" s="135" t="s">
        <v>4705</v>
      </c>
      <c r="B892" s="124" t="s">
        <v>4717</v>
      </c>
      <c r="C892" s="128">
        <f t="shared" si="45"/>
        <v>1999</v>
      </c>
      <c r="D892" s="127">
        <v>36487</v>
      </c>
      <c r="E892" s="81" t="s">
        <v>20436</v>
      </c>
      <c r="F892" s="72" t="s">
        <v>5607</v>
      </c>
      <c r="G892" s="72" t="s">
        <v>5608</v>
      </c>
      <c r="H892" s="124" t="s">
        <v>5609</v>
      </c>
      <c r="I892" s="37" t="s">
        <v>5610</v>
      </c>
      <c r="J892" s="18" t="s">
        <v>5611</v>
      </c>
      <c r="K892" s="49">
        <v>35712</v>
      </c>
      <c r="L892" s="47">
        <v>0</v>
      </c>
      <c r="M892" s="128">
        <v>0</v>
      </c>
      <c r="N892" s="128">
        <v>1</v>
      </c>
      <c r="O892" s="12" t="s">
        <v>109</v>
      </c>
      <c r="P892" s="124" t="s">
        <v>36</v>
      </c>
      <c r="Q892" s="124" t="str">
        <f t="shared" si="44"/>
        <v>security</v>
      </c>
      <c r="R892" s="47">
        <v>1</v>
      </c>
      <c r="S892" s="128">
        <v>0</v>
      </c>
      <c r="T892" s="128" t="s">
        <v>2745</v>
      </c>
      <c r="U892" s="128" t="s">
        <v>2745</v>
      </c>
      <c r="V892" s="128" t="s">
        <v>2745</v>
      </c>
    </row>
    <row r="893" spans="1:22" ht="15" customHeight="1" x14ac:dyDescent="0.3">
      <c r="A893" s="135" t="s">
        <v>4705</v>
      </c>
      <c r="B893" s="124" t="s">
        <v>4717</v>
      </c>
      <c r="C893" s="128">
        <f t="shared" si="45"/>
        <v>1999</v>
      </c>
      <c r="D893" s="127">
        <v>36487</v>
      </c>
      <c r="E893" s="81" t="s">
        <v>20436</v>
      </c>
      <c r="F893" s="72" t="s">
        <v>5843</v>
      </c>
      <c r="G893" s="72" t="s">
        <v>5844</v>
      </c>
      <c r="H893" s="124" t="s">
        <v>5845</v>
      </c>
      <c r="I893" s="37" t="s">
        <v>5846</v>
      </c>
      <c r="J893" s="18" t="s">
        <v>5847</v>
      </c>
      <c r="K893" s="49">
        <v>35417</v>
      </c>
      <c r="L893" s="47">
        <v>0</v>
      </c>
      <c r="M893" s="128">
        <v>0</v>
      </c>
      <c r="N893" s="128">
        <v>1</v>
      </c>
      <c r="O893" s="124" t="s">
        <v>169</v>
      </c>
      <c r="Q893" s="124" t="str">
        <f t="shared" si="44"/>
        <v>diplomacy</v>
      </c>
      <c r="R893" s="47">
        <v>1</v>
      </c>
      <c r="S893" s="128">
        <v>0</v>
      </c>
      <c r="T893" s="128" t="s">
        <v>2745</v>
      </c>
      <c r="U893" s="128" t="s">
        <v>2745</v>
      </c>
      <c r="V893" s="128" t="s">
        <v>2745</v>
      </c>
    </row>
    <row r="894" spans="1:22" ht="15" customHeight="1" x14ac:dyDescent="0.3">
      <c r="A894" s="135" t="s">
        <v>4705</v>
      </c>
      <c r="B894" s="124" t="s">
        <v>4717</v>
      </c>
      <c r="C894" s="128">
        <f t="shared" si="45"/>
        <v>1999</v>
      </c>
      <c r="D894" s="127">
        <v>36487</v>
      </c>
      <c r="E894" s="81" t="s">
        <v>20436</v>
      </c>
      <c r="F894" s="72" t="s">
        <v>5848</v>
      </c>
      <c r="G894" s="72" t="s">
        <v>5849</v>
      </c>
      <c r="H894" s="124" t="s">
        <v>5850</v>
      </c>
      <c r="I894" s="37" t="s">
        <v>5851</v>
      </c>
      <c r="J894" s="18" t="s">
        <v>5852</v>
      </c>
      <c r="K894" s="49">
        <v>35326</v>
      </c>
      <c r="L894" s="47">
        <v>0</v>
      </c>
      <c r="M894" s="128">
        <v>0</v>
      </c>
      <c r="N894" s="128">
        <v>1</v>
      </c>
      <c r="O894" s="124" t="s">
        <v>169</v>
      </c>
      <c r="P894" s="124" t="s">
        <v>203</v>
      </c>
      <c r="Q894" s="124" t="str">
        <f t="shared" si="44"/>
        <v>diplomacy</v>
      </c>
      <c r="R894" s="47">
        <v>1</v>
      </c>
      <c r="S894" s="128">
        <v>0</v>
      </c>
      <c r="T894" s="128" t="s">
        <v>2745</v>
      </c>
      <c r="U894" s="128" t="s">
        <v>2745</v>
      </c>
      <c r="V894" s="128" t="s">
        <v>2745</v>
      </c>
    </row>
    <row r="895" spans="1:22" ht="15" customHeight="1" x14ac:dyDescent="0.3">
      <c r="A895" s="135" t="s">
        <v>4705</v>
      </c>
      <c r="B895" s="124" t="s">
        <v>4717</v>
      </c>
      <c r="C895" s="128">
        <f t="shared" si="45"/>
        <v>1999</v>
      </c>
      <c r="D895" s="127">
        <v>36487</v>
      </c>
      <c r="E895" s="81" t="s">
        <v>20436</v>
      </c>
      <c r="F895" s="72" t="s">
        <v>6062</v>
      </c>
      <c r="G895" s="72" t="s">
        <v>6063</v>
      </c>
      <c r="H895" s="124" t="s">
        <v>6064</v>
      </c>
      <c r="I895" s="37" t="s">
        <v>6065</v>
      </c>
      <c r="J895" s="18" t="s">
        <v>6066</v>
      </c>
      <c r="K895" s="49">
        <v>35213</v>
      </c>
      <c r="L895" s="47">
        <v>0</v>
      </c>
      <c r="M895" s="128">
        <v>0</v>
      </c>
      <c r="N895" s="128">
        <v>1</v>
      </c>
      <c r="O895" s="12" t="s">
        <v>233</v>
      </c>
      <c r="Q895" s="124" t="str">
        <f t="shared" si="44"/>
        <v>diplomacy</v>
      </c>
      <c r="R895" s="47">
        <v>1</v>
      </c>
      <c r="S895" s="128">
        <v>0</v>
      </c>
      <c r="T895" s="128" t="s">
        <v>2745</v>
      </c>
      <c r="U895" s="128" t="s">
        <v>2745</v>
      </c>
      <c r="V895" s="128" t="s">
        <v>2745</v>
      </c>
    </row>
    <row r="896" spans="1:22" ht="15" customHeight="1" x14ac:dyDescent="0.3">
      <c r="A896" s="135" t="s">
        <v>4705</v>
      </c>
      <c r="B896" s="124" t="s">
        <v>4717</v>
      </c>
      <c r="C896" s="128">
        <f t="shared" si="45"/>
        <v>1999</v>
      </c>
      <c r="D896" s="127">
        <v>36487</v>
      </c>
      <c r="E896" s="81" t="s">
        <v>20436</v>
      </c>
      <c r="F896" s="72" t="s">
        <v>6261</v>
      </c>
      <c r="G896" s="72" t="s">
        <v>6262</v>
      </c>
      <c r="H896" s="124" t="s">
        <v>6263</v>
      </c>
      <c r="I896" s="37" t="s">
        <v>5426</v>
      </c>
      <c r="J896" s="18" t="s">
        <v>6264</v>
      </c>
      <c r="K896" s="49">
        <v>36096</v>
      </c>
      <c r="L896" s="47">
        <v>0</v>
      </c>
      <c r="M896" s="128">
        <v>0</v>
      </c>
      <c r="N896" s="128">
        <v>1</v>
      </c>
      <c r="O896" s="124" t="s">
        <v>155</v>
      </c>
      <c r="Q896" s="124" t="str">
        <f t="shared" si="44"/>
        <v>diplomacy</v>
      </c>
      <c r="R896" s="47">
        <v>1</v>
      </c>
      <c r="S896" s="128">
        <v>0</v>
      </c>
      <c r="T896" s="128" t="s">
        <v>2745</v>
      </c>
      <c r="U896" s="128" t="s">
        <v>2745</v>
      </c>
      <c r="V896" s="128" t="s">
        <v>2745</v>
      </c>
    </row>
    <row r="897" spans="1:22" ht="15" customHeight="1" x14ac:dyDescent="0.3">
      <c r="A897" s="135" t="s">
        <v>4705</v>
      </c>
      <c r="B897" s="124" t="s">
        <v>4717</v>
      </c>
      <c r="C897" s="128">
        <f t="shared" si="45"/>
        <v>1999</v>
      </c>
      <c r="D897" s="127">
        <v>36487</v>
      </c>
      <c r="E897" s="81" t="s">
        <v>20436</v>
      </c>
      <c r="F897" s="72" t="s">
        <v>6289</v>
      </c>
      <c r="G897" s="72" t="s">
        <v>6290</v>
      </c>
      <c r="H897" s="124" t="s">
        <v>6291</v>
      </c>
      <c r="I897" s="37" t="s">
        <v>6292</v>
      </c>
      <c r="J897" s="18" t="s">
        <v>6293</v>
      </c>
      <c r="K897" s="49">
        <v>35464</v>
      </c>
      <c r="L897" s="47">
        <v>0</v>
      </c>
      <c r="M897" s="128">
        <v>0</v>
      </c>
      <c r="N897" s="128">
        <v>1</v>
      </c>
      <c r="O897" s="124" t="s">
        <v>36</v>
      </c>
      <c r="Q897" s="124" t="str">
        <f t="shared" si="44"/>
        <v>economy</v>
      </c>
      <c r="R897" s="47">
        <v>1</v>
      </c>
      <c r="S897" s="128">
        <v>0</v>
      </c>
      <c r="T897" s="128" t="s">
        <v>2745</v>
      </c>
      <c r="U897" s="128" t="s">
        <v>2745</v>
      </c>
      <c r="V897" s="128" t="s">
        <v>2745</v>
      </c>
    </row>
    <row r="898" spans="1:22" ht="15" customHeight="1" x14ac:dyDescent="0.3">
      <c r="A898" s="135" t="s">
        <v>4705</v>
      </c>
      <c r="B898" s="124" t="s">
        <v>4717</v>
      </c>
      <c r="C898" s="128">
        <f t="shared" si="45"/>
        <v>1999</v>
      </c>
      <c r="D898" s="127">
        <v>36487</v>
      </c>
      <c r="E898" s="81" t="s">
        <v>20436</v>
      </c>
      <c r="F898" s="72" t="s">
        <v>6294</v>
      </c>
      <c r="G898" s="72" t="s">
        <v>6295</v>
      </c>
      <c r="H898" s="124" t="s">
        <v>6296</v>
      </c>
      <c r="I898" s="37" t="s">
        <v>6297</v>
      </c>
      <c r="J898" s="18" t="s">
        <v>6298</v>
      </c>
      <c r="K898" s="49">
        <v>35942</v>
      </c>
      <c r="L898" s="47">
        <v>0</v>
      </c>
      <c r="M898" s="128">
        <v>0</v>
      </c>
      <c r="N898" s="128">
        <v>1</v>
      </c>
      <c r="O898" s="124" t="s">
        <v>36</v>
      </c>
      <c r="Q898" s="124" t="str">
        <f t="shared" si="44"/>
        <v>economy</v>
      </c>
      <c r="R898" s="47">
        <v>1</v>
      </c>
      <c r="S898" s="128">
        <v>0</v>
      </c>
      <c r="T898" s="128" t="s">
        <v>2745</v>
      </c>
      <c r="U898" s="128" t="s">
        <v>2745</v>
      </c>
      <c r="V898" s="128" t="s">
        <v>2745</v>
      </c>
    </row>
    <row r="899" spans="1:22" ht="15" customHeight="1" x14ac:dyDescent="0.3">
      <c r="A899" s="135" t="s">
        <v>4705</v>
      </c>
      <c r="B899" s="124" t="s">
        <v>4717</v>
      </c>
      <c r="C899" s="128">
        <f t="shared" si="45"/>
        <v>1999</v>
      </c>
      <c r="D899" s="127">
        <v>36487</v>
      </c>
      <c r="E899" s="81" t="s">
        <v>20436</v>
      </c>
      <c r="F899" s="72" t="s">
        <v>6299</v>
      </c>
      <c r="G899" s="72" t="s">
        <v>6300</v>
      </c>
      <c r="H899" s="124" t="s">
        <v>6301</v>
      </c>
      <c r="I899" s="37" t="s">
        <v>6302</v>
      </c>
      <c r="J899" s="18" t="s">
        <v>6303</v>
      </c>
      <c r="K899" s="49">
        <v>35913</v>
      </c>
      <c r="L899" s="47">
        <v>0</v>
      </c>
      <c r="M899" s="128">
        <v>0</v>
      </c>
      <c r="N899" s="128">
        <v>1</v>
      </c>
      <c r="O899" s="124" t="s">
        <v>36</v>
      </c>
      <c r="Q899" s="124" t="str">
        <f t="shared" si="44"/>
        <v>economy</v>
      </c>
      <c r="R899" s="47">
        <v>1</v>
      </c>
      <c r="S899" s="128">
        <v>0</v>
      </c>
      <c r="T899" s="128" t="s">
        <v>2745</v>
      </c>
      <c r="U899" s="128" t="s">
        <v>2745</v>
      </c>
      <c r="V899" s="128" t="s">
        <v>2745</v>
      </c>
    </row>
    <row r="900" spans="1:22" ht="15" customHeight="1" x14ac:dyDescent="0.3">
      <c r="A900" s="135" t="s">
        <v>4705</v>
      </c>
      <c r="B900" s="124" t="s">
        <v>4717</v>
      </c>
      <c r="C900" s="128">
        <f t="shared" si="45"/>
        <v>1999</v>
      </c>
      <c r="D900" s="127">
        <v>36487</v>
      </c>
      <c r="E900" s="81" t="s">
        <v>20436</v>
      </c>
      <c r="F900" s="72" t="s">
        <v>6320</v>
      </c>
      <c r="G900" s="72" t="s">
        <v>6321</v>
      </c>
      <c r="H900" s="124" t="s">
        <v>6322</v>
      </c>
      <c r="I900" s="37" t="s">
        <v>6323</v>
      </c>
      <c r="J900" s="18" t="s">
        <v>6324</v>
      </c>
      <c r="K900" s="49">
        <v>35971</v>
      </c>
      <c r="L900" s="47">
        <v>0</v>
      </c>
      <c r="M900" s="128">
        <v>0</v>
      </c>
      <c r="N900" s="128">
        <v>1</v>
      </c>
      <c r="O900" s="124" t="s">
        <v>36</v>
      </c>
      <c r="Q900" s="124" t="str">
        <f t="shared" si="44"/>
        <v>economy</v>
      </c>
      <c r="R900" s="47">
        <v>1</v>
      </c>
      <c r="S900" s="128">
        <v>0</v>
      </c>
      <c r="T900" s="128" t="s">
        <v>2745</v>
      </c>
      <c r="U900" s="128" t="s">
        <v>2745</v>
      </c>
      <c r="V900" s="128" t="s">
        <v>2745</v>
      </c>
    </row>
    <row r="901" spans="1:22" ht="15" customHeight="1" x14ac:dyDescent="0.3">
      <c r="A901" s="135" t="s">
        <v>4705</v>
      </c>
      <c r="B901" s="124" t="s">
        <v>4717</v>
      </c>
      <c r="C901" s="128">
        <f t="shared" si="45"/>
        <v>1999</v>
      </c>
      <c r="D901" s="127">
        <v>36487</v>
      </c>
      <c r="E901" s="81" t="s">
        <v>20436</v>
      </c>
      <c r="F901" s="72" t="s">
        <v>6325</v>
      </c>
      <c r="G901" s="72" t="s">
        <v>6326</v>
      </c>
      <c r="H901" s="124" t="s">
        <v>6327</v>
      </c>
      <c r="I901" s="37" t="s">
        <v>6328</v>
      </c>
      <c r="J901" s="18" t="s">
        <v>6329</v>
      </c>
      <c r="K901" s="49">
        <v>35839</v>
      </c>
      <c r="L901" s="47">
        <v>0</v>
      </c>
      <c r="M901" s="128">
        <v>0</v>
      </c>
      <c r="N901" s="128">
        <v>1</v>
      </c>
      <c r="O901" s="124" t="s">
        <v>36</v>
      </c>
      <c r="Q901" s="124" t="str">
        <f t="shared" si="44"/>
        <v>economy</v>
      </c>
      <c r="R901" s="47">
        <v>1</v>
      </c>
      <c r="S901" s="128">
        <v>0</v>
      </c>
      <c r="T901" s="128" t="s">
        <v>2745</v>
      </c>
      <c r="U901" s="128" t="s">
        <v>2745</v>
      </c>
      <c r="V901" s="128" t="s">
        <v>2745</v>
      </c>
    </row>
    <row r="902" spans="1:22" ht="15" customHeight="1" x14ac:dyDescent="0.3">
      <c r="A902" s="135" t="s">
        <v>4705</v>
      </c>
      <c r="B902" s="124" t="s">
        <v>4717</v>
      </c>
      <c r="C902" s="128">
        <f t="shared" si="45"/>
        <v>1999</v>
      </c>
      <c r="D902" s="127">
        <v>36487</v>
      </c>
      <c r="E902" s="81" t="s">
        <v>20436</v>
      </c>
      <c r="F902" s="72" t="s">
        <v>6330</v>
      </c>
      <c r="G902" s="72" t="s">
        <v>6331</v>
      </c>
      <c r="H902" s="124" t="s">
        <v>6332</v>
      </c>
      <c r="I902" s="37" t="s">
        <v>6333</v>
      </c>
      <c r="J902" s="18" t="s">
        <v>6334</v>
      </c>
      <c r="K902" s="49">
        <v>35823</v>
      </c>
      <c r="L902" s="47">
        <v>0</v>
      </c>
      <c r="M902" s="128">
        <v>0</v>
      </c>
      <c r="N902" s="128">
        <v>1</v>
      </c>
      <c r="O902" s="124" t="s">
        <v>36</v>
      </c>
      <c r="Q902" s="124" t="str">
        <f t="shared" si="44"/>
        <v>economy</v>
      </c>
      <c r="R902" s="47">
        <v>1</v>
      </c>
      <c r="S902" s="128">
        <v>0</v>
      </c>
      <c r="T902" s="128" t="s">
        <v>2745</v>
      </c>
      <c r="U902" s="128" t="s">
        <v>2745</v>
      </c>
      <c r="V902" s="128" t="s">
        <v>2745</v>
      </c>
    </row>
    <row r="903" spans="1:22" ht="15" customHeight="1" x14ac:dyDescent="0.3">
      <c r="A903" s="135" t="s">
        <v>4705</v>
      </c>
      <c r="B903" s="124" t="s">
        <v>4717</v>
      </c>
      <c r="C903" s="128">
        <f t="shared" si="45"/>
        <v>1999</v>
      </c>
      <c r="D903" s="127">
        <v>36487</v>
      </c>
      <c r="E903" s="81" t="s">
        <v>20436</v>
      </c>
      <c r="F903" s="72" t="s">
        <v>6335</v>
      </c>
      <c r="G903" s="72" t="s">
        <v>6336</v>
      </c>
      <c r="H903" s="124" t="s">
        <v>6337</v>
      </c>
      <c r="I903" s="37" t="s">
        <v>6338</v>
      </c>
      <c r="J903" s="18" t="s">
        <v>6339</v>
      </c>
      <c r="K903" s="49">
        <v>35254</v>
      </c>
      <c r="L903" s="47">
        <v>0</v>
      </c>
      <c r="M903" s="128">
        <v>0</v>
      </c>
      <c r="N903" s="128">
        <v>1</v>
      </c>
      <c r="O903" s="124" t="s">
        <v>36</v>
      </c>
      <c r="Q903" s="124" t="str">
        <f t="shared" si="44"/>
        <v>economy</v>
      </c>
      <c r="R903" s="47">
        <v>1</v>
      </c>
      <c r="S903" s="128">
        <v>0</v>
      </c>
      <c r="T903" s="128" t="s">
        <v>2745</v>
      </c>
      <c r="U903" s="128" t="s">
        <v>2745</v>
      </c>
      <c r="V903" s="128" t="s">
        <v>2745</v>
      </c>
    </row>
    <row r="904" spans="1:22" ht="15" customHeight="1" x14ac:dyDescent="0.3">
      <c r="A904" s="135" t="s">
        <v>4705</v>
      </c>
      <c r="B904" s="124" t="s">
        <v>4717</v>
      </c>
      <c r="C904" s="128">
        <f t="shared" si="45"/>
        <v>1999</v>
      </c>
      <c r="D904" s="127">
        <v>36487</v>
      </c>
      <c r="E904" s="81" t="s">
        <v>20436</v>
      </c>
      <c r="F904" s="72" t="s">
        <v>6367</v>
      </c>
      <c r="G904" s="72" t="s">
        <v>6368</v>
      </c>
      <c r="H904" s="124" t="s">
        <v>6369</v>
      </c>
      <c r="I904" s="37" t="s">
        <v>6370</v>
      </c>
      <c r="J904" s="18" t="s">
        <v>6371</v>
      </c>
      <c r="K904" s="49">
        <v>35710</v>
      </c>
      <c r="L904" s="47">
        <v>1</v>
      </c>
      <c r="M904" s="128">
        <v>0</v>
      </c>
      <c r="N904" s="128">
        <v>0</v>
      </c>
      <c r="O904" s="124" t="s">
        <v>475</v>
      </c>
      <c r="Q904" s="124" t="str">
        <f t="shared" si="44"/>
        <v>diplomacy</v>
      </c>
      <c r="R904" s="47">
        <v>1</v>
      </c>
      <c r="S904" s="128">
        <v>0</v>
      </c>
      <c r="T904" s="128" t="s">
        <v>2745</v>
      </c>
      <c r="U904" s="128" t="s">
        <v>2745</v>
      </c>
      <c r="V904" s="128" t="s">
        <v>2745</v>
      </c>
    </row>
    <row r="905" spans="1:22" ht="15" customHeight="1" x14ac:dyDescent="0.3">
      <c r="A905" s="135" t="s">
        <v>4705</v>
      </c>
      <c r="B905" s="124" t="s">
        <v>4717</v>
      </c>
      <c r="C905" s="128">
        <f t="shared" si="45"/>
        <v>1999</v>
      </c>
      <c r="D905" s="127">
        <v>36487</v>
      </c>
      <c r="E905" s="81" t="s">
        <v>20436</v>
      </c>
      <c r="F905" s="72" t="s">
        <v>6394</v>
      </c>
      <c r="G905" s="72" t="s">
        <v>6395</v>
      </c>
      <c r="H905" s="124" t="s">
        <v>6396</v>
      </c>
      <c r="I905" s="37" t="s">
        <v>6397</v>
      </c>
      <c r="J905" s="18" t="s">
        <v>6398</v>
      </c>
      <c r="K905" s="49">
        <v>35996</v>
      </c>
      <c r="L905" s="47">
        <v>0</v>
      </c>
      <c r="M905" s="128">
        <v>0</v>
      </c>
      <c r="N905" s="128">
        <v>1</v>
      </c>
      <c r="O905" s="124" t="s">
        <v>592</v>
      </c>
      <c r="Q905" s="124" t="str">
        <f t="shared" si="44"/>
        <v>economy</v>
      </c>
      <c r="R905" s="47">
        <v>1</v>
      </c>
      <c r="S905" s="128">
        <v>0</v>
      </c>
      <c r="T905" s="128" t="s">
        <v>2745</v>
      </c>
      <c r="U905" s="128" t="s">
        <v>2745</v>
      </c>
      <c r="V905" s="128" t="s">
        <v>2745</v>
      </c>
    </row>
    <row r="906" spans="1:22" ht="15" customHeight="1" x14ac:dyDescent="0.3">
      <c r="A906" s="135" t="s">
        <v>4705</v>
      </c>
      <c r="B906" s="124" t="s">
        <v>4717</v>
      </c>
      <c r="C906" s="128">
        <f t="shared" si="45"/>
        <v>1999</v>
      </c>
      <c r="D906" s="127">
        <v>36487</v>
      </c>
      <c r="E906" s="81" t="s">
        <v>20436</v>
      </c>
      <c r="F906" s="72" t="s">
        <v>6811</v>
      </c>
      <c r="G906" s="72" t="s">
        <v>6812</v>
      </c>
      <c r="H906" s="124" t="s">
        <v>6813</v>
      </c>
      <c r="I906" s="37" t="s">
        <v>6814</v>
      </c>
      <c r="J906" s="18" t="s">
        <v>6815</v>
      </c>
      <c r="K906" s="49">
        <v>36039</v>
      </c>
      <c r="L906" s="47">
        <v>0</v>
      </c>
      <c r="M906" s="128">
        <v>0</v>
      </c>
      <c r="N906" s="128">
        <v>1</v>
      </c>
      <c r="O906" s="124" t="s">
        <v>36</v>
      </c>
      <c r="Q906" s="124" t="str">
        <f t="shared" si="44"/>
        <v>economy</v>
      </c>
      <c r="R906" s="47">
        <v>1</v>
      </c>
      <c r="S906" s="128">
        <v>0</v>
      </c>
      <c r="T906" s="128" t="s">
        <v>2745</v>
      </c>
      <c r="U906" s="128" t="s">
        <v>2745</v>
      </c>
      <c r="V906" s="128" t="s">
        <v>2745</v>
      </c>
    </row>
    <row r="907" spans="1:22" ht="15" customHeight="1" x14ac:dyDescent="0.3">
      <c r="A907" s="135" t="s">
        <v>4705</v>
      </c>
      <c r="B907" s="124" t="s">
        <v>4717</v>
      </c>
      <c r="C907" s="128">
        <f t="shared" si="45"/>
        <v>1999</v>
      </c>
      <c r="D907" s="127">
        <v>36487</v>
      </c>
      <c r="E907" s="81" t="s">
        <v>20436</v>
      </c>
      <c r="F907" s="72" t="s">
        <v>7434</v>
      </c>
      <c r="G907" s="72" t="s">
        <v>7435</v>
      </c>
      <c r="H907" s="124" t="s">
        <v>7436</v>
      </c>
      <c r="I907" s="37" t="s">
        <v>7437</v>
      </c>
      <c r="J907" s="18" t="s">
        <v>7438</v>
      </c>
      <c r="K907" s="49">
        <v>35213</v>
      </c>
      <c r="L907" s="47">
        <v>0</v>
      </c>
      <c r="M907" s="128">
        <v>0</v>
      </c>
      <c r="N907" s="128">
        <v>1</v>
      </c>
      <c r="O907" s="12" t="s">
        <v>109</v>
      </c>
      <c r="Q907" s="124" t="str">
        <f t="shared" si="44"/>
        <v>security</v>
      </c>
      <c r="R907" s="47">
        <v>1</v>
      </c>
      <c r="S907" s="128">
        <v>0</v>
      </c>
      <c r="T907" s="128" t="s">
        <v>2745</v>
      </c>
      <c r="U907" s="128" t="s">
        <v>2745</v>
      </c>
      <c r="V907" s="128" t="s">
        <v>2745</v>
      </c>
    </row>
    <row r="908" spans="1:22" ht="15" customHeight="1" x14ac:dyDescent="0.3">
      <c r="A908" s="135" t="s">
        <v>4705</v>
      </c>
      <c r="B908" s="124" t="s">
        <v>4717</v>
      </c>
      <c r="C908" s="128">
        <f t="shared" si="45"/>
        <v>1999</v>
      </c>
      <c r="D908" s="127">
        <v>36487</v>
      </c>
      <c r="E908" s="81" t="s">
        <v>20436</v>
      </c>
      <c r="F908" s="72" t="s">
        <v>7439</v>
      </c>
      <c r="G908" s="72" t="s">
        <v>7440</v>
      </c>
      <c r="H908" s="124" t="s">
        <v>7441</v>
      </c>
      <c r="I908" s="37" t="s">
        <v>5406</v>
      </c>
      <c r="J908" s="18" t="s">
        <v>7442</v>
      </c>
      <c r="K908" s="49">
        <v>35510</v>
      </c>
      <c r="L908" s="47">
        <v>0</v>
      </c>
      <c r="M908" s="128">
        <v>0</v>
      </c>
      <c r="N908" s="128">
        <v>1</v>
      </c>
      <c r="O908" s="12" t="s">
        <v>109</v>
      </c>
      <c r="Q908" s="124" t="str">
        <f t="shared" si="44"/>
        <v>security</v>
      </c>
      <c r="R908" s="47">
        <v>1</v>
      </c>
      <c r="S908" s="128">
        <v>0</v>
      </c>
      <c r="T908" s="128" t="s">
        <v>2745</v>
      </c>
      <c r="U908" s="128" t="s">
        <v>2745</v>
      </c>
      <c r="V908" s="128" t="s">
        <v>2745</v>
      </c>
    </row>
    <row r="909" spans="1:22" ht="15" customHeight="1" x14ac:dyDescent="0.3">
      <c r="A909" s="135" t="s">
        <v>4705</v>
      </c>
      <c r="B909" s="124" t="s">
        <v>4717</v>
      </c>
      <c r="C909" s="128">
        <f t="shared" si="45"/>
        <v>1999</v>
      </c>
      <c r="D909" s="127">
        <v>36487</v>
      </c>
      <c r="E909" s="81" t="s">
        <v>20436</v>
      </c>
      <c r="F909" s="72" t="s">
        <v>7998</v>
      </c>
      <c r="G909" s="72" t="s">
        <v>7999</v>
      </c>
      <c r="H909" s="124" t="s">
        <v>8000</v>
      </c>
      <c r="I909" s="37" t="s">
        <v>5436</v>
      </c>
      <c r="J909" s="18" t="s">
        <v>8001</v>
      </c>
      <c r="K909" s="49">
        <v>35023</v>
      </c>
      <c r="L909" s="47">
        <v>0</v>
      </c>
      <c r="M909" s="128">
        <v>1</v>
      </c>
      <c r="N909" s="128">
        <v>1</v>
      </c>
      <c r="O909" s="124" t="s">
        <v>97</v>
      </c>
      <c r="P909" s="124" t="s">
        <v>4743</v>
      </c>
      <c r="Q909" s="124" t="str">
        <f t="shared" si="44"/>
        <v>diplomacy</v>
      </c>
      <c r="R909" s="47">
        <v>1</v>
      </c>
      <c r="S909" s="128">
        <v>0</v>
      </c>
      <c r="T909" s="128" t="s">
        <v>2745</v>
      </c>
      <c r="U909" s="128" t="s">
        <v>2745</v>
      </c>
      <c r="V909" s="128" t="s">
        <v>2745</v>
      </c>
    </row>
    <row r="910" spans="1:22" ht="15" customHeight="1" x14ac:dyDescent="0.3">
      <c r="A910" s="135" t="s">
        <v>4705</v>
      </c>
      <c r="B910" s="124" t="s">
        <v>4717</v>
      </c>
      <c r="C910" s="128">
        <f t="shared" si="45"/>
        <v>1999</v>
      </c>
      <c r="D910" s="127">
        <v>36487</v>
      </c>
      <c r="E910" s="81" t="s">
        <v>20436</v>
      </c>
      <c r="F910" s="72" t="s">
        <v>8028</v>
      </c>
      <c r="G910" s="72" t="s">
        <v>8029</v>
      </c>
      <c r="H910" s="124" t="s">
        <v>8030</v>
      </c>
      <c r="I910" s="37" t="s">
        <v>8031</v>
      </c>
      <c r="J910" s="18" t="s">
        <v>8032</v>
      </c>
      <c r="K910" s="49">
        <v>36096</v>
      </c>
      <c r="L910" s="47">
        <v>0</v>
      </c>
      <c r="M910" s="128">
        <v>0</v>
      </c>
      <c r="N910" s="128">
        <v>1</v>
      </c>
      <c r="O910" s="12" t="s">
        <v>109</v>
      </c>
      <c r="Q910" s="124" t="str">
        <f t="shared" si="44"/>
        <v>security</v>
      </c>
      <c r="R910" s="47">
        <v>1</v>
      </c>
      <c r="S910" s="128">
        <v>0</v>
      </c>
      <c r="T910" s="128" t="s">
        <v>2745</v>
      </c>
      <c r="U910" s="128" t="s">
        <v>2745</v>
      </c>
      <c r="V910" s="128" t="s">
        <v>2745</v>
      </c>
    </row>
    <row r="911" spans="1:22" ht="15" customHeight="1" x14ac:dyDescent="0.3">
      <c r="A911" s="135" t="s">
        <v>4705</v>
      </c>
      <c r="B911" s="124" t="s">
        <v>4717</v>
      </c>
      <c r="C911" s="128">
        <f t="shared" si="45"/>
        <v>1999</v>
      </c>
      <c r="D911" s="127">
        <v>36487</v>
      </c>
      <c r="E911" s="81" t="s">
        <v>20436</v>
      </c>
      <c r="F911" s="72" t="s">
        <v>8103</v>
      </c>
      <c r="G911" s="72" t="s">
        <v>8104</v>
      </c>
      <c r="H911" s="124" t="s">
        <v>8105</v>
      </c>
      <c r="I911" s="37" t="s">
        <v>8106</v>
      </c>
      <c r="J911" s="18" t="s">
        <v>8107</v>
      </c>
      <c r="K911" s="49">
        <v>35213</v>
      </c>
      <c r="L911" s="47">
        <v>0</v>
      </c>
      <c r="M911" s="128">
        <v>0</v>
      </c>
      <c r="N911" s="128">
        <v>1</v>
      </c>
      <c r="O911" s="12" t="s">
        <v>109</v>
      </c>
      <c r="Q911" s="124" t="str">
        <f t="shared" si="44"/>
        <v>security</v>
      </c>
      <c r="R911" s="47">
        <v>1</v>
      </c>
      <c r="S911" s="128">
        <v>0</v>
      </c>
      <c r="T911" s="128" t="s">
        <v>2745</v>
      </c>
      <c r="U911" s="128" t="s">
        <v>2745</v>
      </c>
      <c r="V911" s="128" t="s">
        <v>2745</v>
      </c>
    </row>
    <row r="912" spans="1:22" ht="15" customHeight="1" x14ac:dyDescent="0.3">
      <c r="A912" s="135" t="s">
        <v>4705</v>
      </c>
      <c r="B912" s="124" t="s">
        <v>4717</v>
      </c>
      <c r="C912" s="128">
        <f t="shared" si="45"/>
        <v>1999</v>
      </c>
      <c r="D912" s="127">
        <v>36487</v>
      </c>
      <c r="E912" s="81" t="s">
        <v>20436</v>
      </c>
      <c r="F912" s="72" t="s">
        <v>8601</v>
      </c>
      <c r="G912" s="72" t="s">
        <v>8602</v>
      </c>
      <c r="H912" s="124" t="s">
        <v>8603</v>
      </c>
      <c r="I912" s="37" t="s">
        <v>8604</v>
      </c>
      <c r="J912" s="18" t="s">
        <v>8605</v>
      </c>
      <c r="K912" s="49">
        <v>34869</v>
      </c>
      <c r="L912" s="47">
        <v>1</v>
      </c>
      <c r="M912" s="128">
        <v>1</v>
      </c>
      <c r="N912" s="128">
        <v>0</v>
      </c>
      <c r="O912" s="124" t="s">
        <v>1615</v>
      </c>
      <c r="P912" s="124" t="s">
        <v>169</v>
      </c>
      <c r="Q912" s="124" t="str">
        <f t="shared" si="44"/>
        <v>security</v>
      </c>
      <c r="R912" s="47">
        <v>1</v>
      </c>
      <c r="S912" s="128">
        <v>0</v>
      </c>
      <c r="T912" s="128" t="s">
        <v>2745</v>
      </c>
      <c r="U912" s="128" t="s">
        <v>2745</v>
      </c>
      <c r="V912" s="128" t="s">
        <v>2745</v>
      </c>
    </row>
    <row r="913" spans="1:22" ht="15" customHeight="1" x14ac:dyDescent="0.3">
      <c r="A913" s="135" t="s">
        <v>4705</v>
      </c>
      <c r="B913" s="124" t="s">
        <v>4717</v>
      </c>
      <c r="C913" s="128">
        <f t="shared" si="45"/>
        <v>1999</v>
      </c>
      <c r="D913" s="127">
        <v>36487</v>
      </c>
      <c r="E913" s="81" t="s">
        <v>20436</v>
      </c>
      <c r="F913" s="72" t="s">
        <v>8606</v>
      </c>
      <c r="G913" s="72" t="s">
        <v>8607</v>
      </c>
      <c r="H913" s="124" t="s">
        <v>8608</v>
      </c>
      <c r="I913" s="37" t="s">
        <v>5376</v>
      </c>
      <c r="J913" s="18" t="s">
        <v>8609</v>
      </c>
      <c r="K913" s="49">
        <v>35779</v>
      </c>
      <c r="L913" s="47">
        <v>0</v>
      </c>
      <c r="M913" s="128">
        <v>0</v>
      </c>
      <c r="N913" s="128">
        <v>1</v>
      </c>
      <c r="O913" s="124" t="s">
        <v>336</v>
      </c>
      <c r="Q913" s="124" t="str">
        <f t="shared" si="44"/>
        <v>diplomacy</v>
      </c>
      <c r="R913" s="47">
        <v>1</v>
      </c>
      <c r="S913" s="128">
        <v>0</v>
      </c>
      <c r="T913" s="128" t="s">
        <v>2745</v>
      </c>
      <c r="U913" s="128" t="s">
        <v>2745</v>
      </c>
      <c r="V913" s="128" t="s">
        <v>2745</v>
      </c>
    </row>
    <row r="914" spans="1:22" ht="15" customHeight="1" x14ac:dyDescent="0.3">
      <c r="A914" s="135" t="s">
        <v>4705</v>
      </c>
      <c r="B914" s="124" t="s">
        <v>4717</v>
      </c>
      <c r="C914" s="128">
        <f t="shared" si="45"/>
        <v>1999</v>
      </c>
      <c r="D914" s="127">
        <v>36487</v>
      </c>
      <c r="E914" s="81" t="s">
        <v>20436</v>
      </c>
      <c r="F914" s="72" t="s">
        <v>8610</v>
      </c>
      <c r="G914" s="72" t="s">
        <v>8611</v>
      </c>
      <c r="H914" s="124" t="s">
        <v>8612</v>
      </c>
      <c r="I914" s="37" t="s">
        <v>5396</v>
      </c>
      <c r="J914" s="18" t="s">
        <v>8613</v>
      </c>
      <c r="K914" s="49">
        <v>35779</v>
      </c>
      <c r="L914" s="47">
        <v>0</v>
      </c>
      <c r="M914" s="128">
        <v>0</v>
      </c>
      <c r="N914" s="128">
        <v>1</v>
      </c>
      <c r="O914" s="124" t="s">
        <v>336</v>
      </c>
      <c r="Q914" s="124" t="str">
        <f t="shared" si="44"/>
        <v>diplomacy</v>
      </c>
      <c r="R914" s="47">
        <v>1</v>
      </c>
      <c r="S914" s="128">
        <v>0</v>
      </c>
      <c r="T914" s="128" t="s">
        <v>2745</v>
      </c>
      <c r="U914" s="128" t="s">
        <v>2745</v>
      </c>
      <c r="V914" s="128" t="s">
        <v>2745</v>
      </c>
    </row>
    <row r="915" spans="1:22" ht="15" customHeight="1" x14ac:dyDescent="0.3">
      <c r="A915" s="135" t="s">
        <v>4705</v>
      </c>
      <c r="B915" s="124" t="s">
        <v>4717</v>
      </c>
      <c r="C915" s="128">
        <f t="shared" si="45"/>
        <v>2000</v>
      </c>
      <c r="D915" s="127">
        <v>36545</v>
      </c>
      <c r="E915" s="81" t="s">
        <v>20436</v>
      </c>
      <c r="F915" s="72" t="s">
        <v>6275</v>
      </c>
      <c r="G915" s="72" t="s">
        <v>6276</v>
      </c>
      <c r="H915" s="124" t="s">
        <v>6277</v>
      </c>
      <c r="I915" s="37" t="s">
        <v>5505</v>
      </c>
      <c r="J915" s="18" t="s">
        <v>6278</v>
      </c>
      <c r="K915" s="49">
        <v>34013</v>
      </c>
      <c r="L915" s="47">
        <v>0</v>
      </c>
      <c r="M915" s="128">
        <v>0</v>
      </c>
      <c r="N915" s="128">
        <v>1</v>
      </c>
      <c r="O915" s="124" t="s">
        <v>36</v>
      </c>
      <c r="Q915" s="124" t="str">
        <f t="shared" si="44"/>
        <v>economy</v>
      </c>
      <c r="R915" s="47">
        <v>1</v>
      </c>
      <c r="S915" s="128">
        <v>0</v>
      </c>
      <c r="T915" s="128" t="s">
        <v>2745</v>
      </c>
      <c r="U915" s="128" t="s">
        <v>2745</v>
      </c>
      <c r="V915" s="128" t="s">
        <v>2745</v>
      </c>
    </row>
    <row r="916" spans="1:22" ht="15" customHeight="1" x14ac:dyDescent="0.3">
      <c r="A916" s="135" t="s">
        <v>4705</v>
      </c>
      <c r="B916" s="124" t="s">
        <v>4717</v>
      </c>
      <c r="C916" s="128">
        <f t="shared" si="45"/>
        <v>2000</v>
      </c>
      <c r="D916" s="127">
        <v>36545</v>
      </c>
      <c r="E916" s="81" t="s">
        <v>20436</v>
      </c>
      <c r="F916" s="72" t="s">
        <v>8382</v>
      </c>
      <c r="G916" s="72" t="s">
        <v>8383</v>
      </c>
      <c r="H916" s="124" t="s">
        <v>8384</v>
      </c>
      <c r="I916" s="37" t="s">
        <v>6377</v>
      </c>
      <c r="J916" s="18" t="s">
        <v>8385</v>
      </c>
      <c r="K916" s="49">
        <v>33760</v>
      </c>
      <c r="L916" s="47">
        <v>1</v>
      </c>
      <c r="M916" s="128">
        <v>0</v>
      </c>
      <c r="N916" s="128">
        <v>0</v>
      </c>
      <c r="O916" s="124" t="s">
        <v>48</v>
      </c>
      <c r="P916" s="124" t="s">
        <v>502</v>
      </c>
      <c r="Q916" s="124" t="str">
        <f t="shared" si="44"/>
        <v>diplomacy</v>
      </c>
      <c r="R916" s="47">
        <v>1</v>
      </c>
      <c r="S916" s="128">
        <v>0</v>
      </c>
      <c r="T916" s="128" t="s">
        <v>2745</v>
      </c>
      <c r="U916" s="128" t="s">
        <v>2745</v>
      </c>
      <c r="V916" s="128" t="s">
        <v>2745</v>
      </c>
    </row>
    <row r="917" spans="1:22" ht="15" customHeight="1" x14ac:dyDescent="0.3">
      <c r="A917" s="135" t="s">
        <v>4705</v>
      </c>
      <c r="B917" s="124" t="s">
        <v>4717</v>
      </c>
      <c r="C917" s="128">
        <f t="shared" si="45"/>
        <v>2000</v>
      </c>
      <c r="D917" s="127">
        <v>36545</v>
      </c>
      <c r="E917" s="81" t="s">
        <v>20436</v>
      </c>
      <c r="F917" s="72" t="s">
        <v>8624</v>
      </c>
      <c r="G917" s="72" t="s">
        <v>8625</v>
      </c>
      <c r="H917" s="124" t="s">
        <v>8626</v>
      </c>
      <c r="I917" s="37" t="s">
        <v>8627</v>
      </c>
      <c r="J917" s="18" t="s">
        <v>8628</v>
      </c>
      <c r="K917" s="49">
        <v>36047</v>
      </c>
      <c r="L917" s="47">
        <v>1</v>
      </c>
      <c r="M917" s="128">
        <v>1</v>
      </c>
      <c r="N917" s="128">
        <v>0</v>
      </c>
      <c r="O917" s="124" t="s">
        <v>190</v>
      </c>
      <c r="Q917" s="124" t="str">
        <f t="shared" si="44"/>
        <v>security</v>
      </c>
      <c r="R917" s="47">
        <v>1</v>
      </c>
      <c r="S917" s="128">
        <v>0</v>
      </c>
      <c r="T917" s="128" t="s">
        <v>2745</v>
      </c>
      <c r="U917" s="128" t="s">
        <v>2745</v>
      </c>
      <c r="V917" s="128" t="s">
        <v>2745</v>
      </c>
    </row>
    <row r="918" spans="1:22" ht="15" customHeight="1" x14ac:dyDescent="0.3">
      <c r="A918" s="135" t="s">
        <v>4705</v>
      </c>
      <c r="B918" s="124" t="s">
        <v>4717</v>
      </c>
      <c r="C918" s="128">
        <f t="shared" si="45"/>
        <v>2000</v>
      </c>
      <c r="D918" s="127">
        <v>36545</v>
      </c>
      <c r="E918" s="81" t="s">
        <v>20436</v>
      </c>
      <c r="F918" s="72" t="s">
        <v>9587</v>
      </c>
      <c r="G918" s="72" t="s">
        <v>9588</v>
      </c>
      <c r="H918" s="124" t="s">
        <v>9589</v>
      </c>
      <c r="I918" s="37" t="s">
        <v>8134</v>
      </c>
      <c r="J918" s="18" t="s">
        <v>9590</v>
      </c>
      <c r="K918" s="49">
        <v>17492</v>
      </c>
      <c r="L918" s="47">
        <v>1</v>
      </c>
      <c r="M918" s="128">
        <v>1</v>
      </c>
      <c r="N918" s="128">
        <v>0</v>
      </c>
      <c r="O918" s="124" t="s">
        <v>169</v>
      </c>
      <c r="Q918" s="124" t="str">
        <f t="shared" si="44"/>
        <v>diplomacy</v>
      </c>
      <c r="R918" s="47">
        <v>1</v>
      </c>
      <c r="S918" s="128">
        <v>0</v>
      </c>
      <c r="T918" s="128" t="s">
        <v>2745</v>
      </c>
      <c r="U918" s="128" t="s">
        <v>2745</v>
      </c>
      <c r="V918" s="128" t="s">
        <v>2745</v>
      </c>
    </row>
    <row r="919" spans="1:22" ht="15" customHeight="1" x14ac:dyDescent="0.3">
      <c r="A919" s="135" t="s">
        <v>4705</v>
      </c>
      <c r="B919" s="124" t="s">
        <v>4717</v>
      </c>
      <c r="C919" s="128">
        <f t="shared" si="45"/>
        <v>2000</v>
      </c>
      <c r="D919" s="127">
        <v>36578</v>
      </c>
      <c r="E919" s="81" t="s">
        <v>20436</v>
      </c>
      <c r="F919" s="72" t="s">
        <v>4733</v>
      </c>
      <c r="G919" s="72" t="s">
        <v>4734</v>
      </c>
      <c r="H919" s="124" t="s">
        <v>4735</v>
      </c>
      <c r="I919" s="37" t="s">
        <v>4736</v>
      </c>
      <c r="J919" s="18" t="s">
        <v>4737</v>
      </c>
      <c r="K919" s="49">
        <v>35702</v>
      </c>
      <c r="L919" s="47">
        <v>1</v>
      </c>
      <c r="M919" s="128">
        <v>0</v>
      </c>
      <c r="N919" s="128">
        <v>0</v>
      </c>
      <c r="O919" s="129" t="s">
        <v>630</v>
      </c>
      <c r="P919" s="124" t="s">
        <v>48</v>
      </c>
      <c r="Q919" s="124" t="str">
        <f t="shared" si="44"/>
        <v>diplomacy</v>
      </c>
      <c r="R919" s="47">
        <v>1</v>
      </c>
      <c r="S919" s="128">
        <v>0</v>
      </c>
      <c r="T919" s="128" t="s">
        <v>2745</v>
      </c>
      <c r="U919" s="128" t="s">
        <v>2745</v>
      </c>
      <c r="V919" s="128" t="s">
        <v>2745</v>
      </c>
    </row>
    <row r="920" spans="1:22" ht="15" customHeight="1" x14ac:dyDescent="0.3">
      <c r="A920" s="135" t="s">
        <v>4705</v>
      </c>
      <c r="B920" s="124" t="s">
        <v>4717</v>
      </c>
      <c r="C920" s="128">
        <f t="shared" si="45"/>
        <v>2000</v>
      </c>
      <c r="D920" s="127">
        <v>36578</v>
      </c>
      <c r="E920" s="81" t="s">
        <v>20436</v>
      </c>
      <c r="F920" s="72" t="s">
        <v>5636</v>
      </c>
      <c r="G920" s="72" t="s">
        <v>5637</v>
      </c>
      <c r="H920" s="124" t="s">
        <v>5638</v>
      </c>
      <c r="I920" s="37" t="s">
        <v>5639</v>
      </c>
      <c r="J920" s="18" t="s">
        <v>5640</v>
      </c>
      <c r="K920" s="49">
        <v>35734</v>
      </c>
      <c r="L920" s="47">
        <v>0</v>
      </c>
      <c r="M920" s="128">
        <v>0</v>
      </c>
      <c r="N920" s="128">
        <v>1</v>
      </c>
      <c r="O920" s="124" t="s">
        <v>36</v>
      </c>
      <c r="P920" s="124" t="s">
        <v>109</v>
      </c>
      <c r="Q920" s="124" t="str">
        <f t="shared" si="44"/>
        <v>economy</v>
      </c>
      <c r="R920" s="47">
        <v>1</v>
      </c>
      <c r="S920" s="128">
        <v>0</v>
      </c>
      <c r="T920" s="128" t="s">
        <v>2745</v>
      </c>
      <c r="U920" s="128" t="s">
        <v>2745</v>
      </c>
      <c r="V920" s="128" t="s">
        <v>2745</v>
      </c>
    </row>
    <row r="921" spans="1:22" ht="15" customHeight="1" x14ac:dyDescent="0.3">
      <c r="A921" s="135" t="s">
        <v>4705</v>
      </c>
      <c r="B921" s="124" t="s">
        <v>4717</v>
      </c>
      <c r="C921" s="128">
        <f t="shared" si="45"/>
        <v>2000</v>
      </c>
      <c r="D921" s="127">
        <v>36578</v>
      </c>
      <c r="E921" s="81" t="s">
        <v>20436</v>
      </c>
      <c r="F921" s="72" t="s">
        <v>5641</v>
      </c>
      <c r="G921" s="72" t="s">
        <v>5642</v>
      </c>
      <c r="H921" s="124" t="s">
        <v>5643</v>
      </c>
      <c r="I921" s="37" t="s">
        <v>5644</v>
      </c>
      <c r="J921" s="18" t="s">
        <v>5645</v>
      </c>
      <c r="K921" s="49">
        <v>35942</v>
      </c>
      <c r="L921" s="47">
        <v>0</v>
      </c>
      <c r="M921" s="128">
        <v>0</v>
      </c>
      <c r="N921" s="128">
        <v>1</v>
      </c>
      <c r="O921" s="124" t="s">
        <v>36</v>
      </c>
      <c r="P921" s="124" t="s">
        <v>109</v>
      </c>
      <c r="Q921" s="124" t="str">
        <f t="shared" si="44"/>
        <v>economy</v>
      </c>
      <c r="R921" s="47">
        <v>1</v>
      </c>
      <c r="S921" s="128">
        <v>0</v>
      </c>
      <c r="T921" s="128" t="s">
        <v>2745</v>
      </c>
      <c r="U921" s="128" t="s">
        <v>2745</v>
      </c>
      <c r="V921" s="128" t="s">
        <v>2745</v>
      </c>
    </row>
    <row r="922" spans="1:22" ht="15" customHeight="1" x14ac:dyDescent="0.3">
      <c r="A922" s="135" t="s">
        <v>4705</v>
      </c>
      <c r="B922" s="124" t="s">
        <v>4717</v>
      </c>
      <c r="C922" s="128">
        <f t="shared" si="45"/>
        <v>2000</v>
      </c>
      <c r="D922" s="127">
        <v>36578</v>
      </c>
      <c r="E922" s="81" t="s">
        <v>20436</v>
      </c>
      <c r="F922" s="72" t="s">
        <v>5665</v>
      </c>
      <c r="G922" s="72" t="s">
        <v>5666</v>
      </c>
      <c r="H922" s="124" t="s">
        <v>5667</v>
      </c>
      <c r="I922" s="37" t="s">
        <v>4852</v>
      </c>
      <c r="J922" s="18" t="s">
        <v>5668</v>
      </c>
      <c r="K922" s="49">
        <v>35824</v>
      </c>
      <c r="L922" s="47">
        <v>0</v>
      </c>
      <c r="M922" s="128">
        <v>0</v>
      </c>
      <c r="N922" s="128">
        <v>1</v>
      </c>
      <c r="O922" s="124" t="s">
        <v>36</v>
      </c>
      <c r="P922" s="124" t="s">
        <v>109</v>
      </c>
      <c r="Q922" s="124" t="str">
        <f t="shared" si="44"/>
        <v>economy</v>
      </c>
      <c r="R922" s="47">
        <v>1</v>
      </c>
      <c r="S922" s="128">
        <v>0</v>
      </c>
      <c r="T922" s="128" t="s">
        <v>2745</v>
      </c>
      <c r="U922" s="128" t="s">
        <v>2745</v>
      </c>
      <c r="V922" s="128" t="s">
        <v>2745</v>
      </c>
    </row>
    <row r="923" spans="1:22" ht="15" customHeight="1" x14ac:dyDescent="0.3">
      <c r="A923" s="135" t="s">
        <v>4705</v>
      </c>
      <c r="B923" s="124" t="s">
        <v>4717</v>
      </c>
      <c r="C923" s="128">
        <f t="shared" si="45"/>
        <v>2000</v>
      </c>
      <c r="D923" s="127">
        <v>36578</v>
      </c>
      <c r="E923" s="81" t="s">
        <v>20436</v>
      </c>
      <c r="F923" s="72" t="s">
        <v>5669</v>
      </c>
      <c r="G923" s="72" t="s">
        <v>5670</v>
      </c>
      <c r="H923" s="124" t="s">
        <v>5671</v>
      </c>
      <c r="I923" s="37" t="s">
        <v>5672</v>
      </c>
      <c r="J923" s="18" t="s">
        <v>5673</v>
      </c>
      <c r="K923" s="49">
        <v>35972</v>
      </c>
      <c r="L923" s="47">
        <v>0</v>
      </c>
      <c r="M923" s="128">
        <v>0</v>
      </c>
      <c r="N923" s="128">
        <v>1</v>
      </c>
      <c r="O923" s="124" t="s">
        <v>36</v>
      </c>
      <c r="P923" s="124" t="s">
        <v>109</v>
      </c>
      <c r="Q923" s="124" t="str">
        <f t="shared" si="44"/>
        <v>economy</v>
      </c>
      <c r="R923" s="47">
        <v>1</v>
      </c>
      <c r="S923" s="128">
        <v>0</v>
      </c>
      <c r="T923" s="128" t="s">
        <v>2745</v>
      </c>
      <c r="U923" s="128" t="s">
        <v>2745</v>
      </c>
      <c r="V923" s="128" t="s">
        <v>2745</v>
      </c>
    </row>
    <row r="924" spans="1:22" ht="15" customHeight="1" x14ac:dyDescent="0.3">
      <c r="A924" s="135" t="s">
        <v>4705</v>
      </c>
      <c r="B924" s="124" t="s">
        <v>4717</v>
      </c>
      <c r="C924" s="128">
        <f t="shared" si="45"/>
        <v>2000</v>
      </c>
      <c r="D924" s="127">
        <v>36578</v>
      </c>
      <c r="E924" s="81" t="s">
        <v>20436</v>
      </c>
      <c r="F924" s="72" t="s">
        <v>7498</v>
      </c>
      <c r="G924" s="72" t="s">
        <v>7499</v>
      </c>
      <c r="H924" s="124" t="s">
        <v>7500</v>
      </c>
      <c r="I924" s="37" t="s">
        <v>7501</v>
      </c>
      <c r="J924" s="18" t="s">
        <v>7502</v>
      </c>
      <c r="K924" s="49">
        <v>35684</v>
      </c>
      <c r="L924" s="47">
        <v>0</v>
      </c>
      <c r="M924" s="128">
        <v>0</v>
      </c>
      <c r="N924" s="128">
        <v>1</v>
      </c>
      <c r="O924" s="12" t="s">
        <v>109</v>
      </c>
      <c r="Q924" s="124" t="str">
        <f t="shared" ref="Q924:Q987" si="46">IF(O924="security and defense","security","")&amp;IF(O924="policing and criminal law cooperation","security","")&amp;IF(O924="NATO","security","")&amp;IF(O924="arms control and disarmament","security","")&amp;IF(O924="taxation","economy","")&amp;IF(O924="social security","economy","")&amp;IF(O924="labor","economy","")&amp;IF(O924="sports","diplomacy","")&amp;IF(O924="space","diplomacy","")&amp;IF(O924="science, research, education","diplomacy","")&amp;IF(O924="migration, asylum, refugees","diplomacy","")&amp;IF(O924="health","diplomacy","")&amp;IF(O924="development","economy","")&amp;IF(O924="agriculture, fishery, food","economy","")&amp;IF(O924="human and civil rights","diplomacy","")&amp;IF(O924="nuclear (civilian)","diplomacy","")&amp;IF(O924="economics and finance","economy","")&amp;IF(O924="transportation","economy","")&amp;IF(O924="trade and investment","economy","")&amp;IF(O924="diplomacy","diplomacy","")&amp;IF(O924="environment","diplomacy","")&amp;IF(O924="general cooperation","diplomacy","")&amp;IF(O924="culture","diplomacy","")&amp;IF(O924="EC/EU","diplomacy","")&amp;IF(O924="communication and post/mail","diplomacy","")&amp;IF(O924="energy","economy","")&amp;IF(O924="tourism","economy","")&amp;IF(O924="Civil and family law","diplomacy","")&amp;IF(O924="citizenship","diplomacy","")</f>
        <v>security</v>
      </c>
      <c r="R924" s="47">
        <v>1</v>
      </c>
      <c r="S924" s="128">
        <v>0</v>
      </c>
      <c r="T924" s="128" t="s">
        <v>2745</v>
      </c>
      <c r="U924" s="128" t="s">
        <v>2745</v>
      </c>
      <c r="V924" s="128" t="s">
        <v>2745</v>
      </c>
    </row>
    <row r="925" spans="1:22" ht="15" customHeight="1" x14ac:dyDescent="0.3">
      <c r="A925" s="135" t="s">
        <v>4705</v>
      </c>
      <c r="B925" s="124" t="s">
        <v>4717</v>
      </c>
      <c r="C925" s="128">
        <f t="shared" si="45"/>
        <v>2000</v>
      </c>
      <c r="D925" s="127">
        <v>36578</v>
      </c>
      <c r="E925" s="81" t="s">
        <v>20436</v>
      </c>
      <c r="F925" s="72" t="s">
        <v>2963</v>
      </c>
      <c r="G925" s="72" t="s">
        <v>7631</v>
      </c>
      <c r="H925" s="124" t="s">
        <v>7632</v>
      </c>
      <c r="I925" s="37" t="s">
        <v>7633</v>
      </c>
      <c r="J925" s="18" t="s">
        <v>7634</v>
      </c>
      <c r="K925" s="49">
        <v>34711</v>
      </c>
      <c r="L925" s="47">
        <v>1</v>
      </c>
      <c r="M925" s="128">
        <v>1</v>
      </c>
      <c r="N925" s="128">
        <v>0</v>
      </c>
      <c r="O925" s="124" t="s">
        <v>169</v>
      </c>
      <c r="Q925" s="124" t="str">
        <f t="shared" si="46"/>
        <v>diplomacy</v>
      </c>
      <c r="R925" s="47">
        <v>1</v>
      </c>
      <c r="S925" s="128">
        <v>0</v>
      </c>
      <c r="T925" s="128" t="s">
        <v>2745</v>
      </c>
      <c r="U925" s="128" t="s">
        <v>2745</v>
      </c>
      <c r="V925" s="128" t="s">
        <v>2745</v>
      </c>
    </row>
    <row r="926" spans="1:22" ht="15" customHeight="1" x14ac:dyDescent="0.3">
      <c r="A926" s="135" t="s">
        <v>4705</v>
      </c>
      <c r="B926" s="124" t="s">
        <v>4717</v>
      </c>
      <c r="C926" s="128">
        <f t="shared" si="45"/>
        <v>2000</v>
      </c>
      <c r="D926" s="127">
        <v>36578</v>
      </c>
      <c r="E926" s="81" t="s">
        <v>20436</v>
      </c>
      <c r="F926" s="72" t="s">
        <v>7807</v>
      </c>
      <c r="G926" s="72" t="s">
        <v>7808</v>
      </c>
      <c r="H926" s="124" t="s">
        <v>7809</v>
      </c>
      <c r="I926" s="37" t="s">
        <v>5146</v>
      </c>
      <c r="J926" s="18" t="s">
        <v>7810</v>
      </c>
      <c r="K926" s="49">
        <v>35852</v>
      </c>
      <c r="L926" s="47">
        <v>0</v>
      </c>
      <c r="M926" s="128">
        <v>0</v>
      </c>
      <c r="N926" s="128">
        <v>1</v>
      </c>
      <c r="O926" s="124" t="s">
        <v>36</v>
      </c>
      <c r="Q926" s="124" t="str">
        <f t="shared" si="46"/>
        <v>economy</v>
      </c>
      <c r="R926" s="47">
        <v>1</v>
      </c>
      <c r="S926" s="128">
        <v>0</v>
      </c>
      <c r="T926" s="128" t="s">
        <v>2745</v>
      </c>
      <c r="U926" s="128" t="s">
        <v>2745</v>
      </c>
      <c r="V926" s="128" t="s">
        <v>2745</v>
      </c>
    </row>
    <row r="927" spans="1:22" ht="15" customHeight="1" x14ac:dyDescent="0.3">
      <c r="A927" s="135" t="s">
        <v>4705</v>
      </c>
      <c r="B927" s="124" t="s">
        <v>4717</v>
      </c>
      <c r="C927" s="128">
        <f t="shared" ref="C927:C990" si="47">YEAR(D927)</f>
        <v>2000</v>
      </c>
      <c r="D927" s="127">
        <v>36578</v>
      </c>
      <c r="E927" s="81" t="s">
        <v>20436</v>
      </c>
      <c r="F927" s="72" t="s">
        <v>8273</v>
      </c>
      <c r="G927" s="72" t="s">
        <v>8274</v>
      </c>
      <c r="H927" s="124" t="s">
        <v>8275</v>
      </c>
      <c r="I927" s="37" t="s">
        <v>8276</v>
      </c>
      <c r="J927" s="18" t="s">
        <v>8277</v>
      </c>
      <c r="K927" s="49">
        <v>35994</v>
      </c>
      <c r="L927" s="47">
        <v>1</v>
      </c>
      <c r="M927" s="128">
        <v>1</v>
      </c>
      <c r="N927" s="128">
        <v>0</v>
      </c>
      <c r="O927" s="124" t="s">
        <v>169</v>
      </c>
      <c r="P927" s="124" t="s">
        <v>4752</v>
      </c>
      <c r="Q927" s="124" t="str">
        <f t="shared" si="46"/>
        <v>diplomacy</v>
      </c>
      <c r="R927" s="47">
        <v>1</v>
      </c>
      <c r="S927" s="128">
        <v>0</v>
      </c>
      <c r="T927" s="128" t="s">
        <v>2745</v>
      </c>
      <c r="U927" s="128" t="s">
        <v>2745</v>
      </c>
      <c r="V927" s="128" t="s">
        <v>2745</v>
      </c>
    </row>
    <row r="928" spans="1:22" ht="15" customHeight="1" x14ac:dyDescent="0.3">
      <c r="A928" s="135" t="s">
        <v>4705</v>
      </c>
      <c r="B928" s="124" t="s">
        <v>4717</v>
      </c>
      <c r="C928" s="128">
        <f t="shared" si="47"/>
        <v>2000</v>
      </c>
      <c r="D928" s="127">
        <v>36585</v>
      </c>
      <c r="E928" s="81" t="s">
        <v>20436</v>
      </c>
      <c r="F928" s="72" t="s">
        <v>7841</v>
      </c>
      <c r="G928" s="72" t="s">
        <v>7842</v>
      </c>
      <c r="H928" s="124" t="s">
        <v>7843</v>
      </c>
      <c r="I928" s="37" t="s">
        <v>7844</v>
      </c>
      <c r="J928" s="18" t="s">
        <v>7845</v>
      </c>
      <c r="K928" s="49">
        <v>35945</v>
      </c>
      <c r="L928" s="47">
        <v>1</v>
      </c>
      <c r="M928" s="128">
        <v>1</v>
      </c>
      <c r="N928" s="128">
        <v>0</v>
      </c>
      <c r="O928" s="124" t="s">
        <v>97</v>
      </c>
      <c r="P928" s="124" t="s">
        <v>233</v>
      </c>
      <c r="Q928" s="124" t="str">
        <f t="shared" si="46"/>
        <v>diplomacy</v>
      </c>
      <c r="R928" s="47">
        <v>1</v>
      </c>
      <c r="S928" s="128">
        <v>0</v>
      </c>
      <c r="T928" s="128" t="s">
        <v>2745</v>
      </c>
      <c r="U928" s="128" t="s">
        <v>2745</v>
      </c>
      <c r="V928" s="128" t="s">
        <v>2745</v>
      </c>
    </row>
    <row r="929" spans="1:22" ht="15" customHeight="1" x14ac:dyDescent="0.3">
      <c r="A929" s="135" t="s">
        <v>4705</v>
      </c>
      <c r="B929" s="124" t="s">
        <v>4717</v>
      </c>
      <c r="C929" s="128">
        <f t="shared" si="47"/>
        <v>2000</v>
      </c>
      <c r="D929" s="127">
        <v>36585</v>
      </c>
      <c r="E929" s="81" t="s">
        <v>20436</v>
      </c>
      <c r="F929" s="72" t="s">
        <v>7857</v>
      </c>
      <c r="G929" s="72" t="s">
        <v>7858</v>
      </c>
      <c r="H929" s="124" t="s">
        <v>7859</v>
      </c>
      <c r="I929" s="37" t="s">
        <v>6532</v>
      </c>
      <c r="J929" s="18" t="s">
        <v>7860</v>
      </c>
      <c r="K929" s="49">
        <v>35943</v>
      </c>
      <c r="L929" s="47">
        <v>1</v>
      </c>
      <c r="M929" s="128">
        <v>1</v>
      </c>
      <c r="N929" s="128">
        <v>0</v>
      </c>
      <c r="O929" s="124" t="s">
        <v>97</v>
      </c>
      <c r="P929" s="124" t="s">
        <v>233</v>
      </c>
      <c r="Q929" s="124" t="str">
        <f t="shared" si="46"/>
        <v>diplomacy</v>
      </c>
      <c r="R929" s="47">
        <v>1</v>
      </c>
      <c r="S929" s="128">
        <v>0</v>
      </c>
      <c r="T929" s="128" t="s">
        <v>2745</v>
      </c>
      <c r="U929" s="128" t="s">
        <v>2745</v>
      </c>
      <c r="V929" s="128" t="s">
        <v>2745</v>
      </c>
    </row>
    <row r="930" spans="1:22" ht="15" customHeight="1" x14ac:dyDescent="0.3">
      <c r="A930" s="135" t="s">
        <v>4705</v>
      </c>
      <c r="B930" s="124" t="s">
        <v>4717</v>
      </c>
      <c r="C930" s="128">
        <f t="shared" si="47"/>
        <v>2000</v>
      </c>
      <c r="D930" s="127">
        <v>36585</v>
      </c>
      <c r="E930" s="81" t="s">
        <v>20436</v>
      </c>
      <c r="F930" s="72" t="s">
        <v>8514</v>
      </c>
      <c r="G930" s="72" t="s">
        <v>8515</v>
      </c>
      <c r="H930" s="124" t="s">
        <v>8516</v>
      </c>
      <c r="I930" s="37" t="s">
        <v>8517</v>
      </c>
      <c r="J930" s="124" t="s">
        <v>8518</v>
      </c>
      <c r="K930" s="49">
        <v>35760</v>
      </c>
      <c r="L930" s="128">
        <v>0</v>
      </c>
      <c r="M930" s="128">
        <v>1</v>
      </c>
      <c r="N930" s="128">
        <v>1</v>
      </c>
      <c r="O930" s="124" t="s">
        <v>169</v>
      </c>
      <c r="Q930" s="124" t="str">
        <f t="shared" si="46"/>
        <v>diplomacy</v>
      </c>
      <c r="R930" s="47">
        <v>1</v>
      </c>
      <c r="S930" s="128">
        <v>0</v>
      </c>
      <c r="T930" s="128" t="s">
        <v>2745</v>
      </c>
      <c r="U930" s="128" t="s">
        <v>2745</v>
      </c>
      <c r="V930" s="128" t="s">
        <v>2745</v>
      </c>
    </row>
    <row r="931" spans="1:22" ht="15" customHeight="1" x14ac:dyDescent="0.3">
      <c r="A931" s="135" t="s">
        <v>4705</v>
      </c>
      <c r="B931" s="124" t="s">
        <v>4717</v>
      </c>
      <c r="C931" s="128">
        <f t="shared" si="47"/>
        <v>2000</v>
      </c>
      <c r="D931" s="127">
        <v>36585</v>
      </c>
      <c r="E931" s="81" t="s">
        <v>20436</v>
      </c>
      <c r="F931" s="72" t="s">
        <v>9082</v>
      </c>
      <c r="G931" s="72" t="s">
        <v>9083</v>
      </c>
      <c r="H931" s="124" t="s">
        <v>9084</v>
      </c>
      <c r="I931" s="37" t="s">
        <v>8040</v>
      </c>
      <c r="J931" s="18" t="s">
        <v>9085</v>
      </c>
      <c r="K931" s="49">
        <v>36199</v>
      </c>
      <c r="L931" s="47">
        <v>0</v>
      </c>
      <c r="M931" s="128">
        <v>0</v>
      </c>
      <c r="N931" s="128">
        <v>1</v>
      </c>
      <c r="O931" s="124" t="s">
        <v>30</v>
      </c>
      <c r="Q931" s="124" t="str">
        <f t="shared" si="46"/>
        <v>economy</v>
      </c>
      <c r="R931" s="47">
        <v>1</v>
      </c>
      <c r="S931" s="128">
        <v>0</v>
      </c>
      <c r="T931" s="56" t="s">
        <v>2745</v>
      </c>
      <c r="U931" s="56" t="s">
        <v>2745</v>
      </c>
      <c r="V931" s="56" t="s">
        <v>2745</v>
      </c>
    </row>
    <row r="932" spans="1:22" ht="15" customHeight="1" x14ac:dyDescent="0.3">
      <c r="A932" s="135" t="s">
        <v>4705</v>
      </c>
      <c r="B932" s="124" t="s">
        <v>4717</v>
      </c>
      <c r="C932" s="128">
        <f t="shared" si="47"/>
        <v>2000</v>
      </c>
      <c r="D932" s="127">
        <v>36621</v>
      </c>
      <c r="E932" s="81" t="s">
        <v>20436</v>
      </c>
      <c r="F932" s="72" t="s">
        <v>4718</v>
      </c>
      <c r="G932" s="72" t="s">
        <v>4719</v>
      </c>
      <c r="H932" s="124" t="s">
        <v>4720</v>
      </c>
      <c r="I932" s="37" t="s">
        <v>4721</v>
      </c>
      <c r="J932" s="18" t="s">
        <v>4722</v>
      </c>
      <c r="K932" s="49">
        <v>35398</v>
      </c>
      <c r="L932" s="128">
        <v>1</v>
      </c>
      <c r="M932" s="128">
        <v>1</v>
      </c>
      <c r="N932" s="128">
        <v>0</v>
      </c>
      <c r="O932" s="69" t="s">
        <v>233</v>
      </c>
      <c r="P932" s="85" t="s">
        <v>1177</v>
      </c>
      <c r="Q932" s="124" t="str">
        <f t="shared" si="46"/>
        <v>diplomacy</v>
      </c>
      <c r="R932" s="47">
        <v>1</v>
      </c>
      <c r="S932" s="128">
        <v>0</v>
      </c>
      <c r="T932" s="128" t="s">
        <v>2745</v>
      </c>
      <c r="U932" s="128" t="s">
        <v>2745</v>
      </c>
      <c r="V932" s="128" t="s">
        <v>2745</v>
      </c>
    </row>
    <row r="933" spans="1:22" ht="15" customHeight="1" x14ac:dyDescent="0.3">
      <c r="A933" s="135" t="s">
        <v>4705</v>
      </c>
      <c r="B933" s="124" t="s">
        <v>4717</v>
      </c>
      <c r="C933" s="128">
        <f t="shared" si="47"/>
        <v>2000</v>
      </c>
      <c r="D933" s="127">
        <v>36621</v>
      </c>
      <c r="E933" s="81" t="s">
        <v>20436</v>
      </c>
      <c r="F933" s="72" t="s">
        <v>6607</v>
      </c>
      <c r="G933" s="72" t="s">
        <v>6608</v>
      </c>
      <c r="H933" s="124" t="s">
        <v>6609</v>
      </c>
      <c r="I933" s="37" t="s">
        <v>5923</v>
      </c>
      <c r="J933" s="18" t="s">
        <v>6610</v>
      </c>
      <c r="K933" s="49">
        <v>36111</v>
      </c>
      <c r="L933" s="47">
        <v>0</v>
      </c>
      <c r="M933" s="128">
        <v>0</v>
      </c>
      <c r="N933" s="128">
        <v>1</v>
      </c>
      <c r="O933" s="124" t="s">
        <v>36</v>
      </c>
      <c r="Q933" s="124" t="str">
        <f t="shared" si="46"/>
        <v>economy</v>
      </c>
      <c r="R933" s="47">
        <v>1</v>
      </c>
      <c r="S933" s="128">
        <v>0</v>
      </c>
      <c r="T933" s="128" t="s">
        <v>2745</v>
      </c>
      <c r="U933" s="128" t="s">
        <v>2745</v>
      </c>
      <c r="V933" s="128" t="s">
        <v>2745</v>
      </c>
    </row>
    <row r="934" spans="1:22" ht="15" customHeight="1" x14ac:dyDescent="0.3">
      <c r="A934" s="135" t="s">
        <v>4705</v>
      </c>
      <c r="B934" s="124" t="s">
        <v>4717</v>
      </c>
      <c r="C934" s="128">
        <f t="shared" si="47"/>
        <v>2000</v>
      </c>
      <c r="D934" s="127">
        <v>36621</v>
      </c>
      <c r="E934" s="81" t="s">
        <v>20436</v>
      </c>
      <c r="F934" s="72" t="s">
        <v>6863</v>
      </c>
      <c r="G934" s="72" t="s">
        <v>6864</v>
      </c>
      <c r="H934" s="124" t="s">
        <v>6865</v>
      </c>
      <c r="I934" s="37" t="s">
        <v>5421</v>
      </c>
      <c r="J934" s="18" t="s">
        <v>6866</v>
      </c>
      <c r="K934" s="49">
        <v>35829</v>
      </c>
      <c r="L934" s="47">
        <v>0</v>
      </c>
      <c r="M934" s="128">
        <v>0</v>
      </c>
      <c r="N934" s="128">
        <v>1</v>
      </c>
      <c r="O934" s="124" t="s">
        <v>36</v>
      </c>
      <c r="Q934" s="124" t="str">
        <f t="shared" si="46"/>
        <v>economy</v>
      </c>
      <c r="R934" s="47">
        <v>1</v>
      </c>
      <c r="S934" s="128">
        <v>0</v>
      </c>
      <c r="T934" s="128" t="s">
        <v>2745</v>
      </c>
      <c r="U934" s="128" t="s">
        <v>2745</v>
      </c>
      <c r="V934" s="128" t="s">
        <v>2745</v>
      </c>
    </row>
    <row r="935" spans="1:22" ht="15" customHeight="1" x14ac:dyDescent="0.3">
      <c r="A935" s="135" t="s">
        <v>4705</v>
      </c>
      <c r="B935" s="124" t="s">
        <v>4717</v>
      </c>
      <c r="C935" s="128">
        <f t="shared" si="47"/>
        <v>2000</v>
      </c>
      <c r="D935" s="127">
        <v>36621</v>
      </c>
      <c r="E935" s="81" t="s">
        <v>20436</v>
      </c>
      <c r="F935" s="72" t="s">
        <v>6894</v>
      </c>
      <c r="G935" s="72" t="s">
        <v>6895</v>
      </c>
      <c r="H935" s="124" t="s">
        <v>6896</v>
      </c>
      <c r="I935" s="37" t="s">
        <v>6897</v>
      </c>
      <c r="J935" s="124" t="s">
        <v>6898</v>
      </c>
      <c r="K935" s="49">
        <v>35837</v>
      </c>
      <c r="L935" s="47">
        <v>0</v>
      </c>
      <c r="M935" s="128">
        <v>0</v>
      </c>
      <c r="N935" s="128">
        <v>1</v>
      </c>
      <c r="O935" s="124" t="s">
        <v>36</v>
      </c>
      <c r="Q935" s="124" t="str">
        <f t="shared" si="46"/>
        <v>economy</v>
      </c>
      <c r="R935" s="47">
        <v>1</v>
      </c>
      <c r="S935" s="128">
        <v>0</v>
      </c>
      <c r="T935" s="128" t="s">
        <v>2745</v>
      </c>
      <c r="U935" s="128" t="s">
        <v>2745</v>
      </c>
      <c r="V935" s="128" t="s">
        <v>2745</v>
      </c>
    </row>
    <row r="936" spans="1:22" ht="15" customHeight="1" x14ac:dyDescent="0.3">
      <c r="A936" s="135" t="s">
        <v>4705</v>
      </c>
      <c r="B936" s="124" t="s">
        <v>4717</v>
      </c>
      <c r="C936" s="128">
        <f t="shared" si="47"/>
        <v>2000</v>
      </c>
      <c r="D936" s="127">
        <v>36621</v>
      </c>
      <c r="E936" s="81" t="s">
        <v>20436</v>
      </c>
      <c r="F936" s="72" t="s">
        <v>7386</v>
      </c>
      <c r="G936" s="72" t="s">
        <v>7387</v>
      </c>
      <c r="H936" s="124" t="s">
        <v>7388</v>
      </c>
      <c r="I936" s="37" t="s">
        <v>7389</v>
      </c>
      <c r="J936" s="18" t="s">
        <v>7390</v>
      </c>
      <c r="K936" s="49">
        <v>33294</v>
      </c>
      <c r="L936" s="47">
        <v>1</v>
      </c>
      <c r="M936" s="128">
        <v>0</v>
      </c>
      <c r="N936" s="128">
        <v>0</v>
      </c>
      <c r="O936" s="124" t="s">
        <v>48</v>
      </c>
      <c r="Q936" s="124" t="str">
        <f t="shared" si="46"/>
        <v>diplomacy</v>
      </c>
      <c r="R936" s="47">
        <v>1</v>
      </c>
      <c r="S936" s="128">
        <v>0</v>
      </c>
      <c r="T936" s="128" t="s">
        <v>2745</v>
      </c>
      <c r="U936" s="128" t="s">
        <v>2745</v>
      </c>
      <c r="V936" s="128" t="s">
        <v>2745</v>
      </c>
    </row>
    <row r="937" spans="1:22" ht="15" customHeight="1" x14ac:dyDescent="0.3">
      <c r="A937" s="135" t="s">
        <v>4705</v>
      </c>
      <c r="B937" s="124" t="s">
        <v>4717</v>
      </c>
      <c r="C937" s="128">
        <f t="shared" si="47"/>
        <v>2000</v>
      </c>
      <c r="D937" s="127">
        <v>36621</v>
      </c>
      <c r="E937" s="81" t="s">
        <v>20436</v>
      </c>
      <c r="F937" s="72" t="s">
        <v>7566</v>
      </c>
      <c r="G937" s="72" t="s">
        <v>7567</v>
      </c>
      <c r="H937" s="124" t="s">
        <v>7568</v>
      </c>
      <c r="I937" s="37" t="s">
        <v>5456</v>
      </c>
      <c r="J937" s="18" t="s">
        <v>7569</v>
      </c>
      <c r="K937" s="49">
        <v>35398</v>
      </c>
      <c r="L937" s="128">
        <v>1</v>
      </c>
      <c r="M937" s="128">
        <v>1</v>
      </c>
      <c r="N937" s="128">
        <v>0</v>
      </c>
      <c r="O937" s="124" t="s">
        <v>97</v>
      </c>
      <c r="P937" s="85" t="s">
        <v>233</v>
      </c>
      <c r="Q937" s="124" t="str">
        <f t="shared" si="46"/>
        <v>diplomacy</v>
      </c>
      <c r="R937" s="47">
        <v>1</v>
      </c>
      <c r="S937" s="128">
        <v>0</v>
      </c>
      <c r="T937" s="128" t="s">
        <v>2745</v>
      </c>
      <c r="U937" s="128" t="s">
        <v>2745</v>
      </c>
      <c r="V937" s="128" t="s">
        <v>2745</v>
      </c>
    </row>
    <row r="938" spans="1:22" ht="15" customHeight="1" x14ac:dyDescent="0.3">
      <c r="A938" s="135" t="s">
        <v>4705</v>
      </c>
      <c r="B938" s="124" t="s">
        <v>4717</v>
      </c>
      <c r="C938" s="128">
        <f t="shared" si="47"/>
        <v>2000</v>
      </c>
      <c r="D938" s="127">
        <v>36621</v>
      </c>
      <c r="E938" s="81" t="s">
        <v>20436</v>
      </c>
      <c r="F938" s="72" t="s">
        <v>8378</v>
      </c>
      <c r="G938" s="72" t="s">
        <v>8379</v>
      </c>
      <c r="H938" s="124" t="s">
        <v>8380</v>
      </c>
      <c r="I938" s="37" t="s">
        <v>6872</v>
      </c>
      <c r="J938" s="18" t="s">
        <v>8381</v>
      </c>
      <c r="K938" s="49">
        <v>35781</v>
      </c>
      <c r="L938" s="47">
        <v>1</v>
      </c>
      <c r="M938" s="128">
        <v>0</v>
      </c>
      <c r="N938" s="128">
        <v>0</v>
      </c>
      <c r="O938" s="124" t="s">
        <v>169</v>
      </c>
      <c r="P938" s="124" t="s">
        <v>7356</v>
      </c>
      <c r="Q938" s="124" t="str">
        <f t="shared" si="46"/>
        <v>diplomacy</v>
      </c>
      <c r="R938" s="47">
        <v>1</v>
      </c>
      <c r="S938" s="128">
        <v>0</v>
      </c>
      <c r="T938" s="128" t="s">
        <v>2745</v>
      </c>
      <c r="U938" s="128" t="s">
        <v>2745</v>
      </c>
      <c r="V938" s="128" t="s">
        <v>2745</v>
      </c>
    </row>
    <row r="939" spans="1:22" ht="15" customHeight="1" x14ac:dyDescent="0.3">
      <c r="A939" s="135" t="s">
        <v>4705</v>
      </c>
      <c r="B939" s="124" t="s">
        <v>4717</v>
      </c>
      <c r="C939" s="128">
        <f t="shared" si="47"/>
        <v>2000</v>
      </c>
      <c r="D939" s="127">
        <v>36621</v>
      </c>
      <c r="E939" s="81" t="s">
        <v>20436</v>
      </c>
      <c r="F939" s="72" t="s">
        <v>9203</v>
      </c>
      <c r="G939" s="72" t="s">
        <v>9204</v>
      </c>
      <c r="H939" s="124" t="s">
        <v>9205</v>
      </c>
      <c r="I939" s="37" t="s">
        <v>9206</v>
      </c>
      <c r="J939" s="18" t="s">
        <v>9207</v>
      </c>
      <c r="K939" s="49">
        <v>35829</v>
      </c>
      <c r="L939" s="47">
        <v>0</v>
      </c>
      <c r="M939" s="128">
        <v>0</v>
      </c>
      <c r="N939" s="128">
        <v>1</v>
      </c>
      <c r="O939" s="124" t="s">
        <v>30</v>
      </c>
      <c r="Q939" s="124" t="str">
        <f t="shared" si="46"/>
        <v>economy</v>
      </c>
      <c r="R939" s="47">
        <v>1</v>
      </c>
      <c r="S939" s="128">
        <v>0</v>
      </c>
      <c r="T939" s="56" t="s">
        <v>2745</v>
      </c>
      <c r="U939" s="56" t="s">
        <v>2745</v>
      </c>
      <c r="V939" s="56" t="s">
        <v>2745</v>
      </c>
    </row>
    <row r="940" spans="1:22" ht="15" customHeight="1" x14ac:dyDescent="0.3">
      <c r="A940" s="135" t="s">
        <v>4705</v>
      </c>
      <c r="B940" s="124" t="s">
        <v>4717</v>
      </c>
      <c r="C940" s="128">
        <f t="shared" si="47"/>
        <v>2000</v>
      </c>
      <c r="D940" s="127">
        <v>36621</v>
      </c>
      <c r="E940" s="81" t="s">
        <v>20436</v>
      </c>
      <c r="F940" s="72" t="s">
        <v>9598</v>
      </c>
      <c r="G940" s="72" t="s">
        <v>9599</v>
      </c>
      <c r="H940" s="124" t="s">
        <v>9600</v>
      </c>
      <c r="I940" s="37" t="s">
        <v>9601</v>
      </c>
      <c r="J940" s="18" t="s">
        <v>9602</v>
      </c>
      <c r="K940" s="49">
        <v>35914</v>
      </c>
      <c r="L940" s="47">
        <v>1</v>
      </c>
      <c r="M940" s="128">
        <v>1</v>
      </c>
      <c r="N940" s="128">
        <v>0</v>
      </c>
      <c r="O940" s="124" t="s">
        <v>48</v>
      </c>
      <c r="Q940" s="124" t="str">
        <f t="shared" si="46"/>
        <v>diplomacy</v>
      </c>
      <c r="R940" s="47">
        <v>1</v>
      </c>
      <c r="S940" s="128">
        <v>0</v>
      </c>
      <c r="T940" s="128" t="s">
        <v>2745</v>
      </c>
      <c r="U940" s="128" t="s">
        <v>2745</v>
      </c>
      <c r="V940" s="128" t="s">
        <v>2745</v>
      </c>
    </row>
    <row r="941" spans="1:22" ht="15" customHeight="1" x14ac:dyDescent="0.3">
      <c r="A941" s="135" t="s">
        <v>4705</v>
      </c>
      <c r="B941" s="124" t="s">
        <v>4717</v>
      </c>
      <c r="C941" s="128">
        <f t="shared" si="47"/>
        <v>2000</v>
      </c>
      <c r="D941" s="127">
        <v>36683</v>
      </c>
      <c r="E941" s="81" t="s">
        <v>20436</v>
      </c>
      <c r="F941" s="72" t="s">
        <v>5553</v>
      </c>
      <c r="G941" s="72" t="s">
        <v>5554</v>
      </c>
      <c r="H941" s="124" t="s">
        <v>5555</v>
      </c>
      <c r="I941" s="37" t="s">
        <v>5556</v>
      </c>
      <c r="J941" s="18" t="s">
        <v>5557</v>
      </c>
      <c r="K941" s="49">
        <v>35926</v>
      </c>
      <c r="L941" s="47">
        <v>0</v>
      </c>
      <c r="M941" s="128">
        <v>0</v>
      </c>
      <c r="N941" s="128">
        <v>1</v>
      </c>
      <c r="O941" s="12" t="s">
        <v>109</v>
      </c>
      <c r="P941" s="124" t="s">
        <v>36</v>
      </c>
      <c r="Q941" s="124" t="str">
        <f t="shared" si="46"/>
        <v>security</v>
      </c>
      <c r="R941" s="47">
        <v>1</v>
      </c>
      <c r="S941" s="128">
        <v>0</v>
      </c>
      <c r="T941" s="128" t="s">
        <v>2745</v>
      </c>
      <c r="U941" s="128" t="s">
        <v>2745</v>
      </c>
      <c r="V941" s="128" t="s">
        <v>2745</v>
      </c>
    </row>
    <row r="942" spans="1:22" ht="15" customHeight="1" x14ac:dyDescent="0.3">
      <c r="A942" s="135" t="s">
        <v>4705</v>
      </c>
      <c r="B942" s="124" t="s">
        <v>4717</v>
      </c>
      <c r="C942" s="128">
        <f t="shared" si="47"/>
        <v>2000</v>
      </c>
      <c r="D942" s="127">
        <v>36683</v>
      </c>
      <c r="E942" s="81" t="s">
        <v>20436</v>
      </c>
      <c r="F942" s="72" t="s">
        <v>6106</v>
      </c>
      <c r="G942" s="72" t="s">
        <v>6107</v>
      </c>
      <c r="H942" s="124" t="s">
        <v>6108</v>
      </c>
      <c r="I942" s="37" t="s">
        <v>6109</v>
      </c>
      <c r="J942" s="18" t="s">
        <v>6110</v>
      </c>
      <c r="K942" s="49">
        <v>35374</v>
      </c>
      <c r="L942" s="47">
        <v>0</v>
      </c>
      <c r="M942" s="128">
        <v>0</v>
      </c>
      <c r="N942" s="128">
        <v>1</v>
      </c>
      <c r="O942" s="12" t="s">
        <v>109</v>
      </c>
      <c r="Q942" s="124" t="str">
        <f t="shared" si="46"/>
        <v>security</v>
      </c>
      <c r="R942" s="47">
        <v>1</v>
      </c>
      <c r="S942" s="128">
        <v>0</v>
      </c>
      <c r="T942" s="128" t="s">
        <v>2745</v>
      </c>
      <c r="U942" s="128" t="s">
        <v>2745</v>
      </c>
      <c r="V942" s="128" t="s">
        <v>2745</v>
      </c>
    </row>
    <row r="943" spans="1:22" ht="15" customHeight="1" x14ac:dyDescent="0.3">
      <c r="A943" s="135" t="s">
        <v>4705</v>
      </c>
      <c r="B943" s="124" t="s">
        <v>4717</v>
      </c>
      <c r="C943" s="128">
        <f t="shared" si="47"/>
        <v>2000</v>
      </c>
      <c r="D943" s="127">
        <v>36683</v>
      </c>
      <c r="E943" s="81" t="s">
        <v>20436</v>
      </c>
      <c r="F943" s="72" t="s">
        <v>7659</v>
      </c>
      <c r="G943" s="72" t="s">
        <v>7660</v>
      </c>
      <c r="H943" s="124" t="s">
        <v>7661</v>
      </c>
      <c r="I943" s="37" t="s">
        <v>7662</v>
      </c>
      <c r="J943" s="18" t="s">
        <v>7663</v>
      </c>
      <c r="K943" s="49">
        <v>36557</v>
      </c>
      <c r="L943" s="47">
        <v>0</v>
      </c>
      <c r="M943" s="128">
        <v>0</v>
      </c>
      <c r="N943" s="128">
        <v>1</v>
      </c>
      <c r="O943" s="81" t="s">
        <v>233</v>
      </c>
      <c r="Q943" s="124" t="str">
        <f t="shared" si="46"/>
        <v>diplomacy</v>
      </c>
      <c r="R943" s="47">
        <v>1</v>
      </c>
      <c r="S943" s="128">
        <v>0</v>
      </c>
      <c r="T943" s="128" t="s">
        <v>2745</v>
      </c>
      <c r="U943" s="128" t="s">
        <v>2745</v>
      </c>
      <c r="V943" s="128" t="s">
        <v>2745</v>
      </c>
    </row>
    <row r="944" spans="1:22" ht="15" customHeight="1" x14ac:dyDescent="0.3">
      <c r="A944" s="135" t="s">
        <v>4705</v>
      </c>
      <c r="B944" s="124" t="s">
        <v>4717</v>
      </c>
      <c r="C944" s="128">
        <f t="shared" si="47"/>
        <v>2000</v>
      </c>
      <c r="D944" s="127">
        <v>36683</v>
      </c>
      <c r="E944" s="81" t="s">
        <v>20436</v>
      </c>
      <c r="F944" s="72" t="s">
        <v>7908</v>
      </c>
      <c r="G944" s="72" t="s">
        <v>7909</v>
      </c>
      <c r="H944" s="124" t="s">
        <v>7910</v>
      </c>
      <c r="I944" s="37" t="s">
        <v>7911</v>
      </c>
      <c r="J944" s="18" t="s">
        <v>7912</v>
      </c>
      <c r="K944" s="49">
        <v>35782</v>
      </c>
      <c r="L944" s="47">
        <v>1</v>
      </c>
      <c r="M944" s="128">
        <v>1</v>
      </c>
      <c r="N944" s="128">
        <v>0</v>
      </c>
      <c r="O944" s="124" t="s">
        <v>97</v>
      </c>
      <c r="P944" s="124" t="s">
        <v>36</v>
      </c>
      <c r="Q944" s="124" t="str">
        <f t="shared" si="46"/>
        <v>diplomacy</v>
      </c>
      <c r="R944" s="47">
        <v>1</v>
      </c>
      <c r="S944" s="128">
        <v>0</v>
      </c>
      <c r="T944" s="128" t="s">
        <v>2745</v>
      </c>
      <c r="U944" s="128" t="s">
        <v>2745</v>
      </c>
      <c r="V944" s="128" t="s">
        <v>2745</v>
      </c>
    </row>
    <row r="945" spans="1:22" ht="15" customHeight="1" x14ac:dyDescent="0.3">
      <c r="A945" s="135" t="s">
        <v>4705</v>
      </c>
      <c r="B945" s="124" t="s">
        <v>4717</v>
      </c>
      <c r="C945" s="128">
        <f t="shared" si="47"/>
        <v>2000</v>
      </c>
      <c r="D945" s="127">
        <v>36683</v>
      </c>
      <c r="E945" s="81" t="s">
        <v>20436</v>
      </c>
      <c r="F945" s="72" t="s">
        <v>7913</v>
      </c>
      <c r="G945" s="72" t="s">
        <v>7914</v>
      </c>
      <c r="H945" s="124" t="s">
        <v>7915</v>
      </c>
      <c r="I945" s="37" t="s">
        <v>7916</v>
      </c>
      <c r="J945" s="18" t="s">
        <v>7912</v>
      </c>
      <c r="K945" s="49">
        <v>34906</v>
      </c>
      <c r="L945" s="47">
        <v>1</v>
      </c>
      <c r="M945" s="128">
        <v>1</v>
      </c>
      <c r="N945" s="128">
        <v>0</v>
      </c>
      <c r="O945" s="124" t="s">
        <v>97</v>
      </c>
      <c r="P945" s="124" t="s">
        <v>36</v>
      </c>
      <c r="Q945" s="124" t="str">
        <f t="shared" si="46"/>
        <v>diplomacy</v>
      </c>
      <c r="R945" s="128">
        <v>1</v>
      </c>
      <c r="S945" s="128">
        <v>0</v>
      </c>
      <c r="T945" s="128" t="s">
        <v>2745</v>
      </c>
      <c r="U945" s="128" t="s">
        <v>2745</v>
      </c>
      <c r="V945" s="128" t="s">
        <v>2745</v>
      </c>
    </row>
    <row r="946" spans="1:22" ht="15" customHeight="1" x14ac:dyDescent="0.3">
      <c r="A946" s="135" t="s">
        <v>4705</v>
      </c>
      <c r="B946" s="124" t="s">
        <v>4717</v>
      </c>
      <c r="C946" s="128">
        <f t="shared" si="47"/>
        <v>2000</v>
      </c>
      <c r="D946" s="127">
        <v>36683</v>
      </c>
      <c r="E946" s="81" t="s">
        <v>20436</v>
      </c>
      <c r="F946" s="72" t="s">
        <v>7917</v>
      </c>
      <c r="G946" s="72" t="s">
        <v>7918</v>
      </c>
      <c r="H946" s="124" t="s">
        <v>7919</v>
      </c>
      <c r="I946" s="37" t="s">
        <v>7920</v>
      </c>
      <c r="J946" s="18" t="s">
        <v>7921</v>
      </c>
      <c r="K946" s="49">
        <v>36231</v>
      </c>
      <c r="L946" s="47">
        <v>1</v>
      </c>
      <c r="M946" s="128">
        <v>1</v>
      </c>
      <c r="N946" s="128">
        <v>0</v>
      </c>
      <c r="O946" s="124" t="s">
        <v>97</v>
      </c>
      <c r="P946" s="124" t="s">
        <v>36</v>
      </c>
      <c r="Q946" s="124" t="str">
        <f t="shared" si="46"/>
        <v>diplomacy</v>
      </c>
      <c r="R946" s="128">
        <v>1</v>
      </c>
      <c r="S946" s="128">
        <v>0</v>
      </c>
      <c r="T946" s="128" t="s">
        <v>2745</v>
      </c>
      <c r="U946" s="128" t="s">
        <v>2745</v>
      </c>
      <c r="V946" s="128" t="s">
        <v>2745</v>
      </c>
    </row>
    <row r="947" spans="1:22" ht="15" customHeight="1" x14ac:dyDescent="0.3">
      <c r="A947" s="135" t="s">
        <v>4705</v>
      </c>
      <c r="B947" s="124" t="s">
        <v>4717</v>
      </c>
      <c r="C947" s="128">
        <f t="shared" si="47"/>
        <v>2000</v>
      </c>
      <c r="D947" s="127">
        <v>36683</v>
      </c>
      <c r="E947" s="81" t="s">
        <v>20436</v>
      </c>
      <c r="F947" s="72" t="s">
        <v>7926</v>
      </c>
      <c r="G947" s="72" t="s">
        <v>7927</v>
      </c>
      <c r="H947" s="124" t="s">
        <v>7928</v>
      </c>
      <c r="I947" s="124" t="s">
        <v>5090</v>
      </c>
      <c r="J947" s="131" t="s">
        <v>7929</v>
      </c>
      <c r="K947" s="4">
        <v>34906</v>
      </c>
      <c r="L947" s="128">
        <v>1</v>
      </c>
      <c r="M947" s="128">
        <v>1</v>
      </c>
      <c r="N947" s="128">
        <v>0</v>
      </c>
      <c r="O947" s="124" t="s">
        <v>97</v>
      </c>
      <c r="P947" s="124" t="s">
        <v>36</v>
      </c>
      <c r="Q947" s="124" t="str">
        <f t="shared" si="46"/>
        <v>diplomacy</v>
      </c>
      <c r="R947" s="128">
        <v>1</v>
      </c>
      <c r="S947" s="128">
        <v>0</v>
      </c>
      <c r="T947" s="128" t="s">
        <v>2745</v>
      </c>
      <c r="U947" s="128" t="s">
        <v>2745</v>
      </c>
      <c r="V947" s="128" t="s">
        <v>2745</v>
      </c>
    </row>
    <row r="948" spans="1:22" ht="15" customHeight="1" x14ac:dyDescent="0.3">
      <c r="A948" s="135" t="s">
        <v>4705</v>
      </c>
      <c r="B948" s="124" t="s">
        <v>4717</v>
      </c>
      <c r="C948" s="128">
        <f t="shared" si="47"/>
        <v>2000</v>
      </c>
      <c r="D948" s="127">
        <v>36683</v>
      </c>
      <c r="E948" s="81" t="s">
        <v>20436</v>
      </c>
      <c r="F948" s="72" t="s">
        <v>7930</v>
      </c>
      <c r="G948" s="72" t="s">
        <v>7931</v>
      </c>
      <c r="H948" s="124" t="s">
        <v>7932</v>
      </c>
      <c r="I948" s="37" t="s">
        <v>7933</v>
      </c>
      <c r="J948" s="18" t="s">
        <v>7934</v>
      </c>
      <c r="K948" s="49">
        <v>35398</v>
      </c>
      <c r="L948" s="47">
        <v>1</v>
      </c>
      <c r="M948" s="128">
        <v>1</v>
      </c>
      <c r="N948" s="128">
        <v>0</v>
      </c>
      <c r="O948" s="124" t="s">
        <v>97</v>
      </c>
      <c r="P948" s="124" t="s">
        <v>36</v>
      </c>
      <c r="Q948" s="124" t="str">
        <f t="shared" si="46"/>
        <v>diplomacy</v>
      </c>
      <c r="R948" s="128">
        <v>1</v>
      </c>
      <c r="S948" s="128">
        <v>0</v>
      </c>
      <c r="T948" s="128" t="s">
        <v>2745</v>
      </c>
      <c r="U948" s="128" t="s">
        <v>2745</v>
      </c>
      <c r="V948" s="128" t="s">
        <v>2745</v>
      </c>
    </row>
    <row r="949" spans="1:22" ht="15" customHeight="1" x14ac:dyDescent="0.3">
      <c r="A949" s="135" t="s">
        <v>4705</v>
      </c>
      <c r="B949" s="124" t="s">
        <v>4717</v>
      </c>
      <c r="C949" s="128">
        <f t="shared" si="47"/>
        <v>2000</v>
      </c>
      <c r="D949" s="127">
        <v>36683</v>
      </c>
      <c r="E949" s="81" t="s">
        <v>20436</v>
      </c>
      <c r="F949" s="72" t="s">
        <v>8096</v>
      </c>
      <c r="G949" s="72" t="s">
        <v>8097</v>
      </c>
      <c r="H949" s="124" t="s">
        <v>8098</v>
      </c>
      <c r="I949" s="37" t="s">
        <v>5085</v>
      </c>
      <c r="J949" s="18" t="s">
        <v>8099</v>
      </c>
      <c r="K949" s="49">
        <v>36300</v>
      </c>
      <c r="L949" s="47">
        <v>1</v>
      </c>
      <c r="M949" s="128">
        <v>0</v>
      </c>
      <c r="N949" s="128">
        <v>0</v>
      </c>
      <c r="O949" s="124" t="s">
        <v>332</v>
      </c>
      <c r="P949" s="124" t="s">
        <v>385</v>
      </c>
      <c r="Q949" s="124" t="str">
        <f t="shared" si="46"/>
        <v>diplomacy</v>
      </c>
      <c r="R949" s="47">
        <v>1</v>
      </c>
      <c r="S949" s="128">
        <v>0</v>
      </c>
      <c r="T949" s="128" t="s">
        <v>2745</v>
      </c>
      <c r="U949" s="128" t="s">
        <v>2745</v>
      </c>
      <c r="V949" s="128" t="s">
        <v>2745</v>
      </c>
    </row>
    <row r="950" spans="1:22" ht="15" customHeight="1" x14ac:dyDescent="0.3">
      <c r="A950" s="135" t="s">
        <v>4705</v>
      </c>
      <c r="B950" s="124" t="s">
        <v>4717</v>
      </c>
      <c r="C950" s="128">
        <f t="shared" si="47"/>
        <v>2000</v>
      </c>
      <c r="D950" s="127">
        <v>36683</v>
      </c>
      <c r="E950" s="81" t="s">
        <v>20436</v>
      </c>
      <c r="F950" s="72" t="s">
        <v>8141</v>
      </c>
      <c r="G950" s="72" t="s">
        <v>8142</v>
      </c>
      <c r="H950" s="124" t="s">
        <v>8143</v>
      </c>
      <c r="I950" s="37" t="s">
        <v>8144</v>
      </c>
      <c r="J950" s="18" t="s">
        <v>8145</v>
      </c>
      <c r="K950" s="49">
        <v>35374</v>
      </c>
      <c r="L950" s="47">
        <v>0</v>
      </c>
      <c r="M950" s="128">
        <v>0</v>
      </c>
      <c r="N950" s="128">
        <v>1</v>
      </c>
      <c r="O950" s="12" t="s">
        <v>109</v>
      </c>
      <c r="Q950" s="124" t="str">
        <f t="shared" si="46"/>
        <v>security</v>
      </c>
      <c r="R950" s="47">
        <v>1</v>
      </c>
      <c r="S950" s="128">
        <v>0</v>
      </c>
      <c r="T950" s="128" t="s">
        <v>2745</v>
      </c>
      <c r="U950" s="128" t="s">
        <v>2745</v>
      </c>
      <c r="V950" s="128" t="s">
        <v>2745</v>
      </c>
    </row>
    <row r="951" spans="1:22" ht="15" customHeight="1" x14ac:dyDescent="0.3">
      <c r="A951" s="135" t="s">
        <v>4705</v>
      </c>
      <c r="B951" s="124" t="s">
        <v>4717</v>
      </c>
      <c r="C951" s="128">
        <f t="shared" si="47"/>
        <v>2001</v>
      </c>
      <c r="D951" s="127">
        <v>36909</v>
      </c>
      <c r="E951" s="81" t="s">
        <v>20436</v>
      </c>
      <c r="F951" s="72" t="s">
        <v>6067</v>
      </c>
      <c r="G951" s="72" t="s">
        <v>6068</v>
      </c>
      <c r="H951" s="124" t="s">
        <v>6069</v>
      </c>
      <c r="I951" s="37" t="s">
        <v>6070</v>
      </c>
      <c r="J951" s="18" t="s">
        <v>6071</v>
      </c>
      <c r="K951" s="49">
        <v>36215</v>
      </c>
      <c r="L951" s="47">
        <v>0</v>
      </c>
      <c r="M951" s="128">
        <v>0</v>
      </c>
      <c r="N951" s="128">
        <v>1</v>
      </c>
      <c r="O951" s="12" t="s">
        <v>233</v>
      </c>
      <c r="Q951" s="124" t="str">
        <f t="shared" si="46"/>
        <v>diplomacy</v>
      </c>
      <c r="R951" s="47">
        <v>1</v>
      </c>
      <c r="S951" s="128">
        <v>0</v>
      </c>
      <c r="T951" s="128" t="s">
        <v>2745</v>
      </c>
      <c r="U951" s="128" t="s">
        <v>2745</v>
      </c>
      <c r="V951" s="128" t="s">
        <v>2745</v>
      </c>
    </row>
    <row r="952" spans="1:22" ht="15" customHeight="1" x14ac:dyDescent="0.3">
      <c r="A952" s="135" t="s">
        <v>4705</v>
      </c>
      <c r="B952" s="124" t="s">
        <v>4717</v>
      </c>
      <c r="C952" s="128">
        <f t="shared" si="47"/>
        <v>2001</v>
      </c>
      <c r="D952" s="127">
        <v>36909</v>
      </c>
      <c r="E952" s="81" t="s">
        <v>20436</v>
      </c>
      <c r="F952" s="72" t="s">
        <v>6444</v>
      </c>
      <c r="G952" s="72" t="s">
        <v>6445</v>
      </c>
      <c r="H952" s="124" t="s">
        <v>6446</v>
      </c>
      <c r="I952" s="37" t="s">
        <v>6447</v>
      </c>
      <c r="J952" s="18" t="s">
        <v>6448</v>
      </c>
      <c r="K952" s="4">
        <v>34860</v>
      </c>
      <c r="L952" s="47">
        <v>1</v>
      </c>
      <c r="M952" s="128">
        <v>0</v>
      </c>
      <c r="N952" s="128">
        <v>0</v>
      </c>
      <c r="O952" s="124" t="s">
        <v>48</v>
      </c>
      <c r="Q952" s="124" t="str">
        <f t="shared" si="46"/>
        <v>diplomacy</v>
      </c>
      <c r="R952" s="47">
        <v>1</v>
      </c>
      <c r="S952" s="128">
        <v>0</v>
      </c>
      <c r="T952" s="128" t="s">
        <v>2745</v>
      </c>
      <c r="U952" s="128" t="s">
        <v>2745</v>
      </c>
      <c r="V952" s="128" t="s">
        <v>2745</v>
      </c>
    </row>
    <row r="953" spans="1:22" ht="15" customHeight="1" x14ac:dyDescent="0.3">
      <c r="A953" s="135" t="s">
        <v>4705</v>
      </c>
      <c r="B953" s="124" t="s">
        <v>4717</v>
      </c>
      <c r="C953" s="128">
        <f t="shared" si="47"/>
        <v>2001</v>
      </c>
      <c r="D953" s="127">
        <v>36909</v>
      </c>
      <c r="E953" s="81" t="s">
        <v>20436</v>
      </c>
      <c r="F953" s="72" t="s">
        <v>6853</v>
      </c>
      <c r="G953" s="72" t="s">
        <v>6854</v>
      </c>
      <c r="H953" s="124" t="s">
        <v>6855</v>
      </c>
      <c r="I953" s="37" t="s">
        <v>6856</v>
      </c>
      <c r="J953" s="18" t="s">
        <v>6857</v>
      </c>
      <c r="K953" s="49">
        <v>36245</v>
      </c>
      <c r="L953" s="47">
        <v>0</v>
      </c>
      <c r="M953" s="128">
        <v>0</v>
      </c>
      <c r="N953" s="128">
        <v>1</v>
      </c>
      <c r="O953" s="124" t="s">
        <v>36</v>
      </c>
      <c r="Q953" s="124" t="str">
        <f t="shared" si="46"/>
        <v>economy</v>
      </c>
      <c r="R953" s="47">
        <v>1</v>
      </c>
      <c r="S953" s="128">
        <v>0</v>
      </c>
      <c r="T953" s="128" t="s">
        <v>2745</v>
      </c>
      <c r="U953" s="128" t="s">
        <v>2745</v>
      </c>
      <c r="V953" s="128" t="s">
        <v>2745</v>
      </c>
    </row>
    <row r="954" spans="1:22" ht="15" customHeight="1" x14ac:dyDescent="0.3">
      <c r="A954" s="135" t="s">
        <v>4705</v>
      </c>
      <c r="B954" s="124" t="s">
        <v>4717</v>
      </c>
      <c r="C954" s="128">
        <f t="shared" si="47"/>
        <v>2001</v>
      </c>
      <c r="D954" s="127">
        <v>36909</v>
      </c>
      <c r="E954" s="81" t="s">
        <v>20436</v>
      </c>
      <c r="F954" s="72" t="s">
        <v>7281</v>
      </c>
      <c r="G954" s="72" t="s">
        <v>7282</v>
      </c>
      <c r="H954" s="124" t="s">
        <v>7283</v>
      </c>
      <c r="I954" s="37" t="s">
        <v>7284</v>
      </c>
      <c r="J954" s="18" t="s">
        <v>7285</v>
      </c>
      <c r="K954" s="49">
        <v>34860</v>
      </c>
      <c r="L954" s="47">
        <v>1</v>
      </c>
      <c r="M954" s="128">
        <v>0</v>
      </c>
      <c r="N954" s="128">
        <v>0</v>
      </c>
      <c r="O954" s="124" t="s">
        <v>48</v>
      </c>
      <c r="Q954" s="124" t="str">
        <f t="shared" si="46"/>
        <v>diplomacy</v>
      </c>
      <c r="R954" s="47">
        <v>1</v>
      </c>
      <c r="S954" s="128">
        <v>0</v>
      </c>
      <c r="T954" s="128" t="s">
        <v>2745</v>
      </c>
      <c r="U954" s="128" t="s">
        <v>2745</v>
      </c>
      <c r="V954" s="128" t="s">
        <v>2745</v>
      </c>
    </row>
    <row r="955" spans="1:22" ht="15" customHeight="1" x14ac:dyDescent="0.3">
      <c r="A955" s="135" t="s">
        <v>4705</v>
      </c>
      <c r="B955" s="124" t="s">
        <v>4717</v>
      </c>
      <c r="C955" s="128">
        <f t="shared" si="47"/>
        <v>2001</v>
      </c>
      <c r="D955" s="127">
        <v>36909</v>
      </c>
      <c r="E955" s="81" t="s">
        <v>20436</v>
      </c>
      <c r="F955" s="72" t="s">
        <v>7286</v>
      </c>
      <c r="G955" s="72" t="s">
        <v>7287</v>
      </c>
      <c r="H955" s="124" t="s">
        <v>7288</v>
      </c>
      <c r="I955" s="37" t="s">
        <v>7289</v>
      </c>
      <c r="J955" s="18" t="s">
        <v>7290</v>
      </c>
      <c r="K955" s="49">
        <v>34860</v>
      </c>
      <c r="L955" s="47">
        <v>1</v>
      </c>
      <c r="M955" s="128">
        <v>0</v>
      </c>
      <c r="N955" s="128">
        <v>0</v>
      </c>
      <c r="O955" s="124" t="s">
        <v>48</v>
      </c>
      <c r="Q955" s="124" t="str">
        <f t="shared" si="46"/>
        <v>diplomacy</v>
      </c>
      <c r="R955" s="47">
        <v>1</v>
      </c>
      <c r="S955" s="128">
        <v>0</v>
      </c>
      <c r="T955" s="128" t="s">
        <v>2745</v>
      </c>
      <c r="U955" s="128" t="s">
        <v>2745</v>
      </c>
      <c r="V955" s="128" t="s">
        <v>2745</v>
      </c>
    </row>
    <row r="956" spans="1:22" ht="15" customHeight="1" x14ac:dyDescent="0.3">
      <c r="A956" s="135" t="s">
        <v>4705</v>
      </c>
      <c r="B956" s="124" t="s">
        <v>4717</v>
      </c>
      <c r="C956" s="128">
        <f t="shared" si="47"/>
        <v>2001</v>
      </c>
      <c r="D956" s="127">
        <v>36909</v>
      </c>
      <c r="E956" s="81" t="s">
        <v>20436</v>
      </c>
      <c r="F956" s="72" t="s">
        <v>7291</v>
      </c>
      <c r="G956" s="72" t="s">
        <v>7292</v>
      </c>
      <c r="H956" s="124" t="s">
        <v>7293</v>
      </c>
      <c r="I956" s="37" t="s">
        <v>7294</v>
      </c>
      <c r="J956" s="18" t="s">
        <v>7295</v>
      </c>
      <c r="K956" s="49">
        <v>400374</v>
      </c>
      <c r="L956" s="47">
        <v>1</v>
      </c>
      <c r="M956" s="128">
        <v>0</v>
      </c>
      <c r="N956" s="128">
        <v>0</v>
      </c>
      <c r="O956" s="124" t="s">
        <v>48</v>
      </c>
      <c r="Q956" s="124" t="str">
        <f t="shared" si="46"/>
        <v>diplomacy</v>
      </c>
      <c r="R956" s="47">
        <v>1</v>
      </c>
      <c r="S956" s="128">
        <v>0</v>
      </c>
      <c r="T956" s="128" t="s">
        <v>2745</v>
      </c>
      <c r="U956" s="128" t="s">
        <v>2745</v>
      </c>
      <c r="V956" s="128" t="s">
        <v>2745</v>
      </c>
    </row>
    <row r="957" spans="1:22" ht="15" customHeight="1" x14ac:dyDescent="0.3">
      <c r="A957" s="135" t="s">
        <v>4705</v>
      </c>
      <c r="B957" s="124" t="s">
        <v>4717</v>
      </c>
      <c r="C957" s="128">
        <f t="shared" si="47"/>
        <v>2001</v>
      </c>
      <c r="D957" s="127">
        <v>36909</v>
      </c>
      <c r="E957" s="81" t="s">
        <v>20436</v>
      </c>
      <c r="F957" s="72" t="s">
        <v>7421</v>
      </c>
      <c r="G957" s="72" t="s">
        <v>7422</v>
      </c>
      <c r="H957" s="124" t="s">
        <v>7423</v>
      </c>
      <c r="I957" s="37" t="s">
        <v>4938</v>
      </c>
      <c r="J957" s="18" t="s">
        <v>7424</v>
      </c>
      <c r="K957" s="49">
        <v>35590</v>
      </c>
      <c r="L957" s="47">
        <v>1</v>
      </c>
      <c r="M957" s="128">
        <v>0</v>
      </c>
      <c r="N957" s="128">
        <v>0</v>
      </c>
      <c r="O957" s="124" t="s">
        <v>36</v>
      </c>
      <c r="P957" s="124" t="s">
        <v>109</v>
      </c>
      <c r="Q957" s="124" t="str">
        <f t="shared" si="46"/>
        <v>economy</v>
      </c>
      <c r="R957" s="47">
        <v>1</v>
      </c>
      <c r="S957" s="128">
        <v>0</v>
      </c>
      <c r="T957" s="128" t="s">
        <v>2745</v>
      </c>
      <c r="U957" s="128" t="s">
        <v>2745</v>
      </c>
      <c r="V957" s="128" t="s">
        <v>2745</v>
      </c>
    </row>
    <row r="958" spans="1:22" ht="15" customHeight="1" x14ac:dyDescent="0.3">
      <c r="A958" s="135" t="s">
        <v>4705</v>
      </c>
      <c r="B958" s="124" t="s">
        <v>4717</v>
      </c>
      <c r="C958" s="128">
        <f t="shared" si="47"/>
        <v>2001</v>
      </c>
      <c r="D958" s="127">
        <v>36909</v>
      </c>
      <c r="E958" s="81" t="s">
        <v>20436</v>
      </c>
      <c r="F958" s="72" t="s">
        <v>8252</v>
      </c>
      <c r="G958" s="72" t="s">
        <v>8253</v>
      </c>
      <c r="H958" s="124" t="s">
        <v>8254</v>
      </c>
      <c r="I958" s="37" t="s">
        <v>6547</v>
      </c>
      <c r="J958" s="18" t="s">
        <v>8255</v>
      </c>
      <c r="K958" s="49">
        <v>28284</v>
      </c>
      <c r="L958" s="47">
        <v>1</v>
      </c>
      <c r="M958" s="128">
        <v>0</v>
      </c>
      <c r="N958" s="128">
        <v>0</v>
      </c>
      <c r="O958" s="124" t="s">
        <v>169</v>
      </c>
      <c r="P958" s="124" t="s">
        <v>264</v>
      </c>
      <c r="Q958" s="124" t="str">
        <f t="shared" si="46"/>
        <v>diplomacy</v>
      </c>
      <c r="R958" s="47">
        <v>1</v>
      </c>
      <c r="S958" s="128">
        <v>0</v>
      </c>
      <c r="T958" s="128" t="s">
        <v>2745</v>
      </c>
      <c r="U958" s="128" t="s">
        <v>2745</v>
      </c>
      <c r="V958" s="128" t="s">
        <v>2745</v>
      </c>
    </row>
    <row r="959" spans="1:22" ht="15" customHeight="1" x14ac:dyDescent="0.3">
      <c r="A959" s="135" t="s">
        <v>4705</v>
      </c>
      <c r="B959" s="124" t="s">
        <v>4717</v>
      </c>
      <c r="C959" s="128">
        <f t="shared" si="47"/>
        <v>2001</v>
      </c>
      <c r="D959" s="127">
        <v>36909</v>
      </c>
      <c r="E959" s="81" t="s">
        <v>20436</v>
      </c>
      <c r="F959" s="72" t="s">
        <v>8420</v>
      </c>
      <c r="G959" s="72" t="s">
        <v>8421</v>
      </c>
      <c r="H959" s="124" t="s">
        <v>8422</v>
      </c>
      <c r="I959" s="37" t="s">
        <v>8423</v>
      </c>
      <c r="J959" s="18" t="s">
        <v>8424</v>
      </c>
      <c r="K959" s="49">
        <v>32626</v>
      </c>
      <c r="L959" s="47">
        <v>1</v>
      </c>
      <c r="M959" s="128">
        <v>0</v>
      </c>
      <c r="N959" s="128">
        <v>0</v>
      </c>
      <c r="O959" s="124" t="s">
        <v>169</v>
      </c>
      <c r="Q959" s="124" t="str">
        <f t="shared" si="46"/>
        <v>diplomacy</v>
      </c>
      <c r="R959" s="47">
        <v>1</v>
      </c>
      <c r="S959" s="128">
        <v>0</v>
      </c>
      <c r="T959" s="128" t="s">
        <v>2745</v>
      </c>
      <c r="U959" s="128" t="s">
        <v>2745</v>
      </c>
      <c r="V959" s="128" t="s">
        <v>2745</v>
      </c>
    </row>
    <row r="960" spans="1:22" ht="15" customHeight="1" x14ac:dyDescent="0.3">
      <c r="A960" s="135" t="s">
        <v>4705</v>
      </c>
      <c r="B960" s="124" t="s">
        <v>4717</v>
      </c>
      <c r="C960" s="128">
        <f t="shared" si="47"/>
        <v>2001</v>
      </c>
      <c r="D960" s="127">
        <v>36909</v>
      </c>
      <c r="E960" s="81" t="s">
        <v>20436</v>
      </c>
      <c r="F960" s="72" t="s">
        <v>8869</v>
      </c>
      <c r="G960" s="72" t="s">
        <v>8870</v>
      </c>
      <c r="H960" s="124" t="s">
        <v>8871</v>
      </c>
      <c r="I960" s="37" t="s">
        <v>4953</v>
      </c>
      <c r="J960" s="18" t="s">
        <v>8872</v>
      </c>
      <c r="K960" s="49">
        <v>35229</v>
      </c>
      <c r="L960" s="47">
        <v>0</v>
      </c>
      <c r="M960" s="128">
        <v>0</v>
      </c>
      <c r="N960" s="128">
        <v>1</v>
      </c>
      <c r="O960" s="124" t="s">
        <v>155</v>
      </c>
      <c r="Q960" s="124" t="str">
        <f t="shared" si="46"/>
        <v>diplomacy</v>
      </c>
      <c r="R960" s="47">
        <v>1</v>
      </c>
      <c r="S960" s="128">
        <v>0</v>
      </c>
      <c r="T960" s="128" t="s">
        <v>2745</v>
      </c>
      <c r="U960" s="128" t="s">
        <v>2745</v>
      </c>
      <c r="V960" s="128" t="s">
        <v>2745</v>
      </c>
    </row>
    <row r="961" spans="1:22" ht="15" customHeight="1" x14ac:dyDescent="0.3">
      <c r="A961" s="135" t="s">
        <v>4705</v>
      </c>
      <c r="B961" s="124" t="s">
        <v>4717</v>
      </c>
      <c r="C961" s="128">
        <f t="shared" si="47"/>
        <v>2001</v>
      </c>
      <c r="D961" s="127">
        <v>36909</v>
      </c>
      <c r="E961" s="81" t="s">
        <v>20436</v>
      </c>
      <c r="F961" s="72" t="s">
        <v>9037</v>
      </c>
      <c r="G961" s="72" t="s">
        <v>9038</v>
      </c>
      <c r="H961" s="124" t="s">
        <v>9039</v>
      </c>
      <c r="I961" s="37" t="s">
        <v>9040</v>
      </c>
      <c r="J961" s="18" t="s">
        <v>9041</v>
      </c>
      <c r="K961" s="49">
        <v>35773</v>
      </c>
      <c r="L961" s="47">
        <v>0</v>
      </c>
      <c r="M961" s="128">
        <v>0</v>
      </c>
      <c r="N961" s="128">
        <v>1</v>
      </c>
      <c r="O961" s="124" t="s">
        <v>30</v>
      </c>
      <c r="Q961" s="124" t="str">
        <f t="shared" si="46"/>
        <v>economy</v>
      </c>
      <c r="R961" s="47">
        <v>1</v>
      </c>
      <c r="S961" s="128">
        <v>0</v>
      </c>
      <c r="T961" s="56" t="s">
        <v>2745</v>
      </c>
      <c r="U961" s="56" t="s">
        <v>2745</v>
      </c>
      <c r="V961" s="56" t="s">
        <v>2745</v>
      </c>
    </row>
    <row r="962" spans="1:22" ht="15" customHeight="1" x14ac:dyDescent="0.3">
      <c r="A962" s="135" t="s">
        <v>4705</v>
      </c>
      <c r="B962" s="124" t="s">
        <v>4717</v>
      </c>
      <c r="C962" s="128">
        <f t="shared" si="47"/>
        <v>2001</v>
      </c>
      <c r="D962" s="127">
        <v>36909</v>
      </c>
      <c r="E962" s="81" t="s">
        <v>20436</v>
      </c>
      <c r="F962" s="72" t="s">
        <v>9137</v>
      </c>
      <c r="G962" s="72" t="s">
        <v>9138</v>
      </c>
      <c r="H962" s="124" t="s">
        <v>9139</v>
      </c>
      <c r="I962" s="37" t="s">
        <v>6976</v>
      </c>
      <c r="J962" s="18" t="s">
        <v>9140</v>
      </c>
      <c r="K962" s="49">
        <v>35731</v>
      </c>
      <c r="L962" s="47">
        <v>0</v>
      </c>
      <c r="M962" s="128">
        <v>0</v>
      </c>
      <c r="N962" s="128">
        <v>1</v>
      </c>
      <c r="O962" s="124" t="s">
        <v>30</v>
      </c>
      <c r="Q962" s="124" t="str">
        <f t="shared" si="46"/>
        <v>economy</v>
      </c>
      <c r="R962" s="47">
        <v>1</v>
      </c>
      <c r="S962" s="128">
        <v>0</v>
      </c>
      <c r="T962" s="56" t="s">
        <v>2745</v>
      </c>
      <c r="U962" s="56" t="s">
        <v>2745</v>
      </c>
      <c r="V962" s="56" t="s">
        <v>2745</v>
      </c>
    </row>
    <row r="963" spans="1:22" ht="15" customHeight="1" x14ac:dyDescent="0.3">
      <c r="A963" s="135" t="s">
        <v>4705</v>
      </c>
      <c r="B963" s="124" t="s">
        <v>4717</v>
      </c>
      <c r="C963" s="128">
        <f t="shared" si="47"/>
        <v>2001</v>
      </c>
      <c r="D963" s="127">
        <v>36909</v>
      </c>
      <c r="E963" s="81" t="s">
        <v>20436</v>
      </c>
      <c r="F963" s="72" t="s">
        <v>9223</v>
      </c>
      <c r="G963" s="72" t="s">
        <v>9224</v>
      </c>
      <c r="H963" s="124" t="s">
        <v>9225</v>
      </c>
      <c r="I963" s="37" t="s">
        <v>9163</v>
      </c>
      <c r="J963" s="18" t="s">
        <v>9226</v>
      </c>
      <c r="K963" s="49">
        <v>35534</v>
      </c>
      <c r="L963" s="47">
        <v>0</v>
      </c>
      <c r="M963" s="128">
        <v>0</v>
      </c>
      <c r="N963" s="128">
        <v>1</v>
      </c>
      <c r="O963" s="124" t="s">
        <v>30</v>
      </c>
      <c r="Q963" s="124" t="str">
        <f t="shared" si="46"/>
        <v>economy</v>
      </c>
      <c r="R963" s="47">
        <v>1</v>
      </c>
      <c r="S963" s="128">
        <v>0</v>
      </c>
      <c r="T963" s="56" t="s">
        <v>2745</v>
      </c>
      <c r="U963" s="56" t="s">
        <v>2745</v>
      </c>
      <c r="V963" s="56" t="s">
        <v>2745</v>
      </c>
    </row>
    <row r="964" spans="1:22" ht="15" customHeight="1" x14ac:dyDescent="0.3">
      <c r="A964" s="135" t="s">
        <v>4705</v>
      </c>
      <c r="B964" s="124" t="s">
        <v>4717</v>
      </c>
      <c r="C964" s="128">
        <f t="shared" si="47"/>
        <v>2001</v>
      </c>
      <c r="D964" s="127">
        <v>36909</v>
      </c>
      <c r="E964" s="81" t="s">
        <v>20436</v>
      </c>
      <c r="F964" s="72" t="s">
        <v>9231</v>
      </c>
      <c r="G964" s="72" t="s">
        <v>9232</v>
      </c>
      <c r="H964" s="124" t="s">
        <v>9233</v>
      </c>
      <c r="I964" s="37" t="s">
        <v>9234</v>
      </c>
      <c r="J964" s="18" t="s">
        <v>9235</v>
      </c>
      <c r="K964" s="49">
        <v>35557</v>
      </c>
      <c r="L964" s="47">
        <v>0</v>
      </c>
      <c r="M964" s="128">
        <v>0</v>
      </c>
      <c r="N964" s="128">
        <v>1</v>
      </c>
      <c r="O964" s="124" t="s">
        <v>30</v>
      </c>
      <c r="Q964" s="124" t="str">
        <f t="shared" si="46"/>
        <v>economy</v>
      </c>
      <c r="R964" s="47">
        <v>1</v>
      </c>
      <c r="S964" s="128">
        <v>0</v>
      </c>
      <c r="T964" s="56" t="s">
        <v>2745</v>
      </c>
      <c r="U964" s="56" t="s">
        <v>2745</v>
      </c>
      <c r="V964" s="56" t="s">
        <v>2745</v>
      </c>
    </row>
    <row r="965" spans="1:22" ht="15" customHeight="1" x14ac:dyDescent="0.3">
      <c r="A965" s="135" t="s">
        <v>4705</v>
      </c>
      <c r="B965" s="124" t="s">
        <v>4717</v>
      </c>
      <c r="C965" s="128">
        <f t="shared" si="47"/>
        <v>2001</v>
      </c>
      <c r="D965" s="127">
        <v>36910</v>
      </c>
      <c r="E965" s="81" t="s">
        <v>20436</v>
      </c>
      <c r="F965" s="72" t="s">
        <v>8282</v>
      </c>
      <c r="G965" s="72" t="s">
        <v>8283</v>
      </c>
      <c r="H965" s="124" t="s">
        <v>8284</v>
      </c>
      <c r="I965" s="37" t="s">
        <v>7377</v>
      </c>
      <c r="J965" s="18" t="s">
        <v>8285</v>
      </c>
      <c r="K965" s="49">
        <v>36581</v>
      </c>
      <c r="L965" s="47">
        <v>1</v>
      </c>
      <c r="M965" s="128">
        <v>1</v>
      </c>
      <c r="N965" s="128">
        <v>0</v>
      </c>
      <c r="O965" s="12" t="s">
        <v>109</v>
      </c>
      <c r="Q965" s="124" t="str">
        <f t="shared" si="46"/>
        <v>security</v>
      </c>
      <c r="R965" s="47">
        <v>1</v>
      </c>
      <c r="S965" s="128">
        <v>0</v>
      </c>
      <c r="T965" s="128" t="s">
        <v>2745</v>
      </c>
      <c r="U965" s="128" t="s">
        <v>2745</v>
      </c>
      <c r="V965" s="128" t="s">
        <v>2745</v>
      </c>
    </row>
    <row r="966" spans="1:22" ht="15" customHeight="1" x14ac:dyDescent="0.3">
      <c r="A966" s="135" t="s">
        <v>4705</v>
      </c>
      <c r="B966" s="124" t="s">
        <v>4717</v>
      </c>
      <c r="C966" s="128">
        <f t="shared" si="47"/>
        <v>2001</v>
      </c>
      <c r="D966" s="127">
        <v>36986</v>
      </c>
      <c r="E966" s="81" t="s">
        <v>20436</v>
      </c>
      <c r="F966" s="72" t="s">
        <v>6602</v>
      </c>
      <c r="G966" s="72" t="s">
        <v>6603</v>
      </c>
      <c r="H966" s="124" t="s">
        <v>6604</v>
      </c>
      <c r="I966" s="37" t="s">
        <v>6605</v>
      </c>
      <c r="J966" s="18" t="s">
        <v>6606</v>
      </c>
      <c r="K966" s="49">
        <v>36174</v>
      </c>
      <c r="L966" s="47">
        <v>0</v>
      </c>
      <c r="M966" s="128">
        <v>0</v>
      </c>
      <c r="N966" s="128">
        <v>1</v>
      </c>
      <c r="O966" s="124" t="s">
        <v>36</v>
      </c>
      <c r="Q966" s="124" t="str">
        <f t="shared" si="46"/>
        <v>economy</v>
      </c>
      <c r="R966" s="47">
        <v>1</v>
      </c>
      <c r="S966" s="128">
        <v>0</v>
      </c>
      <c r="T966" s="128" t="s">
        <v>2745</v>
      </c>
      <c r="U966" s="128" t="s">
        <v>2745</v>
      </c>
      <c r="V966" s="128" t="s">
        <v>2745</v>
      </c>
    </row>
    <row r="967" spans="1:22" ht="15" customHeight="1" x14ac:dyDescent="0.3">
      <c r="A967" s="135" t="s">
        <v>4705</v>
      </c>
      <c r="B967" s="124" t="s">
        <v>4717</v>
      </c>
      <c r="C967" s="128">
        <f t="shared" si="47"/>
        <v>2001</v>
      </c>
      <c r="D967" s="127">
        <v>36986</v>
      </c>
      <c r="E967" s="81" t="s">
        <v>20436</v>
      </c>
      <c r="F967" s="72" t="s">
        <v>8290</v>
      </c>
      <c r="G967" s="72" t="s">
        <v>8291</v>
      </c>
      <c r="H967" s="124" t="s">
        <v>8292</v>
      </c>
      <c r="I967" s="37" t="s">
        <v>8293</v>
      </c>
      <c r="J967" s="18" t="s">
        <v>8294</v>
      </c>
      <c r="K967" s="49">
        <v>35600</v>
      </c>
      <c r="L967" s="47">
        <v>1</v>
      </c>
      <c r="M967" s="128">
        <v>1</v>
      </c>
      <c r="N967" s="128">
        <v>0</v>
      </c>
      <c r="O967" s="124" t="s">
        <v>46</v>
      </c>
      <c r="Q967" s="124" t="str">
        <f t="shared" si="46"/>
        <v>economy</v>
      </c>
      <c r="R967" s="47">
        <v>1</v>
      </c>
      <c r="S967" s="128">
        <v>0</v>
      </c>
      <c r="T967" s="128" t="s">
        <v>2745</v>
      </c>
      <c r="U967" s="128" t="s">
        <v>2745</v>
      </c>
      <c r="V967" s="128" t="s">
        <v>2745</v>
      </c>
    </row>
    <row r="968" spans="1:22" ht="15" customHeight="1" x14ac:dyDescent="0.3">
      <c r="A968" s="135" t="s">
        <v>4705</v>
      </c>
      <c r="B968" s="124" t="s">
        <v>4717</v>
      </c>
      <c r="C968" s="128">
        <f t="shared" si="47"/>
        <v>2001</v>
      </c>
      <c r="D968" s="127">
        <v>36986</v>
      </c>
      <c r="E968" s="81" t="s">
        <v>20436</v>
      </c>
      <c r="F968" s="72" t="s">
        <v>8295</v>
      </c>
      <c r="G968" s="72" t="s">
        <v>8296</v>
      </c>
      <c r="H968" s="87" t="s">
        <v>8297</v>
      </c>
      <c r="I968" s="37" t="s">
        <v>8298</v>
      </c>
      <c r="J968" s="18" t="s">
        <v>8299</v>
      </c>
      <c r="K968" s="49">
        <v>36328</v>
      </c>
      <c r="L968" s="47">
        <v>1</v>
      </c>
      <c r="M968" s="128">
        <v>1</v>
      </c>
      <c r="N968" s="128">
        <v>0</v>
      </c>
      <c r="O968" s="124" t="s">
        <v>46</v>
      </c>
      <c r="P968" s="124" t="s">
        <v>857</v>
      </c>
      <c r="Q968" s="124" t="str">
        <f t="shared" si="46"/>
        <v>economy</v>
      </c>
      <c r="R968" s="47">
        <v>1</v>
      </c>
      <c r="S968" s="128">
        <v>0</v>
      </c>
      <c r="T968" s="128" t="s">
        <v>2745</v>
      </c>
      <c r="U968" s="128" t="s">
        <v>2745</v>
      </c>
      <c r="V968" s="128" t="s">
        <v>2745</v>
      </c>
    </row>
    <row r="969" spans="1:22" ht="15" customHeight="1" x14ac:dyDescent="0.3">
      <c r="A969" s="135" t="s">
        <v>4705</v>
      </c>
      <c r="B969" s="124" t="s">
        <v>4717</v>
      </c>
      <c r="C969" s="128">
        <f t="shared" si="47"/>
        <v>2001</v>
      </c>
      <c r="D969" s="127">
        <v>36986</v>
      </c>
      <c r="E969" s="81" t="s">
        <v>20436</v>
      </c>
      <c r="F969" s="72" t="s">
        <v>8929</v>
      </c>
      <c r="G969" s="72" t="s">
        <v>8930</v>
      </c>
      <c r="H969" s="124" t="s">
        <v>8931</v>
      </c>
      <c r="I969" s="37" t="s">
        <v>8932</v>
      </c>
      <c r="J969" s="18" t="s">
        <v>8933</v>
      </c>
      <c r="K969" s="49">
        <v>36336</v>
      </c>
      <c r="L969" s="47">
        <v>0</v>
      </c>
      <c r="M969" s="128">
        <v>0</v>
      </c>
      <c r="N969" s="128">
        <v>1</v>
      </c>
      <c r="O969" s="124" t="s">
        <v>592</v>
      </c>
      <c r="Q969" s="124" t="str">
        <f t="shared" si="46"/>
        <v>economy</v>
      </c>
      <c r="R969" s="47">
        <v>1</v>
      </c>
      <c r="S969" s="128">
        <v>0</v>
      </c>
      <c r="T969" s="128" t="s">
        <v>2745</v>
      </c>
      <c r="U969" s="128" t="s">
        <v>2745</v>
      </c>
      <c r="V969" s="128" t="s">
        <v>2745</v>
      </c>
    </row>
    <row r="970" spans="1:22" ht="15" customHeight="1" x14ac:dyDescent="0.3">
      <c r="A970" s="135" t="s">
        <v>4705</v>
      </c>
      <c r="B970" s="124" t="s">
        <v>4717</v>
      </c>
      <c r="C970" s="128">
        <f t="shared" si="47"/>
        <v>2001</v>
      </c>
      <c r="D970" s="127">
        <v>36986</v>
      </c>
      <c r="E970" s="81" t="s">
        <v>20436</v>
      </c>
      <c r="F970" s="72" t="s">
        <v>9548</v>
      </c>
      <c r="G970" s="72" t="s">
        <v>9549</v>
      </c>
      <c r="H970" s="124" t="s">
        <v>9550</v>
      </c>
      <c r="I970" s="37" t="s">
        <v>8298</v>
      </c>
      <c r="J970" s="18" t="s">
        <v>9551</v>
      </c>
      <c r="K970" s="49">
        <v>36139</v>
      </c>
      <c r="L970" s="47">
        <v>0</v>
      </c>
      <c r="M970" s="128">
        <v>0</v>
      </c>
      <c r="N970" s="128">
        <v>1</v>
      </c>
      <c r="O970" s="12" t="s">
        <v>109</v>
      </c>
      <c r="Q970" s="124" t="str">
        <f t="shared" si="46"/>
        <v>security</v>
      </c>
      <c r="R970" s="47">
        <v>1</v>
      </c>
      <c r="S970" s="128">
        <v>0</v>
      </c>
      <c r="T970" s="128" t="s">
        <v>2745</v>
      </c>
      <c r="U970" s="128" t="s">
        <v>2745</v>
      </c>
      <c r="V970" s="128" t="s">
        <v>2745</v>
      </c>
    </row>
    <row r="971" spans="1:22" ht="15" customHeight="1" x14ac:dyDescent="0.3">
      <c r="A971" s="135" t="s">
        <v>4705</v>
      </c>
      <c r="B971" s="124" t="s">
        <v>4717</v>
      </c>
      <c r="C971" s="128">
        <f t="shared" si="47"/>
        <v>2001</v>
      </c>
      <c r="D971" s="127">
        <v>37014</v>
      </c>
      <c r="E971" s="81" t="s">
        <v>20436</v>
      </c>
      <c r="F971" s="72" t="s">
        <v>8810</v>
      </c>
      <c r="G971" s="72" t="s">
        <v>8811</v>
      </c>
      <c r="H971" s="124" t="s">
        <v>8812</v>
      </c>
      <c r="I971" s="37" t="s">
        <v>8813</v>
      </c>
      <c r="J971" s="18" t="s">
        <v>8814</v>
      </c>
      <c r="K971" s="49">
        <v>36675</v>
      </c>
      <c r="L971" s="47">
        <v>0</v>
      </c>
      <c r="M971" s="128">
        <v>0</v>
      </c>
      <c r="N971" s="128">
        <v>1</v>
      </c>
      <c r="O971" s="124" t="s">
        <v>203</v>
      </c>
      <c r="Q971" s="124" t="str">
        <f t="shared" si="46"/>
        <v>economy</v>
      </c>
      <c r="R971" s="47">
        <v>1</v>
      </c>
      <c r="S971" s="128">
        <v>0</v>
      </c>
      <c r="T971" s="128" t="s">
        <v>2745</v>
      </c>
      <c r="U971" s="128" t="s">
        <v>2745</v>
      </c>
      <c r="V971" s="128" t="s">
        <v>2745</v>
      </c>
    </row>
    <row r="972" spans="1:22" ht="15" customHeight="1" x14ac:dyDescent="0.3">
      <c r="A972" s="135" t="s">
        <v>4705</v>
      </c>
      <c r="B972" s="124" t="s">
        <v>4717</v>
      </c>
      <c r="C972" s="128">
        <f t="shared" si="47"/>
        <v>2001</v>
      </c>
      <c r="D972" s="127">
        <v>37054</v>
      </c>
      <c r="E972" s="81" t="s">
        <v>20436</v>
      </c>
      <c r="F972" s="72" t="s">
        <v>8614</v>
      </c>
      <c r="G972" s="72" t="s">
        <v>8615</v>
      </c>
      <c r="H972" s="124" t="s">
        <v>8616</v>
      </c>
      <c r="I972" s="37" t="s">
        <v>5486</v>
      </c>
      <c r="J972" s="18" t="s">
        <v>8617</v>
      </c>
      <c r="K972" s="49">
        <v>36948</v>
      </c>
      <c r="L972" s="47">
        <v>1</v>
      </c>
      <c r="M972" s="128">
        <v>1</v>
      </c>
      <c r="N972" s="128">
        <v>0</v>
      </c>
      <c r="O972" s="124" t="s">
        <v>169</v>
      </c>
      <c r="Q972" s="124" t="str">
        <f t="shared" si="46"/>
        <v>diplomacy</v>
      </c>
      <c r="R972" s="47">
        <v>1</v>
      </c>
      <c r="S972" s="128">
        <v>0</v>
      </c>
      <c r="T972" s="128" t="s">
        <v>2745</v>
      </c>
      <c r="U972" s="128" t="s">
        <v>2745</v>
      </c>
      <c r="V972" s="128" t="s">
        <v>2745</v>
      </c>
    </row>
    <row r="973" spans="1:22" ht="15" customHeight="1" x14ac:dyDescent="0.3">
      <c r="A973" s="135" t="s">
        <v>4705</v>
      </c>
      <c r="B973" s="124" t="s">
        <v>4717</v>
      </c>
      <c r="C973" s="128">
        <f t="shared" si="47"/>
        <v>2001</v>
      </c>
      <c r="D973" s="127">
        <v>37070</v>
      </c>
      <c r="E973" s="81" t="s">
        <v>20436</v>
      </c>
      <c r="F973" s="72" t="s">
        <v>7189</v>
      </c>
      <c r="G973" s="72" t="s">
        <v>7190</v>
      </c>
      <c r="H973" s="124" t="s">
        <v>7191</v>
      </c>
      <c r="I973" s="37" t="s">
        <v>7192</v>
      </c>
      <c r="J973" s="18" t="s">
        <v>7193</v>
      </c>
      <c r="K973" s="49">
        <v>36781</v>
      </c>
      <c r="L973" s="47">
        <v>0</v>
      </c>
      <c r="M973" s="128">
        <v>0</v>
      </c>
      <c r="N973" s="128">
        <v>1</v>
      </c>
      <c r="O973" s="124" t="s">
        <v>169</v>
      </c>
      <c r="Q973" s="124" t="str">
        <f t="shared" si="46"/>
        <v>diplomacy</v>
      </c>
      <c r="R973" s="47">
        <v>1</v>
      </c>
      <c r="S973" s="128">
        <v>0</v>
      </c>
      <c r="T973" s="128" t="s">
        <v>2745</v>
      </c>
      <c r="U973" s="128" t="s">
        <v>2745</v>
      </c>
      <c r="V973" s="128" t="s">
        <v>2745</v>
      </c>
    </row>
    <row r="974" spans="1:22" ht="15" customHeight="1" x14ac:dyDescent="0.3">
      <c r="A974" s="135" t="s">
        <v>4705</v>
      </c>
      <c r="B974" s="124" t="s">
        <v>4717</v>
      </c>
      <c r="C974" s="128">
        <f t="shared" si="47"/>
        <v>2001</v>
      </c>
      <c r="D974" s="127">
        <v>37070</v>
      </c>
      <c r="E974" s="81" t="s">
        <v>20436</v>
      </c>
      <c r="F974" s="72" t="s">
        <v>8002</v>
      </c>
      <c r="G974" s="72" t="s">
        <v>8003</v>
      </c>
      <c r="H974" s="124" t="s">
        <v>8004</v>
      </c>
      <c r="I974" s="37" t="s">
        <v>6013</v>
      </c>
      <c r="J974" s="18" t="s">
        <v>8005</v>
      </c>
      <c r="K974" s="49">
        <v>35758</v>
      </c>
      <c r="L974" s="47">
        <v>0</v>
      </c>
      <c r="M974" s="128">
        <v>1</v>
      </c>
      <c r="N974" s="128">
        <v>1</v>
      </c>
      <c r="O974" s="124" t="s">
        <v>336</v>
      </c>
      <c r="Q974" s="124" t="str">
        <f t="shared" si="46"/>
        <v>diplomacy</v>
      </c>
      <c r="R974" s="47">
        <v>1</v>
      </c>
      <c r="S974" s="128">
        <v>0</v>
      </c>
      <c r="T974" s="128" t="s">
        <v>2745</v>
      </c>
      <c r="U974" s="128" t="s">
        <v>2745</v>
      </c>
      <c r="V974" s="128" t="s">
        <v>2745</v>
      </c>
    </row>
    <row r="975" spans="1:22" ht="15" customHeight="1" x14ac:dyDescent="0.3">
      <c r="A975" s="135" t="s">
        <v>4705</v>
      </c>
      <c r="B975" s="124" t="s">
        <v>4717</v>
      </c>
      <c r="C975" s="128">
        <f t="shared" si="47"/>
        <v>2001</v>
      </c>
      <c r="D975" s="127">
        <v>37215</v>
      </c>
      <c r="E975" s="81" t="s">
        <v>20436</v>
      </c>
      <c r="F975" s="72" t="s">
        <v>7548</v>
      </c>
      <c r="G975" s="72" t="s">
        <v>7549</v>
      </c>
      <c r="H975" s="124" t="s">
        <v>7550</v>
      </c>
      <c r="I975" s="37" t="s">
        <v>7551</v>
      </c>
      <c r="J975" s="18" t="s">
        <v>7552</v>
      </c>
      <c r="K975" s="49">
        <v>36332</v>
      </c>
      <c r="L975" s="47">
        <v>0</v>
      </c>
      <c r="M975" s="128">
        <v>1</v>
      </c>
      <c r="N975" s="128">
        <v>0</v>
      </c>
      <c r="O975" s="124" t="s">
        <v>155</v>
      </c>
      <c r="Q975" s="124" t="str">
        <f t="shared" si="46"/>
        <v>diplomacy</v>
      </c>
      <c r="R975" s="47">
        <v>1</v>
      </c>
      <c r="S975" s="128">
        <v>0</v>
      </c>
      <c r="T975" s="128" t="s">
        <v>2745</v>
      </c>
      <c r="U975" s="128" t="s">
        <v>2745</v>
      </c>
      <c r="V975" s="128" t="s">
        <v>2745</v>
      </c>
    </row>
    <row r="976" spans="1:22" ht="15" customHeight="1" x14ac:dyDescent="0.3">
      <c r="A976" s="135" t="s">
        <v>4705</v>
      </c>
      <c r="B976" s="124" t="s">
        <v>4717</v>
      </c>
      <c r="C976" s="128">
        <f t="shared" si="47"/>
        <v>2001</v>
      </c>
      <c r="D976" s="127">
        <v>37215</v>
      </c>
      <c r="E976" s="81" t="s">
        <v>20436</v>
      </c>
      <c r="F976" s="72" t="s">
        <v>8146</v>
      </c>
      <c r="G976" s="72" t="s">
        <v>8147</v>
      </c>
      <c r="H976" s="124" t="s">
        <v>8148</v>
      </c>
      <c r="I976" s="37" t="s">
        <v>8149</v>
      </c>
      <c r="J976" s="18" t="s">
        <v>8150</v>
      </c>
      <c r="K976" s="49">
        <v>35178</v>
      </c>
      <c r="L976" s="47">
        <v>0</v>
      </c>
      <c r="M976" s="128">
        <v>0</v>
      </c>
      <c r="N976" s="128">
        <v>1</v>
      </c>
      <c r="O976" s="12" t="s">
        <v>109</v>
      </c>
      <c r="Q976" s="124" t="str">
        <f t="shared" si="46"/>
        <v>security</v>
      </c>
      <c r="R976" s="47">
        <v>1</v>
      </c>
      <c r="S976" s="128">
        <v>0</v>
      </c>
      <c r="T976" s="128" t="s">
        <v>2745</v>
      </c>
      <c r="U976" s="128" t="s">
        <v>2745</v>
      </c>
      <c r="V976" s="128" t="s">
        <v>2745</v>
      </c>
    </row>
    <row r="977" spans="1:22" ht="15" customHeight="1" x14ac:dyDescent="0.3">
      <c r="A977" s="135" t="s">
        <v>4705</v>
      </c>
      <c r="B977" s="124" t="s">
        <v>4717</v>
      </c>
      <c r="C977" s="128">
        <f t="shared" si="47"/>
        <v>2001</v>
      </c>
      <c r="D977" s="127">
        <v>37215</v>
      </c>
      <c r="E977" s="81" t="s">
        <v>20436</v>
      </c>
      <c r="F977" s="72" t="s">
        <v>3772</v>
      </c>
      <c r="G977" s="72" t="s">
        <v>8416</v>
      </c>
      <c r="H977" s="124" t="s">
        <v>8417</v>
      </c>
      <c r="I977" s="37" t="s">
        <v>8418</v>
      </c>
      <c r="J977" s="18" t="s">
        <v>8419</v>
      </c>
      <c r="K977" s="49">
        <v>36535</v>
      </c>
      <c r="L977" s="47">
        <v>1</v>
      </c>
      <c r="M977" s="128">
        <v>0</v>
      </c>
      <c r="N977" s="128">
        <v>0</v>
      </c>
      <c r="O977" s="124" t="s">
        <v>190</v>
      </c>
      <c r="P977" s="124" t="s">
        <v>103</v>
      </c>
      <c r="Q977" s="124" t="str">
        <f t="shared" si="46"/>
        <v>security</v>
      </c>
      <c r="R977" s="47">
        <v>1</v>
      </c>
      <c r="S977" s="128">
        <v>0</v>
      </c>
      <c r="T977" s="128" t="s">
        <v>2745</v>
      </c>
      <c r="U977" s="128" t="s">
        <v>2745</v>
      </c>
      <c r="V977" s="128" t="s">
        <v>2745</v>
      </c>
    </row>
    <row r="978" spans="1:22" ht="15" customHeight="1" x14ac:dyDescent="0.3">
      <c r="A978" s="135" t="s">
        <v>4705</v>
      </c>
      <c r="B978" s="124" t="s">
        <v>4717</v>
      </c>
      <c r="C978" s="128">
        <f t="shared" si="47"/>
        <v>2001</v>
      </c>
      <c r="D978" s="127">
        <v>37236</v>
      </c>
      <c r="E978" s="81" t="s">
        <v>20436</v>
      </c>
      <c r="F978" s="72" t="s">
        <v>6463</v>
      </c>
      <c r="G978" s="72" t="s">
        <v>6464</v>
      </c>
      <c r="H978" s="131" t="s">
        <v>6465</v>
      </c>
      <c r="I978" s="37" t="s">
        <v>6466</v>
      </c>
      <c r="J978" s="18" t="s">
        <v>6467</v>
      </c>
      <c r="K978" s="49">
        <v>36798</v>
      </c>
      <c r="L978" s="47">
        <v>1</v>
      </c>
      <c r="M978" s="128">
        <v>1</v>
      </c>
      <c r="N978" s="128">
        <v>0</v>
      </c>
      <c r="O978" s="124" t="s">
        <v>97</v>
      </c>
      <c r="P978" s="124" t="s">
        <v>103</v>
      </c>
      <c r="Q978" s="124" t="str">
        <f t="shared" si="46"/>
        <v>diplomacy</v>
      </c>
      <c r="R978" s="47">
        <v>1</v>
      </c>
      <c r="S978" s="128">
        <v>0</v>
      </c>
      <c r="T978" s="128" t="s">
        <v>2745</v>
      </c>
      <c r="U978" s="128" t="s">
        <v>2745</v>
      </c>
      <c r="V978" s="128" t="s">
        <v>2745</v>
      </c>
    </row>
    <row r="979" spans="1:22" ht="15" customHeight="1" x14ac:dyDescent="0.3">
      <c r="A979" s="135" t="s">
        <v>4705</v>
      </c>
      <c r="B979" s="124" t="s">
        <v>4717</v>
      </c>
      <c r="C979" s="128">
        <f t="shared" si="47"/>
        <v>2001</v>
      </c>
      <c r="D979" s="127">
        <v>37236</v>
      </c>
      <c r="E979" s="81" t="s">
        <v>20436</v>
      </c>
      <c r="F979" s="72" t="s">
        <v>7412</v>
      </c>
      <c r="G979" s="72" t="s">
        <v>7413</v>
      </c>
      <c r="H979" s="124" t="s">
        <v>7414</v>
      </c>
      <c r="I979" s="37" t="s">
        <v>7415</v>
      </c>
      <c r="J979" s="18" t="s">
        <v>7416</v>
      </c>
      <c r="K979" s="4">
        <v>36523</v>
      </c>
      <c r="L979" s="47">
        <v>0</v>
      </c>
      <c r="M979" s="128">
        <v>0</v>
      </c>
      <c r="N979" s="128">
        <v>1</v>
      </c>
      <c r="O979" s="124" t="s">
        <v>169</v>
      </c>
      <c r="Q979" s="124" t="str">
        <f t="shared" si="46"/>
        <v>diplomacy</v>
      </c>
      <c r="R979" s="47">
        <v>1</v>
      </c>
      <c r="S979" s="128">
        <v>0</v>
      </c>
      <c r="T979" s="128" t="s">
        <v>2745</v>
      </c>
      <c r="U979" s="128" t="s">
        <v>2745</v>
      </c>
      <c r="V979" s="128" t="s">
        <v>2745</v>
      </c>
    </row>
    <row r="980" spans="1:22" ht="15" customHeight="1" x14ac:dyDescent="0.3">
      <c r="A980" s="135" t="s">
        <v>4705</v>
      </c>
      <c r="B980" s="124" t="s">
        <v>4717</v>
      </c>
      <c r="C980" s="128">
        <f t="shared" si="47"/>
        <v>2001</v>
      </c>
      <c r="D980" s="127">
        <v>37236</v>
      </c>
      <c r="E980" s="81" t="s">
        <v>20436</v>
      </c>
      <c r="F980" s="72" t="s">
        <v>8053</v>
      </c>
      <c r="G980" s="72" t="s">
        <v>8054</v>
      </c>
      <c r="H980" s="124" t="s">
        <v>8055</v>
      </c>
      <c r="I980" s="37" t="s">
        <v>8056</v>
      </c>
      <c r="J980" s="18" t="s">
        <v>8057</v>
      </c>
      <c r="K980" s="49">
        <v>36046</v>
      </c>
      <c r="L980" s="47">
        <v>1</v>
      </c>
      <c r="M980" s="128">
        <v>0</v>
      </c>
      <c r="N980" s="128">
        <v>0</v>
      </c>
      <c r="O980" s="69" t="s">
        <v>332</v>
      </c>
      <c r="P980" s="124" t="s">
        <v>385</v>
      </c>
      <c r="Q980" s="124" t="str">
        <f t="shared" si="46"/>
        <v>diplomacy</v>
      </c>
      <c r="R980" s="47">
        <v>1</v>
      </c>
      <c r="S980" s="128">
        <v>0</v>
      </c>
      <c r="T980" s="128" t="s">
        <v>2745</v>
      </c>
      <c r="U980" s="128" t="s">
        <v>2745</v>
      </c>
      <c r="V980" s="128" t="s">
        <v>2745</v>
      </c>
    </row>
    <row r="981" spans="1:22" ht="15" customHeight="1" x14ac:dyDescent="0.3">
      <c r="A981" s="135" t="s">
        <v>4705</v>
      </c>
      <c r="B981" s="124" t="s">
        <v>4717</v>
      </c>
      <c r="C981" s="128">
        <f t="shared" si="47"/>
        <v>2001</v>
      </c>
      <c r="D981" s="127">
        <v>37236</v>
      </c>
      <c r="E981" s="81" t="s">
        <v>20436</v>
      </c>
      <c r="F981" s="72" t="s">
        <v>8244</v>
      </c>
      <c r="G981" s="72" t="s">
        <v>8245</v>
      </c>
      <c r="H981" s="124" t="s">
        <v>8246</v>
      </c>
      <c r="I981" s="37" t="s">
        <v>7761</v>
      </c>
      <c r="J981" s="18" t="s">
        <v>8247</v>
      </c>
      <c r="K981" s="49">
        <v>35740</v>
      </c>
      <c r="L981" s="47">
        <v>1</v>
      </c>
      <c r="M981" s="128">
        <v>1</v>
      </c>
      <c r="N981" s="128">
        <v>0</v>
      </c>
      <c r="O981" s="124" t="s">
        <v>502</v>
      </c>
      <c r="Q981" s="124" t="str">
        <f t="shared" si="46"/>
        <v>economy</v>
      </c>
      <c r="R981" s="47">
        <v>1</v>
      </c>
      <c r="S981" s="128">
        <v>0</v>
      </c>
      <c r="T981" s="128" t="s">
        <v>2745</v>
      </c>
      <c r="U981" s="128" t="s">
        <v>2745</v>
      </c>
      <c r="V981" s="128" t="s">
        <v>2745</v>
      </c>
    </row>
    <row r="982" spans="1:22" ht="15" customHeight="1" x14ac:dyDescent="0.3">
      <c r="A982" s="135" t="s">
        <v>4705</v>
      </c>
      <c r="B982" s="124" t="s">
        <v>4717</v>
      </c>
      <c r="C982" s="128">
        <f t="shared" si="47"/>
        <v>2001</v>
      </c>
      <c r="D982" s="127">
        <v>37236</v>
      </c>
      <c r="E982" s="81" t="s">
        <v>20436</v>
      </c>
      <c r="F982" s="72" t="s">
        <v>8523</v>
      </c>
      <c r="G982" s="72" t="s">
        <v>8524</v>
      </c>
      <c r="H982" s="124" t="s">
        <v>8525</v>
      </c>
      <c r="I982" s="37" t="s">
        <v>8526</v>
      </c>
      <c r="J982" s="18" t="s">
        <v>8527</v>
      </c>
      <c r="K982" s="49">
        <v>36263</v>
      </c>
      <c r="L982" s="47">
        <v>1</v>
      </c>
      <c r="M982" s="128">
        <v>0</v>
      </c>
      <c r="N982" s="128">
        <v>0</v>
      </c>
      <c r="O982" s="124" t="s">
        <v>502</v>
      </c>
      <c r="Q982" s="124" t="str">
        <f t="shared" si="46"/>
        <v>economy</v>
      </c>
      <c r="R982" s="47">
        <v>1</v>
      </c>
      <c r="S982" s="128">
        <v>0</v>
      </c>
      <c r="T982" s="128" t="s">
        <v>2745</v>
      </c>
      <c r="U982" s="128" t="s">
        <v>2745</v>
      </c>
      <c r="V982" s="128" t="s">
        <v>2745</v>
      </c>
    </row>
    <row r="983" spans="1:22" ht="15" customHeight="1" x14ac:dyDescent="0.3">
      <c r="A983" s="135" t="s">
        <v>4705</v>
      </c>
      <c r="B983" s="124" t="s">
        <v>4717</v>
      </c>
      <c r="C983" s="128">
        <f t="shared" si="47"/>
        <v>2001</v>
      </c>
      <c r="D983" s="127">
        <v>37236</v>
      </c>
      <c r="E983" s="81" t="s">
        <v>20436</v>
      </c>
      <c r="F983" s="72" t="s">
        <v>8661</v>
      </c>
      <c r="G983" s="72" t="s">
        <v>8662</v>
      </c>
      <c r="H983" s="124" t="s">
        <v>8663</v>
      </c>
      <c r="I983" s="37" t="s">
        <v>8664</v>
      </c>
      <c r="J983" s="18" t="s">
        <v>8665</v>
      </c>
      <c r="K983" s="49">
        <v>36172</v>
      </c>
      <c r="L983" s="47">
        <v>0</v>
      </c>
      <c r="M983" s="128">
        <v>0</v>
      </c>
      <c r="N983" s="128">
        <v>1</v>
      </c>
      <c r="O983" s="124" t="s">
        <v>475</v>
      </c>
      <c r="P983" s="124" t="s">
        <v>385</v>
      </c>
      <c r="Q983" s="124" t="str">
        <f t="shared" si="46"/>
        <v>diplomacy</v>
      </c>
      <c r="R983" s="47">
        <v>1</v>
      </c>
      <c r="S983" s="128">
        <v>0</v>
      </c>
      <c r="T983" s="128" t="s">
        <v>2745</v>
      </c>
      <c r="U983" s="128" t="s">
        <v>2745</v>
      </c>
      <c r="V983" s="128" t="s">
        <v>2745</v>
      </c>
    </row>
    <row r="984" spans="1:22" ht="15" customHeight="1" x14ac:dyDescent="0.3">
      <c r="A984" s="135" t="s">
        <v>4705</v>
      </c>
      <c r="B984" s="124" t="s">
        <v>4717</v>
      </c>
      <c r="C984" s="128">
        <f t="shared" si="47"/>
        <v>2002</v>
      </c>
      <c r="D984" s="127">
        <v>37285</v>
      </c>
      <c r="E984" s="81" t="s">
        <v>20436</v>
      </c>
      <c r="F984" s="72" t="s">
        <v>6387</v>
      </c>
      <c r="G984" s="72" t="s">
        <v>6388</v>
      </c>
      <c r="H984" s="124" t="s">
        <v>6389</v>
      </c>
      <c r="I984" s="37" t="s">
        <v>6390</v>
      </c>
      <c r="J984" s="18" t="s">
        <v>6391</v>
      </c>
      <c r="K984" s="49">
        <v>36148</v>
      </c>
      <c r="L984" s="47">
        <v>0</v>
      </c>
      <c r="M984" s="128">
        <v>0</v>
      </c>
      <c r="N984" s="128">
        <v>1</v>
      </c>
      <c r="O984" s="124" t="s">
        <v>592</v>
      </c>
      <c r="P984" s="124" t="s">
        <v>475</v>
      </c>
      <c r="Q984" s="124" t="str">
        <f t="shared" si="46"/>
        <v>economy</v>
      </c>
      <c r="R984" s="47">
        <v>1</v>
      </c>
      <c r="S984" s="128">
        <v>0</v>
      </c>
      <c r="T984" s="128" t="s">
        <v>2745</v>
      </c>
      <c r="U984" s="128" t="s">
        <v>2745</v>
      </c>
      <c r="V984" s="128" t="s">
        <v>2745</v>
      </c>
    </row>
    <row r="985" spans="1:22" ht="15" customHeight="1" x14ac:dyDescent="0.3">
      <c r="A985" s="135" t="s">
        <v>4705</v>
      </c>
      <c r="B985" s="124" t="s">
        <v>4717</v>
      </c>
      <c r="C985" s="128">
        <f t="shared" si="47"/>
        <v>2002</v>
      </c>
      <c r="D985" s="127">
        <v>37285</v>
      </c>
      <c r="E985" s="81" t="s">
        <v>20436</v>
      </c>
      <c r="F985" s="72" t="s">
        <v>7429</v>
      </c>
      <c r="G985" s="72" t="s">
        <v>7430</v>
      </c>
      <c r="H985" s="131" t="s">
        <v>7431</v>
      </c>
      <c r="I985" s="37" t="s">
        <v>7432</v>
      </c>
      <c r="J985" s="18" t="s">
        <v>7433</v>
      </c>
      <c r="K985" s="49">
        <v>36082</v>
      </c>
      <c r="L985" s="47">
        <v>0</v>
      </c>
      <c r="M985" s="128">
        <v>0</v>
      </c>
      <c r="N985" s="128">
        <v>1</v>
      </c>
      <c r="O985" s="12" t="s">
        <v>109</v>
      </c>
      <c r="Q985" s="124" t="str">
        <f t="shared" si="46"/>
        <v>security</v>
      </c>
      <c r="R985" s="47">
        <v>1</v>
      </c>
      <c r="S985" s="128">
        <v>0</v>
      </c>
      <c r="T985" s="128" t="s">
        <v>2745</v>
      </c>
      <c r="U985" s="128" t="s">
        <v>2745</v>
      </c>
      <c r="V985" s="128" t="s">
        <v>2745</v>
      </c>
    </row>
    <row r="986" spans="1:22" ht="15" customHeight="1" x14ac:dyDescent="0.3">
      <c r="A986" s="135" t="s">
        <v>4705</v>
      </c>
      <c r="B986" s="124" t="s">
        <v>4717</v>
      </c>
      <c r="C986" s="128">
        <f t="shared" si="47"/>
        <v>2002</v>
      </c>
      <c r="D986" s="127">
        <v>37285</v>
      </c>
      <c r="E986" s="81" t="s">
        <v>20436</v>
      </c>
      <c r="F986" s="72" t="s">
        <v>7458</v>
      </c>
      <c r="G986" s="72" t="s">
        <v>7459</v>
      </c>
      <c r="H986" s="131" t="s">
        <v>7460</v>
      </c>
      <c r="I986" s="37" t="s">
        <v>7461</v>
      </c>
      <c r="J986" s="18" t="s">
        <v>7462</v>
      </c>
      <c r="K986" s="49">
        <v>36174</v>
      </c>
      <c r="L986" s="47">
        <v>0</v>
      </c>
      <c r="M986" s="128">
        <v>0</v>
      </c>
      <c r="N986" s="128">
        <v>1</v>
      </c>
      <c r="O986" s="12" t="s">
        <v>109</v>
      </c>
      <c r="Q986" s="124" t="str">
        <f t="shared" si="46"/>
        <v>security</v>
      </c>
      <c r="R986" s="47">
        <v>1</v>
      </c>
      <c r="S986" s="128">
        <v>0</v>
      </c>
      <c r="T986" s="128" t="s">
        <v>2745</v>
      </c>
      <c r="U986" s="128" t="s">
        <v>2745</v>
      </c>
      <c r="V986" s="128" t="s">
        <v>2745</v>
      </c>
    </row>
    <row r="987" spans="1:22" ht="15" customHeight="1" x14ac:dyDescent="0.3">
      <c r="A987" s="135" t="s">
        <v>4705</v>
      </c>
      <c r="B987" s="124" t="s">
        <v>4717</v>
      </c>
      <c r="C987" s="128">
        <f t="shared" si="47"/>
        <v>2002</v>
      </c>
      <c r="D987" s="127">
        <v>37285</v>
      </c>
      <c r="E987" s="81" t="s">
        <v>20436</v>
      </c>
      <c r="F987" s="72" t="s">
        <v>8113</v>
      </c>
      <c r="G987" s="72" t="s">
        <v>8114</v>
      </c>
      <c r="H987" s="131" t="s">
        <v>8115</v>
      </c>
      <c r="I987" s="37" t="s">
        <v>8116</v>
      </c>
      <c r="J987" s="18" t="s">
        <v>8117</v>
      </c>
      <c r="K987" s="49">
        <v>36592</v>
      </c>
      <c r="L987" s="47">
        <v>0</v>
      </c>
      <c r="M987" s="128">
        <v>0</v>
      </c>
      <c r="N987" s="128">
        <v>1</v>
      </c>
      <c r="O987" s="12" t="s">
        <v>109</v>
      </c>
      <c r="Q987" s="124" t="str">
        <f t="shared" si="46"/>
        <v>security</v>
      </c>
      <c r="R987" s="47">
        <v>1</v>
      </c>
      <c r="S987" s="128">
        <v>0</v>
      </c>
      <c r="T987" s="128" t="s">
        <v>2745</v>
      </c>
      <c r="U987" s="128" t="s">
        <v>2745</v>
      </c>
      <c r="V987" s="128" t="s">
        <v>2745</v>
      </c>
    </row>
    <row r="988" spans="1:22" ht="15" customHeight="1" x14ac:dyDescent="0.3">
      <c r="A988" s="135" t="s">
        <v>4705</v>
      </c>
      <c r="B988" s="124" t="s">
        <v>4717</v>
      </c>
      <c r="C988" s="128">
        <f t="shared" si="47"/>
        <v>2002</v>
      </c>
      <c r="D988" s="127">
        <v>37285</v>
      </c>
      <c r="E988" s="81" t="s">
        <v>20436</v>
      </c>
      <c r="F988" s="72" t="s">
        <v>8215</v>
      </c>
      <c r="G988" s="72" t="s">
        <v>8216</v>
      </c>
      <c r="H988" s="124" t="s">
        <v>8217</v>
      </c>
      <c r="I988" s="37" t="s">
        <v>6663</v>
      </c>
      <c r="J988" s="18" t="s">
        <v>8218</v>
      </c>
      <c r="K988" s="49">
        <v>36600</v>
      </c>
      <c r="L988" s="47">
        <v>0</v>
      </c>
      <c r="M988" s="128">
        <v>0</v>
      </c>
      <c r="N988" s="128">
        <v>1</v>
      </c>
      <c r="O988" s="124" t="s">
        <v>169</v>
      </c>
      <c r="Q988" s="124" t="str">
        <f t="shared" ref="Q988:Q1051" si="48">IF(O988="security and defense","security","")&amp;IF(O988="policing and criminal law cooperation","security","")&amp;IF(O988="NATO","security","")&amp;IF(O988="arms control and disarmament","security","")&amp;IF(O988="taxation","economy","")&amp;IF(O988="social security","economy","")&amp;IF(O988="labor","economy","")&amp;IF(O988="sports","diplomacy","")&amp;IF(O988="space","diplomacy","")&amp;IF(O988="science, research, education","diplomacy","")&amp;IF(O988="migration, asylum, refugees","diplomacy","")&amp;IF(O988="health","diplomacy","")&amp;IF(O988="development","economy","")&amp;IF(O988="agriculture, fishery, food","economy","")&amp;IF(O988="human and civil rights","diplomacy","")&amp;IF(O988="nuclear (civilian)","diplomacy","")&amp;IF(O988="economics and finance","economy","")&amp;IF(O988="transportation","economy","")&amp;IF(O988="trade and investment","economy","")&amp;IF(O988="diplomacy","diplomacy","")&amp;IF(O988="environment","diplomacy","")&amp;IF(O988="general cooperation","diplomacy","")&amp;IF(O988="culture","diplomacy","")&amp;IF(O988="EC/EU","diplomacy","")&amp;IF(O988="communication and post/mail","diplomacy","")&amp;IF(O988="energy","economy","")&amp;IF(O988="tourism","economy","")&amp;IF(O988="Civil and family law","diplomacy","")&amp;IF(O988="citizenship","diplomacy","")</f>
        <v>diplomacy</v>
      </c>
      <c r="R988" s="47">
        <v>1</v>
      </c>
      <c r="S988" s="128">
        <v>0</v>
      </c>
      <c r="T988" s="128" t="s">
        <v>2745</v>
      </c>
      <c r="U988" s="128" t="s">
        <v>2745</v>
      </c>
      <c r="V988" s="128" t="s">
        <v>2745</v>
      </c>
    </row>
    <row r="989" spans="1:22" ht="15" customHeight="1" x14ac:dyDescent="0.3">
      <c r="A989" s="135" t="s">
        <v>4705</v>
      </c>
      <c r="B989" s="124" t="s">
        <v>4717</v>
      </c>
      <c r="C989" s="128">
        <f t="shared" si="47"/>
        <v>2002</v>
      </c>
      <c r="D989" s="127">
        <v>37285</v>
      </c>
      <c r="E989" s="81" t="s">
        <v>20436</v>
      </c>
      <c r="F989" s="72" t="s">
        <v>8500</v>
      </c>
      <c r="G989" s="72" t="s">
        <v>8501</v>
      </c>
      <c r="H989" s="131" t="s">
        <v>8502</v>
      </c>
      <c r="I989" s="37" t="s">
        <v>8503</v>
      </c>
      <c r="J989" s="18" t="s">
        <v>8504</v>
      </c>
      <c r="K989" s="49">
        <v>36123</v>
      </c>
      <c r="L989" s="47">
        <v>1</v>
      </c>
      <c r="M989" s="128">
        <v>1</v>
      </c>
      <c r="N989" s="128">
        <v>0</v>
      </c>
      <c r="O989" s="124" t="s">
        <v>155</v>
      </c>
      <c r="Q989" s="124" t="str">
        <f t="shared" si="48"/>
        <v>diplomacy</v>
      </c>
      <c r="R989" s="47">
        <v>1</v>
      </c>
      <c r="S989" s="128">
        <v>0</v>
      </c>
      <c r="T989" s="128" t="s">
        <v>2745</v>
      </c>
      <c r="U989" s="128" t="s">
        <v>2745</v>
      </c>
      <c r="V989" s="128" t="s">
        <v>2745</v>
      </c>
    </row>
    <row r="990" spans="1:22" ht="15" customHeight="1" x14ac:dyDescent="0.3">
      <c r="A990" s="135" t="s">
        <v>4705</v>
      </c>
      <c r="B990" s="124" t="s">
        <v>4717</v>
      </c>
      <c r="C990" s="128">
        <f t="shared" si="47"/>
        <v>2002</v>
      </c>
      <c r="D990" s="127">
        <v>37285</v>
      </c>
      <c r="E990" s="81" t="s">
        <v>20436</v>
      </c>
      <c r="F990" s="72" t="s">
        <v>8785</v>
      </c>
      <c r="G990" s="72" t="s">
        <v>8786</v>
      </c>
      <c r="H990" s="131" t="s">
        <v>8787</v>
      </c>
      <c r="I990" s="37" t="s">
        <v>8788</v>
      </c>
      <c r="J990" s="18" t="s">
        <v>8789</v>
      </c>
      <c r="K990" s="49">
        <v>32891</v>
      </c>
      <c r="L990" s="47">
        <v>1</v>
      </c>
      <c r="M990" s="128">
        <v>0</v>
      </c>
      <c r="N990" s="128">
        <v>0</v>
      </c>
      <c r="O990" s="124" t="s">
        <v>48</v>
      </c>
      <c r="Q990" s="124" t="str">
        <f t="shared" si="48"/>
        <v>diplomacy</v>
      </c>
      <c r="R990" s="47">
        <v>1</v>
      </c>
      <c r="S990" s="128">
        <v>0</v>
      </c>
      <c r="T990" s="128" t="s">
        <v>2745</v>
      </c>
      <c r="U990" s="128" t="s">
        <v>2745</v>
      </c>
      <c r="V990" s="128" t="s">
        <v>2745</v>
      </c>
    </row>
    <row r="991" spans="1:22" ht="15" customHeight="1" x14ac:dyDescent="0.3">
      <c r="A991" s="135" t="s">
        <v>4705</v>
      </c>
      <c r="B991" s="124" t="s">
        <v>4717</v>
      </c>
      <c r="C991" s="128">
        <f t="shared" ref="C991:C1054" si="49">YEAR(D991)</f>
        <v>2002</v>
      </c>
      <c r="D991" s="127">
        <v>37285</v>
      </c>
      <c r="E991" s="81" t="s">
        <v>20436</v>
      </c>
      <c r="F991" s="72" t="s">
        <v>8886</v>
      </c>
      <c r="G991" s="72" t="s">
        <v>8887</v>
      </c>
      <c r="H991" s="131" t="s">
        <v>8888</v>
      </c>
      <c r="I991" s="37" t="s">
        <v>6488</v>
      </c>
      <c r="J991" s="18" t="s">
        <v>8889</v>
      </c>
      <c r="K991" s="49">
        <v>36144</v>
      </c>
      <c r="L991" s="47">
        <v>0</v>
      </c>
      <c r="M991" s="128">
        <v>0</v>
      </c>
      <c r="N991" s="128">
        <v>1</v>
      </c>
      <c r="O991" s="124" t="s">
        <v>592</v>
      </c>
      <c r="Q991" s="124" t="str">
        <f t="shared" si="48"/>
        <v>economy</v>
      </c>
      <c r="R991" s="47">
        <v>1</v>
      </c>
      <c r="S991" s="128">
        <v>0</v>
      </c>
      <c r="T991" s="128" t="s">
        <v>2745</v>
      </c>
      <c r="U991" s="128" t="s">
        <v>2745</v>
      </c>
      <c r="V991" s="128" t="s">
        <v>2745</v>
      </c>
    </row>
    <row r="992" spans="1:22" ht="15" customHeight="1" x14ac:dyDescent="0.3">
      <c r="A992" s="135" t="s">
        <v>4705</v>
      </c>
      <c r="B992" s="124" t="s">
        <v>4717</v>
      </c>
      <c r="C992" s="128">
        <f t="shared" si="49"/>
        <v>2002</v>
      </c>
      <c r="D992" s="127">
        <v>37285</v>
      </c>
      <c r="E992" s="81" t="s">
        <v>20436</v>
      </c>
      <c r="F992" s="72" t="s">
        <v>8905</v>
      </c>
      <c r="G992" s="72" t="s">
        <v>8906</v>
      </c>
      <c r="H992" s="124" t="s">
        <v>8907</v>
      </c>
      <c r="I992" s="37" t="s">
        <v>6557</v>
      </c>
      <c r="J992" s="18" t="s">
        <v>6391</v>
      </c>
      <c r="K992" s="49">
        <v>36148</v>
      </c>
      <c r="L992" s="47">
        <v>0</v>
      </c>
      <c r="M992" s="128">
        <v>0</v>
      </c>
      <c r="N992" s="128">
        <v>1</v>
      </c>
      <c r="O992" s="124" t="s">
        <v>592</v>
      </c>
      <c r="Q992" s="124" t="str">
        <f t="shared" si="48"/>
        <v>economy</v>
      </c>
      <c r="R992" s="47">
        <v>1</v>
      </c>
      <c r="S992" s="128">
        <v>0</v>
      </c>
      <c r="T992" s="128" t="s">
        <v>2745</v>
      </c>
      <c r="U992" s="128" t="s">
        <v>2745</v>
      </c>
      <c r="V992" s="128" t="s">
        <v>2745</v>
      </c>
    </row>
    <row r="993" spans="1:22" ht="15" customHeight="1" x14ac:dyDescent="0.3">
      <c r="A993" s="135" t="s">
        <v>4705</v>
      </c>
      <c r="B993" s="124" t="s">
        <v>4717</v>
      </c>
      <c r="C993" s="128">
        <f t="shared" si="49"/>
        <v>2002</v>
      </c>
      <c r="D993" s="127">
        <v>37285</v>
      </c>
      <c r="E993" s="81" t="s">
        <v>20436</v>
      </c>
      <c r="F993" s="72" t="s">
        <v>9088</v>
      </c>
      <c r="G993" s="72" t="s">
        <v>9089</v>
      </c>
      <c r="H993" s="124" t="s">
        <v>9090</v>
      </c>
      <c r="I993" s="37" t="s">
        <v>5774</v>
      </c>
      <c r="J993" s="18" t="s">
        <v>9091</v>
      </c>
      <c r="K993" s="49">
        <v>36265</v>
      </c>
      <c r="L993" s="47">
        <v>0</v>
      </c>
      <c r="M993" s="128">
        <v>0</v>
      </c>
      <c r="N993" s="128">
        <v>1</v>
      </c>
      <c r="O993" s="124" t="s">
        <v>30</v>
      </c>
      <c r="Q993" s="124" t="str">
        <f t="shared" si="48"/>
        <v>economy</v>
      </c>
      <c r="R993" s="47">
        <v>1</v>
      </c>
      <c r="S993" s="128">
        <v>0</v>
      </c>
      <c r="T993" s="56" t="s">
        <v>2745</v>
      </c>
      <c r="U993" s="56" t="s">
        <v>2745</v>
      </c>
      <c r="V993" s="56" t="s">
        <v>2745</v>
      </c>
    </row>
    <row r="994" spans="1:22" ht="15" customHeight="1" x14ac:dyDescent="0.3">
      <c r="A994" s="135" t="s">
        <v>4705</v>
      </c>
      <c r="B994" s="124" t="s">
        <v>4717</v>
      </c>
      <c r="C994" s="128">
        <f t="shared" si="49"/>
        <v>2002</v>
      </c>
      <c r="D994" s="127">
        <v>37285</v>
      </c>
      <c r="E994" s="81" t="s">
        <v>20436</v>
      </c>
      <c r="F994" s="72" t="s">
        <v>9132</v>
      </c>
      <c r="G994" s="72" t="s">
        <v>9133</v>
      </c>
      <c r="H994" s="124" t="s">
        <v>9134</v>
      </c>
      <c r="I994" s="37" t="s">
        <v>9135</v>
      </c>
      <c r="J994" s="18" t="s">
        <v>9136</v>
      </c>
      <c r="K994" s="49">
        <v>36281</v>
      </c>
      <c r="L994" s="47">
        <v>0</v>
      </c>
      <c r="M994" s="128">
        <v>0</v>
      </c>
      <c r="N994" s="128">
        <v>1</v>
      </c>
      <c r="O994" s="124" t="s">
        <v>30</v>
      </c>
      <c r="Q994" s="124" t="str">
        <f t="shared" si="48"/>
        <v>economy</v>
      </c>
      <c r="R994" s="47">
        <v>1</v>
      </c>
      <c r="S994" s="128">
        <v>0</v>
      </c>
      <c r="T994" s="56" t="s">
        <v>2745</v>
      </c>
      <c r="U994" s="56" t="s">
        <v>2745</v>
      </c>
      <c r="V994" s="56" t="s">
        <v>2745</v>
      </c>
    </row>
    <row r="995" spans="1:22" ht="15" customHeight="1" x14ac:dyDescent="0.3">
      <c r="A995" s="135" t="s">
        <v>4705</v>
      </c>
      <c r="B995" s="124" t="s">
        <v>4717</v>
      </c>
      <c r="C995" s="128">
        <f t="shared" si="49"/>
        <v>2002</v>
      </c>
      <c r="D995" s="127">
        <v>37292</v>
      </c>
      <c r="E995" s="81" t="s">
        <v>20436</v>
      </c>
      <c r="F995" s="72" t="s">
        <v>244</v>
      </c>
      <c r="G995" s="72" t="s">
        <v>7331</v>
      </c>
      <c r="H995" s="124" t="s">
        <v>7332</v>
      </c>
      <c r="I995" s="37" t="s">
        <v>7318</v>
      </c>
      <c r="J995" s="18" t="s">
        <v>7333</v>
      </c>
      <c r="K995" s="49">
        <v>35971</v>
      </c>
      <c r="L995" s="47">
        <v>1</v>
      </c>
      <c r="M995" s="128">
        <v>0</v>
      </c>
      <c r="N995" s="128">
        <v>0</v>
      </c>
      <c r="O995" s="124" t="s">
        <v>48</v>
      </c>
      <c r="Q995" s="124" t="str">
        <f t="shared" si="48"/>
        <v>diplomacy</v>
      </c>
      <c r="R995" s="47">
        <v>1</v>
      </c>
      <c r="S995" s="128">
        <v>0</v>
      </c>
      <c r="T995" s="128" t="s">
        <v>2745</v>
      </c>
      <c r="U995" s="128" t="s">
        <v>2745</v>
      </c>
      <c r="V995" s="128" t="s">
        <v>2745</v>
      </c>
    </row>
    <row r="996" spans="1:22" ht="15" customHeight="1" x14ac:dyDescent="0.3">
      <c r="A996" s="135" t="s">
        <v>4705</v>
      </c>
      <c r="B996" s="124" t="s">
        <v>4717</v>
      </c>
      <c r="C996" s="128">
        <f t="shared" si="49"/>
        <v>2002</v>
      </c>
      <c r="D996" s="127">
        <v>37300</v>
      </c>
      <c r="E996" s="81" t="s">
        <v>20436</v>
      </c>
      <c r="F996" s="72" t="s">
        <v>6549</v>
      </c>
      <c r="G996" s="72" t="s">
        <v>6550</v>
      </c>
      <c r="H996" s="124" t="s">
        <v>6551</v>
      </c>
      <c r="I996" s="37" t="s">
        <v>6552</v>
      </c>
      <c r="J996" s="18" t="s">
        <v>6553</v>
      </c>
      <c r="K996" s="49">
        <v>36920</v>
      </c>
      <c r="L996" s="47">
        <v>0</v>
      </c>
      <c r="M996" s="128">
        <v>0</v>
      </c>
      <c r="N996" s="128">
        <v>1</v>
      </c>
      <c r="O996" s="124" t="s">
        <v>203</v>
      </c>
      <c r="Q996" s="124" t="str">
        <f t="shared" si="48"/>
        <v>economy</v>
      </c>
      <c r="R996" s="47">
        <v>1</v>
      </c>
      <c r="S996" s="128">
        <v>0</v>
      </c>
      <c r="T996" s="128" t="s">
        <v>2745</v>
      </c>
      <c r="U996" s="128" t="s">
        <v>2745</v>
      </c>
      <c r="V996" s="128" t="s">
        <v>2745</v>
      </c>
    </row>
    <row r="997" spans="1:22" ht="15" customHeight="1" x14ac:dyDescent="0.3">
      <c r="A997" s="135" t="s">
        <v>4705</v>
      </c>
      <c r="B997" s="124" t="s">
        <v>4717</v>
      </c>
      <c r="C997" s="128">
        <f t="shared" si="49"/>
        <v>2002</v>
      </c>
      <c r="D997" s="127">
        <v>37306</v>
      </c>
      <c r="E997" s="81" t="s">
        <v>20436</v>
      </c>
      <c r="F997" s="72" t="s">
        <v>5676</v>
      </c>
      <c r="G997" s="72" t="s">
        <v>5677</v>
      </c>
      <c r="H997" s="124" t="s">
        <v>5678</v>
      </c>
      <c r="I997" s="37" t="s">
        <v>5391</v>
      </c>
      <c r="J997" s="18" t="s">
        <v>5679</v>
      </c>
      <c r="K997" s="49">
        <v>36089</v>
      </c>
      <c r="L997" s="47">
        <v>0</v>
      </c>
      <c r="M997" s="128">
        <v>0</v>
      </c>
      <c r="N997" s="128">
        <v>1</v>
      </c>
      <c r="O997" s="124" t="s">
        <v>190</v>
      </c>
      <c r="Q997" s="124" t="str">
        <f t="shared" si="48"/>
        <v>security</v>
      </c>
      <c r="R997" s="47">
        <v>1</v>
      </c>
      <c r="S997" s="128">
        <v>0</v>
      </c>
      <c r="T997" s="128" t="s">
        <v>2745</v>
      </c>
      <c r="U997" s="128" t="s">
        <v>2745</v>
      </c>
      <c r="V997" s="128" t="s">
        <v>2745</v>
      </c>
    </row>
    <row r="998" spans="1:22" ht="15" customHeight="1" x14ac:dyDescent="0.3">
      <c r="A998" s="135" t="s">
        <v>4705</v>
      </c>
      <c r="B998" s="124" t="s">
        <v>4717</v>
      </c>
      <c r="C998" s="128">
        <f t="shared" si="49"/>
        <v>2002</v>
      </c>
      <c r="D998" s="127">
        <v>37306</v>
      </c>
      <c r="E998" s="81" t="s">
        <v>20436</v>
      </c>
      <c r="F998" s="72" t="s">
        <v>7296</v>
      </c>
      <c r="G998" s="72" t="s">
        <v>7297</v>
      </c>
      <c r="H998" s="124" t="s">
        <v>7298</v>
      </c>
      <c r="I998" s="37" t="s">
        <v>7299</v>
      </c>
      <c r="J998" s="18" t="s">
        <v>7300</v>
      </c>
      <c r="K998" s="49">
        <v>36262</v>
      </c>
      <c r="L998" s="128">
        <v>1</v>
      </c>
      <c r="M998" s="128">
        <v>0</v>
      </c>
      <c r="N998" s="128">
        <v>0</v>
      </c>
      <c r="O998" s="124" t="s">
        <v>48</v>
      </c>
      <c r="Q998" s="124" t="str">
        <f t="shared" si="48"/>
        <v>diplomacy</v>
      </c>
      <c r="R998" s="47">
        <v>1</v>
      </c>
      <c r="S998" s="128">
        <v>0</v>
      </c>
      <c r="T998" s="128" t="s">
        <v>2745</v>
      </c>
      <c r="U998" s="128" t="s">
        <v>2745</v>
      </c>
      <c r="V998" s="128" t="s">
        <v>2745</v>
      </c>
    </row>
    <row r="999" spans="1:22" ht="15" customHeight="1" x14ac:dyDescent="0.3">
      <c r="A999" s="135" t="s">
        <v>4705</v>
      </c>
      <c r="B999" s="124" t="s">
        <v>4717</v>
      </c>
      <c r="C999" s="128">
        <f t="shared" si="49"/>
        <v>2002</v>
      </c>
      <c r="D999" s="127">
        <v>37306</v>
      </c>
      <c r="E999" s="81" t="s">
        <v>20436</v>
      </c>
      <c r="F999" s="72" t="s">
        <v>7327</v>
      </c>
      <c r="G999" s="72" t="s">
        <v>7328</v>
      </c>
      <c r="H999" s="124" t="s">
        <v>7329</v>
      </c>
      <c r="I999" s="37" t="s">
        <v>6091</v>
      </c>
      <c r="J999" s="18" t="s">
        <v>7330</v>
      </c>
      <c r="K999" s="49">
        <v>36626</v>
      </c>
      <c r="L999" s="47">
        <v>0</v>
      </c>
      <c r="M999" s="128">
        <v>0</v>
      </c>
      <c r="N999" s="128">
        <v>1</v>
      </c>
      <c r="O999" s="124" t="s">
        <v>36</v>
      </c>
      <c r="P999" s="124" t="s">
        <v>109</v>
      </c>
      <c r="Q999" s="124" t="str">
        <f t="shared" si="48"/>
        <v>economy</v>
      </c>
      <c r="R999" s="47">
        <v>1</v>
      </c>
      <c r="S999" s="128">
        <v>0</v>
      </c>
      <c r="T999" s="128" t="s">
        <v>2745</v>
      </c>
      <c r="U999" s="128" t="s">
        <v>2745</v>
      </c>
      <c r="V999" s="128" t="s">
        <v>2745</v>
      </c>
    </row>
    <row r="1000" spans="1:22" ht="15" customHeight="1" x14ac:dyDescent="0.3">
      <c r="A1000" s="135" t="s">
        <v>4705</v>
      </c>
      <c r="B1000" s="124" t="s">
        <v>4717</v>
      </c>
      <c r="C1000" s="128">
        <f t="shared" si="49"/>
        <v>2002</v>
      </c>
      <c r="D1000" s="127">
        <v>37306</v>
      </c>
      <c r="E1000" s="81" t="s">
        <v>20436</v>
      </c>
      <c r="F1000" s="72" t="s">
        <v>7622</v>
      </c>
      <c r="G1000" s="72" t="s">
        <v>7623</v>
      </c>
      <c r="H1000" s="124" t="s">
        <v>7624</v>
      </c>
      <c r="I1000" s="37" t="s">
        <v>7625</v>
      </c>
      <c r="J1000" s="18" t="s">
        <v>7626</v>
      </c>
      <c r="K1000" s="49">
        <v>36671</v>
      </c>
      <c r="L1000" s="47">
        <v>1</v>
      </c>
      <c r="M1000" s="128">
        <v>0</v>
      </c>
      <c r="N1000" s="128">
        <v>0</v>
      </c>
      <c r="O1000" s="124" t="s">
        <v>264</v>
      </c>
      <c r="Q1000" s="124" t="str">
        <f t="shared" si="48"/>
        <v>diplomacy</v>
      </c>
      <c r="R1000" s="47">
        <v>1</v>
      </c>
      <c r="S1000" s="128">
        <v>0</v>
      </c>
      <c r="T1000" s="128" t="s">
        <v>2745</v>
      </c>
      <c r="U1000" s="128" t="s">
        <v>2745</v>
      </c>
      <c r="V1000" s="128" t="s">
        <v>2745</v>
      </c>
    </row>
    <row r="1001" spans="1:22" ht="15" customHeight="1" x14ac:dyDescent="0.3">
      <c r="A1001" s="135" t="s">
        <v>4705</v>
      </c>
      <c r="B1001" s="124" t="s">
        <v>4717</v>
      </c>
      <c r="C1001" s="128">
        <f t="shared" si="49"/>
        <v>2002</v>
      </c>
      <c r="D1001" s="127">
        <v>37306</v>
      </c>
      <c r="E1001" s="81" t="s">
        <v>20436</v>
      </c>
      <c r="F1001" s="72" t="s">
        <v>7627</v>
      </c>
      <c r="G1001" s="72" t="s">
        <v>7623</v>
      </c>
      <c r="H1001" s="124" t="s">
        <v>7628</v>
      </c>
      <c r="I1001" s="37" t="s">
        <v>7629</v>
      </c>
      <c r="J1001" s="18" t="s">
        <v>7630</v>
      </c>
      <c r="K1001" s="49">
        <v>36671</v>
      </c>
      <c r="L1001" s="47">
        <v>1</v>
      </c>
      <c r="M1001" s="128">
        <v>0</v>
      </c>
      <c r="N1001" s="128">
        <v>0</v>
      </c>
      <c r="O1001" s="124" t="s">
        <v>264</v>
      </c>
      <c r="Q1001" s="124" t="str">
        <f t="shared" si="48"/>
        <v>diplomacy</v>
      </c>
      <c r="R1001" s="47">
        <v>1</v>
      </c>
      <c r="S1001" s="128">
        <v>0</v>
      </c>
      <c r="T1001" s="128" t="s">
        <v>2745</v>
      </c>
      <c r="U1001" s="128" t="s">
        <v>2745</v>
      </c>
      <c r="V1001" s="128" t="s">
        <v>2745</v>
      </c>
    </row>
    <row r="1002" spans="1:22" ht="15" customHeight="1" x14ac:dyDescent="0.3">
      <c r="A1002" s="135" t="s">
        <v>4705</v>
      </c>
      <c r="B1002" s="124" t="s">
        <v>4717</v>
      </c>
      <c r="C1002" s="128">
        <f t="shared" si="49"/>
        <v>2002</v>
      </c>
      <c r="D1002" s="127">
        <v>37308</v>
      </c>
      <c r="E1002" s="81" t="s">
        <v>20436</v>
      </c>
      <c r="F1002" s="72" t="s">
        <v>5148</v>
      </c>
      <c r="G1002" s="72" t="s">
        <v>5149</v>
      </c>
      <c r="H1002" s="124" t="s">
        <v>5150</v>
      </c>
      <c r="I1002" s="37" t="s">
        <v>5151</v>
      </c>
      <c r="J1002" s="18" t="s">
        <v>5152</v>
      </c>
      <c r="K1002" s="49">
        <v>36546</v>
      </c>
      <c r="L1002" s="47">
        <v>0</v>
      </c>
      <c r="M1002" s="128">
        <v>0</v>
      </c>
      <c r="N1002" s="128">
        <v>1</v>
      </c>
      <c r="O1002" s="12" t="s">
        <v>109</v>
      </c>
      <c r="Q1002" s="124" t="str">
        <f t="shared" si="48"/>
        <v>security</v>
      </c>
      <c r="R1002" s="47">
        <v>1</v>
      </c>
      <c r="S1002" s="128">
        <v>0</v>
      </c>
      <c r="T1002" s="128" t="s">
        <v>2745</v>
      </c>
      <c r="U1002" s="128" t="s">
        <v>2745</v>
      </c>
      <c r="V1002" s="128" t="s">
        <v>2745</v>
      </c>
    </row>
    <row r="1003" spans="1:22" ht="15" customHeight="1" x14ac:dyDescent="0.3">
      <c r="A1003" s="135" t="s">
        <v>4705</v>
      </c>
      <c r="B1003" s="124" t="s">
        <v>4717</v>
      </c>
      <c r="C1003" s="128">
        <f t="shared" si="49"/>
        <v>2002</v>
      </c>
      <c r="D1003" s="127">
        <v>37308</v>
      </c>
      <c r="E1003" s="81" t="s">
        <v>20436</v>
      </c>
      <c r="F1003" s="72" t="s">
        <v>6559</v>
      </c>
      <c r="G1003" s="72" t="s">
        <v>6560</v>
      </c>
      <c r="H1003" s="124" t="s">
        <v>6561</v>
      </c>
      <c r="I1003" s="37" t="s">
        <v>6562</v>
      </c>
      <c r="J1003" s="18" t="s">
        <v>6563</v>
      </c>
      <c r="K1003" s="49">
        <v>37168</v>
      </c>
      <c r="L1003" s="47">
        <v>0</v>
      </c>
      <c r="M1003" s="128">
        <v>0</v>
      </c>
      <c r="N1003" s="128">
        <v>1</v>
      </c>
      <c r="O1003" s="12" t="s">
        <v>109</v>
      </c>
      <c r="P1003" s="124" t="s">
        <v>203</v>
      </c>
      <c r="Q1003" s="124" t="str">
        <f t="shared" si="48"/>
        <v>security</v>
      </c>
      <c r="R1003" s="47">
        <v>1</v>
      </c>
      <c r="S1003" s="128">
        <v>0</v>
      </c>
      <c r="T1003" s="128" t="s">
        <v>2745</v>
      </c>
      <c r="U1003" s="128" t="s">
        <v>2745</v>
      </c>
      <c r="V1003" s="128" t="s">
        <v>2745</v>
      </c>
    </row>
    <row r="1004" spans="1:22" ht="15" customHeight="1" x14ac:dyDescent="0.3">
      <c r="A1004" s="135" t="s">
        <v>4705</v>
      </c>
      <c r="B1004" s="124" t="s">
        <v>4717</v>
      </c>
      <c r="C1004" s="128">
        <f t="shared" si="49"/>
        <v>2002</v>
      </c>
      <c r="D1004" s="127">
        <v>37308</v>
      </c>
      <c r="E1004" s="81" t="s">
        <v>20436</v>
      </c>
      <c r="F1004" s="72" t="s">
        <v>6771</v>
      </c>
      <c r="G1004" s="72" t="s">
        <v>6772</v>
      </c>
      <c r="H1004" s="124" t="s">
        <v>6773</v>
      </c>
      <c r="I1004" s="37" t="s">
        <v>6774</v>
      </c>
      <c r="J1004" s="18" t="s">
        <v>6775</v>
      </c>
      <c r="K1004" s="49">
        <v>36720</v>
      </c>
      <c r="L1004" s="47">
        <v>0</v>
      </c>
      <c r="M1004" s="128">
        <v>0</v>
      </c>
      <c r="N1004" s="128">
        <v>1</v>
      </c>
      <c r="O1004" s="124" t="s">
        <v>36</v>
      </c>
      <c r="Q1004" s="124" t="str">
        <f t="shared" si="48"/>
        <v>economy</v>
      </c>
      <c r="R1004" s="47">
        <v>1</v>
      </c>
      <c r="S1004" s="128">
        <v>0</v>
      </c>
      <c r="T1004" s="128" t="s">
        <v>2745</v>
      </c>
      <c r="U1004" s="128" t="s">
        <v>2745</v>
      </c>
      <c r="V1004" s="128" t="s">
        <v>2745</v>
      </c>
    </row>
    <row r="1005" spans="1:22" ht="15" customHeight="1" x14ac:dyDescent="0.3">
      <c r="A1005" s="135" t="s">
        <v>4705</v>
      </c>
      <c r="B1005" s="124" t="s">
        <v>4717</v>
      </c>
      <c r="C1005" s="128">
        <f t="shared" si="49"/>
        <v>2002</v>
      </c>
      <c r="D1005" s="127">
        <v>37308</v>
      </c>
      <c r="E1005" s="81" t="s">
        <v>20436</v>
      </c>
      <c r="F1005" s="72" t="s">
        <v>7453</v>
      </c>
      <c r="G1005" s="72" t="s">
        <v>7454</v>
      </c>
      <c r="H1005" s="124" t="s">
        <v>7455</v>
      </c>
      <c r="I1005" s="37" t="s">
        <v>7456</v>
      </c>
      <c r="J1005" s="18" t="s">
        <v>7457</v>
      </c>
      <c r="K1005" s="49">
        <v>36060</v>
      </c>
      <c r="L1005" s="47">
        <v>0</v>
      </c>
      <c r="M1005" s="128">
        <v>0</v>
      </c>
      <c r="N1005" s="128">
        <v>1</v>
      </c>
      <c r="O1005" s="12" t="s">
        <v>109</v>
      </c>
      <c r="Q1005" s="124" t="str">
        <f t="shared" si="48"/>
        <v>security</v>
      </c>
      <c r="R1005" s="47">
        <v>1</v>
      </c>
      <c r="S1005" s="128">
        <v>0</v>
      </c>
      <c r="T1005" s="128" t="s">
        <v>2745</v>
      </c>
      <c r="U1005" s="128" t="s">
        <v>2745</v>
      </c>
      <c r="V1005" s="128" t="s">
        <v>2745</v>
      </c>
    </row>
    <row r="1006" spans="1:22" ht="15" customHeight="1" x14ac:dyDescent="0.3">
      <c r="A1006" s="135" t="s">
        <v>4705</v>
      </c>
      <c r="B1006" s="124" t="s">
        <v>4717</v>
      </c>
      <c r="C1006" s="128">
        <f t="shared" si="49"/>
        <v>2002</v>
      </c>
      <c r="D1006" s="127">
        <v>37308</v>
      </c>
      <c r="E1006" s="81" t="s">
        <v>20436</v>
      </c>
      <c r="F1006" s="72" t="s">
        <v>7768</v>
      </c>
      <c r="G1006" s="72" t="s">
        <v>7769</v>
      </c>
      <c r="H1006" s="124" t="s">
        <v>7770</v>
      </c>
      <c r="I1006" s="37" t="s">
        <v>7771</v>
      </c>
      <c r="J1006" s="18" t="s">
        <v>7772</v>
      </c>
      <c r="K1006" s="49">
        <v>36700</v>
      </c>
      <c r="L1006" s="47">
        <v>1</v>
      </c>
      <c r="M1006" s="128">
        <v>1</v>
      </c>
      <c r="N1006" s="128">
        <v>0</v>
      </c>
      <c r="O1006" s="124" t="s">
        <v>97</v>
      </c>
      <c r="P1006" s="124" t="s">
        <v>98</v>
      </c>
      <c r="Q1006" s="124" t="str">
        <f t="shared" si="48"/>
        <v>diplomacy</v>
      </c>
      <c r="R1006" s="47">
        <v>1</v>
      </c>
      <c r="S1006" s="128">
        <v>0</v>
      </c>
      <c r="T1006" s="128" t="s">
        <v>2745</v>
      </c>
      <c r="U1006" s="128" t="s">
        <v>2745</v>
      </c>
      <c r="V1006" s="128" t="s">
        <v>2745</v>
      </c>
    </row>
    <row r="1007" spans="1:22" ht="15" customHeight="1" x14ac:dyDescent="0.3">
      <c r="A1007" s="135" t="s">
        <v>4705</v>
      </c>
      <c r="B1007" s="124" t="s">
        <v>4717</v>
      </c>
      <c r="C1007" s="128">
        <f t="shared" si="49"/>
        <v>2002</v>
      </c>
      <c r="D1007" s="127">
        <v>37308</v>
      </c>
      <c r="E1007" s="81" t="s">
        <v>20436</v>
      </c>
      <c r="F1007" s="72" t="s">
        <v>7773</v>
      </c>
      <c r="G1007" s="72" t="s">
        <v>7774</v>
      </c>
      <c r="H1007" s="124" t="s">
        <v>7775</v>
      </c>
      <c r="I1007" s="37" t="s">
        <v>7776</v>
      </c>
      <c r="J1007" s="18" t="s">
        <v>7772</v>
      </c>
      <c r="K1007" s="4">
        <v>36787</v>
      </c>
      <c r="L1007" s="128">
        <v>1</v>
      </c>
      <c r="M1007" s="128">
        <v>1</v>
      </c>
      <c r="N1007" s="128">
        <v>0</v>
      </c>
      <c r="O1007" s="124" t="s">
        <v>97</v>
      </c>
      <c r="P1007" s="124" t="s">
        <v>103</v>
      </c>
      <c r="Q1007" s="124" t="str">
        <f t="shared" si="48"/>
        <v>diplomacy</v>
      </c>
      <c r="R1007" s="47">
        <v>1</v>
      </c>
      <c r="S1007" s="128">
        <v>0</v>
      </c>
      <c r="T1007" s="128" t="s">
        <v>2745</v>
      </c>
      <c r="U1007" s="128" t="s">
        <v>2745</v>
      </c>
      <c r="V1007" s="128" t="s">
        <v>2745</v>
      </c>
    </row>
    <row r="1008" spans="1:22" ht="15" customHeight="1" x14ac:dyDescent="0.3">
      <c r="A1008" s="135" t="s">
        <v>4705</v>
      </c>
      <c r="B1008" s="124" t="s">
        <v>4706</v>
      </c>
      <c r="C1008" s="128">
        <f t="shared" si="49"/>
        <v>2002</v>
      </c>
      <c r="D1008" s="127">
        <v>37321</v>
      </c>
      <c r="E1008" s="81" t="s">
        <v>20436</v>
      </c>
      <c r="F1008" s="72" t="s">
        <v>4884</v>
      </c>
      <c r="G1008" s="72" t="s">
        <v>4885</v>
      </c>
      <c r="H1008" s="131" t="s">
        <v>4886</v>
      </c>
      <c r="I1008" s="37" t="s">
        <v>4887</v>
      </c>
      <c r="J1008" s="18" t="s">
        <v>4888</v>
      </c>
      <c r="K1008" s="49">
        <v>36711</v>
      </c>
      <c r="L1008" s="47">
        <v>0</v>
      </c>
      <c r="M1008" s="128">
        <v>0</v>
      </c>
      <c r="N1008" s="128">
        <v>1</v>
      </c>
      <c r="O1008" s="124" t="s">
        <v>502</v>
      </c>
      <c r="Q1008" s="124" t="str">
        <f t="shared" si="48"/>
        <v>economy</v>
      </c>
      <c r="R1008" s="47">
        <v>1</v>
      </c>
      <c r="S1008" s="128">
        <v>0</v>
      </c>
      <c r="T1008" s="128" t="s">
        <v>2745</v>
      </c>
      <c r="U1008" s="128" t="s">
        <v>2745</v>
      </c>
      <c r="V1008" s="128" t="s">
        <v>2745</v>
      </c>
    </row>
    <row r="1009" spans="1:22" ht="15" customHeight="1" x14ac:dyDescent="0.3">
      <c r="A1009" s="135" t="s">
        <v>4705</v>
      </c>
      <c r="B1009" s="124" t="s">
        <v>4706</v>
      </c>
      <c r="C1009" s="128">
        <f t="shared" si="49"/>
        <v>2002</v>
      </c>
      <c r="D1009" s="127">
        <v>37321</v>
      </c>
      <c r="E1009" s="81" t="s">
        <v>20436</v>
      </c>
      <c r="F1009" s="72" t="s">
        <v>4910</v>
      </c>
      <c r="G1009" s="72" t="s">
        <v>4911</v>
      </c>
      <c r="H1009" s="124" t="s">
        <v>4912</v>
      </c>
      <c r="I1009" s="37" t="s">
        <v>4913</v>
      </c>
      <c r="J1009" s="18" t="s">
        <v>4914</v>
      </c>
      <c r="K1009" s="49">
        <v>36864</v>
      </c>
      <c r="L1009" s="47">
        <v>1</v>
      </c>
      <c r="M1009" s="128">
        <v>0</v>
      </c>
      <c r="N1009" s="128">
        <v>0</v>
      </c>
      <c r="O1009" s="124" t="s">
        <v>155</v>
      </c>
      <c r="Q1009" s="124" t="str">
        <f t="shared" si="48"/>
        <v>diplomacy</v>
      </c>
      <c r="R1009" s="47">
        <v>1</v>
      </c>
      <c r="S1009" s="128">
        <v>0</v>
      </c>
      <c r="T1009" s="128" t="s">
        <v>2745</v>
      </c>
      <c r="U1009" s="128" t="s">
        <v>2745</v>
      </c>
      <c r="V1009" s="128" t="s">
        <v>2745</v>
      </c>
    </row>
    <row r="1010" spans="1:22" ht="15" customHeight="1" x14ac:dyDescent="0.3">
      <c r="A1010" s="135" t="s">
        <v>4705</v>
      </c>
      <c r="B1010" s="124" t="s">
        <v>4706</v>
      </c>
      <c r="C1010" s="128">
        <f t="shared" si="49"/>
        <v>2002</v>
      </c>
      <c r="D1010" s="127">
        <v>37321</v>
      </c>
      <c r="E1010" s="81" t="s">
        <v>20436</v>
      </c>
      <c r="F1010" s="72" t="s">
        <v>4915</v>
      </c>
      <c r="G1010" s="72" t="s">
        <v>4916</v>
      </c>
      <c r="H1010" s="124" t="s">
        <v>4917</v>
      </c>
      <c r="I1010" s="37" t="s">
        <v>4918</v>
      </c>
      <c r="J1010" s="18" t="s">
        <v>4919</v>
      </c>
      <c r="K1010" s="49">
        <v>36864</v>
      </c>
      <c r="L1010" s="47">
        <v>1</v>
      </c>
      <c r="M1010" s="128">
        <v>0</v>
      </c>
      <c r="N1010" s="128">
        <v>0</v>
      </c>
      <c r="O1010" s="124" t="s">
        <v>155</v>
      </c>
      <c r="Q1010" s="124" t="str">
        <f t="shared" si="48"/>
        <v>diplomacy</v>
      </c>
      <c r="R1010" s="47">
        <v>1</v>
      </c>
      <c r="S1010" s="128">
        <v>0</v>
      </c>
      <c r="T1010" s="128" t="s">
        <v>2745</v>
      </c>
      <c r="U1010" s="128" t="s">
        <v>2745</v>
      </c>
      <c r="V1010" s="128" t="s">
        <v>2745</v>
      </c>
    </row>
    <row r="1011" spans="1:22" ht="15" customHeight="1" x14ac:dyDescent="0.3">
      <c r="A1011" s="135" t="s">
        <v>4705</v>
      </c>
      <c r="B1011" s="124" t="s">
        <v>4706</v>
      </c>
      <c r="C1011" s="128">
        <f t="shared" si="49"/>
        <v>2002</v>
      </c>
      <c r="D1011" s="127">
        <v>37321</v>
      </c>
      <c r="E1011" s="81" t="s">
        <v>20436</v>
      </c>
      <c r="F1011" s="72" t="s">
        <v>5986</v>
      </c>
      <c r="G1011" s="72" t="s">
        <v>5987</v>
      </c>
      <c r="H1011" s="124" t="s">
        <v>5988</v>
      </c>
      <c r="I1011" s="37" t="s">
        <v>5989</v>
      </c>
      <c r="J1011" s="18" t="s">
        <v>5990</v>
      </c>
      <c r="K1011" s="49">
        <v>36711</v>
      </c>
      <c r="L1011" s="47">
        <v>0</v>
      </c>
      <c r="M1011" s="128">
        <v>0</v>
      </c>
      <c r="N1011" s="128">
        <v>1</v>
      </c>
      <c r="O1011" s="124" t="s">
        <v>169</v>
      </c>
      <c r="Q1011" s="124" t="str">
        <f t="shared" si="48"/>
        <v>diplomacy</v>
      </c>
      <c r="R1011" s="47">
        <v>1</v>
      </c>
      <c r="S1011" s="128">
        <v>0</v>
      </c>
      <c r="T1011" s="128" t="s">
        <v>2745</v>
      </c>
      <c r="U1011" s="128" t="s">
        <v>2745</v>
      </c>
      <c r="V1011" s="128" t="s">
        <v>2745</v>
      </c>
    </row>
    <row r="1012" spans="1:22" ht="15" customHeight="1" x14ac:dyDescent="0.3">
      <c r="A1012" s="135" t="s">
        <v>4705</v>
      </c>
      <c r="B1012" s="124" t="s">
        <v>4706</v>
      </c>
      <c r="C1012" s="128">
        <f t="shared" si="49"/>
        <v>2002</v>
      </c>
      <c r="D1012" s="127">
        <v>37321</v>
      </c>
      <c r="E1012" s="81" t="s">
        <v>20436</v>
      </c>
      <c r="F1012" s="72" t="s">
        <v>6192</v>
      </c>
      <c r="G1012" s="72" t="s">
        <v>6193</v>
      </c>
      <c r="H1012" s="124" t="s">
        <v>6194</v>
      </c>
      <c r="I1012" s="37" t="s">
        <v>6195</v>
      </c>
      <c r="J1012" s="18" t="s">
        <v>6196</v>
      </c>
      <c r="K1012" s="49">
        <v>37179</v>
      </c>
      <c r="L1012" s="47">
        <v>1</v>
      </c>
      <c r="M1012" s="128">
        <v>0</v>
      </c>
      <c r="N1012" s="128">
        <v>0</v>
      </c>
      <c r="O1012" s="124" t="s">
        <v>97</v>
      </c>
      <c r="P1012" s="124" t="s">
        <v>169</v>
      </c>
      <c r="Q1012" s="124" t="str">
        <f t="shared" si="48"/>
        <v>diplomacy</v>
      </c>
      <c r="R1012" s="47">
        <v>1</v>
      </c>
      <c r="S1012" s="128">
        <v>0</v>
      </c>
      <c r="T1012" s="128" t="s">
        <v>2745</v>
      </c>
      <c r="U1012" s="128" t="s">
        <v>2745</v>
      </c>
      <c r="V1012" s="128" t="s">
        <v>2745</v>
      </c>
    </row>
    <row r="1013" spans="1:22" ht="15" customHeight="1" x14ac:dyDescent="0.3">
      <c r="A1013" s="135" t="s">
        <v>4705</v>
      </c>
      <c r="B1013" s="124" t="s">
        <v>4706</v>
      </c>
      <c r="C1013" s="128">
        <f t="shared" si="49"/>
        <v>2002</v>
      </c>
      <c r="D1013" s="127">
        <v>37321</v>
      </c>
      <c r="E1013" s="81" t="s">
        <v>20436</v>
      </c>
      <c r="F1013" s="72" t="s">
        <v>7961</v>
      </c>
      <c r="G1013" s="72" t="s">
        <v>7962</v>
      </c>
      <c r="H1013" s="124" t="s">
        <v>7963</v>
      </c>
      <c r="I1013" s="37" t="s">
        <v>7964</v>
      </c>
      <c r="J1013" s="18" t="s">
        <v>7965</v>
      </c>
      <c r="K1013" s="49">
        <v>36712</v>
      </c>
      <c r="L1013" s="128">
        <v>1</v>
      </c>
      <c r="M1013" s="128">
        <v>0</v>
      </c>
      <c r="N1013" s="128">
        <v>0</v>
      </c>
      <c r="O1013" s="124" t="s">
        <v>190</v>
      </c>
      <c r="Q1013" s="124" t="str">
        <f t="shared" si="48"/>
        <v>security</v>
      </c>
      <c r="R1013" s="47">
        <v>1</v>
      </c>
      <c r="S1013" s="128">
        <v>0</v>
      </c>
      <c r="T1013" s="128" t="s">
        <v>2745</v>
      </c>
      <c r="U1013" s="128" t="s">
        <v>2745</v>
      </c>
      <c r="V1013" s="128" t="s">
        <v>2745</v>
      </c>
    </row>
    <row r="1014" spans="1:22" ht="15" customHeight="1" x14ac:dyDescent="0.3">
      <c r="A1014" s="135" t="s">
        <v>4705</v>
      </c>
      <c r="B1014" s="124" t="s">
        <v>4706</v>
      </c>
      <c r="C1014" s="128">
        <f t="shared" si="49"/>
        <v>2002</v>
      </c>
      <c r="D1014" s="127">
        <v>37321</v>
      </c>
      <c r="E1014" s="81" t="s">
        <v>20436</v>
      </c>
      <c r="F1014" s="72" t="s">
        <v>8924</v>
      </c>
      <c r="G1014" s="72" t="s">
        <v>8925</v>
      </c>
      <c r="H1014" s="124" t="s">
        <v>8926</v>
      </c>
      <c r="I1014" s="37" t="s">
        <v>8927</v>
      </c>
      <c r="J1014" s="18" t="s">
        <v>8928</v>
      </c>
      <c r="K1014" s="49">
        <v>36872</v>
      </c>
      <c r="L1014" s="47">
        <v>0</v>
      </c>
      <c r="M1014" s="128">
        <v>0</v>
      </c>
      <c r="N1014" s="128">
        <v>1</v>
      </c>
      <c r="O1014" s="124" t="s">
        <v>592</v>
      </c>
      <c r="Q1014" s="124" t="str">
        <f t="shared" si="48"/>
        <v>economy</v>
      </c>
      <c r="R1014" s="47">
        <v>1</v>
      </c>
      <c r="S1014" s="128">
        <v>0</v>
      </c>
      <c r="T1014" s="128" t="s">
        <v>2745</v>
      </c>
      <c r="U1014" s="128" t="s">
        <v>2745</v>
      </c>
      <c r="V1014" s="128" t="s">
        <v>2745</v>
      </c>
    </row>
    <row r="1015" spans="1:22" ht="15" customHeight="1" x14ac:dyDescent="0.3">
      <c r="A1015" s="135" t="s">
        <v>4705</v>
      </c>
      <c r="B1015" s="124" t="s">
        <v>4706</v>
      </c>
      <c r="C1015" s="128">
        <f t="shared" si="49"/>
        <v>2002</v>
      </c>
      <c r="D1015" s="127">
        <v>37461</v>
      </c>
      <c r="E1015" s="81" t="s">
        <v>20436</v>
      </c>
      <c r="F1015" s="72" t="s">
        <v>4728</v>
      </c>
      <c r="G1015" s="72" t="s">
        <v>4729</v>
      </c>
      <c r="H1015" s="124" t="s">
        <v>4730</v>
      </c>
      <c r="I1015" s="37" t="s">
        <v>4731</v>
      </c>
      <c r="J1015" s="18" t="s">
        <v>4732</v>
      </c>
      <c r="K1015" s="4">
        <v>36847</v>
      </c>
      <c r="L1015" s="47">
        <v>1</v>
      </c>
      <c r="M1015" s="128">
        <v>0</v>
      </c>
      <c r="N1015" s="128">
        <v>0</v>
      </c>
      <c r="O1015" s="69" t="s">
        <v>332</v>
      </c>
      <c r="P1015" s="124" t="s">
        <v>385</v>
      </c>
      <c r="Q1015" s="124" t="str">
        <f t="shared" si="48"/>
        <v>diplomacy</v>
      </c>
      <c r="R1015" s="47">
        <v>1</v>
      </c>
      <c r="S1015" s="128">
        <v>0</v>
      </c>
      <c r="T1015" s="128" t="s">
        <v>2745</v>
      </c>
      <c r="U1015" s="128" t="s">
        <v>2745</v>
      </c>
      <c r="V1015" s="128" t="s">
        <v>2745</v>
      </c>
    </row>
    <row r="1016" spans="1:22" ht="15" customHeight="1" x14ac:dyDescent="0.3">
      <c r="A1016" s="135" t="s">
        <v>4705</v>
      </c>
      <c r="B1016" s="124" t="s">
        <v>4706</v>
      </c>
      <c r="C1016" s="128">
        <f t="shared" si="49"/>
        <v>2002</v>
      </c>
      <c r="D1016" s="127">
        <v>37461</v>
      </c>
      <c r="E1016" s="81" t="s">
        <v>20436</v>
      </c>
      <c r="F1016" s="72" t="s">
        <v>4782</v>
      </c>
      <c r="G1016" s="72" t="s">
        <v>4783</v>
      </c>
      <c r="H1016" s="124" t="s">
        <v>4784</v>
      </c>
      <c r="I1016" s="37" t="s">
        <v>4785</v>
      </c>
      <c r="J1016" s="18" t="s">
        <v>4786</v>
      </c>
      <c r="K1016" s="49">
        <v>36627</v>
      </c>
      <c r="L1016" s="47">
        <v>1</v>
      </c>
      <c r="M1016" s="128">
        <v>0</v>
      </c>
      <c r="N1016" s="128">
        <v>0</v>
      </c>
      <c r="O1016" s="124" t="s">
        <v>169</v>
      </c>
      <c r="P1016" s="124" t="s">
        <v>475</v>
      </c>
      <c r="Q1016" s="124" t="str">
        <f t="shared" si="48"/>
        <v>diplomacy</v>
      </c>
      <c r="R1016" s="47">
        <v>1</v>
      </c>
      <c r="S1016" s="128">
        <v>0</v>
      </c>
      <c r="T1016" s="128" t="s">
        <v>2745</v>
      </c>
      <c r="U1016" s="128" t="s">
        <v>2745</v>
      </c>
      <c r="V1016" s="128" t="s">
        <v>2745</v>
      </c>
    </row>
    <row r="1017" spans="1:22" ht="15" customHeight="1" x14ac:dyDescent="0.3">
      <c r="A1017" s="135" t="s">
        <v>4705</v>
      </c>
      <c r="B1017" s="124" t="s">
        <v>4706</v>
      </c>
      <c r="C1017" s="128">
        <f t="shared" si="49"/>
        <v>2002</v>
      </c>
      <c r="D1017" s="127">
        <v>37461</v>
      </c>
      <c r="E1017" s="81" t="s">
        <v>20436</v>
      </c>
      <c r="F1017" s="72" t="s">
        <v>5153</v>
      </c>
      <c r="G1017" s="72" t="s">
        <v>5154</v>
      </c>
      <c r="H1017" s="124" t="s">
        <v>5155</v>
      </c>
      <c r="I1017" s="37" t="s">
        <v>5156</v>
      </c>
      <c r="J1017" s="18" t="s">
        <v>5157</v>
      </c>
      <c r="K1017" s="49">
        <v>35505</v>
      </c>
      <c r="L1017" s="47">
        <v>0</v>
      </c>
      <c r="M1017" s="128">
        <v>0</v>
      </c>
      <c r="N1017" s="128">
        <v>1</v>
      </c>
      <c r="O1017" s="12" t="s">
        <v>109</v>
      </c>
      <c r="Q1017" s="124" t="str">
        <f t="shared" si="48"/>
        <v>security</v>
      </c>
      <c r="R1017" s="47">
        <v>1</v>
      </c>
      <c r="S1017" s="128">
        <v>0</v>
      </c>
      <c r="T1017" s="128" t="s">
        <v>2745</v>
      </c>
      <c r="U1017" s="128" t="s">
        <v>2745</v>
      </c>
      <c r="V1017" s="128" t="s">
        <v>2745</v>
      </c>
    </row>
    <row r="1018" spans="1:22" ht="15" customHeight="1" x14ac:dyDescent="0.3">
      <c r="A1018" s="135" t="s">
        <v>4705</v>
      </c>
      <c r="B1018" s="124" t="s">
        <v>4706</v>
      </c>
      <c r="C1018" s="128">
        <f t="shared" si="49"/>
        <v>2002</v>
      </c>
      <c r="D1018" s="127">
        <v>37461</v>
      </c>
      <c r="E1018" s="81" t="s">
        <v>20436</v>
      </c>
      <c r="F1018" s="72" t="s">
        <v>6593</v>
      </c>
      <c r="G1018" s="72" t="s">
        <v>6594</v>
      </c>
      <c r="H1018" s="131" t="s">
        <v>6595</v>
      </c>
      <c r="I1018" s="37" t="s">
        <v>6596</v>
      </c>
      <c r="J1018" s="18" t="s">
        <v>6597</v>
      </c>
      <c r="K1018" s="49">
        <v>36305</v>
      </c>
      <c r="L1018" s="47">
        <v>1</v>
      </c>
      <c r="M1018" s="128">
        <v>0</v>
      </c>
      <c r="N1018" s="128">
        <v>0</v>
      </c>
      <c r="O1018" s="124" t="s">
        <v>30</v>
      </c>
      <c r="Q1018" s="124" t="str">
        <f t="shared" si="48"/>
        <v>economy</v>
      </c>
      <c r="R1018" s="47">
        <v>1</v>
      </c>
      <c r="S1018" s="128">
        <v>0</v>
      </c>
      <c r="T1018" s="128" t="s">
        <v>2745</v>
      </c>
      <c r="U1018" s="128" t="s">
        <v>2745</v>
      </c>
      <c r="V1018" s="128" t="s">
        <v>2745</v>
      </c>
    </row>
    <row r="1019" spans="1:22" ht="15" customHeight="1" x14ac:dyDescent="0.3">
      <c r="A1019" s="135" t="s">
        <v>4705</v>
      </c>
      <c r="B1019" s="124" t="s">
        <v>4706</v>
      </c>
      <c r="C1019" s="128">
        <f t="shared" si="49"/>
        <v>2002</v>
      </c>
      <c r="D1019" s="127">
        <v>37461</v>
      </c>
      <c r="E1019" s="81" t="s">
        <v>20436</v>
      </c>
      <c r="F1019" s="72" t="s">
        <v>7484</v>
      </c>
      <c r="G1019" s="72" t="s">
        <v>7485</v>
      </c>
      <c r="H1019" s="131" t="s">
        <v>7486</v>
      </c>
      <c r="I1019" s="37" t="s">
        <v>7313</v>
      </c>
      <c r="J1019" s="18" t="s">
        <v>7487</v>
      </c>
      <c r="K1019" s="49">
        <v>35505</v>
      </c>
      <c r="L1019" s="47">
        <v>0</v>
      </c>
      <c r="M1019" s="128">
        <v>0</v>
      </c>
      <c r="N1019" s="128">
        <v>1</v>
      </c>
      <c r="O1019" s="12" t="s">
        <v>109</v>
      </c>
      <c r="Q1019" s="124" t="str">
        <f t="shared" si="48"/>
        <v>security</v>
      </c>
      <c r="R1019" s="47">
        <v>1</v>
      </c>
      <c r="S1019" s="128">
        <v>0</v>
      </c>
      <c r="T1019" s="128" t="s">
        <v>2745</v>
      </c>
      <c r="U1019" s="128" t="s">
        <v>2745</v>
      </c>
      <c r="V1019" s="128" t="s">
        <v>2745</v>
      </c>
    </row>
    <row r="1020" spans="1:22" ht="15" customHeight="1" x14ac:dyDescent="0.3">
      <c r="A1020" s="135" t="s">
        <v>4705</v>
      </c>
      <c r="B1020" s="124" t="s">
        <v>4706</v>
      </c>
      <c r="C1020" s="128">
        <f t="shared" si="49"/>
        <v>2002</v>
      </c>
      <c r="D1020" s="127">
        <v>37461</v>
      </c>
      <c r="E1020" s="81" t="s">
        <v>20436</v>
      </c>
      <c r="F1020" s="72" t="s">
        <v>7532</v>
      </c>
      <c r="G1020" s="72" t="s">
        <v>7533</v>
      </c>
      <c r="H1020" s="124" t="s">
        <v>7534</v>
      </c>
      <c r="I1020" s="37" t="s">
        <v>7274</v>
      </c>
      <c r="J1020" s="18" t="s">
        <v>7535</v>
      </c>
      <c r="K1020" s="4">
        <v>35054</v>
      </c>
      <c r="L1020" s="128">
        <v>1</v>
      </c>
      <c r="M1020" s="128">
        <v>1</v>
      </c>
      <c r="N1020" s="128">
        <v>0</v>
      </c>
      <c r="O1020" s="124" t="s">
        <v>97</v>
      </c>
      <c r="P1020" s="124" t="s">
        <v>30</v>
      </c>
      <c r="Q1020" s="124" t="str">
        <f t="shared" si="48"/>
        <v>diplomacy</v>
      </c>
      <c r="R1020" s="47">
        <v>1</v>
      </c>
      <c r="S1020" s="128">
        <v>0</v>
      </c>
      <c r="T1020" s="128" t="s">
        <v>2745</v>
      </c>
      <c r="U1020" s="128" t="s">
        <v>2745</v>
      </c>
      <c r="V1020" s="128" t="s">
        <v>2745</v>
      </c>
    </row>
    <row r="1021" spans="1:22" ht="15" customHeight="1" x14ac:dyDescent="0.3">
      <c r="A1021" s="135" t="s">
        <v>4705</v>
      </c>
      <c r="B1021" s="124" t="s">
        <v>4706</v>
      </c>
      <c r="C1021" s="128">
        <f t="shared" si="49"/>
        <v>2002</v>
      </c>
      <c r="D1021" s="127">
        <v>37461</v>
      </c>
      <c r="E1021" s="81" t="s">
        <v>20436</v>
      </c>
      <c r="F1021" s="72" t="s">
        <v>21459</v>
      </c>
      <c r="G1021" s="72" t="s">
        <v>8100</v>
      </c>
      <c r="H1021" s="124" t="s">
        <v>8101</v>
      </c>
      <c r="I1021" s="37" t="s">
        <v>6175</v>
      </c>
      <c r="J1021" s="18" t="s">
        <v>8102</v>
      </c>
      <c r="K1021" s="49">
        <v>37026</v>
      </c>
      <c r="L1021" s="47">
        <v>0</v>
      </c>
      <c r="M1021" s="128">
        <v>0</v>
      </c>
      <c r="N1021" s="128">
        <v>1</v>
      </c>
      <c r="O1021" s="124" t="s">
        <v>332</v>
      </c>
      <c r="P1021" s="124" t="s">
        <v>385</v>
      </c>
      <c r="Q1021" s="124" t="str">
        <f t="shared" si="48"/>
        <v>diplomacy</v>
      </c>
      <c r="R1021" s="47">
        <v>1</v>
      </c>
      <c r="S1021" s="128">
        <v>0</v>
      </c>
      <c r="T1021" s="128" t="s">
        <v>2745</v>
      </c>
      <c r="U1021" s="128" t="s">
        <v>2745</v>
      </c>
      <c r="V1021" s="128" t="s">
        <v>2745</v>
      </c>
    </row>
    <row r="1022" spans="1:22" ht="15" customHeight="1" x14ac:dyDescent="0.3">
      <c r="A1022" s="135" t="s">
        <v>4705</v>
      </c>
      <c r="B1022" s="124" t="s">
        <v>4706</v>
      </c>
      <c r="C1022" s="128">
        <f t="shared" si="49"/>
        <v>2002</v>
      </c>
      <c r="D1022" s="127">
        <v>37461</v>
      </c>
      <c r="E1022" s="81" t="s">
        <v>20436</v>
      </c>
      <c r="F1022" s="72" t="s">
        <v>8123</v>
      </c>
      <c r="G1022" s="72" t="s">
        <v>8124</v>
      </c>
      <c r="H1022" s="124" t="s">
        <v>8125</v>
      </c>
      <c r="I1022" s="37" t="s">
        <v>6180</v>
      </c>
      <c r="J1022" s="18" t="s">
        <v>8126</v>
      </c>
      <c r="K1022" s="49">
        <v>35505</v>
      </c>
      <c r="L1022" s="47">
        <v>0</v>
      </c>
      <c r="M1022" s="128">
        <v>0</v>
      </c>
      <c r="N1022" s="128">
        <v>1</v>
      </c>
      <c r="O1022" s="12" t="s">
        <v>109</v>
      </c>
      <c r="Q1022" s="124" t="str">
        <f t="shared" si="48"/>
        <v>security</v>
      </c>
      <c r="R1022" s="47">
        <v>1</v>
      </c>
      <c r="S1022" s="128">
        <v>0</v>
      </c>
      <c r="T1022" s="128" t="s">
        <v>2745</v>
      </c>
      <c r="U1022" s="128" t="s">
        <v>2745</v>
      </c>
      <c r="V1022" s="128" t="s">
        <v>2745</v>
      </c>
    </row>
    <row r="1023" spans="1:22" ht="15" customHeight="1" x14ac:dyDescent="0.3">
      <c r="A1023" s="135" t="s">
        <v>4705</v>
      </c>
      <c r="B1023" s="124" t="s">
        <v>4706</v>
      </c>
      <c r="C1023" s="128">
        <f t="shared" si="49"/>
        <v>2002</v>
      </c>
      <c r="D1023" s="127">
        <v>37461</v>
      </c>
      <c r="E1023" s="81" t="s">
        <v>20436</v>
      </c>
      <c r="F1023" s="72" t="s">
        <v>21461</v>
      </c>
      <c r="G1023" s="72" t="s">
        <v>8369</v>
      </c>
      <c r="H1023" s="131" t="s">
        <v>8370</v>
      </c>
      <c r="I1023" s="37" t="s">
        <v>8371</v>
      </c>
      <c r="J1023" s="18" t="s">
        <v>8372</v>
      </c>
      <c r="K1023" s="49">
        <v>36843</v>
      </c>
      <c r="L1023" s="47">
        <v>1</v>
      </c>
      <c r="M1023" s="128">
        <v>0</v>
      </c>
      <c r="N1023" s="128">
        <v>0</v>
      </c>
      <c r="O1023" s="124" t="s">
        <v>169</v>
      </c>
      <c r="Q1023" s="124" t="str">
        <f t="shared" si="48"/>
        <v>diplomacy</v>
      </c>
      <c r="R1023" s="47">
        <v>1</v>
      </c>
      <c r="S1023" s="128">
        <v>0</v>
      </c>
      <c r="T1023" s="128" t="s">
        <v>2745</v>
      </c>
      <c r="U1023" s="128" t="s">
        <v>2745</v>
      </c>
      <c r="V1023" s="128" t="s">
        <v>2745</v>
      </c>
    </row>
    <row r="1024" spans="1:22" ht="15" customHeight="1" x14ac:dyDescent="0.3">
      <c r="A1024" s="135" t="s">
        <v>4705</v>
      </c>
      <c r="B1024" s="124" t="s">
        <v>4706</v>
      </c>
      <c r="C1024" s="128">
        <f t="shared" si="49"/>
        <v>2002</v>
      </c>
      <c r="D1024" s="127">
        <v>37461</v>
      </c>
      <c r="E1024" s="81" t="s">
        <v>20436</v>
      </c>
      <c r="F1024" s="72" t="s">
        <v>9023</v>
      </c>
      <c r="G1024" s="72" t="s">
        <v>9024</v>
      </c>
      <c r="H1024" s="131" t="s">
        <v>9025</v>
      </c>
      <c r="I1024" s="37" t="s">
        <v>9026</v>
      </c>
      <c r="J1024" s="18" t="s">
        <v>9027</v>
      </c>
      <c r="K1024" s="49">
        <v>36450</v>
      </c>
      <c r="L1024" s="47">
        <v>0</v>
      </c>
      <c r="M1024" s="128">
        <v>0</v>
      </c>
      <c r="N1024" s="128">
        <v>1</v>
      </c>
      <c r="O1024" s="124" t="s">
        <v>30</v>
      </c>
      <c r="Q1024" s="124" t="str">
        <f t="shared" si="48"/>
        <v>economy</v>
      </c>
      <c r="R1024" s="47">
        <v>1</v>
      </c>
      <c r="S1024" s="128">
        <v>0</v>
      </c>
      <c r="T1024" s="128" t="s">
        <v>2745</v>
      </c>
      <c r="U1024" s="128" t="s">
        <v>2745</v>
      </c>
      <c r="V1024" s="128" t="s">
        <v>2745</v>
      </c>
    </row>
    <row r="1025" spans="1:22" ht="15" customHeight="1" x14ac:dyDescent="0.3">
      <c r="A1025" s="135" t="s">
        <v>4705</v>
      </c>
      <c r="B1025" s="124" t="s">
        <v>4706</v>
      </c>
      <c r="C1025" s="128">
        <f t="shared" si="49"/>
        <v>2002</v>
      </c>
      <c r="D1025" s="127">
        <v>37461</v>
      </c>
      <c r="E1025" s="81" t="s">
        <v>20436</v>
      </c>
      <c r="F1025" s="72" t="s">
        <v>9092</v>
      </c>
      <c r="G1025" s="72" t="s">
        <v>9093</v>
      </c>
      <c r="H1025" s="131" t="s">
        <v>9094</v>
      </c>
      <c r="I1025" s="37" t="s">
        <v>7784</v>
      </c>
      <c r="J1025" s="18" t="s">
        <v>9095</v>
      </c>
      <c r="K1025" s="49">
        <v>36461</v>
      </c>
      <c r="L1025" s="47">
        <v>0</v>
      </c>
      <c r="M1025" s="128">
        <v>0</v>
      </c>
      <c r="N1025" s="128">
        <v>1</v>
      </c>
      <c r="O1025" s="124" t="s">
        <v>30</v>
      </c>
      <c r="Q1025" s="124" t="str">
        <f t="shared" si="48"/>
        <v>economy</v>
      </c>
      <c r="R1025" s="47">
        <v>1</v>
      </c>
      <c r="S1025" s="128">
        <v>0</v>
      </c>
      <c r="T1025" s="56" t="s">
        <v>2745</v>
      </c>
      <c r="U1025" s="56" t="s">
        <v>2745</v>
      </c>
      <c r="V1025" s="56" t="s">
        <v>2745</v>
      </c>
    </row>
    <row r="1026" spans="1:22" ht="15" customHeight="1" x14ac:dyDescent="0.3">
      <c r="A1026" s="135" t="s">
        <v>4705</v>
      </c>
      <c r="B1026" s="124" t="s">
        <v>4706</v>
      </c>
      <c r="C1026" s="128">
        <f t="shared" si="49"/>
        <v>2002</v>
      </c>
      <c r="D1026" s="127">
        <v>37461</v>
      </c>
      <c r="E1026" s="81" t="s">
        <v>20436</v>
      </c>
      <c r="F1026" s="72" t="s">
        <v>9289</v>
      </c>
      <c r="G1026" s="72" t="s">
        <v>9290</v>
      </c>
      <c r="H1026" s="124" t="s">
        <v>9291</v>
      </c>
      <c r="I1026" s="37" t="s">
        <v>9292</v>
      </c>
      <c r="J1026" s="18" t="s">
        <v>9293</v>
      </c>
      <c r="K1026" s="49">
        <v>36419</v>
      </c>
      <c r="L1026" s="47">
        <v>0</v>
      </c>
      <c r="M1026" s="128">
        <v>0</v>
      </c>
      <c r="N1026" s="128">
        <v>1</v>
      </c>
      <c r="O1026" s="124" t="s">
        <v>30</v>
      </c>
      <c r="Q1026" s="124" t="str">
        <f t="shared" si="48"/>
        <v>economy</v>
      </c>
      <c r="R1026" s="47">
        <v>1</v>
      </c>
      <c r="S1026" s="128">
        <v>0</v>
      </c>
      <c r="T1026" s="56" t="s">
        <v>2745</v>
      </c>
      <c r="U1026" s="56" t="s">
        <v>2745</v>
      </c>
      <c r="V1026" s="56" t="s">
        <v>2745</v>
      </c>
    </row>
    <row r="1027" spans="1:22" ht="15" customHeight="1" x14ac:dyDescent="0.3">
      <c r="A1027" s="135" t="s">
        <v>4705</v>
      </c>
      <c r="B1027" s="124" t="s">
        <v>4706</v>
      </c>
      <c r="C1027" s="128">
        <f t="shared" si="49"/>
        <v>2002</v>
      </c>
      <c r="D1027" s="127">
        <v>37461</v>
      </c>
      <c r="E1027" s="81" t="s">
        <v>20436</v>
      </c>
      <c r="F1027" s="72" t="s">
        <v>9575</v>
      </c>
      <c r="G1027" s="72" t="s">
        <v>9576</v>
      </c>
      <c r="H1027" s="131" t="s">
        <v>9577</v>
      </c>
      <c r="I1027" s="37" t="s">
        <v>6004</v>
      </c>
      <c r="J1027" s="18" t="s">
        <v>9578</v>
      </c>
      <c r="K1027" s="49">
        <v>36872</v>
      </c>
      <c r="L1027" s="47">
        <v>1</v>
      </c>
      <c r="M1027" s="128">
        <v>1</v>
      </c>
      <c r="N1027" s="128">
        <v>0</v>
      </c>
      <c r="O1027" s="129" t="s">
        <v>109</v>
      </c>
      <c r="Q1027" s="124" t="str">
        <f t="shared" si="48"/>
        <v>security</v>
      </c>
      <c r="R1027" s="47">
        <v>1</v>
      </c>
      <c r="S1027" s="128">
        <v>0</v>
      </c>
      <c r="T1027" s="128" t="s">
        <v>2745</v>
      </c>
      <c r="U1027" s="128" t="s">
        <v>2745</v>
      </c>
      <c r="V1027" s="128" t="s">
        <v>2745</v>
      </c>
    </row>
    <row r="1028" spans="1:22" ht="15" customHeight="1" x14ac:dyDescent="0.3">
      <c r="A1028" s="135" t="s">
        <v>4705</v>
      </c>
      <c r="B1028" s="124" t="s">
        <v>4706</v>
      </c>
      <c r="C1028" s="128">
        <f t="shared" si="49"/>
        <v>2002</v>
      </c>
      <c r="D1028" s="127">
        <v>37461</v>
      </c>
      <c r="E1028" s="81" t="s">
        <v>20436</v>
      </c>
      <c r="F1028" s="72" t="s">
        <v>9579</v>
      </c>
      <c r="G1028" s="72" t="s">
        <v>9580</v>
      </c>
      <c r="H1028" s="124" t="s">
        <v>9581</v>
      </c>
      <c r="I1028" s="37" t="s">
        <v>8654</v>
      </c>
      <c r="J1028" s="18" t="s">
        <v>9582</v>
      </c>
      <c r="K1028" s="49">
        <v>36872</v>
      </c>
      <c r="L1028" s="47">
        <v>1</v>
      </c>
      <c r="M1028" s="128">
        <v>1</v>
      </c>
      <c r="N1028" s="128">
        <v>0</v>
      </c>
      <c r="O1028" s="129" t="s">
        <v>109</v>
      </c>
      <c r="Q1028" s="124" t="str">
        <f t="shared" si="48"/>
        <v>security</v>
      </c>
      <c r="R1028" s="47">
        <v>1</v>
      </c>
      <c r="S1028" s="128">
        <v>0</v>
      </c>
      <c r="T1028" s="128" t="s">
        <v>2745</v>
      </c>
      <c r="U1028" s="128" t="s">
        <v>2745</v>
      </c>
      <c r="V1028" s="128" t="s">
        <v>2745</v>
      </c>
    </row>
    <row r="1029" spans="1:22" ht="15" customHeight="1" x14ac:dyDescent="0.3">
      <c r="A1029" s="135" t="s">
        <v>4705</v>
      </c>
      <c r="B1029" s="124" t="s">
        <v>4706</v>
      </c>
      <c r="C1029" s="128">
        <f t="shared" si="49"/>
        <v>2002</v>
      </c>
      <c r="D1029" s="127">
        <v>37461</v>
      </c>
      <c r="E1029" s="81" t="s">
        <v>20436</v>
      </c>
      <c r="F1029" s="72" t="s">
        <v>9583</v>
      </c>
      <c r="G1029" s="72" t="s">
        <v>9584</v>
      </c>
      <c r="H1029" s="124" t="s">
        <v>9585</v>
      </c>
      <c r="I1029" s="37" t="s">
        <v>5265</v>
      </c>
      <c r="J1029" s="18" t="s">
        <v>9586</v>
      </c>
      <c r="K1029" s="49">
        <v>36872</v>
      </c>
      <c r="L1029" s="47">
        <v>1</v>
      </c>
      <c r="M1029" s="128">
        <v>1</v>
      </c>
      <c r="N1029" s="128">
        <v>0</v>
      </c>
      <c r="O1029" s="129" t="s">
        <v>109</v>
      </c>
      <c r="Q1029" s="124" t="str">
        <f t="shared" si="48"/>
        <v>security</v>
      </c>
      <c r="R1029" s="47">
        <v>1</v>
      </c>
      <c r="S1029" s="128">
        <v>0</v>
      </c>
      <c r="T1029" s="128" t="s">
        <v>2745</v>
      </c>
      <c r="U1029" s="128" t="s">
        <v>2745</v>
      </c>
      <c r="V1029" s="128" t="s">
        <v>2745</v>
      </c>
    </row>
    <row r="1030" spans="1:22" ht="15" customHeight="1" x14ac:dyDescent="0.3">
      <c r="A1030" s="135" t="s">
        <v>4705</v>
      </c>
      <c r="B1030" s="124" t="s">
        <v>4706</v>
      </c>
      <c r="C1030" s="128">
        <f t="shared" si="49"/>
        <v>2002</v>
      </c>
      <c r="D1030" s="127">
        <v>37461</v>
      </c>
      <c r="E1030" s="81" t="s">
        <v>20436</v>
      </c>
      <c r="F1030" s="72" t="s">
        <v>9593</v>
      </c>
      <c r="G1030" s="72" t="s">
        <v>9594</v>
      </c>
      <c r="H1030" s="124" t="s">
        <v>9595</v>
      </c>
      <c r="I1030" s="37" t="s">
        <v>5040</v>
      </c>
      <c r="J1030" s="18" t="s">
        <v>9596</v>
      </c>
      <c r="K1030" s="49">
        <v>35403</v>
      </c>
      <c r="L1030" s="47">
        <v>1</v>
      </c>
      <c r="M1030" s="128">
        <v>1</v>
      </c>
      <c r="N1030" s="128">
        <v>0</v>
      </c>
      <c r="O1030" s="124" t="s">
        <v>502</v>
      </c>
      <c r="Q1030" s="124" t="str">
        <f t="shared" si="48"/>
        <v>economy</v>
      </c>
      <c r="R1030" s="47">
        <v>1</v>
      </c>
      <c r="S1030" s="128">
        <v>0</v>
      </c>
      <c r="T1030" s="128" t="s">
        <v>2745</v>
      </c>
      <c r="U1030" s="128" t="s">
        <v>2745</v>
      </c>
      <c r="V1030" s="128" t="s">
        <v>2745</v>
      </c>
    </row>
    <row r="1031" spans="1:22" ht="15" customHeight="1" x14ac:dyDescent="0.3">
      <c r="A1031" s="135" t="s">
        <v>4705</v>
      </c>
      <c r="B1031" s="124" t="s">
        <v>4706</v>
      </c>
      <c r="C1031" s="128">
        <f t="shared" si="49"/>
        <v>2002</v>
      </c>
      <c r="D1031" s="127">
        <v>37532</v>
      </c>
      <c r="E1031" s="81" t="s">
        <v>20436</v>
      </c>
      <c r="F1031" s="72" t="s">
        <v>6006</v>
      </c>
      <c r="G1031" s="72" t="s">
        <v>6007</v>
      </c>
      <c r="H1031" s="131" t="s">
        <v>6008</v>
      </c>
      <c r="I1031" s="37" t="s">
        <v>5590</v>
      </c>
      <c r="J1031" s="18" t="s">
        <v>6009</v>
      </c>
      <c r="K1031" s="49">
        <v>36777</v>
      </c>
      <c r="L1031" s="47">
        <v>0</v>
      </c>
      <c r="M1031" s="128">
        <v>0</v>
      </c>
      <c r="N1031" s="128">
        <v>1</v>
      </c>
      <c r="O1031" s="124" t="s">
        <v>155</v>
      </c>
      <c r="Q1031" s="124" t="str">
        <f t="shared" si="48"/>
        <v>diplomacy</v>
      </c>
      <c r="R1031" s="47">
        <v>1</v>
      </c>
      <c r="S1031" s="128">
        <v>0</v>
      </c>
      <c r="T1031" s="128" t="s">
        <v>2745</v>
      </c>
      <c r="U1031" s="128" t="s">
        <v>2745</v>
      </c>
      <c r="V1031" s="128" t="s">
        <v>2745</v>
      </c>
    </row>
    <row r="1032" spans="1:22" ht="15" customHeight="1" x14ac:dyDescent="0.3">
      <c r="A1032" s="135" t="s">
        <v>4705</v>
      </c>
      <c r="B1032" s="124" t="s">
        <v>4706</v>
      </c>
      <c r="C1032" s="128">
        <f t="shared" si="49"/>
        <v>2002</v>
      </c>
      <c r="D1032" s="127">
        <v>37532</v>
      </c>
      <c r="E1032" s="81" t="s">
        <v>20436</v>
      </c>
      <c r="F1032" s="72" t="s">
        <v>7675</v>
      </c>
      <c r="G1032" s="72" t="s">
        <v>7676</v>
      </c>
      <c r="H1032" s="131" t="s">
        <v>7677</v>
      </c>
      <c r="I1032" s="37" t="s">
        <v>7678</v>
      </c>
      <c r="J1032" s="18" t="s">
        <v>7679</v>
      </c>
      <c r="K1032" s="49">
        <v>37083</v>
      </c>
      <c r="L1032" s="47">
        <v>0</v>
      </c>
      <c r="M1032" s="128">
        <v>0</v>
      </c>
      <c r="N1032" s="128">
        <v>1</v>
      </c>
      <c r="O1032" s="124" t="s">
        <v>155</v>
      </c>
      <c r="Q1032" s="124" t="str">
        <f t="shared" si="48"/>
        <v>diplomacy</v>
      </c>
      <c r="R1032" s="47">
        <v>1</v>
      </c>
      <c r="S1032" s="128">
        <v>0</v>
      </c>
      <c r="T1032" s="128" t="s">
        <v>2745</v>
      </c>
      <c r="U1032" s="128" t="s">
        <v>2745</v>
      </c>
      <c r="V1032" s="128" t="s">
        <v>2745</v>
      </c>
    </row>
    <row r="1033" spans="1:22" ht="15" customHeight="1" x14ac:dyDescent="0.3">
      <c r="A1033" s="135" t="s">
        <v>4705</v>
      </c>
      <c r="B1033" s="124" t="s">
        <v>4706</v>
      </c>
      <c r="C1033" s="128">
        <f t="shared" si="49"/>
        <v>2002</v>
      </c>
      <c r="D1033" s="127">
        <v>37609</v>
      </c>
      <c r="E1033" s="81" t="s">
        <v>20436</v>
      </c>
      <c r="F1033" s="72" t="s">
        <v>4712</v>
      </c>
      <c r="G1033" s="72" t="s">
        <v>4713</v>
      </c>
      <c r="H1033" s="124" t="s">
        <v>4714</v>
      </c>
      <c r="I1033" s="37" t="s">
        <v>4715</v>
      </c>
      <c r="J1033" s="18" t="s">
        <v>4716</v>
      </c>
      <c r="K1033" s="49">
        <v>37238</v>
      </c>
      <c r="L1033" s="47">
        <v>0</v>
      </c>
      <c r="M1033" s="128">
        <v>0</v>
      </c>
      <c r="N1033" s="128">
        <v>1</v>
      </c>
      <c r="O1033" s="124" t="s">
        <v>169</v>
      </c>
      <c r="Q1033" s="124" t="str">
        <f t="shared" si="48"/>
        <v>diplomacy</v>
      </c>
      <c r="R1033" s="47">
        <v>1</v>
      </c>
      <c r="S1033" s="128">
        <v>0</v>
      </c>
      <c r="T1033" s="128" t="s">
        <v>2745</v>
      </c>
      <c r="U1033" s="128" t="s">
        <v>2745</v>
      </c>
      <c r="V1033" s="128" t="s">
        <v>2745</v>
      </c>
    </row>
    <row r="1034" spans="1:22" ht="15" customHeight="1" x14ac:dyDescent="0.3">
      <c r="A1034" s="135" t="s">
        <v>4705</v>
      </c>
      <c r="B1034" s="124" t="s">
        <v>4706</v>
      </c>
      <c r="C1034" s="128">
        <f t="shared" si="49"/>
        <v>2002</v>
      </c>
      <c r="D1034" s="127">
        <v>37609</v>
      </c>
      <c r="E1034" s="81" t="s">
        <v>20436</v>
      </c>
      <c r="F1034" s="72" t="s">
        <v>4940</v>
      </c>
      <c r="G1034" s="72" t="s">
        <v>4941</v>
      </c>
      <c r="H1034" s="124" t="s">
        <v>4942</v>
      </c>
      <c r="I1034" s="37" t="s">
        <v>4943</v>
      </c>
      <c r="J1034" s="18" t="s">
        <v>4944</v>
      </c>
      <c r="K1034" s="49">
        <v>37238</v>
      </c>
      <c r="L1034" s="47">
        <v>0</v>
      </c>
      <c r="M1034" s="128">
        <v>0</v>
      </c>
      <c r="N1034" s="128">
        <v>1</v>
      </c>
      <c r="O1034" s="124" t="s">
        <v>169</v>
      </c>
      <c r="Q1034" s="124" t="str">
        <f t="shared" si="48"/>
        <v>diplomacy</v>
      </c>
      <c r="R1034" s="47">
        <v>1</v>
      </c>
      <c r="S1034" s="128">
        <v>0</v>
      </c>
      <c r="T1034" s="128" t="s">
        <v>2745</v>
      </c>
      <c r="U1034" s="128" t="s">
        <v>2745</v>
      </c>
      <c r="V1034" s="128" t="s">
        <v>2745</v>
      </c>
    </row>
    <row r="1035" spans="1:22" ht="15" customHeight="1" x14ac:dyDescent="0.3">
      <c r="A1035" s="135" t="s">
        <v>4705</v>
      </c>
      <c r="B1035" s="124" t="s">
        <v>4706</v>
      </c>
      <c r="C1035" s="128">
        <f t="shared" si="49"/>
        <v>2002</v>
      </c>
      <c r="D1035" s="127">
        <v>37609</v>
      </c>
      <c r="E1035" s="81" t="s">
        <v>20436</v>
      </c>
      <c r="F1035" s="72" t="s">
        <v>5312</v>
      </c>
      <c r="G1035" s="72" t="s">
        <v>5313</v>
      </c>
      <c r="H1035" s="131" t="s">
        <v>5314</v>
      </c>
      <c r="I1035" s="37" t="s">
        <v>5315</v>
      </c>
      <c r="J1035" s="18" t="s">
        <v>5316</v>
      </c>
      <c r="K1035" s="49">
        <v>36629</v>
      </c>
      <c r="L1035" s="47">
        <v>0</v>
      </c>
      <c r="M1035" s="128">
        <v>0</v>
      </c>
      <c r="N1035" s="128">
        <v>1</v>
      </c>
      <c r="O1035" s="124" t="s">
        <v>169</v>
      </c>
      <c r="Q1035" s="124" t="str">
        <f t="shared" si="48"/>
        <v>diplomacy</v>
      </c>
      <c r="R1035" s="47">
        <v>1</v>
      </c>
      <c r="S1035" s="128">
        <v>0</v>
      </c>
      <c r="T1035" s="128" t="s">
        <v>2745</v>
      </c>
      <c r="U1035" s="128" t="s">
        <v>2745</v>
      </c>
      <c r="V1035" s="128" t="s">
        <v>2745</v>
      </c>
    </row>
    <row r="1036" spans="1:22" ht="15" customHeight="1" x14ac:dyDescent="0.3">
      <c r="A1036" s="135" t="s">
        <v>4705</v>
      </c>
      <c r="B1036" s="124" t="s">
        <v>4706</v>
      </c>
      <c r="C1036" s="128">
        <f t="shared" si="49"/>
        <v>2002</v>
      </c>
      <c r="D1036" s="127">
        <v>37609</v>
      </c>
      <c r="E1036" s="81" t="s">
        <v>20436</v>
      </c>
      <c r="F1036" s="72" t="s">
        <v>6124</v>
      </c>
      <c r="G1036" s="72" t="s">
        <v>6125</v>
      </c>
      <c r="H1036" s="131" t="s">
        <v>6126</v>
      </c>
      <c r="I1036" s="37" t="s">
        <v>6127</v>
      </c>
      <c r="J1036" s="18" t="s">
        <v>6128</v>
      </c>
      <c r="K1036" s="49">
        <v>36840</v>
      </c>
      <c r="L1036" s="47">
        <v>0</v>
      </c>
      <c r="M1036" s="128">
        <v>0</v>
      </c>
      <c r="N1036" s="128">
        <v>1</v>
      </c>
      <c r="O1036" s="12" t="s">
        <v>109</v>
      </c>
      <c r="P1036" s="124" t="s">
        <v>203</v>
      </c>
      <c r="Q1036" s="124" t="str">
        <f t="shared" si="48"/>
        <v>security</v>
      </c>
      <c r="R1036" s="47">
        <v>1</v>
      </c>
      <c r="S1036" s="128">
        <v>0</v>
      </c>
      <c r="T1036" s="128" t="s">
        <v>2745</v>
      </c>
      <c r="U1036" s="128" t="s">
        <v>2745</v>
      </c>
      <c r="V1036" s="128" t="s">
        <v>2745</v>
      </c>
    </row>
    <row r="1037" spans="1:22" ht="15" customHeight="1" x14ac:dyDescent="0.3">
      <c r="A1037" s="135" t="s">
        <v>4705</v>
      </c>
      <c r="B1037" s="124" t="s">
        <v>4706</v>
      </c>
      <c r="C1037" s="128">
        <f t="shared" si="49"/>
        <v>2002</v>
      </c>
      <c r="D1037" s="127">
        <v>37609</v>
      </c>
      <c r="E1037" s="81" t="s">
        <v>20436</v>
      </c>
      <c r="F1037" s="72" t="s">
        <v>6382</v>
      </c>
      <c r="G1037" s="72" t="s">
        <v>6383</v>
      </c>
      <c r="H1037" s="131" t="s">
        <v>6384</v>
      </c>
      <c r="I1037" s="37" t="s">
        <v>6385</v>
      </c>
      <c r="J1037" s="18" t="s">
        <v>6386</v>
      </c>
      <c r="K1037" s="49">
        <v>36689</v>
      </c>
      <c r="L1037" s="47">
        <v>1</v>
      </c>
      <c r="M1037" s="128">
        <v>0</v>
      </c>
      <c r="N1037" s="128">
        <v>0</v>
      </c>
      <c r="O1037" s="124" t="s">
        <v>592</v>
      </c>
      <c r="Q1037" s="124" t="str">
        <f t="shared" si="48"/>
        <v>economy</v>
      </c>
      <c r="R1037" s="47">
        <v>1</v>
      </c>
      <c r="S1037" s="128">
        <v>0</v>
      </c>
      <c r="T1037" s="128" t="s">
        <v>2745</v>
      </c>
      <c r="U1037" s="128" t="s">
        <v>2745</v>
      </c>
      <c r="V1037" s="128" t="s">
        <v>2745</v>
      </c>
    </row>
    <row r="1038" spans="1:22" ht="15" customHeight="1" x14ac:dyDescent="0.3">
      <c r="A1038" s="135" t="s">
        <v>4705</v>
      </c>
      <c r="B1038" s="124" t="s">
        <v>4706</v>
      </c>
      <c r="C1038" s="128">
        <f t="shared" si="49"/>
        <v>2002</v>
      </c>
      <c r="D1038" s="127">
        <v>37609</v>
      </c>
      <c r="E1038" s="81" t="s">
        <v>20436</v>
      </c>
      <c r="F1038" s="72" t="s">
        <v>6474</v>
      </c>
      <c r="G1038" s="72" t="s">
        <v>6475</v>
      </c>
      <c r="H1038" s="124" t="s">
        <v>6476</v>
      </c>
      <c r="I1038" s="37" t="s">
        <v>6412</v>
      </c>
      <c r="J1038" s="18" t="s">
        <v>6477</v>
      </c>
      <c r="K1038" s="49">
        <v>37330</v>
      </c>
      <c r="L1038" s="47">
        <v>0</v>
      </c>
      <c r="M1038" s="128">
        <v>0</v>
      </c>
      <c r="N1038" s="128">
        <v>1</v>
      </c>
      <c r="O1038" s="69" t="s">
        <v>332</v>
      </c>
      <c r="P1038" s="124" t="s">
        <v>118</v>
      </c>
      <c r="Q1038" s="124" t="str">
        <f t="shared" si="48"/>
        <v>diplomacy</v>
      </c>
      <c r="R1038" s="47">
        <v>1</v>
      </c>
      <c r="S1038" s="128">
        <v>0</v>
      </c>
      <c r="T1038" s="128" t="s">
        <v>2745</v>
      </c>
      <c r="U1038" s="128" t="s">
        <v>2745</v>
      </c>
      <c r="V1038" s="128" t="s">
        <v>2745</v>
      </c>
    </row>
    <row r="1039" spans="1:22" ht="15" customHeight="1" x14ac:dyDescent="0.3">
      <c r="A1039" s="135" t="s">
        <v>4705</v>
      </c>
      <c r="B1039" s="124" t="s">
        <v>4706</v>
      </c>
      <c r="C1039" s="128">
        <f t="shared" si="49"/>
        <v>2002</v>
      </c>
      <c r="D1039" s="127">
        <v>37609</v>
      </c>
      <c r="E1039" s="81" t="s">
        <v>20436</v>
      </c>
      <c r="F1039" s="72" t="s">
        <v>6954</v>
      </c>
      <c r="G1039" s="72" t="s">
        <v>6955</v>
      </c>
      <c r="H1039" s="124" t="s">
        <v>6956</v>
      </c>
      <c r="I1039" s="37" t="s">
        <v>6957</v>
      </c>
      <c r="J1039" s="18" t="s">
        <v>6958</v>
      </c>
      <c r="K1039" s="49">
        <v>37238</v>
      </c>
      <c r="L1039" s="47">
        <v>0</v>
      </c>
      <c r="M1039" s="128">
        <v>0</v>
      </c>
      <c r="N1039" s="128">
        <v>1</v>
      </c>
      <c r="O1039" s="124" t="s">
        <v>169</v>
      </c>
      <c r="Q1039" s="124" t="str">
        <f t="shared" si="48"/>
        <v>diplomacy</v>
      </c>
      <c r="R1039" s="47">
        <v>1</v>
      </c>
      <c r="S1039" s="128">
        <v>0</v>
      </c>
      <c r="T1039" s="128" t="s">
        <v>2745</v>
      </c>
      <c r="U1039" s="128" t="s">
        <v>2745</v>
      </c>
      <c r="V1039" s="128" t="s">
        <v>2745</v>
      </c>
    </row>
    <row r="1040" spans="1:22" ht="15" customHeight="1" x14ac:dyDescent="0.3">
      <c r="A1040" s="135" t="s">
        <v>4705</v>
      </c>
      <c r="B1040" s="124" t="s">
        <v>4706</v>
      </c>
      <c r="C1040" s="128">
        <f t="shared" si="49"/>
        <v>2002</v>
      </c>
      <c r="D1040" s="127">
        <v>37609</v>
      </c>
      <c r="E1040" s="81" t="s">
        <v>20436</v>
      </c>
      <c r="F1040" s="72" t="s">
        <v>7510</v>
      </c>
      <c r="G1040" s="72" t="s">
        <v>7511</v>
      </c>
      <c r="H1040" s="131" t="s">
        <v>7512</v>
      </c>
      <c r="I1040" s="37" t="s">
        <v>7513</v>
      </c>
      <c r="J1040" s="18" t="s">
        <v>7514</v>
      </c>
      <c r="K1040" s="49">
        <v>36714</v>
      </c>
      <c r="L1040" s="47">
        <v>0</v>
      </c>
      <c r="M1040" s="128">
        <v>0</v>
      </c>
      <c r="N1040" s="128">
        <v>1</v>
      </c>
      <c r="O1040" s="124" t="s">
        <v>592</v>
      </c>
      <c r="Q1040" s="124" t="str">
        <f t="shared" si="48"/>
        <v>economy</v>
      </c>
      <c r="R1040" s="47">
        <v>1</v>
      </c>
      <c r="S1040" s="128">
        <v>0</v>
      </c>
      <c r="T1040" s="128" t="s">
        <v>2745</v>
      </c>
      <c r="U1040" s="128" t="s">
        <v>2745</v>
      </c>
      <c r="V1040" s="128" t="s">
        <v>2745</v>
      </c>
    </row>
    <row r="1041" spans="1:22" ht="15" customHeight="1" x14ac:dyDescent="0.3">
      <c r="A1041" s="135" t="s">
        <v>4705</v>
      </c>
      <c r="B1041" s="124" t="s">
        <v>4706</v>
      </c>
      <c r="C1041" s="128">
        <f t="shared" si="49"/>
        <v>2002</v>
      </c>
      <c r="D1041" s="127">
        <v>37609</v>
      </c>
      <c r="E1041" s="81" t="s">
        <v>20436</v>
      </c>
      <c r="F1041" s="72" t="s">
        <v>7664</v>
      </c>
      <c r="G1041" s="72" t="s">
        <v>7665</v>
      </c>
      <c r="H1041" s="124" t="s">
        <v>7666</v>
      </c>
      <c r="I1041" s="37" t="s">
        <v>7667</v>
      </c>
      <c r="J1041" s="18" t="s">
        <v>7668</v>
      </c>
      <c r="K1041" s="49">
        <v>37063</v>
      </c>
      <c r="L1041" s="47">
        <v>0</v>
      </c>
      <c r="M1041" s="128">
        <v>0</v>
      </c>
      <c r="N1041" s="128">
        <v>1</v>
      </c>
      <c r="O1041" s="124" t="s">
        <v>203</v>
      </c>
      <c r="Q1041" s="124" t="str">
        <f t="shared" si="48"/>
        <v>economy</v>
      </c>
      <c r="R1041" s="47">
        <v>1</v>
      </c>
      <c r="S1041" s="128">
        <v>0</v>
      </c>
      <c r="T1041" s="128" t="s">
        <v>2745</v>
      </c>
      <c r="U1041" s="128" t="s">
        <v>2745</v>
      </c>
      <c r="V1041" s="128" t="s">
        <v>2745</v>
      </c>
    </row>
    <row r="1042" spans="1:22" ht="15" customHeight="1" x14ac:dyDescent="0.3">
      <c r="A1042" s="135" t="s">
        <v>4705</v>
      </c>
      <c r="B1042" s="124" t="s">
        <v>4706</v>
      </c>
      <c r="C1042" s="128">
        <f t="shared" si="49"/>
        <v>2002</v>
      </c>
      <c r="D1042" s="127">
        <v>37609</v>
      </c>
      <c r="E1042" s="81" t="s">
        <v>20436</v>
      </c>
      <c r="F1042" s="72" t="s">
        <v>8864</v>
      </c>
      <c r="G1042" s="72" t="s">
        <v>8865</v>
      </c>
      <c r="H1042" s="131" t="s">
        <v>8866</v>
      </c>
      <c r="I1042" s="37" t="s">
        <v>8867</v>
      </c>
      <c r="J1042" s="18" t="s">
        <v>8868</v>
      </c>
      <c r="K1042" s="49">
        <v>36671</v>
      </c>
      <c r="L1042" s="47">
        <v>0</v>
      </c>
      <c r="M1042" s="128">
        <v>0</v>
      </c>
      <c r="N1042" s="128">
        <v>1</v>
      </c>
      <c r="O1042" s="124" t="s">
        <v>155</v>
      </c>
      <c r="Q1042" s="124" t="str">
        <f t="shared" si="48"/>
        <v>diplomacy</v>
      </c>
      <c r="R1042" s="47">
        <v>1</v>
      </c>
      <c r="S1042" s="128">
        <v>0</v>
      </c>
      <c r="T1042" s="128" t="s">
        <v>2745</v>
      </c>
      <c r="U1042" s="128" t="s">
        <v>2745</v>
      </c>
      <c r="V1042" s="128" t="s">
        <v>2745</v>
      </c>
    </row>
    <row r="1043" spans="1:22" ht="15" customHeight="1" x14ac:dyDescent="0.3">
      <c r="A1043" s="135" t="s">
        <v>4705</v>
      </c>
      <c r="B1043" s="124" t="s">
        <v>4706</v>
      </c>
      <c r="C1043" s="128">
        <f t="shared" si="49"/>
        <v>2003</v>
      </c>
      <c r="D1043" s="127">
        <v>37637</v>
      </c>
      <c r="E1043" s="81" t="s">
        <v>20436</v>
      </c>
      <c r="F1043" s="72" t="s">
        <v>4738</v>
      </c>
      <c r="G1043" s="72" t="s">
        <v>4739</v>
      </c>
      <c r="H1043" s="124" t="s">
        <v>4740</v>
      </c>
      <c r="I1043" s="37" t="s">
        <v>4741</v>
      </c>
      <c r="J1043" s="18" t="s">
        <v>4742</v>
      </c>
      <c r="K1043" s="49">
        <v>36990</v>
      </c>
      <c r="L1043" s="47">
        <v>0</v>
      </c>
      <c r="M1043" s="128">
        <v>1</v>
      </c>
      <c r="N1043" s="128">
        <v>1</v>
      </c>
      <c r="O1043" s="124" t="s">
        <v>97</v>
      </c>
      <c r="P1043" s="124" t="s">
        <v>4743</v>
      </c>
      <c r="Q1043" s="124" t="str">
        <f t="shared" si="48"/>
        <v>diplomacy</v>
      </c>
      <c r="R1043" s="47">
        <v>1</v>
      </c>
      <c r="S1043" s="128">
        <v>0</v>
      </c>
      <c r="T1043" s="128" t="s">
        <v>2745</v>
      </c>
      <c r="U1043" s="128" t="s">
        <v>2745</v>
      </c>
      <c r="V1043" s="128" t="s">
        <v>2745</v>
      </c>
    </row>
    <row r="1044" spans="1:22" ht="15" customHeight="1" x14ac:dyDescent="0.3">
      <c r="A1044" s="135" t="s">
        <v>4705</v>
      </c>
      <c r="B1044" s="124" t="s">
        <v>4706</v>
      </c>
      <c r="C1044" s="128">
        <f t="shared" si="49"/>
        <v>2003</v>
      </c>
      <c r="D1044" s="127">
        <v>37637</v>
      </c>
      <c r="E1044" s="81" t="s">
        <v>20436</v>
      </c>
      <c r="F1044" s="72" t="s">
        <v>4945</v>
      </c>
      <c r="G1044" s="72" t="s">
        <v>4946</v>
      </c>
      <c r="H1044" s="131" t="s">
        <v>4947</v>
      </c>
      <c r="I1044" s="37" t="s">
        <v>4948</v>
      </c>
      <c r="J1044" s="18" t="s">
        <v>4949</v>
      </c>
      <c r="K1044" s="49">
        <v>36469</v>
      </c>
      <c r="L1044" s="47">
        <v>0</v>
      </c>
      <c r="M1044" s="128">
        <v>0</v>
      </c>
      <c r="N1044" s="128">
        <v>1</v>
      </c>
      <c r="O1044" s="124" t="s">
        <v>203</v>
      </c>
      <c r="Q1044" s="124" t="str">
        <f t="shared" si="48"/>
        <v>economy</v>
      </c>
      <c r="R1044" s="47">
        <v>1</v>
      </c>
      <c r="S1044" s="128">
        <v>0</v>
      </c>
      <c r="T1044" s="128" t="s">
        <v>2745</v>
      </c>
      <c r="U1044" s="128" t="s">
        <v>2745</v>
      </c>
      <c r="V1044" s="128" t="s">
        <v>2745</v>
      </c>
    </row>
    <row r="1045" spans="1:22" ht="15" customHeight="1" x14ac:dyDescent="0.3">
      <c r="A1045" s="135" t="s">
        <v>4705</v>
      </c>
      <c r="B1045" s="124" t="s">
        <v>4706</v>
      </c>
      <c r="C1045" s="128">
        <f t="shared" si="49"/>
        <v>2003</v>
      </c>
      <c r="D1045" s="127">
        <v>37637</v>
      </c>
      <c r="E1045" s="81" t="s">
        <v>20436</v>
      </c>
      <c r="F1045" s="72" t="s">
        <v>5193</v>
      </c>
      <c r="G1045" s="72" t="s">
        <v>5194</v>
      </c>
      <c r="H1045" s="131" t="s">
        <v>5195</v>
      </c>
      <c r="I1045" s="37" t="s">
        <v>5196</v>
      </c>
      <c r="J1045" s="18" t="s">
        <v>5197</v>
      </c>
      <c r="K1045" s="49">
        <v>36936</v>
      </c>
      <c r="L1045" s="47">
        <v>0</v>
      </c>
      <c r="M1045" s="128">
        <v>0</v>
      </c>
      <c r="N1045" s="128">
        <v>1</v>
      </c>
      <c r="O1045" s="124" t="s">
        <v>169</v>
      </c>
      <c r="Q1045" s="124" t="str">
        <f t="shared" si="48"/>
        <v>diplomacy</v>
      </c>
      <c r="R1045" s="47">
        <v>1</v>
      </c>
      <c r="S1045" s="128">
        <v>0</v>
      </c>
      <c r="T1045" s="128" t="s">
        <v>2745</v>
      </c>
      <c r="U1045" s="128" t="s">
        <v>2745</v>
      </c>
      <c r="V1045" s="128" t="s">
        <v>2745</v>
      </c>
    </row>
    <row r="1046" spans="1:22" ht="15" customHeight="1" x14ac:dyDescent="0.3">
      <c r="A1046" s="135" t="s">
        <v>4705</v>
      </c>
      <c r="B1046" s="124" t="s">
        <v>4706</v>
      </c>
      <c r="C1046" s="128">
        <f t="shared" si="49"/>
        <v>2003</v>
      </c>
      <c r="D1046" s="127">
        <v>37637</v>
      </c>
      <c r="E1046" s="81" t="s">
        <v>20436</v>
      </c>
      <c r="F1046" s="72" t="s">
        <v>7351</v>
      </c>
      <c r="G1046" s="72" t="s">
        <v>7352</v>
      </c>
      <c r="H1046" s="124" t="s">
        <v>7353</v>
      </c>
      <c r="I1046" s="37" t="s">
        <v>7354</v>
      </c>
      <c r="J1046" s="18" t="s">
        <v>7355</v>
      </c>
      <c r="K1046" s="49">
        <v>36670</v>
      </c>
      <c r="L1046" s="47">
        <v>1</v>
      </c>
      <c r="M1046" s="128">
        <v>0</v>
      </c>
      <c r="N1046" s="128">
        <v>0</v>
      </c>
      <c r="O1046" s="124" t="s">
        <v>48</v>
      </c>
      <c r="P1046" s="124" t="s">
        <v>7356</v>
      </c>
      <c r="Q1046" s="124" t="str">
        <f t="shared" si="48"/>
        <v>diplomacy</v>
      </c>
      <c r="R1046" s="47">
        <v>1</v>
      </c>
      <c r="S1046" s="128">
        <v>0</v>
      </c>
      <c r="T1046" s="128" t="s">
        <v>2745</v>
      </c>
      <c r="U1046" s="128" t="s">
        <v>2745</v>
      </c>
      <c r="V1046" s="128" t="s">
        <v>2745</v>
      </c>
    </row>
    <row r="1047" spans="1:22" ht="15" customHeight="1" x14ac:dyDescent="0.3">
      <c r="A1047" s="135" t="s">
        <v>4705</v>
      </c>
      <c r="B1047" s="124" t="s">
        <v>4706</v>
      </c>
      <c r="C1047" s="128">
        <f t="shared" si="49"/>
        <v>2003</v>
      </c>
      <c r="D1047" s="127">
        <v>37637</v>
      </c>
      <c r="E1047" s="81" t="s">
        <v>20436</v>
      </c>
      <c r="F1047" s="72" t="s">
        <v>7976</v>
      </c>
      <c r="G1047" s="72" t="s">
        <v>7977</v>
      </c>
      <c r="H1047" s="124" t="s">
        <v>7978</v>
      </c>
      <c r="I1047" s="37" t="s">
        <v>5351</v>
      </c>
      <c r="J1047" s="18" t="s">
        <v>7979</v>
      </c>
      <c r="K1047" s="49">
        <v>37067</v>
      </c>
      <c r="L1047" s="47">
        <v>0</v>
      </c>
      <c r="M1047" s="128">
        <v>1</v>
      </c>
      <c r="N1047" s="128">
        <v>1</v>
      </c>
      <c r="O1047" s="124" t="s">
        <v>97</v>
      </c>
      <c r="P1047" s="124" t="s">
        <v>4743</v>
      </c>
      <c r="Q1047" s="124" t="str">
        <f t="shared" si="48"/>
        <v>diplomacy</v>
      </c>
      <c r="R1047" s="47">
        <v>1</v>
      </c>
      <c r="S1047" s="128">
        <v>0</v>
      </c>
      <c r="T1047" s="128" t="s">
        <v>2745</v>
      </c>
      <c r="U1047" s="128" t="s">
        <v>2745</v>
      </c>
      <c r="V1047" s="128" t="s">
        <v>2745</v>
      </c>
    </row>
    <row r="1048" spans="1:22" ht="15" customHeight="1" x14ac:dyDescent="0.3">
      <c r="A1048" s="135" t="s">
        <v>4705</v>
      </c>
      <c r="B1048" s="124" t="s">
        <v>4706</v>
      </c>
      <c r="C1048" s="128">
        <f t="shared" si="49"/>
        <v>2003</v>
      </c>
      <c r="D1048" s="127">
        <v>37637</v>
      </c>
      <c r="E1048" s="81" t="s">
        <v>20436</v>
      </c>
      <c r="F1048" s="72" t="s">
        <v>8619</v>
      </c>
      <c r="G1048" s="72" t="s">
        <v>8620</v>
      </c>
      <c r="H1048" s="131" t="s">
        <v>8621</v>
      </c>
      <c r="I1048" s="37" t="s">
        <v>8622</v>
      </c>
      <c r="J1048" s="18" t="s">
        <v>8623</v>
      </c>
      <c r="K1048" s="49">
        <v>36697</v>
      </c>
      <c r="L1048" s="47">
        <v>0</v>
      </c>
      <c r="M1048" s="128">
        <v>0</v>
      </c>
      <c r="N1048" s="128">
        <v>1</v>
      </c>
      <c r="O1048" s="124" t="s">
        <v>169</v>
      </c>
      <c r="Q1048" s="124" t="str">
        <f t="shared" si="48"/>
        <v>diplomacy</v>
      </c>
      <c r="R1048" s="47">
        <v>1</v>
      </c>
      <c r="S1048" s="128">
        <v>0</v>
      </c>
      <c r="T1048" s="128" t="s">
        <v>2745</v>
      </c>
      <c r="U1048" s="128" t="s">
        <v>2745</v>
      </c>
      <c r="V1048" s="128" t="s">
        <v>2745</v>
      </c>
    </row>
    <row r="1049" spans="1:22" ht="15" customHeight="1" x14ac:dyDescent="0.3">
      <c r="A1049" s="135" t="s">
        <v>4705</v>
      </c>
      <c r="B1049" s="124" t="s">
        <v>4706</v>
      </c>
      <c r="C1049" s="128">
        <f t="shared" si="49"/>
        <v>2003</v>
      </c>
      <c r="D1049" s="127">
        <v>37637</v>
      </c>
      <c r="E1049" s="81" t="s">
        <v>20436</v>
      </c>
      <c r="F1049" s="72" t="s">
        <v>8953</v>
      </c>
      <c r="G1049" s="72" t="s">
        <v>8954</v>
      </c>
      <c r="H1049" s="124" t="s">
        <v>8955</v>
      </c>
      <c r="I1049" s="37" t="s">
        <v>8956</v>
      </c>
      <c r="J1049" s="18" t="s">
        <v>8957</v>
      </c>
      <c r="K1049" s="49">
        <v>37193</v>
      </c>
      <c r="L1049" s="47">
        <v>0</v>
      </c>
      <c r="M1049" s="128">
        <v>1</v>
      </c>
      <c r="N1049" s="128">
        <v>1</v>
      </c>
      <c r="O1049" s="124" t="s">
        <v>97</v>
      </c>
      <c r="P1049" s="124" t="s">
        <v>4743</v>
      </c>
      <c r="Q1049" s="124" t="str">
        <f t="shared" si="48"/>
        <v>diplomacy</v>
      </c>
      <c r="R1049" s="47">
        <v>1</v>
      </c>
      <c r="S1049" s="128">
        <v>0</v>
      </c>
      <c r="T1049" s="128" t="s">
        <v>2745</v>
      </c>
      <c r="U1049" s="128" t="s">
        <v>2745</v>
      </c>
      <c r="V1049" s="128" t="s">
        <v>2745</v>
      </c>
    </row>
    <row r="1050" spans="1:22" ht="15" customHeight="1" x14ac:dyDescent="0.3">
      <c r="A1050" s="135" t="s">
        <v>4705</v>
      </c>
      <c r="B1050" s="124" t="s">
        <v>4706</v>
      </c>
      <c r="C1050" s="128">
        <f t="shared" si="49"/>
        <v>2003</v>
      </c>
      <c r="D1050" s="127">
        <v>37637</v>
      </c>
      <c r="E1050" s="81" t="s">
        <v>20436</v>
      </c>
      <c r="F1050" s="72" t="s">
        <v>9156</v>
      </c>
      <c r="G1050" s="72" t="s">
        <v>9157</v>
      </c>
      <c r="H1050" s="124" t="s">
        <v>9158</v>
      </c>
      <c r="I1050" s="37" t="s">
        <v>9159</v>
      </c>
      <c r="J1050" s="18" t="s">
        <v>9160</v>
      </c>
      <c r="K1050" s="4">
        <v>37245</v>
      </c>
      <c r="L1050" s="47">
        <v>0</v>
      </c>
      <c r="M1050" s="128">
        <v>0</v>
      </c>
      <c r="N1050" s="128">
        <v>1</v>
      </c>
      <c r="O1050" s="124" t="s">
        <v>30</v>
      </c>
      <c r="Q1050" s="124" t="str">
        <f t="shared" si="48"/>
        <v>economy</v>
      </c>
      <c r="R1050" s="47">
        <v>1</v>
      </c>
      <c r="S1050" s="128">
        <v>0</v>
      </c>
      <c r="T1050" s="56" t="s">
        <v>2745</v>
      </c>
      <c r="U1050" s="56" t="s">
        <v>2745</v>
      </c>
      <c r="V1050" s="56" t="s">
        <v>2745</v>
      </c>
    </row>
    <row r="1051" spans="1:22" ht="15" customHeight="1" x14ac:dyDescent="0.3">
      <c r="A1051" s="135" t="s">
        <v>4705</v>
      </c>
      <c r="B1051" s="124" t="s">
        <v>4706</v>
      </c>
      <c r="C1051" s="128">
        <f t="shared" si="49"/>
        <v>2003</v>
      </c>
      <c r="D1051" s="127">
        <v>37689</v>
      </c>
      <c r="E1051" s="81" t="s">
        <v>20436</v>
      </c>
      <c r="F1051" s="72" t="s">
        <v>5690</v>
      </c>
      <c r="G1051" s="72" t="s">
        <v>5691</v>
      </c>
      <c r="H1051" s="124" t="s">
        <v>5692</v>
      </c>
      <c r="I1051" s="37" t="s">
        <v>5693</v>
      </c>
      <c r="J1051" s="18" t="s">
        <v>5694</v>
      </c>
      <c r="K1051" s="49">
        <v>36082</v>
      </c>
      <c r="L1051" s="47">
        <v>0</v>
      </c>
      <c r="M1051" s="128">
        <v>0</v>
      </c>
      <c r="N1051" s="128">
        <v>1</v>
      </c>
      <c r="O1051" s="124" t="s">
        <v>190</v>
      </c>
      <c r="Q1051" s="124" t="str">
        <f t="shared" si="48"/>
        <v>security</v>
      </c>
      <c r="R1051" s="47">
        <v>1</v>
      </c>
      <c r="S1051" s="128">
        <v>0</v>
      </c>
      <c r="T1051" s="128" t="s">
        <v>2745</v>
      </c>
      <c r="U1051" s="128" t="s">
        <v>2745</v>
      </c>
      <c r="V1051" s="128" t="s">
        <v>2745</v>
      </c>
    </row>
    <row r="1052" spans="1:22" ht="15" customHeight="1" x14ac:dyDescent="0.3">
      <c r="A1052" s="135" t="s">
        <v>4705</v>
      </c>
      <c r="B1052" s="124" t="s">
        <v>4706</v>
      </c>
      <c r="C1052" s="128">
        <f t="shared" si="49"/>
        <v>2003</v>
      </c>
      <c r="D1052" s="127">
        <v>37689</v>
      </c>
      <c r="E1052" s="81" t="s">
        <v>20436</v>
      </c>
      <c r="F1052" s="72" t="s">
        <v>5700</v>
      </c>
      <c r="G1052" s="72" t="s">
        <v>5701</v>
      </c>
      <c r="H1052" s="124" t="s">
        <v>5702</v>
      </c>
      <c r="I1052" s="37" t="s">
        <v>5703</v>
      </c>
      <c r="J1052" s="18" t="s">
        <v>5704</v>
      </c>
      <c r="K1052" s="49">
        <v>35943</v>
      </c>
      <c r="L1052" s="47">
        <v>0</v>
      </c>
      <c r="M1052" s="128">
        <v>0</v>
      </c>
      <c r="N1052" s="128">
        <v>1</v>
      </c>
      <c r="O1052" s="124" t="s">
        <v>190</v>
      </c>
      <c r="Q1052" s="124" t="str">
        <f t="shared" ref="Q1052:Q1115" si="50">IF(O1052="security and defense","security","")&amp;IF(O1052="policing and criminal law cooperation","security","")&amp;IF(O1052="NATO","security","")&amp;IF(O1052="arms control and disarmament","security","")&amp;IF(O1052="taxation","economy","")&amp;IF(O1052="social security","economy","")&amp;IF(O1052="labor","economy","")&amp;IF(O1052="sports","diplomacy","")&amp;IF(O1052="space","diplomacy","")&amp;IF(O1052="science, research, education","diplomacy","")&amp;IF(O1052="migration, asylum, refugees","diplomacy","")&amp;IF(O1052="health","diplomacy","")&amp;IF(O1052="development","economy","")&amp;IF(O1052="agriculture, fishery, food","economy","")&amp;IF(O1052="human and civil rights","diplomacy","")&amp;IF(O1052="nuclear (civilian)","diplomacy","")&amp;IF(O1052="economics and finance","economy","")&amp;IF(O1052="transportation","economy","")&amp;IF(O1052="trade and investment","economy","")&amp;IF(O1052="diplomacy","diplomacy","")&amp;IF(O1052="environment","diplomacy","")&amp;IF(O1052="general cooperation","diplomacy","")&amp;IF(O1052="culture","diplomacy","")&amp;IF(O1052="EC/EU","diplomacy","")&amp;IF(O1052="communication and post/mail","diplomacy","")&amp;IF(O1052="energy","economy","")&amp;IF(O1052="tourism","economy","")&amp;IF(O1052="Civil and family law","diplomacy","")&amp;IF(O1052="citizenship","diplomacy","")</f>
        <v>security</v>
      </c>
      <c r="R1052" s="47">
        <v>1</v>
      </c>
      <c r="S1052" s="128">
        <v>0</v>
      </c>
      <c r="T1052" s="128" t="s">
        <v>2745</v>
      </c>
      <c r="U1052" s="128" t="s">
        <v>2745</v>
      </c>
      <c r="V1052" s="128" t="s">
        <v>2745</v>
      </c>
    </row>
    <row r="1053" spans="1:22" ht="15" customHeight="1" x14ac:dyDescent="0.3">
      <c r="A1053" s="135" t="s">
        <v>4705</v>
      </c>
      <c r="B1053" s="124" t="s">
        <v>4706</v>
      </c>
      <c r="C1053" s="128">
        <f t="shared" si="49"/>
        <v>2003</v>
      </c>
      <c r="D1053" s="127">
        <v>37721</v>
      </c>
      <c r="E1053" s="81" t="s">
        <v>20436</v>
      </c>
      <c r="F1053" s="72" t="s">
        <v>6579</v>
      </c>
      <c r="G1053" s="72" t="s">
        <v>6580</v>
      </c>
      <c r="H1053" s="124" t="s">
        <v>6581</v>
      </c>
      <c r="I1053" s="37" t="s">
        <v>5527</v>
      </c>
      <c r="J1053" s="18" t="s">
        <v>6582</v>
      </c>
      <c r="K1053" s="49">
        <v>37175</v>
      </c>
      <c r="L1053" s="47">
        <v>0</v>
      </c>
      <c r="M1053" s="128">
        <v>0</v>
      </c>
      <c r="N1053" s="128">
        <v>1</v>
      </c>
      <c r="O1053" s="124" t="s">
        <v>203</v>
      </c>
      <c r="Q1053" s="124" t="str">
        <f t="shared" si="50"/>
        <v>economy</v>
      </c>
      <c r="R1053" s="47">
        <v>1</v>
      </c>
      <c r="S1053" s="128">
        <v>0</v>
      </c>
      <c r="T1053" s="128" t="s">
        <v>2745</v>
      </c>
      <c r="U1053" s="128" t="s">
        <v>2745</v>
      </c>
      <c r="V1053" s="128" t="s">
        <v>2745</v>
      </c>
    </row>
    <row r="1054" spans="1:22" ht="15" customHeight="1" x14ac:dyDescent="0.3">
      <c r="A1054" s="135" t="s">
        <v>4705</v>
      </c>
      <c r="B1054" s="124" t="s">
        <v>4706</v>
      </c>
      <c r="C1054" s="128">
        <f t="shared" si="49"/>
        <v>2003</v>
      </c>
      <c r="D1054" s="127">
        <v>37721</v>
      </c>
      <c r="E1054" s="81" t="s">
        <v>20436</v>
      </c>
      <c r="F1054" s="72" t="s">
        <v>7320</v>
      </c>
      <c r="G1054" s="72" t="s">
        <v>7321</v>
      </c>
      <c r="H1054" s="124" t="s">
        <v>7322</v>
      </c>
      <c r="I1054" s="37" t="s">
        <v>7323</v>
      </c>
      <c r="J1054" s="18" t="s">
        <v>7324</v>
      </c>
      <c r="K1054" s="49">
        <v>36308</v>
      </c>
      <c r="L1054" s="47">
        <v>1</v>
      </c>
      <c r="M1054" s="128">
        <v>0</v>
      </c>
      <c r="N1054" s="128">
        <v>0</v>
      </c>
      <c r="O1054" s="124" t="s">
        <v>203</v>
      </c>
      <c r="Q1054" s="124" t="str">
        <f t="shared" si="50"/>
        <v>economy</v>
      </c>
      <c r="R1054" s="47">
        <v>1</v>
      </c>
      <c r="S1054" s="128">
        <v>0</v>
      </c>
      <c r="T1054" s="128" t="s">
        <v>2745</v>
      </c>
      <c r="U1054" s="128" t="s">
        <v>2745</v>
      </c>
      <c r="V1054" s="128" t="s">
        <v>2745</v>
      </c>
    </row>
    <row r="1055" spans="1:22" ht="15" customHeight="1" x14ac:dyDescent="0.3">
      <c r="A1055" s="135" t="s">
        <v>4705</v>
      </c>
      <c r="B1055" s="124" t="s">
        <v>4706</v>
      </c>
      <c r="C1055" s="128">
        <f t="shared" ref="C1055:C1118" si="51">YEAR(D1055)</f>
        <v>2003</v>
      </c>
      <c r="D1055" s="127">
        <v>37721</v>
      </c>
      <c r="E1055" s="81" t="s">
        <v>20436</v>
      </c>
      <c r="F1055" s="72" t="s">
        <v>7579</v>
      </c>
      <c r="G1055" s="72" t="s">
        <v>7580</v>
      </c>
      <c r="H1055" s="124" t="s">
        <v>7581</v>
      </c>
      <c r="I1055" s="37" t="s">
        <v>5270</v>
      </c>
      <c r="J1055" s="18" t="s">
        <v>7582</v>
      </c>
      <c r="K1055" s="49">
        <v>27012</v>
      </c>
      <c r="L1055" s="47">
        <v>1</v>
      </c>
      <c r="M1055" s="128">
        <v>0</v>
      </c>
      <c r="N1055" s="128">
        <v>0</v>
      </c>
      <c r="O1055" s="129" t="s">
        <v>109</v>
      </c>
      <c r="Q1055" s="124" t="str">
        <f t="shared" si="50"/>
        <v>security</v>
      </c>
      <c r="R1055" s="47">
        <v>1</v>
      </c>
      <c r="S1055" s="128">
        <v>0</v>
      </c>
      <c r="T1055" s="128" t="s">
        <v>2745</v>
      </c>
      <c r="U1055" s="128" t="s">
        <v>2745</v>
      </c>
      <c r="V1055" s="128" t="s">
        <v>2745</v>
      </c>
    </row>
    <row r="1056" spans="1:22" ht="15" customHeight="1" x14ac:dyDescent="0.3">
      <c r="A1056" s="135" t="s">
        <v>4705</v>
      </c>
      <c r="B1056" s="124" t="s">
        <v>4706</v>
      </c>
      <c r="C1056" s="128">
        <f t="shared" si="51"/>
        <v>2003</v>
      </c>
      <c r="D1056" s="127">
        <v>37721</v>
      </c>
      <c r="E1056" s="81" t="s">
        <v>20436</v>
      </c>
      <c r="F1056" s="72" t="s">
        <v>7946</v>
      </c>
      <c r="G1056" s="72" t="s">
        <v>7947</v>
      </c>
      <c r="H1056" s="124" t="s">
        <v>7948</v>
      </c>
      <c r="I1056" s="37" t="s">
        <v>7949</v>
      </c>
      <c r="J1056" s="18" t="s">
        <v>7950</v>
      </c>
      <c r="K1056" s="49">
        <v>36060</v>
      </c>
      <c r="L1056" s="128">
        <v>1</v>
      </c>
      <c r="M1056" s="128">
        <v>1</v>
      </c>
      <c r="N1056" s="128">
        <v>0</v>
      </c>
      <c r="O1056" s="124" t="s">
        <v>97</v>
      </c>
      <c r="P1056" s="124" t="s">
        <v>630</v>
      </c>
      <c r="Q1056" s="124" t="str">
        <f t="shared" si="50"/>
        <v>diplomacy</v>
      </c>
      <c r="R1056" s="47">
        <v>1</v>
      </c>
      <c r="S1056" s="128">
        <v>0</v>
      </c>
      <c r="T1056" s="128" t="s">
        <v>2745</v>
      </c>
      <c r="U1056" s="128" t="s">
        <v>2745</v>
      </c>
      <c r="V1056" s="128" t="s">
        <v>2745</v>
      </c>
    </row>
    <row r="1057" spans="1:22" ht="15" customHeight="1" x14ac:dyDescent="0.3">
      <c r="A1057" s="135" t="s">
        <v>4705</v>
      </c>
      <c r="B1057" s="124" t="s">
        <v>4706</v>
      </c>
      <c r="C1057" s="128">
        <f t="shared" si="51"/>
        <v>2003</v>
      </c>
      <c r="D1057" s="127">
        <v>37721</v>
      </c>
      <c r="E1057" s="81" t="s">
        <v>20436</v>
      </c>
      <c r="F1057" s="72" t="s">
        <v>7951</v>
      </c>
      <c r="G1057" s="72" t="s">
        <v>7952</v>
      </c>
      <c r="H1057" s="124" t="s">
        <v>7953</v>
      </c>
      <c r="I1057" s="37" t="s">
        <v>7954</v>
      </c>
      <c r="J1057" s="18" t="s">
        <v>7955</v>
      </c>
      <c r="K1057" s="49">
        <v>35608</v>
      </c>
      <c r="L1057" s="47">
        <v>1</v>
      </c>
      <c r="M1057" s="128">
        <v>0</v>
      </c>
      <c r="N1057" s="128">
        <v>0</v>
      </c>
      <c r="O1057" s="124" t="s">
        <v>203</v>
      </c>
      <c r="Q1057" s="124" t="str">
        <f t="shared" si="50"/>
        <v>economy</v>
      </c>
      <c r="R1057" s="47">
        <v>1</v>
      </c>
      <c r="S1057" s="128">
        <v>0</v>
      </c>
      <c r="T1057" s="128" t="s">
        <v>2745</v>
      </c>
      <c r="U1057" s="128" t="s">
        <v>2745</v>
      </c>
      <c r="V1057" s="128" t="s">
        <v>2745</v>
      </c>
    </row>
    <row r="1058" spans="1:22" ht="15" customHeight="1" x14ac:dyDescent="0.3">
      <c r="A1058" s="135" t="s">
        <v>4705</v>
      </c>
      <c r="B1058" s="124" t="s">
        <v>4706</v>
      </c>
      <c r="C1058" s="128">
        <f t="shared" si="51"/>
        <v>2003</v>
      </c>
      <c r="D1058" s="127">
        <v>37721</v>
      </c>
      <c r="E1058" s="81" t="s">
        <v>20436</v>
      </c>
      <c r="F1058" s="72" t="s">
        <v>8542</v>
      </c>
      <c r="G1058" s="72" t="s">
        <v>8544</v>
      </c>
      <c r="H1058" s="124" t="s">
        <v>8545</v>
      </c>
      <c r="I1058" s="37" t="s">
        <v>8546</v>
      </c>
      <c r="J1058" s="18" t="s">
        <v>8547</v>
      </c>
      <c r="K1058" s="49">
        <v>36497</v>
      </c>
      <c r="L1058" s="47">
        <v>1</v>
      </c>
      <c r="M1058" s="128">
        <v>1</v>
      </c>
      <c r="N1058" s="128">
        <v>0</v>
      </c>
      <c r="O1058" s="124" t="s">
        <v>48</v>
      </c>
      <c r="Q1058" s="124" t="str">
        <f t="shared" si="50"/>
        <v>diplomacy</v>
      </c>
      <c r="R1058" s="47">
        <v>1</v>
      </c>
      <c r="S1058" s="128">
        <v>0</v>
      </c>
      <c r="T1058" s="128" t="s">
        <v>2745</v>
      </c>
      <c r="U1058" s="128" t="s">
        <v>2745</v>
      </c>
      <c r="V1058" s="128" t="s">
        <v>2745</v>
      </c>
    </row>
    <row r="1059" spans="1:22" ht="15" customHeight="1" x14ac:dyDescent="0.3">
      <c r="A1059" s="135" t="s">
        <v>4705</v>
      </c>
      <c r="B1059" s="124" t="s">
        <v>4706</v>
      </c>
      <c r="C1059" s="128">
        <f t="shared" si="51"/>
        <v>2003</v>
      </c>
      <c r="D1059" s="127">
        <v>37721</v>
      </c>
      <c r="E1059" s="81" t="s">
        <v>20436</v>
      </c>
      <c r="F1059" s="72" t="s">
        <v>8542</v>
      </c>
      <c r="G1059" s="72" t="s">
        <v>8548</v>
      </c>
      <c r="H1059" s="124" t="s">
        <v>8549</v>
      </c>
      <c r="I1059" s="37" t="s">
        <v>6714</v>
      </c>
      <c r="J1059" s="18" t="s">
        <v>8550</v>
      </c>
      <c r="K1059" s="49">
        <v>35690</v>
      </c>
      <c r="L1059" s="47">
        <v>1</v>
      </c>
      <c r="M1059" s="128">
        <v>1</v>
      </c>
      <c r="N1059" s="128">
        <v>0</v>
      </c>
      <c r="O1059" s="124" t="s">
        <v>48</v>
      </c>
      <c r="Q1059" s="124" t="str">
        <f t="shared" si="50"/>
        <v>diplomacy</v>
      </c>
      <c r="R1059" s="47">
        <v>1</v>
      </c>
      <c r="S1059" s="128">
        <v>0</v>
      </c>
      <c r="T1059" s="128" t="s">
        <v>2745</v>
      </c>
      <c r="U1059" s="128" t="s">
        <v>2745</v>
      </c>
      <c r="V1059" s="128" t="s">
        <v>2745</v>
      </c>
    </row>
    <row r="1060" spans="1:22" ht="15" customHeight="1" x14ac:dyDescent="0.3">
      <c r="A1060" s="135" t="s">
        <v>4705</v>
      </c>
      <c r="B1060" s="124" t="s">
        <v>4706</v>
      </c>
      <c r="C1060" s="128">
        <f t="shared" si="51"/>
        <v>2003</v>
      </c>
      <c r="D1060" s="127">
        <v>37721</v>
      </c>
      <c r="E1060" s="81" t="s">
        <v>20436</v>
      </c>
      <c r="F1060" s="72" t="s">
        <v>8855</v>
      </c>
      <c r="G1060" s="72" t="s">
        <v>8856</v>
      </c>
      <c r="H1060" s="124" t="s">
        <v>8857</v>
      </c>
      <c r="I1060" s="37" t="s">
        <v>8858</v>
      </c>
      <c r="J1060" s="18" t="s">
        <v>8859</v>
      </c>
      <c r="K1060" s="49">
        <v>37326</v>
      </c>
      <c r="L1060" s="47">
        <v>0</v>
      </c>
      <c r="M1060" s="128">
        <v>0</v>
      </c>
      <c r="N1060" s="128">
        <v>1</v>
      </c>
      <c r="O1060" s="124" t="s">
        <v>155</v>
      </c>
      <c r="Q1060" s="124" t="str">
        <f t="shared" si="50"/>
        <v>diplomacy</v>
      </c>
      <c r="R1060" s="47">
        <v>1</v>
      </c>
      <c r="S1060" s="128">
        <v>0</v>
      </c>
      <c r="T1060" s="128" t="s">
        <v>2745</v>
      </c>
      <c r="U1060" s="128" t="s">
        <v>2745</v>
      </c>
      <c r="V1060" s="128" t="s">
        <v>2745</v>
      </c>
    </row>
    <row r="1061" spans="1:22" ht="15" customHeight="1" x14ac:dyDescent="0.3">
      <c r="A1061" s="135" t="s">
        <v>4705</v>
      </c>
      <c r="B1061" s="124" t="s">
        <v>4706</v>
      </c>
      <c r="C1061" s="128">
        <f t="shared" si="51"/>
        <v>2003</v>
      </c>
      <c r="D1061" s="127">
        <v>37721</v>
      </c>
      <c r="E1061" s="81" t="s">
        <v>20436</v>
      </c>
      <c r="F1061" s="72" t="s">
        <v>9171</v>
      </c>
      <c r="G1061" s="72" t="s">
        <v>9172</v>
      </c>
      <c r="H1061" s="124" t="s">
        <v>9173</v>
      </c>
      <c r="I1061" s="37" t="s">
        <v>9174</v>
      </c>
      <c r="J1061" s="18" t="s">
        <v>9175</v>
      </c>
      <c r="K1061" s="49">
        <v>36206</v>
      </c>
      <c r="L1061" s="47">
        <v>0</v>
      </c>
      <c r="M1061" s="128">
        <v>0</v>
      </c>
      <c r="N1061" s="128">
        <v>1</v>
      </c>
      <c r="O1061" s="124" t="s">
        <v>30</v>
      </c>
      <c r="Q1061" s="124" t="str">
        <f t="shared" si="50"/>
        <v>economy</v>
      </c>
      <c r="R1061" s="47">
        <v>1</v>
      </c>
      <c r="S1061" s="128">
        <v>0</v>
      </c>
      <c r="T1061" s="56" t="s">
        <v>2745</v>
      </c>
      <c r="U1061" s="56" t="s">
        <v>2745</v>
      </c>
      <c r="V1061" s="56" t="s">
        <v>2745</v>
      </c>
    </row>
    <row r="1062" spans="1:22" ht="15" customHeight="1" x14ac:dyDescent="0.3">
      <c r="A1062" s="135" t="s">
        <v>4705</v>
      </c>
      <c r="B1062" s="124" t="s">
        <v>4706</v>
      </c>
      <c r="C1062" s="128">
        <f t="shared" si="51"/>
        <v>2003</v>
      </c>
      <c r="D1062" s="127">
        <v>37721</v>
      </c>
      <c r="E1062" s="81" t="s">
        <v>20436</v>
      </c>
      <c r="F1062" s="72" t="s">
        <v>9516</v>
      </c>
      <c r="G1062" s="72" t="s">
        <v>9517</v>
      </c>
      <c r="H1062" s="124" t="s">
        <v>9518</v>
      </c>
      <c r="I1062" s="37" t="s">
        <v>5141</v>
      </c>
      <c r="J1062" s="18" t="s">
        <v>9519</v>
      </c>
      <c r="K1062" s="49">
        <v>35983</v>
      </c>
      <c r="L1062" s="47">
        <v>0</v>
      </c>
      <c r="M1062" s="128">
        <v>0</v>
      </c>
      <c r="N1062" s="128">
        <v>1</v>
      </c>
      <c r="O1062" s="12" t="s">
        <v>109</v>
      </c>
      <c r="P1062" s="124" t="s">
        <v>36</v>
      </c>
      <c r="Q1062" s="124" t="str">
        <f t="shared" si="50"/>
        <v>security</v>
      </c>
      <c r="R1062" s="47">
        <v>1</v>
      </c>
      <c r="S1062" s="128">
        <v>0</v>
      </c>
      <c r="T1062" s="128" t="s">
        <v>2745</v>
      </c>
      <c r="U1062" s="128" t="s">
        <v>2745</v>
      </c>
      <c r="V1062" s="128" t="s">
        <v>2745</v>
      </c>
    </row>
    <row r="1063" spans="1:22" ht="15" customHeight="1" x14ac:dyDescent="0.3">
      <c r="A1063" s="135" t="s">
        <v>4705</v>
      </c>
      <c r="B1063" s="124" t="s">
        <v>4706</v>
      </c>
      <c r="C1063" s="128">
        <f t="shared" si="51"/>
        <v>2003</v>
      </c>
      <c r="D1063" s="127">
        <v>37798</v>
      </c>
      <c r="E1063" s="81" t="s">
        <v>20436</v>
      </c>
      <c r="F1063" s="72" t="s">
        <v>4879</v>
      </c>
      <c r="G1063" s="72" t="s">
        <v>4880</v>
      </c>
      <c r="H1063" s="124" t="s">
        <v>4881</v>
      </c>
      <c r="I1063" s="37" t="s">
        <v>4882</v>
      </c>
      <c r="J1063" s="18" t="s">
        <v>4883</v>
      </c>
      <c r="K1063" s="49">
        <v>35213</v>
      </c>
      <c r="L1063" s="47">
        <v>0</v>
      </c>
      <c r="M1063" s="128">
        <v>0</v>
      </c>
      <c r="N1063" s="128">
        <v>1</v>
      </c>
      <c r="O1063" s="124" t="s">
        <v>169</v>
      </c>
      <c r="Q1063" s="124" t="str">
        <f t="shared" si="50"/>
        <v>diplomacy</v>
      </c>
      <c r="R1063" s="47">
        <v>1</v>
      </c>
      <c r="S1063" s="128">
        <v>0</v>
      </c>
      <c r="T1063" s="128" t="s">
        <v>2745</v>
      </c>
      <c r="U1063" s="128" t="s">
        <v>2745</v>
      </c>
      <c r="V1063" s="128" t="s">
        <v>2745</v>
      </c>
    </row>
    <row r="1064" spans="1:22" ht="15" customHeight="1" x14ac:dyDescent="0.3">
      <c r="A1064" s="135" t="s">
        <v>4705</v>
      </c>
      <c r="B1064" s="124" t="s">
        <v>4706</v>
      </c>
      <c r="C1064" s="128">
        <f t="shared" si="51"/>
        <v>2003</v>
      </c>
      <c r="D1064" s="127">
        <v>37798</v>
      </c>
      <c r="E1064" s="81" t="s">
        <v>20436</v>
      </c>
      <c r="F1064" s="72" t="s">
        <v>5519</v>
      </c>
      <c r="G1064" s="72" t="s">
        <v>5520</v>
      </c>
      <c r="H1064" s="124" t="s">
        <v>5521</v>
      </c>
      <c r="I1064" s="37" t="s">
        <v>5522</v>
      </c>
      <c r="J1064" s="18" t="s">
        <v>5523</v>
      </c>
      <c r="K1064" s="49">
        <v>36920</v>
      </c>
      <c r="L1064" s="47">
        <v>0</v>
      </c>
      <c r="M1064" s="128">
        <v>0</v>
      </c>
      <c r="N1064" s="128">
        <v>1</v>
      </c>
      <c r="O1064" s="124" t="s">
        <v>475</v>
      </c>
      <c r="Q1064" s="124" t="str">
        <f t="shared" si="50"/>
        <v>diplomacy</v>
      </c>
      <c r="R1064" s="47">
        <v>1</v>
      </c>
      <c r="S1064" s="128">
        <v>0</v>
      </c>
      <c r="T1064" s="128" t="s">
        <v>2745</v>
      </c>
      <c r="U1064" s="128" t="s">
        <v>2745</v>
      </c>
      <c r="V1064" s="128" t="s">
        <v>2745</v>
      </c>
    </row>
    <row r="1065" spans="1:22" ht="15" customHeight="1" x14ac:dyDescent="0.3">
      <c r="A1065" s="135" t="s">
        <v>4705</v>
      </c>
      <c r="B1065" s="124" t="s">
        <v>4706</v>
      </c>
      <c r="C1065" s="128">
        <f t="shared" si="51"/>
        <v>2003</v>
      </c>
      <c r="D1065" s="127">
        <v>37798</v>
      </c>
      <c r="E1065" s="81" t="s">
        <v>20436</v>
      </c>
      <c r="F1065" s="72" t="s">
        <v>5568</v>
      </c>
      <c r="G1065" s="72" t="s">
        <v>5569</v>
      </c>
      <c r="H1065" s="124" t="s">
        <v>5570</v>
      </c>
      <c r="I1065" s="37" t="s">
        <v>5571</v>
      </c>
      <c r="J1065" s="18" t="s">
        <v>5572</v>
      </c>
      <c r="K1065" s="49">
        <v>37438</v>
      </c>
      <c r="L1065" s="47">
        <v>0</v>
      </c>
      <c r="M1065" s="128">
        <v>0</v>
      </c>
      <c r="N1065" s="128">
        <v>1</v>
      </c>
      <c r="O1065" s="12" t="s">
        <v>109</v>
      </c>
      <c r="P1065" s="124" t="s">
        <v>36</v>
      </c>
      <c r="Q1065" s="124" t="str">
        <f t="shared" si="50"/>
        <v>security</v>
      </c>
      <c r="R1065" s="47">
        <v>1</v>
      </c>
      <c r="S1065" s="128">
        <v>0</v>
      </c>
      <c r="T1065" s="128" t="s">
        <v>2745</v>
      </c>
      <c r="U1065" s="128" t="s">
        <v>2745</v>
      </c>
      <c r="V1065" s="128" t="s">
        <v>2745</v>
      </c>
    </row>
    <row r="1066" spans="1:22" ht="15" customHeight="1" x14ac:dyDescent="0.3">
      <c r="A1066" s="135" t="s">
        <v>4705</v>
      </c>
      <c r="B1066" s="124" t="s">
        <v>4706</v>
      </c>
      <c r="C1066" s="128">
        <f t="shared" si="51"/>
        <v>2003</v>
      </c>
      <c r="D1066" s="127">
        <v>37798</v>
      </c>
      <c r="E1066" s="81" t="s">
        <v>20436</v>
      </c>
      <c r="F1066" s="72" t="s">
        <v>6598</v>
      </c>
      <c r="G1066" s="72" t="s">
        <v>6599</v>
      </c>
      <c r="H1066" s="124" t="s">
        <v>6600</v>
      </c>
      <c r="I1066" s="37" t="s">
        <v>5746</v>
      </c>
      <c r="J1066" s="18" t="s">
        <v>6601</v>
      </c>
      <c r="K1066" s="49">
        <v>37197</v>
      </c>
      <c r="L1066" s="47">
        <v>0</v>
      </c>
      <c r="M1066" s="128">
        <v>0</v>
      </c>
      <c r="N1066" s="128">
        <v>1</v>
      </c>
      <c r="O1066" s="124" t="s">
        <v>169</v>
      </c>
      <c r="P1066" s="124" t="s">
        <v>46</v>
      </c>
      <c r="Q1066" s="124" t="str">
        <f t="shared" si="50"/>
        <v>diplomacy</v>
      </c>
      <c r="R1066" s="47">
        <v>1</v>
      </c>
      <c r="S1066" s="128">
        <v>0</v>
      </c>
      <c r="T1066" s="128" t="s">
        <v>2745</v>
      </c>
      <c r="U1066" s="128" t="s">
        <v>2745</v>
      </c>
      <c r="V1066" s="128" t="s">
        <v>2745</v>
      </c>
    </row>
    <row r="1067" spans="1:22" ht="15" customHeight="1" x14ac:dyDescent="0.3">
      <c r="A1067" s="135" t="s">
        <v>4705</v>
      </c>
      <c r="B1067" s="124" t="s">
        <v>4706</v>
      </c>
      <c r="C1067" s="128">
        <f t="shared" si="51"/>
        <v>2003</v>
      </c>
      <c r="D1067" s="127">
        <v>37798</v>
      </c>
      <c r="E1067" s="81" t="s">
        <v>20436</v>
      </c>
      <c r="F1067" s="72" t="s">
        <v>6889</v>
      </c>
      <c r="G1067" s="72" t="s">
        <v>6890</v>
      </c>
      <c r="H1067" s="124" t="s">
        <v>6891</v>
      </c>
      <c r="I1067" s="37" t="s">
        <v>6892</v>
      </c>
      <c r="J1067" s="18" t="s">
        <v>6893</v>
      </c>
      <c r="K1067" s="49">
        <v>37433</v>
      </c>
      <c r="L1067" s="47">
        <v>0</v>
      </c>
      <c r="M1067" s="128">
        <v>0</v>
      </c>
      <c r="N1067" s="128">
        <v>1</v>
      </c>
      <c r="O1067" s="124" t="s">
        <v>36</v>
      </c>
      <c r="Q1067" s="124" t="str">
        <f t="shared" si="50"/>
        <v>economy</v>
      </c>
      <c r="R1067" s="47">
        <v>1</v>
      </c>
      <c r="S1067" s="128">
        <v>0</v>
      </c>
      <c r="T1067" s="128" t="s">
        <v>2745</v>
      </c>
      <c r="U1067" s="128" t="s">
        <v>2745</v>
      </c>
      <c r="V1067" s="128" t="s">
        <v>2745</v>
      </c>
    </row>
    <row r="1068" spans="1:22" ht="15" customHeight="1" x14ac:dyDescent="0.3">
      <c r="A1068" s="135" t="s">
        <v>4705</v>
      </c>
      <c r="B1068" s="124" t="s">
        <v>4706</v>
      </c>
      <c r="C1068" s="128">
        <f t="shared" si="51"/>
        <v>2003</v>
      </c>
      <c r="D1068" s="127">
        <v>37798</v>
      </c>
      <c r="E1068" s="81" t="s">
        <v>20436</v>
      </c>
      <c r="F1068" s="72" t="s">
        <v>6917</v>
      </c>
      <c r="G1068" s="72" t="s">
        <v>6918</v>
      </c>
      <c r="H1068" s="124" t="s">
        <v>6919</v>
      </c>
      <c r="I1068" s="37" t="s">
        <v>6920</v>
      </c>
      <c r="J1068" s="18" t="s">
        <v>6921</v>
      </c>
      <c r="K1068" s="49">
        <v>37092</v>
      </c>
      <c r="L1068" s="47">
        <v>0</v>
      </c>
      <c r="M1068" s="128">
        <v>0</v>
      </c>
      <c r="N1068" s="128">
        <v>1</v>
      </c>
      <c r="O1068" s="124" t="s">
        <v>36</v>
      </c>
      <c r="Q1068" s="124" t="str">
        <f t="shared" si="50"/>
        <v>economy</v>
      </c>
      <c r="R1068" s="47">
        <v>1</v>
      </c>
      <c r="S1068" s="128">
        <v>0</v>
      </c>
      <c r="T1068" s="128" t="s">
        <v>2745</v>
      </c>
      <c r="U1068" s="128" t="s">
        <v>2745</v>
      </c>
      <c r="V1068" s="128" t="s">
        <v>2745</v>
      </c>
    </row>
    <row r="1069" spans="1:22" ht="15" customHeight="1" x14ac:dyDescent="0.3">
      <c r="A1069" s="135" t="s">
        <v>4705</v>
      </c>
      <c r="B1069" s="124" t="s">
        <v>4706</v>
      </c>
      <c r="C1069" s="128">
        <f t="shared" si="51"/>
        <v>2003</v>
      </c>
      <c r="D1069" s="127">
        <v>37798</v>
      </c>
      <c r="E1069" s="81" t="s">
        <v>20436</v>
      </c>
      <c r="F1069" s="72" t="s">
        <v>7180</v>
      </c>
      <c r="G1069" s="72" t="s">
        <v>7181</v>
      </c>
      <c r="H1069" s="124" t="s">
        <v>7182</v>
      </c>
      <c r="I1069" s="37" t="s">
        <v>7183</v>
      </c>
      <c r="J1069" s="18" t="s">
        <v>7184</v>
      </c>
      <c r="K1069" s="49">
        <v>34964</v>
      </c>
      <c r="L1069" s="47">
        <v>1</v>
      </c>
      <c r="M1069" s="128">
        <v>0</v>
      </c>
      <c r="N1069" s="128">
        <v>0</v>
      </c>
      <c r="O1069" s="124" t="s">
        <v>48</v>
      </c>
      <c r="Q1069" s="124" t="str">
        <f t="shared" si="50"/>
        <v>diplomacy</v>
      </c>
      <c r="R1069" s="47">
        <v>1</v>
      </c>
      <c r="S1069" s="128">
        <v>0</v>
      </c>
      <c r="T1069" s="128" t="s">
        <v>2745</v>
      </c>
      <c r="U1069" s="128" t="s">
        <v>2745</v>
      </c>
      <c r="V1069" s="128" t="s">
        <v>2745</v>
      </c>
    </row>
    <row r="1070" spans="1:22" ht="15" customHeight="1" x14ac:dyDescent="0.3">
      <c r="A1070" s="135" t="s">
        <v>4705</v>
      </c>
      <c r="B1070" s="124" t="s">
        <v>4706</v>
      </c>
      <c r="C1070" s="128">
        <f t="shared" si="51"/>
        <v>2003</v>
      </c>
      <c r="D1070" s="127">
        <v>37798</v>
      </c>
      <c r="E1070" s="81" t="s">
        <v>20436</v>
      </c>
      <c r="F1070" s="72" t="s">
        <v>7635</v>
      </c>
      <c r="G1070" s="72" t="s">
        <v>7636</v>
      </c>
      <c r="H1070" s="124" t="s">
        <v>7637</v>
      </c>
      <c r="I1070" s="37" t="s">
        <v>6971</v>
      </c>
      <c r="J1070" s="18" t="s">
        <v>7638</v>
      </c>
      <c r="K1070" s="49">
        <v>33681</v>
      </c>
      <c r="L1070" s="47">
        <v>1</v>
      </c>
      <c r="M1070" s="128">
        <v>0</v>
      </c>
      <c r="N1070" s="128">
        <v>0</v>
      </c>
      <c r="O1070" s="124" t="s">
        <v>48</v>
      </c>
      <c r="P1070" s="124" t="s">
        <v>103</v>
      </c>
      <c r="Q1070" s="124" t="str">
        <f t="shared" si="50"/>
        <v>diplomacy</v>
      </c>
      <c r="R1070" s="47">
        <v>1</v>
      </c>
      <c r="S1070" s="128">
        <v>0</v>
      </c>
      <c r="T1070" s="128" t="s">
        <v>2745</v>
      </c>
      <c r="U1070" s="128" t="s">
        <v>2745</v>
      </c>
      <c r="V1070" s="128" t="s">
        <v>2745</v>
      </c>
    </row>
    <row r="1071" spans="1:22" ht="15" customHeight="1" x14ac:dyDescent="0.3">
      <c r="A1071" s="135" t="s">
        <v>4705</v>
      </c>
      <c r="B1071" s="124" t="s">
        <v>4706</v>
      </c>
      <c r="C1071" s="128">
        <f t="shared" si="51"/>
        <v>2003</v>
      </c>
      <c r="D1071" s="127">
        <v>37798</v>
      </c>
      <c r="E1071" s="81" t="s">
        <v>20436</v>
      </c>
      <c r="F1071" s="72" t="s">
        <v>21479</v>
      </c>
      <c r="G1071" s="72" t="s">
        <v>7897</v>
      </c>
      <c r="H1071" s="124" t="s">
        <v>7898</v>
      </c>
      <c r="I1071" s="37" t="s">
        <v>7899</v>
      </c>
      <c r="J1071" s="18" t="s">
        <v>7900</v>
      </c>
      <c r="K1071" s="49">
        <v>37727</v>
      </c>
      <c r="L1071" s="47">
        <v>1</v>
      </c>
      <c r="M1071" s="128">
        <v>1</v>
      </c>
      <c r="N1071" s="128">
        <v>0</v>
      </c>
      <c r="O1071" s="124" t="s">
        <v>97</v>
      </c>
      <c r="P1071" s="124" t="s">
        <v>169</v>
      </c>
      <c r="Q1071" s="124" t="str">
        <f t="shared" si="50"/>
        <v>diplomacy</v>
      </c>
      <c r="R1071" s="47">
        <v>1</v>
      </c>
      <c r="S1071" s="128">
        <v>0</v>
      </c>
      <c r="T1071" s="128" t="s">
        <v>2745</v>
      </c>
      <c r="U1071" s="128" t="s">
        <v>2745</v>
      </c>
      <c r="V1071" s="128" t="s">
        <v>2745</v>
      </c>
    </row>
    <row r="1072" spans="1:22" ht="15" customHeight="1" x14ac:dyDescent="0.3">
      <c r="A1072" s="135" t="s">
        <v>4705</v>
      </c>
      <c r="B1072" s="124" t="s">
        <v>4706</v>
      </c>
      <c r="C1072" s="128">
        <f t="shared" si="51"/>
        <v>2003</v>
      </c>
      <c r="D1072" s="127">
        <v>37798</v>
      </c>
      <c r="E1072" s="81" t="s">
        <v>20436</v>
      </c>
      <c r="F1072" s="72" t="s">
        <v>8020</v>
      </c>
      <c r="G1072" s="72" t="s">
        <v>8021</v>
      </c>
      <c r="H1072" s="124" t="s">
        <v>8022</v>
      </c>
      <c r="I1072" s="37" t="s">
        <v>7342</v>
      </c>
      <c r="J1072" s="18" t="s">
        <v>8023</v>
      </c>
      <c r="K1072" s="49">
        <v>35417</v>
      </c>
      <c r="L1072" s="47">
        <v>1</v>
      </c>
      <c r="M1072" s="128">
        <v>0</v>
      </c>
      <c r="N1072" s="128">
        <v>0</v>
      </c>
      <c r="O1072" s="124" t="s">
        <v>919</v>
      </c>
      <c r="Q1072" s="124" t="str">
        <f t="shared" si="50"/>
        <v>diplomacy</v>
      </c>
      <c r="R1072" s="47">
        <v>1</v>
      </c>
      <c r="S1072" s="128">
        <v>0</v>
      </c>
      <c r="T1072" s="128" t="s">
        <v>2745</v>
      </c>
      <c r="U1072" s="128" t="s">
        <v>2745</v>
      </c>
      <c r="V1072" s="128" t="s">
        <v>2745</v>
      </c>
    </row>
    <row r="1073" spans="1:22" ht="15" customHeight="1" x14ac:dyDescent="0.3">
      <c r="A1073" s="135" t="s">
        <v>4705</v>
      </c>
      <c r="B1073" s="124" t="s">
        <v>4706</v>
      </c>
      <c r="C1073" s="128">
        <f t="shared" si="51"/>
        <v>2003</v>
      </c>
      <c r="D1073" s="127">
        <v>37798</v>
      </c>
      <c r="E1073" s="81" t="s">
        <v>20436</v>
      </c>
      <c r="F1073" s="72" t="s">
        <v>9410</v>
      </c>
      <c r="G1073" s="72" t="s">
        <v>9411</v>
      </c>
      <c r="H1073" s="124" t="s">
        <v>9412</v>
      </c>
      <c r="I1073" s="37" t="s">
        <v>9413</v>
      </c>
      <c r="J1073" s="18" t="s">
        <v>9414</v>
      </c>
      <c r="K1073" s="49">
        <v>35177</v>
      </c>
      <c r="L1073" s="47">
        <v>0</v>
      </c>
      <c r="M1073" s="128">
        <v>0</v>
      </c>
      <c r="N1073" s="128">
        <v>1</v>
      </c>
      <c r="O1073" s="124" t="s">
        <v>30</v>
      </c>
      <c r="Q1073" s="124" t="str">
        <f t="shared" si="50"/>
        <v>economy</v>
      </c>
      <c r="R1073" s="47">
        <v>1</v>
      </c>
      <c r="S1073" s="128">
        <v>0</v>
      </c>
      <c r="T1073" s="128" t="s">
        <v>2745</v>
      </c>
      <c r="U1073" s="128" t="s">
        <v>2745</v>
      </c>
      <c r="V1073" s="128" t="s">
        <v>2745</v>
      </c>
    </row>
    <row r="1074" spans="1:22" ht="15" customHeight="1" x14ac:dyDescent="0.3">
      <c r="A1074" s="135" t="s">
        <v>4705</v>
      </c>
      <c r="B1074" s="124" t="s">
        <v>4706</v>
      </c>
      <c r="C1074" s="128">
        <f t="shared" si="51"/>
        <v>2003</v>
      </c>
      <c r="D1074" s="127">
        <v>37903</v>
      </c>
      <c r="E1074" s="81" t="s">
        <v>20436</v>
      </c>
      <c r="F1074" s="72" t="s">
        <v>5297</v>
      </c>
      <c r="G1074" s="72" t="s">
        <v>5298</v>
      </c>
      <c r="H1074" s="124" t="s">
        <v>5299</v>
      </c>
      <c r="I1074" s="37" t="s">
        <v>5300</v>
      </c>
      <c r="J1074" s="18" t="s">
        <v>5301</v>
      </c>
      <c r="K1074" s="49">
        <v>37236</v>
      </c>
      <c r="L1074" s="47">
        <v>0</v>
      </c>
      <c r="M1074" s="128">
        <v>0</v>
      </c>
      <c r="N1074" s="128">
        <v>1</v>
      </c>
      <c r="O1074" s="124" t="s">
        <v>169</v>
      </c>
      <c r="P1074" s="124" t="s">
        <v>4752</v>
      </c>
      <c r="Q1074" s="124" t="str">
        <f t="shared" si="50"/>
        <v>diplomacy</v>
      </c>
      <c r="R1074" s="47">
        <v>1</v>
      </c>
      <c r="S1074" s="128">
        <v>0</v>
      </c>
      <c r="T1074" s="128" t="s">
        <v>2745</v>
      </c>
      <c r="U1074" s="128" t="s">
        <v>2745</v>
      </c>
      <c r="V1074" s="128" t="s">
        <v>2745</v>
      </c>
    </row>
    <row r="1075" spans="1:22" ht="15" customHeight="1" x14ac:dyDescent="0.3">
      <c r="A1075" s="135" t="s">
        <v>4705</v>
      </c>
      <c r="B1075" s="124" t="s">
        <v>4706</v>
      </c>
      <c r="C1075" s="128">
        <f t="shared" si="51"/>
        <v>2003</v>
      </c>
      <c r="D1075" s="127">
        <v>37903</v>
      </c>
      <c r="E1075" s="81" t="s">
        <v>20436</v>
      </c>
      <c r="F1075" s="72" t="s">
        <v>7505</v>
      </c>
      <c r="G1075" s="72" t="s">
        <v>7506</v>
      </c>
      <c r="H1075" s="124" t="s">
        <v>7507</v>
      </c>
      <c r="I1075" s="37" t="s">
        <v>7508</v>
      </c>
      <c r="J1075" s="18" t="s">
        <v>7509</v>
      </c>
      <c r="K1075" s="49">
        <v>37033</v>
      </c>
      <c r="L1075" s="47">
        <v>1</v>
      </c>
      <c r="M1075" s="128">
        <v>0</v>
      </c>
      <c r="N1075" s="128">
        <v>0</v>
      </c>
      <c r="O1075" s="124" t="s">
        <v>919</v>
      </c>
      <c r="Q1075" s="124" t="str">
        <f t="shared" si="50"/>
        <v>diplomacy</v>
      </c>
      <c r="R1075" s="47">
        <v>1</v>
      </c>
      <c r="S1075" s="128">
        <v>0</v>
      </c>
      <c r="T1075" s="128" t="s">
        <v>2745</v>
      </c>
      <c r="U1075" s="128" t="s">
        <v>2745</v>
      </c>
      <c r="V1075" s="128" t="s">
        <v>2745</v>
      </c>
    </row>
    <row r="1076" spans="1:22" ht="15" customHeight="1" x14ac:dyDescent="0.3">
      <c r="A1076" s="135" t="s">
        <v>4705</v>
      </c>
      <c r="B1076" s="124" t="s">
        <v>4706</v>
      </c>
      <c r="C1076" s="128">
        <f t="shared" si="51"/>
        <v>2003</v>
      </c>
      <c r="D1076" s="127">
        <v>37903</v>
      </c>
      <c r="E1076" s="81" t="s">
        <v>20436</v>
      </c>
      <c r="F1076" s="72" t="s">
        <v>7583</v>
      </c>
      <c r="G1076" s="72" t="s">
        <v>7584</v>
      </c>
      <c r="H1076" s="124" t="s">
        <v>7585</v>
      </c>
      <c r="I1076" s="37" t="s">
        <v>4928</v>
      </c>
      <c r="J1076" s="18" t="s">
        <v>7586</v>
      </c>
      <c r="K1076" s="49">
        <v>35376</v>
      </c>
      <c r="L1076" s="47">
        <v>1</v>
      </c>
      <c r="M1076" s="128">
        <v>0</v>
      </c>
      <c r="N1076" s="128">
        <v>0</v>
      </c>
      <c r="O1076" s="124" t="s">
        <v>48</v>
      </c>
      <c r="Q1076" s="124" t="str">
        <f t="shared" si="50"/>
        <v>diplomacy</v>
      </c>
      <c r="R1076" s="47">
        <v>1</v>
      </c>
      <c r="S1076" s="128">
        <v>0</v>
      </c>
      <c r="T1076" s="128" t="s">
        <v>2745</v>
      </c>
      <c r="U1076" s="128" t="s">
        <v>2745</v>
      </c>
      <c r="V1076" s="128" t="s">
        <v>2745</v>
      </c>
    </row>
    <row r="1077" spans="1:22" ht="15" customHeight="1" x14ac:dyDescent="0.3">
      <c r="A1077" s="135" t="s">
        <v>4705</v>
      </c>
      <c r="B1077" s="124" t="s">
        <v>4706</v>
      </c>
      <c r="C1077" s="128">
        <f t="shared" si="51"/>
        <v>2003</v>
      </c>
      <c r="D1077" s="127">
        <v>37903</v>
      </c>
      <c r="E1077" s="81" t="s">
        <v>20436</v>
      </c>
      <c r="F1077" s="72" t="s">
        <v>7587</v>
      </c>
      <c r="G1077" s="72" t="s">
        <v>7588</v>
      </c>
      <c r="H1077" s="124" t="s">
        <v>7589</v>
      </c>
      <c r="I1077" s="37" t="s">
        <v>7590</v>
      </c>
      <c r="J1077" s="18" t="s">
        <v>7591</v>
      </c>
      <c r="K1077" s="49">
        <v>36048</v>
      </c>
      <c r="L1077" s="47">
        <v>1</v>
      </c>
      <c r="M1077" s="128">
        <v>0</v>
      </c>
      <c r="N1077" s="128">
        <v>0</v>
      </c>
      <c r="O1077" s="124" t="s">
        <v>919</v>
      </c>
      <c r="P1077" s="124" t="s">
        <v>36</v>
      </c>
      <c r="Q1077" s="124" t="str">
        <f t="shared" si="50"/>
        <v>diplomacy</v>
      </c>
      <c r="R1077" s="47">
        <v>1</v>
      </c>
      <c r="S1077" s="128">
        <v>0</v>
      </c>
      <c r="T1077" s="128" t="s">
        <v>2745</v>
      </c>
      <c r="U1077" s="128" t="s">
        <v>2745</v>
      </c>
      <c r="V1077" s="128" t="s">
        <v>2745</v>
      </c>
    </row>
    <row r="1078" spans="1:22" ht="15" customHeight="1" x14ac:dyDescent="0.3">
      <c r="A1078" s="135" t="s">
        <v>4705</v>
      </c>
      <c r="B1078" s="124" t="s">
        <v>4706</v>
      </c>
      <c r="C1078" s="128">
        <f t="shared" si="51"/>
        <v>2003</v>
      </c>
      <c r="D1078" s="127">
        <v>37903</v>
      </c>
      <c r="E1078" s="81" t="s">
        <v>20436</v>
      </c>
      <c r="F1078" s="72" t="s">
        <v>7887</v>
      </c>
      <c r="G1078" s="72" t="s">
        <v>7888</v>
      </c>
      <c r="H1078" s="124" t="s">
        <v>7889</v>
      </c>
      <c r="I1078" s="37" t="s">
        <v>7890</v>
      </c>
      <c r="J1078" s="18" t="s">
        <v>7891</v>
      </c>
      <c r="K1078" s="4">
        <v>37432</v>
      </c>
      <c r="L1078" s="47">
        <v>1</v>
      </c>
      <c r="M1078" s="128">
        <v>1</v>
      </c>
      <c r="N1078" s="128">
        <v>0</v>
      </c>
      <c r="O1078" s="124" t="s">
        <v>97</v>
      </c>
      <c r="P1078" s="124" t="s">
        <v>169</v>
      </c>
      <c r="Q1078" s="124" t="str">
        <f t="shared" si="50"/>
        <v>diplomacy</v>
      </c>
      <c r="R1078" s="47">
        <v>1</v>
      </c>
      <c r="S1078" s="128">
        <v>0</v>
      </c>
      <c r="T1078" s="128" t="s">
        <v>2745</v>
      </c>
      <c r="U1078" s="128" t="s">
        <v>2745</v>
      </c>
      <c r="V1078" s="128" t="s">
        <v>2745</v>
      </c>
    </row>
    <row r="1079" spans="1:22" ht="15" customHeight="1" x14ac:dyDescent="0.3">
      <c r="A1079" s="135" t="s">
        <v>4705</v>
      </c>
      <c r="B1079" s="124" t="s">
        <v>4706</v>
      </c>
      <c r="C1079" s="128">
        <f t="shared" si="51"/>
        <v>2003</v>
      </c>
      <c r="D1079" s="127">
        <v>37950</v>
      </c>
      <c r="E1079" s="81" t="s">
        <v>20436</v>
      </c>
      <c r="F1079" s="72" t="s">
        <v>7034</v>
      </c>
      <c r="G1079" s="72" t="s">
        <v>7035</v>
      </c>
      <c r="H1079" s="124" t="s">
        <v>7036</v>
      </c>
      <c r="I1079" s="37" t="s">
        <v>6149</v>
      </c>
      <c r="J1079" s="18" t="s">
        <v>7037</v>
      </c>
      <c r="K1079" s="49">
        <v>36444</v>
      </c>
      <c r="L1079" s="47">
        <v>0</v>
      </c>
      <c r="M1079" s="128">
        <v>1</v>
      </c>
      <c r="N1079" s="128">
        <v>1</v>
      </c>
      <c r="O1079" s="124" t="s">
        <v>97</v>
      </c>
      <c r="P1079" s="124" t="s">
        <v>36</v>
      </c>
      <c r="Q1079" s="124" t="str">
        <f t="shared" si="50"/>
        <v>diplomacy</v>
      </c>
      <c r="R1079" s="47">
        <v>1</v>
      </c>
      <c r="S1079" s="128">
        <v>0</v>
      </c>
      <c r="T1079" s="128" t="s">
        <v>2745</v>
      </c>
      <c r="U1079" s="128" t="s">
        <v>2745</v>
      </c>
      <c r="V1079" s="128" t="s">
        <v>2745</v>
      </c>
    </row>
    <row r="1080" spans="1:22" ht="15" customHeight="1" x14ac:dyDescent="0.3">
      <c r="A1080" s="135" t="s">
        <v>4705</v>
      </c>
      <c r="B1080" s="124" t="s">
        <v>4706</v>
      </c>
      <c r="C1080" s="128">
        <f t="shared" si="51"/>
        <v>2003</v>
      </c>
      <c r="D1080" s="127">
        <v>37950</v>
      </c>
      <c r="E1080" s="81" t="s">
        <v>20436</v>
      </c>
      <c r="F1080" s="72" t="s">
        <v>7493</v>
      </c>
      <c r="G1080" s="72" t="s">
        <v>7494</v>
      </c>
      <c r="H1080" s="124" t="s">
        <v>7495</v>
      </c>
      <c r="I1080" s="37" t="s">
        <v>7496</v>
      </c>
      <c r="J1080" s="18" t="s">
        <v>7497</v>
      </c>
      <c r="K1080" s="49">
        <v>37042</v>
      </c>
      <c r="L1080" s="47">
        <v>0</v>
      </c>
      <c r="M1080" s="128">
        <v>0</v>
      </c>
      <c r="N1080" s="128">
        <v>1</v>
      </c>
      <c r="O1080" s="12" t="s">
        <v>109</v>
      </c>
      <c r="Q1080" s="124" t="str">
        <f t="shared" si="50"/>
        <v>security</v>
      </c>
      <c r="R1080" s="47">
        <v>1</v>
      </c>
      <c r="S1080" s="128">
        <v>0</v>
      </c>
      <c r="T1080" s="128" t="s">
        <v>2745</v>
      </c>
      <c r="U1080" s="128" t="s">
        <v>2745</v>
      </c>
      <c r="V1080" s="128" t="s">
        <v>2745</v>
      </c>
    </row>
    <row r="1081" spans="1:22" ht="15" customHeight="1" x14ac:dyDescent="0.3">
      <c r="A1081" s="135" t="s">
        <v>4705</v>
      </c>
      <c r="B1081" s="124" t="s">
        <v>4706</v>
      </c>
      <c r="C1081" s="128">
        <f t="shared" si="51"/>
        <v>2003</v>
      </c>
      <c r="D1081" s="127">
        <v>37950</v>
      </c>
      <c r="E1081" s="81" t="s">
        <v>20436</v>
      </c>
      <c r="F1081" s="72" t="s">
        <v>7971</v>
      </c>
      <c r="G1081" s="72" t="s">
        <v>7972</v>
      </c>
      <c r="H1081" s="124" t="s">
        <v>7973</v>
      </c>
      <c r="I1081" s="37" t="s">
        <v>7974</v>
      </c>
      <c r="J1081" s="18" t="s">
        <v>7975</v>
      </c>
      <c r="K1081" s="49">
        <v>37368</v>
      </c>
      <c r="L1081" s="47">
        <v>0</v>
      </c>
      <c r="M1081" s="128">
        <v>1</v>
      </c>
      <c r="N1081" s="128">
        <v>1</v>
      </c>
      <c r="O1081" s="124" t="s">
        <v>97</v>
      </c>
      <c r="P1081" s="124" t="s">
        <v>4743</v>
      </c>
      <c r="Q1081" s="124" t="str">
        <f t="shared" si="50"/>
        <v>diplomacy</v>
      </c>
      <c r="R1081" s="47">
        <v>1</v>
      </c>
      <c r="S1081" s="128">
        <v>0</v>
      </c>
      <c r="T1081" s="128" t="s">
        <v>2745</v>
      </c>
      <c r="U1081" s="128" t="s">
        <v>2745</v>
      </c>
      <c r="V1081" s="128" t="s">
        <v>2745</v>
      </c>
    </row>
    <row r="1082" spans="1:22" ht="15" customHeight="1" x14ac:dyDescent="0.3">
      <c r="A1082" s="135" t="s">
        <v>4705</v>
      </c>
      <c r="B1082" s="124" t="s">
        <v>4706</v>
      </c>
      <c r="C1082" s="128">
        <f t="shared" si="51"/>
        <v>2003</v>
      </c>
      <c r="D1082" s="127">
        <v>37950</v>
      </c>
      <c r="E1082" s="81" t="s">
        <v>20436</v>
      </c>
      <c r="F1082" s="72" t="s">
        <v>7980</v>
      </c>
      <c r="G1082" s="72" t="s">
        <v>7981</v>
      </c>
      <c r="H1082" s="124" t="s">
        <v>7982</v>
      </c>
      <c r="I1082" s="37" t="s">
        <v>7983</v>
      </c>
      <c r="J1082" s="18" t="s">
        <v>7984</v>
      </c>
      <c r="K1082" s="49">
        <v>37424</v>
      </c>
      <c r="L1082" s="47">
        <v>0</v>
      </c>
      <c r="M1082" s="128">
        <v>1</v>
      </c>
      <c r="N1082" s="128">
        <v>1</v>
      </c>
      <c r="O1082" s="124" t="s">
        <v>97</v>
      </c>
      <c r="P1082" s="124" t="s">
        <v>4743</v>
      </c>
      <c r="Q1082" s="124" t="str">
        <f t="shared" si="50"/>
        <v>diplomacy</v>
      </c>
      <c r="R1082" s="47">
        <v>1</v>
      </c>
      <c r="S1082" s="128">
        <v>0</v>
      </c>
      <c r="T1082" s="128" t="s">
        <v>2745</v>
      </c>
      <c r="U1082" s="128" t="s">
        <v>2745</v>
      </c>
      <c r="V1082" s="128" t="s">
        <v>2745</v>
      </c>
    </row>
    <row r="1083" spans="1:22" ht="15" customHeight="1" x14ac:dyDescent="0.3">
      <c r="A1083" s="135" t="s">
        <v>4705</v>
      </c>
      <c r="B1083" s="124" t="s">
        <v>4706</v>
      </c>
      <c r="C1083" s="128">
        <f t="shared" si="51"/>
        <v>2003</v>
      </c>
      <c r="D1083" s="127">
        <v>37950</v>
      </c>
      <c r="E1083" s="81" t="s">
        <v>20436</v>
      </c>
      <c r="F1083" s="72" t="s">
        <v>8461</v>
      </c>
      <c r="G1083" s="72" t="s">
        <v>8462</v>
      </c>
      <c r="H1083" s="124" t="s">
        <v>8463</v>
      </c>
      <c r="I1083" s="37" t="s">
        <v>8464</v>
      </c>
      <c r="J1083" s="18" t="s">
        <v>8465</v>
      </c>
      <c r="K1083" s="49">
        <v>36984</v>
      </c>
      <c r="L1083" s="47">
        <v>1</v>
      </c>
      <c r="M1083" s="128">
        <v>0</v>
      </c>
      <c r="N1083" s="128">
        <v>0</v>
      </c>
      <c r="O1083" s="124" t="s">
        <v>502</v>
      </c>
      <c r="Q1083" s="124" t="str">
        <f t="shared" si="50"/>
        <v>economy</v>
      </c>
      <c r="R1083" s="47">
        <v>1</v>
      </c>
      <c r="S1083" s="128">
        <v>0</v>
      </c>
      <c r="T1083" s="128" t="s">
        <v>2745</v>
      </c>
      <c r="U1083" s="128" t="s">
        <v>2745</v>
      </c>
      <c r="V1083" s="128" t="s">
        <v>2745</v>
      </c>
    </row>
    <row r="1084" spans="1:22" ht="15" customHeight="1" x14ac:dyDescent="0.3">
      <c r="A1084" s="135" t="s">
        <v>4705</v>
      </c>
      <c r="B1084" s="124" t="s">
        <v>4706</v>
      </c>
      <c r="C1084" s="128">
        <f t="shared" si="51"/>
        <v>2003</v>
      </c>
      <c r="D1084" s="127">
        <v>37950</v>
      </c>
      <c r="E1084" s="81" t="s">
        <v>20436</v>
      </c>
      <c r="F1084" s="72" t="s">
        <v>9294</v>
      </c>
      <c r="G1084" s="72" t="s">
        <v>9295</v>
      </c>
      <c r="H1084" s="124" t="s">
        <v>9296</v>
      </c>
      <c r="I1084" s="37" t="s">
        <v>9297</v>
      </c>
      <c r="J1084" s="18" t="s">
        <v>9298</v>
      </c>
      <c r="K1084" s="49">
        <v>35360</v>
      </c>
      <c r="L1084" s="47">
        <v>0</v>
      </c>
      <c r="M1084" s="128">
        <v>0</v>
      </c>
      <c r="N1084" s="128">
        <v>1</v>
      </c>
      <c r="O1084" s="124" t="s">
        <v>30</v>
      </c>
      <c r="Q1084" s="124" t="str">
        <f t="shared" si="50"/>
        <v>economy</v>
      </c>
      <c r="R1084" s="47">
        <v>1</v>
      </c>
      <c r="S1084" s="128">
        <v>0</v>
      </c>
      <c r="T1084" s="56" t="s">
        <v>2745</v>
      </c>
      <c r="U1084" s="56" t="s">
        <v>2745</v>
      </c>
      <c r="V1084" s="56" t="s">
        <v>2745</v>
      </c>
    </row>
    <row r="1085" spans="1:22" ht="15" customHeight="1" x14ac:dyDescent="0.3">
      <c r="A1085" s="135" t="s">
        <v>4705</v>
      </c>
      <c r="B1085" s="124" t="s">
        <v>4706</v>
      </c>
      <c r="C1085" s="128">
        <f t="shared" si="51"/>
        <v>2003</v>
      </c>
      <c r="D1085" s="127">
        <v>37973</v>
      </c>
      <c r="E1085" s="81" t="s">
        <v>20436</v>
      </c>
      <c r="F1085" s="72" t="s">
        <v>5878</v>
      </c>
      <c r="G1085" s="72" t="s">
        <v>5879</v>
      </c>
      <c r="H1085" s="124" t="s">
        <v>5880</v>
      </c>
      <c r="I1085" s="37" t="s">
        <v>5881</v>
      </c>
      <c r="J1085" s="18" t="s">
        <v>5882</v>
      </c>
      <c r="K1085" s="49">
        <v>37656</v>
      </c>
      <c r="L1085" s="47">
        <v>0</v>
      </c>
      <c r="M1085" s="128">
        <v>0</v>
      </c>
      <c r="N1085" s="128">
        <v>1</v>
      </c>
      <c r="O1085" s="124" t="s">
        <v>169</v>
      </c>
      <c r="P1085" s="124" t="s">
        <v>4752</v>
      </c>
      <c r="Q1085" s="124" t="str">
        <f t="shared" si="50"/>
        <v>diplomacy</v>
      </c>
      <c r="R1085" s="47">
        <v>1</v>
      </c>
      <c r="S1085" s="128">
        <v>0</v>
      </c>
      <c r="T1085" s="128" t="s">
        <v>2745</v>
      </c>
      <c r="U1085" s="128" t="s">
        <v>2745</v>
      </c>
      <c r="V1085" s="128" t="s">
        <v>2745</v>
      </c>
    </row>
    <row r="1086" spans="1:22" ht="15" customHeight="1" x14ac:dyDescent="0.3">
      <c r="A1086" s="135" t="s">
        <v>4705</v>
      </c>
      <c r="B1086" s="124" t="s">
        <v>4706</v>
      </c>
      <c r="C1086" s="128">
        <f t="shared" si="51"/>
        <v>2003</v>
      </c>
      <c r="D1086" s="127">
        <v>37973</v>
      </c>
      <c r="E1086" s="81" t="s">
        <v>20436</v>
      </c>
      <c r="F1086" s="72" t="s">
        <v>7793</v>
      </c>
      <c r="G1086" s="72" t="s">
        <v>7794</v>
      </c>
      <c r="H1086" s="124" t="s">
        <v>7795</v>
      </c>
      <c r="I1086" s="37" t="s">
        <v>5751</v>
      </c>
      <c r="J1086" s="18" t="s">
        <v>7796</v>
      </c>
      <c r="K1086" s="49">
        <v>37085</v>
      </c>
      <c r="L1086" s="47">
        <v>1</v>
      </c>
      <c r="M1086" s="128">
        <v>1</v>
      </c>
      <c r="N1086" s="128">
        <v>0</v>
      </c>
      <c r="O1086" s="124" t="s">
        <v>68</v>
      </c>
      <c r="Q1086" s="124" t="str">
        <f t="shared" si="50"/>
        <v>security</v>
      </c>
      <c r="R1086" s="47">
        <v>1</v>
      </c>
      <c r="S1086" s="128">
        <v>0</v>
      </c>
      <c r="T1086" s="128" t="s">
        <v>2745</v>
      </c>
      <c r="U1086" s="128" t="s">
        <v>2745</v>
      </c>
      <c r="V1086" s="128" t="s">
        <v>2745</v>
      </c>
    </row>
    <row r="1087" spans="1:22" ht="15" customHeight="1" x14ac:dyDescent="0.3">
      <c r="A1087" s="135" t="s">
        <v>4705</v>
      </c>
      <c r="B1087" s="124" t="s">
        <v>4706</v>
      </c>
      <c r="C1087" s="128">
        <f t="shared" si="51"/>
        <v>2003</v>
      </c>
      <c r="D1087" s="127">
        <v>37973</v>
      </c>
      <c r="E1087" s="81" t="s">
        <v>20436</v>
      </c>
      <c r="F1087" s="72" t="s">
        <v>8268</v>
      </c>
      <c r="G1087" s="72" t="s">
        <v>8269</v>
      </c>
      <c r="H1087" s="124" t="s">
        <v>8270</v>
      </c>
      <c r="I1087" s="124" t="s">
        <v>8271</v>
      </c>
      <c r="J1087" s="131" t="s">
        <v>8272</v>
      </c>
      <c r="K1087" s="4">
        <v>37508</v>
      </c>
      <c r="L1087" s="128">
        <v>1</v>
      </c>
      <c r="M1087" s="128">
        <v>1</v>
      </c>
      <c r="N1087" s="128">
        <v>0</v>
      </c>
      <c r="O1087" s="124" t="s">
        <v>169</v>
      </c>
      <c r="P1087" s="124" t="s">
        <v>4752</v>
      </c>
      <c r="Q1087" s="124" t="str">
        <f t="shared" si="50"/>
        <v>diplomacy</v>
      </c>
      <c r="R1087" s="128">
        <v>1</v>
      </c>
      <c r="S1087" s="128">
        <v>0</v>
      </c>
      <c r="T1087" s="128" t="s">
        <v>2745</v>
      </c>
      <c r="U1087" s="128" t="s">
        <v>2745</v>
      </c>
      <c r="V1087" s="128" t="s">
        <v>2745</v>
      </c>
    </row>
    <row r="1088" spans="1:22" ht="15" customHeight="1" x14ac:dyDescent="0.3">
      <c r="A1088" s="135" t="s">
        <v>4705</v>
      </c>
      <c r="B1088" s="124" t="s">
        <v>4706</v>
      </c>
      <c r="C1088" s="128">
        <f t="shared" si="51"/>
        <v>2004</v>
      </c>
      <c r="D1088" s="127">
        <v>37992</v>
      </c>
      <c r="E1088" s="81" t="s">
        <v>20436</v>
      </c>
      <c r="F1088" s="72" t="s">
        <v>5631</v>
      </c>
      <c r="G1088" s="72" t="s">
        <v>5632</v>
      </c>
      <c r="H1088" s="124" t="s">
        <v>5633</v>
      </c>
      <c r="I1088" s="37" t="s">
        <v>5634</v>
      </c>
      <c r="J1088" s="18" t="s">
        <v>5635</v>
      </c>
      <c r="K1088" s="49">
        <v>37209</v>
      </c>
      <c r="L1088" s="47">
        <v>0</v>
      </c>
      <c r="M1088" s="128">
        <v>0</v>
      </c>
      <c r="N1088" s="128">
        <v>1</v>
      </c>
      <c r="O1088" s="124" t="s">
        <v>36</v>
      </c>
      <c r="P1088" s="124" t="s">
        <v>109</v>
      </c>
      <c r="Q1088" s="124" t="str">
        <f t="shared" si="50"/>
        <v>economy</v>
      </c>
      <c r="R1088" s="47">
        <v>1</v>
      </c>
      <c r="S1088" s="128">
        <v>0</v>
      </c>
      <c r="T1088" s="128" t="s">
        <v>2745</v>
      </c>
      <c r="U1088" s="128" t="s">
        <v>2745</v>
      </c>
      <c r="V1088" s="128" t="s">
        <v>2745</v>
      </c>
    </row>
    <row r="1089" spans="1:22" ht="15" customHeight="1" x14ac:dyDescent="0.3">
      <c r="A1089" s="135" t="s">
        <v>4705</v>
      </c>
      <c r="B1089" s="124" t="s">
        <v>4706</v>
      </c>
      <c r="C1089" s="128">
        <f t="shared" si="51"/>
        <v>2004</v>
      </c>
      <c r="D1089" s="127">
        <v>37992</v>
      </c>
      <c r="E1089" s="81" t="s">
        <v>20436</v>
      </c>
      <c r="F1089" s="72" t="s">
        <v>5652</v>
      </c>
      <c r="G1089" s="72" t="s">
        <v>5653</v>
      </c>
      <c r="H1089" s="124" t="s">
        <v>5654</v>
      </c>
      <c r="I1089" s="37" t="s">
        <v>5451</v>
      </c>
      <c r="J1089" s="18" t="s">
        <v>5655</v>
      </c>
      <c r="K1089" s="49">
        <v>36824</v>
      </c>
      <c r="L1089" s="47">
        <v>0</v>
      </c>
      <c r="M1089" s="128">
        <v>0</v>
      </c>
      <c r="N1089" s="128">
        <v>1</v>
      </c>
      <c r="O1089" s="124" t="s">
        <v>36</v>
      </c>
      <c r="P1089" s="124" t="s">
        <v>109</v>
      </c>
      <c r="Q1089" s="124" t="str">
        <f t="shared" si="50"/>
        <v>economy</v>
      </c>
      <c r="R1089" s="47">
        <v>1</v>
      </c>
      <c r="S1089" s="128">
        <v>0</v>
      </c>
      <c r="T1089" s="128" t="s">
        <v>2745</v>
      </c>
      <c r="U1089" s="128" t="s">
        <v>2745</v>
      </c>
      <c r="V1089" s="128" t="s">
        <v>2745</v>
      </c>
    </row>
    <row r="1090" spans="1:22" ht="15" customHeight="1" x14ac:dyDescent="0.3">
      <c r="A1090" s="135" t="s">
        <v>4705</v>
      </c>
      <c r="B1090" s="124" t="s">
        <v>4706</v>
      </c>
      <c r="C1090" s="128">
        <f t="shared" si="51"/>
        <v>2004</v>
      </c>
      <c r="D1090" s="127">
        <v>37992</v>
      </c>
      <c r="E1090" s="81" t="s">
        <v>20436</v>
      </c>
      <c r="F1090" s="72" t="s">
        <v>5656</v>
      </c>
      <c r="G1090" s="72" t="s">
        <v>5657</v>
      </c>
      <c r="H1090" s="124" t="s">
        <v>5658</v>
      </c>
      <c r="I1090" s="37" t="s">
        <v>5659</v>
      </c>
      <c r="J1090" s="18" t="s">
        <v>5660</v>
      </c>
      <c r="K1090" s="49">
        <v>36922</v>
      </c>
      <c r="L1090" s="47">
        <v>0</v>
      </c>
      <c r="M1090" s="128">
        <v>0</v>
      </c>
      <c r="N1090" s="128">
        <v>1</v>
      </c>
      <c r="O1090" s="124" t="s">
        <v>36</v>
      </c>
      <c r="P1090" s="124" t="s">
        <v>109</v>
      </c>
      <c r="Q1090" s="124" t="str">
        <f t="shared" si="50"/>
        <v>economy</v>
      </c>
      <c r="R1090" s="47">
        <v>1</v>
      </c>
      <c r="S1090" s="128">
        <v>0</v>
      </c>
      <c r="T1090" s="128" t="s">
        <v>2745</v>
      </c>
      <c r="U1090" s="128" t="s">
        <v>2745</v>
      </c>
      <c r="V1090" s="128" t="s">
        <v>2745</v>
      </c>
    </row>
    <row r="1091" spans="1:22" ht="15" customHeight="1" x14ac:dyDescent="0.3">
      <c r="A1091" s="135" t="s">
        <v>4705</v>
      </c>
      <c r="B1091" s="124" t="s">
        <v>4706</v>
      </c>
      <c r="C1091" s="128">
        <f t="shared" si="51"/>
        <v>2004</v>
      </c>
      <c r="D1091" s="127">
        <v>37992</v>
      </c>
      <c r="E1091" s="81" t="s">
        <v>20436</v>
      </c>
      <c r="F1091" s="72" t="s">
        <v>8278</v>
      </c>
      <c r="G1091" s="72" t="s">
        <v>8279</v>
      </c>
      <c r="H1091" s="131" t="s">
        <v>8280</v>
      </c>
      <c r="I1091" s="37" t="s">
        <v>5732</v>
      </c>
      <c r="J1091" s="18" t="s">
        <v>8281</v>
      </c>
      <c r="K1091" s="49">
        <v>37694</v>
      </c>
      <c r="L1091" s="47">
        <v>1</v>
      </c>
      <c r="M1091" s="128">
        <v>1</v>
      </c>
      <c r="N1091" s="128">
        <v>0</v>
      </c>
      <c r="O1091" s="12" t="s">
        <v>109</v>
      </c>
      <c r="Q1091" s="124" t="str">
        <f t="shared" si="50"/>
        <v>security</v>
      </c>
      <c r="R1091" s="47">
        <v>1</v>
      </c>
      <c r="S1091" s="128">
        <v>0</v>
      </c>
      <c r="T1091" s="128" t="s">
        <v>2745</v>
      </c>
      <c r="U1091" s="128" t="s">
        <v>2745</v>
      </c>
      <c r="V1091" s="128" t="s">
        <v>2745</v>
      </c>
    </row>
    <row r="1092" spans="1:22" ht="15" customHeight="1" x14ac:dyDescent="0.3">
      <c r="A1092" s="135" t="s">
        <v>4705</v>
      </c>
      <c r="B1092" s="124" t="s">
        <v>4706</v>
      </c>
      <c r="C1092" s="128">
        <f t="shared" si="51"/>
        <v>2004</v>
      </c>
      <c r="D1092" s="127">
        <v>37992</v>
      </c>
      <c r="E1092" s="81" t="s">
        <v>20436</v>
      </c>
      <c r="F1092" s="72" t="s">
        <v>9283</v>
      </c>
      <c r="G1092" s="72" t="s">
        <v>9284</v>
      </c>
      <c r="H1092" s="124" t="s">
        <v>9285</v>
      </c>
      <c r="I1092" s="37" t="s">
        <v>9286</v>
      </c>
      <c r="J1092" s="18" t="s">
        <v>9287</v>
      </c>
      <c r="K1092" s="49">
        <v>36201</v>
      </c>
      <c r="L1092" s="47">
        <v>0</v>
      </c>
      <c r="M1092" s="128">
        <v>0</v>
      </c>
      <c r="N1092" s="128">
        <v>1</v>
      </c>
      <c r="O1092" s="124" t="s">
        <v>30</v>
      </c>
      <c r="Q1092" s="124" t="str">
        <f t="shared" si="50"/>
        <v>economy</v>
      </c>
      <c r="R1092" s="47">
        <v>1</v>
      </c>
      <c r="S1092" s="128">
        <v>0</v>
      </c>
      <c r="T1092" s="56" t="s">
        <v>2745</v>
      </c>
      <c r="U1092" s="56" t="s">
        <v>2745</v>
      </c>
      <c r="V1092" s="56" t="s">
        <v>2745</v>
      </c>
    </row>
    <row r="1093" spans="1:22" ht="15" customHeight="1" x14ac:dyDescent="0.3">
      <c r="A1093" s="135" t="s">
        <v>4705</v>
      </c>
      <c r="B1093" s="124" t="s">
        <v>4706</v>
      </c>
      <c r="C1093" s="128">
        <f t="shared" si="51"/>
        <v>2004</v>
      </c>
      <c r="D1093" s="127">
        <v>37993</v>
      </c>
      <c r="E1093" s="81" t="s">
        <v>20436</v>
      </c>
      <c r="F1093" s="72" t="s">
        <v>5578</v>
      </c>
      <c r="G1093" s="72" t="s">
        <v>5579</v>
      </c>
      <c r="H1093" s="131" t="s">
        <v>5580</v>
      </c>
      <c r="I1093" s="37" t="s">
        <v>5581</v>
      </c>
      <c r="J1093" s="18" t="s">
        <v>5582</v>
      </c>
      <c r="K1093" s="49">
        <v>36955</v>
      </c>
      <c r="L1093" s="47">
        <v>0</v>
      </c>
      <c r="M1093" s="128">
        <v>0</v>
      </c>
      <c r="N1093" s="128">
        <v>1</v>
      </c>
      <c r="O1093" s="12" t="s">
        <v>109</v>
      </c>
      <c r="P1093" s="124" t="s">
        <v>36</v>
      </c>
      <c r="Q1093" s="124" t="str">
        <f t="shared" si="50"/>
        <v>security</v>
      </c>
      <c r="R1093" s="47">
        <v>1</v>
      </c>
      <c r="S1093" s="128">
        <v>0</v>
      </c>
      <c r="T1093" s="128" t="s">
        <v>2745</v>
      </c>
      <c r="U1093" s="128" t="s">
        <v>2745</v>
      </c>
      <c r="V1093" s="128" t="s">
        <v>2745</v>
      </c>
    </row>
    <row r="1094" spans="1:22" ht="15" customHeight="1" x14ac:dyDescent="0.3">
      <c r="A1094" s="135" t="s">
        <v>4705</v>
      </c>
      <c r="B1094" s="124" t="s">
        <v>4706</v>
      </c>
      <c r="C1094" s="128">
        <f t="shared" si="51"/>
        <v>2004</v>
      </c>
      <c r="D1094" s="127">
        <v>37993</v>
      </c>
      <c r="E1094" s="81" t="s">
        <v>20436</v>
      </c>
      <c r="F1094" s="72" t="s">
        <v>5710</v>
      </c>
      <c r="G1094" s="72" t="s">
        <v>5711</v>
      </c>
      <c r="H1094" s="124" t="s">
        <v>5712</v>
      </c>
      <c r="I1094" s="37" t="s">
        <v>5713</v>
      </c>
      <c r="J1094" s="18" t="s">
        <v>5714</v>
      </c>
      <c r="K1094" s="49">
        <v>37284</v>
      </c>
      <c r="L1094" s="47">
        <v>0</v>
      </c>
      <c r="M1094" s="128">
        <v>0</v>
      </c>
      <c r="N1094" s="128">
        <v>1</v>
      </c>
      <c r="O1094" s="124" t="s">
        <v>203</v>
      </c>
      <c r="Q1094" s="124" t="str">
        <f t="shared" si="50"/>
        <v>economy</v>
      </c>
      <c r="R1094" s="47">
        <v>1</v>
      </c>
      <c r="S1094" s="128">
        <v>0</v>
      </c>
      <c r="T1094" s="128" t="s">
        <v>2745</v>
      </c>
      <c r="U1094" s="128" t="s">
        <v>2745</v>
      </c>
      <c r="V1094" s="128" t="s">
        <v>2745</v>
      </c>
    </row>
    <row r="1095" spans="1:22" ht="15" customHeight="1" x14ac:dyDescent="0.3">
      <c r="A1095" s="135" t="s">
        <v>4705</v>
      </c>
      <c r="B1095" s="124" t="s">
        <v>4706</v>
      </c>
      <c r="C1095" s="128">
        <f t="shared" si="51"/>
        <v>2004</v>
      </c>
      <c r="D1095" s="127">
        <v>37993</v>
      </c>
      <c r="E1095" s="81" t="s">
        <v>20436</v>
      </c>
      <c r="F1095" s="72" t="s">
        <v>8319</v>
      </c>
      <c r="G1095" s="72" t="s">
        <v>8320</v>
      </c>
      <c r="H1095" s="124" t="s">
        <v>8321</v>
      </c>
      <c r="I1095" s="124" t="s">
        <v>8322</v>
      </c>
      <c r="J1095" s="131" t="s">
        <v>8323</v>
      </c>
      <c r="K1095" s="4">
        <v>32058</v>
      </c>
      <c r="L1095" s="128">
        <v>1</v>
      </c>
      <c r="M1095" s="128">
        <v>1</v>
      </c>
      <c r="N1095" s="128">
        <v>0</v>
      </c>
      <c r="O1095" s="124" t="s">
        <v>46</v>
      </c>
      <c r="P1095" s="124" t="s">
        <v>919</v>
      </c>
      <c r="Q1095" s="124" t="str">
        <f t="shared" si="50"/>
        <v>economy</v>
      </c>
      <c r="R1095" s="128">
        <v>1</v>
      </c>
      <c r="S1095" s="128">
        <v>0</v>
      </c>
      <c r="T1095" s="128" t="s">
        <v>2745</v>
      </c>
      <c r="U1095" s="128" t="s">
        <v>2745</v>
      </c>
      <c r="V1095" s="128" t="s">
        <v>2745</v>
      </c>
    </row>
    <row r="1096" spans="1:22" ht="15" customHeight="1" x14ac:dyDescent="0.3">
      <c r="A1096" s="135" t="s">
        <v>4705</v>
      </c>
      <c r="B1096" s="124" t="s">
        <v>4706</v>
      </c>
      <c r="C1096" s="128">
        <f t="shared" si="51"/>
        <v>2004</v>
      </c>
      <c r="D1096" s="127">
        <v>38015</v>
      </c>
      <c r="E1096" s="81" t="s">
        <v>20436</v>
      </c>
      <c r="F1096" s="72" t="s">
        <v>4707</v>
      </c>
      <c r="G1096" s="72" t="s">
        <v>4708</v>
      </c>
      <c r="H1096" s="124" t="s">
        <v>4709</v>
      </c>
      <c r="I1096" s="37" t="s">
        <v>4710</v>
      </c>
      <c r="J1096" s="18" t="s">
        <v>4711</v>
      </c>
      <c r="K1096" s="49">
        <v>37753</v>
      </c>
      <c r="L1096" s="47">
        <v>0</v>
      </c>
      <c r="M1096" s="128">
        <v>0</v>
      </c>
      <c r="N1096" s="128">
        <v>1</v>
      </c>
      <c r="O1096" s="124" t="s">
        <v>36</v>
      </c>
      <c r="Q1096" s="124" t="str">
        <f t="shared" si="50"/>
        <v>economy</v>
      </c>
      <c r="R1096" s="47">
        <v>1</v>
      </c>
      <c r="S1096" s="128">
        <v>0</v>
      </c>
      <c r="T1096" s="128" t="s">
        <v>2745</v>
      </c>
      <c r="U1096" s="128" t="s">
        <v>2745</v>
      </c>
      <c r="V1096" s="128" t="s">
        <v>2745</v>
      </c>
    </row>
    <row r="1097" spans="1:22" ht="15" customHeight="1" x14ac:dyDescent="0.3">
      <c r="A1097" s="135" t="s">
        <v>4705</v>
      </c>
      <c r="B1097" s="124" t="s">
        <v>4706</v>
      </c>
      <c r="C1097" s="128">
        <f t="shared" si="51"/>
        <v>2004</v>
      </c>
      <c r="D1097" s="127">
        <v>38015</v>
      </c>
      <c r="E1097" s="81" t="s">
        <v>20436</v>
      </c>
      <c r="F1097" s="72" t="s">
        <v>4787</v>
      </c>
      <c r="G1097" s="72" t="s">
        <v>4788</v>
      </c>
      <c r="H1097" s="124" t="s">
        <v>4789</v>
      </c>
      <c r="I1097" s="37" t="s">
        <v>4790</v>
      </c>
      <c r="J1097" s="18" t="s">
        <v>4791</v>
      </c>
      <c r="K1097" s="49">
        <v>37797</v>
      </c>
      <c r="L1097" s="47">
        <v>0</v>
      </c>
      <c r="M1097" s="128">
        <v>0</v>
      </c>
      <c r="N1097" s="128">
        <v>1</v>
      </c>
      <c r="O1097" s="124" t="s">
        <v>36</v>
      </c>
      <c r="Q1097" s="124" t="str">
        <f t="shared" si="50"/>
        <v>economy</v>
      </c>
      <c r="R1097" s="47">
        <v>1</v>
      </c>
      <c r="S1097" s="128">
        <v>0</v>
      </c>
      <c r="T1097" s="128" t="s">
        <v>2745</v>
      </c>
      <c r="U1097" s="128" t="s">
        <v>2745</v>
      </c>
      <c r="V1097" s="128" t="s">
        <v>2745</v>
      </c>
    </row>
    <row r="1098" spans="1:22" ht="15" customHeight="1" x14ac:dyDescent="0.3">
      <c r="A1098" s="135" t="s">
        <v>4705</v>
      </c>
      <c r="B1098" s="124" t="s">
        <v>4706</v>
      </c>
      <c r="C1098" s="128">
        <f t="shared" si="51"/>
        <v>2004</v>
      </c>
      <c r="D1098" s="127">
        <v>38015</v>
      </c>
      <c r="E1098" s="81" t="s">
        <v>20436</v>
      </c>
      <c r="F1098" s="72" t="s">
        <v>4895</v>
      </c>
      <c r="G1098" s="72" t="s">
        <v>4896</v>
      </c>
      <c r="H1098" s="124" t="s">
        <v>4897</v>
      </c>
      <c r="I1098" s="37" t="s">
        <v>4898</v>
      </c>
      <c r="J1098" s="18" t="s">
        <v>4899</v>
      </c>
      <c r="K1098" s="49">
        <v>37467</v>
      </c>
      <c r="L1098" s="47">
        <v>0</v>
      </c>
      <c r="M1098" s="128">
        <v>0</v>
      </c>
      <c r="N1098" s="128">
        <v>1</v>
      </c>
      <c r="O1098" s="124" t="s">
        <v>475</v>
      </c>
      <c r="Q1098" s="124" t="str">
        <f t="shared" si="50"/>
        <v>diplomacy</v>
      </c>
      <c r="R1098" s="47">
        <v>1</v>
      </c>
      <c r="S1098" s="128">
        <v>0</v>
      </c>
      <c r="T1098" s="128" t="s">
        <v>2745</v>
      </c>
      <c r="U1098" s="128" t="s">
        <v>2745</v>
      </c>
      <c r="V1098" s="128" t="s">
        <v>2745</v>
      </c>
    </row>
    <row r="1099" spans="1:22" ht="15" customHeight="1" x14ac:dyDescent="0.3">
      <c r="A1099" s="135" t="s">
        <v>4705</v>
      </c>
      <c r="B1099" s="124" t="s">
        <v>4706</v>
      </c>
      <c r="C1099" s="128">
        <f t="shared" si="51"/>
        <v>2004</v>
      </c>
      <c r="D1099" s="127">
        <v>38015</v>
      </c>
      <c r="E1099" s="81" t="s">
        <v>20436</v>
      </c>
      <c r="F1099" s="72" t="s">
        <v>5111</v>
      </c>
      <c r="G1099" s="72" t="s">
        <v>5112</v>
      </c>
      <c r="H1099" s="124" t="s">
        <v>5113</v>
      </c>
      <c r="I1099" s="37" t="s">
        <v>5114</v>
      </c>
      <c r="J1099" s="18" t="s">
        <v>5115</v>
      </c>
      <c r="K1099" s="49">
        <v>37586</v>
      </c>
      <c r="L1099" s="47">
        <v>0</v>
      </c>
      <c r="M1099" s="128">
        <v>0</v>
      </c>
      <c r="N1099" s="128">
        <v>1</v>
      </c>
      <c r="O1099" s="124" t="s">
        <v>36</v>
      </c>
      <c r="P1099" s="124" t="s">
        <v>118</v>
      </c>
      <c r="Q1099" s="124" t="str">
        <f t="shared" si="50"/>
        <v>economy</v>
      </c>
      <c r="R1099" s="47">
        <v>1</v>
      </c>
      <c r="S1099" s="128">
        <v>0</v>
      </c>
      <c r="T1099" s="128" t="s">
        <v>2745</v>
      </c>
      <c r="U1099" s="128" t="s">
        <v>2745</v>
      </c>
      <c r="V1099" s="128" t="s">
        <v>2745</v>
      </c>
    </row>
    <row r="1100" spans="1:22" ht="15" customHeight="1" x14ac:dyDescent="0.3">
      <c r="A1100" s="135" t="s">
        <v>4705</v>
      </c>
      <c r="B1100" s="124" t="s">
        <v>4706</v>
      </c>
      <c r="C1100" s="128">
        <f t="shared" si="51"/>
        <v>2004</v>
      </c>
      <c r="D1100" s="127">
        <v>38015</v>
      </c>
      <c r="E1100" s="81" t="s">
        <v>20436</v>
      </c>
      <c r="F1100" s="72" t="s">
        <v>5302</v>
      </c>
      <c r="G1100" s="72" t="s">
        <v>5303</v>
      </c>
      <c r="H1100" s="131" t="s">
        <v>5304</v>
      </c>
      <c r="I1100" s="37" t="s">
        <v>5305</v>
      </c>
      <c r="J1100" s="18" t="s">
        <v>5306</v>
      </c>
      <c r="K1100" s="49">
        <v>37274</v>
      </c>
      <c r="L1100" s="47">
        <v>0</v>
      </c>
      <c r="M1100" s="128">
        <v>0</v>
      </c>
      <c r="N1100" s="128">
        <v>1</v>
      </c>
      <c r="O1100" s="124" t="s">
        <v>169</v>
      </c>
      <c r="Q1100" s="124" t="str">
        <f t="shared" si="50"/>
        <v>diplomacy</v>
      </c>
      <c r="R1100" s="47">
        <v>1</v>
      </c>
      <c r="S1100" s="128">
        <v>0</v>
      </c>
      <c r="T1100" s="128" t="s">
        <v>2745</v>
      </c>
      <c r="U1100" s="128" t="s">
        <v>2745</v>
      </c>
      <c r="V1100" s="128" t="s">
        <v>2745</v>
      </c>
    </row>
    <row r="1101" spans="1:22" ht="15" customHeight="1" x14ac:dyDescent="0.3">
      <c r="A1101" s="135" t="s">
        <v>4705</v>
      </c>
      <c r="B1101" s="124" t="s">
        <v>4706</v>
      </c>
      <c r="C1101" s="128">
        <f t="shared" si="51"/>
        <v>2004</v>
      </c>
      <c r="D1101" s="127">
        <v>38015</v>
      </c>
      <c r="E1101" s="81" t="s">
        <v>20436</v>
      </c>
      <c r="F1101" s="72" t="s">
        <v>5695</v>
      </c>
      <c r="G1101" s="72" t="s">
        <v>5696</v>
      </c>
      <c r="H1101" s="131" t="s">
        <v>5697</v>
      </c>
      <c r="I1101" s="37" t="s">
        <v>5698</v>
      </c>
      <c r="J1101" s="18" t="s">
        <v>5699</v>
      </c>
      <c r="K1101" s="49">
        <v>36092</v>
      </c>
      <c r="L1101" s="47">
        <v>0</v>
      </c>
      <c r="M1101" s="128">
        <v>0</v>
      </c>
      <c r="N1101" s="128">
        <v>1</v>
      </c>
      <c r="O1101" s="124" t="s">
        <v>190</v>
      </c>
      <c r="Q1101" s="124" t="str">
        <f t="shared" si="50"/>
        <v>security</v>
      </c>
      <c r="R1101" s="47">
        <v>1</v>
      </c>
      <c r="S1101" s="128">
        <v>0</v>
      </c>
      <c r="T1101" s="128" t="s">
        <v>2745</v>
      </c>
      <c r="U1101" s="128" t="s">
        <v>2745</v>
      </c>
      <c r="V1101" s="128" t="s">
        <v>2745</v>
      </c>
    </row>
    <row r="1102" spans="1:22" ht="15" customHeight="1" x14ac:dyDescent="0.3">
      <c r="A1102" s="135" t="s">
        <v>4705</v>
      </c>
      <c r="B1102" s="124" t="s">
        <v>4706</v>
      </c>
      <c r="C1102" s="128">
        <f t="shared" si="51"/>
        <v>2004</v>
      </c>
      <c r="D1102" s="127">
        <v>38015</v>
      </c>
      <c r="E1102" s="81" t="s">
        <v>20436</v>
      </c>
      <c r="F1102" s="72" t="s">
        <v>6524</v>
      </c>
      <c r="G1102" s="72" t="s">
        <v>6525</v>
      </c>
      <c r="H1102" s="131" t="s">
        <v>6526</v>
      </c>
      <c r="I1102" s="37" t="s">
        <v>6527</v>
      </c>
      <c r="J1102" s="18" t="s">
        <v>6528</v>
      </c>
      <c r="K1102" s="49">
        <v>35393</v>
      </c>
      <c r="L1102" s="47">
        <v>1</v>
      </c>
      <c r="M1102" s="128">
        <v>0</v>
      </c>
      <c r="N1102" s="128">
        <v>0</v>
      </c>
      <c r="O1102" s="124" t="s">
        <v>48</v>
      </c>
      <c r="Q1102" s="124" t="str">
        <f t="shared" si="50"/>
        <v>diplomacy</v>
      </c>
      <c r="R1102" s="47">
        <v>1</v>
      </c>
      <c r="S1102" s="128">
        <v>0</v>
      </c>
      <c r="T1102" s="128" t="s">
        <v>2745</v>
      </c>
      <c r="U1102" s="128" t="s">
        <v>2745</v>
      </c>
      <c r="V1102" s="128" t="s">
        <v>2745</v>
      </c>
    </row>
    <row r="1103" spans="1:22" ht="15" customHeight="1" x14ac:dyDescent="0.3">
      <c r="A1103" s="135" t="s">
        <v>4705</v>
      </c>
      <c r="B1103" s="124" t="s">
        <v>4706</v>
      </c>
      <c r="C1103" s="128">
        <f t="shared" si="51"/>
        <v>2004</v>
      </c>
      <c r="D1103" s="127">
        <v>38015</v>
      </c>
      <c r="E1103" s="81" t="s">
        <v>20436</v>
      </c>
      <c r="F1103" s="72" t="s">
        <v>6901</v>
      </c>
      <c r="G1103" s="72" t="s">
        <v>6902</v>
      </c>
      <c r="H1103" s="131" t="s">
        <v>6903</v>
      </c>
      <c r="I1103" s="37" t="s">
        <v>6904</v>
      </c>
      <c r="J1103" s="18" t="s">
        <v>6905</v>
      </c>
      <c r="K1103" s="49">
        <v>37594</v>
      </c>
      <c r="L1103" s="47">
        <v>0</v>
      </c>
      <c r="M1103" s="128">
        <v>0</v>
      </c>
      <c r="N1103" s="128">
        <v>1</v>
      </c>
      <c r="O1103" s="124" t="s">
        <v>36</v>
      </c>
      <c r="Q1103" s="124" t="str">
        <f t="shared" si="50"/>
        <v>economy</v>
      </c>
      <c r="R1103" s="47">
        <v>1</v>
      </c>
      <c r="S1103" s="128">
        <v>0</v>
      </c>
      <c r="T1103" s="128" t="s">
        <v>2745</v>
      </c>
      <c r="U1103" s="128" t="s">
        <v>2745</v>
      </c>
      <c r="V1103" s="128" t="s">
        <v>2745</v>
      </c>
    </row>
    <row r="1104" spans="1:22" ht="15" customHeight="1" x14ac:dyDescent="0.3">
      <c r="A1104" s="135" t="s">
        <v>4705</v>
      </c>
      <c r="B1104" s="124" t="s">
        <v>4706</v>
      </c>
      <c r="C1104" s="128">
        <f t="shared" si="51"/>
        <v>2004</v>
      </c>
      <c r="D1104" s="127">
        <v>38015</v>
      </c>
      <c r="E1104" s="81" t="s">
        <v>20436</v>
      </c>
      <c r="F1104" s="72" t="s">
        <v>7276</v>
      </c>
      <c r="G1104" s="72" t="s">
        <v>7277</v>
      </c>
      <c r="H1104" s="124" t="s">
        <v>7278</v>
      </c>
      <c r="I1104" s="37" t="s">
        <v>7279</v>
      </c>
      <c r="J1104" s="18" t="s">
        <v>7280</v>
      </c>
      <c r="K1104" s="49">
        <v>35999</v>
      </c>
      <c r="L1104" s="47">
        <v>1</v>
      </c>
      <c r="M1104" s="128">
        <v>0</v>
      </c>
      <c r="N1104" s="128">
        <v>0</v>
      </c>
      <c r="O1104" s="124" t="s">
        <v>48</v>
      </c>
      <c r="Q1104" s="124" t="str">
        <f t="shared" si="50"/>
        <v>diplomacy</v>
      </c>
      <c r="R1104" s="47">
        <v>1</v>
      </c>
      <c r="S1104" s="128">
        <v>0</v>
      </c>
      <c r="T1104" s="128" t="s">
        <v>2745</v>
      </c>
      <c r="U1104" s="128" t="s">
        <v>2745</v>
      </c>
      <c r="V1104" s="128" t="s">
        <v>2745</v>
      </c>
    </row>
    <row r="1105" spans="1:22" ht="15" customHeight="1" x14ac:dyDescent="0.3">
      <c r="A1105" s="135" t="s">
        <v>4705</v>
      </c>
      <c r="B1105" s="124" t="s">
        <v>4706</v>
      </c>
      <c r="C1105" s="128">
        <f t="shared" si="51"/>
        <v>2004</v>
      </c>
      <c r="D1105" s="127">
        <v>38015</v>
      </c>
      <c r="E1105" s="81" t="s">
        <v>20436</v>
      </c>
      <c r="F1105" s="72" t="s">
        <v>7305</v>
      </c>
      <c r="G1105" s="72" t="s">
        <v>7306</v>
      </c>
      <c r="H1105" s="124" t="s">
        <v>7307</v>
      </c>
      <c r="I1105" s="37" t="s">
        <v>7308</v>
      </c>
      <c r="J1105" s="18" t="s">
        <v>7309</v>
      </c>
      <c r="K1105" s="49">
        <v>36337</v>
      </c>
      <c r="L1105" s="47">
        <v>1</v>
      </c>
      <c r="M1105" s="128">
        <v>0</v>
      </c>
      <c r="N1105" s="128">
        <v>0</v>
      </c>
      <c r="O1105" s="124" t="s">
        <v>36</v>
      </c>
      <c r="Q1105" s="124" t="str">
        <f t="shared" si="50"/>
        <v>economy</v>
      </c>
      <c r="R1105" s="47">
        <v>1</v>
      </c>
      <c r="S1105" s="128">
        <v>0</v>
      </c>
      <c r="T1105" s="128" t="s">
        <v>2745</v>
      </c>
      <c r="U1105" s="128" t="s">
        <v>2745</v>
      </c>
      <c r="V1105" s="128" t="s">
        <v>2745</v>
      </c>
    </row>
    <row r="1106" spans="1:22" ht="15" customHeight="1" x14ac:dyDescent="0.3">
      <c r="A1106" s="135" t="s">
        <v>4705</v>
      </c>
      <c r="B1106" s="124" t="s">
        <v>4706</v>
      </c>
      <c r="C1106" s="128">
        <f t="shared" si="51"/>
        <v>2004</v>
      </c>
      <c r="D1106" s="127">
        <v>38015</v>
      </c>
      <c r="E1106" s="81" t="s">
        <v>20436</v>
      </c>
      <c r="F1106" s="72" t="s">
        <v>8571</v>
      </c>
      <c r="G1106" s="72" t="s">
        <v>8572</v>
      </c>
      <c r="H1106" s="124" t="s">
        <v>8573</v>
      </c>
      <c r="I1106" s="124" t="s">
        <v>8574</v>
      </c>
      <c r="J1106" s="18" t="s">
        <v>8575</v>
      </c>
      <c r="K1106" s="4">
        <v>37706</v>
      </c>
      <c r="L1106" s="128">
        <v>1</v>
      </c>
      <c r="M1106" s="128">
        <v>1</v>
      </c>
      <c r="N1106" s="128">
        <v>0</v>
      </c>
      <c r="O1106" s="124" t="s">
        <v>1615</v>
      </c>
      <c r="P1106" s="124" t="s">
        <v>169</v>
      </c>
      <c r="Q1106" s="124" t="str">
        <f t="shared" si="50"/>
        <v>security</v>
      </c>
      <c r="R1106" s="47">
        <v>1</v>
      </c>
      <c r="S1106" s="128">
        <v>0</v>
      </c>
      <c r="T1106" s="128" t="s">
        <v>2745</v>
      </c>
      <c r="U1106" s="128" t="s">
        <v>2745</v>
      </c>
      <c r="V1106" s="128" t="s">
        <v>2745</v>
      </c>
    </row>
    <row r="1107" spans="1:22" ht="15" customHeight="1" x14ac:dyDescent="0.3">
      <c r="A1107" s="135" t="s">
        <v>4705</v>
      </c>
      <c r="B1107" s="124" t="s">
        <v>4837</v>
      </c>
      <c r="C1107" s="128">
        <f t="shared" si="51"/>
        <v>2004</v>
      </c>
      <c r="D1107" s="127">
        <v>38085</v>
      </c>
      <c r="E1107" s="81" t="s">
        <v>20436</v>
      </c>
      <c r="F1107" s="72" t="s">
        <v>4955</v>
      </c>
      <c r="G1107" s="72" t="s">
        <v>4956</v>
      </c>
      <c r="H1107" s="124" t="s">
        <v>4957</v>
      </c>
      <c r="I1107" s="37" t="s">
        <v>4958</v>
      </c>
      <c r="J1107" s="18" t="s">
        <v>4959</v>
      </c>
      <c r="K1107" s="4">
        <v>36321</v>
      </c>
      <c r="L1107" s="47">
        <v>0</v>
      </c>
      <c r="M1107" s="128">
        <v>0</v>
      </c>
      <c r="N1107" s="128">
        <v>1</v>
      </c>
      <c r="O1107" s="124" t="s">
        <v>169</v>
      </c>
      <c r="P1107" s="124" t="s">
        <v>46</v>
      </c>
      <c r="Q1107" s="124" t="str">
        <f t="shared" si="50"/>
        <v>diplomacy</v>
      </c>
      <c r="R1107" s="47">
        <v>1</v>
      </c>
      <c r="S1107" s="128">
        <v>0</v>
      </c>
      <c r="T1107" s="128" t="s">
        <v>2745</v>
      </c>
      <c r="U1107" s="128" t="s">
        <v>2745</v>
      </c>
      <c r="V1107" s="128" t="s">
        <v>2745</v>
      </c>
    </row>
    <row r="1108" spans="1:22" ht="15" customHeight="1" x14ac:dyDescent="0.3">
      <c r="A1108" s="135" t="s">
        <v>4705</v>
      </c>
      <c r="B1108" s="124" t="s">
        <v>4837</v>
      </c>
      <c r="C1108" s="128">
        <f t="shared" si="51"/>
        <v>2004</v>
      </c>
      <c r="D1108" s="127">
        <v>38085</v>
      </c>
      <c r="E1108" s="81" t="s">
        <v>20436</v>
      </c>
      <c r="F1108" s="72" t="s">
        <v>5120</v>
      </c>
      <c r="G1108" s="72" t="s">
        <v>5121</v>
      </c>
      <c r="H1108" s="124" t="s">
        <v>5122</v>
      </c>
      <c r="I1108" s="37" t="s">
        <v>5123</v>
      </c>
      <c r="J1108" s="18" t="s">
        <v>5124</v>
      </c>
      <c r="K1108" s="49">
        <v>37643</v>
      </c>
      <c r="L1108" s="47">
        <v>0</v>
      </c>
      <c r="M1108" s="128">
        <v>0</v>
      </c>
      <c r="N1108" s="128">
        <v>1</v>
      </c>
      <c r="O1108" s="124" t="s">
        <v>203</v>
      </c>
      <c r="Q1108" s="124" t="str">
        <f t="shared" si="50"/>
        <v>economy</v>
      </c>
      <c r="R1108" s="47">
        <v>1</v>
      </c>
      <c r="S1108" s="128">
        <v>0</v>
      </c>
      <c r="T1108" s="128" t="s">
        <v>2745</v>
      </c>
      <c r="U1108" s="128" t="s">
        <v>2745</v>
      </c>
      <c r="V1108" s="128" t="s">
        <v>2745</v>
      </c>
    </row>
    <row r="1109" spans="1:22" ht="15" customHeight="1" x14ac:dyDescent="0.3">
      <c r="A1109" s="135" t="s">
        <v>4705</v>
      </c>
      <c r="B1109" s="124" t="s">
        <v>4837</v>
      </c>
      <c r="C1109" s="128">
        <f t="shared" si="51"/>
        <v>2004</v>
      </c>
      <c r="D1109" s="127">
        <v>38085</v>
      </c>
      <c r="E1109" s="81" t="s">
        <v>20436</v>
      </c>
      <c r="F1109" s="72" t="s">
        <v>5563</v>
      </c>
      <c r="G1109" s="72" t="s">
        <v>5564</v>
      </c>
      <c r="H1109" s="124" t="s">
        <v>5565</v>
      </c>
      <c r="I1109" s="37" t="s">
        <v>5566</v>
      </c>
      <c r="J1109" s="18" t="s">
        <v>5567</v>
      </c>
      <c r="K1109" s="4">
        <v>37586</v>
      </c>
      <c r="L1109" s="47">
        <v>0</v>
      </c>
      <c r="M1109" s="128">
        <v>0</v>
      </c>
      <c r="N1109" s="128">
        <v>1</v>
      </c>
      <c r="O1109" s="12" t="s">
        <v>109</v>
      </c>
      <c r="P1109" s="124" t="s">
        <v>36</v>
      </c>
      <c r="Q1109" s="124" t="str">
        <f t="shared" si="50"/>
        <v>security</v>
      </c>
      <c r="R1109" s="47">
        <v>1</v>
      </c>
      <c r="S1109" s="128">
        <v>0</v>
      </c>
      <c r="T1109" s="128" t="s">
        <v>2745</v>
      </c>
      <c r="U1109" s="128" t="s">
        <v>2745</v>
      </c>
      <c r="V1109" s="128" t="s">
        <v>2745</v>
      </c>
    </row>
    <row r="1110" spans="1:22" ht="15" customHeight="1" x14ac:dyDescent="0.3">
      <c r="A1110" s="135" t="s">
        <v>4705</v>
      </c>
      <c r="B1110" s="124" t="s">
        <v>4837</v>
      </c>
      <c r="C1110" s="128">
        <f t="shared" si="51"/>
        <v>2004</v>
      </c>
      <c r="D1110" s="127">
        <v>38085</v>
      </c>
      <c r="E1110" s="81" t="s">
        <v>20436</v>
      </c>
      <c r="F1110" s="72" t="s">
        <v>6083</v>
      </c>
      <c r="G1110" s="72" t="s">
        <v>6084</v>
      </c>
      <c r="H1110" s="124" t="s">
        <v>6085</v>
      </c>
      <c r="I1110" s="37" t="s">
        <v>6086</v>
      </c>
      <c r="J1110" s="18" t="s">
        <v>6087</v>
      </c>
      <c r="K1110" s="4">
        <v>35820</v>
      </c>
      <c r="L1110" s="47">
        <v>0</v>
      </c>
      <c r="M1110" s="128">
        <v>0</v>
      </c>
      <c r="N1110" s="128">
        <v>1</v>
      </c>
      <c r="O1110" s="12" t="s">
        <v>109</v>
      </c>
      <c r="Q1110" s="124" t="str">
        <f t="shared" si="50"/>
        <v>security</v>
      </c>
      <c r="R1110" s="47">
        <v>1</v>
      </c>
      <c r="S1110" s="128">
        <v>0</v>
      </c>
      <c r="T1110" s="128" t="s">
        <v>2745</v>
      </c>
      <c r="U1110" s="128" t="s">
        <v>2745</v>
      </c>
      <c r="V1110" s="128" t="s">
        <v>2745</v>
      </c>
    </row>
    <row r="1111" spans="1:22" ht="15" customHeight="1" x14ac:dyDescent="0.3">
      <c r="A1111" s="135" t="s">
        <v>4705</v>
      </c>
      <c r="B1111" s="124" t="s">
        <v>4837</v>
      </c>
      <c r="C1111" s="128">
        <f t="shared" si="51"/>
        <v>2004</v>
      </c>
      <c r="D1111" s="127">
        <v>38085</v>
      </c>
      <c r="E1111" s="81" t="s">
        <v>20436</v>
      </c>
      <c r="F1111" s="72" t="s">
        <v>3094</v>
      </c>
      <c r="G1111" s="72" t="s">
        <v>7417</v>
      </c>
      <c r="H1111" s="131" t="s">
        <v>7418</v>
      </c>
      <c r="I1111" s="37" t="s">
        <v>7419</v>
      </c>
      <c r="J1111" s="18" t="s">
        <v>7420</v>
      </c>
      <c r="K1111" s="49">
        <v>32167</v>
      </c>
      <c r="L1111" s="47">
        <v>1</v>
      </c>
      <c r="M1111" s="128">
        <v>0</v>
      </c>
      <c r="N1111" s="128">
        <v>0</v>
      </c>
      <c r="O1111" s="124" t="s">
        <v>30</v>
      </c>
      <c r="Q1111" s="124" t="str">
        <f t="shared" si="50"/>
        <v>economy</v>
      </c>
      <c r="R1111" s="47">
        <v>1</v>
      </c>
      <c r="S1111" s="128">
        <v>0</v>
      </c>
      <c r="T1111" s="128" t="s">
        <v>2745</v>
      </c>
      <c r="U1111" s="128" t="s">
        <v>2745</v>
      </c>
      <c r="V1111" s="128" t="s">
        <v>2745</v>
      </c>
    </row>
    <row r="1112" spans="1:22" ht="15" customHeight="1" x14ac:dyDescent="0.3">
      <c r="A1112" s="135" t="s">
        <v>4705</v>
      </c>
      <c r="B1112" s="124" t="s">
        <v>4837</v>
      </c>
      <c r="C1112" s="128">
        <f t="shared" si="51"/>
        <v>2004</v>
      </c>
      <c r="D1112" s="127">
        <v>38085</v>
      </c>
      <c r="E1112" s="81" t="s">
        <v>20436</v>
      </c>
      <c r="F1112" s="72" t="s">
        <v>7836</v>
      </c>
      <c r="G1112" s="72" t="s">
        <v>7837</v>
      </c>
      <c r="H1112" s="124" t="s">
        <v>7838</v>
      </c>
      <c r="I1112" s="37" t="s">
        <v>7839</v>
      </c>
      <c r="J1112" s="18" t="s">
        <v>7840</v>
      </c>
      <c r="K1112" s="4">
        <v>35608</v>
      </c>
      <c r="L1112" s="47">
        <v>1</v>
      </c>
      <c r="M1112" s="128">
        <v>1</v>
      </c>
      <c r="N1112" s="128">
        <v>0</v>
      </c>
      <c r="O1112" s="124" t="s">
        <v>97</v>
      </c>
      <c r="P1112" s="124" t="s">
        <v>203</v>
      </c>
      <c r="Q1112" s="124" t="str">
        <f t="shared" si="50"/>
        <v>diplomacy</v>
      </c>
      <c r="R1112" s="47">
        <v>1</v>
      </c>
      <c r="S1112" s="128">
        <v>0</v>
      </c>
      <c r="T1112" s="128" t="s">
        <v>2745</v>
      </c>
      <c r="U1112" s="128" t="s">
        <v>2745</v>
      </c>
      <c r="V1112" s="128" t="s">
        <v>2745</v>
      </c>
    </row>
    <row r="1113" spans="1:22" ht="15" customHeight="1" x14ac:dyDescent="0.3">
      <c r="A1113" s="135" t="s">
        <v>4705</v>
      </c>
      <c r="B1113" s="124" t="s">
        <v>4837</v>
      </c>
      <c r="C1113" s="128">
        <f t="shared" si="51"/>
        <v>2004</v>
      </c>
      <c r="D1113" s="127">
        <v>38085</v>
      </c>
      <c r="E1113" s="81" t="s">
        <v>20436</v>
      </c>
      <c r="F1113" s="72" t="s">
        <v>8118</v>
      </c>
      <c r="G1113" s="72" t="s">
        <v>8119</v>
      </c>
      <c r="H1113" s="124" t="s">
        <v>8120</v>
      </c>
      <c r="I1113" s="37" t="s">
        <v>8121</v>
      </c>
      <c r="J1113" s="18" t="s">
        <v>8122</v>
      </c>
      <c r="K1113" s="49">
        <v>37645</v>
      </c>
      <c r="L1113" s="47">
        <v>0</v>
      </c>
      <c r="M1113" s="128">
        <v>0</v>
      </c>
      <c r="N1113" s="128">
        <v>1</v>
      </c>
      <c r="O1113" s="12" t="s">
        <v>109</v>
      </c>
      <c r="Q1113" s="124" t="str">
        <f t="shared" si="50"/>
        <v>security</v>
      </c>
      <c r="R1113" s="47">
        <v>1</v>
      </c>
      <c r="S1113" s="128">
        <v>0</v>
      </c>
      <c r="T1113" s="128" t="s">
        <v>2745</v>
      </c>
      <c r="U1113" s="128" t="s">
        <v>2745</v>
      </c>
      <c r="V1113" s="128" t="s">
        <v>2745</v>
      </c>
    </row>
    <row r="1114" spans="1:22" ht="15" customHeight="1" x14ac:dyDescent="0.3">
      <c r="A1114" s="135" t="s">
        <v>4705</v>
      </c>
      <c r="B1114" s="124" t="s">
        <v>4837</v>
      </c>
      <c r="C1114" s="128">
        <f t="shared" si="51"/>
        <v>2004</v>
      </c>
      <c r="D1114" s="127">
        <v>38085</v>
      </c>
      <c r="E1114" s="81" t="s">
        <v>20436</v>
      </c>
      <c r="F1114" s="72" t="s">
        <v>9032</v>
      </c>
      <c r="G1114" s="72" t="s">
        <v>9033</v>
      </c>
      <c r="H1114" s="124" t="s">
        <v>9034</v>
      </c>
      <c r="I1114" s="37" t="s">
        <v>9035</v>
      </c>
      <c r="J1114" s="18" t="s">
        <v>9036</v>
      </c>
      <c r="K1114" s="49">
        <v>37118</v>
      </c>
      <c r="L1114" s="47">
        <v>0</v>
      </c>
      <c r="M1114" s="128">
        <v>0</v>
      </c>
      <c r="N1114" s="128">
        <v>1</v>
      </c>
      <c r="O1114" s="124" t="s">
        <v>30</v>
      </c>
      <c r="Q1114" s="124" t="str">
        <f t="shared" si="50"/>
        <v>economy</v>
      </c>
      <c r="R1114" s="47">
        <v>1</v>
      </c>
      <c r="S1114" s="128">
        <v>0</v>
      </c>
      <c r="T1114" s="56" t="s">
        <v>2745</v>
      </c>
      <c r="U1114" s="56" t="s">
        <v>2745</v>
      </c>
      <c r="V1114" s="56" t="s">
        <v>2745</v>
      </c>
    </row>
    <row r="1115" spans="1:22" ht="15" customHeight="1" x14ac:dyDescent="0.3">
      <c r="A1115" s="135" t="s">
        <v>4705</v>
      </c>
      <c r="B1115" s="124" t="s">
        <v>4837</v>
      </c>
      <c r="C1115" s="128">
        <f t="shared" si="51"/>
        <v>2004</v>
      </c>
      <c r="D1115" s="127">
        <v>38085</v>
      </c>
      <c r="E1115" s="81" t="s">
        <v>20436</v>
      </c>
      <c r="F1115" s="72" t="s">
        <v>9127</v>
      </c>
      <c r="G1115" s="72" t="s">
        <v>9128</v>
      </c>
      <c r="H1115" s="131" t="s">
        <v>9129</v>
      </c>
      <c r="I1115" s="37" t="s">
        <v>9130</v>
      </c>
      <c r="J1115" s="18" t="s">
        <v>9131</v>
      </c>
      <c r="K1115" s="49">
        <v>37739</v>
      </c>
      <c r="L1115" s="47">
        <v>0</v>
      </c>
      <c r="M1115" s="128">
        <v>0</v>
      </c>
      <c r="N1115" s="128">
        <v>1</v>
      </c>
      <c r="O1115" s="124" t="s">
        <v>30</v>
      </c>
      <c r="Q1115" s="124" t="str">
        <f t="shared" si="50"/>
        <v>economy</v>
      </c>
      <c r="R1115" s="47">
        <v>1</v>
      </c>
      <c r="S1115" s="128">
        <v>0</v>
      </c>
      <c r="T1115" s="56" t="s">
        <v>2745</v>
      </c>
      <c r="U1115" s="56" t="s">
        <v>2745</v>
      </c>
      <c r="V1115" s="56" t="s">
        <v>2745</v>
      </c>
    </row>
    <row r="1116" spans="1:22" ht="15" customHeight="1" x14ac:dyDescent="0.3">
      <c r="A1116" s="135" t="s">
        <v>4705</v>
      </c>
      <c r="B1116" s="124" t="s">
        <v>4837</v>
      </c>
      <c r="C1116" s="128">
        <f t="shared" si="51"/>
        <v>2004</v>
      </c>
      <c r="D1116" s="127">
        <v>38085</v>
      </c>
      <c r="E1116" s="81" t="s">
        <v>20436</v>
      </c>
      <c r="F1116" s="72" t="s">
        <v>9330</v>
      </c>
      <c r="G1116" s="72" t="s">
        <v>9331</v>
      </c>
      <c r="H1116" s="131" t="s">
        <v>9332</v>
      </c>
      <c r="I1116" s="37" t="s">
        <v>9333</v>
      </c>
      <c r="J1116" s="18" t="s">
        <v>9334</v>
      </c>
      <c r="K1116" s="49">
        <v>37502</v>
      </c>
      <c r="L1116" s="47">
        <v>0</v>
      </c>
      <c r="M1116" s="128">
        <v>0</v>
      </c>
      <c r="N1116" s="128">
        <v>1</v>
      </c>
      <c r="O1116" s="124" t="s">
        <v>30</v>
      </c>
      <c r="Q1116" s="124" t="str">
        <f t="shared" ref="Q1116:Q1179" si="52">IF(O1116="security and defense","security","")&amp;IF(O1116="policing and criminal law cooperation","security","")&amp;IF(O1116="NATO","security","")&amp;IF(O1116="arms control and disarmament","security","")&amp;IF(O1116="taxation","economy","")&amp;IF(O1116="social security","economy","")&amp;IF(O1116="labor","economy","")&amp;IF(O1116="sports","diplomacy","")&amp;IF(O1116="space","diplomacy","")&amp;IF(O1116="science, research, education","diplomacy","")&amp;IF(O1116="migration, asylum, refugees","diplomacy","")&amp;IF(O1116="health","diplomacy","")&amp;IF(O1116="development","economy","")&amp;IF(O1116="agriculture, fishery, food","economy","")&amp;IF(O1116="human and civil rights","diplomacy","")&amp;IF(O1116="nuclear (civilian)","diplomacy","")&amp;IF(O1116="economics and finance","economy","")&amp;IF(O1116="transportation","economy","")&amp;IF(O1116="trade and investment","economy","")&amp;IF(O1116="diplomacy","diplomacy","")&amp;IF(O1116="environment","diplomacy","")&amp;IF(O1116="general cooperation","diplomacy","")&amp;IF(O1116="culture","diplomacy","")&amp;IF(O1116="EC/EU","diplomacy","")&amp;IF(O1116="communication and post/mail","diplomacy","")&amp;IF(O1116="energy","economy","")&amp;IF(O1116="tourism","economy","")&amp;IF(O1116="Civil and family law","diplomacy","")&amp;IF(O1116="citizenship","diplomacy","")</f>
        <v>economy</v>
      </c>
      <c r="R1116" s="47">
        <v>1</v>
      </c>
      <c r="S1116" s="128">
        <v>0</v>
      </c>
      <c r="T1116" s="128" t="s">
        <v>2745</v>
      </c>
      <c r="U1116" s="128" t="s">
        <v>2745</v>
      </c>
      <c r="V1116" s="128" t="s">
        <v>2745</v>
      </c>
    </row>
    <row r="1117" spans="1:22" ht="15" customHeight="1" x14ac:dyDescent="0.3">
      <c r="A1117" s="135" t="s">
        <v>4705</v>
      </c>
      <c r="B1117" s="124" t="s">
        <v>4837</v>
      </c>
      <c r="C1117" s="128">
        <f t="shared" si="51"/>
        <v>2004</v>
      </c>
      <c r="D1117" s="127">
        <v>38085</v>
      </c>
      <c r="E1117" s="81" t="s">
        <v>20436</v>
      </c>
      <c r="F1117" s="72" t="s">
        <v>9443</v>
      </c>
      <c r="G1117" s="72" t="s">
        <v>9444</v>
      </c>
      <c r="H1117" s="124" t="s">
        <v>9445</v>
      </c>
      <c r="I1117" s="37" t="s">
        <v>9446</v>
      </c>
      <c r="J1117" s="18" t="s">
        <v>9447</v>
      </c>
      <c r="K1117" s="49">
        <v>36606</v>
      </c>
      <c r="L1117" s="47">
        <v>1</v>
      </c>
      <c r="M1117" s="128">
        <v>0</v>
      </c>
      <c r="N1117" s="128">
        <v>0</v>
      </c>
      <c r="O1117" s="124" t="s">
        <v>68</v>
      </c>
      <c r="Q1117" s="124" t="str">
        <f t="shared" si="52"/>
        <v>security</v>
      </c>
      <c r="R1117" s="47">
        <v>1</v>
      </c>
      <c r="S1117" s="128">
        <v>0</v>
      </c>
      <c r="T1117" s="128" t="s">
        <v>2745</v>
      </c>
      <c r="U1117" s="128" t="s">
        <v>2745</v>
      </c>
      <c r="V1117" s="128" t="s">
        <v>2745</v>
      </c>
    </row>
    <row r="1118" spans="1:22" ht="15" customHeight="1" x14ac:dyDescent="0.3">
      <c r="A1118" s="135" t="s">
        <v>4705</v>
      </c>
      <c r="B1118" s="124" t="s">
        <v>4837</v>
      </c>
      <c r="C1118" s="128">
        <f t="shared" si="51"/>
        <v>2004</v>
      </c>
      <c r="D1118" s="127">
        <v>38092</v>
      </c>
      <c r="E1118" s="81" t="s">
        <v>20436</v>
      </c>
      <c r="F1118" s="72" t="s">
        <v>7878</v>
      </c>
      <c r="G1118" s="72" t="s">
        <v>7879</v>
      </c>
      <c r="H1118" s="124" t="s">
        <v>7880</v>
      </c>
      <c r="I1118" s="37" t="s">
        <v>5211</v>
      </c>
      <c r="J1118" s="18" t="s">
        <v>7881</v>
      </c>
      <c r="K1118" s="49">
        <v>36608</v>
      </c>
      <c r="L1118" s="47">
        <v>1</v>
      </c>
      <c r="M1118" s="128">
        <v>1</v>
      </c>
      <c r="N1118" s="128">
        <v>0</v>
      </c>
      <c r="O1118" s="124" t="s">
        <v>97</v>
      </c>
      <c r="P1118" s="124" t="s">
        <v>103</v>
      </c>
      <c r="Q1118" s="124" t="str">
        <f t="shared" si="52"/>
        <v>diplomacy</v>
      </c>
      <c r="R1118" s="47">
        <v>1</v>
      </c>
      <c r="S1118" s="128">
        <v>0</v>
      </c>
      <c r="T1118" s="128" t="s">
        <v>2745</v>
      </c>
      <c r="U1118" s="128" t="s">
        <v>2745</v>
      </c>
      <c r="V1118" s="128" t="s">
        <v>2745</v>
      </c>
    </row>
    <row r="1119" spans="1:22" ht="15" customHeight="1" x14ac:dyDescent="0.3">
      <c r="A1119" s="135" t="s">
        <v>4705</v>
      </c>
      <c r="B1119" s="124" t="s">
        <v>4837</v>
      </c>
      <c r="C1119" s="128">
        <f t="shared" ref="C1119:C1182" si="53">YEAR(D1119)</f>
        <v>2004</v>
      </c>
      <c r="D1119" s="127">
        <v>38118</v>
      </c>
      <c r="E1119" s="81" t="s">
        <v>20436</v>
      </c>
      <c r="F1119" s="72" t="s">
        <v>4930</v>
      </c>
      <c r="G1119" s="72" t="s">
        <v>4931</v>
      </c>
      <c r="H1119" s="131" t="s">
        <v>4932</v>
      </c>
      <c r="I1119" s="37" t="s">
        <v>4933</v>
      </c>
      <c r="J1119" s="18" t="s">
        <v>4934</v>
      </c>
      <c r="K1119" s="4">
        <v>36041</v>
      </c>
      <c r="L1119" s="47">
        <v>0</v>
      </c>
      <c r="M1119" s="128">
        <v>0</v>
      </c>
      <c r="N1119" s="128">
        <v>1</v>
      </c>
      <c r="O1119" s="12" t="s">
        <v>109</v>
      </c>
      <c r="Q1119" s="124" t="str">
        <f t="shared" si="52"/>
        <v>security</v>
      </c>
      <c r="R1119" s="47">
        <v>1</v>
      </c>
      <c r="S1119" s="128">
        <v>0</v>
      </c>
      <c r="T1119" s="128" t="s">
        <v>2745</v>
      </c>
      <c r="U1119" s="128" t="s">
        <v>2745</v>
      </c>
      <c r="V1119" s="128" t="s">
        <v>2745</v>
      </c>
    </row>
    <row r="1120" spans="1:22" ht="15" customHeight="1" x14ac:dyDescent="0.3">
      <c r="A1120" s="135" t="s">
        <v>4705</v>
      </c>
      <c r="B1120" s="124" t="s">
        <v>4837</v>
      </c>
      <c r="C1120" s="128">
        <f t="shared" si="53"/>
        <v>2004</v>
      </c>
      <c r="D1120" s="127">
        <v>38118</v>
      </c>
      <c r="E1120" s="81" t="s">
        <v>20436</v>
      </c>
      <c r="F1120" s="72" t="s">
        <v>5363</v>
      </c>
      <c r="G1120" s="72" t="s">
        <v>5364</v>
      </c>
      <c r="H1120" s="124" t="s">
        <v>5365</v>
      </c>
      <c r="I1120" s="37" t="s">
        <v>5366</v>
      </c>
      <c r="J1120" s="18" t="s">
        <v>5367</v>
      </c>
      <c r="K1120" s="49">
        <v>37662</v>
      </c>
      <c r="L1120" s="47">
        <v>0</v>
      </c>
      <c r="M1120" s="128">
        <v>0</v>
      </c>
      <c r="N1120" s="128">
        <v>1</v>
      </c>
      <c r="O1120" s="12" t="s">
        <v>109</v>
      </c>
      <c r="Q1120" s="124" t="str">
        <f t="shared" si="52"/>
        <v>security</v>
      </c>
      <c r="R1120" s="47">
        <v>1</v>
      </c>
      <c r="S1120" s="128">
        <v>0</v>
      </c>
      <c r="T1120" s="128" t="s">
        <v>2745</v>
      </c>
      <c r="U1120" s="128" t="s">
        <v>2745</v>
      </c>
      <c r="V1120" s="128" t="s">
        <v>2745</v>
      </c>
    </row>
    <row r="1121" spans="1:22" ht="15" customHeight="1" x14ac:dyDescent="0.3">
      <c r="A1121" s="135" t="s">
        <v>4705</v>
      </c>
      <c r="B1121" s="124" t="s">
        <v>4837</v>
      </c>
      <c r="C1121" s="128">
        <f t="shared" si="53"/>
        <v>2004</v>
      </c>
      <c r="D1121" s="127">
        <v>38118</v>
      </c>
      <c r="E1121" s="81" t="s">
        <v>20436</v>
      </c>
      <c r="F1121" s="72" t="s">
        <v>6615</v>
      </c>
      <c r="G1121" s="72" t="s">
        <v>6616</v>
      </c>
      <c r="H1121" s="131" t="s">
        <v>6617</v>
      </c>
      <c r="I1121" s="37" t="s">
        <v>5841</v>
      </c>
      <c r="J1121" s="18" t="s">
        <v>6618</v>
      </c>
      <c r="K1121" s="49">
        <v>37589</v>
      </c>
      <c r="L1121" s="47">
        <v>0</v>
      </c>
      <c r="M1121" s="128">
        <v>0</v>
      </c>
      <c r="N1121" s="128">
        <v>1</v>
      </c>
      <c r="O1121" s="124" t="s">
        <v>118</v>
      </c>
      <c r="Q1121" s="124" t="str">
        <f t="shared" si="52"/>
        <v>diplomacy</v>
      </c>
      <c r="R1121" s="47">
        <v>1</v>
      </c>
      <c r="S1121" s="128">
        <v>0</v>
      </c>
      <c r="T1121" s="128" t="s">
        <v>2745</v>
      </c>
      <c r="U1121" s="128" t="s">
        <v>2745</v>
      </c>
      <c r="V1121" s="128" t="s">
        <v>2745</v>
      </c>
    </row>
    <row r="1122" spans="1:22" ht="15" customHeight="1" x14ac:dyDescent="0.3">
      <c r="A1122" s="135" t="s">
        <v>4705</v>
      </c>
      <c r="B1122" s="124" t="s">
        <v>4837</v>
      </c>
      <c r="C1122" s="128">
        <f t="shared" si="53"/>
        <v>2004</v>
      </c>
      <c r="D1122" s="127">
        <v>38118</v>
      </c>
      <c r="E1122" s="81" t="s">
        <v>20436</v>
      </c>
      <c r="F1122" s="72" t="s">
        <v>6669</v>
      </c>
      <c r="G1122" s="72" t="s">
        <v>6670</v>
      </c>
      <c r="H1122" s="131" t="s">
        <v>6671</v>
      </c>
      <c r="I1122" s="37" t="s">
        <v>5181</v>
      </c>
      <c r="J1122" s="18" t="s">
        <v>6672</v>
      </c>
      <c r="K1122" s="49">
        <v>37181</v>
      </c>
      <c r="L1122" s="47">
        <v>0</v>
      </c>
      <c r="M1122" s="128">
        <v>0</v>
      </c>
      <c r="N1122" s="128">
        <v>1</v>
      </c>
      <c r="O1122" s="124" t="s">
        <v>118</v>
      </c>
      <c r="Q1122" s="124" t="str">
        <f t="shared" si="52"/>
        <v>diplomacy</v>
      </c>
      <c r="R1122" s="47">
        <v>1</v>
      </c>
      <c r="S1122" s="128">
        <v>0</v>
      </c>
      <c r="T1122" s="128" t="s">
        <v>2745</v>
      </c>
      <c r="U1122" s="128" t="s">
        <v>2745</v>
      </c>
      <c r="V1122" s="128" t="s">
        <v>2745</v>
      </c>
    </row>
    <row r="1123" spans="1:22" ht="15" customHeight="1" x14ac:dyDescent="0.3">
      <c r="A1123" s="135" t="s">
        <v>4705</v>
      </c>
      <c r="B1123" s="124" t="s">
        <v>4837</v>
      </c>
      <c r="C1123" s="128">
        <f t="shared" si="53"/>
        <v>2004</v>
      </c>
      <c r="D1123" s="127">
        <v>38118</v>
      </c>
      <c r="E1123" s="81" t="s">
        <v>20436</v>
      </c>
      <c r="F1123" s="72" t="s">
        <v>7225</v>
      </c>
      <c r="G1123" s="72" t="s">
        <v>7226</v>
      </c>
      <c r="H1123" s="124" t="s">
        <v>7227</v>
      </c>
      <c r="I1123" s="37" t="s">
        <v>5965</v>
      </c>
      <c r="J1123" s="18" t="s">
        <v>7228</v>
      </c>
      <c r="K1123" s="49">
        <v>36490</v>
      </c>
      <c r="L1123" s="47">
        <v>1</v>
      </c>
      <c r="M1123" s="128">
        <v>0</v>
      </c>
      <c r="N1123" s="128">
        <v>0</v>
      </c>
      <c r="O1123" s="12" t="s">
        <v>109</v>
      </c>
      <c r="Q1123" s="124" t="str">
        <f t="shared" si="52"/>
        <v>security</v>
      </c>
      <c r="R1123" s="47">
        <v>1</v>
      </c>
      <c r="S1123" s="128">
        <v>0</v>
      </c>
      <c r="T1123" s="128" t="s">
        <v>2745</v>
      </c>
      <c r="U1123" s="128" t="s">
        <v>2745</v>
      </c>
      <c r="V1123" s="128" t="s">
        <v>2745</v>
      </c>
    </row>
    <row r="1124" spans="1:22" ht="15" customHeight="1" x14ac:dyDescent="0.3">
      <c r="A1124" s="135" t="s">
        <v>4705</v>
      </c>
      <c r="B1124" s="124" t="s">
        <v>4837</v>
      </c>
      <c r="C1124" s="128">
        <f t="shared" si="53"/>
        <v>2004</v>
      </c>
      <c r="D1124" s="127">
        <v>38118</v>
      </c>
      <c r="E1124" s="81" t="s">
        <v>20436</v>
      </c>
      <c r="F1124" s="72" t="s">
        <v>7249</v>
      </c>
      <c r="G1124" s="72" t="s">
        <v>7250</v>
      </c>
      <c r="H1124" s="124" t="s">
        <v>7251</v>
      </c>
      <c r="I1124" s="37" t="s">
        <v>5984</v>
      </c>
      <c r="J1124" s="18" t="s">
        <v>7252</v>
      </c>
      <c r="K1124" s="4">
        <v>37757</v>
      </c>
      <c r="L1124" s="47">
        <v>1</v>
      </c>
      <c r="M1124" s="128">
        <v>0</v>
      </c>
      <c r="N1124" s="128">
        <v>0</v>
      </c>
      <c r="O1124" s="124" t="s">
        <v>48</v>
      </c>
      <c r="Q1124" s="124" t="str">
        <f t="shared" si="52"/>
        <v>diplomacy</v>
      </c>
      <c r="R1124" s="47">
        <v>1</v>
      </c>
      <c r="S1124" s="128">
        <v>0</v>
      </c>
      <c r="T1124" s="128" t="s">
        <v>2745</v>
      </c>
      <c r="U1124" s="128" t="s">
        <v>2745</v>
      </c>
      <c r="V1124" s="128" t="s">
        <v>2745</v>
      </c>
    </row>
    <row r="1125" spans="1:22" ht="15" customHeight="1" x14ac:dyDescent="0.3">
      <c r="A1125" s="135" t="s">
        <v>4705</v>
      </c>
      <c r="B1125" s="124" t="s">
        <v>4837</v>
      </c>
      <c r="C1125" s="128">
        <f t="shared" si="53"/>
        <v>2004</v>
      </c>
      <c r="D1125" s="127">
        <v>38118</v>
      </c>
      <c r="E1125" s="81" t="s">
        <v>20436</v>
      </c>
      <c r="F1125" s="72" t="s">
        <v>3768</v>
      </c>
      <c r="G1125" s="72" t="s">
        <v>7778</v>
      </c>
      <c r="H1125" s="124" t="s">
        <v>7779</v>
      </c>
      <c r="I1125" s="37" t="s">
        <v>7744</v>
      </c>
      <c r="J1125" s="18" t="s">
        <v>7780</v>
      </c>
      <c r="K1125" s="49">
        <v>36412</v>
      </c>
      <c r="L1125" s="47">
        <v>1</v>
      </c>
      <c r="M1125" s="128">
        <v>0</v>
      </c>
      <c r="N1125" s="128">
        <v>0</v>
      </c>
      <c r="O1125" s="12" t="s">
        <v>109</v>
      </c>
      <c r="Q1125" s="124" t="str">
        <f t="shared" si="52"/>
        <v>security</v>
      </c>
      <c r="R1125" s="47">
        <v>1</v>
      </c>
      <c r="S1125" s="128">
        <v>0</v>
      </c>
      <c r="T1125" s="128" t="s">
        <v>2745</v>
      </c>
      <c r="U1125" s="128" t="s">
        <v>2745</v>
      </c>
      <c r="V1125" s="128" t="s">
        <v>2745</v>
      </c>
    </row>
    <row r="1126" spans="1:22" ht="15" customHeight="1" x14ac:dyDescent="0.3">
      <c r="A1126" s="135" t="s">
        <v>4705</v>
      </c>
      <c r="B1126" s="124" t="s">
        <v>4837</v>
      </c>
      <c r="C1126" s="128">
        <f t="shared" si="53"/>
        <v>2004</v>
      </c>
      <c r="D1126" s="127">
        <v>38118</v>
      </c>
      <c r="E1126" s="81" t="s">
        <v>20436</v>
      </c>
      <c r="F1126" s="72" t="s">
        <v>7848</v>
      </c>
      <c r="G1126" s="72" t="s">
        <v>7849</v>
      </c>
      <c r="H1126" s="131" t="s">
        <v>7850</v>
      </c>
      <c r="I1126" s="37" t="s">
        <v>7851</v>
      </c>
      <c r="J1126" s="18" t="s">
        <v>7852</v>
      </c>
      <c r="K1126" s="49">
        <v>37578</v>
      </c>
      <c r="L1126" s="47">
        <v>0</v>
      </c>
      <c r="M1126" s="128">
        <v>1</v>
      </c>
      <c r="N1126" s="128">
        <v>1</v>
      </c>
      <c r="O1126" s="124" t="s">
        <v>97</v>
      </c>
      <c r="P1126" s="124" t="s">
        <v>4743</v>
      </c>
      <c r="Q1126" s="124" t="str">
        <f t="shared" si="52"/>
        <v>diplomacy</v>
      </c>
      <c r="R1126" s="47">
        <v>1</v>
      </c>
      <c r="S1126" s="128">
        <v>0</v>
      </c>
      <c r="T1126" s="128" t="s">
        <v>2745</v>
      </c>
      <c r="U1126" s="128" t="s">
        <v>2745</v>
      </c>
      <c r="V1126" s="128" t="s">
        <v>2745</v>
      </c>
    </row>
    <row r="1127" spans="1:22" ht="15" customHeight="1" x14ac:dyDescent="0.3">
      <c r="A1127" s="135" t="s">
        <v>4705</v>
      </c>
      <c r="B1127" s="124" t="s">
        <v>4837</v>
      </c>
      <c r="C1127" s="128">
        <f t="shared" si="53"/>
        <v>2004</v>
      </c>
      <c r="D1127" s="127">
        <v>38118</v>
      </c>
      <c r="E1127" s="81" t="s">
        <v>20436</v>
      </c>
      <c r="F1127" s="72" t="s">
        <v>8505</v>
      </c>
      <c r="G1127" s="72" t="s">
        <v>8506</v>
      </c>
      <c r="H1127" s="124" t="s">
        <v>8507</v>
      </c>
      <c r="I1127" s="37" t="s">
        <v>5970</v>
      </c>
      <c r="J1127" s="18" t="s">
        <v>8508</v>
      </c>
      <c r="K1127" s="49">
        <v>35824</v>
      </c>
      <c r="L1127" s="47">
        <v>1</v>
      </c>
      <c r="M1127" s="128">
        <v>0</v>
      </c>
      <c r="N1127" s="128">
        <v>0</v>
      </c>
      <c r="O1127" s="124" t="s">
        <v>475</v>
      </c>
      <c r="Q1127" s="124" t="str">
        <f t="shared" si="52"/>
        <v>diplomacy</v>
      </c>
      <c r="R1127" s="47">
        <v>1</v>
      </c>
      <c r="S1127" s="128">
        <v>0</v>
      </c>
      <c r="T1127" s="128" t="s">
        <v>2745</v>
      </c>
      <c r="U1127" s="128" t="s">
        <v>2745</v>
      </c>
      <c r="V1127" s="128" t="s">
        <v>2745</v>
      </c>
    </row>
    <row r="1128" spans="1:22" ht="15" customHeight="1" x14ac:dyDescent="0.3">
      <c r="A1128" s="135" t="s">
        <v>4705</v>
      </c>
      <c r="B1128" s="124" t="s">
        <v>4837</v>
      </c>
      <c r="C1128" s="128">
        <f t="shared" si="53"/>
        <v>2004</v>
      </c>
      <c r="D1128" s="127">
        <v>38272</v>
      </c>
      <c r="E1128" s="81" t="s">
        <v>20436</v>
      </c>
      <c r="F1128" s="72" t="s">
        <v>4838</v>
      </c>
      <c r="G1128" s="72" t="s">
        <v>4839</v>
      </c>
      <c r="H1128" s="124" t="s">
        <v>4840</v>
      </c>
      <c r="I1128" s="37" t="s">
        <v>4841</v>
      </c>
      <c r="J1128" s="18" t="s">
        <v>4842</v>
      </c>
      <c r="K1128" s="49">
        <v>35972</v>
      </c>
      <c r="L1128" s="47">
        <v>0</v>
      </c>
      <c r="M1128" s="128">
        <v>0</v>
      </c>
      <c r="N1128" s="128">
        <v>1</v>
      </c>
      <c r="O1128" s="124" t="s">
        <v>203</v>
      </c>
      <c r="Q1128" s="124" t="str">
        <f t="shared" si="52"/>
        <v>economy</v>
      </c>
      <c r="R1128" s="47">
        <v>1</v>
      </c>
      <c r="S1128" s="128">
        <v>0</v>
      </c>
      <c r="T1128" s="128" t="s">
        <v>2745</v>
      </c>
      <c r="U1128" s="128" t="s">
        <v>2745</v>
      </c>
      <c r="V1128" s="128" t="s">
        <v>2745</v>
      </c>
    </row>
    <row r="1129" spans="1:22" ht="15" customHeight="1" x14ac:dyDescent="0.3">
      <c r="A1129" s="135" t="s">
        <v>4705</v>
      </c>
      <c r="B1129" s="124" t="s">
        <v>4837</v>
      </c>
      <c r="C1129" s="128">
        <f t="shared" si="53"/>
        <v>2004</v>
      </c>
      <c r="D1129" s="127">
        <v>38272</v>
      </c>
      <c r="E1129" s="81" t="s">
        <v>20436</v>
      </c>
      <c r="F1129" s="72" t="s">
        <v>5107</v>
      </c>
      <c r="G1129" s="72" t="s">
        <v>5108</v>
      </c>
      <c r="H1129" s="124" t="s">
        <v>5109</v>
      </c>
      <c r="I1129" s="37" t="s">
        <v>4867</v>
      </c>
      <c r="J1129" s="18" t="s">
        <v>5110</v>
      </c>
      <c r="K1129" s="49">
        <v>37836</v>
      </c>
      <c r="L1129" s="47">
        <v>0</v>
      </c>
      <c r="M1129" s="128">
        <v>0</v>
      </c>
      <c r="N1129" s="128">
        <v>1</v>
      </c>
      <c r="O1129" s="124" t="s">
        <v>169</v>
      </c>
      <c r="Q1129" s="124" t="str">
        <f t="shared" si="52"/>
        <v>diplomacy</v>
      </c>
      <c r="R1129" s="47">
        <v>1</v>
      </c>
      <c r="S1129" s="128">
        <v>0</v>
      </c>
      <c r="T1129" s="128" t="s">
        <v>2745</v>
      </c>
      <c r="U1129" s="128" t="s">
        <v>2745</v>
      </c>
      <c r="V1129" s="128" t="s">
        <v>2745</v>
      </c>
    </row>
    <row r="1130" spans="1:22" ht="15" customHeight="1" x14ac:dyDescent="0.3">
      <c r="A1130" s="135" t="s">
        <v>4705</v>
      </c>
      <c r="B1130" s="124" t="s">
        <v>4837</v>
      </c>
      <c r="C1130" s="128">
        <f t="shared" si="53"/>
        <v>2004</v>
      </c>
      <c r="D1130" s="127">
        <v>38272</v>
      </c>
      <c r="E1130" s="81" t="s">
        <v>20436</v>
      </c>
      <c r="F1130" s="72" t="s">
        <v>6874</v>
      </c>
      <c r="G1130" s="72" t="s">
        <v>6875</v>
      </c>
      <c r="H1130" s="124" t="s">
        <v>6876</v>
      </c>
      <c r="I1130" s="37" t="s">
        <v>6877</v>
      </c>
      <c r="J1130" s="18" t="s">
        <v>6878</v>
      </c>
      <c r="K1130" s="49">
        <v>37827</v>
      </c>
      <c r="L1130" s="47">
        <v>0</v>
      </c>
      <c r="M1130" s="128">
        <v>0</v>
      </c>
      <c r="N1130" s="128">
        <v>1</v>
      </c>
      <c r="O1130" s="124" t="s">
        <v>36</v>
      </c>
      <c r="Q1130" s="124" t="str">
        <f t="shared" si="52"/>
        <v>economy</v>
      </c>
      <c r="R1130" s="47">
        <v>1</v>
      </c>
      <c r="S1130" s="128">
        <v>0</v>
      </c>
      <c r="T1130" s="128" t="s">
        <v>2745</v>
      </c>
      <c r="U1130" s="128" t="s">
        <v>2745</v>
      </c>
      <c r="V1130" s="128" t="s">
        <v>2745</v>
      </c>
    </row>
    <row r="1131" spans="1:22" ht="15" customHeight="1" x14ac:dyDescent="0.3">
      <c r="A1131" s="135" t="s">
        <v>4705</v>
      </c>
      <c r="B1131" s="124" t="s">
        <v>4837</v>
      </c>
      <c r="C1131" s="128">
        <f t="shared" si="53"/>
        <v>2004</v>
      </c>
      <c r="D1131" s="127">
        <v>38272</v>
      </c>
      <c r="E1131" s="81" t="s">
        <v>20436</v>
      </c>
      <c r="F1131" s="72" t="s">
        <v>6881</v>
      </c>
      <c r="G1131" s="72" t="s">
        <v>6882</v>
      </c>
      <c r="H1131" s="124" t="s">
        <v>6883</v>
      </c>
      <c r="I1131" s="37" t="s">
        <v>5222</v>
      </c>
      <c r="J1131" s="18" t="s">
        <v>6884</v>
      </c>
      <c r="K1131" s="49">
        <v>37575</v>
      </c>
      <c r="L1131" s="47">
        <v>0</v>
      </c>
      <c r="M1131" s="128">
        <v>0</v>
      </c>
      <c r="N1131" s="128">
        <v>1</v>
      </c>
      <c r="O1131" s="124" t="s">
        <v>36</v>
      </c>
      <c r="Q1131" s="124" t="str">
        <f t="shared" si="52"/>
        <v>economy</v>
      </c>
      <c r="R1131" s="47">
        <v>1</v>
      </c>
      <c r="S1131" s="128">
        <v>0</v>
      </c>
      <c r="T1131" s="128" t="s">
        <v>2745</v>
      </c>
      <c r="U1131" s="128" t="s">
        <v>2745</v>
      </c>
      <c r="V1131" s="128" t="s">
        <v>2745</v>
      </c>
    </row>
    <row r="1132" spans="1:22" ht="15" customHeight="1" x14ac:dyDescent="0.3">
      <c r="A1132" s="135" t="s">
        <v>4705</v>
      </c>
      <c r="B1132" s="124" t="s">
        <v>4837</v>
      </c>
      <c r="C1132" s="128">
        <f t="shared" si="53"/>
        <v>2004</v>
      </c>
      <c r="D1132" s="127">
        <v>38272</v>
      </c>
      <c r="E1132" s="81" t="s">
        <v>20436</v>
      </c>
      <c r="F1132" s="72" t="s">
        <v>6912</v>
      </c>
      <c r="G1132" s="72" t="s">
        <v>6913</v>
      </c>
      <c r="H1132" s="124" t="s">
        <v>6914</v>
      </c>
      <c r="I1132" s="37" t="s">
        <v>6915</v>
      </c>
      <c r="J1132" s="18" t="s">
        <v>6916</v>
      </c>
      <c r="K1132" s="49">
        <v>37624</v>
      </c>
      <c r="L1132" s="47">
        <v>0</v>
      </c>
      <c r="M1132" s="128">
        <v>0</v>
      </c>
      <c r="N1132" s="128">
        <v>1</v>
      </c>
      <c r="O1132" s="124" t="s">
        <v>36</v>
      </c>
      <c r="Q1132" s="124" t="str">
        <f t="shared" si="52"/>
        <v>economy</v>
      </c>
      <c r="R1132" s="47">
        <v>1</v>
      </c>
      <c r="S1132" s="128">
        <v>0</v>
      </c>
      <c r="T1132" s="128" t="s">
        <v>2745</v>
      </c>
      <c r="U1132" s="128" t="s">
        <v>2745</v>
      </c>
      <c r="V1132" s="128" t="s">
        <v>2745</v>
      </c>
    </row>
    <row r="1133" spans="1:22" ht="15" customHeight="1" x14ac:dyDescent="0.3">
      <c r="A1133" s="135" t="s">
        <v>4705</v>
      </c>
      <c r="B1133" s="124" t="s">
        <v>4837</v>
      </c>
      <c r="C1133" s="128">
        <f t="shared" si="53"/>
        <v>2004</v>
      </c>
      <c r="D1133" s="127">
        <v>38272</v>
      </c>
      <c r="E1133" s="81" t="s">
        <v>20436</v>
      </c>
      <c r="F1133" s="72" t="s">
        <v>6922</v>
      </c>
      <c r="G1133" s="72" t="s">
        <v>6923</v>
      </c>
      <c r="H1133" s="124" t="s">
        <v>6924</v>
      </c>
      <c r="I1133" s="37" t="s">
        <v>6925</v>
      </c>
      <c r="J1133" s="18" t="s">
        <v>6926</v>
      </c>
      <c r="K1133" s="49">
        <v>37482</v>
      </c>
      <c r="L1133" s="47">
        <v>0</v>
      </c>
      <c r="M1133" s="128">
        <v>0</v>
      </c>
      <c r="N1133" s="128">
        <v>1</v>
      </c>
      <c r="O1133" s="124" t="s">
        <v>36</v>
      </c>
      <c r="Q1133" s="124" t="str">
        <f t="shared" si="52"/>
        <v>economy</v>
      </c>
      <c r="R1133" s="47">
        <v>1</v>
      </c>
      <c r="S1133" s="128">
        <v>0</v>
      </c>
      <c r="T1133" s="128" t="s">
        <v>2745</v>
      </c>
      <c r="U1133" s="128" t="s">
        <v>2745</v>
      </c>
      <c r="V1133" s="128" t="s">
        <v>2745</v>
      </c>
    </row>
    <row r="1134" spans="1:22" ht="15" customHeight="1" x14ac:dyDescent="0.3">
      <c r="A1134" s="135" t="s">
        <v>4705</v>
      </c>
      <c r="B1134" s="124" t="s">
        <v>4837</v>
      </c>
      <c r="C1134" s="128">
        <f t="shared" si="53"/>
        <v>2004</v>
      </c>
      <c r="D1134" s="127">
        <v>38272</v>
      </c>
      <c r="E1134" s="81" t="s">
        <v>20436</v>
      </c>
      <c r="F1134" s="72" t="s">
        <v>7601</v>
      </c>
      <c r="G1134" s="72" t="s">
        <v>7602</v>
      </c>
      <c r="H1134" s="124" t="s">
        <v>7603</v>
      </c>
      <c r="I1134" s="37" t="s">
        <v>7604</v>
      </c>
      <c r="J1134" s="18" t="s">
        <v>7605</v>
      </c>
      <c r="K1134" s="49">
        <v>36358</v>
      </c>
      <c r="L1134" s="47">
        <v>1</v>
      </c>
      <c r="M1134" s="128">
        <v>0</v>
      </c>
      <c r="N1134" s="128">
        <v>0</v>
      </c>
      <c r="O1134" s="124" t="s">
        <v>48</v>
      </c>
      <c r="P1134" s="124" t="s">
        <v>203</v>
      </c>
      <c r="Q1134" s="124" t="str">
        <f t="shared" si="52"/>
        <v>diplomacy</v>
      </c>
      <c r="R1134" s="47">
        <v>1</v>
      </c>
      <c r="S1134" s="128">
        <v>0</v>
      </c>
      <c r="T1134" s="128" t="s">
        <v>2745</v>
      </c>
      <c r="U1134" s="128" t="s">
        <v>2745</v>
      </c>
      <c r="V1134" s="128" t="s">
        <v>2745</v>
      </c>
    </row>
    <row r="1135" spans="1:22" ht="15" customHeight="1" x14ac:dyDescent="0.3">
      <c r="A1135" s="135" t="s">
        <v>4705</v>
      </c>
      <c r="B1135" s="124" t="s">
        <v>4837</v>
      </c>
      <c r="C1135" s="128">
        <f t="shared" si="53"/>
        <v>2004</v>
      </c>
      <c r="D1135" s="127">
        <v>38272</v>
      </c>
      <c r="E1135" s="81" t="s">
        <v>20436</v>
      </c>
      <c r="F1135" s="72" t="s">
        <v>7639</v>
      </c>
      <c r="G1135" s="72" t="s">
        <v>7640</v>
      </c>
      <c r="H1135" s="124" t="s">
        <v>7641</v>
      </c>
      <c r="I1135" s="37" t="s">
        <v>6041</v>
      </c>
      <c r="J1135" s="18" t="s">
        <v>7642</v>
      </c>
      <c r="K1135" s="49">
        <v>37663</v>
      </c>
      <c r="L1135" s="47">
        <v>0</v>
      </c>
      <c r="M1135" s="128">
        <v>0</v>
      </c>
      <c r="N1135" s="128">
        <v>1</v>
      </c>
      <c r="O1135" s="12" t="s">
        <v>109</v>
      </c>
      <c r="Q1135" s="124" t="str">
        <f t="shared" si="52"/>
        <v>security</v>
      </c>
      <c r="R1135" s="47">
        <v>1</v>
      </c>
      <c r="S1135" s="128">
        <v>0</v>
      </c>
      <c r="T1135" s="128" t="s">
        <v>2745</v>
      </c>
      <c r="U1135" s="128" t="s">
        <v>2745</v>
      </c>
      <c r="V1135" s="128" t="s">
        <v>2745</v>
      </c>
    </row>
    <row r="1136" spans="1:22" ht="15" customHeight="1" x14ac:dyDescent="0.3">
      <c r="A1136" s="135" t="s">
        <v>4705</v>
      </c>
      <c r="B1136" s="124" t="s">
        <v>4837</v>
      </c>
      <c r="C1136" s="128">
        <f t="shared" si="53"/>
        <v>2004</v>
      </c>
      <c r="D1136" s="127">
        <v>38272</v>
      </c>
      <c r="E1136" s="81" t="s">
        <v>20436</v>
      </c>
      <c r="F1136" s="72" t="s">
        <v>2906</v>
      </c>
      <c r="G1136" s="72" t="s">
        <v>8063</v>
      </c>
      <c r="H1136" s="124" t="s">
        <v>8064</v>
      </c>
      <c r="I1136" s="37" t="s">
        <v>8065</v>
      </c>
      <c r="J1136" s="18" t="s">
        <v>8066</v>
      </c>
      <c r="K1136" s="49">
        <v>36819</v>
      </c>
      <c r="L1136" s="47">
        <v>1</v>
      </c>
      <c r="M1136" s="128">
        <v>0</v>
      </c>
      <c r="N1136" s="128">
        <v>0</v>
      </c>
      <c r="O1136" s="124" t="s">
        <v>48</v>
      </c>
      <c r="Q1136" s="124" t="str">
        <f t="shared" si="52"/>
        <v>diplomacy</v>
      </c>
      <c r="R1136" s="47">
        <v>1</v>
      </c>
      <c r="S1136" s="128">
        <v>0</v>
      </c>
      <c r="T1136" s="128" t="s">
        <v>2745</v>
      </c>
      <c r="U1136" s="128" t="s">
        <v>2745</v>
      </c>
      <c r="V1136" s="128" t="s">
        <v>2745</v>
      </c>
    </row>
    <row r="1137" spans="1:22" ht="15" customHeight="1" x14ac:dyDescent="0.3">
      <c r="A1137" s="135" t="s">
        <v>4705</v>
      </c>
      <c r="B1137" s="124" t="s">
        <v>4837</v>
      </c>
      <c r="C1137" s="128">
        <f t="shared" si="53"/>
        <v>2004</v>
      </c>
      <c r="D1137" s="127">
        <v>38272</v>
      </c>
      <c r="E1137" s="81" t="s">
        <v>20436</v>
      </c>
      <c r="F1137" s="72" t="s">
        <v>8390</v>
      </c>
      <c r="G1137" s="72" t="s">
        <v>8391</v>
      </c>
      <c r="H1137" s="124" t="s">
        <v>8392</v>
      </c>
      <c r="I1137" s="37" t="s">
        <v>8393</v>
      </c>
      <c r="J1137" s="18" t="s">
        <v>8394</v>
      </c>
      <c r="K1137" s="49">
        <v>35699</v>
      </c>
      <c r="L1137" s="47">
        <v>1</v>
      </c>
      <c r="M1137" s="128">
        <v>0</v>
      </c>
      <c r="N1137" s="128">
        <v>0</v>
      </c>
      <c r="O1137" s="124" t="s">
        <v>48</v>
      </c>
      <c r="P1137" s="124" t="s">
        <v>203</v>
      </c>
      <c r="Q1137" s="124" t="str">
        <f t="shared" si="52"/>
        <v>diplomacy</v>
      </c>
      <c r="R1137" s="47">
        <v>1</v>
      </c>
      <c r="S1137" s="128">
        <v>0</v>
      </c>
      <c r="T1137" s="128" t="s">
        <v>2745</v>
      </c>
      <c r="U1137" s="128" t="s">
        <v>2745</v>
      </c>
      <c r="V1137" s="128" t="s">
        <v>2745</v>
      </c>
    </row>
    <row r="1138" spans="1:22" ht="15" customHeight="1" x14ac:dyDescent="0.3">
      <c r="A1138" s="135" t="s">
        <v>4705</v>
      </c>
      <c r="B1138" s="124" t="s">
        <v>4837</v>
      </c>
      <c r="C1138" s="128">
        <f t="shared" si="53"/>
        <v>2004</v>
      </c>
      <c r="D1138" s="127">
        <v>38272</v>
      </c>
      <c r="E1138" s="81" t="s">
        <v>20436</v>
      </c>
      <c r="F1138" s="72" t="s">
        <v>8530</v>
      </c>
      <c r="G1138" s="72" t="s">
        <v>8531</v>
      </c>
      <c r="H1138" s="124" t="s">
        <v>8532</v>
      </c>
      <c r="I1138" s="37" t="s">
        <v>4818</v>
      </c>
      <c r="J1138" s="18" t="s">
        <v>8533</v>
      </c>
      <c r="K1138" s="49">
        <v>36669</v>
      </c>
      <c r="L1138" s="47">
        <v>0</v>
      </c>
      <c r="M1138" s="128">
        <v>0</v>
      </c>
      <c r="N1138" s="128">
        <v>1</v>
      </c>
      <c r="O1138" s="124" t="s">
        <v>36</v>
      </c>
      <c r="Q1138" s="124" t="str">
        <f t="shared" si="52"/>
        <v>economy</v>
      </c>
      <c r="R1138" s="47">
        <v>1</v>
      </c>
      <c r="S1138" s="128">
        <v>0</v>
      </c>
      <c r="T1138" s="128" t="s">
        <v>2745</v>
      </c>
      <c r="U1138" s="128" t="s">
        <v>2745</v>
      </c>
      <c r="V1138" s="128" t="s">
        <v>2745</v>
      </c>
    </row>
    <row r="1139" spans="1:22" ht="15" customHeight="1" x14ac:dyDescent="0.3">
      <c r="A1139" s="135" t="s">
        <v>4705</v>
      </c>
      <c r="B1139" s="124" t="s">
        <v>4837</v>
      </c>
      <c r="C1139" s="128">
        <f t="shared" si="53"/>
        <v>2004</v>
      </c>
      <c r="D1139" s="127">
        <v>38320</v>
      </c>
      <c r="E1139" s="81" t="s">
        <v>20436</v>
      </c>
      <c r="F1139" s="72" t="s">
        <v>7235</v>
      </c>
      <c r="G1139" s="72" t="s">
        <v>7236</v>
      </c>
      <c r="H1139" s="124" t="s">
        <v>7237</v>
      </c>
      <c r="I1139" s="37" t="s">
        <v>7238</v>
      </c>
      <c r="J1139" s="18" t="s">
        <v>7239</v>
      </c>
      <c r="K1139" s="49">
        <v>37946</v>
      </c>
      <c r="L1139" s="47">
        <v>0</v>
      </c>
      <c r="M1139" s="128">
        <v>0</v>
      </c>
      <c r="N1139" s="128">
        <v>1</v>
      </c>
      <c r="O1139" s="124" t="s">
        <v>169</v>
      </c>
      <c r="P1139" s="124" t="s">
        <v>46</v>
      </c>
      <c r="Q1139" s="124" t="str">
        <f t="shared" si="52"/>
        <v>diplomacy</v>
      </c>
      <c r="R1139" s="47">
        <v>1</v>
      </c>
      <c r="S1139" s="128">
        <v>0</v>
      </c>
      <c r="T1139" s="128" t="s">
        <v>2745</v>
      </c>
      <c r="U1139" s="128" t="s">
        <v>2745</v>
      </c>
      <c r="V1139" s="128" t="s">
        <v>2745</v>
      </c>
    </row>
    <row r="1140" spans="1:22" ht="15" customHeight="1" x14ac:dyDescent="0.3">
      <c r="A1140" s="135" t="s">
        <v>4705</v>
      </c>
      <c r="B1140" s="124" t="s">
        <v>4837</v>
      </c>
      <c r="C1140" s="128">
        <f t="shared" si="53"/>
        <v>2004</v>
      </c>
      <c r="D1140" s="127">
        <v>38320</v>
      </c>
      <c r="E1140" s="81" t="s">
        <v>20436</v>
      </c>
      <c r="F1140" s="72" t="s">
        <v>7935</v>
      </c>
      <c r="G1140" s="72" t="s">
        <v>7936</v>
      </c>
      <c r="H1140" s="124" t="s">
        <v>7937</v>
      </c>
      <c r="I1140" s="37" t="s">
        <v>7938</v>
      </c>
      <c r="J1140" s="18" t="s">
        <v>7939</v>
      </c>
      <c r="K1140" s="49">
        <v>36675</v>
      </c>
      <c r="L1140" s="47">
        <v>1</v>
      </c>
      <c r="M1140" s="128">
        <v>1</v>
      </c>
      <c r="N1140" s="128">
        <v>0</v>
      </c>
      <c r="O1140" s="124" t="s">
        <v>97</v>
      </c>
      <c r="P1140" s="124" t="s">
        <v>4752</v>
      </c>
      <c r="Q1140" s="124" t="str">
        <f t="shared" si="52"/>
        <v>diplomacy</v>
      </c>
      <c r="R1140" s="128">
        <v>1</v>
      </c>
      <c r="S1140" s="128">
        <v>0</v>
      </c>
      <c r="T1140" s="128" t="s">
        <v>2745</v>
      </c>
      <c r="U1140" s="128" t="s">
        <v>2745</v>
      </c>
      <c r="V1140" s="128" t="s">
        <v>2745</v>
      </c>
    </row>
    <row r="1141" spans="1:22" ht="15" customHeight="1" x14ac:dyDescent="0.3">
      <c r="A1141" s="135" t="s">
        <v>4705</v>
      </c>
      <c r="B1141" s="124" t="s">
        <v>4837</v>
      </c>
      <c r="C1141" s="128">
        <f t="shared" si="53"/>
        <v>2004</v>
      </c>
      <c r="D1141" s="127">
        <v>38320</v>
      </c>
      <c r="E1141" s="81" t="s">
        <v>20436</v>
      </c>
      <c r="F1141" s="72" t="s">
        <v>7940</v>
      </c>
      <c r="G1141" s="72" t="s">
        <v>7941</v>
      </c>
      <c r="H1141" s="131" t="s">
        <v>7942</v>
      </c>
      <c r="I1141" s="37" t="s">
        <v>7943</v>
      </c>
      <c r="J1141" s="18" t="s">
        <v>7944</v>
      </c>
      <c r="K1141" s="49">
        <v>37180</v>
      </c>
      <c r="L1141" s="47">
        <v>1</v>
      </c>
      <c r="M1141" s="128">
        <v>1</v>
      </c>
      <c r="N1141" s="128">
        <v>0</v>
      </c>
      <c r="O1141" s="124" t="s">
        <v>97</v>
      </c>
      <c r="P1141" s="124" t="s">
        <v>4752</v>
      </c>
      <c r="Q1141" s="124" t="str">
        <f t="shared" si="52"/>
        <v>diplomacy</v>
      </c>
      <c r="R1141" s="47">
        <v>1</v>
      </c>
      <c r="S1141" s="128">
        <v>0</v>
      </c>
      <c r="T1141" s="128" t="s">
        <v>2745</v>
      </c>
      <c r="U1141" s="128" t="s">
        <v>2745</v>
      </c>
      <c r="V1141" s="128" t="s">
        <v>2745</v>
      </c>
    </row>
    <row r="1142" spans="1:22" ht="15" customHeight="1" x14ac:dyDescent="0.3">
      <c r="A1142" s="135" t="s">
        <v>4705</v>
      </c>
      <c r="B1142" s="124" t="s">
        <v>4837</v>
      </c>
      <c r="C1142" s="128">
        <f t="shared" si="53"/>
        <v>2004</v>
      </c>
      <c r="D1142" s="127">
        <v>38320</v>
      </c>
      <c r="E1142" s="81" t="s">
        <v>20436</v>
      </c>
      <c r="F1142" s="72" t="s">
        <v>8336</v>
      </c>
      <c r="G1142" s="72" t="s">
        <v>8337</v>
      </c>
      <c r="H1142" s="124" t="s">
        <v>8338</v>
      </c>
      <c r="I1142" s="37" t="s">
        <v>8339</v>
      </c>
      <c r="J1142" s="18" t="s">
        <v>8340</v>
      </c>
      <c r="K1142" s="49">
        <v>37593</v>
      </c>
      <c r="L1142" s="128">
        <v>1</v>
      </c>
      <c r="M1142" s="128">
        <v>0</v>
      </c>
      <c r="N1142" s="128">
        <v>0</v>
      </c>
      <c r="O1142" s="124" t="s">
        <v>48</v>
      </c>
      <c r="Q1142" s="124" t="str">
        <f t="shared" si="52"/>
        <v>diplomacy</v>
      </c>
      <c r="R1142" s="128">
        <v>1</v>
      </c>
      <c r="S1142" s="128">
        <v>0</v>
      </c>
      <c r="T1142" s="128" t="s">
        <v>2745</v>
      </c>
      <c r="U1142" s="128" t="s">
        <v>2745</v>
      </c>
      <c r="V1142" s="128" t="s">
        <v>2745</v>
      </c>
    </row>
    <row r="1143" spans="1:22" ht="15" customHeight="1" x14ac:dyDescent="0.3">
      <c r="A1143" s="135" t="s">
        <v>4705</v>
      </c>
      <c r="B1143" s="124" t="s">
        <v>4837</v>
      </c>
      <c r="C1143" s="128">
        <f t="shared" si="53"/>
        <v>2004</v>
      </c>
      <c r="D1143" s="127">
        <v>38320</v>
      </c>
      <c r="E1143" s="81" t="s">
        <v>20436</v>
      </c>
      <c r="F1143" s="72" t="s">
        <v>8476</v>
      </c>
      <c r="G1143" s="72" t="s">
        <v>8477</v>
      </c>
      <c r="H1143" s="124" t="s">
        <v>8478</v>
      </c>
      <c r="I1143" s="37" t="s">
        <v>8479</v>
      </c>
      <c r="J1143" s="18" t="s">
        <v>8480</v>
      </c>
      <c r="K1143" s="49">
        <v>37593</v>
      </c>
      <c r="L1143" s="128">
        <v>1</v>
      </c>
      <c r="M1143" s="128">
        <v>0</v>
      </c>
      <c r="N1143" s="128">
        <v>0</v>
      </c>
      <c r="O1143" s="124" t="s">
        <v>48</v>
      </c>
      <c r="Q1143" s="124" t="str">
        <f t="shared" si="52"/>
        <v>diplomacy</v>
      </c>
      <c r="R1143" s="47">
        <v>1</v>
      </c>
      <c r="S1143" s="128">
        <v>0</v>
      </c>
      <c r="T1143" s="128" t="s">
        <v>2745</v>
      </c>
      <c r="U1143" s="128" t="s">
        <v>2745</v>
      </c>
      <c r="V1143" s="128" t="s">
        <v>2745</v>
      </c>
    </row>
    <row r="1144" spans="1:22" ht="15" customHeight="1" x14ac:dyDescent="0.3">
      <c r="A1144" s="135" t="s">
        <v>4705</v>
      </c>
      <c r="B1144" s="124" t="s">
        <v>4837</v>
      </c>
      <c r="C1144" s="128">
        <f t="shared" si="53"/>
        <v>2004</v>
      </c>
      <c r="D1144" s="127">
        <v>38320</v>
      </c>
      <c r="E1144" s="81" t="s">
        <v>20436</v>
      </c>
      <c r="F1144" s="72" t="s">
        <v>8934</v>
      </c>
      <c r="G1144" s="72" t="s">
        <v>8935</v>
      </c>
      <c r="H1144" s="124" t="s">
        <v>8936</v>
      </c>
      <c r="I1144" s="37" t="s">
        <v>8937</v>
      </c>
      <c r="J1144" s="18" t="s">
        <v>8938</v>
      </c>
      <c r="K1144" s="49">
        <v>37942</v>
      </c>
      <c r="L1144" s="47">
        <v>1</v>
      </c>
      <c r="M1144" s="128">
        <v>1</v>
      </c>
      <c r="N1144" s="128">
        <v>0</v>
      </c>
      <c r="O1144" s="124" t="s">
        <v>97</v>
      </c>
      <c r="P1144" s="124" t="s">
        <v>190</v>
      </c>
      <c r="Q1144" s="124" t="str">
        <f t="shared" si="52"/>
        <v>diplomacy</v>
      </c>
      <c r="R1144" s="47">
        <v>1</v>
      </c>
      <c r="S1144" s="128">
        <v>0</v>
      </c>
      <c r="T1144" s="128" t="s">
        <v>2745</v>
      </c>
      <c r="U1144" s="128" t="s">
        <v>2745</v>
      </c>
      <c r="V1144" s="128" t="s">
        <v>2745</v>
      </c>
    </row>
    <row r="1145" spans="1:22" ht="15" customHeight="1" x14ac:dyDescent="0.3">
      <c r="A1145" s="135" t="s">
        <v>4705</v>
      </c>
      <c r="B1145" s="124" t="s">
        <v>4837</v>
      </c>
      <c r="C1145" s="128">
        <f t="shared" si="53"/>
        <v>2004</v>
      </c>
      <c r="D1145" s="127">
        <v>38320</v>
      </c>
      <c r="E1145" s="81" t="s">
        <v>20436</v>
      </c>
      <c r="F1145" s="72" t="s">
        <v>9001</v>
      </c>
      <c r="G1145" s="72" t="s">
        <v>9002</v>
      </c>
      <c r="H1145" s="131" t="s">
        <v>9003</v>
      </c>
      <c r="I1145" s="37" t="s">
        <v>7216</v>
      </c>
      <c r="J1145" s="18" t="s">
        <v>9004</v>
      </c>
      <c r="K1145" s="49">
        <v>37767</v>
      </c>
      <c r="L1145" s="47">
        <v>0</v>
      </c>
      <c r="M1145" s="128">
        <v>0</v>
      </c>
      <c r="N1145" s="128">
        <v>1</v>
      </c>
      <c r="O1145" s="124" t="s">
        <v>30</v>
      </c>
      <c r="Q1145" s="124" t="str">
        <f t="shared" si="52"/>
        <v>economy</v>
      </c>
      <c r="R1145" s="47">
        <v>1</v>
      </c>
      <c r="S1145" s="128">
        <v>0</v>
      </c>
      <c r="T1145" s="128" t="s">
        <v>2745</v>
      </c>
      <c r="U1145" s="128" t="s">
        <v>2745</v>
      </c>
      <c r="V1145" s="128" t="s">
        <v>2745</v>
      </c>
    </row>
    <row r="1146" spans="1:22" ht="15" customHeight="1" x14ac:dyDescent="0.3">
      <c r="A1146" s="135" t="s">
        <v>4705</v>
      </c>
      <c r="B1146" s="124" t="s">
        <v>4837</v>
      </c>
      <c r="C1146" s="128">
        <f t="shared" si="53"/>
        <v>2004</v>
      </c>
      <c r="D1146" s="127">
        <v>38320</v>
      </c>
      <c r="E1146" s="81" t="s">
        <v>20436</v>
      </c>
      <c r="F1146" s="72" t="s">
        <v>9485</v>
      </c>
      <c r="G1146" s="72" t="s">
        <v>9486</v>
      </c>
      <c r="H1146" s="124" t="s">
        <v>9487</v>
      </c>
      <c r="I1146" s="37" t="s">
        <v>9488</v>
      </c>
      <c r="J1146" s="18" t="s">
        <v>9489</v>
      </c>
      <c r="K1146" s="49">
        <v>37553</v>
      </c>
      <c r="L1146" s="47">
        <v>0</v>
      </c>
      <c r="M1146" s="128">
        <v>0</v>
      </c>
      <c r="N1146" s="128">
        <v>1</v>
      </c>
      <c r="O1146" s="124" t="s">
        <v>336</v>
      </c>
      <c r="Q1146" s="124" t="str">
        <f t="shared" si="52"/>
        <v>diplomacy</v>
      </c>
      <c r="R1146" s="47">
        <v>1</v>
      </c>
      <c r="S1146" s="128">
        <v>0</v>
      </c>
      <c r="T1146" s="128" t="s">
        <v>2745</v>
      </c>
      <c r="U1146" s="128" t="s">
        <v>2745</v>
      </c>
      <c r="V1146" s="128" t="s">
        <v>2745</v>
      </c>
    </row>
    <row r="1147" spans="1:22" ht="15" customHeight="1" x14ac:dyDescent="0.3">
      <c r="A1147" s="135" t="s">
        <v>4705</v>
      </c>
      <c r="B1147" s="124" t="s">
        <v>4837</v>
      </c>
      <c r="C1147" s="128">
        <f t="shared" si="53"/>
        <v>2004</v>
      </c>
      <c r="D1147" s="127">
        <v>38320</v>
      </c>
      <c r="E1147" s="81" t="s">
        <v>20436</v>
      </c>
      <c r="F1147" s="72" t="s">
        <v>9527</v>
      </c>
      <c r="G1147" s="72" t="s">
        <v>9528</v>
      </c>
      <c r="H1147" s="124" t="s">
        <v>9529</v>
      </c>
      <c r="I1147" s="37" t="s">
        <v>9530</v>
      </c>
      <c r="J1147" s="18" t="s">
        <v>9531</v>
      </c>
      <c r="K1147" s="49">
        <v>34768</v>
      </c>
      <c r="L1147" s="47">
        <v>1</v>
      </c>
      <c r="M1147" s="128">
        <v>1</v>
      </c>
      <c r="N1147" s="128">
        <v>0</v>
      </c>
      <c r="O1147" s="124" t="s">
        <v>97</v>
      </c>
      <c r="P1147" s="124" t="s">
        <v>4752</v>
      </c>
      <c r="Q1147" s="124" t="str">
        <f t="shared" si="52"/>
        <v>diplomacy</v>
      </c>
      <c r="R1147" s="47">
        <v>1</v>
      </c>
      <c r="S1147" s="128">
        <v>0</v>
      </c>
      <c r="T1147" s="128" t="s">
        <v>2745</v>
      </c>
      <c r="U1147" s="128" t="s">
        <v>2745</v>
      </c>
      <c r="V1147" s="128" t="s">
        <v>2745</v>
      </c>
    </row>
    <row r="1148" spans="1:22" ht="15" customHeight="1" x14ac:dyDescent="0.3">
      <c r="A1148" s="135" t="s">
        <v>4705</v>
      </c>
      <c r="B1148" s="124" t="s">
        <v>4837</v>
      </c>
      <c r="C1148" s="128">
        <f t="shared" si="53"/>
        <v>2004</v>
      </c>
      <c r="D1148" s="127">
        <v>38320</v>
      </c>
      <c r="E1148" s="81" t="s">
        <v>20436</v>
      </c>
      <c r="F1148" s="72" t="s">
        <v>9532</v>
      </c>
      <c r="G1148" s="72" t="s">
        <v>9533</v>
      </c>
      <c r="H1148" s="124" t="s">
        <v>9534</v>
      </c>
      <c r="I1148" s="37" t="s">
        <v>9535</v>
      </c>
      <c r="J1148" s="18" t="s">
        <v>9536</v>
      </c>
      <c r="K1148" s="49">
        <v>35335</v>
      </c>
      <c r="L1148" s="47">
        <v>1</v>
      </c>
      <c r="M1148" s="128">
        <v>1</v>
      </c>
      <c r="N1148" s="128">
        <v>0</v>
      </c>
      <c r="O1148" s="124" t="s">
        <v>97</v>
      </c>
      <c r="P1148" s="124" t="s">
        <v>4752</v>
      </c>
      <c r="Q1148" s="124" t="str">
        <f t="shared" si="52"/>
        <v>diplomacy</v>
      </c>
      <c r="R1148" s="47">
        <v>1</v>
      </c>
      <c r="S1148" s="128">
        <v>0</v>
      </c>
      <c r="T1148" s="128" t="s">
        <v>2745</v>
      </c>
      <c r="U1148" s="128" t="s">
        <v>2745</v>
      </c>
      <c r="V1148" s="128" t="s">
        <v>2745</v>
      </c>
    </row>
    <row r="1149" spans="1:22" ht="15" customHeight="1" x14ac:dyDescent="0.3">
      <c r="A1149" s="135" t="s">
        <v>4705</v>
      </c>
      <c r="B1149" s="124" t="s">
        <v>4837</v>
      </c>
      <c r="C1149" s="128">
        <f t="shared" si="53"/>
        <v>2005</v>
      </c>
      <c r="D1149" s="127">
        <v>38393</v>
      </c>
      <c r="E1149" s="81" t="s">
        <v>20436</v>
      </c>
      <c r="F1149" s="72" t="s">
        <v>5373</v>
      </c>
      <c r="G1149" s="72" t="s">
        <v>5374</v>
      </c>
      <c r="H1149" s="131" t="s">
        <v>5375</v>
      </c>
      <c r="I1149" s="37" t="s">
        <v>5376</v>
      </c>
      <c r="J1149" s="18" t="s">
        <v>5377</v>
      </c>
      <c r="K1149" s="49">
        <v>35922</v>
      </c>
      <c r="L1149" s="47">
        <v>0</v>
      </c>
      <c r="M1149" s="128">
        <v>0</v>
      </c>
      <c r="N1149" s="128">
        <v>1</v>
      </c>
      <c r="O1149" s="12" t="s">
        <v>109</v>
      </c>
      <c r="Q1149" s="124" t="str">
        <f t="shared" si="52"/>
        <v>security</v>
      </c>
      <c r="R1149" s="47">
        <v>1</v>
      </c>
      <c r="S1149" s="128">
        <v>0</v>
      </c>
      <c r="T1149" s="128" t="s">
        <v>2745</v>
      </c>
      <c r="U1149" s="128" t="s">
        <v>2745</v>
      </c>
      <c r="V1149" s="128" t="s">
        <v>2745</v>
      </c>
    </row>
    <row r="1150" spans="1:22" ht="15" customHeight="1" x14ac:dyDescent="0.3">
      <c r="A1150" s="135" t="s">
        <v>4705</v>
      </c>
      <c r="B1150" s="124" t="s">
        <v>4837</v>
      </c>
      <c r="C1150" s="128">
        <f t="shared" si="53"/>
        <v>2005</v>
      </c>
      <c r="D1150" s="127">
        <v>38393</v>
      </c>
      <c r="E1150" s="81" t="s">
        <v>20436</v>
      </c>
      <c r="F1150" s="72" t="s">
        <v>5393</v>
      </c>
      <c r="G1150" s="72" t="s">
        <v>5394</v>
      </c>
      <c r="H1150" s="131" t="s">
        <v>5395</v>
      </c>
      <c r="I1150" s="37" t="s">
        <v>5396</v>
      </c>
      <c r="J1150" s="18" t="s">
        <v>5397</v>
      </c>
      <c r="K1150" s="49">
        <v>37356</v>
      </c>
      <c r="L1150" s="47">
        <v>0</v>
      </c>
      <c r="M1150" s="128">
        <v>0</v>
      </c>
      <c r="N1150" s="128">
        <v>1</v>
      </c>
      <c r="O1150" s="12" t="s">
        <v>109</v>
      </c>
      <c r="Q1150" s="124" t="str">
        <f t="shared" si="52"/>
        <v>security</v>
      </c>
      <c r="R1150" s="47">
        <v>1</v>
      </c>
      <c r="S1150" s="128">
        <v>0</v>
      </c>
      <c r="T1150" s="128" t="s">
        <v>2745</v>
      </c>
      <c r="U1150" s="128" t="s">
        <v>2745</v>
      </c>
      <c r="V1150" s="128" t="s">
        <v>2745</v>
      </c>
    </row>
    <row r="1151" spans="1:22" ht="15" customHeight="1" x14ac:dyDescent="0.3">
      <c r="A1151" s="135" t="s">
        <v>4705</v>
      </c>
      <c r="B1151" s="124" t="s">
        <v>4837</v>
      </c>
      <c r="C1151" s="128">
        <f t="shared" si="53"/>
        <v>2005</v>
      </c>
      <c r="D1151" s="127">
        <v>38393</v>
      </c>
      <c r="E1151" s="81" t="s">
        <v>20436</v>
      </c>
      <c r="F1151" s="72" t="s">
        <v>5423</v>
      </c>
      <c r="G1151" s="72" t="s">
        <v>5424</v>
      </c>
      <c r="H1151" s="124" t="s">
        <v>5425</v>
      </c>
      <c r="I1151" s="37" t="s">
        <v>5426</v>
      </c>
      <c r="J1151" s="18" t="s">
        <v>5427</v>
      </c>
      <c r="K1151" s="49">
        <v>37596</v>
      </c>
      <c r="L1151" s="47">
        <v>0</v>
      </c>
      <c r="M1151" s="128">
        <v>0</v>
      </c>
      <c r="N1151" s="128">
        <v>1</v>
      </c>
      <c r="O1151" s="12" t="s">
        <v>109</v>
      </c>
      <c r="Q1151" s="124" t="str">
        <f t="shared" si="52"/>
        <v>security</v>
      </c>
      <c r="R1151" s="47">
        <v>1</v>
      </c>
      <c r="S1151" s="128">
        <v>0</v>
      </c>
      <c r="T1151" s="128" t="s">
        <v>2745</v>
      </c>
      <c r="U1151" s="128" t="s">
        <v>2745</v>
      </c>
      <c r="V1151" s="128" t="s">
        <v>2745</v>
      </c>
    </row>
    <row r="1152" spans="1:22" ht="15" customHeight="1" x14ac:dyDescent="0.3">
      <c r="A1152" s="135" t="s">
        <v>4705</v>
      </c>
      <c r="B1152" s="124" t="s">
        <v>4837</v>
      </c>
      <c r="C1152" s="128">
        <f t="shared" si="53"/>
        <v>2005</v>
      </c>
      <c r="D1152" s="127">
        <v>38393</v>
      </c>
      <c r="E1152" s="81" t="s">
        <v>20436</v>
      </c>
      <c r="F1152" s="72" t="s">
        <v>7922</v>
      </c>
      <c r="G1152" s="72" t="s">
        <v>7923</v>
      </c>
      <c r="H1152" s="124" t="s">
        <v>7924</v>
      </c>
      <c r="I1152" s="37" t="s">
        <v>6397</v>
      </c>
      <c r="J1152" s="18" t="s">
        <v>7925</v>
      </c>
      <c r="K1152" s="49">
        <v>37749</v>
      </c>
      <c r="L1152" s="47">
        <v>1</v>
      </c>
      <c r="M1152" s="128">
        <v>1</v>
      </c>
      <c r="N1152" s="128">
        <v>0</v>
      </c>
      <c r="O1152" s="124" t="s">
        <v>97</v>
      </c>
      <c r="P1152" s="124" t="s">
        <v>36</v>
      </c>
      <c r="Q1152" s="124" t="str">
        <f t="shared" si="52"/>
        <v>diplomacy</v>
      </c>
      <c r="R1152" s="128">
        <v>1</v>
      </c>
      <c r="S1152" s="128">
        <v>0</v>
      </c>
      <c r="T1152" s="128" t="s">
        <v>2745</v>
      </c>
      <c r="U1152" s="128" t="s">
        <v>2745</v>
      </c>
      <c r="V1152" s="128" t="s">
        <v>2745</v>
      </c>
    </row>
    <row r="1153" spans="1:22" ht="15" customHeight="1" x14ac:dyDescent="0.3">
      <c r="A1153" s="135" t="s">
        <v>4705</v>
      </c>
      <c r="B1153" s="124" t="s">
        <v>4837</v>
      </c>
      <c r="C1153" s="128">
        <f t="shared" si="53"/>
        <v>2005</v>
      </c>
      <c r="D1153" s="127">
        <v>38393</v>
      </c>
      <c r="E1153" s="81" t="s">
        <v>20436</v>
      </c>
      <c r="F1153" s="72" t="s">
        <v>8365</v>
      </c>
      <c r="G1153" s="72" t="s">
        <v>8366</v>
      </c>
      <c r="H1153" s="131" t="s">
        <v>8367</v>
      </c>
      <c r="I1153" s="37" t="s">
        <v>6328</v>
      </c>
      <c r="J1153" s="18" t="s">
        <v>8368</v>
      </c>
      <c r="K1153" s="49">
        <v>36797</v>
      </c>
      <c r="L1153" s="47">
        <v>1</v>
      </c>
      <c r="M1153" s="128">
        <v>0</v>
      </c>
      <c r="N1153" s="128">
        <v>0</v>
      </c>
      <c r="O1153" s="124" t="s">
        <v>36</v>
      </c>
      <c r="Q1153" s="124" t="str">
        <f t="shared" si="52"/>
        <v>economy</v>
      </c>
      <c r="R1153" s="47">
        <v>1</v>
      </c>
      <c r="S1153" s="128">
        <v>0</v>
      </c>
      <c r="T1153" s="128" t="s">
        <v>2745</v>
      </c>
      <c r="U1153" s="128" t="s">
        <v>2745</v>
      </c>
      <c r="V1153" s="128" t="s">
        <v>2745</v>
      </c>
    </row>
    <row r="1154" spans="1:22" ht="15" customHeight="1" x14ac:dyDescent="0.3">
      <c r="A1154" s="135" t="s">
        <v>4705</v>
      </c>
      <c r="B1154" s="124" t="s">
        <v>4837</v>
      </c>
      <c r="C1154" s="128">
        <f t="shared" si="53"/>
        <v>2005</v>
      </c>
      <c r="D1154" s="127">
        <v>38393</v>
      </c>
      <c r="E1154" s="81" t="s">
        <v>20436</v>
      </c>
      <c r="F1154" s="72" t="s">
        <v>8466</v>
      </c>
      <c r="G1154" s="72" t="s">
        <v>8467</v>
      </c>
      <c r="H1154" s="124" t="s">
        <v>8468</v>
      </c>
      <c r="I1154" s="37" t="s">
        <v>8469</v>
      </c>
      <c r="J1154" s="18" t="s">
        <v>8470</v>
      </c>
      <c r="K1154" s="49">
        <v>35751</v>
      </c>
      <c r="L1154" s="47">
        <v>1</v>
      </c>
      <c r="M1154" s="128">
        <v>0</v>
      </c>
      <c r="N1154" s="128">
        <v>0</v>
      </c>
      <c r="O1154" s="124" t="s">
        <v>48</v>
      </c>
      <c r="Q1154" s="124" t="str">
        <f t="shared" si="52"/>
        <v>diplomacy</v>
      </c>
      <c r="R1154" s="47">
        <v>1</v>
      </c>
      <c r="S1154" s="128">
        <v>0</v>
      </c>
      <c r="T1154" s="128" t="s">
        <v>2745</v>
      </c>
      <c r="U1154" s="128" t="s">
        <v>2745</v>
      </c>
      <c r="V1154" s="128" t="s">
        <v>2745</v>
      </c>
    </row>
    <row r="1155" spans="1:22" ht="15" customHeight="1" x14ac:dyDescent="0.3">
      <c r="A1155" s="135" t="s">
        <v>4705</v>
      </c>
      <c r="B1155" s="124" t="s">
        <v>4837</v>
      </c>
      <c r="C1155" s="128">
        <f t="shared" si="53"/>
        <v>2005</v>
      </c>
      <c r="D1155" s="127">
        <v>38393</v>
      </c>
      <c r="E1155" s="81" t="s">
        <v>20436</v>
      </c>
      <c r="F1155" s="72" t="s">
        <v>9553</v>
      </c>
      <c r="G1155" s="72" t="s">
        <v>9554</v>
      </c>
      <c r="H1155" s="124" t="s">
        <v>9555</v>
      </c>
      <c r="I1155" s="37" t="s">
        <v>6302</v>
      </c>
      <c r="J1155" s="18" t="s">
        <v>9556</v>
      </c>
      <c r="K1155" s="49">
        <v>37413</v>
      </c>
      <c r="L1155" s="47">
        <v>1</v>
      </c>
      <c r="M1155" s="128">
        <v>0</v>
      </c>
      <c r="N1155" s="128">
        <v>0</v>
      </c>
      <c r="O1155" s="124" t="s">
        <v>502</v>
      </c>
      <c r="Q1155" s="124" t="str">
        <f t="shared" si="52"/>
        <v>economy</v>
      </c>
      <c r="R1155" s="47">
        <v>1</v>
      </c>
      <c r="S1155" s="128">
        <v>0</v>
      </c>
      <c r="T1155" s="128" t="s">
        <v>2745</v>
      </c>
      <c r="U1155" s="128" t="s">
        <v>2745</v>
      </c>
      <c r="V1155" s="128" t="s">
        <v>2745</v>
      </c>
    </row>
    <row r="1156" spans="1:22" ht="15" customHeight="1" x14ac:dyDescent="0.3">
      <c r="A1156" s="135" t="s">
        <v>4705</v>
      </c>
      <c r="B1156" s="124" t="s">
        <v>4837</v>
      </c>
      <c r="C1156" s="128">
        <f t="shared" si="53"/>
        <v>2005</v>
      </c>
      <c r="D1156" s="127">
        <v>38421</v>
      </c>
      <c r="E1156" s="81" t="s">
        <v>20436</v>
      </c>
      <c r="F1156" s="72" t="s">
        <v>5548</v>
      </c>
      <c r="G1156" s="72" t="s">
        <v>5549</v>
      </c>
      <c r="H1156" s="131" t="s">
        <v>5550</v>
      </c>
      <c r="I1156" s="37" t="s">
        <v>5551</v>
      </c>
      <c r="J1156" s="18" t="s">
        <v>5552</v>
      </c>
      <c r="K1156" s="49">
        <v>37515</v>
      </c>
      <c r="L1156" s="47">
        <v>0</v>
      </c>
      <c r="M1156" s="128">
        <v>0</v>
      </c>
      <c r="N1156" s="128">
        <v>1</v>
      </c>
      <c r="O1156" s="124" t="s">
        <v>336</v>
      </c>
      <c r="Q1156" s="124" t="str">
        <f t="shared" si="52"/>
        <v>diplomacy</v>
      </c>
      <c r="R1156" s="47">
        <v>1</v>
      </c>
      <c r="S1156" s="128">
        <v>0</v>
      </c>
      <c r="T1156" s="128" t="s">
        <v>2745</v>
      </c>
      <c r="U1156" s="128" t="s">
        <v>2745</v>
      </c>
      <c r="V1156" s="128" t="s">
        <v>2745</v>
      </c>
    </row>
    <row r="1157" spans="1:22" ht="15" customHeight="1" x14ac:dyDescent="0.3">
      <c r="A1157" s="135" t="s">
        <v>4705</v>
      </c>
      <c r="B1157" s="124" t="s">
        <v>4837</v>
      </c>
      <c r="C1157" s="128">
        <f t="shared" si="53"/>
        <v>2005</v>
      </c>
      <c r="D1157" s="127">
        <v>38421</v>
      </c>
      <c r="E1157" s="81" t="s">
        <v>20436</v>
      </c>
      <c r="F1157" s="72" t="s">
        <v>7124</v>
      </c>
      <c r="G1157" s="72" t="s">
        <v>7125</v>
      </c>
      <c r="H1157" s="124" t="s">
        <v>7126</v>
      </c>
      <c r="I1157" s="124" t="s">
        <v>7127</v>
      </c>
      <c r="J1157" s="18" t="s">
        <v>7128</v>
      </c>
      <c r="K1157" s="4">
        <v>34688</v>
      </c>
      <c r="L1157" s="128">
        <v>1</v>
      </c>
      <c r="M1157" s="128">
        <v>0</v>
      </c>
      <c r="N1157" s="128">
        <v>0</v>
      </c>
      <c r="O1157" s="124" t="s">
        <v>48</v>
      </c>
      <c r="Q1157" s="124" t="str">
        <f t="shared" si="52"/>
        <v>diplomacy</v>
      </c>
      <c r="R1157" s="128">
        <v>1</v>
      </c>
      <c r="S1157" s="128">
        <v>0</v>
      </c>
      <c r="T1157" s="128" t="s">
        <v>2745</v>
      </c>
      <c r="U1157" s="128" t="s">
        <v>2745</v>
      </c>
      <c r="V1157" s="128" t="s">
        <v>2745</v>
      </c>
    </row>
    <row r="1158" spans="1:22" ht="15" customHeight="1" x14ac:dyDescent="0.3">
      <c r="A1158" s="135" t="s">
        <v>4705</v>
      </c>
      <c r="B1158" s="124" t="s">
        <v>4837</v>
      </c>
      <c r="C1158" s="128">
        <f t="shared" si="53"/>
        <v>2005</v>
      </c>
      <c r="D1158" s="127">
        <v>38421</v>
      </c>
      <c r="E1158" s="81" t="s">
        <v>20436</v>
      </c>
      <c r="F1158" s="72" t="s">
        <v>7379</v>
      </c>
      <c r="G1158" s="72" t="s">
        <v>7380</v>
      </c>
      <c r="H1158" s="124" t="s">
        <v>7381</v>
      </c>
      <c r="I1158" s="124" t="s">
        <v>7382</v>
      </c>
      <c r="J1158" s="18" t="s">
        <v>7383</v>
      </c>
      <c r="K1158" s="4">
        <v>37218</v>
      </c>
      <c r="L1158" s="47">
        <v>1</v>
      </c>
      <c r="M1158" s="128">
        <v>0</v>
      </c>
      <c r="N1158" s="128">
        <v>0</v>
      </c>
      <c r="O1158" s="129" t="s">
        <v>109</v>
      </c>
      <c r="Q1158" s="124" t="str">
        <f t="shared" si="52"/>
        <v>security</v>
      </c>
      <c r="R1158" s="47">
        <v>1</v>
      </c>
      <c r="S1158" s="128">
        <v>0</v>
      </c>
      <c r="T1158" s="128" t="s">
        <v>2745</v>
      </c>
      <c r="U1158" s="128" t="s">
        <v>2745</v>
      </c>
      <c r="V1158" s="128" t="s">
        <v>2745</v>
      </c>
    </row>
    <row r="1159" spans="1:22" ht="15" customHeight="1" x14ac:dyDescent="0.3">
      <c r="A1159" s="135" t="s">
        <v>4705</v>
      </c>
      <c r="B1159" s="124" t="s">
        <v>4837</v>
      </c>
      <c r="C1159" s="128">
        <f t="shared" si="53"/>
        <v>2005</v>
      </c>
      <c r="D1159" s="127">
        <v>38421</v>
      </c>
      <c r="E1159" s="81" t="s">
        <v>20436</v>
      </c>
      <c r="F1159" s="72" t="s">
        <v>7519</v>
      </c>
      <c r="G1159" s="72" t="s">
        <v>7520</v>
      </c>
      <c r="H1159" s="131" t="s">
        <v>7521</v>
      </c>
      <c r="I1159" s="37" t="s">
        <v>5891</v>
      </c>
      <c r="J1159" s="18" t="s">
        <v>7522</v>
      </c>
      <c r="K1159" s="49">
        <v>36774</v>
      </c>
      <c r="L1159" s="47">
        <v>1</v>
      </c>
      <c r="M1159" s="128">
        <v>0</v>
      </c>
      <c r="N1159" s="128">
        <v>0</v>
      </c>
      <c r="O1159" s="124" t="s">
        <v>48</v>
      </c>
      <c r="P1159" s="124" t="s">
        <v>502</v>
      </c>
      <c r="Q1159" s="124" t="str">
        <f t="shared" si="52"/>
        <v>diplomacy</v>
      </c>
      <c r="R1159" s="47">
        <v>1</v>
      </c>
      <c r="S1159" s="128">
        <v>0</v>
      </c>
      <c r="T1159" s="128" t="s">
        <v>2745</v>
      </c>
      <c r="U1159" s="128" t="s">
        <v>2745</v>
      </c>
      <c r="V1159" s="128" t="s">
        <v>2745</v>
      </c>
    </row>
    <row r="1160" spans="1:22" ht="15" customHeight="1" x14ac:dyDescent="0.3">
      <c r="A1160" s="135" t="s">
        <v>4705</v>
      </c>
      <c r="B1160" s="124" t="s">
        <v>4837</v>
      </c>
      <c r="C1160" s="128">
        <f t="shared" si="53"/>
        <v>2005</v>
      </c>
      <c r="D1160" s="127">
        <v>38421</v>
      </c>
      <c r="E1160" s="81" t="s">
        <v>20436</v>
      </c>
      <c r="F1160" s="72" t="s">
        <v>7643</v>
      </c>
      <c r="G1160" s="72" t="s">
        <v>7644</v>
      </c>
      <c r="H1160" s="124" t="s">
        <v>7645</v>
      </c>
      <c r="I1160" s="37" t="s">
        <v>5436</v>
      </c>
      <c r="J1160" s="124" t="s">
        <v>7646</v>
      </c>
      <c r="K1160" s="49">
        <v>35782</v>
      </c>
      <c r="L1160" s="47">
        <v>1</v>
      </c>
      <c r="M1160" s="128">
        <v>0</v>
      </c>
      <c r="N1160" s="128">
        <v>0</v>
      </c>
      <c r="O1160" s="12" t="s">
        <v>109</v>
      </c>
      <c r="Q1160" s="124" t="str">
        <f t="shared" si="52"/>
        <v>security</v>
      </c>
      <c r="R1160" s="47">
        <v>1</v>
      </c>
      <c r="S1160" s="128">
        <v>0</v>
      </c>
      <c r="T1160" s="128" t="s">
        <v>2745</v>
      </c>
      <c r="U1160" s="128" t="s">
        <v>2745</v>
      </c>
      <c r="V1160" s="128" t="s">
        <v>2745</v>
      </c>
    </row>
    <row r="1161" spans="1:22" ht="15" customHeight="1" x14ac:dyDescent="0.3">
      <c r="A1161" s="135" t="s">
        <v>4705</v>
      </c>
      <c r="B1161" s="124" t="s">
        <v>4837</v>
      </c>
      <c r="C1161" s="128">
        <f t="shared" si="53"/>
        <v>2005</v>
      </c>
      <c r="D1161" s="127">
        <v>38421</v>
      </c>
      <c r="E1161" s="81" t="s">
        <v>20436</v>
      </c>
      <c r="F1161" s="72" t="s">
        <v>8067</v>
      </c>
      <c r="G1161" s="72" t="s">
        <v>8068</v>
      </c>
      <c r="H1161" s="131" t="s">
        <v>8069</v>
      </c>
      <c r="I1161" s="37" t="s">
        <v>4726</v>
      </c>
      <c r="J1161" s="18" t="s">
        <v>8070</v>
      </c>
      <c r="K1161" s="49">
        <v>37607</v>
      </c>
      <c r="L1161" s="47">
        <v>1</v>
      </c>
      <c r="M1161" s="128">
        <v>1</v>
      </c>
      <c r="N1161" s="128">
        <v>0</v>
      </c>
      <c r="O1161" s="69" t="s">
        <v>332</v>
      </c>
      <c r="Q1161" s="124" t="str">
        <f t="shared" si="52"/>
        <v>diplomacy</v>
      </c>
      <c r="R1161" s="47">
        <v>1</v>
      </c>
      <c r="S1161" s="128">
        <v>0</v>
      </c>
      <c r="T1161" s="128" t="s">
        <v>2745</v>
      </c>
      <c r="U1161" s="128" t="s">
        <v>2745</v>
      </c>
      <c r="V1161" s="128" t="s">
        <v>2745</v>
      </c>
    </row>
    <row r="1162" spans="1:22" ht="15" customHeight="1" x14ac:dyDescent="0.3">
      <c r="A1162" s="135" t="s">
        <v>4705</v>
      </c>
      <c r="B1162" s="124" t="s">
        <v>4837</v>
      </c>
      <c r="C1162" s="128">
        <f t="shared" si="53"/>
        <v>2005</v>
      </c>
      <c r="D1162" s="127">
        <v>38421</v>
      </c>
      <c r="E1162" s="81" t="s">
        <v>20436</v>
      </c>
      <c r="F1162" s="72" t="s">
        <v>8089</v>
      </c>
      <c r="G1162" s="72" t="s">
        <v>8090</v>
      </c>
      <c r="H1162" s="124" t="s">
        <v>8091</v>
      </c>
      <c r="I1162" s="37" t="s">
        <v>8092</v>
      </c>
      <c r="J1162" s="18" t="s">
        <v>8093</v>
      </c>
      <c r="K1162" s="49">
        <v>37588</v>
      </c>
      <c r="L1162" s="47">
        <v>1</v>
      </c>
      <c r="M1162" s="128">
        <v>1</v>
      </c>
      <c r="N1162" s="128">
        <v>0</v>
      </c>
      <c r="O1162" s="124" t="s">
        <v>97</v>
      </c>
      <c r="P1162" s="124" t="s">
        <v>169</v>
      </c>
      <c r="Q1162" s="124" t="str">
        <f t="shared" si="52"/>
        <v>diplomacy</v>
      </c>
      <c r="R1162" s="47">
        <v>1</v>
      </c>
      <c r="S1162" s="128">
        <v>0</v>
      </c>
      <c r="T1162" s="128" t="s">
        <v>2745</v>
      </c>
      <c r="U1162" s="128" t="s">
        <v>2745</v>
      </c>
      <c r="V1162" s="128" t="s">
        <v>2745</v>
      </c>
    </row>
    <row r="1163" spans="1:22" ht="15" customHeight="1" x14ac:dyDescent="0.3">
      <c r="A1163" s="135" t="s">
        <v>4705</v>
      </c>
      <c r="B1163" s="124" t="s">
        <v>4820</v>
      </c>
      <c r="C1163" s="128">
        <f t="shared" si="53"/>
        <v>2005</v>
      </c>
      <c r="D1163" s="127">
        <v>38484</v>
      </c>
      <c r="E1163" s="81" t="s">
        <v>20436</v>
      </c>
      <c r="F1163" s="72" t="s">
        <v>5502</v>
      </c>
      <c r="G1163" s="72" t="s">
        <v>5503</v>
      </c>
      <c r="H1163" s="124" t="s">
        <v>5504</v>
      </c>
      <c r="I1163" s="37" t="s">
        <v>5505</v>
      </c>
      <c r="J1163" s="18" t="s">
        <v>5506</v>
      </c>
      <c r="K1163" s="49">
        <v>37721</v>
      </c>
      <c r="L1163" s="47">
        <v>1</v>
      </c>
      <c r="M1163" s="128">
        <v>0</v>
      </c>
      <c r="N1163" s="128">
        <v>0</v>
      </c>
      <c r="O1163" s="129" t="s">
        <v>109</v>
      </c>
      <c r="Q1163" s="124" t="str">
        <f t="shared" si="52"/>
        <v>security</v>
      </c>
      <c r="R1163" s="47">
        <v>1</v>
      </c>
      <c r="S1163" s="128">
        <v>0</v>
      </c>
      <c r="T1163" s="128" t="s">
        <v>2745</v>
      </c>
      <c r="U1163" s="128" t="s">
        <v>2745</v>
      </c>
      <c r="V1163" s="128" t="s">
        <v>2745</v>
      </c>
    </row>
    <row r="1164" spans="1:22" ht="15" customHeight="1" x14ac:dyDescent="0.3">
      <c r="A1164" s="135" t="s">
        <v>4705</v>
      </c>
      <c r="B1164" s="124" t="s">
        <v>4837</v>
      </c>
      <c r="C1164" s="128">
        <f t="shared" si="53"/>
        <v>2005</v>
      </c>
      <c r="D1164" s="127">
        <v>38484</v>
      </c>
      <c r="E1164" s="81" t="s">
        <v>20436</v>
      </c>
      <c r="F1164" s="72" t="s">
        <v>6374</v>
      </c>
      <c r="G1164" s="72" t="s">
        <v>6375</v>
      </c>
      <c r="H1164" s="124" t="s">
        <v>6376</v>
      </c>
      <c r="I1164" s="37" t="s">
        <v>6377</v>
      </c>
      <c r="J1164" s="18" t="s">
        <v>6378</v>
      </c>
      <c r="K1164" s="49">
        <v>37919</v>
      </c>
      <c r="L1164" s="47">
        <v>0</v>
      </c>
      <c r="M1164" s="128">
        <v>0</v>
      </c>
      <c r="N1164" s="128">
        <v>1</v>
      </c>
      <c r="O1164" s="124" t="s">
        <v>190</v>
      </c>
      <c r="P1164" s="124" t="s">
        <v>6379</v>
      </c>
      <c r="Q1164" s="124" t="str">
        <f t="shared" si="52"/>
        <v>security</v>
      </c>
      <c r="R1164" s="47">
        <v>1</v>
      </c>
      <c r="S1164" s="128">
        <v>0</v>
      </c>
      <c r="T1164" s="128" t="s">
        <v>2745</v>
      </c>
      <c r="U1164" s="128" t="s">
        <v>2745</v>
      </c>
      <c r="V1164" s="128" t="s">
        <v>2745</v>
      </c>
    </row>
    <row r="1165" spans="1:22" ht="15" customHeight="1" x14ac:dyDescent="0.3">
      <c r="A1165" s="135" t="s">
        <v>4705</v>
      </c>
      <c r="B1165" s="124" t="s">
        <v>4837</v>
      </c>
      <c r="C1165" s="128">
        <f t="shared" si="53"/>
        <v>2005</v>
      </c>
      <c r="D1165" s="127">
        <v>38484</v>
      </c>
      <c r="E1165" s="81" t="s">
        <v>20436</v>
      </c>
      <c r="F1165" s="72" t="s">
        <v>1221</v>
      </c>
      <c r="G1165" s="72" t="s">
        <v>6521</v>
      </c>
      <c r="H1165" s="124" t="s">
        <v>6522</v>
      </c>
      <c r="I1165" s="37" t="s">
        <v>5186</v>
      </c>
      <c r="J1165" s="18" t="s">
        <v>6523</v>
      </c>
      <c r="K1165" s="49">
        <v>37061</v>
      </c>
      <c r="L1165" s="47">
        <v>1</v>
      </c>
      <c r="M1165" s="128">
        <v>0</v>
      </c>
      <c r="N1165" s="128">
        <v>0</v>
      </c>
      <c r="O1165" s="124" t="s">
        <v>48</v>
      </c>
      <c r="Q1165" s="124" t="str">
        <f t="shared" si="52"/>
        <v>diplomacy</v>
      </c>
      <c r="R1165" s="47">
        <v>1</v>
      </c>
      <c r="S1165" s="128">
        <v>0</v>
      </c>
      <c r="T1165" s="128" t="s">
        <v>2745</v>
      </c>
      <c r="U1165" s="128" t="s">
        <v>2745</v>
      </c>
      <c r="V1165" s="128" t="s">
        <v>2745</v>
      </c>
    </row>
    <row r="1166" spans="1:22" ht="15" customHeight="1" x14ac:dyDescent="0.3">
      <c r="A1166" s="135" t="s">
        <v>4705</v>
      </c>
      <c r="B1166" s="124" t="s">
        <v>4820</v>
      </c>
      <c r="C1166" s="128">
        <f t="shared" si="53"/>
        <v>2005</v>
      </c>
      <c r="D1166" s="127">
        <v>38484</v>
      </c>
      <c r="E1166" s="81" t="s">
        <v>20436</v>
      </c>
      <c r="F1166" s="72" t="s">
        <v>6629</v>
      </c>
      <c r="G1166" s="72" t="s">
        <v>6630</v>
      </c>
      <c r="H1166" s="124" t="s">
        <v>6631</v>
      </c>
      <c r="I1166" s="37" t="s">
        <v>6632</v>
      </c>
      <c r="J1166" s="18" t="s">
        <v>6633</v>
      </c>
      <c r="K1166" s="49">
        <v>37788</v>
      </c>
      <c r="L1166" s="47">
        <v>1</v>
      </c>
      <c r="M1166" s="128">
        <v>0</v>
      </c>
      <c r="N1166" s="128">
        <v>0</v>
      </c>
      <c r="O1166" s="124" t="s">
        <v>169</v>
      </c>
      <c r="Q1166" s="124" t="str">
        <f t="shared" si="52"/>
        <v>diplomacy</v>
      </c>
      <c r="R1166" s="47">
        <v>1</v>
      </c>
      <c r="S1166" s="128">
        <v>0</v>
      </c>
      <c r="T1166" s="128" t="s">
        <v>2745</v>
      </c>
      <c r="U1166" s="128" t="s">
        <v>2745</v>
      </c>
      <c r="V1166" s="128" t="s">
        <v>2745</v>
      </c>
    </row>
    <row r="1167" spans="1:22" ht="15" customHeight="1" x14ac:dyDescent="0.3">
      <c r="A1167" s="135" t="s">
        <v>4705</v>
      </c>
      <c r="B1167" s="124" t="s">
        <v>4837</v>
      </c>
      <c r="C1167" s="128">
        <f t="shared" si="53"/>
        <v>2005</v>
      </c>
      <c r="D1167" s="127">
        <v>38484</v>
      </c>
      <c r="E1167" s="81" t="s">
        <v>20436</v>
      </c>
      <c r="F1167" s="72" t="s">
        <v>7132</v>
      </c>
      <c r="G1167" s="72" t="s">
        <v>7133</v>
      </c>
      <c r="H1167" s="124" t="s">
        <v>7134</v>
      </c>
      <c r="I1167" s="37" t="s">
        <v>7135</v>
      </c>
      <c r="J1167" s="18" t="s">
        <v>7136</v>
      </c>
      <c r="K1167" s="4">
        <v>33529</v>
      </c>
      <c r="L1167" s="47">
        <v>1</v>
      </c>
      <c r="M1167" s="128">
        <v>0</v>
      </c>
      <c r="N1167" s="128">
        <v>0</v>
      </c>
      <c r="O1167" s="124" t="s">
        <v>169</v>
      </c>
      <c r="P1167" s="124" t="s">
        <v>48</v>
      </c>
      <c r="Q1167" s="124" t="str">
        <f t="shared" si="52"/>
        <v>diplomacy</v>
      </c>
      <c r="R1167" s="47">
        <v>1</v>
      </c>
      <c r="S1167" s="128">
        <v>0</v>
      </c>
      <c r="T1167" s="128" t="s">
        <v>2745</v>
      </c>
      <c r="U1167" s="128" t="s">
        <v>2745</v>
      </c>
      <c r="V1167" s="128" t="s">
        <v>2745</v>
      </c>
    </row>
    <row r="1168" spans="1:22" ht="15" customHeight="1" x14ac:dyDescent="0.3">
      <c r="A1168" s="135" t="s">
        <v>4705</v>
      </c>
      <c r="B1168" s="124" t="s">
        <v>4820</v>
      </c>
      <c r="C1168" s="128">
        <f t="shared" si="53"/>
        <v>2005</v>
      </c>
      <c r="D1168" s="127">
        <v>38484</v>
      </c>
      <c r="E1168" s="81" t="s">
        <v>20436</v>
      </c>
      <c r="F1168" s="72" t="s">
        <v>8131</v>
      </c>
      <c r="G1168" s="72" t="s">
        <v>8132</v>
      </c>
      <c r="H1168" s="124" t="s">
        <v>8133</v>
      </c>
      <c r="I1168" s="37" t="s">
        <v>8134</v>
      </c>
      <c r="J1168" s="18" t="s">
        <v>8135</v>
      </c>
      <c r="K1168" s="49">
        <v>37662</v>
      </c>
      <c r="L1168" s="47">
        <v>0</v>
      </c>
      <c r="M1168" s="128">
        <v>0</v>
      </c>
      <c r="N1168" s="128">
        <v>1</v>
      </c>
      <c r="O1168" s="12" t="s">
        <v>109</v>
      </c>
      <c r="Q1168" s="124" t="str">
        <f t="shared" si="52"/>
        <v>security</v>
      </c>
      <c r="R1168" s="47">
        <v>1</v>
      </c>
      <c r="S1168" s="128">
        <v>0</v>
      </c>
      <c r="T1168" s="128" t="s">
        <v>2745</v>
      </c>
      <c r="U1168" s="128" t="s">
        <v>2745</v>
      </c>
      <c r="V1168" s="128" t="s">
        <v>2745</v>
      </c>
    </row>
    <row r="1169" spans="1:22" ht="15" customHeight="1" x14ac:dyDescent="0.3">
      <c r="A1169" s="135" t="s">
        <v>4705</v>
      </c>
      <c r="B1169" s="124" t="s">
        <v>4820</v>
      </c>
      <c r="C1169" s="128">
        <f t="shared" si="53"/>
        <v>2005</v>
      </c>
      <c r="D1169" s="127">
        <v>38484</v>
      </c>
      <c r="E1169" s="81" t="s">
        <v>20436</v>
      </c>
      <c r="F1169" s="72" t="s">
        <v>8908</v>
      </c>
      <c r="G1169" s="72" t="s">
        <v>8909</v>
      </c>
      <c r="H1169" s="124" t="s">
        <v>8910</v>
      </c>
      <c r="I1169" s="37" t="s">
        <v>8627</v>
      </c>
      <c r="J1169" s="18" t="s">
        <v>8911</v>
      </c>
      <c r="K1169" s="49">
        <v>37972</v>
      </c>
      <c r="L1169" s="47">
        <v>0</v>
      </c>
      <c r="M1169" s="128">
        <v>0</v>
      </c>
      <c r="N1169" s="128">
        <v>1</v>
      </c>
      <c r="O1169" s="124" t="s">
        <v>592</v>
      </c>
      <c r="Q1169" s="124" t="str">
        <f t="shared" si="52"/>
        <v>economy</v>
      </c>
      <c r="R1169" s="47">
        <v>1</v>
      </c>
      <c r="S1169" s="128">
        <v>0</v>
      </c>
      <c r="T1169" s="128" t="s">
        <v>2745</v>
      </c>
      <c r="U1169" s="128" t="s">
        <v>2745</v>
      </c>
      <c r="V1169" s="128" t="s">
        <v>2745</v>
      </c>
    </row>
    <row r="1170" spans="1:22" ht="15" customHeight="1" x14ac:dyDescent="0.3">
      <c r="A1170" s="135" t="s">
        <v>4705</v>
      </c>
      <c r="B1170" s="124" t="s">
        <v>4820</v>
      </c>
      <c r="C1170" s="128">
        <f t="shared" si="53"/>
        <v>2005</v>
      </c>
      <c r="D1170" s="127">
        <v>38484</v>
      </c>
      <c r="E1170" s="81" t="s">
        <v>20436</v>
      </c>
      <c r="F1170" s="72" t="s">
        <v>8916</v>
      </c>
      <c r="G1170" s="72" t="s">
        <v>8917</v>
      </c>
      <c r="H1170" s="124" t="s">
        <v>8918</v>
      </c>
      <c r="I1170" s="37" t="s">
        <v>4807</v>
      </c>
      <c r="J1170" s="18" t="s">
        <v>8919</v>
      </c>
      <c r="K1170" s="49">
        <v>37959</v>
      </c>
      <c r="L1170" s="47">
        <v>0</v>
      </c>
      <c r="M1170" s="128">
        <v>0</v>
      </c>
      <c r="N1170" s="128">
        <v>1</v>
      </c>
      <c r="O1170" s="124" t="s">
        <v>592</v>
      </c>
      <c r="Q1170" s="124" t="str">
        <f t="shared" si="52"/>
        <v>economy</v>
      </c>
      <c r="R1170" s="47">
        <v>1</v>
      </c>
      <c r="S1170" s="128">
        <v>0</v>
      </c>
      <c r="T1170" s="128" t="s">
        <v>2745</v>
      </c>
      <c r="U1170" s="128" t="s">
        <v>2745</v>
      </c>
      <c r="V1170" s="128" t="s">
        <v>2745</v>
      </c>
    </row>
    <row r="1171" spans="1:22" ht="15" customHeight="1" x14ac:dyDescent="0.3">
      <c r="A1171" s="135" t="s">
        <v>4705</v>
      </c>
      <c r="B1171" s="124" t="s">
        <v>4837</v>
      </c>
      <c r="C1171" s="128">
        <f t="shared" si="53"/>
        <v>2005</v>
      </c>
      <c r="D1171" s="127">
        <v>38484</v>
      </c>
      <c r="E1171" s="81" t="s">
        <v>20436</v>
      </c>
      <c r="F1171" s="72" t="s">
        <v>9042</v>
      </c>
      <c r="G1171" s="72" t="s">
        <v>9043</v>
      </c>
      <c r="H1171" s="124" t="s">
        <v>9044</v>
      </c>
      <c r="I1171" s="37" t="s">
        <v>9045</v>
      </c>
      <c r="J1171" s="18" t="s">
        <v>9046</v>
      </c>
      <c r="K1171" s="4">
        <v>37657</v>
      </c>
      <c r="L1171" s="47">
        <v>0</v>
      </c>
      <c r="M1171" s="128">
        <v>0</v>
      </c>
      <c r="N1171" s="128">
        <v>1</v>
      </c>
      <c r="O1171" s="124" t="s">
        <v>30</v>
      </c>
      <c r="Q1171" s="124" t="str">
        <f t="shared" si="52"/>
        <v>economy</v>
      </c>
      <c r="R1171" s="47">
        <v>1</v>
      </c>
      <c r="S1171" s="128">
        <v>0</v>
      </c>
      <c r="T1171" s="56" t="s">
        <v>2745</v>
      </c>
      <c r="U1171" s="56" t="s">
        <v>2745</v>
      </c>
      <c r="V1171" s="56" t="s">
        <v>2745</v>
      </c>
    </row>
    <row r="1172" spans="1:22" ht="15" customHeight="1" x14ac:dyDescent="0.3">
      <c r="A1172" s="135" t="s">
        <v>4705</v>
      </c>
      <c r="B1172" s="124" t="s">
        <v>4837</v>
      </c>
      <c r="C1172" s="128">
        <f t="shared" si="53"/>
        <v>2005</v>
      </c>
      <c r="D1172" s="127">
        <v>38484</v>
      </c>
      <c r="E1172" s="81" t="s">
        <v>20436</v>
      </c>
      <c r="F1172" s="72" t="s">
        <v>9061</v>
      </c>
      <c r="G1172" s="72" t="s">
        <v>9062</v>
      </c>
      <c r="H1172" s="124" t="s">
        <v>9063</v>
      </c>
      <c r="I1172" s="37" t="s">
        <v>9064</v>
      </c>
      <c r="J1172" s="18" t="s">
        <v>9065</v>
      </c>
      <c r="K1172" s="49">
        <v>37245</v>
      </c>
      <c r="L1172" s="47">
        <v>0</v>
      </c>
      <c r="M1172" s="128">
        <v>0</v>
      </c>
      <c r="N1172" s="128">
        <v>1</v>
      </c>
      <c r="O1172" s="124" t="s">
        <v>30</v>
      </c>
      <c r="Q1172" s="124" t="str">
        <f t="shared" si="52"/>
        <v>economy</v>
      </c>
      <c r="R1172" s="47">
        <v>1</v>
      </c>
      <c r="S1172" s="128">
        <v>0</v>
      </c>
      <c r="T1172" s="56" t="s">
        <v>2745</v>
      </c>
      <c r="U1172" s="56" t="s">
        <v>2745</v>
      </c>
      <c r="V1172" s="56" t="s">
        <v>2745</v>
      </c>
    </row>
    <row r="1173" spans="1:22" ht="15" customHeight="1" x14ac:dyDescent="0.3">
      <c r="A1173" s="135" t="s">
        <v>4705</v>
      </c>
      <c r="B1173" s="124" t="s">
        <v>4837</v>
      </c>
      <c r="C1173" s="128">
        <f t="shared" si="53"/>
        <v>2005</v>
      </c>
      <c r="D1173" s="127">
        <v>38484</v>
      </c>
      <c r="E1173" s="81" t="s">
        <v>20436</v>
      </c>
      <c r="F1173" s="72" t="s">
        <v>9108</v>
      </c>
      <c r="G1173" s="72" t="s">
        <v>9109</v>
      </c>
      <c r="H1173" s="124" t="s">
        <v>9110</v>
      </c>
      <c r="I1173" s="37" t="s">
        <v>9111</v>
      </c>
      <c r="J1173" s="18" t="s">
        <v>9112</v>
      </c>
      <c r="K1173" s="49">
        <v>38145</v>
      </c>
      <c r="L1173" s="47">
        <v>0</v>
      </c>
      <c r="M1173" s="128">
        <v>0</v>
      </c>
      <c r="N1173" s="128">
        <v>1</v>
      </c>
      <c r="O1173" s="124" t="s">
        <v>30</v>
      </c>
      <c r="Q1173" s="124" t="str">
        <f t="shared" si="52"/>
        <v>economy</v>
      </c>
      <c r="R1173" s="47">
        <v>1</v>
      </c>
      <c r="S1173" s="128">
        <v>0</v>
      </c>
      <c r="T1173" s="56" t="s">
        <v>2745</v>
      </c>
      <c r="U1173" s="56" t="s">
        <v>2745</v>
      </c>
      <c r="V1173" s="56" t="s">
        <v>2745</v>
      </c>
    </row>
    <row r="1174" spans="1:22" ht="15" customHeight="1" x14ac:dyDescent="0.3">
      <c r="A1174" s="135" t="s">
        <v>4705</v>
      </c>
      <c r="B1174" s="124" t="s">
        <v>4837</v>
      </c>
      <c r="C1174" s="128">
        <f t="shared" si="53"/>
        <v>2005</v>
      </c>
      <c r="D1174" s="127">
        <v>38484</v>
      </c>
      <c r="E1174" s="81" t="s">
        <v>20436</v>
      </c>
      <c r="F1174" s="72" t="s">
        <v>9276</v>
      </c>
      <c r="G1174" s="72" t="s">
        <v>9277</v>
      </c>
      <c r="H1174" s="124" t="s">
        <v>9278</v>
      </c>
      <c r="I1174" s="37" t="s">
        <v>9279</v>
      </c>
      <c r="J1174" s="18" t="s">
        <v>9280</v>
      </c>
      <c r="K1174" s="49">
        <v>38084</v>
      </c>
      <c r="L1174" s="47">
        <v>0</v>
      </c>
      <c r="M1174" s="128">
        <v>0</v>
      </c>
      <c r="N1174" s="128">
        <v>1</v>
      </c>
      <c r="O1174" s="124" t="s">
        <v>30</v>
      </c>
      <c r="Q1174" s="124" t="str">
        <f t="shared" si="52"/>
        <v>economy</v>
      </c>
      <c r="R1174" s="47">
        <v>1</v>
      </c>
      <c r="S1174" s="128">
        <v>0</v>
      </c>
      <c r="T1174" s="56" t="s">
        <v>2745</v>
      </c>
      <c r="U1174" s="56" t="s">
        <v>2745</v>
      </c>
      <c r="V1174" s="56" t="s">
        <v>2745</v>
      </c>
    </row>
    <row r="1175" spans="1:22" ht="15" customHeight="1" x14ac:dyDescent="0.3">
      <c r="A1175" s="135" t="s">
        <v>4705</v>
      </c>
      <c r="B1175" s="124" t="s">
        <v>4837</v>
      </c>
      <c r="C1175" s="128">
        <f t="shared" si="53"/>
        <v>2005</v>
      </c>
      <c r="D1175" s="127">
        <v>38484</v>
      </c>
      <c r="E1175" s="81" t="s">
        <v>20436</v>
      </c>
      <c r="F1175" s="72" t="s">
        <v>9358</v>
      </c>
      <c r="G1175" s="72" t="s">
        <v>9359</v>
      </c>
      <c r="H1175" s="124" t="s">
        <v>9360</v>
      </c>
      <c r="I1175" s="37" t="s">
        <v>9361</v>
      </c>
      <c r="J1175" s="18" t="s">
        <v>9362</v>
      </c>
      <c r="K1175" s="49">
        <v>38084</v>
      </c>
      <c r="L1175" s="47">
        <v>0</v>
      </c>
      <c r="M1175" s="128">
        <v>0</v>
      </c>
      <c r="N1175" s="128">
        <v>1</v>
      </c>
      <c r="O1175" s="124" t="s">
        <v>30</v>
      </c>
      <c r="Q1175" s="124" t="str">
        <f t="shared" si="52"/>
        <v>economy</v>
      </c>
      <c r="R1175" s="47">
        <v>1</v>
      </c>
      <c r="S1175" s="128">
        <v>0</v>
      </c>
      <c r="T1175" s="128" t="s">
        <v>2745</v>
      </c>
      <c r="U1175" s="128" t="s">
        <v>2745</v>
      </c>
      <c r="V1175" s="128" t="s">
        <v>2745</v>
      </c>
    </row>
    <row r="1176" spans="1:22" ht="15" customHeight="1" x14ac:dyDescent="0.3">
      <c r="A1176" s="135" t="s">
        <v>4705</v>
      </c>
      <c r="B1176" s="124" t="s">
        <v>4820</v>
      </c>
      <c r="C1176" s="128">
        <f t="shared" si="53"/>
        <v>2005</v>
      </c>
      <c r="D1176" s="127">
        <v>38512</v>
      </c>
      <c r="E1176" s="81" t="s">
        <v>20436</v>
      </c>
      <c r="F1176" s="72" t="s">
        <v>4874</v>
      </c>
      <c r="G1176" s="72" t="s">
        <v>4875</v>
      </c>
      <c r="H1176" s="124" t="s">
        <v>4876</v>
      </c>
      <c r="I1176" s="37" t="s">
        <v>4877</v>
      </c>
      <c r="J1176" s="18" t="s">
        <v>4878</v>
      </c>
      <c r="K1176" s="49">
        <v>37952</v>
      </c>
      <c r="L1176" s="47">
        <v>0</v>
      </c>
      <c r="M1176" s="128">
        <v>0</v>
      </c>
      <c r="N1176" s="128">
        <v>1</v>
      </c>
      <c r="O1176" s="124" t="s">
        <v>118</v>
      </c>
      <c r="P1176" s="124" t="s">
        <v>30</v>
      </c>
      <c r="Q1176" s="124" t="str">
        <f t="shared" si="52"/>
        <v>diplomacy</v>
      </c>
      <c r="R1176" s="47">
        <v>1</v>
      </c>
      <c r="S1176" s="128">
        <v>0</v>
      </c>
      <c r="T1176" s="128" t="s">
        <v>2745</v>
      </c>
      <c r="U1176" s="128" t="s">
        <v>2745</v>
      </c>
      <c r="V1176" s="128" t="s">
        <v>2745</v>
      </c>
    </row>
    <row r="1177" spans="1:22" ht="15" customHeight="1" x14ac:dyDescent="0.3">
      <c r="A1177" s="135" t="s">
        <v>4705</v>
      </c>
      <c r="B1177" s="124" t="s">
        <v>4820</v>
      </c>
      <c r="C1177" s="128">
        <f t="shared" si="53"/>
        <v>2005</v>
      </c>
      <c r="D1177" s="127">
        <v>38512</v>
      </c>
      <c r="E1177" s="81" t="s">
        <v>20436</v>
      </c>
      <c r="F1177" s="72" t="s">
        <v>6751</v>
      </c>
      <c r="G1177" s="72" t="s">
        <v>6752</v>
      </c>
      <c r="H1177" s="124" t="s">
        <v>6753</v>
      </c>
      <c r="I1177" s="37" t="s">
        <v>5416</v>
      </c>
      <c r="J1177" s="18" t="s">
        <v>6754</v>
      </c>
      <c r="K1177" s="49">
        <v>38105</v>
      </c>
      <c r="L1177" s="47">
        <v>1</v>
      </c>
      <c r="M1177" s="128">
        <v>1</v>
      </c>
      <c r="N1177" s="128">
        <v>0</v>
      </c>
      <c r="O1177" s="124" t="s">
        <v>97</v>
      </c>
      <c r="P1177" s="124" t="s">
        <v>169</v>
      </c>
      <c r="Q1177" s="124" t="str">
        <f t="shared" si="52"/>
        <v>diplomacy</v>
      </c>
      <c r="R1177" s="47">
        <v>1</v>
      </c>
      <c r="S1177" s="128">
        <v>0</v>
      </c>
      <c r="T1177" s="128" t="s">
        <v>2745</v>
      </c>
      <c r="U1177" s="128" t="s">
        <v>2745</v>
      </c>
      <c r="V1177" s="128" t="s">
        <v>2745</v>
      </c>
    </row>
    <row r="1178" spans="1:22" ht="15" customHeight="1" x14ac:dyDescent="0.3">
      <c r="A1178" s="135" t="s">
        <v>4705</v>
      </c>
      <c r="B1178" s="124" t="s">
        <v>4820</v>
      </c>
      <c r="C1178" s="128">
        <f t="shared" si="53"/>
        <v>2005</v>
      </c>
      <c r="D1178" s="127">
        <v>38512</v>
      </c>
      <c r="E1178" s="81" t="s">
        <v>20436</v>
      </c>
      <c r="F1178" s="72" t="s">
        <v>8042</v>
      </c>
      <c r="G1178" s="72" t="s">
        <v>8043</v>
      </c>
      <c r="H1178" s="124" t="s">
        <v>8044</v>
      </c>
      <c r="I1178" s="37" t="s">
        <v>4852</v>
      </c>
      <c r="J1178" s="18" t="s">
        <v>8045</v>
      </c>
      <c r="K1178" s="49">
        <v>37568</v>
      </c>
      <c r="L1178" s="47">
        <v>1</v>
      </c>
      <c r="M1178" s="128">
        <v>0</v>
      </c>
      <c r="N1178" s="128">
        <v>0</v>
      </c>
      <c r="O1178" s="124" t="s">
        <v>118</v>
      </c>
      <c r="Q1178" s="124" t="str">
        <f t="shared" si="52"/>
        <v>diplomacy</v>
      </c>
      <c r="R1178" s="47">
        <v>1</v>
      </c>
      <c r="S1178" s="128">
        <v>0</v>
      </c>
      <c r="T1178" s="128" t="s">
        <v>2745</v>
      </c>
      <c r="U1178" s="128" t="s">
        <v>2745</v>
      </c>
      <c r="V1178" s="128" t="s">
        <v>2745</v>
      </c>
    </row>
    <row r="1179" spans="1:22" ht="15" customHeight="1" x14ac:dyDescent="0.3">
      <c r="A1179" s="135" t="s">
        <v>4705</v>
      </c>
      <c r="B1179" s="124" t="s">
        <v>4820</v>
      </c>
      <c r="C1179" s="128">
        <f t="shared" si="53"/>
        <v>2005</v>
      </c>
      <c r="D1179" s="127">
        <v>38512</v>
      </c>
      <c r="E1179" s="81" t="s">
        <v>20436</v>
      </c>
      <c r="F1179" s="72" t="s">
        <v>9019</v>
      </c>
      <c r="G1179" s="72" t="s">
        <v>9020</v>
      </c>
      <c r="H1179" s="124" t="s">
        <v>9021</v>
      </c>
      <c r="I1179" s="37" t="s">
        <v>5146</v>
      </c>
      <c r="J1179" s="18" t="s">
        <v>9022</v>
      </c>
      <c r="K1179" s="49">
        <v>37614</v>
      </c>
      <c r="L1179" s="47">
        <v>0</v>
      </c>
      <c r="M1179" s="128">
        <v>0</v>
      </c>
      <c r="N1179" s="128">
        <v>1</v>
      </c>
      <c r="O1179" s="124" t="s">
        <v>30</v>
      </c>
      <c r="Q1179" s="124" t="str">
        <f t="shared" si="52"/>
        <v>economy</v>
      </c>
      <c r="R1179" s="47">
        <v>1</v>
      </c>
      <c r="S1179" s="128">
        <v>0</v>
      </c>
      <c r="T1179" s="128" t="s">
        <v>2745</v>
      </c>
      <c r="U1179" s="128" t="s">
        <v>2745</v>
      </c>
      <c r="V1179" s="128" t="s">
        <v>2745</v>
      </c>
    </row>
    <row r="1180" spans="1:22" ht="15" customHeight="1" x14ac:dyDescent="0.3">
      <c r="A1180" s="135" t="s">
        <v>4705</v>
      </c>
      <c r="B1180" s="124" t="s">
        <v>4820</v>
      </c>
      <c r="C1180" s="128">
        <f t="shared" si="53"/>
        <v>2005</v>
      </c>
      <c r="D1180" s="127">
        <v>38512</v>
      </c>
      <c r="E1180" s="81" t="s">
        <v>20436</v>
      </c>
      <c r="F1180" s="72" t="s">
        <v>9123</v>
      </c>
      <c r="G1180" s="72" t="s">
        <v>9124</v>
      </c>
      <c r="H1180" s="124" t="s">
        <v>9125</v>
      </c>
      <c r="I1180" s="37" t="s">
        <v>5975</v>
      </c>
      <c r="J1180" s="18" t="s">
        <v>9126</v>
      </c>
      <c r="K1180" s="4">
        <v>37699</v>
      </c>
      <c r="L1180" s="47">
        <v>0</v>
      </c>
      <c r="M1180" s="128">
        <v>0</v>
      </c>
      <c r="N1180" s="128">
        <v>1</v>
      </c>
      <c r="O1180" s="124" t="s">
        <v>30</v>
      </c>
      <c r="Q1180" s="124" t="str">
        <f t="shared" ref="Q1180:Q1243" si="54">IF(O1180="security and defense","security","")&amp;IF(O1180="policing and criminal law cooperation","security","")&amp;IF(O1180="NATO","security","")&amp;IF(O1180="arms control and disarmament","security","")&amp;IF(O1180="taxation","economy","")&amp;IF(O1180="social security","economy","")&amp;IF(O1180="labor","economy","")&amp;IF(O1180="sports","diplomacy","")&amp;IF(O1180="space","diplomacy","")&amp;IF(O1180="science, research, education","diplomacy","")&amp;IF(O1180="migration, asylum, refugees","diplomacy","")&amp;IF(O1180="health","diplomacy","")&amp;IF(O1180="development","economy","")&amp;IF(O1180="agriculture, fishery, food","economy","")&amp;IF(O1180="human and civil rights","diplomacy","")&amp;IF(O1180="nuclear (civilian)","diplomacy","")&amp;IF(O1180="economics and finance","economy","")&amp;IF(O1180="transportation","economy","")&amp;IF(O1180="trade and investment","economy","")&amp;IF(O1180="diplomacy","diplomacy","")&amp;IF(O1180="environment","diplomacy","")&amp;IF(O1180="general cooperation","diplomacy","")&amp;IF(O1180="culture","diplomacy","")&amp;IF(O1180="EC/EU","diplomacy","")&amp;IF(O1180="communication and post/mail","diplomacy","")&amp;IF(O1180="energy","economy","")&amp;IF(O1180="tourism","economy","")&amp;IF(O1180="Civil and family law","diplomacy","")&amp;IF(O1180="citizenship","diplomacy","")</f>
        <v>economy</v>
      </c>
      <c r="R1180" s="47">
        <v>1</v>
      </c>
      <c r="S1180" s="128">
        <v>0</v>
      </c>
      <c r="T1180" s="56" t="s">
        <v>2745</v>
      </c>
      <c r="U1180" s="56" t="s">
        <v>2745</v>
      </c>
      <c r="V1180" s="56" t="s">
        <v>2745</v>
      </c>
    </row>
    <row r="1181" spans="1:22" ht="15" customHeight="1" x14ac:dyDescent="0.3">
      <c r="A1181" s="135" t="s">
        <v>4705</v>
      </c>
      <c r="B1181" s="124" t="s">
        <v>4820</v>
      </c>
      <c r="C1181" s="128">
        <f t="shared" si="53"/>
        <v>2005</v>
      </c>
      <c r="D1181" s="127">
        <v>38533</v>
      </c>
      <c r="E1181" s="81" t="s">
        <v>20436</v>
      </c>
      <c r="F1181" s="72" t="s">
        <v>4821</v>
      </c>
      <c r="G1181" s="72" t="s">
        <v>4822</v>
      </c>
      <c r="H1181" s="124" t="s">
        <v>4823</v>
      </c>
      <c r="I1181" s="37" t="s">
        <v>4824</v>
      </c>
      <c r="J1181" s="18" t="s">
        <v>4825</v>
      </c>
      <c r="K1181" s="49">
        <v>37888</v>
      </c>
      <c r="L1181" s="47">
        <v>0</v>
      </c>
      <c r="M1181" s="128">
        <v>0</v>
      </c>
      <c r="N1181" s="128">
        <v>1</v>
      </c>
      <c r="O1181" s="124" t="s">
        <v>475</v>
      </c>
      <c r="Q1181" s="124" t="str">
        <f t="shared" si="54"/>
        <v>diplomacy</v>
      </c>
      <c r="R1181" s="47">
        <v>1</v>
      </c>
      <c r="S1181" s="128">
        <v>0</v>
      </c>
      <c r="T1181" s="128" t="s">
        <v>2745</v>
      </c>
      <c r="U1181" s="128" t="s">
        <v>2745</v>
      </c>
      <c r="V1181" s="128" t="s">
        <v>2745</v>
      </c>
    </row>
    <row r="1182" spans="1:22" ht="15" customHeight="1" x14ac:dyDescent="0.3">
      <c r="A1182" s="135" t="s">
        <v>4705</v>
      </c>
      <c r="B1182" s="124" t="s">
        <v>4820</v>
      </c>
      <c r="C1182" s="128">
        <f t="shared" si="53"/>
        <v>2005</v>
      </c>
      <c r="D1182" s="127">
        <v>38533</v>
      </c>
      <c r="E1182" s="81" t="s">
        <v>20436</v>
      </c>
      <c r="F1182" s="72" t="s">
        <v>6529</v>
      </c>
      <c r="G1182" s="72" t="s">
        <v>6530</v>
      </c>
      <c r="H1182" s="124" t="s">
        <v>6531</v>
      </c>
      <c r="I1182" s="37" t="s">
        <v>6532</v>
      </c>
      <c r="J1182" s="18" t="s">
        <v>6533</v>
      </c>
      <c r="K1182" s="4">
        <v>37856</v>
      </c>
      <c r="L1182" s="47">
        <v>1</v>
      </c>
      <c r="M1182" s="128">
        <v>0</v>
      </c>
      <c r="N1182" s="128">
        <v>0</v>
      </c>
      <c r="O1182" s="124" t="s">
        <v>48</v>
      </c>
      <c r="Q1182" s="124" t="str">
        <f t="shared" si="54"/>
        <v>diplomacy</v>
      </c>
      <c r="R1182" s="47">
        <v>1</v>
      </c>
      <c r="S1182" s="128">
        <v>0</v>
      </c>
      <c r="T1182" s="128" t="s">
        <v>2745</v>
      </c>
      <c r="U1182" s="128" t="s">
        <v>2745</v>
      </c>
      <c r="V1182" s="128" t="s">
        <v>2745</v>
      </c>
    </row>
    <row r="1183" spans="1:22" ht="15" customHeight="1" x14ac:dyDescent="0.3">
      <c r="A1183" s="135" t="s">
        <v>4705</v>
      </c>
      <c r="B1183" s="124" t="s">
        <v>4820</v>
      </c>
      <c r="C1183" s="128">
        <f t="shared" ref="C1183:C1246" si="55">YEAR(D1183)</f>
        <v>2005</v>
      </c>
      <c r="D1183" s="127">
        <v>38533</v>
      </c>
      <c r="E1183" s="81" t="s">
        <v>20436</v>
      </c>
      <c r="F1183" s="72" t="s">
        <v>6816</v>
      </c>
      <c r="G1183" s="72" t="s">
        <v>6817</v>
      </c>
      <c r="H1183" s="124" t="s">
        <v>6818</v>
      </c>
      <c r="I1183" s="37" t="s">
        <v>6819</v>
      </c>
      <c r="J1183" s="18" t="s">
        <v>6820</v>
      </c>
      <c r="K1183" s="49">
        <v>38041</v>
      </c>
      <c r="L1183" s="47">
        <v>0</v>
      </c>
      <c r="M1183" s="128">
        <v>0</v>
      </c>
      <c r="N1183" s="128">
        <v>1</v>
      </c>
      <c r="O1183" s="124" t="s">
        <v>36</v>
      </c>
      <c r="Q1183" s="124" t="str">
        <f t="shared" si="54"/>
        <v>economy</v>
      </c>
      <c r="R1183" s="47">
        <v>1</v>
      </c>
      <c r="S1183" s="128">
        <v>0</v>
      </c>
      <c r="T1183" s="128" t="s">
        <v>2745</v>
      </c>
      <c r="U1183" s="128" t="s">
        <v>2745</v>
      </c>
      <c r="V1183" s="128" t="s">
        <v>2745</v>
      </c>
    </row>
    <row r="1184" spans="1:22" ht="15" customHeight="1" x14ac:dyDescent="0.3">
      <c r="A1184" s="135" t="s">
        <v>4705</v>
      </c>
      <c r="B1184" s="124" t="s">
        <v>4820</v>
      </c>
      <c r="C1184" s="128">
        <f t="shared" si="55"/>
        <v>2005</v>
      </c>
      <c r="D1184" s="127">
        <v>38533</v>
      </c>
      <c r="E1184" s="81" t="s">
        <v>20436</v>
      </c>
      <c r="F1184" s="72" t="s">
        <v>6823</v>
      </c>
      <c r="G1184" s="72" t="s">
        <v>6824</v>
      </c>
      <c r="H1184" s="124" t="s">
        <v>6825</v>
      </c>
      <c r="I1184" s="37" t="s">
        <v>6826</v>
      </c>
      <c r="J1184" s="18" t="s">
        <v>6827</v>
      </c>
      <c r="K1184" s="49">
        <v>37967</v>
      </c>
      <c r="L1184" s="47">
        <v>0</v>
      </c>
      <c r="M1184" s="128">
        <v>0</v>
      </c>
      <c r="N1184" s="128">
        <v>1</v>
      </c>
      <c r="O1184" s="124" t="s">
        <v>36</v>
      </c>
      <c r="Q1184" s="124" t="str">
        <f t="shared" si="54"/>
        <v>economy</v>
      </c>
      <c r="R1184" s="47">
        <v>1</v>
      </c>
      <c r="S1184" s="128">
        <v>0</v>
      </c>
      <c r="T1184" s="128" t="s">
        <v>2745</v>
      </c>
      <c r="U1184" s="128" t="s">
        <v>2745</v>
      </c>
      <c r="V1184" s="128" t="s">
        <v>2745</v>
      </c>
    </row>
    <row r="1185" spans="1:22" ht="15" customHeight="1" x14ac:dyDescent="0.3">
      <c r="A1185" s="135" t="s">
        <v>4705</v>
      </c>
      <c r="B1185" s="124" t="s">
        <v>4820</v>
      </c>
      <c r="C1185" s="128">
        <f t="shared" si="55"/>
        <v>2005</v>
      </c>
      <c r="D1185" s="127">
        <v>38533</v>
      </c>
      <c r="E1185" s="81" t="s">
        <v>20436</v>
      </c>
      <c r="F1185" s="72" t="s">
        <v>6959</v>
      </c>
      <c r="G1185" s="72" t="s">
        <v>6960</v>
      </c>
      <c r="H1185" s="124" t="s">
        <v>6961</v>
      </c>
      <c r="I1185" s="37" t="s">
        <v>6962</v>
      </c>
      <c r="J1185" s="18" t="s">
        <v>6963</v>
      </c>
      <c r="K1185" s="49">
        <v>37816</v>
      </c>
      <c r="L1185" s="47">
        <v>0</v>
      </c>
      <c r="M1185" s="128">
        <v>0</v>
      </c>
      <c r="N1185" s="128">
        <v>1</v>
      </c>
      <c r="O1185" s="124" t="s">
        <v>118</v>
      </c>
      <c r="Q1185" s="124" t="str">
        <f t="shared" si="54"/>
        <v>diplomacy</v>
      </c>
      <c r="R1185" s="47">
        <v>1</v>
      </c>
      <c r="S1185" s="128">
        <v>0</v>
      </c>
      <c r="T1185" s="128" t="s">
        <v>2745</v>
      </c>
      <c r="U1185" s="128" t="s">
        <v>2745</v>
      </c>
      <c r="V1185" s="128" t="s">
        <v>2745</v>
      </c>
    </row>
    <row r="1186" spans="1:22" ht="15" customHeight="1" x14ac:dyDescent="0.3">
      <c r="A1186" s="135" t="s">
        <v>4705</v>
      </c>
      <c r="B1186" s="124" t="s">
        <v>4820</v>
      </c>
      <c r="C1186" s="128">
        <f t="shared" si="55"/>
        <v>2005</v>
      </c>
      <c r="D1186" s="127">
        <v>38533</v>
      </c>
      <c r="E1186" s="81" t="s">
        <v>20436</v>
      </c>
      <c r="F1186" s="72" t="s">
        <v>8011</v>
      </c>
      <c r="G1186" s="72" t="s">
        <v>8012</v>
      </c>
      <c r="H1186" s="124" t="s">
        <v>8013</v>
      </c>
      <c r="I1186" s="37" t="s">
        <v>8014</v>
      </c>
      <c r="J1186" s="18" t="s">
        <v>8015</v>
      </c>
      <c r="K1186" s="4">
        <v>38016</v>
      </c>
      <c r="L1186" s="128">
        <v>1</v>
      </c>
      <c r="M1186" s="128">
        <v>1</v>
      </c>
      <c r="N1186" s="128">
        <v>0</v>
      </c>
      <c r="O1186" s="124" t="s">
        <v>132</v>
      </c>
      <c r="P1186" s="124" t="s">
        <v>103</v>
      </c>
      <c r="Q1186" s="124" t="str">
        <f t="shared" si="54"/>
        <v>economy</v>
      </c>
      <c r="R1186" s="47">
        <v>1</v>
      </c>
      <c r="S1186" s="128">
        <v>0</v>
      </c>
      <c r="T1186" s="128" t="s">
        <v>2745</v>
      </c>
      <c r="U1186" s="128" t="s">
        <v>2745</v>
      </c>
      <c r="V1186" s="128" t="s">
        <v>2745</v>
      </c>
    </row>
    <row r="1187" spans="1:22" ht="15" customHeight="1" x14ac:dyDescent="0.3">
      <c r="A1187" s="135" t="s">
        <v>4705</v>
      </c>
      <c r="B1187" s="124" t="s">
        <v>4820</v>
      </c>
      <c r="C1187" s="128">
        <f t="shared" si="55"/>
        <v>2005</v>
      </c>
      <c r="D1187" s="127">
        <v>38533</v>
      </c>
      <c r="E1187" s="81" t="s">
        <v>20436</v>
      </c>
      <c r="F1187" s="72" t="s">
        <v>8037</v>
      </c>
      <c r="G1187" s="72" t="s">
        <v>8038</v>
      </c>
      <c r="H1187" s="124" t="s">
        <v>8039</v>
      </c>
      <c r="I1187" s="37" t="s">
        <v>8040</v>
      </c>
      <c r="J1187" s="18" t="s">
        <v>8041</v>
      </c>
      <c r="K1187" s="49">
        <v>36915</v>
      </c>
      <c r="L1187" s="47">
        <v>1</v>
      </c>
      <c r="M1187" s="128">
        <v>0</v>
      </c>
      <c r="N1187" s="128">
        <v>0</v>
      </c>
      <c r="O1187" s="69" t="s">
        <v>332</v>
      </c>
      <c r="P1187" s="124" t="s">
        <v>103</v>
      </c>
      <c r="Q1187" s="124" t="str">
        <f t="shared" si="54"/>
        <v>diplomacy</v>
      </c>
      <c r="R1187" s="47">
        <v>1</v>
      </c>
      <c r="S1187" s="128">
        <v>0</v>
      </c>
      <c r="T1187" s="128" t="s">
        <v>2745</v>
      </c>
      <c r="U1187" s="128" t="s">
        <v>2745</v>
      </c>
      <c r="V1187" s="128" t="s">
        <v>2745</v>
      </c>
    </row>
    <row r="1188" spans="1:22" ht="15" customHeight="1" x14ac:dyDescent="0.3">
      <c r="A1188" s="135" t="s">
        <v>4705</v>
      </c>
      <c r="B1188" s="124" t="s">
        <v>4820</v>
      </c>
      <c r="C1188" s="128">
        <f t="shared" si="55"/>
        <v>2005</v>
      </c>
      <c r="D1188" s="127">
        <v>38533</v>
      </c>
      <c r="E1188" s="81" t="s">
        <v>20436</v>
      </c>
      <c r="F1188" s="72" t="s">
        <v>3791</v>
      </c>
      <c r="G1188" s="72" t="s">
        <v>9603</v>
      </c>
      <c r="H1188" s="124" t="s">
        <v>9604</v>
      </c>
      <c r="I1188" s="37" t="s">
        <v>9605</v>
      </c>
      <c r="J1188" s="18" t="s">
        <v>9606</v>
      </c>
      <c r="K1188" s="49">
        <v>37925</v>
      </c>
      <c r="L1188" s="47">
        <v>1</v>
      </c>
      <c r="M1188" s="128">
        <v>1</v>
      </c>
      <c r="N1188" s="128">
        <v>0</v>
      </c>
      <c r="O1188" s="129" t="s">
        <v>109</v>
      </c>
      <c r="Q1188" s="124" t="str">
        <f t="shared" si="54"/>
        <v>security</v>
      </c>
      <c r="R1188" s="47">
        <v>1</v>
      </c>
      <c r="S1188" s="128">
        <v>0</v>
      </c>
      <c r="T1188" s="128" t="s">
        <v>2745</v>
      </c>
      <c r="U1188" s="128" t="s">
        <v>2745</v>
      </c>
      <c r="V1188" s="128" t="s">
        <v>2745</v>
      </c>
    </row>
    <row r="1189" spans="1:22" ht="15" customHeight="1" x14ac:dyDescent="0.3">
      <c r="A1189" s="135" t="s">
        <v>4705</v>
      </c>
      <c r="B1189" s="124" t="s">
        <v>4820</v>
      </c>
      <c r="C1189" s="128">
        <f t="shared" si="55"/>
        <v>2005</v>
      </c>
      <c r="D1189" s="127">
        <v>38646</v>
      </c>
      <c r="E1189" s="81" t="s">
        <v>20436</v>
      </c>
      <c r="F1189" s="72" t="s">
        <v>5418</v>
      </c>
      <c r="G1189" s="72" t="s">
        <v>5419</v>
      </c>
      <c r="H1189" s="124" t="s">
        <v>5420</v>
      </c>
      <c r="I1189" s="37" t="s">
        <v>5421</v>
      </c>
      <c r="J1189" s="18" t="s">
        <v>5422</v>
      </c>
      <c r="K1189" s="49">
        <v>37973</v>
      </c>
      <c r="L1189" s="47">
        <v>0</v>
      </c>
      <c r="M1189" s="128">
        <v>0</v>
      </c>
      <c r="N1189" s="128">
        <v>1</v>
      </c>
      <c r="O1189" s="12" t="s">
        <v>109</v>
      </c>
      <c r="Q1189" s="124" t="str">
        <f t="shared" si="54"/>
        <v>security</v>
      </c>
      <c r="R1189" s="47">
        <v>1</v>
      </c>
      <c r="S1189" s="128">
        <v>0</v>
      </c>
      <c r="T1189" s="128" t="s">
        <v>2745</v>
      </c>
      <c r="U1189" s="128" t="s">
        <v>2745</v>
      </c>
      <c r="V1189" s="128" t="s">
        <v>2745</v>
      </c>
    </row>
    <row r="1190" spans="1:22" ht="15" customHeight="1" x14ac:dyDescent="0.3">
      <c r="A1190" s="135" t="s">
        <v>4705</v>
      </c>
      <c r="B1190" s="124" t="s">
        <v>4820</v>
      </c>
      <c r="C1190" s="128">
        <f t="shared" si="55"/>
        <v>2005</v>
      </c>
      <c r="D1190" s="127">
        <v>38646</v>
      </c>
      <c r="E1190" s="81" t="s">
        <v>20436</v>
      </c>
      <c r="F1190" s="72" t="s">
        <v>5453</v>
      </c>
      <c r="G1190" s="72" t="s">
        <v>5454</v>
      </c>
      <c r="H1190" s="124" t="s">
        <v>5455</v>
      </c>
      <c r="I1190" s="37" t="s">
        <v>5456</v>
      </c>
      <c r="J1190" s="18" t="s">
        <v>5457</v>
      </c>
      <c r="K1190" s="49">
        <v>38545</v>
      </c>
      <c r="L1190" s="47">
        <v>1</v>
      </c>
      <c r="M1190" s="128">
        <v>0</v>
      </c>
      <c r="N1190" s="128">
        <v>0</v>
      </c>
      <c r="O1190" s="124" t="s">
        <v>68</v>
      </c>
      <c r="Q1190" s="124" t="str">
        <f t="shared" si="54"/>
        <v>security</v>
      </c>
      <c r="R1190" s="47">
        <v>1</v>
      </c>
      <c r="S1190" s="128">
        <v>0</v>
      </c>
      <c r="T1190" s="128" t="s">
        <v>2745</v>
      </c>
      <c r="U1190" s="128" t="s">
        <v>2745</v>
      </c>
      <c r="V1190" s="128" t="s">
        <v>2745</v>
      </c>
    </row>
    <row r="1191" spans="1:22" ht="15" customHeight="1" x14ac:dyDescent="0.3">
      <c r="A1191" s="135" t="s">
        <v>4705</v>
      </c>
      <c r="B1191" s="124" t="s">
        <v>4820</v>
      </c>
      <c r="C1191" s="128">
        <f t="shared" si="55"/>
        <v>2005</v>
      </c>
      <c r="D1191" s="127">
        <v>38646</v>
      </c>
      <c r="E1191" s="81" t="s">
        <v>20436</v>
      </c>
      <c r="F1191" s="72" t="s">
        <v>6869</v>
      </c>
      <c r="G1191" s="72" t="s">
        <v>6870</v>
      </c>
      <c r="H1191" s="124" t="s">
        <v>6871</v>
      </c>
      <c r="I1191" s="37" t="s">
        <v>6872</v>
      </c>
      <c r="J1191" s="18" t="s">
        <v>6873</v>
      </c>
      <c r="K1191" s="49">
        <v>38096</v>
      </c>
      <c r="L1191" s="47">
        <v>0</v>
      </c>
      <c r="M1191" s="128">
        <v>0</v>
      </c>
      <c r="N1191" s="128">
        <v>1</v>
      </c>
      <c r="O1191" s="124" t="s">
        <v>36</v>
      </c>
      <c r="Q1191" s="124" t="str">
        <f t="shared" si="54"/>
        <v>economy</v>
      </c>
      <c r="R1191" s="47">
        <v>1</v>
      </c>
      <c r="S1191" s="128">
        <v>0</v>
      </c>
      <c r="T1191" s="128" t="s">
        <v>2745</v>
      </c>
      <c r="U1191" s="128" t="s">
        <v>2745</v>
      </c>
      <c r="V1191" s="128" t="s">
        <v>2745</v>
      </c>
    </row>
    <row r="1192" spans="1:22" ht="15" customHeight="1" x14ac:dyDescent="0.3">
      <c r="A1192" s="135" t="s">
        <v>4705</v>
      </c>
      <c r="B1192" s="124" t="s">
        <v>4820</v>
      </c>
      <c r="C1192" s="128">
        <f t="shared" si="55"/>
        <v>2005</v>
      </c>
      <c r="D1192" s="127">
        <v>38646</v>
      </c>
      <c r="E1192" s="81" t="s">
        <v>20436</v>
      </c>
      <c r="F1192" s="72" t="s">
        <v>8197</v>
      </c>
      <c r="G1192" s="72" t="s">
        <v>8198</v>
      </c>
      <c r="H1192" s="124" t="s">
        <v>8199</v>
      </c>
      <c r="I1192" s="124" t="s">
        <v>6897</v>
      </c>
      <c r="J1192" s="131" t="s">
        <v>8200</v>
      </c>
      <c r="K1192" s="4">
        <v>37359</v>
      </c>
      <c r="L1192" s="128">
        <v>1</v>
      </c>
      <c r="M1192" s="128">
        <v>0</v>
      </c>
      <c r="N1192" s="128">
        <v>0</v>
      </c>
      <c r="O1192" s="124" t="s">
        <v>475</v>
      </c>
      <c r="Q1192" s="124" t="str">
        <f t="shared" si="54"/>
        <v>diplomacy</v>
      </c>
      <c r="R1192" s="128">
        <v>1</v>
      </c>
      <c r="S1192" s="128">
        <v>0</v>
      </c>
      <c r="T1192" s="128" t="s">
        <v>2745</v>
      </c>
      <c r="U1192" s="128" t="s">
        <v>2745</v>
      </c>
      <c r="V1192" s="128" t="s">
        <v>2745</v>
      </c>
    </row>
    <row r="1193" spans="1:22" ht="15" customHeight="1" x14ac:dyDescent="0.3">
      <c r="A1193" s="135" t="s">
        <v>4705</v>
      </c>
      <c r="B1193" s="124" t="s">
        <v>4820</v>
      </c>
      <c r="C1193" s="128">
        <f t="shared" si="55"/>
        <v>2005</v>
      </c>
      <c r="D1193" s="127">
        <v>38646</v>
      </c>
      <c r="E1193" s="81" t="s">
        <v>20436</v>
      </c>
      <c r="F1193" s="72" t="s">
        <v>8201</v>
      </c>
      <c r="G1193" s="72" t="s">
        <v>8202</v>
      </c>
      <c r="H1193" s="124" t="s">
        <v>8203</v>
      </c>
      <c r="I1193" s="124" t="s">
        <v>6537</v>
      </c>
      <c r="J1193" s="131" t="s">
        <v>8200</v>
      </c>
      <c r="K1193" s="4">
        <v>37357</v>
      </c>
      <c r="L1193" s="128">
        <v>1</v>
      </c>
      <c r="M1193" s="128">
        <v>0</v>
      </c>
      <c r="N1193" s="128">
        <v>0</v>
      </c>
      <c r="O1193" s="124" t="s">
        <v>475</v>
      </c>
      <c r="Q1193" s="124" t="str">
        <f t="shared" si="54"/>
        <v>diplomacy</v>
      </c>
      <c r="R1193" s="128">
        <v>1</v>
      </c>
      <c r="S1193" s="128">
        <v>0</v>
      </c>
      <c r="T1193" s="128" t="s">
        <v>2745</v>
      </c>
      <c r="U1193" s="128" t="s">
        <v>2745</v>
      </c>
      <c r="V1193" s="128" t="s">
        <v>2745</v>
      </c>
    </row>
    <row r="1194" spans="1:22" ht="15" customHeight="1" x14ac:dyDescent="0.3">
      <c r="A1194" s="135" t="s">
        <v>4705</v>
      </c>
      <c r="B1194" s="124" t="s">
        <v>4820</v>
      </c>
      <c r="C1194" s="128">
        <f t="shared" si="55"/>
        <v>2005</v>
      </c>
      <c r="D1194" s="127">
        <v>38646</v>
      </c>
      <c r="E1194" s="81" t="s">
        <v>20436</v>
      </c>
      <c r="F1194" s="72" t="s">
        <v>8261</v>
      </c>
      <c r="G1194" s="72" t="s">
        <v>8262</v>
      </c>
      <c r="H1194" s="124" t="s">
        <v>8263</v>
      </c>
      <c r="I1194" s="37" t="s">
        <v>4721</v>
      </c>
      <c r="J1194" s="18" t="s">
        <v>8264</v>
      </c>
      <c r="K1194" s="49">
        <v>37747</v>
      </c>
      <c r="L1194" s="47">
        <v>1</v>
      </c>
      <c r="M1194" s="128">
        <v>0</v>
      </c>
      <c r="N1194" s="128">
        <v>0</v>
      </c>
      <c r="O1194" s="124" t="s">
        <v>169</v>
      </c>
      <c r="P1194" s="124" t="s">
        <v>98</v>
      </c>
      <c r="Q1194" s="124" t="str">
        <f t="shared" si="54"/>
        <v>diplomacy</v>
      </c>
      <c r="R1194" s="47">
        <v>1</v>
      </c>
      <c r="S1194" s="128">
        <v>0</v>
      </c>
      <c r="T1194" s="128" t="s">
        <v>2745</v>
      </c>
      <c r="U1194" s="128" t="s">
        <v>2745</v>
      </c>
      <c r="V1194" s="128" t="s">
        <v>2745</v>
      </c>
    </row>
    <row r="1195" spans="1:22" ht="15" customHeight="1" x14ac:dyDescent="0.3">
      <c r="A1195" s="135" t="s">
        <v>4705</v>
      </c>
      <c r="B1195" s="124" t="s">
        <v>4820</v>
      </c>
      <c r="C1195" s="128">
        <f t="shared" si="55"/>
        <v>2005</v>
      </c>
      <c r="D1195" s="127">
        <v>38699</v>
      </c>
      <c r="E1195" s="81" t="s">
        <v>20436</v>
      </c>
      <c r="F1195" s="72" t="s">
        <v>6265</v>
      </c>
      <c r="G1195" s="72" t="s">
        <v>6266</v>
      </c>
      <c r="H1195" s="124" t="s">
        <v>6267</v>
      </c>
      <c r="I1195" s="37" t="s">
        <v>6268</v>
      </c>
      <c r="J1195" s="18" t="s">
        <v>6269</v>
      </c>
      <c r="K1195" s="49">
        <v>38331</v>
      </c>
      <c r="L1195" s="47">
        <v>0</v>
      </c>
      <c r="M1195" s="128">
        <v>0</v>
      </c>
      <c r="N1195" s="128">
        <v>1</v>
      </c>
      <c r="O1195" s="124" t="s">
        <v>103</v>
      </c>
      <c r="Q1195" s="124" t="str">
        <f t="shared" si="54"/>
        <v>economy</v>
      </c>
      <c r="R1195" s="47">
        <v>1</v>
      </c>
      <c r="S1195" s="128">
        <v>0</v>
      </c>
      <c r="T1195" s="128" t="s">
        <v>2745</v>
      </c>
      <c r="U1195" s="128" t="s">
        <v>2745</v>
      </c>
      <c r="V1195" s="128" t="s">
        <v>2745</v>
      </c>
    </row>
    <row r="1196" spans="1:22" ht="15" customHeight="1" x14ac:dyDescent="0.3">
      <c r="A1196" s="135" t="s">
        <v>4705</v>
      </c>
      <c r="B1196" s="124" t="s">
        <v>4820</v>
      </c>
      <c r="C1196" s="128">
        <f t="shared" si="55"/>
        <v>2005</v>
      </c>
      <c r="D1196" s="127">
        <v>38699</v>
      </c>
      <c r="E1196" s="81" t="s">
        <v>20436</v>
      </c>
      <c r="F1196" s="72" t="s">
        <v>6665</v>
      </c>
      <c r="G1196" s="72" t="s">
        <v>6666</v>
      </c>
      <c r="H1196" s="124" t="s">
        <v>6667</v>
      </c>
      <c r="I1196" s="37" t="s">
        <v>5381</v>
      </c>
      <c r="J1196" s="18" t="s">
        <v>6668</v>
      </c>
      <c r="K1196" s="49">
        <v>38468</v>
      </c>
      <c r="L1196" s="47">
        <v>0</v>
      </c>
      <c r="M1196" s="128">
        <v>0</v>
      </c>
      <c r="N1196" s="128">
        <v>1</v>
      </c>
      <c r="O1196" s="124" t="s">
        <v>336</v>
      </c>
      <c r="Q1196" s="124" t="str">
        <f t="shared" si="54"/>
        <v>diplomacy</v>
      </c>
      <c r="R1196" s="47">
        <v>1</v>
      </c>
      <c r="S1196" s="128">
        <v>0</v>
      </c>
      <c r="T1196" s="128" t="s">
        <v>2745</v>
      </c>
      <c r="U1196" s="128" t="s">
        <v>2745</v>
      </c>
      <c r="V1196" s="128" t="s">
        <v>2745</v>
      </c>
    </row>
    <row r="1197" spans="1:22" ht="15" customHeight="1" x14ac:dyDescent="0.3">
      <c r="A1197" s="135" t="s">
        <v>4705</v>
      </c>
      <c r="B1197" s="124" t="s">
        <v>4820</v>
      </c>
      <c r="C1197" s="128">
        <f t="shared" si="55"/>
        <v>2006</v>
      </c>
      <c r="D1197" s="127">
        <v>38771</v>
      </c>
      <c r="E1197" s="81" t="s">
        <v>20436</v>
      </c>
      <c r="F1197" s="72" t="s">
        <v>4854</v>
      </c>
      <c r="G1197" s="72" t="s">
        <v>4855</v>
      </c>
      <c r="H1197" s="124" t="s">
        <v>4856</v>
      </c>
      <c r="I1197" s="37" t="s">
        <v>4857</v>
      </c>
      <c r="J1197" s="18" t="s">
        <v>4858</v>
      </c>
      <c r="K1197" s="49">
        <v>37824</v>
      </c>
      <c r="L1197" s="47">
        <v>0</v>
      </c>
      <c r="M1197" s="128">
        <v>0</v>
      </c>
      <c r="N1197" s="128">
        <v>1</v>
      </c>
      <c r="O1197" s="12" t="s">
        <v>109</v>
      </c>
      <c r="Q1197" s="124" t="str">
        <f t="shared" si="54"/>
        <v>security</v>
      </c>
      <c r="R1197" s="47">
        <v>1</v>
      </c>
      <c r="S1197" s="128">
        <v>0</v>
      </c>
      <c r="T1197" s="128" t="s">
        <v>2745</v>
      </c>
      <c r="U1197" s="128" t="s">
        <v>2745</v>
      </c>
      <c r="V1197" s="128" t="s">
        <v>2745</v>
      </c>
    </row>
    <row r="1198" spans="1:22" ht="15" customHeight="1" x14ac:dyDescent="0.3">
      <c r="A1198" s="135" t="s">
        <v>4705</v>
      </c>
      <c r="B1198" s="124" t="s">
        <v>4820</v>
      </c>
      <c r="C1198" s="128">
        <f t="shared" si="55"/>
        <v>2006</v>
      </c>
      <c r="D1198" s="127">
        <v>38771</v>
      </c>
      <c r="E1198" s="81" t="s">
        <v>20436</v>
      </c>
      <c r="F1198" s="72" t="s">
        <v>7266</v>
      </c>
      <c r="G1198" s="72" t="s">
        <v>7267</v>
      </c>
      <c r="H1198" s="124" t="s">
        <v>7268</v>
      </c>
      <c r="I1198" s="37" t="s">
        <v>7269</v>
      </c>
      <c r="J1198" s="18" t="s">
        <v>7270</v>
      </c>
      <c r="K1198" s="49">
        <v>38120</v>
      </c>
      <c r="L1198" s="47">
        <v>1</v>
      </c>
      <c r="M1198" s="128">
        <v>0</v>
      </c>
      <c r="N1198" s="128">
        <v>0</v>
      </c>
      <c r="O1198" s="124" t="s">
        <v>264</v>
      </c>
      <c r="Q1198" s="124" t="str">
        <f t="shared" si="54"/>
        <v>diplomacy</v>
      </c>
      <c r="R1198" s="47">
        <v>1</v>
      </c>
      <c r="S1198" s="128">
        <v>0</v>
      </c>
      <c r="T1198" s="128" t="s">
        <v>2745</v>
      </c>
      <c r="U1198" s="128" t="s">
        <v>2745</v>
      </c>
      <c r="V1198" s="128" t="s">
        <v>2745</v>
      </c>
    </row>
    <row r="1199" spans="1:22" ht="15" customHeight="1" x14ac:dyDescent="0.3">
      <c r="A1199" s="135" t="s">
        <v>4705</v>
      </c>
      <c r="B1199" s="124" t="s">
        <v>4820</v>
      </c>
      <c r="C1199" s="128">
        <f t="shared" si="55"/>
        <v>2006</v>
      </c>
      <c r="D1199" s="127">
        <v>38771</v>
      </c>
      <c r="E1199" s="81" t="s">
        <v>20436</v>
      </c>
      <c r="F1199" s="72" t="s">
        <v>7400</v>
      </c>
      <c r="G1199" s="72" t="s">
        <v>7401</v>
      </c>
      <c r="H1199" s="124" t="s">
        <v>7402</v>
      </c>
      <c r="I1199" s="37" t="s">
        <v>7403</v>
      </c>
      <c r="J1199" s="18" t="s">
        <v>7404</v>
      </c>
      <c r="K1199" s="49">
        <v>36314</v>
      </c>
      <c r="L1199" s="47">
        <v>1</v>
      </c>
      <c r="M1199" s="128">
        <v>0</v>
      </c>
      <c r="N1199" s="128">
        <v>0</v>
      </c>
      <c r="O1199" s="124" t="s">
        <v>203</v>
      </c>
      <c r="Q1199" s="124" t="str">
        <f t="shared" si="54"/>
        <v>economy</v>
      </c>
      <c r="R1199" s="47">
        <v>1</v>
      </c>
      <c r="S1199" s="128">
        <v>0</v>
      </c>
      <c r="T1199" s="128" t="s">
        <v>2745</v>
      </c>
      <c r="U1199" s="128" t="s">
        <v>2745</v>
      </c>
      <c r="V1199" s="128" t="s">
        <v>2745</v>
      </c>
    </row>
    <row r="1200" spans="1:22" ht="15" customHeight="1" x14ac:dyDescent="0.3">
      <c r="A1200" s="135" t="s">
        <v>4705</v>
      </c>
      <c r="B1200" s="124" t="s">
        <v>4820</v>
      </c>
      <c r="C1200" s="128">
        <f t="shared" si="55"/>
        <v>2006</v>
      </c>
      <c r="D1200" s="127">
        <v>38771</v>
      </c>
      <c r="E1200" s="81" t="s">
        <v>20436</v>
      </c>
      <c r="F1200" s="72" t="s">
        <v>8248</v>
      </c>
      <c r="G1200" s="72" t="s">
        <v>8249</v>
      </c>
      <c r="H1200" s="124" t="s">
        <v>8250</v>
      </c>
      <c r="I1200" s="37" t="s">
        <v>6519</v>
      </c>
      <c r="J1200" s="18" t="s">
        <v>8251</v>
      </c>
      <c r="K1200" s="49">
        <v>36343</v>
      </c>
      <c r="L1200" s="47">
        <v>1</v>
      </c>
      <c r="M1200" s="128">
        <v>0</v>
      </c>
      <c r="N1200" s="128">
        <v>0</v>
      </c>
      <c r="O1200" s="124" t="s">
        <v>36</v>
      </c>
      <c r="Q1200" s="124" t="str">
        <f t="shared" si="54"/>
        <v>economy</v>
      </c>
      <c r="R1200" s="47">
        <v>1</v>
      </c>
      <c r="S1200" s="128">
        <v>0</v>
      </c>
      <c r="T1200" s="128" t="s">
        <v>2745</v>
      </c>
      <c r="U1200" s="128" t="s">
        <v>2745</v>
      </c>
      <c r="V1200" s="128" t="s">
        <v>2745</v>
      </c>
    </row>
    <row r="1201" spans="1:22" ht="15" customHeight="1" x14ac:dyDescent="0.3">
      <c r="A1201" s="135" t="s">
        <v>4705</v>
      </c>
      <c r="B1201" s="124" t="s">
        <v>4820</v>
      </c>
      <c r="C1201" s="128">
        <f t="shared" si="55"/>
        <v>2006</v>
      </c>
      <c r="D1201" s="127">
        <v>38771</v>
      </c>
      <c r="E1201" s="81" t="s">
        <v>20436</v>
      </c>
      <c r="F1201" s="72" t="s">
        <v>8399</v>
      </c>
      <c r="G1201" s="72" t="s">
        <v>8400</v>
      </c>
      <c r="H1201" s="124" t="s">
        <v>8401</v>
      </c>
      <c r="I1201" s="37" t="s">
        <v>5100</v>
      </c>
      <c r="J1201" s="18" t="s">
        <v>8402</v>
      </c>
      <c r="K1201" s="49">
        <v>33316</v>
      </c>
      <c r="L1201" s="47">
        <v>1</v>
      </c>
      <c r="M1201" s="128">
        <v>0</v>
      </c>
      <c r="N1201" s="128">
        <v>0</v>
      </c>
      <c r="O1201" s="124" t="s">
        <v>36</v>
      </c>
      <c r="Q1201" s="124" t="str">
        <f t="shared" si="54"/>
        <v>economy</v>
      </c>
      <c r="R1201" s="47">
        <v>1</v>
      </c>
      <c r="S1201" s="128">
        <v>0</v>
      </c>
      <c r="T1201" s="128" t="s">
        <v>2745</v>
      </c>
      <c r="U1201" s="128" t="s">
        <v>2745</v>
      </c>
      <c r="V1201" s="128" t="s">
        <v>2745</v>
      </c>
    </row>
    <row r="1202" spans="1:22" ht="15" customHeight="1" x14ac:dyDescent="0.3">
      <c r="A1202" s="135" t="s">
        <v>4705</v>
      </c>
      <c r="B1202" s="124" t="s">
        <v>4820</v>
      </c>
      <c r="C1202" s="128">
        <f t="shared" si="55"/>
        <v>2006</v>
      </c>
      <c r="D1202" s="127">
        <v>38799</v>
      </c>
      <c r="E1202" s="81" t="s">
        <v>20436</v>
      </c>
      <c r="F1202" s="72" t="s">
        <v>5488</v>
      </c>
      <c r="G1202" s="72" t="s">
        <v>5489</v>
      </c>
      <c r="H1202" s="124" t="s">
        <v>5490</v>
      </c>
      <c r="I1202" s="37" t="s">
        <v>4975</v>
      </c>
      <c r="J1202" s="18" t="s">
        <v>5491</v>
      </c>
      <c r="K1202" s="49">
        <v>37994</v>
      </c>
      <c r="L1202" s="47">
        <v>0</v>
      </c>
      <c r="M1202" s="128">
        <v>0</v>
      </c>
      <c r="N1202" s="128">
        <v>1</v>
      </c>
      <c r="O1202" s="12" t="s">
        <v>109</v>
      </c>
      <c r="Q1202" s="124" t="str">
        <f t="shared" si="54"/>
        <v>security</v>
      </c>
      <c r="R1202" s="47">
        <v>1</v>
      </c>
      <c r="S1202" s="128">
        <v>0</v>
      </c>
      <c r="T1202" s="128" t="s">
        <v>2745</v>
      </c>
      <c r="U1202" s="128" t="s">
        <v>2745</v>
      </c>
      <c r="V1202" s="128" t="s">
        <v>2745</v>
      </c>
    </row>
    <row r="1203" spans="1:22" ht="15" customHeight="1" x14ac:dyDescent="0.3">
      <c r="A1203" s="135" t="s">
        <v>4705</v>
      </c>
      <c r="B1203" s="124" t="s">
        <v>4820</v>
      </c>
      <c r="C1203" s="128">
        <f t="shared" si="55"/>
        <v>2006</v>
      </c>
      <c r="D1203" s="127">
        <v>38811</v>
      </c>
      <c r="E1203" s="81" t="s">
        <v>20436</v>
      </c>
      <c r="F1203" s="72" t="s">
        <v>7570</v>
      </c>
      <c r="G1203" s="72" t="s">
        <v>7571</v>
      </c>
      <c r="H1203" s="124" t="s">
        <v>7572</v>
      </c>
      <c r="I1203" s="37" t="s">
        <v>7573</v>
      </c>
      <c r="J1203" s="18" t="s">
        <v>7574</v>
      </c>
      <c r="K1203" s="49">
        <v>35187</v>
      </c>
      <c r="L1203" s="47">
        <v>1</v>
      </c>
      <c r="M1203" s="128">
        <v>0</v>
      </c>
      <c r="N1203" s="128">
        <v>0</v>
      </c>
      <c r="O1203" s="124" t="s">
        <v>36</v>
      </c>
      <c r="Q1203" s="124" t="str">
        <f t="shared" si="54"/>
        <v>economy</v>
      </c>
      <c r="R1203" s="47">
        <v>1</v>
      </c>
      <c r="S1203" s="128">
        <v>0</v>
      </c>
      <c r="T1203" s="128" t="s">
        <v>2745</v>
      </c>
      <c r="U1203" s="128" t="s">
        <v>2745</v>
      </c>
      <c r="V1203" s="128" t="s">
        <v>2745</v>
      </c>
    </row>
    <row r="1204" spans="1:22" ht="15" customHeight="1" x14ac:dyDescent="0.3">
      <c r="A1204" s="135" t="s">
        <v>4705</v>
      </c>
      <c r="B1204" s="124" t="s">
        <v>4820</v>
      </c>
      <c r="C1204" s="128">
        <f t="shared" si="55"/>
        <v>2006</v>
      </c>
      <c r="D1204" s="127">
        <v>38811</v>
      </c>
      <c r="E1204" s="81" t="s">
        <v>20436</v>
      </c>
      <c r="F1204" s="72" t="s">
        <v>8341</v>
      </c>
      <c r="G1204" s="72" t="s">
        <v>8342</v>
      </c>
      <c r="H1204" s="124" t="s">
        <v>8343</v>
      </c>
      <c r="I1204" s="124" t="s">
        <v>8344</v>
      </c>
      <c r="J1204" s="131" t="s">
        <v>8345</v>
      </c>
      <c r="K1204" s="4">
        <v>38029</v>
      </c>
      <c r="L1204" s="128">
        <v>1</v>
      </c>
      <c r="M1204" s="128">
        <v>0</v>
      </c>
      <c r="N1204" s="128">
        <v>0</v>
      </c>
      <c r="O1204" s="129" t="s">
        <v>630</v>
      </c>
      <c r="Q1204" s="124" t="str">
        <f t="shared" si="54"/>
        <v>diplomacy</v>
      </c>
      <c r="R1204" s="128">
        <v>1</v>
      </c>
      <c r="S1204" s="128">
        <v>0</v>
      </c>
      <c r="T1204" s="128" t="s">
        <v>2745</v>
      </c>
      <c r="U1204" s="128" t="s">
        <v>2745</v>
      </c>
      <c r="V1204" s="128" t="s">
        <v>2745</v>
      </c>
    </row>
    <row r="1205" spans="1:22" ht="15" customHeight="1" x14ac:dyDescent="0.3">
      <c r="A1205" s="135" t="s">
        <v>4705</v>
      </c>
      <c r="B1205" s="124" t="s">
        <v>4820</v>
      </c>
      <c r="C1205" s="128">
        <f t="shared" si="55"/>
        <v>2006</v>
      </c>
      <c r="D1205" s="127">
        <v>38811</v>
      </c>
      <c r="E1205" s="81" t="s">
        <v>20436</v>
      </c>
      <c r="F1205" s="72" t="s">
        <v>8403</v>
      </c>
      <c r="G1205" s="72" t="s">
        <v>8404</v>
      </c>
      <c r="H1205" s="124" t="s">
        <v>8405</v>
      </c>
      <c r="I1205" s="37" t="s">
        <v>8406</v>
      </c>
      <c r="J1205" s="18" t="s">
        <v>8407</v>
      </c>
      <c r="K1205" s="49">
        <v>37911</v>
      </c>
      <c r="L1205" s="47">
        <v>1</v>
      </c>
      <c r="M1205" s="128">
        <v>0</v>
      </c>
      <c r="N1205" s="128">
        <v>0</v>
      </c>
      <c r="O1205" s="124" t="s">
        <v>118</v>
      </c>
      <c r="Q1205" s="124" t="str">
        <f t="shared" si="54"/>
        <v>diplomacy</v>
      </c>
      <c r="R1205" s="47">
        <v>1</v>
      </c>
      <c r="S1205" s="128">
        <v>0</v>
      </c>
      <c r="T1205" s="128" t="s">
        <v>2745</v>
      </c>
      <c r="U1205" s="128" t="s">
        <v>2745</v>
      </c>
      <c r="V1205" s="128" t="s">
        <v>2745</v>
      </c>
    </row>
    <row r="1206" spans="1:22" ht="15" customHeight="1" x14ac:dyDescent="0.3">
      <c r="A1206" s="135" t="s">
        <v>4705</v>
      </c>
      <c r="B1206" s="124" t="s">
        <v>4820</v>
      </c>
      <c r="C1206" s="128">
        <f t="shared" si="55"/>
        <v>2006</v>
      </c>
      <c r="D1206" s="127">
        <v>38811</v>
      </c>
      <c r="E1206" s="81" t="s">
        <v>20436</v>
      </c>
      <c r="F1206" s="72" t="s">
        <v>9438</v>
      </c>
      <c r="G1206" s="72" t="s">
        <v>9439</v>
      </c>
      <c r="H1206" s="124" t="s">
        <v>9440</v>
      </c>
      <c r="I1206" s="37" t="s">
        <v>9441</v>
      </c>
      <c r="J1206" s="18" t="s">
        <v>9442</v>
      </c>
      <c r="K1206" s="49">
        <v>34634</v>
      </c>
      <c r="L1206" s="47">
        <v>1</v>
      </c>
      <c r="M1206" s="128">
        <v>0</v>
      </c>
      <c r="N1206" s="128">
        <v>0</v>
      </c>
      <c r="O1206" s="124" t="s">
        <v>36</v>
      </c>
      <c r="Q1206" s="124" t="str">
        <f t="shared" si="54"/>
        <v>economy</v>
      </c>
      <c r="R1206" s="47">
        <v>1</v>
      </c>
      <c r="S1206" s="128">
        <v>0</v>
      </c>
      <c r="T1206" s="128" t="s">
        <v>2745</v>
      </c>
      <c r="U1206" s="128" t="s">
        <v>2745</v>
      </c>
      <c r="V1206" s="128" t="s">
        <v>2745</v>
      </c>
    </row>
    <row r="1207" spans="1:22" ht="15" customHeight="1" x14ac:dyDescent="0.3">
      <c r="A1207" s="135" t="s">
        <v>4705</v>
      </c>
      <c r="B1207" s="124" t="s">
        <v>4820</v>
      </c>
      <c r="C1207" s="128">
        <f t="shared" si="55"/>
        <v>2006</v>
      </c>
      <c r="D1207" s="127">
        <v>38876</v>
      </c>
      <c r="E1207" s="81" t="s">
        <v>20436</v>
      </c>
      <c r="F1207" s="72" t="s">
        <v>7592</v>
      </c>
      <c r="G1207" s="72" t="s">
        <v>7593</v>
      </c>
      <c r="H1207" s="124" t="s">
        <v>7594</v>
      </c>
      <c r="I1207" s="37" t="s">
        <v>5800</v>
      </c>
      <c r="J1207" s="18" t="s">
        <v>7595</v>
      </c>
      <c r="K1207" s="49">
        <v>38645</v>
      </c>
      <c r="L1207" s="47">
        <v>1</v>
      </c>
      <c r="M1207" s="128">
        <v>0</v>
      </c>
      <c r="N1207" s="128">
        <v>0</v>
      </c>
      <c r="O1207" s="124" t="s">
        <v>118</v>
      </c>
      <c r="Q1207" s="124" t="str">
        <f t="shared" si="54"/>
        <v>diplomacy</v>
      </c>
      <c r="R1207" s="47">
        <v>1</v>
      </c>
      <c r="S1207" s="128">
        <v>0</v>
      </c>
      <c r="T1207" s="128" t="s">
        <v>2745</v>
      </c>
      <c r="U1207" s="128" t="s">
        <v>2745</v>
      </c>
      <c r="V1207" s="128" t="s">
        <v>2745</v>
      </c>
    </row>
    <row r="1208" spans="1:22" ht="15" customHeight="1" x14ac:dyDescent="0.3">
      <c r="A1208" s="135" t="s">
        <v>4705</v>
      </c>
      <c r="B1208" s="124" t="s">
        <v>4820</v>
      </c>
      <c r="C1208" s="128">
        <f t="shared" si="55"/>
        <v>2006</v>
      </c>
      <c r="D1208" s="127">
        <v>38895</v>
      </c>
      <c r="E1208" s="81" t="s">
        <v>20436</v>
      </c>
      <c r="F1208" s="72" t="s">
        <v>7892</v>
      </c>
      <c r="G1208" s="72" t="s">
        <v>7893</v>
      </c>
      <c r="H1208" s="124" t="s">
        <v>7894</v>
      </c>
      <c r="I1208" s="37" t="s">
        <v>7895</v>
      </c>
      <c r="J1208" s="18" t="s">
        <v>7896</v>
      </c>
      <c r="K1208" s="49">
        <v>38467</v>
      </c>
      <c r="L1208" s="128">
        <v>1</v>
      </c>
      <c r="M1208" s="128">
        <v>1</v>
      </c>
      <c r="N1208" s="128">
        <v>0</v>
      </c>
      <c r="O1208" s="124" t="s">
        <v>97</v>
      </c>
      <c r="P1208" s="124" t="s">
        <v>169</v>
      </c>
      <c r="Q1208" s="124" t="str">
        <f t="shared" si="54"/>
        <v>diplomacy</v>
      </c>
      <c r="R1208" s="47">
        <v>1</v>
      </c>
      <c r="S1208" s="128">
        <v>0</v>
      </c>
      <c r="T1208" s="128" t="s">
        <v>2745</v>
      </c>
      <c r="U1208" s="128" t="s">
        <v>2745</v>
      </c>
      <c r="V1208" s="128" t="s">
        <v>2745</v>
      </c>
    </row>
    <row r="1209" spans="1:22" ht="15" customHeight="1" x14ac:dyDescent="0.3">
      <c r="A1209" s="135" t="s">
        <v>4705</v>
      </c>
      <c r="B1209" s="124" t="s">
        <v>4820</v>
      </c>
      <c r="C1209" s="128">
        <f t="shared" si="55"/>
        <v>2006</v>
      </c>
      <c r="D1209" s="127">
        <v>38898</v>
      </c>
      <c r="E1209" s="81" t="s">
        <v>20436</v>
      </c>
      <c r="F1209" s="72" t="s">
        <v>4905</v>
      </c>
      <c r="G1209" s="72" t="s">
        <v>4906</v>
      </c>
      <c r="H1209" s="124" t="s">
        <v>4907</v>
      </c>
      <c r="I1209" s="37" t="s">
        <v>4908</v>
      </c>
      <c r="J1209" s="18" t="s">
        <v>4909</v>
      </c>
      <c r="K1209" s="49">
        <v>36872</v>
      </c>
      <c r="L1209" s="47">
        <v>0</v>
      </c>
      <c r="M1209" s="128">
        <v>0</v>
      </c>
      <c r="N1209" s="128">
        <v>1</v>
      </c>
      <c r="O1209" s="124" t="s">
        <v>203</v>
      </c>
      <c r="Q1209" s="124" t="str">
        <f t="shared" si="54"/>
        <v>economy</v>
      </c>
      <c r="R1209" s="47">
        <v>1</v>
      </c>
      <c r="S1209" s="128">
        <v>0</v>
      </c>
      <c r="T1209" s="128" t="s">
        <v>2745</v>
      </c>
      <c r="U1209" s="128" t="s">
        <v>2745</v>
      </c>
      <c r="V1209" s="128" t="s">
        <v>2745</v>
      </c>
    </row>
    <row r="1210" spans="1:22" ht="15" customHeight="1" x14ac:dyDescent="0.3">
      <c r="A1210" s="135" t="s">
        <v>4705</v>
      </c>
      <c r="B1210" s="124" t="s">
        <v>4820</v>
      </c>
      <c r="C1210" s="128">
        <f t="shared" si="55"/>
        <v>2006</v>
      </c>
      <c r="D1210" s="127">
        <v>38898</v>
      </c>
      <c r="E1210" s="81" t="s">
        <v>20436</v>
      </c>
      <c r="F1210" s="72" t="s">
        <v>5592</v>
      </c>
      <c r="G1210" s="72" t="s">
        <v>5593</v>
      </c>
      <c r="H1210" s="124" t="s">
        <v>5594</v>
      </c>
      <c r="I1210" s="37" t="s">
        <v>5595</v>
      </c>
      <c r="J1210" s="18" t="s">
        <v>5596</v>
      </c>
      <c r="K1210" s="49">
        <v>38555</v>
      </c>
      <c r="L1210" s="47">
        <v>0</v>
      </c>
      <c r="M1210" s="128">
        <v>0</v>
      </c>
      <c r="N1210" s="128">
        <v>1</v>
      </c>
      <c r="O1210" s="124" t="s">
        <v>919</v>
      </c>
      <c r="Q1210" s="124" t="str">
        <f t="shared" si="54"/>
        <v>diplomacy</v>
      </c>
      <c r="R1210" s="47">
        <v>1</v>
      </c>
      <c r="S1210" s="128">
        <v>0</v>
      </c>
      <c r="T1210" s="128" t="s">
        <v>2745</v>
      </c>
      <c r="U1210" s="128" t="s">
        <v>2745</v>
      </c>
      <c r="V1210" s="128" t="s">
        <v>2745</v>
      </c>
    </row>
    <row r="1211" spans="1:22" ht="15" customHeight="1" x14ac:dyDescent="0.3">
      <c r="A1211" s="135" t="s">
        <v>4705</v>
      </c>
      <c r="B1211" s="124" t="s">
        <v>4820</v>
      </c>
      <c r="C1211" s="128">
        <f t="shared" si="55"/>
        <v>2006</v>
      </c>
      <c r="D1211" s="127">
        <v>38898</v>
      </c>
      <c r="E1211" s="81" t="s">
        <v>20436</v>
      </c>
      <c r="F1211" s="72" t="s">
        <v>6783</v>
      </c>
      <c r="G1211" s="72" t="s">
        <v>6784</v>
      </c>
      <c r="H1211" s="124" t="s">
        <v>6785</v>
      </c>
      <c r="I1211" s="37" t="s">
        <v>6786</v>
      </c>
      <c r="J1211" s="18" t="s">
        <v>6787</v>
      </c>
      <c r="K1211" s="49">
        <v>37958</v>
      </c>
      <c r="L1211" s="47">
        <v>0</v>
      </c>
      <c r="M1211" s="128">
        <v>0</v>
      </c>
      <c r="N1211" s="128">
        <v>1</v>
      </c>
      <c r="O1211" s="124" t="s">
        <v>118</v>
      </c>
      <c r="Q1211" s="124" t="str">
        <f t="shared" si="54"/>
        <v>diplomacy</v>
      </c>
      <c r="R1211" s="47">
        <v>1</v>
      </c>
      <c r="S1211" s="128">
        <v>0</v>
      </c>
      <c r="T1211" s="128" t="s">
        <v>2745</v>
      </c>
      <c r="U1211" s="128" t="s">
        <v>2745</v>
      </c>
      <c r="V1211" s="128" t="s">
        <v>2745</v>
      </c>
    </row>
    <row r="1212" spans="1:22" ht="15" customHeight="1" x14ac:dyDescent="0.3">
      <c r="A1212" s="135" t="s">
        <v>4705</v>
      </c>
      <c r="B1212" s="124" t="s">
        <v>4820</v>
      </c>
      <c r="C1212" s="128">
        <f t="shared" si="55"/>
        <v>2006</v>
      </c>
      <c r="D1212" s="127">
        <v>38898</v>
      </c>
      <c r="E1212" s="81" t="s">
        <v>20436</v>
      </c>
      <c r="F1212" s="72" t="s">
        <v>2919</v>
      </c>
      <c r="G1212" s="72" t="s">
        <v>8016</v>
      </c>
      <c r="H1212" s="124" t="s">
        <v>8017</v>
      </c>
      <c r="I1212" s="37" t="s">
        <v>8018</v>
      </c>
      <c r="J1212" s="18" t="s">
        <v>8019</v>
      </c>
      <c r="K1212" s="49">
        <v>31335</v>
      </c>
      <c r="L1212" s="47">
        <v>1</v>
      </c>
      <c r="M1212" s="128">
        <v>0</v>
      </c>
      <c r="N1212" s="128">
        <v>0</v>
      </c>
      <c r="O1212" s="124" t="s">
        <v>169</v>
      </c>
      <c r="Q1212" s="124" t="str">
        <f t="shared" si="54"/>
        <v>diplomacy</v>
      </c>
      <c r="R1212" s="47">
        <v>1</v>
      </c>
      <c r="S1212" s="128">
        <v>0</v>
      </c>
      <c r="T1212" s="128" t="s">
        <v>2745</v>
      </c>
      <c r="U1212" s="128" t="s">
        <v>2745</v>
      </c>
      <c r="V1212" s="128" t="s">
        <v>2745</v>
      </c>
    </row>
    <row r="1213" spans="1:22" ht="15" customHeight="1" x14ac:dyDescent="0.3">
      <c r="A1213" s="135" t="s">
        <v>4705</v>
      </c>
      <c r="B1213" s="124" t="s">
        <v>4820</v>
      </c>
      <c r="C1213" s="128">
        <f t="shared" si="55"/>
        <v>2006</v>
      </c>
      <c r="D1213" s="127">
        <v>38898</v>
      </c>
      <c r="E1213" s="81" t="s">
        <v>20436</v>
      </c>
      <c r="F1213" s="72" t="s">
        <v>8324</v>
      </c>
      <c r="G1213" s="72" t="s">
        <v>8325</v>
      </c>
      <c r="H1213" s="124" t="s">
        <v>8326</v>
      </c>
      <c r="I1213" s="37" t="s">
        <v>8327</v>
      </c>
      <c r="J1213" s="18" t="s">
        <v>8328</v>
      </c>
      <c r="K1213" s="49">
        <v>37939</v>
      </c>
      <c r="L1213" s="47">
        <v>1</v>
      </c>
      <c r="M1213" s="128">
        <v>1</v>
      </c>
      <c r="N1213" s="128">
        <v>0</v>
      </c>
      <c r="O1213" s="124" t="s">
        <v>48</v>
      </c>
      <c r="P1213" s="124" t="s">
        <v>502</v>
      </c>
      <c r="Q1213" s="124" t="str">
        <f t="shared" si="54"/>
        <v>diplomacy</v>
      </c>
      <c r="R1213" s="128">
        <v>1</v>
      </c>
      <c r="S1213" s="128">
        <v>0</v>
      </c>
      <c r="T1213" s="128" t="s">
        <v>2745</v>
      </c>
      <c r="U1213" s="128" t="s">
        <v>2745</v>
      </c>
      <c r="V1213" s="128" t="s">
        <v>2745</v>
      </c>
    </row>
    <row r="1214" spans="1:22" ht="15" customHeight="1" x14ac:dyDescent="0.3">
      <c r="A1214" s="135" t="s">
        <v>4705</v>
      </c>
      <c r="B1214" s="124" t="s">
        <v>4820</v>
      </c>
      <c r="C1214" s="128">
        <f t="shared" si="55"/>
        <v>2006</v>
      </c>
      <c r="D1214" s="127">
        <v>38898</v>
      </c>
      <c r="E1214" s="81" t="s">
        <v>20436</v>
      </c>
      <c r="F1214" s="72" t="s">
        <v>9397</v>
      </c>
      <c r="G1214" s="72" t="s">
        <v>9398</v>
      </c>
      <c r="H1214" s="124" t="s">
        <v>9399</v>
      </c>
      <c r="I1214" s="37" t="s">
        <v>9400</v>
      </c>
      <c r="J1214" s="18" t="s">
        <v>9401</v>
      </c>
      <c r="K1214" s="49">
        <v>38329</v>
      </c>
      <c r="L1214" s="47">
        <v>0</v>
      </c>
      <c r="M1214" s="128">
        <v>0</v>
      </c>
      <c r="N1214" s="128">
        <v>1</v>
      </c>
      <c r="O1214" s="124" t="s">
        <v>30</v>
      </c>
      <c r="Q1214" s="124" t="str">
        <f t="shared" si="54"/>
        <v>economy</v>
      </c>
      <c r="R1214" s="47">
        <v>1</v>
      </c>
      <c r="S1214" s="128">
        <v>0</v>
      </c>
      <c r="T1214" s="128" t="s">
        <v>2745</v>
      </c>
      <c r="U1214" s="128" t="s">
        <v>2745</v>
      </c>
      <c r="V1214" s="128" t="s">
        <v>2745</v>
      </c>
    </row>
    <row r="1215" spans="1:22" ht="15" customHeight="1" x14ac:dyDescent="0.3">
      <c r="A1215" s="135" t="s">
        <v>4705</v>
      </c>
      <c r="B1215" s="124" t="s">
        <v>4820</v>
      </c>
      <c r="C1215" s="128">
        <f t="shared" si="55"/>
        <v>2006</v>
      </c>
      <c r="D1215" s="127">
        <v>38898</v>
      </c>
      <c r="E1215" s="81" t="s">
        <v>20436</v>
      </c>
      <c r="F1215" s="72" t="s">
        <v>9406</v>
      </c>
      <c r="G1215" s="72" t="s">
        <v>9407</v>
      </c>
      <c r="H1215" s="124" t="s">
        <v>9408</v>
      </c>
      <c r="I1215" s="37" t="s">
        <v>7620</v>
      </c>
      <c r="J1215" s="18" t="s">
        <v>9409</v>
      </c>
      <c r="K1215" s="49">
        <v>38329</v>
      </c>
      <c r="L1215" s="47">
        <v>0</v>
      </c>
      <c r="M1215" s="128">
        <v>0</v>
      </c>
      <c r="N1215" s="128">
        <v>1</v>
      </c>
      <c r="O1215" s="124" t="s">
        <v>30</v>
      </c>
      <c r="Q1215" s="124" t="str">
        <f t="shared" si="54"/>
        <v>economy</v>
      </c>
      <c r="R1215" s="47">
        <v>1</v>
      </c>
      <c r="S1215" s="128">
        <v>0</v>
      </c>
      <c r="T1215" s="128" t="s">
        <v>2745</v>
      </c>
      <c r="U1215" s="128" t="s">
        <v>2745</v>
      </c>
      <c r="V1215" s="128" t="s">
        <v>2745</v>
      </c>
    </row>
    <row r="1216" spans="1:22" ht="15" customHeight="1" x14ac:dyDescent="0.3">
      <c r="A1216" s="135" t="s">
        <v>4705</v>
      </c>
      <c r="B1216" s="124" t="s">
        <v>4820</v>
      </c>
      <c r="C1216" s="128">
        <f t="shared" si="55"/>
        <v>2006</v>
      </c>
      <c r="D1216" s="127">
        <v>39030</v>
      </c>
      <c r="E1216" s="81" t="s">
        <v>20436</v>
      </c>
      <c r="F1216" s="72" t="s">
        <v>4935</v>
      </c>
      <c r="G1216" s="72" t="s">
        <v>4936</v>
      </c>
      <c r="H1216" s="124" t="s">
        <v>4937</v>
      </c>
      <c r="I1216" s="37" t="s">
        <v>4938</v>
      </c>
      <c r="J1216" s="18" t="s">
        <v>4939</v>
      </c>
      <c r="K1216" s="49">
        <v>37964</v>
      </c>
      <c r="L1216" s="47">
        <v>1</v>
      </c>
      <c r="M1216" s="128">
        <v>0</v>
      </c>
      <c r="N1216" s="128">
        <v>0</v>
      </c>
      <c r="O1216" s="124" t="s">
        <v>190</v>
      </c>
      <c r="Q1216" s="124" t="str">
        <f t="shared" si="54"/>
        <v>security</v>
      </c>
      <c r="R1216" s="47">
        <v>1</v>
      </c>
      <c r="S1216" s="128">
        <v>0</v>
      </c>
      <c r="T1216" s="128" t="s">
        <v>2745</v>
      </c>
      <c r="U1216" s="128" t="s">
        <v>2745</v>
      </c>
      <c r="V1216" s="128" t="s">
        <v>2745</v>
      </c>
    </row>
    <row r="1217" spans="1:22" ht="15" customHeight="1" x14ac:dyDescent="0.3">
      <c r="A1217" s="135" t="s">
        <v>4705</v>
      </c>
      <c r="B1217" s="124" t="s">
        <v>4820</v>
      </c>
      <c r="C1217" s="128">
        <f t="shared" si="55"/>
        <v>2006</v>
      </c>
      <c r="D1217" s="127">
        <v>39030</v>
      </c>
      <c r="E1217" s="81" t="s">
        <v>20436</v>
      </c>
      <c r="F1217" s="72" t="s">
        <v>4950</v>
      </c>
      <c r="G1217" s="72" t="s">
        <v>4951</v>
      </c>
      <c r="H1217" s="124" t="s">
        <v>4952</v>
      </c>
      <c r="I1217" s="37" t="s">
        <v>4953</v>
      </c>
      <c r="J1217" s="18" t="s">
        <v>4954</v>
      </c>
      <c r="K1217" s="49">
        <v>38181</v>
      </c>
      <c r="L1217" s="47">
        <v>0</v>
      </c>
      <c r="M1217" s="128">
        <v>0</v>
      </c>
      <c r="N1217" s="128">
        <v>1</v>
      </c>
      <c r="O1217" s="124" t="s">
        <v>203</v>
      </c>
      <c r="Q1217" s="124" t="str">
        <f t="shared" si="54"/>
        <v>economy</v>
      </c>
      <c r="R1217" s="47">
        <v>1</v>
      </c>
      <c r="S1217" s="128">
        <v>0</v>
      </c>
      <c r="T1217" s="128" t="s">
        <v>2745</v>
      </c>
      <c r="U1217" s="128" t="s">
        <v>2745</v>
      </c>
      <c r="V1217" s="128" t="s">
        <v>2745</v>
      </c>
    </row>
    <row r="1218" spans="1:22" ht="15" customHeight="1" x14ac:dyDescent="0.3">
      <c r="A1218" s="135" t="s">
        <v>4705</v>
      </c>
      <c r="B1218" s="124" t="s">
        <v>4820</v>
      </c>
      <c r="C1218" s="128">
        <f t="shared" si="55"/>
        <v>2006</v>
      </c>
      <c r="D1218" s="127">
        <v>39030</v>
      </c>
      <c r="E1218" s="81" t="s">
        <v>20436</v>
      </c>
      <c r="F1218" s="72" t="s">
        <v>6544</v>
      </c>
      <c r="G1218" s="72" t="s">
        <v>6545</v>
      </c>
      <c r="H1218" s="124" t="s">
        <v>6546</v>
      </c>
      <c r="I1218" s="37" t="s">
        <v>6547</v>
      </c>
      <c r="J1218" s="18" t="s">
        <v>6548</v>
      </c>
      <c r="K1218" s="49">
        <v>38548</v>
      </c>
      <c r="L1218" s="47">
        <v>0</v>
      </c>
      <c r="M1218" s="128">
        <v>0</v>
      </c>
      <c r="N1218" s="128">
        <v>1</v>
      </c>
      <c r="O1218" s="124" t="s">
        <v>203</v>
      </c>
      <c r="Q1218" s="124" t="str">
        <f t="shared" si="54"/>
        <v>economy</v>
      </c>
      <c r="R1218" s="47">
        <v>1</v>
      </c>
      <c r="S1218" s="128">
        <v>0</v>
      </c>
      <c r="T1218" s="128" t="s">
        <v>2745</v>
      </c>
      <c r="U1218" s="128" t="s">
        <v>2745</v>
      </c>
      <c r="V1218" s="128" t="s">
        <v>2745</v>
      </c>
    </row>
    <row r="1219" spans="1:22" ht="15" customHeight="1" x14ac:dyDescent="0.3">
      <c r="A1219" s="135" t="s">
        <v>4705</v>
      </c>
      <c r="B1219" s="124" t="s">
        <v>4820</v>
      </c>
      <c r="C1219" s="128">
        <f t="shared" si="55"/>
        <v>2006</v>
      </c>
      <c r="D1219" s="127">
        <v>39030</v>
      </c>
      <c r="E1219" s="81" t="s">
        <v>20436</v>
      </c>
      <c r="F1219" s="72" t="s">
        <v>8081</v>
      </c>
      <c r="G1219" s="72" t="s">
        <v>8082</v>
      </c>
      <c r="H1219" s="124" t="s">
        <v>8083</v>
      </c>
      <c r="I1219" s="37" t="s">
        <v>6070</v>
      </c>
      <c r="J1219" s="18" t="s">
        <v>8084</v>
      </c>
      <c r="K1219" s="49">
        <v>37952</v>
      </c>
      <c r="L1219" s="47">
        <v>1</v>
      </c>
      <c r="M1219" s="128">
        <v>1</v>
      </c>
      <c r="N1219" s="128">
        <v>0</v>
      </c>
      <c r="O1219" s="124" t="s">
        <v>97</v>
      </c>
      <c r="P1219" s="124" t="s">
        <v>4752</v>
      </c>
      <c r="Q1219" s="124" t="str">
        <f t="shared" si="54"/>
        <v>diplomacy</v>
      </c>
      <c r="R1219" s="47">
        <v>1</v>
      </c>
      <c r="S1219" s="128">
        <v>0</v>
      </c>
      <c r="T1219" s="128" t="s">
        <v>2745</v>
      </c>
      <c r="U1219" s="128" t="s">
        <v>2745</v>
      </c>
      <c r="V1219" s="128" t="s">
        <v>2745</v>
      </c>
    </row>
    <row r="1220" spans="1:22" ht="15" customHeight="1" x14ac:dyDescent="0.3">
      <c r="A1220" s="135" t="s">
        <v>4705</v>
      </c>
      <c r="B1220" s="124" t="s">
        <v>4820</v>
      </c>
      <c r="C1220" s="128">
        <f t="shared" si="55"/>
        <v>2006</v>
      </c>
      <c r="D1220" s="127">
        <v>39072</v>
      </c>
      <c r="E1220" s="81" t="s">
        <v>20436</v>
      </c>
      <c r="F1220" s="72" t="s">
        <v>4920</v>
      </c>
      <c r="G1220" s="72" t="s">
        <v>4921</v>
      </c>
      <c r="H1220" s="124" t="s">
        <v>4922</v>
      </c>
      <c r="I1220" s="37" t="s">
        <v>4923</v>
      </c>
      <c r="J1220" s="18" t="s">
        <v>4924</v>
      </c>
      <c r="K1220" s="49">
        <v>37959</v>
      </c>
      <c r="L1220" s="47">
        <v>0</v>
      </c>
      <c r="M1220" s="128">
        <v>0</v>
      </c>
      <c r="N1220" s="128">
        <v>1</v>
      </c>
      <c r="O1220" s="12" t="s">
        <v>971</v>
      </c>
      <c r="P1220" s="124" t="s">
        <v>190</v>
      </c>
      <c r="Q1220" s="124" t="str">
        <f t="shared" si="54"/>
        <v>diplomacy</v>
      </c>
      <c r="R1220" s="47">
        <v>1</v>
      </c>
      <c r="S1220" s="128">
        <v>0</v>
      </c>
      <c r="T1220" s="128" t="s">
        <v>2745</v>
      </c>
      <c r="U1220" s="128" t="s">
        <v>2745</v>
      </c>
      <c r="V1220" s="128" t="s">
        <v>2745</v>
      </c>
    </row>
    <row r="1221" spans="1:22" ht="15" customHeight="1" x14ac:dyDescent="0.3">
      <c r="A1221" s="135" t="s">
        <v>4705</v>
      </c>
      <c r="B1221" s="124" t="s">
        <v>4820</v>
      </c>
      <c r="C1221" s="128">
        <f t="shared" si="55"/>
        <v>2006</v>
      </c>
      <c r="D1221" s="127">
        <v>39072</v>
      </c>
      <c r="E1221" s="81" t="s">
        <v>20436</v>
      </c>
      <c r="F1221" s="72" t="s">
        <v>4962</v>
      </c>
      <c r="G1221" s="72" t="s">
        <v>4963</v>
      </c>
      <c r="H1221" s="124" t="s">
        <v>4964</v>
      </c>
      <c r="I1221" s="37" t="s">
        <v>4965</v>
      </c>
      <c r="J1221" s="18" t="s">
        <v>4966</v>
      </c>
      <c r="K1221" s="4">
        <v>38327</v>
      </c>
      <c r="L1221" s="128">
        <v>1</v>
      </c>
      <c r="M1221" s="128">
        <v>0</v>
      </c>
      <c r="N1221" s="128">
        <v>0</v>
      </c>
      <c r="O1221" s="124" t="s">
        <v>203</v>
      </c>
      <c r="P1221" s="124" t="s">
        <v>169</v>
      </c>
      <c r="Q1221" s="124" t="str">
        <f t="shared" si="54"/>
        <v>economy</v>
      </c>
      <c r="R1221" s="47">
        <v>1</v>
      </c>
      <c r="S1221" s="128">
        <v>0</v>
      </c>
      <c r="T1221" s="128" t="s">
        <v>2745</v>
      </c>
      <c r="U1221" s="128" t="s">
        <v>2745</v>
      </c>
      <c r="V1221" s="128" t="s">
        <v>2745</v>
      </c>
    </row>
    <row r="1222" spans="1:22" ht="15" customHeight="1" x14ac:dyDescent="0.3">
      <c r="A1222" s="135" t="s">
        <v>4705</v>
      </c>
      <c r="B1222" s="124" t="s">
        <v>4820</v>
      </c>
      <c r="C1222" s="128">
        <f t="shared" si="55"/>
        <v>2006</v>
      </c>
      <c r="D1222" s="127">
        <v>39072</v>
      </c>
      <c r="E1222" s="81" t="s">
        <v>20436</v>
      </c>
      <c r="F1222" s="72" t="s">
        <v>5661</v>
      </c>
      <c r="G1222" s="72" t="s">
        <v>5662</v>
      </c>
      <c r="H1222" s="124" t="s">
        <v>5663</v>
      </c>
      <c r="I1222" s="37" t="s">
        <v>5176</v>
      </c>
      <c r="J1222" s="18" t="s">
        <v>5664</v>
      </c>
      <c r="K1222" s="49">
        <v>38008</v>
      </c>
      <c r="L1222" s="47">
        <v>0</v>
      </c>
      <c r="M1222" s="128">
        <v>0</v>
      </c>
      <c r="N1222" s="128">
        <v>1</v>
      </c>
      <c r="O1222" s="124" t="s">
        <v>36</v>
      </c>
      <c r="P1222" s="124" t="s">
        <v>109</v>
      </c>
      <c r="Q1222" s="124" t="str">
        <f t="shared" si="54"/>
        <v>economy</v>
      </c>
      <c r="R1222" s="47">
        <v>1</v>
      </c>
      <c r="S1222" s="128">
        <v>0</v>
      </c>
      <c r="T1222" s="128" t="s">
        <v>2745</v>
      </c>
      <c r="U1222" s="128" t="s">
        <v>2745</v>
      </c>
      <c r="V1222" s="128" t="s">
        <v>2745</v>
      </c>
    </row>
    <row r="1223" spans="1:22" ht="15" customHeight="1" x14ac:dyDescent="0.3">
      <c r="A1223" s="135" t="s">
        <v>4705</v>
      </c>
      <c r="B1223" s="124" t="s">
        <v>4820</v>
      </c>
      <c r="C1223" s="128">
        <f t="shared" si="55"/>
        <v>2006</v>
      </c>
      <c r="D1223" s="127">
        <v>39072</v>
      </c>
      <c r="E1223" s="81" t="s">
        <v>20436</v>
      </c>
      <c r="F1223" s="72" t="s">
        <v>8434</v>
      </c>
      <c r="G1223" s="72" t="s">
        <v>8435</v>
      </c>
      <c r="H1223" s="124" t="s">
        <v>8436</v>
      </c>
      <c r="I1223" s="37" t="s">
        <v>8437</v>
      </c>
      <c r="J1223" s="18" t="s">
        <v>8438</v>
      </c>
      <c r="K1223" s="49">
        <v>37169</v>
      </c>
      <c r="L1223" s="47">
        <v>1</v>
      </c>
      <c r="M1223" s="128">
        <v>0</v>
      </c>
      <c r="N1223" s="128">
        <v>0</v>
      </c>
      <c r="O1223" s="124" t="s">
        <v>48</v>
      </c>
      <c r="P1223" s="124" t="s">
        <v>203</v>
      </c>
      <c r="Q1223" s="124" t="str">
        <f t="shared" si="54"/>
        <v>diplomacy</v>
      </c>
      <c r="R1223" s="47">
        <v>1</v>
      </c>
      <c r="S1223" s="128">
        <v>0</v>
      </c>
      <c r="T1223" s="128" t="s">
        <v>2745</v>
      </c>
      <c r="U1223" s="128" t="s">
        <v>2745</v>
      </c>
      <c r="V1223" s="128" t="s">
        <v>2745</v>
      </c>
    </row>
    <row r="1224" spans="1:22" ht="15" customHeight="1" x14ac:dyDescent="0.3">
      <c r="A1224" s="135" t="s">
        <v>4705</v>
      </c>
      <c r="B1224" s="124" t="s">
        <v>4820</v>
      </c>
      <c r="C1224" s="128">
        <f t="shared" si="55"/>
        <v>2006</v>
      </c>
      <c r="D1224" s="127">
        <v>39072</v>
      </c>
      <c r="E1224" s="81" t="s">
        <v>20436</v>
      </c>
      <c r="F1224" s="72" t="s">
        <v>8912</v>
      </c>
      <c r="G1224" s="72" t="s">
        <v>8913</v>
      </c>
      <c r="H1224" s="124" t="s">
        <v>8914</v>
      </c>
      <c r="I1224" s="37" t="s">
        <v>5166</v>
      </c>
      <c r="J1224" s="18" t="s">
        <v>8915</v>
      </c>
      <c r="K1224" s="49">
        <v>38327</v>
      </c>
      <c r="L1224" s="47">
        <v>0</v>
      </c>
      <c r="M1224" s="128">
        <v>0</v>
      </c>
      <c r="N1224" s="128">
        <v>1</v>
      </c>
      <c r="O1224" s="124" t="s">
        <v>592</v>
      </c>
      <c r="Q1224" s="124" t="str">
        <f t="shared" si="54"/>
        <v>economy</v>
      </c>
      <c r="R1224" s="47">
        <v>1</v>
      </c>
      <c r="S1224" s="128">
        <v>0</v>
      </c>
      <c r="T1224" s="128" t="s">
        <v>2745</v>
      </c>
      <c r="U1224" s="128" t="s">
        <v>2745</v>
      </c>
      <c r="V1224" s="128" t="s">
        <v>2745</v>
      </c>
    </row>
    <row r="1225" spans="1:22" ht="15" customHeight="1" x14ac:dyDescent="0.3">
      <c r="A1225" s="135" t="s">
        <v>4705</v>
      </c>
      <c r="B1225" s="124" t="s">
        <v>4820</v>
      </c>
      <c r="C1225" s="128">
        <f t="shared" si="55"/>
        <v>2007</v>
      </c>
      <c r="D1225" s="127">
        <v>39093</v>
      </c>
      <c r="E1225" s="81" t="s">
        <v>20436</v>
      </c>
      <c r="F1225" s="72" t="s">
        <v>8373</v>
      </c>
      <c r="G1225" s="72" t="s">
        <v>8374</v>
      </c>
      <c r="H1225" s="124" t="s">
        <v>8375</v>
      </c>
      <c r="I1225" s="37" t="s">
        <v>8376</v>
      </c>
      <c r="J1225" s="18" t="s">
        <v>8377</v>
      </c>
      <c r="K1225" s="49">
        <v>38644</v>
      </c>
      <c r="L1225" s="47">
        <v>1</v>
      </c>
      <c r="M1225" s="128">
        <v>0</v>
      </c>
      <c r="N1225" s="128">
        <v>0</v>
      </c>
      <c r="O1225" s="69" t="s">
        <v>362</v>
      </c>
      <c r="Q1225" s="124" t="str">
        <f t="shared" si="54"/>
        <v>diplomacy</v>
      </c>
      <c r="R1225" s="47">
        <v>1</v>
      </c>
      <c r="S1225" s="128">
        <v>0</v>
      </c>
      <c r="T1225" s="128" t="s">
        <v>2745</v>
      </c>
      <c r="U1225" s="128" t="s">
        <v>2745</v>
      </c>
      <c r="V1225" s="128" t="s">
        <v>2745</v>
      </c>
    </row>
    <row r="1226" spans="1:22" ht="15" customHeight="1" x14ac:dyDescent="0.3">
      <c r="A1226" s="135" t="s">
        <v>4705</v>
      </c>
      <c r="B1226" s="124" t="s">
        <v>4820</v>
      </c>
      <c r="C1226" s="128">
        <f t="shared" si="55"/>
        <v>2007</v>
      </c>
      <c r="D1226" s="127">
        <v>39113</v>
      </c>
      <c r="E1226" s="81" t="s">
        <v>20436</v>
      </c>
      <c r="F1226" s="72" t="s">
        <v>6505</v>
      </c>
      <c r="G1226" s="72" t="s">
        <v>6506</v>
      </c>
      <c r="H1226" s="124" t="s">
        <v>6507</v>
      </c>
      <c r="I1226" s="124" t="s">
        <v>6508</v>
      </c>
      <c r="J1226" s="18" t="s">
        <v>6509</v>
      </c>
      <c r="K1226" s="4">
        <v>38167</v>
      </c>
      <c r="L1226" s="128">
        <v>0</v>
      </c>
      <c r="M1226" s="128">
        <v>0</v>
      </c>
      <c r="N1226" s="128">
        <v>1</v>
      </c>
      <c r="O1226" s="124" t="s">
        <v>30</v>
      </c>
      <c r="Q1226" s="124" t="str">
        <f t="shared" si="54"/>
        <v>economy</v>
      </c>
      <c r="R1226" s="47">
        <v>1</v>
      </c>
      <c r="S1226" s="128">
        <v>0</v>
      </c>
      <c r="T1226" s="128" t="s">
        <v>2745</v>
      </c>
      <c r="U1226" s="128" t="s">
        <v>2745</v>
      </c>
      <c r="V1226" s="128" t="s">
        <v>2745</v>
      </c>
    </row>
    <row r="1227" spans="1:22" ht="15" customHeight="1" x14ac:dyDescent="0.3">
      <c r="A1227" s="135" t="s">
        <v>4705</v>
      </c>
      <c r="B1227" s="124" t="s">
        <v>4820</v>
      </c>
      <c r="C1227" s="128">
        <f t="shared" si="55"/>
        <v>2007</v>
      </c>
      <c r="D1227" s="127">
        <v>39113</v>
      </c>
      <c r="E1227" s="81" t="s">
        <v>20436</v>
      </c>
      <c r="F1227" s="72" t="s">
        <v>6505</v>
      </c>
      <c r="G1227" s="72" t="s">
        <v>6510</v>
      </c>
      <c r="H1227" s="124" t="s">
        <v>6511</v>
      </c>
      <c r="I1227" s="124" t="s">
        <v>6508</v>
      </c>
      <c r="J1227" s="18" t="s">
        <v>6509</v>
      </c>
      <c r="K1227" s="4">
        <v>38167</v>
      </c>
      <c r="L1227" s="128">
        <v>0</v>
      </c>
      <c r="M1227" s="128">
        <v>0</v>
      </c>
      <c r="N1227" s="128">
        <v>1</v>
      </c>
      <c r="O1227" s="124" t="s">
        <v>30</v>
      </c>
      <c r="Q1227" s="124" t="str">
        <f t="shared" si="54"/>
        <v>economy</v>
      </c>
      <c r="R1227" s="47">
        <v>1</v>
      </c>
      <c r="S1227" s="128">
        <v>0</v>
      </c>
      <c r="T1227" s="128" t="s">
        <v>2745</v>
      </c>
      <c r="U1227" s="128" t="s">
        <v>2745</v>
      </c>
      <c r="V1227" s="128" t="s">
        <v>2745</v>
      </c>
    </row>
    <row r="1228" spans="1:22" ht="15" customHeight="1" x14ac:dyDescent="0.3">
      <c r="A1228" s="135" t="s">
        <v>4705</v>
      </c>
      <c r="B1228" s="124" t="s">
        <v>4820</v>
      </c>
      <c r="C1228" s="128">
        <f t="shared" si="55"/>
        <v>2007</v>
      </c>
      <c r="D1228" s="127">
        <v>39113</v>
      </c>
      <c r="E1228" s="81" t="s">
        <v>20436</v>
      </c>
      <c r="F1228" s="72" t="s">
        <v>6935</v>
      </c>
      <c r="G1228" s="72" t="s">
        <v>6936</v>
      </c>
      <c r="H1228" s="124" t="s">
        <v>6937</v>
      </c>
      <c r="I1228" s="37" t="s">
        <v>6938</v>
      </c>
      <c r="J1228" s="18" t="s">
        <v>6939</v>
      </c>
      <c r="K1228" s="4">
        <v>38113</v>
      </c>
      <c r="L1228" s="47">
        <v>0</v>
      </c>
      <c r="M1228" s="128">
        <v>0</v>
      </c>
      <c r="N1228" s="128">
        <v>1</v>
      </c>
      <c r="O1228" s="124" t="s">
        <v>169</v>
      </c>
      <c r="Q1228" s="124" t="str">
        <f t="shared" si="54"/>
        <v>diplomacy</v>
      </c>
      <c r="R1228" s="47">
        <v>1</v>
      </c>
      <c r="S1228" s="128">
        <v>0</v>
      </c>
      <c r="T1228" s="128" t="s">
        <v>2745</v>
      </c>
      <c r="U1228" s="128" t="s">
        <v>2745</v>
      </c>
      <c r="V1228" s="128" t="s">
        <v>2745</v>
      </c>
    </row>
    <row r="1229" spans="1:22" ht="15" customHeight="1" x14ac:dyDescent="0.3">
      <c r="A1229" s="135" t="s">
        <v>4705</v>
      </c>
      <c r="B1229" s="124" t="s">
        <v>4820</v>
      </c>
      <c r="C1229" s="128">
        <f t="shared" si="55"/>
        <v>2007</v>
      </c>
      <c r="D1229" s="127">
        <v>39113</v>
      </c>
      <c r="E1229" s="81" t="s">
        <v>20436</v>
      </c>
      <c r="F1229" s="72" t="s">
        <v>6983</v>
      </c>
      <c r="G1229" s="72" t="s">
        <v>6984</v>
      </c>
      <c r="H1229" s="124" t="s">
        <v>6985</v>
      </c>
      <c r="I1229" s="124" t="s">
        <v>6508</v>
      </c>
      <c r="J1229" s="18" t="s">
        <v>6509</v>
      </c>
      <c r="K1229" s="4">
        <v>38422</v>
      </c>
      <c r="L1229" s="128">
        <v>0</v>
      </c>
      <c r="M1229" s="128">
        <v>0</v>
      </c>
      <c r="N1229" s="128">
        <v>1</v>
      </c>
      <c r="O1229" s="124" t="s">
        <v>30</v>
      </c>
      <c r="Q1229" s="124" t="str">
        <f t="shared" si="54"/>
        <v>economy</v>
      </c>
      <c r="R1229" s="47">
        <v>1</v>
      </c>
      <c r="S1229" s="128">
        <v>0</v>
      </c>
      <c r="T1229" s="128" t="s">
        <v>2745</v>
      </c>
      <c r="U1229" s="128" t="s">
        <v>2745</v>
      </c>
      <c r="V1229" s="128" t="s">
        <v>2745</v>
      </c>
    </row>
    <row r="1230" spans="1:22" ht="15" customHeight="1" x14ac:dyDescent="0.3">
      <c r="A1230" s="135" t="s">
        <v>4705</v>
      </c>
      <c r="B1230" s="124" t="s">
        <v>4820</v>
      </c>
      <c r="C1230" s="128">
        <f t="shared" si="55"/>
        <v>2007</v>
      </c>
      <c r="D1230" s="127">
        <v>39113</v>
      </c>
      <c r="E1230" s="81" t="s">
        <v>20436</v>
      </c>
      <c r="F1230" s="72" t="s">
        <v>6986</v>
      </c>
      <c r="G1230" s="72" t="s">
        <v>6987</v>
      </c>
      <c r="H1230" s="124" t="s">
        <v>6988</v>
      </c>
      <c r="I1230" s="124" t="s">
        <v>6508</v>
      </c>
      <c r="J1230" s="18" t="s">
        <v>6509</v>
      </c>
      <c r="K1230" s="4">
        <v>38422</v>
      </c>
      <c r="L1230" s="128">
        <v>0</v>
      </c>
      <c r="M1230" s="128">
        <v>0</v>
      </c>
      <c r="N1230" s="128">
        <v>1</v>
      </c>
      <c r="O1230" s="124" t="s">
        <v>30</v>
      </c>
      <c r="Q1230" s="124" t="str">
        <f t="shared" si="54"/>
        <v>economy</v>
      </c>
      <c r="R1230" s="47">
        <v>1</v>
      </c>
      <c r="S1230" s="128">
        <v>0</v>
      </c>
      <c r="T1230" s="128" t="s">
        <v>2745</v>
      </c>
      <c r="U1230" s="128" t="s">
        <v>2745</v>
      </c>
      <c r="V1230" s="128" t="s">
        <v>2745</v>
      </c>
    </row>
    <row r="1231" spans="1:22" ht="15" customHeight="1" x14ac:dyDescent="0.3">
      <c r="A1231" s="135" t="s">
        <v>4705</v>
      </c>
      <c r="B1231" s="124" t="s">
        <v>4820</v>
      </c>
      <c r="C1231" s="128">
        <f t="shared" si="55"/>
        <v>2007</v>
      </c>
      <c r="D1231" s="127">
        <v>39113</v>
      </c>
      <c r="E1231" s="81" t="s">
        <v>20436</v>
      </c>
      <c r="F1231" s="72" t="s">
        <v>6989</v>
      </c>
      <c r="G1231" s="72" t="s">
        <v>6990</v>
      </c>
      <c r="H1231" s="124" t="s">
        <v>6991</v>
      </c>
      <c r="I1231" s="124" t="s">
        <v>6508</v>
      </c>
      <c r="J1231" s="18" t="s">
        <v>6509</v>
      </c>
      <c r="K1231" s="4">
        <v>38422</v>
      </c>
      <c r="L1231" s="128">
        <v>0</v>
      </c>
      <c r="M1231" s="128">
        <v>0</v>
      </c>
      <c r="N1231" s="128">
        <v>1</v>
      </c>
      <c r="O1231" s="124" t="s">
        <v>30</v>
      </c>
      <c r="Q1231" s="124" t="str">
        <f t="shared" si="54"/>
        <v>economy</v>
      </c>
      <c r="R1231" s="47">
        <v>1</v>
      </c>
      <c r="S1231" s="128">
        <v>0</v>
      </c>
      <c r="T1231" s="128" t="s">
        <v>2745</v>
      </c>
      <c r="U1231" s="128" t="s">
        <v>2745</v>
      </c>
      <c r="V1231" s="128" t="s">
        <v>2745</v>
      </c>
    </row>
    <row r="1232" spans="1:22" ht="15" customHeight="1" x14ac:dyDescent="0.3">
      <c r="A1232" s="135" t="s">
        <v>4705</v>
      </c>
      <c r="B1232" s="124" t="s">
        <v>4820</v>
      </c>
      <c r="C1232" s="128">
        <f t="shared" si="55"/>
        <v>2007</v>
      </c>
      <c r="D1232" s="127">
        <v>39113</v>
      </c>
      <c r="E1232" s="81" t="s">
        <v>20436</v>
      </c>
      <c r="F1232" s="72" t="s">
        <v>6992</v>
      </c>
      <c r="G1232" s="72" t="s">
        <v>6993</v>
      </c>
      <c r="H1232" s="124" t="s">
        <v>6994</v>
      </c>
      <c r="I1232" s="124" t="s">
        <v>6508</v>
      </c>
      <c r="J1232" s="18" t="s">
        <v>6509</v>
      </c>
      <c r="K1232" s="4">
        <v>38167</v>
      </c>
      <c r="L1232" s="128">
        <v>0</v>
      </c>
      <c r="M1232" s="128">
        <v>0</v>
      </c>
      <c r="N1232" s="128">
        <v>1</v>
      </c>
      <c r="O1232" s="124" t="s">
        <v>30</v>
      </c>
      <c r="Q1232" s="124" t="str">
        <f t="shared" si="54"/>
        <v>economy</v>
      </c>
      <c r="R1232" s="47">
        <v>1</v>
      </c>
      <c r="S1232" s="128">
        <v>0</v>
      </c>
      <c r="T1232" s="128" t="s">
        <v>2745</v>
      </c>
      <c r="U1232" s="128" t="s">
        <v>2745</v>
      </c>
      <c r="V1232" s="128" t="s">
        <v>2745</v>
      </c>
    </row>
    <row r="1233" spans="1:22" ht="15" customHeight="1" x14ac:dyDescent="0.3">
      <c r="A1233" s="135" t="s">
        <v>4705</v>
      </c>
      <c r="B1233" s="124" t="s">
        <v>4820</v>
      </c>
      <c r="C1233" s="128">
        <f t="shared" si="55"/>
        <v>2007</v>
      </c>
      <c r="D1233" s="127">
        <v>39113</v>
      </c>
      <c r="E1233" s="81" t="s">
        <v>20436</v>
      </c>
      <c r="F1233" s="72" t="s">
        <v>6995</v>
      </c>
      <c r="G1233" s="72" t="s">
        <v>6996</v>
      </c>
      <c r="H1233" s="124" t="s">
        <v>6997</v>
      </c>
      <c r="I1233" s="124" t="s">
        <v>6508</v>
      </c>
      <c r="J1233" s="18" t="s">
        <v>6509</v>
      </c>
      <c r="K1233" s="4">
        <v>38167</v>
      </c>
      <c r="L1233" s="128">
        <v>0</v>
      </c>
      <c r="M1233" s="128">
        <v>0</v>
      </c>
      <c r="N1233" s="128">
        <v>1</v>
      </c>
      <c r="O1233" s="124" t="s">
        <v>30</v>
      </c>
      <c r="Q1233" s="124" t="str">
        <f t="shared" si="54"/>
        <v>economy</v>
      </c>
      <c r="R1233" s="47">
        <v>1</v>
      </c>
      <c r="S1233" s="128">
        <v>0</v>
      </c>
      <c r="T1233" s="128" t="s">
        <v>2745</v>
      </c>
      <c r="U1233" s="128" t="s">
        <v>2745</v>
      </c>
      <c r="V1233" s="128" t="s">
        <v>2745</v>
      </c>
    </row>
    <row r="1234" spans="1:22" ht="15" customHeight="1" x14ac:dyDescent="0.3">
      <c r="A1234" s="135" t="s">
        <v>4705</v>
      </c>
      <c r="B1234" s="124" t="s">
        <v>4820</v>
      </c>
      <c r="C1234" s="128">
        <f t="shared" si="55"/>
        <v>2007</v>
      </c>
      <c r="D1234" s="127">
        <v>39113</v>
      </c>
      <c r="E1234" s="81" t="s">
        <v>20436</v>
      </c>
      <c r="F1234" s="72" t="s">
        <v>6998</v>
      </c>
      <c r="G1234" s="72" t="s">
        <v>6999</v>
      </c>
      <c r="H1234" s="124" t="s">
        <v>7000</v>
      </c>
      <c r="I1234" s="124" t="s">
        <v>6508</v>
      </c>
      <c r="J1234" s="18" t="s">
        <v>6509</v>
      </c>
      <c r="K1234" s="4">
        <v>38167</v>
      </c>
      <c r="L1234" s="128">
        <v>0</v>
      </c>
      <c r="M1234" s="128">
        <v>0</v>
      </c>
      <c r="N1234" s="128">
        <v>1</v>
      </c>
      <c r="O1234" s="124" t="s">
        <v>30</v>
      </c>
      <c r="Q1234" s="124" t="str">
        <f t="shared" si="54"/>
        <v>economy</v>
      </c>
      <c r="R1234" s="47">
        <v>1</v>
      </c>
      <c r="S1234" s="128">
        <v>0</v>
      </c>
      <c r="T1234" s="128" t="s">
        <v>2745</v>
      </c>
      <c r="U1234" s="128" t="s">
        <v>2745</v>
      </c>
      <c r="V1234" s="128" t="s">
        <v>2745</v>
      </c>
    </row>
    <row r="1235" spans="1:22" ht="15" customHeight="1" x14ac:dyDescent="0.3">
      <c r="A1235" s="135" t="s">
        <v>4705</v>
      </c>
      <c r="B1235" s="124" t="s">
        <v>4820</v>
      </c>
      <c r="C1235" s="128">
        <f t="shared" si="55"/>
        <v>2007</v>
      </c>
      <c r="D1235" s="127">
        <v>39113</v>
      </c>
      <c r="E1235" s="81" t="s">
        <v>20436</v>
      </c>
      <c r="F1235" s="72" t="s">
        <v>7001</v>
      </c>
      <c r="G1235" s="72" t="s">
        <v>7002</v>
      </c>
      <c r="H1235" s="124" t="s">
        <v>7003</v>
      </c>
      <c r="I1235" s="124" t="s">
        <v>6508</v>
      </c>
      <c r="J1235" s="18" t="s">
        <v>6509</v>
      </c>
      <c r="K1235" s="4">
        <v>38422</v>
      </c>
      <c r="L1235" s="128">
        <v>0</v>
      </c>
      <c r="M1235" s="128">
        <v>0</v>
      </c>
      <c r="N1235" s="128">
        <v>1</v>
      </c>
      <c r="O1235" s="124" t="s">
        <v>30</v>
      </c>
      <c r="Q1235" s="124" t="str">
        <f t="shared" si="54"/>
        <v>economy</v>
      </c>
      <c r="R1235" s="47">
        <v>1</v>
      </c>
      <c r="S1235" s="128">
        <v>0</v>
      </c>
      <c r="T1235" s="128" t="s">
        <v>2745</v>
      </c>
      <c r="U1235" s="128" t="s">
        <v>2745</v>
      </c>
      <c r="V1235" s="128" t="s">
        <v>2745</v>
      </c>
    </row>
    <row r="1236" spans="1:22" ht="15" customHeight="1" x14ac:dyDescent="0.3">
      <c r="A1236" s="135" t="s">
        <v>4705</v>
      </c>
      <c r="B1236" s="124" t="s">
        <v>4820</v>
      </c>
      <c r="C1236" s="128">
        <f t="shared" si="55"/>
        <v>2007</v>
      </c>
      <c r="D1236" s="127">
        <v>39113</v>
      </c>
      <c r="E1236" s="81" t="s">
        <v>20436</v>
      </c>
      <c r="F1236" s="72" t="s">
        <v>7004</v>
      </c>
      <c r="G1236" s="72" t="s">
        <v>7005</v>
      </c>
      <c r="H1236" s="124" t="s">
        <v>7006</v>
      </c>
      <c r="I1236" s="124" t="s">
        <v>6508</v>
      </c>
      <c r="J1236" s="18" t="s">
        <v>6509</v>
      </c>
      <c r="K1236" s="4">
        <v>38422</v>
      </c>
      <c r="L1236" s="128">
        <v>0</v>
      </c>
      <c r="M1236" s="128">
        <v>0</v>
      </c>
      <c r="N1236" s="128">
        <v>1</v>
      </c>
      <c r="O1236" s="124" t="s">
        <v>30</v>
      </c>
      <c r="Q1236" s="124" t="str">
        <f t="shared" si="54"/>
        <v>economy</v>
      </c>
      <c r="R1236" s="47">
        <v>1</v>
      </c>
      <c r="S1236" s="128">
        <v>0</v>
      </c>
      <c r="T1236" s="128" t="s">
        <v>2745</v>
      </c>
      <c r="U1236" s="128" t="s">
        <v>2745</v>
      </c>
      <c r="V1236" s="128" t="s">
        <v>2745</v>
      </c>
    </row>
    <row r="1237" spans="1:22" ht="15" customHeight="1" x14ac:dyDescent="0.3">
      <c r="A1237" s="135" t="s">
        <v>4705</v>
      </c>
      <c r="B1237" s="124" t="s">
        <v>4820</v>
      </c>
      <c r="C1237" s="128">
        <f t="shared" si="55"/>
        <v>2007</v>
      </c>
      <c r="D1237" s="127">
        <v>39113</v>
      </c>
      <c r="E1237" s="81" t="s">
        <v>20436</v>
      </c>
      <c r="F1237" s="72" t="s">
        <v>7088</v>
      </c>
      <c r="G1237" s="72" t="s">
        <v>7089</v>
      </c>
      <c r="H1237" s="124" t="s">
        <v>7090</v>
      </c>
      <c r="I1237" s="37" t="s">
        <v>7091</v>
      </c>
      <c r="J1237" s="18" t="s">
        <v>7092</v>
      </c>
      <c r="K1237" s="49">
        <v>38286</v>
      </c>
      <c r="L1237" s="47">
        <v>0</v>
      </c>
      <c r="M1237" s="128">
        <v>1</v>
      </c>
      <c r="N1237" s="128">
        <v>1</v>
      </c>
      <c r="O1237" s="124" t="s">
        <v>97</v>
      </c>
      <c r="P1237" s="124" t="s">
        <v>103</v>
      </c>
      <c r="Q1237" s="124" t="str">
        <f t="shared" si="54"/>
        <v>diplomacy</v>
      </c>
      <c r="R1237" s="47">
        <v>1</v>
      </c>
      <c r="S1237" s="128">
        <v>0</v>
      </c>
      <c r="T1237" s="128" t="s">
        <v>2745</v>
      </c>
      <c r="U1237" s="128" t="s">
        <v>2745</v>
      </c>
      <c r="V1237" s="128" t="s">
        <v>2745</v>
      </c>
    </row>
    <row r="1238" spans="1:22" ht="15" customHeight="1" x14ac:dyDescent="0.3">
      <c r="A1238" s="135" t="s">
        <v>4705</v>
      </c>
      <c r="B1238" s="124" t="s">
        <v>4820</v>
      </c>
      <c r="C1238" s="128">
        <f t="shared" si="55"/>
        <v>2007</v>
      </c>
      <c r="D1238" s="127">
        <v>39113</v>
      </c>
      <c r="E1238" s="81" t="s">
        <v>20436</v>
      </c>
      <c r="F1238" s="72" t="s">
        <v>7407</v>
      </c>
      <c r="G1238" s="72" t="s">
        <v>7408</v>
      </c>
      <c r="H1238" s="124" t="s">
        <v>7409</v>
      </c>
      <c r="I1238" s="37" t="s">
        <v>7410</v>
      </c>
      <c r="J1238" s="18" t="s">
        <v>7411</v>
      </c>
      <c r="K1238" s="49">
        <v>36463</v>
      </c>
      <c r="L1238" s="47">
        <v>1</v>
      </c>
      <c r="M1238" s="128">
        <v>0</v>
      </c>
      <c r="N1238" s="128">
        <v>0</v>
      </c>
      <c r="O1238" s="124" t="s">
        <v>48</v>
      </c>
      <c r="Q1238" s="124" t="str">
        <f t="shared" si="54"/>
        <v>diplomacy</v>
      </c>
      <c r="R1238" s="47">
        <v>1</v>
      </c>
      <c r="S1238" s="128">
        <v>0</v>
      </c>
      <c r="T1238" s="128" t="s">
        <v>2745</v>
      </c>
      <c r="U1238" s="128" t="s">
        <v>2745</v>
      </c>
      <c r="V1238" s="128" t="s">
        <v>2745</v>
      </c>
    </row>
    <row r="1239" spans="1:22" ht="15" customHeight="1" x14ac:dyDescent="0.3">
      <c r="A1239" s="135" t="s">
        <v>4705</v>
      </c>
      <c r="B1239" s="124" t="s">
        <v>4820</v>
      </c>
      <c r="C1239" s="128">
        <f t="shared" si="55"/>
        <v>2007</v>
      </c>
      <c r="D1239" s="127">
        <v>39128</v>
      </c>
      <c r="E1239" s="81" t="s">
        <v>20436</v>
      </c>
      <c r="F1239" s="72" t="s">
        <v>6236</v>
      </c>
      <c r="G1239" s="72" t="s">
        <v>6237</v>
      </c>
      <c r="H1239" s="124" t="s">
        <v>6238</v>
      </c>
      <c r="I1239" s="37" t="s">
        <v>6239</v>
      </c>
      <c r="J1239" s="18" t="s">
        <v>6240</v>
      </c>
      <c r="K1239" s="49">
        <v>38790</v>
      </c>
      <c r="L1239" s="47">
        <v>0</v>
      </c>
      <c r="M1239" s="128">
        <v>0</v>
      </c>
      <c r="N1239" s="128">
        <v>1</v>
      </c>
      <c r="O1239" s="124" t="s">
        <v>203</v>
      </c>
      <c r="Q1239" s="124" t="str">
        <f t="shared" si="54"/>
        <v>economy</v>
      </c>
      <c r="R1239" s="47">
        <v>1</v>
      </c>
      <c r="S1239" s="128">
        <v>0</v>
      </c>
      <c r="T1239" s="128" t="s">
        <v>2745</v>
      </c>
      <c r="U1239" s="128" t="s">
        <v>2745</v>
      </c>
      <c r="V1239" s="128" t="s">
        <v>2745</v>
      </c>
    </row>
    <row r="1240" spans="1:22" ht="15" customHeight="1" x14ac:dyDescent="0.3">
      <c r="A1240" s="135" t="s">
        <v>4705</v>
      </c>
      <c r="B1240" s="124" t="s">
        <v>4820</v>
      </c>
      <c r="C1240" s="128">
        <f t="shared" si="55"/>
        <v>2007</v>
      </c>
      <c r="D1240" s="127">
        <v>39128</v>
      </c>
      <c r="E1240" s="81" t="s">
        <v>20436</v>
      </c>
      <c r="F1240" s="72" t="s">
        <v>8890</v>
      </c>
      <c r="G1240" s="72" t="s">
        <v>8891</v>
      </c>
      <c r="H1240" s="124" t="s">
        <v>8892</v>
      </c>
      <c r="I1240" s="37" t="s">
        <v>8893</v>
      </c>
      <c r="J1240" s="18" t="s">
        <v>8894</v>
      </c>
      <c r="K1240" s="49">
        <v>38408</v>
      </c>
      <c r="L1240" s="47">
        <v>0</v>
      </c>
      <c r="M1240" s="128">
        <v>0</v>
      </c>
      <c r="N1240" s="128">
        <v>1</v>
      </c>
      <c r="O1240" s="124" t="s">
        <v>592</v>
      </c>
      <c r="Q1240" s="124" t="str">
        <f t="shared" si="54"/>
        <v>economy</v>
      </c>
      <c r="R1240" s="47">
        <v>1</v>
      </c>
      <c r="S1240" s="128">
        <v>0</v>
      </c>
      <c r="T1240" s="128" t="s">
        <v>2745</v>
      </c>
      <c r="U1240" s="128" t="s">
        <v>2745</v>
      </c>
      <c r="V1240" s="128" t="s">
        <v>2745</v>
      </c>
    </row>
    <row r="1241" spans="1:22" ht="15" customHeight="1" x14ac:dyDescent="0.3">
      <c r="A1241" s="135" t="s">
        <v>4705</v>
      </c>
      <c r="B1241" s="124" t="s">
        <v>4820</v>
      </c>
      <c r="C1241" s="128">
        <f t="shared" si="55"/>
        <v>2007</v>
      </c>
      <c r="D1241" s="127">
        <v>39135</v>
      </c>
      <c r="E1241" s="81" t="s">
        <v>20436</v>
      </c>
      <c r="F1241" s="72" t="s">
        <v>4859</v>
      </c>
      <c r="G1241" s="72" t="s">
        <v>4860</v>
      </c>
      <c r="H1241" s="124" t="s">
        <v>4861</v>
      </c>
      <c r="I1241" s="37" t="s">
        <v>4862</v>
      </c>
      <c r="J1241" s="18" t="s">
        <v>4863</v>
      </c>
      <c r="K1241" s="49">
        <v>38415</v>
      </c>
      <c r="L1241" s="47">
        <v>0</v>
      </c>
      <c r="M1241" s="128">
        <v>0</v>
      </c>
      <c r="N1241" s="128">
        <v>1</v>
      </c>
      <c r="O1241" s="12" t="s">
        <v>109</v>
      </c>
      <c r="Q1241" s="124" t="str">
        <f t="shared" si="54"/>
        <v>security</v>
      </c>
      <c r="R1241" s="47">
        <v>1</v>
      </c>
      <c r="S1241" s="128">
        <v>0</v>
      </c>
      <c r="T1241" s="128" t="s">
        <v>2745</v>
      </c>
      <c r="U1241" s="128" t="s">
        <v>2745</v>
      </c>
      <c r="V1241" s="128" t="s">
        <v>2745</v>
      </c>
    </row>
    <row r="1242" spans="1:22" ht="15" customHeight="1" x14ac:dyDescent="0.3">
      <c r="A1242" s="135" t="s">
        <v>4705</v>
      </c>
      <c r="B1242" s="124" t="s">
        <v>4820</v>
      </c>
      <c r="C1242" s="128">
        <f t="shared" si="55"/>
        <v>2007</v>
      </c>
      <c r="D1242" s="127">
        <v>39135</v>
      </c>
      <c r="E1242" s="81" t="s">
        <v>20436</v>
      </c>
      <c r="F1242" s="72" t="s">
        <v>5705</v>
      </c>
      <c r="G1242" s="72" t="s">
        <v>5706</v>
      </c>
      <c r="H1242" s="124" t="s">
        <v>5707</v>
      </c>
      <c r="I1242" s="37" t="s">
        <v>5708</v>
      </c>
      <c r="J1242" s="18" t="s">
        <v>5709</v>
      </c>
      <c r="K1242" s="49">
        <v>38762</v>
      </c>
      <c r="L1242" s="47">
        <v>0</v>
      </c>
      <c r="M1242" s="128">
        <v>0</v>
      </c>
      <c r="N1242" s="128">
        <v>1</v>
      </c>
      <c r="O1242" s="124" t="s">
        <v>68</v>
      </c>
      <c r="Q1242" s="124" t="str">
        <f t="shared" si="54"/>
        <v>security</v>
      </c>
      <c r="R1242" s="47">
        <v>1</v>
      </c>
      <c r="S1242" s="128">
        <v>0</v>
      </c>
      <c r="T1242" s="128" t="s">
        <v>2745</v>
      </c>
      <c r="U1242" s="128" t="s">
        <v>2745</v>
      </c>
      <c r="V1242" s="128" t="s">
        <v>2745</v>
      </c>
    </row>
    <row r="1243" spans="1:22" ht="15" customHeight="1" x14ac:dyDescent="0.3">
      <c r="A1243" s="135" t="s">
        <v>4705</v>
      </c>
      <c r="B1243" s="124" t="s">
        <v>4820</v>
      </c>
      <c r="C1243" s="128">
        <f t="shared" si="55"/>
        <v>2007</v>
      </c>
      <c r="D1243" s="127">
        <v>39135</v>
      </c>
      <c r="E1243" s="81" t="s">
        <v>20436</v>
      </c>
      <c r="F1243" s="72" t="s">
        <v>5936</v>
      </c>
      <c r="G1243" s="72" t="s">
        <v>5937</v>
      </c>
      <c r="H1243" s="124" t="s">
        <v>5938</v>
      </c>
      <c r="I1243" s="37" t="s">
        <v>5939</v>
      </c>
      <c r="J1243" s="18" t="s">
        <v>5940</v>
      </c>
      <c r="K1243" s="49">
        <v>38155</v>
      </c>
      <c r="L1243" s="128">
        <v>1</v>
      </c>
      <c r="M1243" s="128">
        <v>1</v>
      </c>
      <c r="N1243" s="128">
        <v>0</v>
      </c>
      <c r="O1243" s="124" t="s">
        <v>385</v>
      </c>
      <c r="P1243" s="124" t="s">
        <v>475</v>
      </c>
      <c r="Q1243" s="124" t="str">
        <f t="shared" si="54"/>
        <v>diplomacy</v>
      </c>
      <c r="R1243" s="47">
        <v>1</v>
      </c>
      <c r="S1243" s="128">
        <v>0</v>
      </c>
      <c r="T1243" s="128" t="s">
        <v>2745</v>
      </c>
      <c r="U1243" s="128" t="s">
        <v>2745</v>
      </c>
      <c r="V1243" s="128" t="s">
        <v>2745</v>
      </c>
    </row>
    <row r="1244" spans="1:22" ht="15" customHeight="1" x14ac:dyDescent="0.3">
      <c r="A1244" s="135" t="s">
        <v>4705</v>
      </c>
      <c r="B1244" s="124" t="s">
        <v>4820</v>
      </c>
      <c r="C1244" s="128">
        <f t="shared" si="55"/>
        <v>2007</v>
      </c>
      <c r="D1244" s="127">
        <v>39135</v>
      </c>
      <c r="E1244" s="81" t="s">
        <v>20436</v>
      </c>
      <c r="F1244" s="72" t="s">
        <v>6213</v>
      </c>
      <c r="G1244" s="72" t="s">
        <v>6214</v>
      </c>
      <c r="H1244" s="124" t="s">
        <v>6215</v>
      </c>
      <c r="I1244" s="37" t="s">
        <v>6216</v>
      </c>
      <c r="J1244" s="18" t="s">
        <v>6217</v>
      </c>
      <c r="K1244" s="49">
        <v>37203</v>
      </c>
      <c r="L1244" s="47">
        <v>1</v>
      </c>
      <c r="M1244" s="128">
        <v>0</v>
      </c>
      <c r="N1244" s="128">
        <v>0</v>
      </c>
      <c r="O1244" s="69" t="s">
        <v>332</v>
      </c>
      <c r="Q1244" s="124" t="str">
        <f t="shared" ref="Q1244:Q1307" si="56">IF(O1244="security and defense","security","")&amp;IF(O1244="policing and criminal law cooperation","security","")&amp;IF(O1244="NATO","security","")&amp;IF(O1244="arms control and disarmament","security","")&amp;IF(O1244="taxation","economy","")&amp;IF(O1244="social security","economy","")&amp;IF(O1244="labor","economy","")&amp;IF(O1244="sports","diplomacy","")&amp;IF(O1244="space","diplomacy","")&amp;IF(O1244="science, research, education","diplomacy","")&amp;IF(O1244="migration, asylum, refugees","diplomacy","")&amp;IF(O1244="health","diplomacy","")&amp;IF(O1244="development","economy","")&amp;IF(O1244="agriculture, fishery, food","economy","")&amp;IF(O1244="human and civil rights","diplomacy","")&amp;IF(O1244="nuclear (civilian)","diplomacy","")&amp;IF(O1244="economics and finance","economy","")&amp;IF(O1244="transportation","economy","")&amp;IF(O1244="trade and investment","economy","")&amp;IF(O1244="diplomacy","diplomacy","")&amp;IF(O1244="environment","diplomacy","")&amp;IF(O1244="general cooperation","diplomacy","")&amp;IF(O1244="culture","diplomacy","")&amp;IF(O1244="EC/EU","diplomacy","")&amp;IF(O1244="communication and post/mail","diplomacy","")&amp;IF(O1244="energy","economy","")&amp;IF(O1244="tourism","economy","")&amp;IF(O1244="Civil and family law","diplomacy","")&amp;IF(O1244="citizenship","diplomacy","")</f>
        <v>diplomacy</v>
      </c>
      <c r="R1244" s="47">
        <v>1</v>
      </c>
      <c r="S1244" s="128">
        <v>0</v>
      </c>
      <c r="T1244" s="128" t="s">
        <v>2745</v>
      </c>
      <c r="U1244" s="128" t="s">
        <v>2745</v>
      </c>
      <c r="V1244" s="128" t="s">
        <v>2745</v>
      </c>
    </row>
    <row r="1245" spans="1:22" ht="15" customHeight="1" x14ac:dyDescent="0.3">
      <c r="A1245" s="135" t="s">
        <v>4705</v>
      </c>
      <c r="B1245" s="124" t="s">
        <v>4820</v>
      </c>
      <c r="C1245" s="128">
        <f t="shared" si="55"/>
        <v>2007</v>
      </c>
      <c r="D1245" s="127">
        <v>39135</v>
      </c>
      <c r="E1245" s="81" t="s">
        <v>20436</v>
      </c>
      <c r="F1245" s="72" t="s">
        <v>6512</v>
      </c>
      <c r="G1245" s="72" t="s">
        <v>6513</v>
      </c>
      <c r="H1245" s="124" t="s">
        <v>6514</v>
      </c>
      <c r="I1245" s="37" t="s">
        <v>5371</v>
      </c>
      <c r="J1245" s="18" t="s">
        <v>6515</v>
      </c>
      <c r="K1245" s="49">
        <v>38282</v>
      </c>
      <c r="L1245" s="47">
        <v>0</v>
      </c>
      <c r="M1245" s="128">
        <v>0</v>
      </c>
      <c r="N1245" s="128">
        <v>1</v>
      </c>
      <c r="O1245" s="124" t="s">
        <v>48</v>
      </c>
      <c r="Q1245" s="124" t="str">
        <f t="shared" si="56"/>
        <v>diplomacy</v>
      </c>
      <c r="R1245" s="47">
        <v>1</v>
      </c>
      <c r="S1245" s="128">
        <v>0</v>
      </c>
      <c r="T1245" s="128" t="s">
        <v>2745</v>
      </c>
      <c r="U1245" s="128" t="s">
        <v>2745</v>
      </c>
      <c r="V1245" s="128" t="s">
        <v>2745</v>
      </c>
    </row>
    <row r="1246" spans="1:22" ht="15" customHeight="1" x14ac:dyDescent="0.3">
      <c r="A1246" s="135" t="s">
        <v>4705</v>
      </c>
      <c r="B1246" s="124" t="s">
        <v>4820</v>
      </c>
      <c r="C1246" s="128">
        <f t="shared" si="55"/>
        <v>2007</v>
      </c>
      <c r="D1246" s="127">
        <v>39135</v>
      </c>
      <c r="E1246" s="81" t="s">
        <v>20436</v>
      </c>
      <c r="F1246" s="72" t="s">
        <v>7194</v>
      </c>
      <c r="G1246" s="72" t="s">
        <v>7195</v>
      </c>
      <c r="H1246" s="124" t="s">
        <v>7196</v>
      </c>
      <c r="I1246" s="37" t="s">
        <v>7197</v>
      </c>
      <c r="J1246" s="18" t="s">
        <v>7198</v>
      </c>
      <c r="K1246" s="49">
        <v>37064</v>
      </c>
      <c r="L1246" s="47">
        <v>1</v>
      </c>
      <c r="M1246" s="128">
        <v>1</v>
      </c>
      <c r="N1246" s="128">
        <v>0</v>
      </c>
      <c r="O1246" s="124" t="s">
        <v>203</v>
      </c>
      <c r="Q1246" s="124" t="str">
        <f t="shared" si="56"/>
        <v>economy</v>
      </c>
      <c r="R1246" s="47">
        <v>1</v>
      </c>
      <c r="S1246" s="128">
        <v>0</v>
      </c>
      <c r="T1246" s="128" t="s">
        <v>2745</v>
      </c>
      <c r="U1246" s="128" t="s">
        <v>2745</v>
      </c>
      <c r="V1246" s="128" t="s">
        <v>2745</v>
      </c>
    </row>
    <row r="1247" spans="1:22" ht="15" customHeight="1" x14ac:dyDescent="0.3">
      <c r="A1247" s="135" t="s">
        <v>4705</v>
      </c>
      <c r="B1247" s="124" t="s">
        <v>4820</v>
      </c>
      <c r="C1247" s="128">
        <f t="shared" ref="C1247:C1310" si="57">YEAR(D1247)</f>
        <v>2007</v>
      </c>
      <c r="D1247" s="127">
        <v>39135</v>
      </c>
      <c r="E1247" s="81" t="s">
        <v>20436</v>
      </c>
      <c r="F1247" s="72" t="s">
        <v>7956</v>
      </c>
      <c r="G1247" s="72" t="s">
        <v>7957</v>
      </c>
      <c r="H1247" s="124" t="s">
        <v>7958</v>
      </c>
      <c r="I1247" s="37" t="s">
        <v>7959</v>
      </c>
      <c r="J1247" s="18" t="s">
        <v>7960</v>
      </c>
      <c r="K1247" s="49">
        <v>38313</v>
      </c>
      <c r="L1247" s="47">
        <v>1</v>
      </c>
      <c r="M1247" s="128">
        <v>0</v>
      </c>
      <c r="N1247" s="128">
        <v>0</v>
      </c>
      <c r="O1247" s="124" t="s">
        <v>190</v>
      </c>
      <c r="P1247" s="124" t="s">
        <v>169</v>
      </c>
      <c r="Q1247" s="124" t="str">
        <f t="shared" si="56"/>
        <v>security</v>
      </c>
      <c r="R1247" s="47">
        <v>1</v>
      </c>
      <c r="S1247" s="128">
        <v>0</v>
      </c>
      <c r="T1247" s="128" t="s">
        <v>2745</v>
      </c>
      <c r="U1247" s="128" t="s">
        <v>2745</v>
      </c>
      <c r="V1247" s="128" t="s">
        <v>2745</v>
      </c>
    </row>
    <row r="1248" spans="1:22" ht="15" customHeight="1" x14ac:dyDescent="0.3">
      <c r="A1248" s="135" t="s">
        <v>4705</v>
      </c>
      <c r="B1248" s="124" t="s">
        <v>4820</v>
      </c>
      <c r="C1248" s="128">
        <f t="shared" si="57"/>
        <v>2007</v>
      </c>
      <c r="D1248" s="127">
        <v>39135</v>
      </c>
      <c r="E1248" s="81" t="s">
        <v>20436</v>
      </c>
      <c r="F1248" s="72" t="s">
        <v>7966</v>
      </c>
      <c r="G1248" s="72" t="s">
        <v>7967</v>
      </c>
      <c r="H1248" s="124" t="s">
        <v>7968</v>
      </c>
      <c r="I1248" s="37" t="s">
        <v>7969</v>
      </c>
      <c r="J1248" s="18" t="s">
        <v>7970</v>
      </c>
      <c r="K1248" s="49">
        <v>38545</v>
      </c>
      <c r="L1248" s="47">
        <v>1</v>
      </c>
      <c r="M1248" s="128">
        <v>0</v>
      </c>
      <c r="N1248" s="128">
        <v>0</v>
      </c>
      <c r="O1248" s="124" t="s">
        <v>190</v>
      </c>
      <c r="Q1248" s="124" t="str">
        <f t="shared" si="56"/>
        <v>security</v>
      </c>
      <c r="R1248" s="47">
        <v>1</v>
      </c>
      <c r="S1248" s="128">
        <v>0</v>
      </c>
      <c r="T1248" s="128" t="s">
        <v>2745</v>
      </c>
      <c r="U1248" s="128" t="s">
        <v>2745</v>
      </c>
      <c r="V1248" s="128" t="s">
        <v>2745</v>
      </c>
    </row>
    <row r="1249" spans="1:22" ht="15" customHeight="1" x14ac:dyDescent="0.3">
      <c r="A1249" s="135" t="s">
        <v>4705</v>
      </c>
      <c r="B1249" s="124" t="s">
        <v>4820</v>
      </c>
      <c r="C1249" s="128">
        <f t="shared" si="57"/>
        <v>2007</v>
      </c>
      <c r="D1249" s="127">
        <v>39135</v>
      </c>
      <c r="E1249" s="81" t="s">
        <v>20436</v>
      </c>
      <c r="F1249" s="72" t="s">
        <v>7993</v>
      </c>
      <c r="G1249" s="72" t="s">
        <v>7994</v>
      </c>
      <c r="H1249" s="124" t="s">
        <v>7995</v>
      </c>
      <c r="I1249" s="37" t="s">
        <v>7996</v>
      </c>
      <c r="J1249" s="18" t="s">
        <v>7997</v>
      </c>
      <c r="K1249" s="49">
        <v>39063</v>
      </c>
      <c r="L1249" s="47">
        <v>0</v>
      </c>
      <c r="M1249" s="128">
        <v>1</v>
      </c>
      <c r="N1249" s="128">
        <v>0</v>
      </c>
      <c r="O1249" s="124" t="s">
        <v>203</v>
      </c>
      <c r="Q1249" s="124" t="str">
        <f t="shared" si="56"/>
        <v>economy</v>
      </c>
      <c r="R1249" s="47">
        <v>1</v>
      </c>
      <c r="S1249" s="128">
        <v>0</v>
      </c>
      <c r="T1249" s="128" t="s">
        <v>2745</v>
      </c>
      <c r="U1249" s="128" t="s">
        <v>2745</v>
      </c>
      <c r="V1249" s="128" t="s">
        <v>2745</v>
      </c>
    </row>
    <row r="1250" spans="1:22" ht="15" customHeight="1" x14ac:dyDescent="0.3">
      <c r="A1250" s="135" t="s">
        <v>4705</v>
      </c>
      <c r="B1250" s="124" t="s">
        <v>4820</v>
      </c>
      <c r="C1250" s="128">
        <f t="shared" si="57"/>
        <v>2007</v>
      </c>
      <c r="D1250" s="127">
        <v>39135</v>
      </c>
      <c r="E1250" s="81" t="s">
        <v>20436</v>
      </c>
      <c r="F1250" s="72" t="s">
        <v>8058</v>
      </c>
      <c r="G1250" s="72" t="s">
        <v>8059</v>
      </c>
      <c r="H1250" s="124" t="s">
        <v>8060</v>
      </c>
      <c r="I1250" s="37" t="s">
        <v>8061</v>
      </c>
      <c r="J1250" s="18" t="s">
        <v>8062</v>
      </c>
      <c r="K1250" s="49">
        <v>35920</v>
      </c>
      <c r="L1250" s="47">
        <v>1</v>
      </c>
      <c r="M1250" s="128">
        <v>0</v>
      </c>
      <c r="N1250" s="128">
        <v>0</v>
      </c>
      <c r="O1250" s="124" t="s">
        <v>169</v>
      </c>
      <c r="Q1250" s="124" t="str">
        <f t="shared" si="56"/>
        <v>diplomacy</v>
      </c>
      <c r="R1250" s="47">
        <v>1</v>
      </c>
      <c r="S1250" s="128">
        <v>0</v>
      </c>
      <c r="T1250" s="128" t="s">
        <v>2745</v>
      </c>
      <c r="U1250" s="128" t="s">
        <v>2745</v>
      </c>
      <c r="V1250" s="128" t="s">
        <v>2745</v>
      </c>
    </row>
    <row r="1251" spans="1:22" ht="15" customHeight="1" x14ac:dyDescent="0.3">
      <c r="A1251" s="135" t="s">
        <v>4705</v>
      </c>
      <c r="B1251" s="124" t="s">
        <v>4820</v>
      </c>
      <c r="C1251" s="128">
        <f t="shared" si="57"/>
        <v>2007</v>
      </c>
      <c r="D1251" s="127">
        <v>39135</v>
      </c>
      <c r="E1251" s="81" t="s">
        <v>20436</v>
      </c>
      <c r="F1251" s="72" t="s">
        <v>8481</v>
      </c>
      <c r="G1251" s="72" t="s">
        <v>8482</v>
      </c>
      <c r="H1251" s="124" t="s">
        <v>8483</v>
      </c>
      <c r="I1251" s="37" t="s">
        <v>8484</v>
      </c>
      <c r="J1251" s="18" t="s">
        <v>8485</v>
      </c>
      <c r="K1251" s="49">
        <v>37547</v>
      </c>
      <c r="L1251" s="47">
        <v>1</v>
      </c>
      <c r="M1251" s="128">
        <v>0</v>
      </c>
      <c r="N1251" s="128">
        <v>0</v>
      </c>
      <c r="O1251" s="69" t="s">
        <v>332</v>
      </c>
      <c r="Q1251" s="124" t="str">
        <f t="shared" si="56"/>
        <v>diplomacy</v>
      </c>
      <c r="R1251" s="47">
        <v>1</v>
      </c>
      <c r="S1251" s="128">
        <v>0</v>
      </c>
      <c r="T1251" s="128" t="s">
        <v>2745</v>
      </c>
      <c r="U1251" s="128" t="s">
        <v>2745</v>
      </c>
      <c r="V1251" s="128" t="s">
        <v>2745</v>
      </c>
    </row>
    <row r="1252" spans="1:22" ht="15" customHeight="1" x14ac:dyDescent="0.3">
      <c r="A1252" s="135" t="s">
        <v>4705</v>
      </c>
      <c r="B1252" s="124" t="s">
        <v>4820</v>
      </c>
      <c r="C1252" s="128">
        <f t="shared" si="57"/>
        <v>2007</v>
      </c>
      <c r="D1252" s="127">
        <v>39135</v>
      </c>
      <c r="E1252" s="81" t="s">
        <v>20436</v>
      </c>
      <c r="F1252" s="72" t="s">
        <v>8992</v>
      </c>
      <c r="G1252" s="72" t="s">
        <v>8993</v>
      </c>
      <c r="H1252" s="124" t="s">
        <v>8994</v>
      </c>
      <c r="I1252" s="37" t="s">
        <v>8995</v>
      </c>
      <c r="J1252" s="18" t="s">
        <v>8996</v>
      </c>
      <c r="K1252" s="49">
        <v>38488</v>
      </c>
      <c r="L1252" s="47">
        <v>0</v>
      </c>
      <c r="M1252" s="128">
        <v>0</v>
      </c>
      <c r="N1252" s="128">
        <v>1</v>
      </c>
      <c r="O1252" s="124" t="s">
        <v>190</v>
      </c>
      <c r="Q1252" s="124" t="str">
        <f t="shared" si="56"/>
        <v>security</v>
      </c>
      <c r="R1252" s="47">
        <v>1</v>
      </c>
      <c r="S1252" s="128">
        <v>0</v>
      </c>
      <c r="T1252" s="128" t="s">
        <v>2745</v>
      </c>
      <c r="U1252" s="128" t="s">
        <v>2745</v>
      </c>
      <c r="V1252" s="128" t="s">
        <v>2745</v>
      </c>
    </row>
    <row r="1253" spans="1:22" ht="15" customHeight="1" x14ac:dyDescent="0.3">
      <c r="A1253" s="135" t="s">
        <v>4705</v>
      </c>
      <c r="B1253" s="124" t="s">
        <v>4820</v>
      </c>
      <c r="C1253" s="128">
        <f t="shared" si="57"/>
        <v>2007</v>
      </c>
      <c r="D1253" s="127">
        <v>39135</v>
      </c>
      <c r="E1253" s="81" t="s">
        <v>20436</v>
      </c>
      <c r="F1253" s="72" t="s">
        <v>9425</v>
      </c>
      <c r="G1253" s="72" t="s">
        <v>9426</v>
      </c>
      <c r="H1253" s="124" t="s">
        <v>9427</v>
      </c>
      <c r="I1253" s="37" t="s">
        <v>5486</v>
      </c>
      <c r="J1253" s="18" t="s">
        <v>9428</v>
      </c>
      <c r="K1253" s="49">
        <v>34061</v>
      </c>
      <c r="L1253" s="47">
        <v>1</v>
      </c>
      <c r="M1253" s="128">
        <v>0</v>
      </c>
      <c r="N1253" s="128">
        <v>0</v>
      </c>
      <c r="O1253" s="124" t="s">
        <v>502</v>
      </c>
      <c r="Q1253" s="124" t="str">
        <f t="shared" si="56"/>
        <v>economy</v>
      </c>
      <c r="R1253" s="47">
        <v>1</v>
      </c>
      <c r="S1253" s="128">
        <v>0</v>
      </c>
      <c r="T1253" s="128" t="s">
        <v>2745</v>
      </c>
      <c r="U1253" s="128" t="s">
        <v>2745</v>
      </c>
      <c r="V1253" s="128" t="s">
        <v>2745</v>
      </c>
    </row>
    <row r="1254" spans="1:22" ht="15" customHeight="1" x14ac:dyDescent="0.3">
      <c r="A1254" s="135" t="s">
        <v>4705</v>
      </c>
      <c r="B1254" s="124" t="s">
        <v>4792</v>
      </c>
      <c r="C1254" s="128">
        <f t="shared" si="57"/>
        <v>2007</v>
      </c>
      <c r="D1254" s="127">
        <v>39289</v>
      </c>
      <c r="E1254" s="81" t="s">
        <v>20436</v>
      </c>
      <c r="F1254" s="72" t="s">
        <v>5883</v>
      </c>
      <c r="G1254" s="72" t="s">
        <v>5884</v>
      </c>
      <c r="H1254" s="124" t="s">
        <v>5885</v>
      </c>
      <c r="I1254" s="37" t="s">
        <v>5886</v>
      </c>
      <c r="J1254" s="18" t="s">
        <v>5887</v>
      </c>
      <c r="K1254" s="49">
        <v>35709</v>
      </c>
      <c r="L1254" s="47">
        <v>0</v>
      </c>
      <c r="M1254" s="128">
        <v>0</v>
      </c>
      <c r="N1254" s="128">
        <v>1</v>
      </c>
      <c r="O1254" s="129" t="s">
        <v>109</v>
      </c>
      <c r="P1254" s="124" t="s">
        <v>103</v>
      </c>
      <c r="Q1254" s="124" t="str">
        <f t="shared" si="56"/>
        <v>security</v>
      </c>
      <c r="R1254" s="47">
        <v>1</v>
      </c>
      <c r="S1254" s="128">
        <v>0</v>
      </c>
      <c r="T1254" s="128" t="s">
        <v>2745</v>
      </c>
      <c r="U1254" s="128" t="s">
        <v>2745</v>
      </c>
      <c r="V1254" s="128" t="s">
        <v>2745</v>
      </c>
    </row>
    <row r="1255" spans="1:22" ht="15" customHeight="1" x14ac:dyDescent="0.3">
      <c r="A1255" s="135" t="s">
        <v>4705</v>
      </c>
      <c r="B1255" s="124" t="s">
        <v>4792</v>
      </c>
      <c r="C1255" s="128">
        <f t="shared" si="57"/>
        <v>2007</v>
      </c>
      <c r="D1255" s="127">
        <v>39289</v>
      </c>
      <c r="E1255" s="81" t="s">
        <v>20436</v>
      </c>
      <c r="F1255" s="72" t="s">
        <v>6001</v>
      </c>
      <c r="G1255" s="72" t="s">
        <v>6002</v>
      </c>
      <c r="H1255" s="124" t="s">
        <v>6003</v>
      </c>
      <c r="I1255" s="37" t="s">
        <v>6004</v>
      </c>
      <c r="J1255" s="18" t="s">
        <v>6005</v>
      </c>
      <c r="K1255" s="49">
        <v>35357</v>
      </c>
      <c r="L1255" s="47">
        <v>1</v>
      </c>
      <c r="M1255" s="128">
        <v>0</v>
      </c>
      <c r="N1255" s="128">
        <v>0</v>
      </c>
      <c r="O1255" s="124" t="s">
        <v>264</v>
      </c>
      <c r="Q1255" s="124" t="str">
        <f t="shared" si="56"/>
        <v>diplomacy</v>
      </c>
      <c r="R1255" s="47">
        <v>1</v>
      </c>
      <c r="S1255" s="128">
        <v>0</v>
      </c>
      <c r="T1255" s="128" t="s">
        <v>2745</v>
      </c>
      <c r="U1255" s="128" t="s">
        <v>2745</v>
      </c>
      <c r="V1255" s="128" t="s">
        <v>2745</v>
      </c>
    </row>
    <row r="1256" spans="1:22" ht="15" customHeight="1" x14ac:dyDescent="0.3">
      <c r="A1256" s="135" t="s">
        <v>4705</v>
      </c>
      <c r="B1256" s="124" t="s">
        <v>4792</v>
      </c>
      <c r="C1256" s="128">
        <f t="shared" si="57"/>
        <v>2007</v>
      </c>
      <c r="D1256" s="127">
        <v>39289</v>
      </c>
      <c r="E1256" s="81" t="s">
        <v>20436</v>
      </c>
      <c r="F1256" s="72" t="s">
        <v>6079</v>
      </c>
      <c r="G1256" s="72" t="s">
        <v>6080</v>
      </c>
      <c r="H1256" s="124" t="s">
        <v>6081</v>
      </c>
      <c r="I1256" s="37" t="s">
        <v>4731</v>
      </c>
      <c r="J1256" s="18" t="s">
        <v>6082</v>
      </c>
      <c r="K1256" s="49">
        <v>38460</v>
      </c>
      <c r="L1256" s="47">
        <v>0</v>
      </c>
      <c r="M1256" s="128">
        <v>0</v>
      </c>
      <c r="N1256" s="128">
        <v>1</v>
      </c>
      <c r="O1256" s="12" t="s">
        <v>109</v>
      </c>
      <c r="Q1256" s="124" t="str">
        <f t="shared" si="56"/>
        <v>security</v>
      </c>
      <c r="R1256" s="47">
        <v>1</v>
      </c>
      <c r="S1256" s="128">
        <v>0</v>
      </c>
      <c r="T1256" s="128" t="s">
        <v>2745</v>
      </c>
      <c r="U1256" s="128" t="s">
        <v>2745</v>
      </c>
      <c r="V1256" s="128" t="s">
        <v>2745</v>
      </c>
    </row>
    <row r="1257" spans="1:22" ht="15" customHeight="1" x14ac:dyDescent="0.3">
      <c r="A1257" s="135" t="s">
        <v>4705</v>
      </c>
      <c r="B1257" s="124" t="s">
        <v>4792</v>
      </c>
      <c r="C1257" s="128">
        <f t="shared" si="57"/>
        <v>2007</v>
      </c>
      <c r="D1257" s="127">
        <v>39289</v>
      </c>
      <c r="E1257" s="81" t="s">
        <v>20436</v>
      </c>
      <c r="F1257" s="72" t="s">
        <v>6172</v>
      </c>
      <c r="G1257" s="72" t="s">
        <v>6173</v>
      </c>
      <c r="H1257" s="124" t="s">
        <v>6174</v>
      </c>
      <c r="I1257" s="37" t="s">
        <v>6175</v>
      </c>
      <c r="J1257" s="18" t="s">
        <v>6176</v>
      </c>
      <c r="K1257" s="49">
        <v>37726</v>
      </c>
      <c r="L1257" s="128">
        <v>1</v>
      </c>
      <c r="M1257" s="128">
        <v>1</v>
      </c>
      <c r="N1257" s="128">
        <v>0</v>
      </c>
      <c r="O1257" s="124" t="s">
        <v>97</v>
      </c>
      <c r="P1257" s="124" t="s">
        <v>4743</v>
      </c>
      <c r="Q1257" s="124" t="str">
        <f t="shared" si="56"/>
        <v>diplomacy</v>
      </c>
      <c r="R1257" s="47">
        <v>1</v>
      </c>
      <c r="S1257" s="128">
        <v>0</v>
      </c>
      <c r="T1257" s="128" t="s">
        <v>2745</v>
      </c>
      <c r="U1257" s="128" t="s">
        <v>2745</v>
      </c>
      <c r="V1257" s="128" t="s">
        <v>2745</v>
      </c>
    </row>
    <row r="1258" spans="1:22" ht="15" customHeight="1" x14ac:dyDescent="0.3">
      <c r="A1258" s="135" t="s">
        <v>4705</v>
      </c>
      <c r="B1258" s="124" t="s">
        <v>4792</v>
      </c>
      <c r="C1258" s="128">
        <f t="shared" si="57"/>
        <v>2007</v>
      </c>
      <c r="D1258" s="127">
        <v>39289</v>
      </c>
      <c r="E1258" s="81" t="s">
        <v>20436</v>
      </c>
      <c r="F1258" s="72" t="s">
        <v>6177</v>
      </c>
      <c r="G1258" s="72" t="s">
        <v>6178</v>
      </c>
      <c r="H1258" s="124" t="s">
        <v>6179</v>
      </c>
      <c r="I1258" s="37" t="s">
        <v>6180</v>
      </c>
      <c r="J1258" s="18" t="s">
        <v>6176</v>
      </c>
      <c r="K1258" s="49">
        <v>37970</v>
      </c>
      <c r="L1258" s="128">
        <v>1</v>
      </c>
      <c r="M1258" s="128">
        <v>1</v>
      </c>
      <c r="N1258" s="128">
        <v>0</v>
      </c>
      <c r="O1258" s="124" t="s">
        <v>97</v>
      </c>
      <c r="P1258" s="124" t="s">
        <v>4743</v>
      </c>
      <c r="Q1258" s="124" t="str">
        <f t="shared" si="56"/>
        <v>diplomacy</v>
      </c>
      <c r="R1258" s="47">
        <v>1</v>
      </c>
      <c r="S1258" s="128">
        <v>0</v>
      </c>
      <c r="T1258" s="128" t="s">
        <v>2745</v>
      </c>
      <c r="U1258" s="128" t="s">
        <v>2745</v>
      </c>
      <c r="V1258" s="128" t="s">
        <v>2745</v>
      </c>
    </row>
    <row r="1259" spans="1:22" ht="15" customHeight="1" x14ac:dyDescent="0.3">
      <c r="A1259" s="135" t="s">
        <v>4705</v>
      </c>
      <c r="B1259" s="124" t="s">
        <v>4792</v>
      </c>
      <c r="C1259" s="128">
        <f t="shared" si="57"/>
        <v>2007</v>
      </c>
      <c r="D1259" s="127">
        <v>39289</v>
      </c>
      <c r="E1259" s="81" t="s">
        <v>20436</v>
      </c>
      <c r="F1259" s="72" t="s">
        <v>6654</v>
      </c>
      <c r="G1259" s="72" t="s">
        <v>6655</v>
      </c>
      <c r="H1259" s="124" t="s">
        <v>6656</v>
      </c>
      <c r="I1259" s="37" t="s">
        <v>4785</v>
      </c>
      <c r="J1259" s="18" t="s">
        <v>6657</v>
      </c>
      <c r="K1259" s="49">
        <v>35709</v>
      </c>
      <c r="L1259" s="47">
        <v>0</v>
      </c>
      <c r="M1259" s="128">
        <v>0</v>
      </c>
      <c r="N1259" s="128">
        <v>1</v>
      </c>
      <c r="O1259" s="129" t="s">
        <v>109</v>
      </c>
      <c r="Q1259" s="124" t="str">
        <f t="shared" si="56"/>
        <v>security</v>
      </c>
      <c r="R1259" s="47">
        <v>1</v>
      </c>
      <c r="S1259" s="128">
        <v>0</v>
      </c>
      <c r="T1259" s="128" t="s">
        <v>2745</v>
      </c>
      <c r="U1259" s="128" t="s">
        <v>2745</v>
      </c>
      <c r="V1259" s="128" t="s">
        <v>2745</v>
      </c>
    </row>
    <row r="1260" spans="1:22" ht="15" customHeight="1" x14ac:dyDescent="0.3">
      <c r="A1260" s="135" t="s">
        <v>4705</v>
      </c>
      <c r="B1260" s="124" t="s">
        <v>4792</v>
      </c>
      <c r="C1260" s="128">
        <f t="shared" si="57"/>
        <v>2007</v>
      </c>
      <c r="D1260" s="127">
        <v>39289</v>
      </c>
      <c r="E1260" s="81" t="s">
        <v>20436</v>
      </c>
      <c r="F1260" s="72" t="s">
        <v>7271</v>
      </c>
      <c r="G1260" s="72" t="s">
        <v>7272</v>
      </c>
      <c r="H1260" s="124" t="s">
        <v>7273</v>
      </c>
      <c r="I1260" s="37" t="s">
        <v>7274</v>
      </c>
      <c r="J1260" s="18" t="s">
        <v>7275</v>
      </c>
      <c r="K1260" s="49">
        <v>37349</v>
      </c>
      <c r="L1260" s="47">
        <v>1</v>
      </c>
      <c r="M1260" s="128">
        <v>0</v>
      </c>
      <c r="N1260" s="128">
        <v>0</v>
      </c>
      <c r="O1260" s="12" t="s">
        <v>109</v>
      </c>
      <c r="Q1260" s="124" t="str">
        <f t="shared" si="56"/>
        <v>security</v>
      </c>
      <c r="R1260" s="47">
        <v>1</v>
      </c>
      <c r="S1260" s="128">
        <v>0</v>
      </c>
      <c r="T1260" s="128" t="s">
        <v>2745</v>
      </c>
      <c r="U1260" s="128" t="s">
        <v>2745</v>
      </c>
      <c r="V1260" s="128" t="s">
        <v>2745</v>
      </c>
    </row>
    <row r="1261" spans="1:22" ht="15" customHeight="1" x14ac:dyDescent="0.3">
      <c r="A1261" s="135" t="s">
        <v>4705</v>
      </c>
      <c r="B1261" s="124" t="s">
        <v>4792</v>
      </c>
      <c r="C1261" s="128">
        <f t="shared" si="57"/>
        <v>2007</v>
      </c>
      <c r="D1261" s="127">
        <v>39289</v>
      </c>
      <c r="E1261" s="81" t="s">
        <v>20436</v>
      </c>
      <c r="F1261" s="72" t="s">
        <v>7364</v>
      </c>
      <c r="G1261" s="72" t="s">
        <v>7365</v>
      </c>
      <c r="H1261" s="124" t="s">
        <v>7366</v>
      </c>
      <c r="I1261" s="37" t="s">
        <v>5040</v>
      </c>
      <c r="J1261" s="18" t="s">
        <v>7367</v>
      </c>
      <c r="K1261" s="49">
        <v>22990</v>
      </c>
      <c r="L1261" s="47">
        <v>1</v>
      </c>
      <c r="M1261" s="128">
        <v>0</v>
      </c>
      <c r="N1261" s="128">
        <v>0</v>
      </c>
      <c r="O1261" s="81" t="s">
        <v>233</v>
      </c>
      <c r="P1261" s="124" t="s">
        <v>264</v>
      </c>
      <c r="Q1261" s="124" t="str">
        <f t="shared" si="56"/>
        <v>diplomacy</v>
      </c>
      <c r="R1261" s="47">
        <v>1</v>
      </c>
      <c r="S1261" s="128">
        <v>0</v>
      </c>
      <c r="T1261" s="128" t="s">
        <v>2745</v>
      </c>
      <c r="U1261" s="128" t="s">
        <v>2745</v>
      </c>
      <c r="V1261" s="128" t="s">
        <v>2745</v>
      </c>
    </row>
    <row r="1262" spans="1:22" ht="15" customHeight="1" x14ac:dyDescent="0.3">
      <c r="A1262" s="135" t="s">
        <v>4705</v>
      </c>
      <c r="B1262" s="124" t="s">
        <v>4792</v>
      </c>
      <c r="C1262" s="128">
        <f t="shared" si="57"/>
        <v>2007</v>
      </c>
      <c r="D1262" s="127">
        <v>39289</v>
      </c>
      <c r="E1262" s="81" t="s">
        <v>20436</v>
      </c>
      <c r="F1262" s="72" t="s">
        <v>7562</v>
      </c>
      <c r="G1262" s="72" t="s">
        <v>7563</v>
      </c>
      <c r="H1262" s="124" t="s">
        <v>7564</v>
      </c>
      <c r="I1262" s="37" t="s">
        <v>6180</v>
      </c>
      <c r="J1262" s="18" t="s">
        <v>7565</v>
      </c>
      <c r="K1262" s="49">
        <v>38456</v>
      </c>
      <c r="L1262" s="47">
        <v>1</v>
      </c>
      <c r="M1262" s="128">
        <v>0</v>
      </c>
      <c r="N1262" s="128">
        <v>0</v>
      </c>
      <c r="O1262" s="124" t="s">
        <v>169</v>
      </c>
      <c r="Q1262" s="124" t="str">
        <f t="shared" si="56"/>
        <v>diplomacy</v>
      </c>
      <c r="R1262" s="47">
        <v>1</v>
      </c>
      <c r="S1262" s="128">
        <v>0</v>
      </c>
      <c r="T1262" s="128" t="s">
        <v>2745</v>
      </c>
      <c r="U1262" s="128" t="s">
        <v>2745</v>
      </c>
      <c r="V1262" s="128" t="s">
        <v>2745</v>
      </c>
    </row>
    <row r="1263" spans="1:22" ht="15" customHeight="1" x14ac:dyDescent="0.3">
      <c r="A1263" s="135" t="s">
        <v>4705</v>
      </c>
      <c r="B1263" s="124" t="s">
        <v>4792</v>
      </c>
      <c r="C1263" s="128">
        <f t="shared" si="57"/>
        <v>2007</v>
      </c>
      <c r="D1263" s="127">
        <v>39289</v>
      </c>
      <c r="E1263" s="81" t="s">
        <v>20436</v>
      </c>
      <c r="F1263" s="72" t="s">
        <v>393</v>
      </c>
      <c r="G1263" s="72" t="s">
        <v>7737</v>
      </c>
      <c r="H1263" s="124" t="s">
        <v>7738</v>
      </c>
      <c r="I1263" s="37" t="s">
        <v>7739</v>
      </c>
      <c r="J1263" s="18" t="s">
        <v>7740</v>
      </c>
      <c r="K1263" s="49">
        <v>38859</v>
      </c>
      <c r="L1263" s="47">
        <v>1</v>
      </c>
      <c r="M1263" s="128">
        <v>1</v>
      </c>
      <c r="N1263" s="128">
        <v>0</v>
      </c>
      <c r="O1263" s="129" t="s">
        <v>109</v>
      </c>
      <c r="P1263" s="124" t="s">
        <v>264</v>
      </c>
      <c r="Q1263" s="124" t="str">
        <f t="shared" si="56"/>
        <v>security</v>
      </c>
      <c r="R1263" s="47">
        <v>1</v>
      </c>
      <c r="S1263" s="128">
        <v>0</v>
      </c>
      <c r="T1263" s="128" t="s">
        <v>2745</v>
      </c>
      <c r="U1263" s="128" t="s">
        <v>2745</v>
      </c>
      <c r="V1263" s="128" t="s">
        <v>2745</v>
      </c>
    </row>
    <row r="1264" spans="1:22" ht="15" customHeight="1" x14ac:dyDescent="0.3">
      <c r="A1264" s="135" t="s">
        <v>4705</v>
      </c>
      <c r="B1264" s="124" t="s">
        <v>4792</v>
      </c>
      <c r="C1264" s="128">
        <f t="shared" si="57"/>
        <v>2007</v>
      </c>
      <c r="D1264" s="127">
        <v>39289</v>
      </c>
      <c r="E1264" s="81" t="s">
        <v>20436</v>
      </c>
      <c r="F1264" s="72" t="s">
        <v>7781</v>
      </c>
      <c r="G1264" s="72" t="s">
        <v>7782</v>
      </c>
      <c r="H1264" s="124" t="s">
        <v>7783</v>
      </c>
      <c r="I1264" s="37" t="s">
        <v>7784</v>
      </c>
      <c r="J1264" s="18" t="s">
        <v>7785</v>
      </c>
      <c r="K1264" s="49">
        <v>37756</v>
      </c>
      <c r="L1264" s="47">
        <v>1</v>
      </c>
      <c r="M1264" s="128">
        <v>0</v>
      </c>
      <c r="N1264" s="128">
        <v>0</v>
      </c>
      <c r="O1264" s="12" t="s">
        <v>109</v>
      </c>
      <c r="Q1264" s="124" t="str">
        <f t="shared" si="56"/>
        <v>security</v>
      </c>
      <c r="R1264" s="47">
        <v>1</v>
      </c>
      <c r="S1264" s="128">
        <v>0</v>
      </c>
      <c r="T1264" s="128" t="s">
        <v>2745</v>
      </c>
      <c r="U1264" s="128" t="s">
        <v>2745</v>
      </c>
      <c r="V1264" s="128" t="s">
        <v>2745</v>
      </c>
    </row>
    <row r="1265" spans="1:22" ht="15" customHeight="1" x14ac:dyDescent="0.3">
      <c r="A1265" s="135" t="s">
        <v>4705</v>
      </c>
      <c r="B1265" s="124" t="s">
        <v>4792</v>
      </c>
      <c r="C1265" s="128">
        <f t="shared" si="57"/>
        <v>2007</v>
      </c>
      <c r="D1265" s="127">
        <v>39289</v>
      </c>
      <c r="E1265" s="81" t="s">
        <v>20436</v>
      </c>
      <c r="F1265" s="72" t="s">
        <v>3563</v>
      </c>
      <c r="G1265" s="72" t="s">
        <v>8033</v>
      </c>
      <c r="H1265" s="124" t="s">
        <v>8034</v>
      </c>
      <c r="I1265" s="37" t="s">
        <v>8035</v>
      </c>
      <c r="J1265" s="18" t="s">
        <v>8036</v>
      </c>
      <c r="K1265" s="49">
        <v>35089</v>
      </c>
      <c r="L1265" s="47">
        <v>1</v>
      </c>
      <c r="M1265" s="128">
        <v>0</v>
      </c>
      <c r="N1265" s="128">
        <v>0</v>
      </c>
      <c r="O1265" s="124" t="s">
        <v>264</v>
      </c>
      <c r="P1265" s="124" t="s">
        <v>233</v>
      </c>
      <c r="Q1265" s="124" t="str">
        <f t="shared" si="56"/>
        <v>diplomacy</v>
      </c>
      <c r="R1265" s="47">
        <v>1</v>
      </c>
      <c r="S1265" s="128">
        <v>0</v>
      </c>
      <c r="T1265" s="128" t="s">
        <v>2745</v>
      </c>
      <c r="U1265" s="128" t="s">
        <v>2745</v>
      </c>
      <c r="V1265" s="128" t="s">
        <v>2745</v>
      </c>
    </row>
    <row r="1266" spans="1:22" ht="15" customHeight="1" x14ac:dyDescent="0.3">
      <c r="A1266" s="135" t="s">
        <v>4705</v>
      </c>
      <c r="B1266" s="124" t="s">
        <v>4792</v>
      </c>
      <c r="C1266" s="128">
        <f t="shared" si="57"/>
        <v>2007</v>
      </c>
      <c r="D1266" s="127">
        <v>39289</v>
      </c>
      <c r="E1266" s="81" t="s">
        <v>20436</v>
      </c>
      <c r="F1266" s="72" t="s">
        <v>8439</v>
      </c>
      <c r="G1266" s="72" t="s">
        <v>8440</v>
      </c>
      <c r="H1266" s="124" t="s">
        <v>8441</v>
      </c>
      <c r="I1266" s="37" t="s">
        <v>8442</v>
      </c>
      <c r="J1266" s="18" t="s">
        <v>8443</v>
      </c>
      <c r="K1266" s="49">
        <v>32857</v>
      </c>
      <c r="L1266" s="47">
        <v>1</v>
      </c>
      <c r="M1266" s="128">
        <v>0</v>
      </c>
      <c r="N1266" s="128">
        <v>0</v>
      </c>
      <c r="O1266" s="12" t="s">
        <v>109</v>
      </c>
      <c r="Q1266" s="124" t="str">
        <f t="shared" si="56"/>
        <v>security</v>
      </c>
      <c r="R1266" s="47">
        <v>1</v>
      </c>
      <c r="S1266" s="128">
        <v>0</v>
      </c>
      <c r="T1266" s="128" t="s">
        <v>2745</v>
      </c>
      <c r="U1266" s="128" t="s">
        <v>2745</v>
      </c>
      <c r="V1266" s="128" t="s">
        <v>2745</v>
      </c>
    </row>
    <row r="1267" spans="1:22" ht="15" customHeight="1" x14ac:dyDescent="0.3">
      <c r="A1267" s="135" t="s">
        <v>4705</v>
      </c>
      <c r="B1267" s="124" t="s">
        <v>4792</v>
      </c>
      <c r="C1267" s="128">
        <f t="shared" si="57"/>
        <v>2007</v>
      </c>
      <c r="D1267" s="127">
        <v>39289</v>
      </c>
      <c r="E1267" s="81" t="s">
        <v>20436</v>
      </c>
      <c r="F1267" s="72" t="s">
        <v>9571</v>
      </c>
      <c r="G1267" s="72" t="s">
        <v>9572</v>
      </c>
      <c r="H1267" s="124" t="s">
        <v>9573</v>
      </c>
      <c r="I1267" s="37" t="s">
        <v>9026</v>
      </c>
      <c r="J1267" s="18" t="s">
        <v>9574</v>
      </c>
      <c r="K1267" s="49">
        <v>38499</v>
      </c>
      <c r="L1267" s="47">
        <v>1</v>
      </c>
      <c r="M1267" s="128">
        <v>0</v>
      </c>
      <c r="N1267" s="128">
        <v>0</v>
      </c>
      <c r="O1267" s="124" t="s">
        <v>190</v>
      </c>
      <c r="P1267" s="124" t="s">
        <v>6379</v>
      </c>
      <c r="Q1267" s="124" t="str">
        <f t="shared" si="56"/>
        <v>security</v>
      </c>
      <c r="R1267" s="47">
        <v>1</v>
      </c>
      <c r="S1267" s="128">
        <v>0</v>
      </c>
      <c r="T1267" s="128" t="s">
        <v>2745</v>
      </c>
      <c r="U1267" s="128" t="s">
        <v>2745</v>
      </c>
      <c r="V1267" s="128" t="s">
        <v>2745</v>
      </c>
    </row>
    <row r="1268" spans="1:22" ht="15" customHeight="1" x14ac:dyDescent="0.3">
      <c r="A1268" s="135" t="s">
        <v>4705</v>
      </c>
      <c r="B1268" s="124" t="s">
        <v>4792</v>
      </c>
      <c r="C1268" s="128">
        <f t="shared" si="57"/>
        <v>2007</v>
      </c>
      <c r="D1268" s="127">
        <v>39351</v>
      </c>
      <c r="E1268" s="81" t="s">
        <v>20436</v>
      </c>
      <c r="F1268" s="72" t="s">
        <v>5587</v>
      </c>
      <c r="G1268" s="72" t="s">
        <v>5588</v>
      </c>
      <c r="H1268" s="124" t="s">
        <v>5589</v>
      </c>
      <c r="I1268" s="37" t="s">
        <v>5590</v>
      </c>
      <c r="J1268" s="18" t="s">
        <v>5591</v>
      </c>
      <c r="K1268" s="49">
        <v>38625</v>
      </c>
      <c r="L1268" s="128">
        <v>0</v>
      </c>
      <c r="M1268" s="128">
        <v>0</v>
      </c>
      <c r="N1268" s="128">
        <v>1</v>
      </c>
      <c r="O1268" s="124" t="s">
        <v>919</v>
      </c>
      <c r="Q1268" s="124" t="str">
        <f t="shared" si="56"/>
        <v>diplomacy</v>
      </c>
      <c r="R1268" s="47">
        <v>1</v>
      </c>
      <c r="S1268" s="128">
        <v>0</v>
      </c>
      <c r="T1268" s="128" t="s">
        <v>2745</v>
      </c>
      <c r="U1268" s="128" t="s">
        <v>2745</v>
      </c>
      <c r="V1268" s="128" t="s">
        <v>2745</v>
      </c>
    </row>
    <row r="1269" spans="1:22" ht="15" customHeight="1" x14ac:dyDescent="0.3">
      <c r="A1269" s="135" t="s">
        <v>4705</v>
      </c>
      <c r="B1269" s="124" t="s">
        <v>4792</v>
      </c>
      <c r="C1269" s="128">
        <f t="shared" si="57"/>
        <v>2007</v>
      </c>
      <c r="D1269" s="127">
        <v>39351</v>
      </c>
      <c r="E1269" s="81" t="s">
        <v>20436</v>
      </c>
      <c r="F1269" s="72" t="s">
        <v>5910</v>
      </c>
      <c r="G1269" s="72" t="s">
        <v>5911</v>
      </c>
      <c r="H1269" s="124" t="s">
        <v>5912</v>
      </c>
      <c r="I1269" s="37" t="s">
        <v>5913</v>
      </c>
      <c r="J1269" s="18" t="s">
        <v>5914</v>
      </c>
      <c r="K1269" s="49">
        <v>38013</v>
      </c>
      <c r="L1269" s="47">
        <v>0</v>
      </c>
      <c r="M1269" s="128">
        <v>0</v>
      </c>
      <c r="N1269" s="128">
        <v>1</v>
      </c>
      <c r="O1269" s="124" t="s">
        <v>203</v>
      </c>
      <c r="Q1269" s="124" t="str">
        <f t="shared" si="56"/>
        <v>economy</v>
      </c>
      <c r="R1269" s="47">
        <v>1</v>
      </c>
      <c r="S1269" s="128">
        <v>0</v>
      </c>
      <c r="T1269" s="128" t="s">
        <v>2745</v>
      </c>
      <c r="U1269" s="128" t="s">
        <v>2745</v>
      </c>
      <c r="V1269" s="128" t="s">
        <v>2745</v>
      </c>
    </row>
    <row r="1270" spans="1:22" ht="15" customHeight="1" x14ac:dyDescent="0.3">
      <c r="A1270" s="135" t="s">
        <v>4705</v>
      </c>
      <c r="B1270" s="124" t="s">
        <v>4792</v>
      </c>
      <c r="C1270" s="128">
        <f t="shared" si="57"/>
        <v>2007</v>
      </c>
      <c r="D1270" s="127">
        <v>39351</v>
      </c>
      <c r="E1270" s="81" t="s">
        <v>20436</v>
      </c>
      <c r="F1270" s="72" t="s">
        <v>6439</v>
      </c>
      <c r="G1270" s="72" t="s">
        <v>6440</v>
      </c>
      <c r="H1270" s="124" t="s">
        <v>6441</v>
      </c>
      <c r="I1270" s="37" t="s">
        <v>6442</v>
      </c>
      <c r="J1270" s="18" t="s">
        <v>6443</v>
      </c>
      <c r="K1270" s="49">
        <v>38432</v>
      </c>
      <c r="L1270" s="128">
        <v>1</v>
      </c>
      <c r="M1270" s="128">
        <v>0</v>
      </c>
      <c r="N1270" s="128">
        <v>0</v>
      </c>
      <c r="O1270" s="124" t="s">
        <v>385</v>
      </c>
      <c r="P1270" s="124" t="s">
        <v>475</v>
      </c>
      <c r="Q1270" s="124" t="str">
        <f t="shared" si="56"/>
        <v>diplomacy</v>
      </c>
      <c r="R1270" s="47">
        <v>1</v>
      </c>
      <c r="S1270" s="128">
        <v>0</v>
      </c>
      <c r="T1270" s="128" t="s">
        <v>2745</v>
      </c>
      <c r="U1270" s="128" t="s">
        <v>2745</v>
      </c>
      <c r="V1270" s="128" t="s">
        <v>2745</v>
      </c>
    </row>
    <row r="1271" spans="1:22" ht="15" customHeight="1" x14ac:dyDescent="0.3">
      <c r="A1271" s="135" t="s">
        <v>4705</v>
      </c>
      <c r="B1271" s="124" t="s">
        <v>4792</v>
      </c>
      <c r="C1271" s="128">
        <f t="shared" si="57"/>
        <v>2007</v>
      </c>
      <c r="D1271" s="127">
        <v>39351</v>
      </c>
      <c r="E1271" s="81" t="s">
        <v>20436</v>
      </c>
      <c r="F1271" s="72" t="s">
        <v>6694</v>
      </c>
      <c r="G1271" s="72" t="s">
        <v>6695</v>
      </c>
      <c r="H1271" s="124" t="s">
        <v>6696</v>
      </c>
      <c r="I1271" s="37" t="s">
        <v>6697</v>
      </c>
      <c r="J1271" s="18" t="s">
        <v>6698</v>
      </c>
      <c r="K1271" s="49">
        <v>39002</v>
      </c>
      <c r="L1271" s="128">
        <v>0</v>
      </c>
      <c r="M1271" s="128">
        <v>0</v>
      </c>
      <c r="N1271" s="128">
        <v>1</v>
      </c>
      <c r="O1271" s="124" t="s">
        <v>169</v>
      </c>
      <c r="Q1271" s="124" t="str">
        <f t="shared" si="56"/>
        <v>diplomacy</v>
      </c>
      <c r="R1271" s="47">
        <v>1</v>
      </c>
      <c r="S1271" s="128">
        <v>0</v>
      </c>
      <c r="T1271" s="128" t="s">
        <v>2745</v>
      </c>
      <c r="U1271" s="128" t="s">
        <v>2745</v>
      </c>
      <c r="V1271" s="128" t="s">
        <v>2745</v>
      </c>
    </row>
    <row r="1272" spans="1:22" ht="15" customHeight="1" x14ac:dyDescent="0.3">
      <c r="A1272" s="135" t="s">
        <v>4705</v>
      </c>
      <c r="B1272" s="124" t="s">
        <v>4792</v>
      </c>
      <c r="C1272" s="128">
        <f t="shared" si="57"/>
        <v>2007</v>
      </c>
      <c r="D1272" s="127">
        <v>39351</v>
      </c>
      <c r="E1272" s="81" t="s">
        <v>20436</v>
      </c>
      <c r="F1272" s="72" t="s">
        <v>7048</v>
      </c>
      <c r="G1272" s="72" t="s">
        <v>7049</v>
      </c>
      <c r="H1272" s="124" t="s">
        <v>7050</v>
      </c>
      <c r="I1272" s="37" t="s">
        <v>7051</v>
      </c>
      <c r="J1272" s="18" t="s">
        <v>7052</v>
      </c>
      <c r="K1272" s="49">
        <v>38489</v>
      </c>
      <c r="L1272" s="47">
        <v>0</v>
      </c>
      <c r="M1272" s="128">
        <v>0</v>
      </c>
      <c r="N1272" s="128">
        <v>1</v>
      </c>
      <c r="O1272" s="124" t="s">
        <v>36</v>
      </c>
      <c r="Q1272" s="124" t="str">
        <f t="shared" si="56"/>
        <v>economy</v>
      </c>
      <c r="R1272" s="47">
        <v>1</v>
      </c>
      <c r="S1272" s="128">
        <v>0</v>
      </c>
      <c r="T1272" s="128" t="s">
        <v>2745</v>
      </c>
      <c r="U1272" s="128" t="s">
        <v>2745</v>
      </c>
      <c r="V1272" s="128" t="s">
        <v>2745</v>
      </c>
    </row>
    <row r="1273" spans="1:22" ht="15" customHeight="1" x14ac:dyDescent="0.3">
      <c r="A1273" s="135" t="s">
        <v>4705</v>
      </c>
      <c r="B1273" s="124" t="s">
        <v>4792</v>
      </c>
      <c r="C1273" s="128">
        <f t="shared" si="57"/>
        <v>2007</v>
      </c>
      <c r="D1273" s="127">
        <v>39351</v>
      </c>
      <c r="E1273" s="81" t="s">
        <v>20436</v>
      </c>
      <c r="F1273" s="72" t="s">
        <v>7553</v>
      </c>
      <c r="G1273" s="72" t="s">
        <v>7554</v>
      </c>
      <c r="H1273" s="124" t="s">
        <v>7555</v>
      </c>
      <c r="I1273" s="37" t="s">
        <v>7556</v>
      </c>
      <c r="J1273" s="18" t="s">
        <v>7557</v>
      </c>
      <c r="K1273" s="49">
        <v>36816</v>
      </c>
      <c r="L1273" s="47">
        <v>1</v>
      </c>
      <c r="M1273" s="128">
        <v>0</v>
      </c>
      <c r="N1273" s="128">
        <v>0</v>
      </c>
      <c r="O1273" s="124" t="s">
        <v>103</v>
      </c>
      <c r="Q1273" s="124" t="str">
        <f t="shared" si="56"/>
        <v>economy</v>
      </c>
      <c r="R1273" s="47">
        <v>1</v>
      </c>
      <c r="S1273" s="128">
        <v>0</v>
      </c>
      <c r="T1273" s="128" t="s">
        <v>2745</v>
      </c>
      <c r="U1273" s="128" t="s">
        <v>2745</v>
      </c>
      <c r="V1273" s="128" t="s">
        <v>2745</v>
      </c>
    </row>
    <row r="1274" spans="1:22" ht="15" customHeight="1" x14ac:dyDescent="0.3">
      <c r="A1274" s="135" t="s">
        <v>4705</v>
      </c>
      <c r="B1274" s="124" t="s">
        <v>4792</v>
      </c>
      <c r="C1274" s="128">
        <f t="shared" si="57"/>
        <v>2007</v>
      </c>
      <c r="D1274" s="127">
        <v>39351</v>
      </c>
      <c r="E1274" s="81" t="s">
        <v>20436</v>
      </c>
      <c r="F1274" s="72" t="s">
        <v>7558</v>
      </c>
      <c r="G1274" s="72" t="s">
        <v>7559</v>
      </c>
      <c r="H1274" s="124" t="s">
        <v>7560</v>
      </c>
      <c r="I1274" s="37" t="s">
        <v>5994</v>
      </c>
      <c r="J1274" s="18" t="s">
        <v>7561</v>
      </c>
      <c r="K1274" s="49">
        <v>36859</v>
      </c>
      <c r="L1274" s="47">
        <v>1</v>
      </c>
      <c r="M1274" s="128">
        <v>0</v>
      </c>
      <c r="N1274" s="128">
        <v>0</v>
      </c>
      <c r="O1274" s="124" t="s">
        <v>103</v>
      </c>
      <c r="Q1274" s="124" t="str">
        <f t="shared" si="56"/>
        <v>economy</v>
      </c>
      <c r="R1274" s="47">
        <v>1</v>
      </c>
      <c r="S1274" s="128">
        <v>0</v>
      </c>
      <c r="T1274" s="128" t="s">
        <v>2745</v>
      </c>
      <c r="U1274" s="128" t="s">
        <v>2745</v>
      </c>
      <c r="V1274" s="128" t="s">
        <v>2745</v>
      </c>
    </row>
    <row r="1275" spans="1:22" ht="15" customHeight="1" x14ac:dyDescent="0.3">
      <c r="A1275" s="135" t="s">
        <v>4705</v>
      </c>
      <c r="B1275" s="124" t="s">
        <v>4792</v>
      </c>
      <c r="C1275" s="128">
        <f t="shared" si="57"/>
        <v>2007</v>
      </c>
      <c r="D1275" s="127">
        <v>39351</v>
      </c>
      <c r="E1275" s="81" t="s">
        <v>20436</v>
      </c>
      <c r="F1275" s="72" t="s">
        <v>8177</v>
      </c>
      <c r="G1275" s="72" t="s">
        <v>8178</v>
      </c>
      <c r="H1275" s="124" t="s">
        <v>8179</v>
      </c>
      <c r="I1275" s="37" t="s">
        <v>8180</v>
      </c>
      <c r="J1275" s="18" t="s">
        <v>8181</v>
      </c>
      <c r="K1275" s="49">
        <v>16726</v>
      </c>
      <c r="L1275" s="47">
        <v>1</v>
      </c>
      <c r="M1275" s="128">
        <v>0</v>
      </c>
      <c r="N1275" s="128">
        <v>0</v>
      </c>
      <c r="O1275" s="124" t="s">
        <v>502</v>
      </c>
      <c r="Q1275" s="124" t="str">
        <f t="shared" si="56"/>
        <v>economy</v>
      </c>
      <c r="R1275" s="47">
        <v>1</v>
      </c>
      <c r="S1275" s="128">
        <v>0</v>
      </c>
      <c r="T1275" s="128" t="s">
        <v>2745</v>
      </c>
      <c r="U1275" s="128" t="s">
        <v>2745</v>
      </c>
      <c r="V1275" s="128" t="s">
        <v>2745</v>
      </c>
    </row>
    <row r="1276" spans="1:22" ht="15" customHeight="1" x14ac:dyDescent="0.3">
      <c r="A1276" s="135" t="s">
        <v>4705</v>
      </c>
      <c r="B1276" s="124" t="s">
        <v>4792</v>
      </c>
      <c r="C1276" s="128">
        <f t="shared" si="57"/>
        <v>2007</v>
      </c>
      <c r="D1276" s="127">
        <v>39351</v>
      </c>
      <c r="E1276" s="81" t="s">
        <v>20436</v>
      </c>
      <c r="F1276" s="72" t="s">
        <v>9616</v>
      </c>
      <c r="G1276" s="72" t="s">
        <v>9617</v>
      </c>
      <c r="H1276" s="124" t="s">
        <v>9618</v>
      </c>
      <c r="I1276" s="37" t="s">
        <v>9619</v>
      </c>
      <c r="J1276" s="18" t="s">
        <v>9620</v>
      </c>
      <c r="K1276" s="49">
        <v>38265</v>
      </c>
      <c r="L1276" s="47">
        <v>1</v>
      </c>
      <c r="M1276" s="128">
        <v>1</v>
      </c>
      <c r="N1276" s="128">
        <v>0</v>
      </c>
      <c r="O1276" s="124" t="s">
        <v>332</v>
      </c>
      <c r="Q1276" s="124" t="str">
        <f t="shared" si="56"/>
        <v>diplomacy</v>
      </c>
      <c r="R1276" s="47">
        <v>1</v>
      </c>
      <c r="S1276" s="128">
        <v>0</v>
      </c>
      <c r="T1276" s="128" t="s">
        <v>2745</v>
      </c>
      <c r="U1276" s="128" t="s">
        <v>2745</v>
      </c>
      <c r="V1276" s="128" t="s">
        <v>2745</v>
      </c>
    </row>
    <row r="1277" spans="1:22" ht="15" customHeight="1" x14ac:dyDescent="0.3">
      <c r="A1277" s="135" t="s">
        <v>4705</v>
      </c>
      <c r="B1277" s="124" t="s">
        <v>4792</v>
      </c>
      <c r="C1277" s="128">
        <f t="shared" si="57"/>
        <v>2007</v>
      </c>
      <c r="D1277" s="127">
        <v>39364</v>
      </c>
      <c r="E1277" s="81" t="s">
        <v>20436</v>
      </c>
      <c r="F1277" s="72" t="s">
        <v>5893</v>
      </c>
      <c r="G1277" s="72" t="s">
        <v>5894</v>
      </c>
      <c r="H1277" s="124" t="s">
        <v>5895</v>
      </c>
      <c r="I1277" s="37" t="s">
        <v>5896</v>
      </c>
      <c r="J1277" s="18" t="s">
        <v>5897</v>
      </c>
      <c r="K1277" s="4">
        <v>38924</v>
      </c>
      <c r="L1277" s="47">
        <v>1</v>
      </c>
      <c r="M1277" s="128">
        <v>0</v>
      </c>
      <c r="N1277" s="128">
        <v>0</v>
      </c>
      <c r="O1277" s="124" t="s">
        <v>169</v>
      </c>
      <c r="Q1277" s="124" t="str">
        <f t="shared" si="56"/>
        <v>diplomacy</v>
      </c>
      <c r="R1277" s="47">
        <v>1</v>
      </c>
      <c r="S1277" s="128">
        <v>0</v>
      </c>
      <c r="T1277" s="128" t="s">
        <v>2745</v>
      </c>
      <c r="U1277" s="128" t="s">
        <v>2745</v>
      </c>
      <c r="V1277" s="128" t="s">
        <v>2745</v>
      </c>
    </row>
    <row r="1278" spans="1:22" ht="15" customHeight="1" x14ac:dyDescent="0.3">
      <c r="A1278" s="135" t="s">
        <v>4705</v>
      </c>
      <c r="B1278" s="124" t="s">
        <v>4792</v>
      </c>
      <c r="C1278" s="128">
        <f t="shared" si="57"/>
        <v>2007</v>
      </c>
      <c r="D1278" s="127">
        <v>39364</v>
      </c>
      <c r="E1278" s="81" t="s">
        <v>20436</v>
      </c>
      <c r="F1278" s="72" t="s">
        <v>7064</v>
      </c>
      <c r="G1278" s="72" t="s">
        <v>7065</v>
      </c>
      <c r="H1278" s="124" t="s">
        <v>7066</v>
      </c>
      <c r="I1278" s="37" t="s">
        <v>7067</v>
      </c>
      <c r="J1278" s="18" t="s">
        <v>7068</v>
      </c>
      <c r="K1278" s="4">
        <v>39147</v>
      </c>
      <c r="L1278" s="128">
        <v>0</v>
      </c>
      <c r="M1278" s="128">
        <v>0</v>
      </c>
      <c r="N1278" s="128">
        <v>1</v>
      </c>
      <c r="O1278" s="124" t="s">
        <v>118</v>
      </c>
      <c r="Q1278" s="124" t="str">
        <f t="shared" si="56"/>
        <v>diplomacy</v>
      </c>
      <c r="R1278" s="47">
        <v>1</v>
      </c>
      <c r="S1278" s="128">
        <v>0</v>
      </c>
      <c r="T1278" s="128" t="s">
        <v>2745</v>
      </c>
      <c r="U1278" s="128" t="s">
        <v>2745</v>
      </c>
      <c r="V1278" s="128" t="s">
        <v>2745</v>
      </c>
    </row>
    <row r="1279" spans="1:22" ht="15" customHeight="1" x14ac:dyDescent="0.3">
      <c r="A1279" s="135" t="s">
        <v>4705</v>
      </c>
      <c r="B1279" s="124" t="s">
        <v>4792</v>
      </c>
      <c r="C1279" s="128">
        <f t="shared" si="57"/>
        <v>2007</v>
      </c>
      <c r="D1279" s="127">
        <v>39364</v>
      </c>
      <c r="E1279" s="81" t="s">
        <v>20436</v>
      </c>
      <c r="F1279" s="72" t="s">
        <v>8046</v>
      </c>
      <c r="G1279" s="72" t="s">
        <v>8047</v>
      </c>
      <c r="H1279" s="124" t="s">
        <v>8048</v>
      </c>
      <c r="I1279" s="37" t="s">
        <v>8049</v>
      </c>
      <c r="J1279" s="18" t="s">
        <v>8050</v>
      </c>
      <c r="K1279" s="49">
        <v>37756</v>
      </c>
      <c r="L1279" s="47">
        <v>1</v>
      </c>
      <c r="M1279" s="128">
        <v>0</v>
      </c>
      <c r="N1279" s="128">
        <v>0</v>
      </c>
      <c r="O1279" s="124" t="s">
        <v>190</v>
      </c>
      <c r="Q1279" s="124" t="str">
        <f t="shared" si="56"/>
        <v>security</v>
      </c>
      <c r="R1279" s="47">
        <v>1</v>
      </c>
      <c r="S1279" s="128">
        <v>0</v>
      </c>
      <c r="T1279" s="128" t="s">
        <v>2745</v>
      </c>
      <c r="U1279" s="128" t="s">
        <v>2745</v>
      </c>
      <c r="V1279" s="128" t="s">
        <v>2745</v>
      </c>
    </row>
    <row r="1280" spans="1:22" ht="15" customHeight="1" x14ac:dyDescent="0.3">
      <c r="A1280" s="135" t="s">
        <v>4705</v>
      </c>
      <c r="B1280" s="124" t="s">
        <v>4792</v>
      </c>
      <c r="C1280" s="128">
        <f t="shared" si="57"/>
        <v>2007</v>
      </c>
      <c r="D1280" s="127">
        <v>39366</v>
      </c>
      <c r="E1280" s="81" t="s">
        <v>20436</v>
      </c>
      <c r="F1280" s="72" t="s">
        <v>7007</v>
      </c>
      <c r="G1280" s="72" t="s">
        <v>7008</v>
      </c>
      <c r="H1280" s="124" t="s">
        <v>7009</v>
      </c>
      <c r="I1280" s="37" t="s">
        <v>7010</v>
      </c>
      <c r="J1280" s="18" t="s">
        <v>7011</v>
      </c>
      <c r="K1280" s="49">
        <v>39153</v>
      </c>
      <c r="L1280" s="47">
        <v>0</v>
      </c>
      <c r="M1280" s="128">
        <v>0</v>
      </c>
      <c r="N1280" s="128">
        <v>1</v>
      </c>
      <c r="O1280" s="124" t="s">
        <v>203</v>
      </c>
      <c r="Q1280" s="124" t="str">
        <f t="shared" si="56"/>
        <v>economy</v>
      </c>
      <c r="R1280" s="47">
        <v>1</v>
      </c>
      <c r="S1280" s="128">
        <v>0</v>
      </c>
      <c r="T1280" s="128" t="s">
        <v>2745</v>
      </c>
      <c r="U1280" s="128" t="s">
        <v>2745</v>
      </c>
      <c r="V1280" s="128" t="s">
        <v>2745</v>
      </c>
    </row>
    <row r="1281" spans="1:22" ht="15" customHeight="1" x14ac:dyDescent="0.3">
      <c r="A1281" s="135" t="s">
        <v>4705</v>
      </c>
      <c r="B1281" s="124" t="s">
        <v>4792</v>
      </c>
      <c r="C1281" s="128">
        <f t="shared" si="57"/>
        <v>2007</v>
      </c>
      <c r="D1281" s="127">
        <v>39366</v>
      </c>
      <c r="E1281" s="81" t="s">
        <v>20436</v>
      </c>
      <c r="F1281" s="72" t="s">
        <v>9198</v>
      </c>
      <c r="G1281" s="72" t="s">
        <v>9199</v>
      </c>
      <c r="H1281" s="124" t="s">
        <v>9200</v>
      </c>
      <c r="I1281" s="37" t="s">
        <v>9201</v>
      </c>
      <c r="J1281" s="18" t="s">
        <v>9202</v>
      </c>
      <c r="K1281" s="49">
        <v>39093</v>
      </c>
      <c r="L1281" s="47">
        <v>0</v>
      </c>
      <c r="M1281" s="128">
        <v>0</v>
      </c>
      <c r="N1281" s="128">
        <v>1</v>
      </c>
      <c r="O1281" s="124" t="s">
        <v>30</v>
      </c>
      <c r="Q1281" s="124" t="str">
        <f t="shared" si="56"/>
        <v>economy</v>
      </c>
      <c r="R1281" s="47">
        <v>1</v>
      </c>
      <c r="S1281" s="128">
        <v>0</v>
      </c>
      <c r="T1281" s="56" t="s">
        <v>2745</v>
      </c>
      <c r="U1281" s="56" t="s">
        <v>2745</v>
      </c>
      <c r="V1281" s="56" t="s">
        <v>2745</v>
      </c>
    </row>
    <row r="1282" spans="1:22" ht="15" customHeight="1" x14ac:dyDescent="0.3">
      <c r="A1282" s="135" t="s">
        <v>4705</v>
      </c>
      <c r="B1282" s="124" t="s">
        <v>4792</v>
      </c>
      <c r="C1282" s="128">
        <f t="shared" si="57"/>
        <v>2007</v>
      </c>
      <c r="D1282" s="127">
        <v>39406</v>
      </c>
      <c r="E1282" s="81" t="s">
        <v>20436</v>
      </c>
      <c r="F1282" s="72" t="s">
        <v>7702</v>
      </c>
      <c r="G1282" s="72" t="s">
        <v>7703</v>
      </c>
      <c r="H1282" s="124" t="s">
        <v>7704</v>
      </c>
      <c r="I1282" s="37" t="s">
        <v>7705</v>
      </c>
      <c r="J1282" s="18" t="s">
        <v>7706</v>
      </c>
      <c r="K1282" s="49">
        <v>38915</v>
      </c>
      <c r="L1282" s="128">
        <v>1</v>
      </c>
      <c r="M1282" s="128">
        <v>1</v>
      </c>
      <c r="N1282" s="128">
        <v>0</v>
      </c>
      <c r="O1282" s="124" t="s">
        <v>97</v>
      </c>
      <c r="P1282" s="124" t="s">
        <v>132</v>
      </c>
      <c r="Q1282" s="124" t="str">
        <f t="shared" si="56"/>
        <v>diplomacy</v>
      </c>
      <c r="R1282" s="47">
        <v>1</v>
      </c>
      <c r="S1282" s="128">
        <v>0</v>
      </c>
      <c r="T1282" s="128" t="s">
        <v>2745</v>
      </c>
      <c r="U1282" s="128" t="s">
        <v>2745</v>
      </c>
      <c r="V1282" s="128" t="s">
        <v>2745</v>
      </c>
    </row>
    <row r="1283" spans="1:22" ht="15" customHeight="1" x14ac:dyDescent="0.3">
      <c r="A1283" s="135" t="s">
        <v>4705</v>
      </c>
      <c r="B1283" s="124" t="s">
        <v>4792</v>
      </c>
      <c r="C1283" s="128">
        <f t="shared" si="57"/>
        <v>2007</v>
      </c>
      <c r="D1283" s="127">
        <v>39406</v>
      </c>
      <c r="E1283" s="81" t="s">
        <v>20436</v>
      </c>
      <c r="F1283" s="72" t="s">
        <v>7707</v>
      </c>
      <c r="G1283" s="72" t="s">
        <v>7708</v>
      </c>
      <c r="H1283" s="124" t="s">
        <v>7709</v>
      </c>
      <c r="I1283" s="37" t="s">
        <v>7710</v>
      </c>
      <c r="J1283" s="18" t="s">
        <v>7711</v>
      </c>
      <c r="K1283" s="49">
        <v>38528</v>
      </c>
      <c r="L1283" s="128">
        <v>1</v>
      </c>
      <c r="M1283" s="128">
        <v>1</v>
      </c>
      <c r="N1283" s="128">
        <v>0</v>
      </c>
      <c r="O1283" s="124" t="s">
        <v>97</v>
      </c>
      <c r="P1283" s="124" t="s">
        <v>132</v>
      </c>
      <c r="Q1283" s="124" t="str">
        <f t="shared" si="56"/>
        <v>diplomacy</v>
      </c>
      <c r="R1283" s="47">
        <v>1</v>
      </c>
      <c r="S1283" s="128">
        <v>0</v>
      </c>
      <c r="T1283" s="128" t="s">
        <v>2745</v>
      </c>
      <c r="U1283" s="128" t="s">
        <v>2745</v>
      </c>
      <c r="V1283" s="128" t="s">
        <v>2745</v>
      </c>
    </row>
    <row r="1284" spans="1:22" ht="15" customHeight="1" x14ac:dyDescent="0.3">
      <c r="A1284" s="135" t="s">
        <v>4705</v>
      </c>
      <c r="B1284" s="124" t="s">
        <v>4792</v>
      </c>
      <c r="C1284" s="128">
        <f t="shared" si="57"/>
        <v>2007</v>
      </c>
      <c r="D1284" s="127">
        <v>39434</v>
      </c>
      <c r="E1284" s="81" t="s">
        <v>20436</v>
      </c>
      <c r="F1284" s="72" t="s">
        <v>5348</v>
      </c>
      <c r="G1284" s="72" t="s">
        <v>5349</v>
      </c>
      <c r="H1284" s="124" t="s">
        <v>5350</v>
      </c>
      <c r="I1284" s="37" t="s">
        <v>5351</v>
      </c>
      <c r="J1284" s="18" t="s">
        <v>5352</v>
      </c>
      <c r="K1284" s="49">
        <v>35964</v>
      </c>
      <c r="L1284" s="47">
        <v>1</v>
      </c>
      <c r="M1284" s="128">
        <v>0</v>
      </c>
      <c r="N1284" s="128">
        <v>0</v>
      </c>
      <c r="O1284" s="69" t="s">
        <v>332</v>
      </c>
      <c r="Q1284" s="124" t="str">
        <f t="shared" si="56"/>
        <v>diplomacy</v>
      </c>
      <c r="R1284" s="47">
        <v>1</v>
      </c>
      <c r="S1284" s="128">
        <v>0</v>
      </c>
      <c r="T1284" s="128" t="s">
        <v>2745</v>
      </c>
      <c r="U1284" s="128" t="s">
        <v>2745</v>
      </c>
      <c r="V1284" s="128" t="s">
        <v>2745</v>
      </c>
    </row>
    <row r="1285" spans="1:22" ht="15" customHeight="1" x14ac:dyDescent="0.3">
      <c r="A1285" s="135" t="s">
        <v>4705</v>
      </c>
      <c r="B1285" s="124" t="s">
        <v>4792</v>
      </c>
      <c r="C1285" s="128">
        <f t="shared" si="57"/>
        <v>2007</v>
      </c>
      <c r="D1285" s="127">
        <v>39434</v>
      </c>
      <c r="E1285" s="81" t="s">
        <v>20436</v>
      </c>
      <c r="F1285" s="72" t="s">
        <v>8895</v>
      </c>
      <c r="G1285" s="72" t="s">
        <v>8896</v>
      </c>
      <c r="H1285" s="124" t="s">
        <v>8897</v>
      </c>
      <c r="I1285" s="37" t="s">
        <v>8898</v>
      </c>
      <c r="J1285" s="18" t="s">
        <v>8899</v>
      </c>
      <c r="K1285" s="49">
        <v>38663</v>
      </c>
      <c r="L1285" s="47">
        <v>0</v>
      </c>
      <c r="M1285" s="128">
        <v>0</v>
      </c>
      <c r="N1285" s="128">
        <v>1</v>
      </c>
      <c r="O1285" s="124" t="s">
        <v>592</v>
      </c>
      <c r="Q1285" s="124" t="str">
        <f t="shared" si="56"/>
        <v>economy</v>
      </c>
      <c r="R1285" s="47">
        <v>1</v>
      </c>
      <c r="S1285" s="128">
        <v>0</v>
      </c>
      <c r="T1285" s="128" t="s">
        <v>2745</v>
      </c>
      <c r="U1285" s="128" t="s">
        <v>2745</v>
      </c>
      <c r="V1285" s="128" t="s">
        <v>2745</v>
      </c>
    </row>
    <row r="1286" spans="1:22" ht="15" customHeight="1" x14ac:dyDescent="0.3">
      <c r="A1286" s="135" t="s">
        <v>4705</v>
      </c>
      <c r="B1286" s="124" t="s">
        <v>4792</v>
      </c>
      <c r="C1286" s="128">
        <f t="shared" si="57"/>
        <v>2007</v>
      </c>
      <c r="D1286" s="127">
        <v>39434</v>
      </c>
      <c r="E1286" s="81" t="s">
        <v>20436</v>
      </c>
      <c r="F1286" s="72" t="s">
        <v>9165</v>
      </c>
      <c r="G1286" s="72" t="s">
        <v>9166</v>
      </c>
      <c r="H1286" s="124" t="s">
        <v>9167</v>
      </c>
      <c r="I1286" s="37" t="s">
        <v>4741</v>
      </c>
      <c r="J1286" s="18" t="s">
        <v>9168</v>
      </c>
      <c r="K1286" s="49">
        <v>39002</v>
      </c>
      <c r="L1286" s="47">
        <v>0</v>
      </c>
      <c r="M1286" s="128">
        <v>0</v>
      </c>
      <c r="N1286" s="128">
        <v>1</v>
      </c>
      <c r="O1286" s="124" t="s">
        <v>30</v>
      </c>
      <c r="Q1286" s="124" t="str">
        <f t="shared" si="56"/>
        <v>economy</v>
      </c>
      <c r="R1286" s="47">
        <v>1</v>
      </c>
      <c r="S1286" s="128">
        <v>0</v>
      </c>
      <c r="T1286" s="56" t="s">
        <v>2745</v>
      </c>
      <c r="U1286" s="56" t="s">
        <v>2745</v>
      </c>
      <c r="V1286" s="56" t="s">
        <v>2745</v>
      </c>
    </row>
    <row r="1287" spans="1:22" ht="15" customHeight="1" x14ac:dyDescent="0.3">
      <c r="A1287" s="135" t="s">
        <v>4705</v>
      </c>
      <c r="B1287" s="124" t="s">
        <v>4792</v>
      </c>
      <c r="C1287" s="128">
        <f t="shared" si="57"/>
        <v>2007</v>
      </c>
      <c r="D1287" s="127">
        <v>39434</v>
      </c>
      <c r="E1287" s="81" t="s">
        <v>20436</v>
      </c>
      <c r="F1287" s="72" t="s">
        <v>9227</v>
      </c>
      <c r="G1287" s="72" t="s">
        <v>9228</v>
      </c>
      <c r="H1287" s="124" t="s">
        <v>9229</v>
      </c>
      <c r="I1287" s="37" t="s">
        <v>7354</v>
      </c>
      <c r="J1287" s="18" t="s">
        <v>9230</v>
      </c>
      <c r="K1287" s="49">
        <v>38708</v>
      </c>
      <c r="L1287" s="47">
        <v>0</v>
      </c>
      <c r="M1287" s="128">
        <v>0</v>
      </c>
      <c r="N1287" s="128">
        <v>1</v>
      </c>
      <c r="O1287" s="124" t="s">
        <v>30</v>
      </c>
      <c r="Q1287" s="124" t="str">
        <f t="shared" si="56"/>
        <v>economy</v>
      </c>
      <c r="R1287" s="47">
        <v>1</v>
      </c>
      <c r="S1287" s="128">
        <v>0</v>
      </c>
      <c r="T1287" s="56" t="s">
        <v>2745</v>
      </c>
      <c r="U1287" s="56" t="s">
        <v>2745</v>
      </c>
      <c r="V1287" s="56" t="s">
        <v>2745</v>
      </c>
    </row>
    <row r="1288" spans="1:22" ht="15" customHeight="1" x14ac:dyDescent="0.3">
      <c r="A1288" s="135" t="s">
        <v>4705</v>
      </c>
      <c r="B1288" s="124" t="s">
        <v>4792</v>
      </c>
      <c r="C1288" s="128">
        <f t="shared" si="57"/>
        <v>2007</v>
      </c>
      <c r="D1288" s="127">
        <v>39434</v>
      </c>
      <c r="E1288" s="81" t="s">
        <v>20436</v>
      </c>
      <c r="F1288" s="72" t="s">
        <v>9240</v>
      </c>
      <c r="G1288" s="72" t="s">
        <v>9241</v>
      </c>
      <c r="H1288" s="124" t="s">
        <v>9242</v>
      </c>
      <c r="I1288" s="37" t="s">
        <v>9243</v>
      </c>
      <c r="J1288" s="18" t="s">
        <v>9244</v>
      </c>
      <c r="K1288" s="49">
        <v>39045</v>
      </c>
      <c r="L1288" s="47">
        <v>0</v>
      </c>
      <c r="M1288" s="128">
        <v>0</v>
      </c>
      <c r="N1288" s="128">
        <v>1</v>
      </c>
      <c r="O1288" s="124" t="s">
        <v>30</v>
      </c>
      <c r="Q1288" s="124" t="str">
        <f t="shared" si="56"/>
        <v>economy</v>
      </c>
      <c r="R1288" s="47">
        <v>1</v>
      </c>
      <c r="S1288" s="128">
        <v>0</v>
      </c>
      <c r="T1288" s="56" t="s">
        <v>2745</v>
      </c>
      <c r="U1288" s="56" t="s">
        <v>2745</v>
      </c>
      <c r="V1288" s="56" t="s">
        <v>2745</v>
      </c>
    </row>
    <row r="1289" spans="1:22" ht="15" customHeight="1" x14ac:dyDescent="0.3">
      <c r="A1289" s="135" t="s">
        <v>4705</v>
      </c>
      <c r="B1289" s="124" t="s">
        <v>4792</v>
      </c>
      <c r="C1289" s="128">
        <f t="shared" si="57"/>
        <v>2008</v>
      </c>
      <c r="D1289" s="127">
        <v>39464</v>
      </c>
      <c r="E1289" s="81" t="s">
        <v>20436</v>
      </c>
      <c r="F1289" s="72" t="s">
        <v>7043</v>
      </c>
      <c r="G1289" s="72" t="s">
        <v>7044</v>
      </c>
      <c r="H1289" s="124" t="s">
        <v>7045</v>
      </c>
      <c r="I1289" s="37" t="s">
        <v>7046</v>
      </c>
      <c r="J1289" s="18" t="s">
        <v>7047</v>
      </c>
      <c r="K1289" s="49">
        <v>38894</v>
      </c>
      <c r="L1289" s="47">
        <v>0</v>
      </c>
      <c r="M1289" s="128">
        <v>0</v>
      </c>
      <c r="N1289" s="128">
        <v>1</v>
      </c>
      <c r="O1289" s="12" t="s">
        <v>109</v>
      </c>
      <c r="Q1289" s="124" t="str">
        <f t="shared" si="56"/>
        <v>security</v>
      </c>
      <c r="R1289" s="47">
        <v>1</v>
      </c>
      <c r="S1289" s="128">
        <v>0</v>
      </c>
      <c r="T1289" s="128" t="s">
        <v>2745</v>
      </c>
      <c r="U1289" s="128" t="s">
        <v>2745</v>
      </c>
      <c r="V1289" s="128" t="s">
        <v>2745</v>
      </c>
    </row>
    <row r="1290" spans="1:22" ht="15" customHeight="1" x14ac:dyDescent="0.3">
      <c r="A1290" s="135" t="s">
        <v>4705</v>
      </c>
      <c r="B1290" s="124" t="s">
        <v>4792</v>
      </c>
      <c r="C1290" s="128">
        <f t="shared" si="57"/>
        <v>2008</v>
      </c>
      <c r="D1290" s="127">
        <v>39485</v>
      </c>
      <c r="E1290" s="81" t="s">
        <v>20436</v>
      </c>
      <c r="F1290" s="72" t="s">
        <v>5443</v>
      </c>
      <c r="G1290" s="72" t="s">
        <v>5444</v>
      </c>
      <c r="H1290" s="124" t="s">
        <v>5445</v>
      </c>
      <c r="I1290" s="37" t="s">
        <v>5446</v>
      </c>
      <c r="J1290" s="18" t="s">
        <v>5447</v>
      </c>
      <c r="K1290" s="49">
        <v>39090</v>
      </c>
      <c r="L1290" s="47">
        <v>0</v>
      </c>
      <c r="M1290" s="128">
        <v>0</v>
      </c>
      <c r="N1290" s="128">
        <v>1</v>
      </c>
      <c r="O1290" s="124" t="s">
        <v>502</v>
      </c>
      <c r="Q1290" s="124" t="str">
        <f t="shared" si="56"/>
        <v>economy</v>
      </c>
      <c r="R1290" s="47">
        <v>1</v>
      </c>
      <c r="S1290" s="128">
        <v>0</v>
      </c>
      <c r="T1290" s="128" t="s">
        <v>2745</v>
      </c>
      <c r="U1290" s="128" t="s">
        <v>2745</v>
      </c>
      <c r="V1290" s="128" t="s">
        <v>2745</v>
      </c>
    </row>
    <row r="1291" spans="1:22" ht="15" customHeight="1" x14ac:dyDescent="0.3">
      <c r="A1291" s="135" t="s">
        <v>4705</v>
      </c>
      <c r="B1291" s="124" t="s">
        <v>4792</v>
      </c>
      <c r="C1291" s="128">
        <f t="shared" si="57"/>
        <v>2008</v>
      </c>
      <c r="D1291" s="127">
        <v>39485</v>
      </c>
      <c r="E1291" s="81" t="s">
        <v>20436</v>
      </c>
      <c r="F1291" s="72" t="s">
        <v>5617</v>
      </c>
      <c r="G1291" s="72" t="s">
        <v>5618</v>
      </c>
      <c r="H1291" s="124" t="s">
        <v>5619</v>
      </c>
      <c r="I1291" s="37" t="s">
        <v>5620</v>
      </c>
      <c r="J1291" s="18" t="s">
        <v>5621</v>
      </c>
      <c r="K1291" s="4">
        <v>37827</v>
      </c>
      <c r="L1291" s="47">
        <v>0</v>
      </c>
      <c r="M1291" s="128">
        <v>0</v>
      </c>
      <c r="N1291" s="128">
        <v>1</v>
      </c>
      <c r="O1291" s="124" t="s">
        <v>118</v>
      </c>
      <c r="Q1291" s="124" t="str">
        <f t="shared" si="56"/>
        <v>diplomacy</v>
      </c>
      <c r="R1291" s="47">
        <v>1</v>
      </c>
      <c r="S1291" s="128">
        <v>0</v>
      </c>
      <c r="T1291" s="128" t="s">
        <v>2745</v>
      </c>
      <c r="U1291" s="128" t="s">
        <v>2745</v>
      </c>
      <c r="V1291" s="128" t="s">
        <v>2745</v>
      </c>
    </row>
    <row r="1292" spans="1:22" ht="15" customHeight="1" x14ac:dyDescent="0.3">
      <c r="A1292" s="135" t="s">
        <v>4705</v>
      </c>
      <c r="B1292" s="124" t="s">
        <v>4792</v>
      </c>
      <c r="C1292" s="128">
        <f t="shared" si="57"/>
        <v>2008</v>
      </c>
      <c r="D1292" s="127">
        <v>39485</v>
      </c>
      <c r="E1292" s="81" t="s">
        <v>20436</v>
      </c>
      <c r="F1292" s="72" t="s">
        <v>5929</v>
      </c>
      <c r="G1292" s="72" t="s">
        <v>5930</v>
      </c>
      <c r="H1292" s="124" t="s">
        <v>5931</v>
      </c>
      <c r="I1292" s="37" t="s">
        <v>5932</v>
      </c>
      <c r="J1292" s="18" t="s">
        <v>5933</v>
      </c>
      <c r="K1292" s="49">
        <v>39393</v>
      </c>
      <c r="L1292" s="128">
        <v>1</v>
      </c>
      <c r="M1292" s="128">
        <v>0</v>
      </c>
      <c r="N1292" s="128">
        <v>0</v>
      </c>
      <c r="O1292" s="124" t="s">
        <v>169</v>
      </c>
      <c r="P1292" s="124" t="s">
        <v>475</v>
      </c>
      <c r="Q1292" s="124" t="str">
        <f t="shared" si="56"/>
        <v>diplomacy</v>
      </c>
      <c r="R1292" s="47">
        <v>1</v>
      </c>
      <c r="S1292" s="128">
        <v>0</v>
      </c>
      <c r="T1292" s="128" t="s">
        <v>2745</v>
      </c>
      <c r="U1292" s="128" t="s">
        <v>2745</v>
      </c>
      <c r="V1292" s="128" t="s">
        <v>2745</v>
      </c>
    </row>
    <row r="1293" spans="1:22" ht="15" customHeight="1" x14ac:dyDescent="0.3">
      <c r="A1293" s="135" t="s">
        <v>4705</v>
      </c>
      <c r="B1293" s="124" t="s">
        <v>4792</v>
      </c>
      <c r="C1293" s="128">
        <f t="shared" si="57"/>
        <v>2008</v>
      </c>
      <c r="D1293" s="127">
        <v>39485</v>
      </c>
      <c r="E1293" s="81" t="s">
        <v>20436</v>
      </c>
      <c r="F1293" s="72" t="s">
        <v>6908</v>
      </c>
      <c r="G1293" s="72" t="s">
        <v>6909</v>
      </c>
      <c r="H1293" s="124" t="s">
        <v>6910</v>
      </c>
      <c r="I1293" s="37" t="s">
        <v>5779</v>
      </c>
      <c r="J1293" s="18" t="s">
        <v>6911</v>
      </c>
      <c r="K1293" s="49">
        <v>38883</v>
      </c>
      <c r="L1293" s="47">
        <v>0</v>
      </c>
      <c r="M1293" s="128">
        <v>0</v>
      </c>
      <c r="N1293" s="128">
        <v>1</v>
      </c>
      <c r="O1293" s="124" t="s">
        <v>36</v>
      </c>
      <c r="Q1293" s="124" t="str">
        <f t="shared" si="56"/>
        <v>economy</v>
      </c>
      <c r="R1293" s="47">
        <v>1</v>
      </c>
      <c r="S1293" s="128">
        <v>0</v>
      </c>
      <c r="T1293" s="128" t="s">
        <v>2745</v>
      </c>
      <c r="U1293" s="128" t="s">
        <v>2745</v>
      </c>
      <c r="V1293" s="128" t="s">
        <v>2745</v>
      </c>
    </row>
    <row r="1294" spans="1:22" ht="15" customHeight="1" x14ac:dyDescent="0.3">
      <c r="A1294" s="135" t="s">
        <v>4705</v>
      </c>
      <c r="B1294" s="124" t="s">
        <v>4792</v>
      </c>
      <c r="C1294" s="128">
        <f t="shared" si="57"/>
        <v>2008</v>
      </c>
      <c r="D1294" s="127">
        <v>39485</v>
      </c>
      <c r="E1294" s="81" t="s">
        <v>20436</v>
      </c>
      <c r="F1294" s="72" t="s">
        <v>7022</v>
      </c>
      <c r="G1294" s="72" t="s">
        <v>7023</v>
      </c>
      <c r="H1294" s="124" t="s">
        <v>7024</v>
      </c>
      <c r="I1294" s="37" t="s">
        <v>5946</v>
      </c>
      <c r="J1294" s="18" t="s">
        <v>7025</v>
      </c>
      <c r="K1294" s="49">
        <v>39030</v>
      </c>
      <c r="L1294" s="47">
        <v>0</v>
      </c>
      <c r="M1294" s="128">
        <v>0</v>
      </c>
      <c r="N1294" s="128">
        <v>1</v>
      </c>
      <c r="O1294" s="12" t="s">
        <v>109</v>
      </c>
      <c r="Q1294" s="124" t="str">
        <f t="shared" si="56"/>
        <v>security</v>
      </c>
      <c r="R1294" s="47">
        <v>1</v>
      </c>
      <c r="S1294" s="128">
        <v>0</v>
      </c>
      <c r="T1294" s="128" t="s">
        <v>2745</v>
      </c>
      <c r="U1294" s="128" t="s">
        <v>2745</v>
      </c>
      <c r="V1294" s="128" t="s">
        <v>2745</v>
      </c>
    </row>
    <row r="1295" spans="1:22" ht="15" customHeight="1" x14ac:dyDescent="0.3">
      <c r="A1295" s="135" t="s">
        <v>4705</v>
      </c>
      <c r="B1295" s="124" t="s">
        <v>4792</v>
      </c>
      <c r="C1295" s="128">
        <f t="shared" si="57"/>
        <v>2008</v>
      </c>
      <c r="D1295" s="127">
        <v>39485</v>
      </c>
      <c r="E1295" s="81" t="s">
        <v>20436</v>
      </c>
      <c r="F1295" s="72" t="s">
        <v>7100</v>
      </c>
      <c r="G1295" s="72" t="s">
        <v>7101</v>
      </c>
      <c r="H1295" s="124" t="s">
        <v>7102</v>
      </c>
      <c r="I1295" s="37" t="s">
        <v>6586</v>
      </c>
      <c r="J1295" s="18" t="s">
        <v>7103</v>
      </c>
      <c r="K1295" s="49">
        <v>39197</v>
      </c>
      <c r="L1295" s="47">
        <v>0</v>
      </c>
      <c r="M1295" s="128">
        <v>1</v>
      </c>
      <c r="N1295" s="128">
        <v>1</v>
      </c>
      <c r="O1295" s="124" t="s">
        <v>97</v>
      </c>
      <c r="P1295" s="124" t="s">
        <v>203</v>
      </c>
      <c r="Q1295" s="124" t="str">
        <f t="shared" si="56"/>
        <v>diplomacy</v>
      </c>
      <c r="R1295" s="47">
        <v>1</v>
      </c>
      <c r="S1295" s="128">
        <v>0</v>
      </c>
      <c r="T1295" s="128" t="s">
        <v>2745</v>
      </c>
      <c r="U1295" s="128" t="s">
        <v>2745</v>
      </c>
      <c r="V1295" s="128" t="s">
        <v>2745</v>
      </c>
    </row>
    <row r="1296" spans="1:22" ht="15" customHeight="1" x14ac:dyDescent="0.3">
      <c r="A1296" s="135" t="s">
        <v>4705</v>
      </c>
      <c r="B1296" s="124" t="s">
        <v>4792</v>
      </c>
      <c r="C1296" s="128">
        <f t="shared" si="57"/>
        <v>2008</v>
      </c>
      <c r="D1296" s="127">
        <v>39485</v>
      </c>
      <c r="E1296" s="81" t="s">
        <v>20436</v>
      </c>
      <c r="F1296" s="72" t="s">
        <v>7218</v>
      </c>
      <c r="G1296" s="72" t="s">
        <v>7219</v>
      </c>
      <c r="H1296" s="124" t="s">
        <v>7220</v>
      </c>
      <c r="I1296" s="37" t="s">
        <v>7221</v>
      </c>
      <c r="J1296" s="18" t="s">
        <v>7222</v>
      </c>
      <c r="K1296" s="49">
        <v>39106</v>
      </c>
      <c r="L1296" s="128">
        <v>0</v>
      </c>
      <c r="M1296" s="128">
        <v>0</v>
      </c>
      <c r="N1296" s="128">
        <v>1</v>
      </c>
      <c r="O1296" s="124" t="s">
        <v>203</v>
      </c>
      <c r="Q1296" s="124" t="str">
        <f t="shared" si="56"/>
        <v>economy</v>
      </c>
      <c r="R1296" s="47">
        <v>1</v>
      </c>
      <c r="S1296" s="128">
        <v>0</v>
      </c>
      <c r="T1296" s="128" t="s">
        <v>2745</v>
      </c>
      <c r="U1296" s="128" t="s">
        <v>2745</v>
      </c>
      <c r="V1296" s="128" t="s">
        <v>2745</v>
      </c>
    </row>
    <row r="1297" spans="1:22" ht="15" customHeight="1" x14ac:dyDescent="0.3">
      <c r="A1297" s="135" t="s">
        <v>4705</v>
      </c>
      <c r="B1297" s="124" t="s">
        <v>4792</v>
      </c>
      <c r="C1297" s="128">
        <f t="shared" si="57"/>
        <v>2008</v>
      </c>
      <c r="D1297" s="127">
        <v>39485</v>
      </c>
      <c r="E1297" s="81" t="s">
        <v>20436</v>
      </c>
      <c r="F1297" s="72" t="s">
        <v>7515</v>
      </c>
      <c r="G1297" s="72" t="s">
        <v>7516</v>
      </c>
      <c r="H1297" s="124" t="s">
        <v>7517</v>
      </c>
      <c r="I1297" s="37" t="s">
        <v>7446</v>
      </c>
      <c r="J1297" s="18" t="s">
        <v>7518</v>
      </c>
      <c r="K1297" s="49">
        <v>38456</v>
      </c>
      <c r="L1297" s="128">
        <v>1</v>
      </c>
      <c r="M1297" s="128">
        <v>1</v>
      </c>
      <c r="N1297" s="128">
        <v>0</v>
      </c>
      <c r="O1297" s="124" t="s">
        <v>97</v>
      </c>
      <c r="P1297" s="124" t="s">
        <v>36</v>
      </c>
      <c r="Q1297" s="124" t="str">
        <f t="shared" si="56"/>
        <v>diplomacy</v>
      </c>
      <c r="R1297" s="47">
        <v>1</v>
      </c>
      <c r="S1297" s="128">
        <v>0</v>
      </c>
      <c r="T1297" s="128" t="s">
        <v>2745</v>
      </c>
      <c r="U1297" s="128" t="s">
        <v>2745</v>
      </c>
      <c r="V1297" s="128" t="s">
        <v>2745</v>
      </c>
    </row>
    <row r="1298" spans="1:22" ht="15" customHeight="1" x14ac:dyDescent="0.3">
      <c r="A1298" s="135" t="s">
        <v>4705</v>
      </c>
      <c r="B1298" s="124" t="s">
        <v>4792</v>
      </c>
      <c r="C1298" s="128">
        <f t="shared" si="57"/>
        <v>2008</v>
      </c>
      <c r="D1298" s="127">
        <v>39485</v>
      </c>
      <c r="E1298" s="81" t="s">
        <v>20436</v>
      </c>
      <c r="F1298" s="72" t="s">
        <v>7536</v>
      </c>
      <c r="G1298" s="72" t="s">
        <v>7537</v>
      </c>
      <c r="H1298" s="124" t="s">
        <v>7538</v>
      </c>
      <c r="I1298" s="37" t="s">
        <v>7539</v>
      </c>
      <c r="J1298" s="18" t="s">
        <v>7540</v>
      </c>
      <c r="K1298" s="49">
        <v>38329</v>
      </c>
      <c r="L1298" s="128">
        <v>1</v>
      </c>
      <c r="M1298" s="128">
        <v>1</v>
      </c>
      <c r="N1298" s="128">
        <v>0</v>
      </c>
      <c r="O1298" s="124" t="s">
        <v>97</v>
      </c>
      <c r="P1298" s="124" t="s">
        <v>30</v>
      </c>
      <c r="Q1298" s="124" t="str">
        <f t="shared" si="56"/>
        <v>diplomacy</v>
      </c>
      <c r="R1298" s="47">
        <v>1</v>
      </c>
      <c r="S1298" s="128">
        <v>0</v>
      </c>
      <c r="T1298" s="128" t="s">
        <v>2745</v>
      </c>
      <c r="U1298" s="128" t="s">
        <v>2745</v>
      </c>
      <c r="V1298" s="128" t="s">
        <v>2745</v>
      </c>
    </row>
    <row r="1299" spans="1:22" ht="15" customHeight="1" x14ac:dyDescent="0.3">
      <c r="A1299" s="135" t="s">
        <v>4705</v>
      </c>
      <c r="B1299" s="124" t="s">
        <v>4792</v>
      </c>
      <c r="C1299" s="128">
        <f t="shared" si="57"/>
        <v>2008</v>
      </c>
      <c r="D1299" s="127">
        <v>39485</v>
      </c>
      <c r="E1299" s="81" t="s">
        <v>20436</v>
      </c>
      <c r="F1299" s="72" t="s">
        <v>7723</v>
      </c>
      <c r="G1299" s="72" t="s">
        <v>7724</v>
      </c>
      <c r="H1299" s="124" t="s">
        <v>7725</v>
      </c>
      <c r="I1299" s="37" t="s">
        <v>7726</v>
      </c>
      <c r="J1299" s="18" t="s">
        <v>7727</v>
      </c>
      <c r="K1299" s="49">
        <v>38488</v>
      </c>
      <c r="L1299" s="128">
        <v>1</v>
      </c>
      <c r="M1299" s="128">
        <v>1</v>
      </c>
      <c r="N1299" s="128">
        <v>0</v>
      </c>
      <c r="O1299" s="124" t="s">
        <v>190</v>
      </c>
      <c r="Q1299" s="124" t="str">
        <f t="shared" si="56"/>
        <v>security</v>
      </c>
      <c r="R1299" s="47">
        <v>1</v>
      </c>
      <c r="S1299" s="128">
        <v>0</v>
      </c>
      <c r="T1299" s="128" t="s">
        <v>2745</v>
      </c>
      <c r="U1299" s="128" t="s">
        <v>2745</v>
      </c>
      <c r="V1299" s="128" t="s">
        <v>2745</v>
      </c>
    </row>
    <row r="1300" spans="1:22" ht="15" customHeight="1" x14ac:dyDescent="0.3">
      <c r="A1300" s="135" t="s">
        <v>4705</v>
      </c>
      <c r="B1300" s="124" t="s">
        <v>4792</v>
      </c>
      <c r="C1300" s="128">
        <f t="shared" si="57"/>
        <v>2008</v>
      </c>
      <c r="D1300" s="127">
        <v>39485</v>
      </c>
      <c r="E1300" s="81" t="s">
        <v>20436</v>
      </c>
      <c r="F1300" s="72" t="s">
        <v>8127</v>
      </c>
      <c r="G1300" s="72" t="s">
        <v>8128</v>
      </c>
      <c r="H1300" s="124" t="s">
        <v>8129</v>
      </c>
      <c r="I1300" s="37" t="s">
        <v>6647</v>
      </c>
      <c r="J1300" s="18" t="s">
        <v>8130</v>
      </c>
      <c r="K1300" s="49">
        <v>404116</v>
      </c>
      <c r="L1300" s="47">
        <v>0</v>
      </c>
      <c r="M1300" s="128">
        <v>0</v>
      </c>
      <c r="N1300" s="128">
        <v>1</v>
      </c>
      <c r="O1300" s="12" t="s">
        <v>109</v>
      </c>
      <c r="Q1300" s="124" t="str">
        <f t="shared" si="56"/>
        <v>security</v>
      </c>
      <c r="R1300" s="47">
        <v>1</v>
      </c>
      <c r="S1300" s="128">
        <v>0</v>
      </c>
      <c r="T1300" s="128" t="s">
        <v>2745</v>
      </c>
      <c r="U1300" s="128" t="s">
        <v>2745</v>
      </c>
      <c r="V1300" s="128" t="s">
        <v>2745</v>
      </c>
    </row>
    <row r="1301" spans="1:22" ht="15" customHeight="1" x14ac:dyDescent="0.3">
      <c r="A1301" s="135" t="s">
        <v>4705</v>
      </c>
      <c r="B1301" s="124" t="s">
        <v>4792</v>
      </c>
      <c r="C1301" s="128">
        <f t="shared" si="57"/>
        <v>2008</v>
      </c>
      <c r="D1301" s="127">
        <v>39485</v>
      </c>
      <c r="E1301" s="81" t="s">
        <v>20436</v>
      </c>
      <c r="F1301" s="72" t="s">
        <v>8356</v>
      </c>
      <c r="G1301" s="72" t="s">
        <v>8357</v>
      </c>
      <c r="H1301" s="124" t="s">
        <v>8358</v>
      </c>
      <c r="I1301" s="37" t="s">
        <v>8359</v>
      </c>
      <c r="J1301" s="18" t="s">
        <v>8360</v>
      </c>
      <c r="K1301" s="49">
        <v>36672</v>
      </c>
      <c r="L1301" s="47">
        <v>1</v>
      </c>
      <c r="M1301" s="128">
        <v>0</v>
      </c>
      <c r="N1301" s="128">
        <v>0</v>
      </c>
      <c r="O1301" s="124" t="s">
        <v>203</v>
      </c>
      <c r="Q1301" s="124" t="str">
        <f t="shared" si="56"/>
        <v>economy</v>
      </c>
      <c r="R1301" s="47">
        <v>1</v>
      </c>
      <c r="S1301" s="128">
        <v>0</v>
      </c>
      <c r="T1301" s="128" t="s">
        <v>2745</v>
      </c>
      <c r="U1301" s="128" t="s">
        <v>2745</v>
      </c>
      <c r="V1301" s="128" t="s">
        <v>2745</v>
      </c>
    </row>
    <row r="1302" spans="1:22" ht="15" customHeight="1" x14ac:dyDescent="0.3">
      <c r="A1302" s="135" t="s">
        <v>4705</v>
      </c>
      <c r="B1302" s="124" t="s">
        <v>4792</v>
      </c>
      <c r="C1302" s="128">
        <f t="shared" si="57"/>
        <v>2008</v>
      </c>
      <c r="D1302" s="127">
        <v>39485</v>
      </c>
      <c r="E1302" s="81" t="s">
        <v>20436</v>
      </c>
      <c r="F1302" s="72" t="s">
        <v>8519</v>
      </c>
      <c r="G1302" s="72" t="s">
        <v>8520</v>
      </c>
      <c r="H1302" s="124" t="s">
        <v>8521</v>
      </c>
      <c r="I1302" s="37" t="s">
        <v>8139</v>
      </c>
      <c r="J1302" s="18" t="s">
        <v>8522</v>
      </c>
      <c r="K1302" s="49">
        <v>39429</v>
      </c>
      <c r="L1302" s="47">
        <v>1</v>
      </c>
      <c r="M1302" s="128">
        <v>1</v>
      </c>
      <c r="N1302" s="128">
        <v>0</v>
      </c>
      <c r="O1302" s="124" t="s">
        <v>97</v>
      </c>
      <c r="P1302" s="124" t="s">
        <v>169</v>
      </c>
      <c r="Q1302" s="124" t="str">
        <f t="shared" si="56"/>
        <v>diplomacy</v>
      </c>
      <c r="R1302" s="47">
        <v>1</v>
      </c>
      <c r="S1302" s="128">
        <v>0</v>
      </c>
      <c r="T1302" s="128" t="s">
        <v>2745</v>
      </c>
      <c r="U1302" s="128" t="s">
        <v>2745</v>
      </c>
      <c r="V1302" s="128" t="s">
        <v>2745</v>
      </c>
    </row>
    <row r="1303" spans="1:22" ht="15" customHeight="1" x14ac:dyDescent="0.3">
      <c r="A1303" s="135" t="s">
        <v>4705</v>
      </c>
      <c r="B1303" s="124" t="s">
        <v>4792</v>
      </c>
      <c r="C1303" s="128">
        <f t="shared" si="57"/>
        <v>2008</v>
      </c>
      <c r="D1303" s="127">
        <v>39485</v>
      </c>
      <c r="E1303" s="81" t="s">
        <v>20436</v>
      </c>
      <c r="F1303" s="72" t="s">
        <v>8636</v>
      </c>
      <c r="G1303" s="72" t="s">
        <v>8637</v>
      </c>
      <c r="H1303" s="124" t="s">
        <v>8638</v>
      </c>
      <c r="I1303" s="37" t="s">
        <v>8639</v>
      </c>
      <c r="J1303" s="18" t="s">
        <v>8640</v>
      </c>
      <c r="K1303" s="49">
        <v>38749</v>
      </c>
      <c r="L1303" s="47">
        <v>0</v>
      </c>
      <c r="M1303" s="128">
        <v>0</v>
      </c>
      <c r="N1303" s="128">
        <v>1</v>
      </c>
      <c r="O1303" s="124" t="s">
        <v>475</v>
      </c>
      <c r="P1303" s="124" t="s">
        <v>385</v>
      </c>
      <c r="Q1303" s="124" t="str">
        <f t="shared" si="56"/>
        <v>diplomacy</v>
      </c>
      <c r="R1303" s="47">
        <v>1</v>
      </c>
      <c r="S1303" s="128">
        <v>0</v>
      </c>
      <c r="T1303" s="128" t="s">
        <v>2745</v>
      </c>
      <c r="U1303" s="128" t="s">
        <v>2745</v>
      </c>
      <c r="V1303" s="128" t="s">
        <v>2745</v>
      </c>
    </row>
    <row r="1304" spans="1:22" ht="15" customHeight="1" x14ac:dyDescent="0.3">
      <c r="A1304" s="135" t="s">
        <v>4705</v>
      </c>
      <c r="B1304" s="124" t="s">
        <v>4792</v>
      </c>
      <c r="C1304" s="128">
        <f t="shared" si="57"/>
        <v>2008</v>
      </c>
      <c r="D1304" s="127">
        <v>39485</v>
      </c>
      <c r="E1304" s="81" t="s">
        <v>20436</v>
      </c>
      <c r="F1304" s="72" t="s">
        <v>8666</v>
      </c>
      <c r="G1304" s="72" t="s">
        <v>8667</v>
      </c>
      <c r="H1304" s="124" t="s">
        <v>8668</v>
      </c>
      <c r="I1304" s="37" t="s">
        <v>6358</v>
      </c>
      <c r="J1304" s="18" t="s">
        <v>8669</v>
      </c>
      <c r="K1304" s="49">
        <v>39105</v>
      </c>
      <c r="L1304" s="128">
        <v>0</v>
      </c>
      <c r="M1304" s="128">
        <v>0</v>
      </c>
      <c r="N1304" s="128">
        <v>1</v>
      </c>
      <c r="O1304" s="124" t="s">
        <v>475</v>
      </c>
      <c r="P1304" s="124" t="s">
        <v>385</v>
      </c>
      <c r="Q1304" s="124" t="str">
        <f t="shared" si="56"/>
        <v>diplomacy</v>
      </c>
      <c r="R1304" s="47">
        <v>1</v>
      </c>
      <c r="S1304" s="128">
        <v>0</v>
      </c>
      <c r="T1304" s="128" t="s">
        <v>2745</v>
      </c>
      <c r="U1304" s="128" t="s">
        <v>2745</v>
      </c>
      <c r="V1304" s="128" t="s">
        <v>2745</v>
      </c>
    </row>
    <row r="1305" spans="1:22" ht="15" customHeight="1" x14ac:dyDescent="0.3">
      <c r="A1305" s="135" t="s">
        <v>4705</v>
      </c>
      <c r="B1305" s="124" t="s">
        <v>4792</v>
      </c>
      <c r="C1305" s="128">
        <f t="shared" si="57"/>
        <v>2008</v>
      </c>
      <c r="D1305" s="127">
        <v>39485</v>
      </c>
      <c r="E1305" s="81" t="s">
        <v>20436</v>
      </c>
      <c r="F1305" s="72" t="s">
        <v>9141</v>
      </c>
      <c r="G1305" s="72" t="s">
        <v>9143</v>
      </c>
      <c r="H1305" s="124" t="s">
        <v>9144</v>
      </c>
      <c r="I1305" s="37" t="s">
        <v>9145</v>
      </c>
      <c r="J1305" s="18" t="s">
        <v>9146</v>
      </c>
      <c r="K1305" s="49">
        <v>38883</v>
      </c>
      <c r="L1305" s="128">
        <v>0</v>
      </c>
      <c r="M1305" s="128">
        <v>0</v>
      </c>
      <c r="N1305" s="128">
        <v>1</v>
      </c>
      <c r="O1305" s="124" t="s">
        <v>30</v>
      </c>
      <c r="Q1305" s="124" t="str">
        <f t="shared" si="56"/>
        <v>economy</v>
      </c>
      <c r="R1305" s="47">
        <v>1</v>
      </c>
      <c r="S1305" s="128">
        <v>0</v>
      </c>
      <c r="T1305" s="56" t="s">
        <v>2745</v>
      </c>
      <c r="U1305" s="56" t="s">
        <v>2745</v>
      </c>
      <c r="V1305" s="56" t="s">
        <v>2745</v>
      </c>
    </row>
    <row r="1306" spans="1:22" ht="15" customHeight="1" x14ac:dyDescent="0.3">
      <c r="A1306" s="135" t="s">
        <v>4705</v>
      </c>
      <c r="B1306" s="124" t="s">
        <v>4792</v>
      </c>
      <c r="C1306" s="128">
        <f t="shared" si="57"/>
        <v>2008</v>
      </c>
      <c r="D1306" s="127">
        <v>39548</v>
      </c>
      <c r="E1306" s="81" t="s">
        <v>20436</v>
      </c>
      <c r="F1306" s="72" t="s">
        <v>5138</v>
      </c>
      <c r="G1306" s="72" t="s">
        <v>5139</v>
      </c>
      <c r="H1306" s="124" t="s">
        <v>5140</v>
      </c>
      <c r="I1306" s="37" t="s">
        <v>5141</v>
      </c>
      <c r="J1306" s="18" t="s">
        <v>5142</v>
      </c>
      <c r="K1306" s="49">
        <v>39170</v>
      </c>
      <c r="L1306" s="47">
        <v>0</v>
      </c>
      <c r="M1306" s="128">
        <v>0</v>
      </c>
      <c r="N1306" s="128">
        <v>1</v>
      </c>
      <c r="O1306" s="12" t="s">
        <v>109</v>
      </c>
      <c r="Q1306" s="124" t="str">
        <f t="shared" si="56"/>
        <v>security</v>
      </c>
      <c r="R1306" s="47">
        <v>1</v>
      </c>
      <c r="S1306" s="128">
        <v>0</v>
      </c>
      <c r="T1306" s="128" t="s">
        <v>2745</v>
      </c>
      <c r="U1306" s="128" t="s">
        <v>2745</v>
      </c>
      <c r="V1306" s="128" t="s">
        <v>2745</v>
      </c>
    </row>
    <row r="1307" spans="1:22" ht="15" customHeight="1" x14ac:dyDescent="0.3">
      <c r="A1307" s="135" t="s">
        <v>4705</v>
      </c>
      <c r="B1307" s="124" t="s">
        <v>4792</v>
      </c>
      <c r="C1307" s="128">
        <f t="shared" si="57"/>
        <v>2008</v>
      </c>
      <c r="D1307" s="127">
        <v>39548</v>
      </c>
      <c r="E1307" s="81" t="s">
        <v>20436</v>
      </c>
      <c r="F1307" s="72" t="s">
        <v>5267</v>
      </c>
      <c r="G1307" s="72" t="s">
        <v>5268</v>
      </c>
      <c r="H1307" s="124" t="s">
        <v>5269</v>
      </c>
      <c r="I1307" s="37" t="s">
        <v>5270</v>
      </c>
      <c r="J1307" s="18" t="s">
        <v>5271</v>
      </c>
      <c r="K1307" s="49">
        <v>38554</v>
      </c>
      <c r="L1307" s="47">
        <v>0</v>
      </c>
      <c r="M1307" s="128">
        <v>0</v>
      </c>
      <c r="N1307" s="128">
        <v>1</v>
      </c>
      <c r="O1307" s="124" t="s">
        <v>203</v>
      </c>
      <c r="Q1307" s="124" t="str">
        <f t="shared" si="56"/>
        <v>economy</v>
      </c>
      <c r="R1307" s="47">
        <v>1</v>
      </c>
      <c r="S1307" s="128">
        <v>0</v>
      </c>
      <c r="T1307" s="128" t="s">
        <v>2745</v>
      </c>
      <c r="U1307" s="128" t="s">
        <v>2745</v>
      </c>
      <c r="V1307" s="128" t="s">
        <v>2745</v>
      </c>
    </row>
    <row r="1308" spans="1:22" ht="15" customHeight="1" x14ac:dyDescent="0.3">
      <c r="A1308" s="135" t="s">
        <v>4705</v>
      </c>
      <c r="B1308" s="124" t="s">
        <v>4792</v>
      </c>
      <c r="C1308" s="128">
        <f t="shared" si="57"/>
        <v>2008</v>
      </c>
      <c r="D1308" s="127">
        <v>39548</v>
      </c>
      <c r="E1308" s="81" t="s">
        <v>20436</v>
      </c>
      <c r="F1308" s="72" t="s">
        <v>5524</v>
      </c>
      <c r="G1308" s="72" t="s">
        <v>5525</v>
      </c>
      <c r="H1308" s="124" t="s">
        <v>5526</v>
      </c>
      <c r="I1308" s="37" t="s">
        <v>5527</v>
      </c>
      <c r="J1308" s="18" t="s">
        <v>5528</v>
      </c>
      <c r="K1308" s="49">
        <v>38877</v>
      </c>
      <c r="L1308" s="128">
        <v>1</v>
      </c>
      <c r="M1308" s="128">
        <v>1</v>
      </c>
      <c r="N1308" s="128">
        <v>0</v>
      </c>
      <c r="O1308" s="124" t="s">
        <v>97</v>
      </c>
      <c r="P1308" s="124" t="s">
        <v>203</v>
      </c>
      <c r="Q1308" s="124" t="str">
        <f t="shared" ref="Q1308:Q1371" si="58">IF(O1308="security and defense","security","")&amp;IF(O1308="policing and criminal law cooperation","security","")&amp;IF(O1308="NATO","security","")&amp;IF(O1308="arms control and disarmament","security","")&amp;IF(O1308="taxation","economy","")&amp;IF(O1308="social security","economy","")&amp;IF(O1308="labor","economy","")&amp;IF(O1308="sports","diplomacy","")&amp;IF(O1308="space","diplomacy","")&amp;IF(O1308="science, research, education","diplomacy","")&amp;IF(O1308="migration, asylum, refugees","diplomacy","")&amp;IF(O1308="health","diplomacy","")&amp;IF(O1308="development","economy","")&amp;IF(O1308="agriculture, fishery, food","economy","")&amp;IF(O1308="human and civil rights","diplomacy","")&amp;IF(O1308="nuclear (civilian)","diplomacy","")&amp;IF(O1308="economics and finance","economy","")&amp;IF(O1308="transportation","economy","")&amp;IF(O1308="trade and investment","economy","")&amp;IF(O1308="diplomacy","diplomacy","")&amp;IF(O1308="environment","diplomacy","")&amp;IF(O1308="general cooperation","diplomacy","")&amp;IF(O1308="culture","diplomacy","")&amp;IF(O1308="EC/EU","diplomacy","")&amp;IF(O1308="communication and post/mail","diplomacy","")&amp;IF(O1308="energy","economy","")&amp;IF(O1308="tourism","economy","")&amp;IF(O1308="Civil and family law","diplomacy","")&amp;IF(O1308="citizenship","diplomacy","")</f>
        <v>diplomacy</v>
      </c>
      <c r="R1308" s="47">
        <v>1</v>
      </c>
      <c r="S1308" s="128">
        <v>0</v>
      </c>
      <c r="T1308" s="128" t="s">
        <v>2745</v>
      </c>
      <c r="U1308" s="128" t="s">
        <v>2745</v>
      </c>
      <c r="V1308" s="128" t="s">
        <v>2745</v>
      </c>
    </row>
    <row r="1309" spans="1:22" ht="15" customHeight="1" x14ac:dyDescent="0.3">
      <c r="A1309" s="135" t="s">
        <v>4705</v>
      </c>
      <c r="B1309" s="124" t="s">
        <v>4792</v>
      </c>
      <c r="C1309" s="128">
        <f t="shared" si="57"/>
        <v>2008</v>
      </c>
      <c r="D1309" s="127">
        <v>39548</v>
      </c>
      <c r="E1309" s="81" t="s">
        <v>20436</v>
      </c>
      <c r="F1309" s="72" t="s">
        <v>6711</v>
      </c>
      <c r="G1309" s="72" t="s">
        <v>6712</v>
      </c>
      <c r="H1309" s="124" t="s">
        <v>6713</v>
      </c>
      <c r="I1309" s="37" t="s">
        <v>6714</v>
      </c>
      <c r="J1309" s="18" t="s">
        <v>6715</v>
      </c>
      <c r="K1309" s="49">
        <v>39268</v>
      </c>
      <c r="L1309" s="47">
        <v>0</v>
      </c>
      <c r="M1309" s="128">
        <v>0</v>
      </c>
      <c r="N1309" s="128">
        <v>1</v>
      </c>
      <c r="O1309" s="124" t="s">
        <v>155</v>
      </c>
      <c r="P1309" s="124" t="s">
        <v>4743</v>
      </c>
      <c r="Q1309" s="124" t="str">
        <f t="shared" si="58"/>
        <v>diplomacy</v>
      </c>
      <c r="R1309" s="47">
        <v>1</v>
      </c>
      <c r="S1309" s="128">
        <v>0</v>
      </c>
      <c r="T1309" s="128" t="s">
        <v>2745</v>
      </c>
      <c r="U1309" s="128" t="s">
        <v>2745</v>
      </c>
      <c r="V1309" s="128" t="s">
        <v>2745</v>
      </c>
    </row>
    <row r="1310" spans="1:22" ht="15" customHeight="1" x14ac:dyDescent="0.3">
      <c r="A1310" s="135" t="s">
        <v>4705</v>
      </c>
      <c r="B1310" s="124" t="s">
        <v>4792</v>
      </c>
      <c r="C1310" s="128">
        <f t="shared" si="57"/>
        <v>2008</v>
      </c>
      <c r="D1310" s="127">
        <v>39548</v>
      </c>
      <c r="E1310" s="81" t="s">
        <v>20436</v>
      </c>
      <c r="F1310" s="72" t="s">
        <v>8386</v>
      </c>
      <c r="G1310" s="72" t="s">
        <v>8387</v>
      </c>
      <c r="H1310" s="124" t="s">
        <v>8388</v>
      </c>
      <c r="I1310" s="37" t="s">
        <v>7949</v>
      </c>
      <c r="J1310" s="18" t="s">
        <v>8389</v>
      </c>
      <c r="K1310" s="49">
        <v>38030</v>
      </c>
      <c r="L1310" s="47">
        <v>1</v>
      </c>
      <c r="M1310" s="128">
        <v>0</v>
      </c>
      <c r="N1310" s="128">
        <v>0</v>
      </c>
      <c r="O1310" s="124" t="s">
        <v>48</v>
      </c>
      <c r="P1310" s="124" t="s">
        <v>203</v>
      </c>
      <c r="Q1310" s="124" t="str">
        <f t="shared" si="58"/>
        <v>diplomacy</v>
      </c>
      <c r="R1310" s="47">
        <v>1</v>
      </c>
      <c r="S1310" s="128">
        <v>0</v>
      </c>
      <c r="T1310" s="128" t="s">
        <v>2745</v>
      </c>
      <c r="U1310" s="128" t="s">
        <v>2745</v>
      </c>
      <c r="V1310" s="128" t="s">
        <v>2745</v>
      </c>
    </row>
    <row r="1311" spans="1:22" ht="15" customHeight="1" x14ac:dyDescent="0.3">
      <c r="A1311" s="135" t="s">
        <v>4705</v>
      </c>
      <c r="B1311" s="124" t="s">
        <v>4792</v>
      </c>
      <c r="C1311" s="128">
        <f t="shared" ref="C1311:C1374" si="59">YEAR(D1311)</f>
        <v>2008</v>
      </c>
      <c r="D1311" s="127">
        <v>39548</v>
      </c>
      <c r="E1311" s="81" t="s">
        <v>20436</v>
      </c>
      <c r="F1311" s="72" t="s">
        <v>9047</v>
      </c>
      <c r="G1311" s="72" t="s">
        <v>9048</v>
      </c>
      <c r="H1311" s="124" t="s">
        <v>9049</v>
      </c>
      <c r="I1311" s="37" t="s">
        <v>8858</v>
      </c>
      <c r="J1311" s="18" t="s">
        <v>9050</v>
      </c>
      <c r="K1311" s="49">
        <v>38888</v>
      </c>
      <c r="L1311" s="47">
        <v>0</v>
      </c>
      <c r="M1311" s="128">
        <v>0</v>
      </c>
      <c r="N1311" s="128">
        <v>1</v>
      </c>
      <c r="O1311" s="124" t="s">
        <v>30</v>
      </c>
      <c r="Q1311" s="124" t="str">
        <f t="shared" si="58"/>
        <v>economy</v>
      </c>
      <c r="R1311" s="47">
        <v>1</v>
      </c>
      <c r="S1311" s="128">
        <v>0</v>
      </c>
      <c r="T1311" s="56" t="s">
        <v>2745</v>
      </c>
      <c r="U1311" s="56" t="s">
        <v>2745</v>
      </c>
      <c r="V1311" s="56" t="s">
        <v>2745</v>
      </c>
    </row>
    <row r="1312" spans="1:22" ht="15" customHeight="1" x14ac:dyDescent="0.3">
      <c r="A1312" s="135" t="s">
        <v>4705</v>
      </c>
      <c r="B1312" s="124" t="s">
        <v>4792</v>
      </c>
      <c r="C1312" s="128">
        <f t="shared" si="59"/>
        <v>2008</v>
      </c>
      <c r="D1312" s="127">
        <v>39548</v>
      </c>
      <c r="E1312" s="81" t="s">
        <v>20436</v>
      </c>
      <c r="F1312" s="72" t="s">
        <v>9384</v>
      </c>
      <c r="G1312" s="72" t="s">
        <v>9385</v>
      </c>
      <c r="H1312" s="124" t="s">
        <v>9386</v>
      </c>
      <c r="I1312" s="37" t="s">
        <v>9174</v>
      </c>
      <c r="J1312" s="18" t="s">
        <v>9387</v>
      </c>
      <c r="K1312" s="4">
        <v>35993</v>
      </c>
      <c r="L1312" s="47">
        <v>0</v>
      </c>
      <c r="M1312" s="128">
        <v>0</v>
      </c>
      <c r="N1312" s="128">
        <v>1</v>
      </c>
      <c r="O1312" s="124" t="s">
        <v>30</v>
      </c>
      <c r="Q1312" s="124" t="str">
        <f t="shared" si="58"/>
        <v>economy</v>
      </c>
      <c r="R1312" s="47">
        <v>1</v>
      </c>
      <c r="S1312" s="128">
        <v>0</v>
      </c>
      <c r="T1312" s="128" t="s">
        <v>2745</v>
      </c>
      <c r="U1312" s="128" t="s">
        <v>2745</v>
      </c>
      <c r="V1312" s="128" t="s">
        <v>2745</v>
      </c>
    </row>
    <row r="1313" spans="1:22" ht="15" customHeight="1" x14ac:dyDescent="0.3">
      <c r="A1313" s="135" t="s">
        <v>4705</v>
      </c>
      <c r="B1313" s="124" t="s">
        <v>4792</v>
      </c>
      <c r="C1313" s="128">
        <f t="shared" si="59"/>
        <v>2008</v>
      </c>
      <c r="D1313" s="127">
        <v>39548</v>
      </c>
      <c r="E1313" s="81" t="s">
        <v>20436</v>
      </c>
      <c r="F1313" s="72" t="s">
        <v>9505</v>
      </c>
      <c r="G1313" s="72" t="s">
        <v>9506</v>
      </c>
      <c r="H1313" s="124" t="s">
        <v>9507</v>
      </c>
      <c r="I1313" s="37" t="s">
        <v>9508</v>
      </c>
      <c r="J1313" s="18" t="s">
        <v>9509</v>
      </c>
      <c r="K1313" s="49">
        <v>35419</v>
      </c>
      <c r="L1313" s="47">
        <v>1</v>
      </c>
      <c r="M1313" s="128">
        <v>1</v>
      </c>
      <c r="N1313" s="128">
        <v>0</v>
      </c>
      <c r="O1313" s="124" t="s">
        <v>36</v>
      </c>
      <c r="P1313" s="124" t="s">
        <v>118</v>
      </c>
      <c r="Q1313" s="124" t="str">
        <f t="shared" si="58"/>
        <v>economy</v>
      </c>
      <c r="R1313" s="47">
        <v>1</v>
      </c>
      <c r="S1313" s="128">
        <v>0</v>
      </c>
      <c r="T1313" s="128" t="s">
        <v>2745</v>
      </c>
      <c r="U1313" s="128" t="s">
        <v>2745</v>
      </c>
      <c r="V1313" s="128" t="s">
        <v>2745</v>
      </c>
    </row>
    <row r="1314" spans="1:22" ht="15" customHeight="1" x14ac:dyDescent="0.3">
      <c r="A1314" s="135" t="s">
        <v>4705</v>
      </c>
      <c r="B1314" s="124" t="s">
        <v>4792</v>
      </c>
      <c r="C1314" s="128">
        <f t="shared" si="59"/>
        <v>2008</v>
      </c>
      <c r="D1314" s="127">
        <v>39548</v>
      </c>
      <c r="E1314" s="81" t="s">
        <v>20436</v>
      </c>
      <c r="F1314" s="72" t="s">
        <v>9623</v>
      </c>
      <c r="G1314" s="72" t="s">
        <v>9624</v>
      </c>
      <c r="H1314" s="124" t="s">
        <v>9625</v>
      </c>
      <c r="I1314" s="37" t="s">
        <v>8546</v>
      </c>
      <c r="J1314" s="18" t="s">
        <v>9626</v>
      </c>
      <c r="K1314" s="49">
        <v>35419</v>
      </c>
      <c r="L1314" s="47">
        <v>1</v>
      </c>
      <c r="M1314" s="128">
        <v>1</v>
      </c>
      <c r="N1314" s="128">
        <v>0</v>
      </c>
      <c r="O1314" s="124" t="s">
        <v>36</v>
      </c>
      <c r="Q1314" s="124" t="str">
        <f t="shared" si="58"/>
        <v>economy</v>
      </c>
      <c r="R1314" s="47">
        <v>1</v>
      </c>
      <c r="S1314" s="128">
        <v>0</v>
      </c>
      <c r="T1314" s="128" t="s">
        <v>2745</v>
      </c>
      <c r="U1314" s="128" t="s">
        <v>2745</v>
      </c>
      <c r="V1314" s="128" t="s">
        <v>2745</v>
      </c>
    </row>
    <row r="1315" spans="1:22" ht="15" customHeight="1" x14ac:dyDescent="0.3">
      <c r="A1315" s="135" t="s">
        <v>4705</v>
      </c>
      <c r="B1315" s="124" t="s">
        <v>4792</v>
      </c>
      <c r="C1315" s="128">
        <f t="shared" si="59"/>
        <v>2008</v>
      </c>
      <c r="D1315" s="127">
        <v>39611</v>
      </c>
      <c r="E1315" s="81" t="s">
        <v>20436</v>
      </c>
      <c r="F1315" s="72" t="s">
        <v>5743</v>
      </c>
      <c r="G1315" s="72" t="s">
        <v>5744</v>
      </c>
      <c r="H1315" s="124" t="s">
        <v>5745</v>
      </c>
      <c r="I1315" s="37" t="s">
        <v>5746</v>
      </c>
      <c r="J1315" s="18" t="s">
        <v>5747</v>
      </c>
      <c r="K1315" s="49">
        <v>39136</v>
      </c>
      <c r="L1315" s="47">
        <v>0</v>
      </c>
      <c r="M1315" s="128">
        <v>0</v>
      </c>
      <c r="N1315" s="128">
        <v>1</v>
      </c>
      <c r="O1315" s="124" t="s">
        <v>169</v>
      </c>
      <c r="P1315" s="124" t="s">
        <v>46</v>
      </c>
      <c r="Q1315" s="124" t="str">
        <f t="shared" si="58"/>
        <v>diplomacy</v>
      </c>
      <c r="R1315" s="47">
        <v>1</v>
      </c>
      <c r="S1315" s="128">
        <v>0</v>
      </c>
      <c r="T1315" s="128" t="s">
        <v>2745</v>
      </c>
      <c r="U1315" s="128" t="s">
        <v>2745</v>
      </c>
      <c r="V1315" s="128" t="s">
        <v>2745</v>
      </c>
    </row>
    <row r="1316" spans="1:22" ht="15" customHeight="1" x14ac:dyDescent="0.3">
      <c r="A1316" s="135" t="s">
        <v>4705</v>
      </c>
      <c r="B1316" s="124" t="s">
        <v>4792</v>
      </c>
      <c r="C1316" s="128">
        <f t="shared" si="59"/>
        <v>2008</v>
      </c>
      <c r="D1316" s="127">
        <v>39611</v>
      </c>
      <c r="E1316" s="81" t="s">
        <v>20436</v>
      </c>
      <c r="F1316" s="72" t="s">
        <v>6043</v>
      </c>
      <c r="G1316" s="72" t="s">
        <v>6044</v>
      </c>
      <c r="H1316" s="124" t="s">
        <v>6045</v>
      </c>
      <c r="I1316" s="37" t="s">
        <v>4882</v>
      </c>
      <c r="J1316" s="18" t="s">
        <v>6046</v>
      </c>
      <c r="K1316" s="49">
        <v>39045</v>
      </c>
      <c r="L1316" s="47">
        <v>0</v>
      </c>
      <c r="M1316" s="128">
        <v>0</v>
      </c>
      <c r="N1316" s="128">
        <v>1</v>
      </c>
      <c r="O1316" s="124" t="s">
        <v>203</v>
      </c>
      <c r="Q1316" s="124" t="str">
        <f t="shared" si="58"/>
        <v>economy</v>
      </c>
      <c r="R1316" s="47">
        <v>1</v>
      </c>
      <c r="S1316" s="128">
        <v>0</v>
      </c>
      <c r="T1316" s="128" t="s">
        <v>2745</v>
      </c>
      <c r="U1316" s="128" t="s">
        <v>2745</v>
      </c>
      <c r="V1316" s="128" t="s">
        <v>2745</v>
      </c>
    </row>
    <row r="1317" spans="1:22" ht="15" customHeight="1" x14ac:dyDescent="0.3">
      <c r="A1317" s="135" t="s">
        <v>4705</v>
      </c>
      <c r="B1317" s="124" t="s">
        <v>4792</v>
      </c>
      <c r="C1317" s="128">
        <f t="shared" si="59"/>
        <v>2008</v>
      </c>
      <c r="D1317" s="127">
        <v>39611</v>
      </c>
      <c r="E1317" s="81" t="s">
        <v>20436</v>
      </c>
      <c r="F1317" s="72" t="s">
        <v>6968</v>
      </c>
      <c r="G1317" s="72" t="s">
        <v>6969</v>
      </c>
      <c r="H1317" s="124" t="s">
        <v>6970</v>
      </c>
      <c r="I1317" s="37" t="s">
        <v>6971</v>
      </c>
      <c r="J1317" s="18" t="s">
        <v>6972</v>
      </c>
      <c r="K1317" s="49">
        <v>39240</v>
      </c>
      <c r="L1317" s="128">
        <v>1</v>
      </c>
      <c r="M1317" s="128">
        <v>1</v>
      </c>
      <c r="N1317" s="128">
        <v>0</v>
      </c>
      <c r="O1317" s="124" t="s">
        <v>97</v>
      </c>
      <c r="P1317" s="124" t="s">
        <v>103</v>
      </c>
      <c r="Q1317" s="124" t="str">
        <f t="shared" si="58"/>
        <v>diplomacy</v>
      </c>
      <c r="R1317" s="47">
        <v>1</v>
      </c>
      <c r="S1317" s="128">
        <v>0</v>
      </c>
      <c r="T1317" s="128" t="s">
        <v>2745</v>
      </c>
      <c r="U1317" s="128" t="s">
        <v>2745</v>
      </c>
      <c r="V1317" s="128" t="s">
        <v>2745</v>
      </c>
    </row>
    <row r="1318" spans="1:22" ht="15" customHeight="1" x14ac:dyDescent="0.3">
      <c r="A1318" s="135" t="s">
        <v>4705</v>
      </c>
      <c r="B1318" s="124" t="s">
        <v>4792</v>
      </c>
      <c r="C1318" s="128">
        <f t="shared" si="59"/>
        <v>2008</v>
      </c>
      <c r="D1318" s="127">
        <v>39611</v>
      </c>
      <c r="E1318" s="81" t="s">
        <v>20436</v>
      </c>
      <c r="F1318" s="72" t="s">
        <v>7339</v>
      </c>
      <c r="G1318" s="72" t="s">
        <v>7340</v>
      </c>
      <c r="H1318" s="124" t="s">
        <v>7341</v>
      </c>
      <c r="I1318" s="37" t="s">
        <v>7342</v>
      </c>
      <c r="J1318" s="18" t="s">
        <v>7343</v>
      </c>
      <c r="K1318" s="49">
        <v>38664</v>
      </c>
      <c r="L1318" s="47">
        <v>0</v>
      </c>
      <c r="M1318" s="128">
        <v>0</v>
      </c>
      <c r="N1318" s="128">
        <v>1</v>
      </c>
      <c r="O1318" s="124" t="s">
        <v>169</v>
      </c>
      <c r="Q1318" s="124" t="str">
        <f t="shared" si="58"/>
        <v>diplomacy</v>
      </c>
      <c r="R1318" s="47">
        <v>1</v>
      </c>
      <c r="S1318" s="128">
        <v>0</v>
      </c>
      <c r="T1318" s="128" t="s">
        <v>2745</v>
      </c>
      <c r="U1318" s="128" t="s">
        <v>2745</v>
      </c>
      <c r="V1318" s="128" t="s">
        <v>2745</v>
      </c>
    </row>
    <row r="1319" spans="1:22" ht="15" customHeight="1" x14ac:dyDescent="0.3">
      <c r="A1319" s="135" t="s">
        <v>4705</v>
      </c>
      <c r="B1319" s="124" t="s">
        <v>4792</v>
      </c>
      <c r="C1319" s="128">
        <f t="shared" si="59"/>
        <v>2008</v>
      </c>
      <c r="D1319" s="127">
        <v>39611</v>
      </c>
      <c r="E1319" s="81" t="s">
        <v>20436</v>
      </c>
      <c r="F1319" s="72" t="s">
        <v>7471</v>
      </c>
      <c r="G1319" s="72" t="s">
        <v>7472</v>
      </c>
      <c r="H1319" s="124" t="s">
        <v>7473</v>
      </c>
      <c r="I1319" s="37" t="s">
        <v>7183</v>
      </c>
      <c r="J1319" s="18" t="s">
        <v>7474</v>
      </c>
      <c r="K1319" s="49">
        <v>38664</v>
      </c>
      <c r="L1319" s="47">
        <v>0</v>
      </c>
      <c r="M1319" s="128">
        <v>0</v>
      </c>
      <c r="N1319" s="128">
        <v>1</v>
      </c>
      <c r="O1319" s="12" t="s">
        <v>109</v>
      </c>
      <c r="Q1319" s="124" t="str">
        <f t="shared" si="58"/>
        <v>security</v>
      </c>
      <c r="R1319" s="47">
        <v>1</v>
      </c>
      <c r="S1319" s="128">
        <v>0</v>
      </c>
      <c r="T1319" s="128" t="s">
        <v>2745</v>
      </c>
      <c r="U1319" s="128" t="s">
        <v>2745</v>
      </c>
      <c r="V1319" s="128" t="s">
        <v>2745</v>
      </c>
    </row>
    <row r="1320" spans="1:22" ht="15" customHeight="1" x14ac:dyDescent="0.3">
      <c r="A1320" s="135" t="s">
        <v>4705</v>
      </c>
      <c r="B1320" s="124" t="s">
        <v>4792</v>
      </c>
      <c r="C1320" s="128">
        <f t="shared" si="59"/>
        <v>2008</v>
      </c>
      <c r="D1320" s="127">
        <v>39611</v>
      </c>
      <c r="E1320" s="81" t="s">
        <v>20436</v>
      </c>
      <c r="F1320" s="72" t="s">
        <v>8395</v>
      </c>
      <c r="G1320" s="72" t="s">
        <v>8396</v>
      </c>
      <c r="H1320" s="124" t="s">
        <v>8397</v>
      </c>
      <c r="I1320" s="37" t="s">
        <v>6920</v>
      </c>
      <c r="J1320" s="18" t="s">
        <v>8398</v>
      </c>
      <c r="K1320" s="49">
        <v>39119</v>
      </c>
      <c r="L1320" s="47">
        <v>1</v>
      </c>
      <c r="M1320" s="128">
        <v>0</v>
      </c>
      <c r="N1320" s="128">
        <v>0</v>
      </c>
      <c r="O1320" s="124" t="s">
        <v>264</v>
      </c>
      <c r="Q1320" s="124" t="str">
        <f t="shared" si="58"/>
        <v>diplomacy</v>
      </c>
      <c r="R1320" s="47">
        <v>1</v>
      </c>
      <c r="S1320" s="128">
        <v>0</v>
      </c>
      <c r="T1320" s="128" t="s">
        <v>2745</v>
      </c>
      <c r="U1320" s="128" t="s">
        <v>2745</v>
      </c>
      <c r="V1320" s="128" t="s">
        <v>2745</v>
      </c>
    </row>
    <row r="1321" spans="1:22" ht="15" customHeight="1" x14ac:dyDescent="0.3">
      <c r="A1321" s="135" t="s">
        <v>4705</v>
      </c>
      <c r="B1321" s="124" t="s">
        <v>4792</v>
      </c>
      <c r="C1321" s="128">
        <f t="shared" si="59"/>
        <v>2008</v>
      </c>
      <c r="D1321" s="127">
        <v>39652</v>
      </c>
      <c r="E1321" s="81" t="s">
        <v>20436</v>
      </c>
      <c r="F1321" s="72" t="s">
        <v>7240</v>
      </c>
      <c r="G1321" s="72" t="s">
        <v>7241</v>
      </c>
      <c r="H1321" s="124" t="s">
        <v>7242</v>
      </c>
      <c r="I1321" s="37" t="s">
        <v>7243</v>
      </c>
      <c r="J1321" s="18" t="s">
        <v>7244</v>
      </c>
      <c r="K1321" s="49">
        <v>37547</v>
      </c>
      <c r="L1321" s="47">
        <v>1</v>
      </c>
      <c r="M1321" s="128">
        <v>0</v>
      </c>
      <c r="N1321" s="128">
        <v>0</v>
      </c>
      <c r="O1321" s="124" t="s">
        <v>264</v>
      </c>
      <c r="Q1321" s="124" t="str">
        <f t="shared" si="58"/>
        <v>diplomacy</v>
      </c>
      <c r="R1321" s="47">
        <v>1</v>
      </c>
      <c r="S1321" s="128">
        <v>0</v>
      </c>
      <c r="T1321" s="128" t="s">
        <v>2745</v>
      </c>
      <c r="U1321" s="128" t="s">
        <v>2745</v>
      </c>
      <c r="V1321" s="128" t="s">
        <v>2745</v>
      </c>
    </row>
    <row r="1322" spans="1:22" ht="15" customHeight="1" x14ac:dyDescent="0.3">
      <c r="A1322" s="135" t="s">
        <v>4705</v>
      </c>
      <c r="B1322" s="124" t="s">
        <v>4792</v>
      </c>
      <c r="C1322" s="128">
        <f t="shared" si="59"/>
        <v>2008</v>
      </c>
      <c r="D1322" s="127">
        <v>39652</v>
      </c>
      <c r="E1322" s="81" t="s">
        <v>20436</v>
      </c>
      <c r="F1322" s="72" t="s">
        <v>8346</v>
      </c>
      <c r="G1322" s="72" t="s">
        <v>8347</v>
      </c>
      <c r="H1322" s="124" t="s">
        <v>8348</v>
      </c>
      <c r="I1322" s="37" t="s">
        <v>8349</v>
      </c>
      <c r="J1322" s="18" t="s">
        <v>8350</v>
      </c>
      <c r="K1322" s="49">
        <v>39269</v>
      </c>
      <c r="L1322" s="128">
        <v>0</v>
      </c>
      <c r="M1322" s="128">
        <v>0</v>
      </c>
      <c r="N1322" s="128">
        <v>1</v>
      </c>
      <c r="O1322" s="124" t="s">
        <v>169</v>
      </c>
      <c r="P1322" s="124" t="s">
        <v>475</v>
      </c>
      <c r="Q1322" s="124" t="str">
        <f t="shared" si="58"/>
        <v>diplomacy</v>
      </c>
      <c r="R1322" s="128">
        <v>1</v>
      </c>
      <c r="S1322" s="128">
        <v>0</v>
      </c>
      <c r="T1322" s="128" t="s">
        <v>2745</v>
      </c>
      <c r="U1322" s="128" t="s">
        <v>2745</v>
      </c>
      <c r="V1322" s="128" t="s">
        <v>2745</v>
      </c>
    </row>
    <row r="1323" spans="1:22" ht="15" customHeight="1" x14ac:dyDescent="0.3">
      <c r="A1323" s="135" t="s">
        <v>4705</v>
      </c>
      <c r="B1323" s="124" t="s">
        <v>4792</v>
      </c>
      <c r="C1323" s="128">
        <f t="shared" si="59"/>
        <v>2008</v>
      </c>
      <c r="D1323" s="127">
        <v>39652</v>
      </c>
      <c r="E1323" s="81" t="s">
        <v>20436</v>
      </c>
      <c r="F1323" s="72" t="s">
        <v>8351</v>
      </c>
      <c r="G1323" s="72" t="s">
        <v>8352</v>
      </c>
      <c r="H1323" s="124" t="s">
        <v>8353</v>
      </c>
      <c r="I1323" s="37" t="s">
        <v>8354</v>
      </c>
      <c r="J1323" s="18" t="s">
        <v>8355</v>
      </c>
      <c r="K1323" s="49">
        <v>38510</v>
      </c>
      <c r="L1323" s="128">
        <v>0</v>
      </c>
      <c r="M1323" s="128">
        <v>0</v>
      </c>
      <c r="N1323" s="128">
        <v>1</v>
      </c>
      <c r="O1323" s="124" t="s">
        <v>169</v>
      </c>
      <c r="P1323" s="124" t="s">
        <v>475</v>
      </c>
      <c r="Q1323" s="124" t="str">
        <f t="shared" si="58"/>
        <v>diplomacy</v>
      </c>
      <c r="R1323" s="47">
        <v>1</v>
      </c>
      <c r="S1323" s="128">
        <v>0</v>
      </c>
      <c r="T1323" s="128" t="s">
        <v>2745</v>
      </c>
      <c r="U1323" s="128" t="s">
        <v>2745</v>
      </c>
      <c r="V1323" s="128" t="s">
        <v>2745</v>
      </c>
    </row>
    <row r="1324" spans="1:22" ht="15" customHeight="1" x14ac:dyDescent="0.3">
      <c r="A1324" s="135" t="s">
        <v>4705</v>
      </c>
      <c r="B1324" s="124" t="s">
        <v>4792</v>
      </c>
      <c r="C1324" s="128">
        <f t="shared" si="59"/>
        <v>2008</v>
      </c>
      <c r="D1324" s="127">
        <v>39652</v>
      </c>
      <c r="E1324" s="81" t="s">
        <v>20436</v>
      </c>
      <c r="F1324" s="72" t="s">
        <v>8471</v>
      </c>
      <c r="G1324" s="72" t="s">
        <v>8472</v>
      </c>
      <c r="H1324" s="124" t="s">
        <v>8473</v>
      </c>
      <c r="I1324" s="37" t="s">
        <v>8474</v>
      </c>
      <c r="J1324" s="18" t="s">
        <v>8475</v>
      </c>
      <c r="K1324" s="49">
        <v>37085</v>
      </c>
      <c r="L1324" s="47">
        <v>1</v>
      </c>
      <c r="M1324" s="128">
        <v>0</v>
      </c>
      <c r="N1324" s="128">
        <v>0</v>
      </c>
      <c r="O1324" s="124" t="s">
        <v>264</v>
      </c>
      <c r="Q1324" s="124" t="str">
        <f t="shared" si="58"/>
        <v>diplomacy</v>
      </c>
      <c r="R1324" s="47">
        <v>1</v>
      </c>
      <c r="S1324" s="128">
        <v>0</v>
      </c>
      <c r="T1324" s="128" t="s">
        <v>2745</v>
      </c>
      <c r="U1324" s="128" t="s">
        <v>2745</v>
      </c>
      <c r="V1324" s="128" t="s">
        <v>2745</v>
      </c>
    </row>
    <row r="1325" spans="1:22" ht="15" customHeight="1" x14ac:dyDescent="0.3">
      <c r="A1325" s="135" t="s">
        <v>4705</v>
      </c>
      <c r="B1325" s="124" t="s">
        <v>4792</v>
      </c>
      <c r="C1325" s="128">
        <f t="shared" si="59"/>
        <v>2008</v>
      </c>
      <c r="D1325" s="127">
        <v>39737</v>
      </c>
      <c r="E1325" s="81" t="s">
        <v>20436</v>
      </c>
      <c r="F1325" s="72" t="s">
        <v>4832</v>
      </c>
      <c r="G1325" s="72" t="s">
        <v>4833</v>
      </c>
      <c r="H1325" s="124" t="s">
        <v>4834</v>
      </c>
      <c r="I1325" s="37" t="s">
        <v>4835</v>
      </c>
      <c r="J1325" s="18" t="s">
        <v>4836</v>
      </c>
      <c r="K1325" s="4">
        <v>37511</v>
      </c>
      <c r="L1325" s="47">
        <v>0</v>
      </c>
      <c r="M1325" s="128">
        <v>0</v>
      </c>
      <c r="N1325" s="128">
        <v>1</v>
      </c>
      <c r="O1325" s="124" t="s">
        <v>169</v>
      </c>
      <c r="P1325" s="124" t="s">
        <v>4752</v>
      </c>
      <c r="Q1325" s="124" t="str">
        <f t="shared" si="58"/>
        <v>diplomacy</v>
      </c>
      <c r="R1325" s="47">
        <v>1</v>
      </c>
      <c r="S1325" s="128">
        <v>0</v>
      </c>
      <c r="T1325" s="128" t="s">
        <v>2745</v>
      </c>
      <c r="U1325" s="128" t="s">
        <v>2745</v>
      </c>
      <c r="V1325" s="128" t="s">
        <v>2745</v>
      </c>
    </row>
    <row r="1326" spans="1:22" ht="15" customHeight="1" x14ac:dyDescent="0.3">
      <c r="A1326" s="135" t="s">
        <v>4705</v>
      </c>
      <c r="B1326" s="124" t="s">
        <v>4792</v>
      </c>
      <c r="C1326" s="128">
        <f t="shared" si="59"/>
        <v>2008</v>
      </c>
      <c r="D1326" s="127">
        <v>39737</v>
      </c>
      <c r="E1326" s="81" t="s">
        <v>20436</v>
      </c>
      <c r="F1326" s="72" t="s">
        <v>6741</v>
      </c>
      <c r="G1326" s="72" t="s">
        <v>6742</v>
      </c>
      <c r="H1326" s="124" t="s">
        <v>6743</v>
      </c>
      <c r="I1326" s="37" t="s">
        <v>6744</v>
      </c>
      <c r="J1326" s="18" t="s">
        <v>6745</v>
      </c>
      <c r="K1326" s="49">
        <v>39034</v>
      </c>
      <c r="L1326" s="47">
        <v>0</v>
      </c>
      <c r="M1326" s="128">
        <v>0</v>
      </c>
      <c r="N1326" s="128">
        <v>1</v>
      </c>
      <c r="O1326" s="124" t="s">
        <v>169</v>
      </c>
      <c r="P1326" s="124" t="s">
        <v>4752</v>
      </c>
      <c r="Q1326" s="124" t="str">
        <f t="shared" si="58"/>
        <v>diplomacy</v>
      </c>
      <c r="R1326" s="47">
        <v>1</v>
      </c>
      <c r="S1326" s="128">
        <v>0</v>
      </c>
      <c r="T1326" s="128" t="s">
        <v>2745</v>
      </c>
      <c r="U1326" s="128" t="s">
        <v>2745</v>
      </c>
      <c r="V1326" s="128" t="s">
        <v>2745</v>
      </c>
    </row>
    <row r="1327" spans="1:22" ht="15" customHeight="1" x14ac:dyDescent="0.3">
      <c r="A1327" s="135" t="s">
        <v>4705</v>
      </c>
      <c r="B1327" s="124" t="s">
        <v>4792</v>
      </c>
      <c r="C1327" s="128">
        <f t="shared" si="59"/>
        <v>2008</v>
      </c>
      <c r="D1327" s="127">
        <v>39737</v>
      </c>
      <c r="E1327" s="81" t="s">
        <v>20436</v>
      </c>
      <c r="F1327" s="72" t="s">
        <v>7109</v>
      </c>
      <c r="G1327" s="72" t="s">
        <v>7110</v>
      </c>
      <c r="H1327" s="124" t="s">
        <v>7111</v>
      </c>
      <c r="I1327" s="37" t="s">
        <v>7112</v>
      </c>
      <c r="J1327" s="18" t="s">
        <v>7113</v>
      </c>
      <c r="K1327" s="49">
        <v>38764</v>
      </c>
      <c r="L1327" s="47">
        <v>0</v>
      </c>
      <c r="M1327" s="128">
        <v>0</v>
      </c>
      <c r="N1327" s="128">
        <v>1</v>
      </c>
      <c r="O1327" s="124" t="s">
        <v>203</v>
      </c>
      <c r="Q1327" s="124" t="str">
        <f t="shared" si="58"/>
        <v>economy</v>
      </c>
      <c r="R1327" s="47">
        <v>1</v>
      </c>
      <c r="S1327" s="128">
        <v>0</v>
      </c>
      <c r="T1327" s="128" t="s">
        <v>2745</v>
      </c>
      <c r="U1327" s="128" t="s">
        <v>2745</v>
      </c>
      <c r="V1327" s="128" t="s">
        <v>2745</v>
      </c>
    </row>
    <row r="1328" spans="1:22" ht="15" customHeight="1" x14ac:dyDescent="0.3">
      <c r="A1328" s="135" t="s">
        <v>4705</v>
      </c>
      <c r="B1328" s="124" t="s">
        <v>4792</v>
      </c>
      <c r="C1328" s="128">
        <f t="shared" si="59"/>
        <v>2008</v>
      </c>
      <c r="D1328" s="127">
        <v>39737</v>
      </c>
      <c r="E1328" s="81" t="s">
        <v>20436</v>
      </c>
      <c r="F1328" s="72" t="s">
        <v>7114</v>
      </c>
      <c r="G1328" s="72" t="s">
        <v>7115</v>
      </c>
      <c r="H1328" s="124" t="s">
        <v>7116</v>
      </c>
      <c r="I1328" s="37" t="s">
        <v>7117</v>
      </c>
      <c r="J1328" s="18" t="s">
        <v>7118</v>
      </c>
      <c r="K1328" s="49">
        <v>38860</v>
      </c>
      <c r="L1328" s="47">
        <v>0</v>
      </c>
      <c r="M1328" s="128">
        <v>0</v>
      </c>
      <c r="N1328" s="128">
        <v>1</v>
      </c>
      <c r="O1328" s="124" t="s">
        <v>203</v>
      </c>
      <c r="Q1328" s="124" t="str">
        <f t="shared" si="58"/>
        <v>economy</v>
      </c>
      <c r="R1328" s="47">
        <v>1</v>
      </c>
      <c r="S1328" s="128">
        <v>0</v>
      </c>
      <c r="T1328" s="128" t="s">
        <v>2745</v>
      </c>
      <c r="U1328" s="128" t="s">
        <v>2745</v>
      </c>
      <c r="V1328" s="128" t="s">
        <v>2745</v>
      </c>
    </row>
    <row r="1329" spans="1:22" ht="15" customHeight="1" x14ac:dyDescent="0.3">
      <c r="A1329" s="135" t="s">
        <v>4705</v>
      </c>
      <c r="B1329" s="124" t="s">
        <v>4792</v>
      </c>
      <c r="C1329" s="128">
        <f t="shared" si="59"/>
        <v>2008</v>
      </c>
      <c r="D1329" s="127">
        <v>39737</v>
      </c>
      <c r="E1329" s="81" t="s">
        <v>20436</v>
      </c>
      <c r="F1329" s="72" t="s">
        <v>7119</v>
      </c>
      <c r="G1329" s="72" t="s">
        <v>7120</v>
      </c>
      <c r="H1329" s="124" t="s">
        <v>7121</v>
      </c>
      <c r="I1329" s="37" t="s">
        <v>7122</v>
      </c>
      <c r="J1329" s="18" t="s">
        <v>7123</v>
      </c>
      <c r="K1329" s="49">
        <v>39135</v>
      </c>
      <c r="L1329" s="47">
        <v>0</v>
      </c>
      <c r="M1329" s="128">
        <v>0</v>
      </c>
      <c r="N1329" s="128">
        <v>1</v>
      </c>
      <c r="O1329" s="124" t="s">
        <v>203</v>
      </c>
      <c r="Q1329" s="124" t="str">
        <f t="shared" si="58"/>
        <v>economy</v>
      </c>
      <c r="R1329" s="47">
        <v>1</v>
      </c>
      <c r="S1329" s="128">
        <v>0</v>
      </c>
      <c r="T1329" s="128" t="s">
        <v>2745</v>
      </c>
      <c r="U1329" s="128" t="s">
        <v>2745</v>
      </c>
      <c r="V1329" s="128" t="s">
        <v>2745</v>
      </c>
    </row>
    <row r="1330" spans="1:22" ht="15" customHeight="1" x14ac:dyDescent="0.3">
      <c r="A1330" s="135" t="s">
        <v>4705</v>
      </c>
      <c r="B1330" s="124" t="s">
        <v>4792</v>
      </c>
      <c r="C1330" s="128">
        <f t="shared" si="59"/>
        <v>2008</v>
      </c>
      <c r="D1330" s="127">
        <v>39737</v>
      </c>
      <c r="E1330" s="81" t="s">
        <v>20436</v>
      </c>
      <c r="F1330" s="72" t="s">
        <v>8704</v>
      </c>
      <c r="G1330" s="72" t="s">
        <v>8705</v>
      </c>
      <c r="H1330" s="124" t="s">
        <v>8706</v>
      </c>
      <c r="I1330" s="37" t="s">
        <v>7496</v>
      </c>
      <c r="J1330" s="18" t="s">
        <v>8707</v>
      </c>
      <c r="K1330" s="4">
        <v>38271</v>
      </c>
      <c r="L1330" s="47">
        <v>0</v>
      </c>
      <c r="M1330" s="128">
        <v>1</v>
      </c>
      <c r="N1330" s="128">
        <v>1</v>
      </c>
      <c r="O1330" s="124" t="s">
        <v>336</v>
      </c>
      <c r="Q1330" s="124" t="str">
        <f t="shared" si="58"/>
        <v>diplomacy</v>
      </c>
      <c r="R1330" s="47">
        <v>1</v>
      </c>
      <c r="S1330" s="128">
        <v>0</v>
      </c>
      <c r="T1330" s="128" t="s">
        <v>2745</v>
      </c>
      <c r="U1330" s="128" t="s">
        <v>2745</v>
      </c>
      <c r="V1330" s="128" t="s">
        <v>2745</v>
      </c>
    </row>
    <row r="1331" spans="1:22" ht="15" customHeight="1" x14ac:dyDescent="0.3">
      <c r="A1331" s="135" t="s">
        <v>4705</v>
      </c>
      <c r="B1331" s="124" t="s">
        <v>4792</v>
      </c>
      <c r="C1331" s="128">
        <f t="shared" si="59"/>
        <v>2008</v>
      </c>
      <c r="D1331" s="127">
        <v>39737</v>
      </c>
      <c r="E1331" s="81" t="s">
        <v>20436</v>
      </c>
      <c r="F1331" s="72" t="s">
        <v>9324</v>
      </c>
      <c r="G1331" s="72" t="s">
        <v>9326</v>
      </c>
      <c r="H1331" s="124" t="s">
        <v>9327</v>
      </c>
      <c r="I1331" s="37" t="s">
        <v>9328</v>
      </c>
      <c r="J1331" s="18" t="s">
        <v>9329</v>
      </c>
      <c r="K1331" s="4">
        <v>39461</v>
      </c>
      <c r="L1331" s="47">
        <v>0</v>
      </c>
      <c r="M1331" s="128">
        <v>0</v>
      </c>
      <c r="N1331" s="128">
        <v>1</v>
      </c>
      <c r="O1331" s="124" t="s">
        <v>30</v>
      </c>
      <c r="Q1331" s="124" t="str">
        <f t="shared" si="58"/>
        <v>economy</v>
      </c>
      <c r="R1331" s="47">
        <v>1</v>
      </c>
      <c r="S1331" s="128">
        <v>0</v>
      </c>
      <c r="T1331" s="128" t="s">
        <v>2745</v>
      </c>
      <c r="U1331" s="128" t="s">
        <v>2745</v>
      </c>
      <c r="V1331" s="128" t="s">
        <v>2745</v>
      </c>
    </row>
    <row r="1332" spans="1:22" ht="15" customHeight="1" x14ac:dyDescent="0.3">
      <c r="A1332" s="135" t="s">
        <v>4705</v>
      </c>
      <c r="B1332" s="124" t="s">
        <v>4792</v>
      </c>
      <c r="C1332" s="128">
        <f t="shared" si="59"/>
        <v>2008</v>
      </c>
      <c r="D1332" s="127">
        <v>39786</v>
      </c>
      <c r="E1332" s="81" t="s">
        <v>20436</v>
      </c>
      <c r="F1332" s="72" t="s">
        <v>5469</v>
      </c>
      <c r="G1332" s="72" t="s">
        <v>5470</v>
      </c>
      <c r="H1332" s="124" t="s">
        <v>5471</v>
      </c>
      <c r="I1332" s="37" t="s">
        <v>5472</v>
      </c>
      <c r="J1332" s="18" t="s">
        <v>5473</v>
      </c>
      <c r="K1332" s="49">
        <v>39476</v>
      </c>
      <c r="L1332" s="47">
        <v>0</v>
      </c>
      <c r="M1332" s="128">
        <v>0</v>
      </c>
      <c r="N1332" s="128">
        <v>1</v>
      </c>
      <c r="O1332" s="124" t="s">
        <v>190</v>
      </c>
      <c r="Q1332" s="124" t="str">
        <f t="shared" si="58"/>
        <v>security</v>
      </c>
      <c r="R1332" s="47">
        <v>1</v>
      </c>
      <c r="S1332" s="128">
        <v>0</v>
      </c>
      <c r="T1332" s="128" t="s">
        <v>2745</v>
      </c>
      <c r="U1332" s="128" t="s">
        <v>2745</v>
      </c>
      <c r="V1332" s="128" t="s">
        <v>2745</v>
      </c>
    </row>
    <row r="1333" spans="1:22" ht="15" customHeight="1" x14ac:dyDescent="0.3">
      <c r="A1333" s="135" t="s">
        <v>4705</v>
      </c>
      <c r="B1333" s="124" t="s">
        <v>4792</v>
      </c>
      <c r="C1333" s="128">
        <f t="shared" si="59"/>
        <v>2008</v>
      </c>
      <c r="D1333" s="127">
        <v>39786</v>
      </c>
      <c r="E1333" s="81" t="s">
        <v>20436</v>
      </c>
      <c r="F1333" s="72" t="s">
        <v>8948</v>
      </c>
      <c r="G1333" s="72" t="s">
        <v>8949</v>
      </c>
      <c r="H1333" s="124" t="s">
        <v>8950</v>
      </c>
      <c r="I1333" s="37" t="s">
        <v>8951</v>
      </c>
      <c r="J1333" s="18" t="s">
        <v>8952</v>
      </c>
      <c r="K1333" s="49">
        <v>38880</v>
      </c>
      <c r="L1333" s="47">
        <v>0</v>
      </c>
      <c r="M1333" s="128">
        <v>1</v>
      </c>
      <c r="N1333" s="128">
        <v>1</v>
      </c>
      <c r="O1333" s="124" t="s">
        <v>97</v>
      </c>
      <c r="P1333" s="124" t="s">
        <v>4743</v>
      </c>
      <c r="Q1333" s="124" t="str">
        <f t="shared" si="58"/>
        <v>diplomacy</v>
      </c>
      <c r="R1333" s="47">
        <v>1</v>
      </c>
      <c r="S1333" s="128">
        <v>0</v>
      </c>
      <c r="T1333" s="128" t="s">
        <v>2745</v>
      </c>
      <c r="U1333" s="128" t="s">
        <v>2745</v>
      </c>
      <c r="V1333" s="128" t="s">
        <v>2745</v>
      </c>
    </row>
    <row r="1334" spans="1:22" ht="15" customHeight="1" x14ac:dyDescent="0.3">
      <c r="A1334" s="135" t="s">
        <v>4705</v>
      </c>
      <c r="B1334" s="124" t="s">
        <v>4792</v>
      </c>
      <c r="C1334" s="128">
        <f t="shared" si="59"/>
        <v>2009</v>
      </c>
      <c r="D1334" s="127">
        <v>39842</v>
      </c>
      <c r="E1334" s="81" t="s">
        <v>20436</v>
      </c>
      <c r="F1334" s="72" t="s">
        <v>6927</v>
      </c>
      <c r="G1334" s="72" t="s">
        <v>6928</v>
      </c>
      <c r="H1334" s="124" t="s">
        <v>6929</v>
      </c>
      <c r="I1334" s="37" t="s">
        <v>5581</v>
      </c>
      <c r="J1334" s="18" t="s">
        <v>6930</v>
      </c>
      <c r="K1334" s="4">
        <v>39273</v>
      </c>
      <c r="L1334" s="128">
        <v>0</v>
      </c>
      <c r="M1334" s="128">
        <v>0</v>
      </c>
      <c r="N1334" s="128">
        <v>1</v>
      </c>
      <c r="O1334" s="124" t="s">
        <v>36</v>
      </c>
      <c r="Q1334" s="124" t="str">
        <f t="shared" si="58"/>
        <v>economy</v>
      </c>
      <c r="R1334" s="47">
        <v>1</v>
      </c>
      <c r="S1334" s="128">
        <v>0</v>
      </c>
      <c r="T1334" s="128" t="s">
        <v>2745</v>
      </c>
      <c r="U1334" s="128" t="s">
        <v>2745</v>
      </c>
      <c r="V1334" s="128" t="s">
        <v>2745</v>
      </c>
    </row>
    <row r="1335" spans="1:22" ht="15" customHeight="1" x14ac:dyDescent="0.3">
      <c r="A1335" s="135" t="s">
        <v>4705</v>
      </c>
      <c r="B1335" s="124" t="s">
        <v>4792</v>
      </c>
      <c r="C1335" s="128">
        <f t="shared" si="59"/>
        <v>2009</v>
      </c>
      <c r="D1335" s="127">
        <v>39842</v>
      </c>
      <c r="E1335" s="81" t="s">
        <v>20436</v>
      </c>
      <c r="F1335" s="72" t="s">
        <v>6931</v>
      </c>
      <c r="G1335" s="72" t="s">
        <v>6932</v>
      </c>
      <c r="H1335" s="124" t="s">
        <v>6933</v>
      </c>
      <c r="I1335" s="37" t="s">
        <v>5713</v>
      </c>
      <c r="J1335" s="18" t="s">
        <v>6934</v>
      </c>
      <c r="K1335" s="49">
        <v>39420</v>
      </c>
      <c r="L1335" s="47">
        <v>0</v>
      </c>
      <c r="M1335" s="128">
        <v>0</v>
      </c>
      <c r="N1335" s="128">
        <v>1</v>
      </c>
      <c r="O1335" s="124" t="s">
        <v>36</v>
      </c>
      <c r="Q1335" s="124" t="str">
        <f t="shared" si="58"/>
        <v>economy</v>
      </c>
      <c r="R1335" s="47">
        <v>1</v>
      </c>
      <c r="S1335" s="128">
        <v>0</v>
      </c>
      <c r="T1335" s="128" t="s">
        <v>2745</v>
      </c>
      <c r="U1335" s="128" t="s">
        <v>2745</v>
      </c>
      <c r="V1335" s="128" t="s">
        <v>2745</v>
      </c>
    </row>
    <row r="1336" spans="1:22" ht="15" customHeight="1" x14ac:dyDescent="0.3">
      <c r="A1336" s="135" t="s">
        <v>4705</v>
      </c>
      <c r="B1336" s="124" t="s">
        <v>4792</v>
      </c>
      <c r="C1336" s="128">
        <f t="shared" si="59"/>
        <v>2009</v>
      </c>
      <c r="D1336" s="127">
        <v>39842</v>
      </c>
      <c r="E1336" s="81" t="s">
        <v>20436</v>
      </c>
      <c r="F1336" s="72" t="s">
        <v>8496</v>
      </c>
      <c r="G1336" s="72" t="s">
        <v>8497</v>
      </c>
      <c r="H1336" s="124" t="s">
        <v>8498</v>
      </c>
      <c r="I1336" s="37" t="s">
        <v>8322</v>
      </c>
      <c r="J1336" s="18" t="s">
        <v>8499</v>
      </c>
      <c r="K1336" s="4">
        <v>39562</v>
      </c>
      <c r="L1336" s="128">
        <v>1</v>
      </c>
      <c r="M1336" s="128">
        <v>1</v>
      </c>
      <c r="N1336" s="128">
        <v>0</v>
      </c>
      <c r="O1336" s="124" t="s">
        <v>169</v>
      </c>
      <c r="P1336" s="124" t="s">
        <v>4752</v>
      </c>
      <c r="Q1336" s="124" t="str">
        <f t="shared" si="58"/>
        <v>diplomacy</v>
      </c>
      <c r="R1336" s="47">
        <v>1</v>
      </c>
      <c r="S1336" s="128">
        <v>0</v>
      </c>
      <c r="T1336" s="128" t="s">
        <v>2745</v>
      </c>
      <c r="U1336" s="128" t="s">
        <v>2745</v>
      </c>
      <c r="V1336" s="128" t="s">
        <v>2745</v>
      </c>
    </row>
    <row r="1337" spans="1:22" ht="15" customHeight="1" x14ac:dyDescent="0.3">
      <c r="A1337" s="135" t="s">
        <v>4705</v>
      </c>
      <c r="B1337" s="124" t="s">
        <v>4792</v>
      </c>
      <c r="C1337" s="128">
        <f t="shared" si="59"/>
        <v>2009</v>
      </c>
      <c r="D1337" s="127">
        <v>39842</v>
      </c>
      <c r="E1337" s="81" t="s">
        <v>20436</v>
      </c>
      <c r="F1337" s="72" t="s">
        <v>8567</v>
      </c>
      <c r="G1337" s="72" t="s">
        <v>8568</v>
      </c>
      <c r="H1337" s="124" t="s">
        <v>8569</v>
      </c>
      <c r="I1337" s="124" t="s">
        <v>7719</v>
      </c>
      <c r="J1337" s="18" t="s">
        <v>8570</v>
      </c>
      <c r="K1337" s="49">
        <v>39638</v>
      </c>
      <c r="L1337" s="47">
        <v>1</v>
      </c>
      <c r="M1337" s="128">
        <v>1</v>
      </c>
      <c r="N1337" s="128">
        <v>0</v>
      </c>
      <c r="O1337" s="124" t="s">
        <v>1615</v>
      </c>
      <c r="P1337" s="124" t="s">
        <v>169</v>
      </c>
      <c r="Q1337" s="124" t="str">
        <f t="shared" si="58"/>
        <v>security</v>
      </c>
      <c r="R1337" s="47">
        <v>1</v>
      </c>
      <c r="S1337" s="128">
        <v>0</v>
      </c>
      <c r="T1337" s="128" t="s">
        <v>2745</v>
      </c>
      <c r="U1337" s="128" t="s">
        <v>2745</v>
      </c>
      <c r="V1337" s="128" t="s">
        <v>2745</v>
      </c>
    </row>
    <row r="1338" spans="1:22" ht="15" customHeight="1" x14ac:dyDescent="0.3">
      <c r="A1338" s="135" t="s">
        <v>4705</v>
      </c>
      <c r="B1338" s="124" t="s">
        <v>4792</v>
      </c>
      <c r="C1338" s="128">
        <f t="shared" si="59"/>
        <v>2009</v>
      </c>
      <c r="D1338" s="127">
        <v>39842</v>
      </c>
      <c r="E1338" s="81" t="s">
        <v>20436</v>
      </c>
      <c r="F1338" s="72" t="s">
        <v>8576</v>
      </c>
      <c r="G1338" s="72" t="s">
        <v>8577</v>
      </c>
      <c r="H1338" s="124" t="s">
        <v>8578</v>
      </c>
      <c r="I1338" s="124" t="s">
        <v>7719</v>
      </c>
      <c r="J1338" s="18" t="s">
        <v>8570</v>
      </c>
      <c r="K1338" s="49">
        <v>39638</v>
      </c>
      <c r="L1338" s="47">
        <v>1</v>
      </c>
      <c r="M1338" s="128">
        <v>1</v>
      </c>
      <c r="N1338" s="128">
        <v>0</v>
      </c>
      <c r="O1338" s="124" t="s">
        <v>1615</v>
      </c>
      <c r="P1338" s="124" t="s">
        <v>169</v>
      </c>
      <c r="Q1338" s="124" t="str">
        <f t="shared" si="58"/>
        <v>security</v>
      </c>
      <c r="R1338" s="47">
        <v>1</v>
      </c>
      <c r="S1338" s="128">
        <v>0</v>
      </c>
      <c r="T1338" s="128" t="s">
        <v>2745</v>
      </c>
      <c r="U1338" s="128" t="s">
        <v>2745</v>
      </c>
      <c r="V1338" s="128" t="s">
        <v>2745</v>
      </c>
    </row>
    <row r="1339" spans="1:22" ht="15" customHeight="1" x14ac:dyDescent="0.3">
      <c r="A1339" s="135" t="s">
        <v>4705</v>
      </c>
      <c r="B1339" s="124" t="s">
        <v>4792</v>
      </c>
      <c r="C1339" s="128">
        <f t="shared" si="59"/>
        <v>2009</v>
      </c>
      <c r="D1339" s="127">
        <v>39853</v>
      </c>
      <c r="E1339" s="81" t="s">
        <v>20436</v>
      </c>
      <c r="F1339" s="72" t="s">
        <v>8425</v>
      </c>
      <c r="G1339" s="72" t="s">
        <v>8426</v>
      </c>
      <c r="H1339" s="124" t="s">
        <v>8427</v>
      </c>
      <c r="I1339" s="37" t="s">
        <v>8428</v>
      </c>
      <c r="J1339" s="18" t="s">
        <v>8429</v>
      </c>
      <c r="K1339" s="49">
        <v>36973</v>
      </c>
      <c r="L1339" s="47">
        <v>1</v>
      </c>
      <c r="M1339" s="128">
        <v>0</v>
      </c>
      <c r="N1339" s="128">
        <v>0</v>
      </c>
      <c r="O1339" s="124" t="s">
        <v>48</v>
      </c>
      <c r="Q1339" s="124" t="str">
        <f t="shared" si="58"/>
        <v>diplomacy</v>
      </c>
      <c r="R1339" s="47">
        <v>1</v>
      </c>
      <c r="S1339" s="128">
        <v>0</v>
      </c>
      <c r="T1339" s="128" t="s">
        <v>2745</v>
      </c>
      <c r="U1339" s="128" t="s">
        <v>2745</v>
      </c>
      <c r="V1339" s="128" t="s">
        <v>2745</v>
      </c>
    </row>
    <row r="1340" spans="1:22" ht="15" customHeight="1" x14ac:dyDescent="0.3">
      <c r="A1340" s="135" t="s">
        <v>4705</v>
      </c>
      <c r="B1340" s="124" t="s">
        <v>4792</v>
      </c>
      <c r="C1340" s="128">
        <f t="shared" si="59"/>
        <v>2009</v>
      </c>
      <c r="D1340" s="127">
        <v>39912</v>
      </c>
      <c r="E1340" s="81" t="s">
        <v>20436</v>
      </c>
      <c r="F1340" s="72" t="s">
        <v>5188</v>
      </c>
      <c r="G1340" s="72" t="s">
        <v>5189</v>
      </c>
      <c r="H1340" s="124" t="s">
        <v>5190</v>
      </c>
      <c r="I1340" s="37" t="s">
        <v>5191</v>
      </c>
      <c r="J1340" s="18" t="s">
        <v>5192</v>
      </c>
      <c r="K1340" s="49">
        <v>38694</v>
      </c>
      <c r="L1340" s="47">
        <v>1</v>
      </c>
      <c r="M1340" s="128">
        <v>0</v>
      </c>
      <c r="N1340" s="128">
        <v>0</v>
      </c>
      <c r="O1340" s="124" t="s">
        <v>169</v>
      </c>
      <c r="Q1340" s="124" t="str">
        <f t="shared" si="58"/>
        <v>diplomacy</v>
      </c>
      <c r="R1340" s="47">
        <v>1</v>
      </c>
      <c r="S1340" s="128">
        <v>0</v>
      </c>
      <c r="T1340" s="128" t="s">
        <v>2745</v>
      </c>
      <c r="U1340" s="128" t="s">
        <v>2745</v>
      </c>
      <c r="V1340" s="128" t="s">
        <v>2745</v>
      </c>
    </row>
    <row r="1341" spans="1:22" ht="15" customHeight="1" x14ac:dyDescent="0.3">
      <c r="A1341" s="135" t="s">
        <v>4705</v>
      </c>
      <c r="B1341" s="124" t="s">
        <v>4792</v>
      </c>
      <c r="C1341" s="128">
        <f t="shared" si="59"/>
        <v>2009</v>
      </c>
      <c r="D1341" s="127">
        <v>39912</v>
      </c>
      <c r="E1341" s="81" t="s">
        <v>20436</v>
      </c>
      <c r="F1341" s="72" t="s">
        <v>5282</v>
      </c>
      <c r="G1341" s="72" t="s">
        <v>5283</v>
      </c>
      <c r="H1341" s="124" t="s">
        <v>5284</v>
      </c>
      <c r="I1341" s="37" t="s">
        <v>5285</v>
      </c>
      <c r="J1341" s="18" t="s">
        <v>5286</v>
      </c>
      <c r="K1341" s="49">
        <v>39171</v>
      </c>
      <c r="L1341" s="128">
        <v>1</v>
      </c>
      <c r="M1341" s="128">
        <v>1</v>
      </c>
      <c r="N1341" s="128">
        <v>0</v>
      </c>
      <c r="O1341" s="124" t="s">
        <v>385</v>
      </c>
      <c r="P1341" s="124" t="s">
        <v>475</v>
      </c>
      <c r="Q1341" s="124" t="str">
        <f t="shared" si="58"/>
        <v>diplomacy</v>
      </c>
      <c r="R1341" s="47">
        <v>1</v>
      </c>
      <c r="S1341" s="128">
        <v>0</v>
      </c>
      <c r="T1341" s="128" t="s">
        <v>2745</v>
      </c>
      <c r="U1341" s="128" t="s">
        <v>2745</v>
      </c>
      <c r="V1341" s="128" t="s">
        <v>2745</v>
      </c>
    </row>
    <row r="1342" spans="1:22" ht="15" customHeight="1" x14ac:dyDescent="0.3">
      <c r="A1342" s="135" t="s">
        <v>4705</v>
      </c>
      <c r="B1342" s="124" t="s">
        <v>4792</v>
      </c>
      <c r="C1342" s="128">
        <f t="shared" si="59"/>
        <v>2009</v>
      </c>
      <c r="D1342" s="127">
        <v>39912</v>
      </c>
      <c r="E1342" s="81" t="s">
        <v>20436</v>
      </c>
      <c r="F1342" s="72" t="s">
        <v>5292</v>
      </c>
      <c r="G1342" s="72" t="s">
        <v>5293</v>
      </c>
      <c r="H1342" s="124" t="s">
        <v>5294</v>
      </c>
      <c r="I1342" s="37" t="s">
        <v>5295</v>
      </c>
      <c r="J1342" s="18" t="s">
        <v>5296</v>
      </c>
      <c r="K1342" s="49">
        <v>38988</v>
      </c>
      <c r="L1342" s="47">
        <v>0</v>
      </c>
      <c r="M1342" s="128">
        <v>0</v>
      </c>
      <c r="N1342" s="128">
        <v>1</v>
      </c>
      <c r="O1342" s="124" t="s">
        <v>475</v>
      </c>
      <c r="Q1342" s="124" t="str">
        <f t="shared" si="58"/>
        <v>diplomacy</v>
      </c>
      <c r="R1342" s="47">
        <v>1</v>
      </c>
      <c r="S1342" s="128">
        <v>0</v>
      </c>
      <c r="T1342" s="128" t="s">
        <v>2745</v>
      </c>
      <c r="U1342" s="128" t="s">
        <v>2745</v>
      </c>
      <c r="V1342" s="128" t="s">
        <v>2745</v>
      </c>
    </row>
    <row r="1343" spans="1:22" ht="15" customHeight="1" x14ac:dyDescent="0.3">
      <c r="A1343" s="135" t="s">
        <v>4705</v>
      </c>
      <c r="B1343" s="124" t="s">
        <v>4792</v>
      </c>
      <c r="C1343" s="128">
        <f t="shared" si="59"/>
        <v>2009</v>
      </c>
      <c r="D1343" s="127">
        <v>39912</v>
      </c>
      <c r="E1343" s="81" t="s">
        <v>20436</v>
      </c>
      <c r="F1343" s="72" t="s">
        <v>5398</v>
      </c>
      <c r="G1343" s="72" t="s">
        <v>5399</v>
      </c>
      <c r="H1343" s="124" t="s">
        <v>5400</v>
      </c>
      <c r="I1343" s="37" t="s">
        <v>5401</v>
      </c>
      <c r="J1343" s="18" t="s">
        <v>5402</v>
      </c>
      <c r="K1343" s="49">
        <v>39365</v>
      </c>
      <c r="L1343" s="47">
        <v>0</v>
      </c>
      <c r="M1343" s="128">
        <v>0</v>
      </c>
      <c r="N1343" s="128">
        <v>1</v>
      </c>
      <c r="O1343" s="12" t="s">
        <v>109</v>
      </c>
      <c r="Q1343" s="124" t="str">
        <f t="shared" si="58"/>
        <v>security</v>
      </c>
      <c r="R1343" s="47">
        <v>1</v>
      </c>
      <c r="S1343" s="128">
        <v>0</v>
      </c>
      <c r="T1343" s="128" t="s">
        <v>2745</v>
      </c>
      <c r="U1343" s="128" t="s">
        <v>2745</v>
      </c>
      <c r="V1343" s="128" t="s">
        <v>2745</v>
      </c>
    </row>
    <row r="1344" spans="1:22" ht="15" customHeight="1" x14ac:dyDescent="0.3">
      <c r="A1344" s="135" t="s">
        <v>4705</v>
      </c>
      <c r="B1344" s="124" t="s">
        <v>4792</v>
      </c>
      <c r="C1344" s="128">
        <f t="shared" si="59"/>
        <v>2009</v>
      </c>
      <c r="D1344" s="127">
        <v>39912</v>
      </c>
      <c r="E1344" s="81" t="s">
        <v>20436</v>
      </c>
      <c r="F1344" s="72" t="s">
        <v>5558</v>
      </c>
      <c r="G1344" s="72" t="s">
        <v>5559</v>
      </c>
      <c r="H1344" s="124" t="s">
        <v>5560</v>
      </c>
      <c r="I1344" s="37" t="s">
        <v>5561</v>
      </c>
      <c r="J1344" s="18" t="s">
        <v>5562</v>
      </c>
      <c r="K1344" s="49">
        <v>39364</v>
      </c>
      <c r="L1344" s="47">
        <v>0</v>
      </c>
      <c r="M1344" s="128">
        <v>0</v>
      </c>
      <c r="N1344" s="128">
        <v>1</v>
      </c>
      <c r="O1344" s="12" t="s">
        <v>109</v>
      </c>
      <c r="P1344" s="124" t="s">
        <v>36</v>
      </c>
      <c r="Q1344" s="124" t="str">
        <f t="shared" si="58"/>
        <v>security</v>
      </c>
      <c r="R1344" s="47">
        <v>1</v>
      </c>
      <c r="S1344" s="128">
        <v>0</v>
      </c>
      <c r="T1344" s="128" t="s">
        <v>2745</v>
      </c>
      <c r="U1344" s="128" t="s">
        <v>2745</v>
      </c>
      <c r="V1344" s="128" t="s">
        <v>2745</v>
      </c>
    </row>
    <row r="1345" spans="1:22" ht="15" customHeight="1" x14ac:dyDescent="0.3">
      <c r="A1345" s="135" t="s">
        <v>4705</v>
      </c>
      <c r="B1345" s="124" t="s">
        <v>4792</v>
      </c>
      <c r="C1345" s="128">
        <f t="shared" si="59"/>
        <v>2009</v>
      </c>
      <c r="D1345" s="127">
        <v>39912</v>
      </c>
      <c r="E1345" s="81" t="s">
        <v>20436</v>
      </c>
      <c r="F1345" s="72" t="s">
        <v>5915</v>
      </c>
      <c r="G1345" s="72" t="s">
        <v>5916</v>
      </c>
      <c r="H1345" s="124" t="s">
        <v>5917</v>
      </c>
      <c r="I1345" s="37" t="s">
        <v>5918</v>
      </c>
      <c r="J1345" s="18" t="s">
        <v>5919</v>
      </c>
      <c r="K1345" s="49">
        <v>38664</v>
      </c>
      <c r="L1345" s="47">
        <v>0</v>
      </c>
      <c r="M1345" s="128">
        <v>0</v>
      </c>
      <c r="N1345" s="128">
        <v>1</v>
      </c>
      <c r="O1345" s="124" t="s">
        <v>36</v>
      </c>
      <c r="Q1345" s="124" t="str">
        <f t="shared" si="58"/>
        <v>economy</v>
      </c>
      <c r="R1345" s="47">
        <v>1</v>
      </c>
      <c r="S1345" s="128">
        <v>0</v>
      </c>
      <c r="T1345" s="128" t="s">
        <v>2745</v>
      </c>
      <c r="U1345" s="128" t="s">
        <v>2745</v>
      </c>
      <c r="V1345" s="128" t="s">
        <v>2745</v>
      </c>
    </row>
    <row r="1346" spans="1:22" ht="15" customHeight="1" x14ac:dyDescent="0.3">
      <c r="A1346" s="135" t="s">
        <v>4705</v>
      </c>
      <c r="B1346" s="124" t="s">
        <v>4792</v>
      </c>
      <c r="C1346" s="128">
        <f t="shared" si="59"/>
        <v>2009</v>
      </c>
      <c r="D1346" s="127">
        <v>39912</v>
      </c>
      <c r="E1346" s="81" t="s">
        <v>20436</v>
      </c>
      <c r="F1346" s="72" t="s">
        <v>5996</v>
      </c>
      <c r="G1346" s="72" t="s">
        <v>5997</v>
      </c>
      <c r="H1346" s="124" t="s">
        <v>5998</v>
      </c>
      <c r="I1346" s="37" t="s">
        <v>5999</v>
      </c>
      <c r="J1346" s="18" t="s">
        <v>6000</v>
      </c>
      <c r="K1346" s="49">
        <v>39365</v>
      </c>
      <c r="L1346" s="47">
        <v>0</v>
      </c>
      <c r="M1346" s="128">
        <v>0</v>
      </c>
      <c r="N1346" s="128">
        <v>1</v>
      </c>
      <c r="O1346" s="12" t="s">
        <v>109</v>
      </c>
      <c r="Q1346" s="124" t="str">
        <f t="shared" si="58"/>
        <v>security</v>
      </c>
      <c r="R1346" s="47">
        <v>1</v>
      </c>
      <c r="S1346" s="128">
        <v>0</v>
      </c>
      <c r="T1346" s="128" t="s">
        <v>2745</v>
      </c>
      <c r="U1346" s="128" t="s">
        <v>2745</v>
      </c>
      <c r="V1346" s="128" t="s">
        <v>2745</v>
      </c>
    </row>
    <row r="1347" spans="1:22" ht="15" customHeight="1" x14ac:dyDescent="0.3">
      <c r="A1347" s="135" t="s">
        <v>4705</v>
      </c>
      <c r="B1347" s="124" t="s">
        <v>4792</v>
      </c>
      <c r="C1347" s="128">
        <f t="shared" si="59"/>
        <v>2009</v>
      </c>
      <c r="D1347" s="127">
        <v>39912</v>
      </c>
      <c r="E1347" s="81" t="s">
        <v>20436</v>
      </c>
      <c r="F1347" s="72" t="s">
        <v>6101</v>
      </c>
      <c r="G1347" s="72" t="s">
        <v>6102</v>
      </c>
      <c r="H1347" s="124" t="s">
        <v>6103</v>
      </c>
      <c r="I1347" s="37" t="s">
        <v>6104</v>
      </c>
      <c r="J1347" s="18" t="s">
        <v>6105</v>
      </c>
      <c r="K1347" s="49">
        <v>39204</v>
      </c>
      <c r="L1347" s="47">
        <v>0</v>
      </c>
      <c r="M1347" s="128">
        <v>0</v>
      </c>
      <c r="N1347" s="128">
        <v>1</v>
      </c>
      <c r="O1347" s="12" t="s">
        <v>109</v>
      </c>
      <c r="Q1347" s="124" t="str">
        <f t="shared" si="58"/>
        <v>security</v>
      </c>
      <c r="R1347" s="47">
        <v>1</v>
      </c>
      <c r="S1347" s="128">
        <v>0</v>
      </c>
      <c r="T1347" s="128" t="s">
        <v>2745</v>
      </c>
      <c r="U1347" s="128" t="s">
        <v>2745</v>
      </c>
      <c r="V1347" s="128" t="s">
        <v>2745</v>
      </c>
    </row>
    <row r="1348" spans="1:22" ht="15" customHeight="1" x14ac:dyDescent="0.3">
      <c r="A1348" s="135" t="s">
        <v>4705</v>
      </c>
      <c r="B1348" s="124" t="s">
        <v>4792</v>
      </c>
      <c r="C1348" s="128">
        <f t="shared" si="59"/>
        <v>2009</v>
      </c>
      <c r="D1348" s="127">
        <v>39912</v>
      </c>
      <c r="E1348" s="81" t="s">
        <v>20436</v>
      </c>
      <c r="F1348" s="72" t="s">
        <v>6673</v>
      </c>
      <c r="G1348" s="72" t="s">
        <v>6674</v>
      </c>
      <c r="H1348" s="124" t="s">
        <v>6675</v>
      </c>
      <c r="I1348" s="37" t="s">
        <v>6676</v>
      </c>
      <c r="J1348" s="18" t="s">
        <v>6677</v>
      </c>
      <c r="K1348" s="49">
        <v>39739</v>
      </c>
      <c r="L1348" s="128">
        <v>0</v>
      </c>
      <c r="M1348" s="128">
        <v>1</v>
      </c>
      <c r="N1348" s="128">
        <v>1</v>
      </c>
      <c r="O1348" s="124" t="s">
        <v>169</v>
      </c>
      <c r="P1348" s="124" t="s">
        <v>118</v>
      </c>
      <c r="Q1348" s="124" t="str">
        <f t="shared" si="58"/>
        <v>diplomacy</v>
      </c>
      <c r="R1348" s="47">
        <v>1</v>
      </c>
      <c r="S1348" s="128">
        <v>0</v>
      </c>
      <c r="T1348" s="128" t="s">
        <v>2745</v>
      </c>
      <c r="U1348" s="128" t="s">
        <v>2745</v>
      </c>
      <c r="V1348" s="128" t="s">
        <v>2745</v>
      </c>
    </row>
    <row r="1349" spans="1:22" ht="15" customHeight="1" x14ac:dyDescent="0.3">
      <c r="A1349" s="135" t="s">
        <v>4705</v>
      </c>
      <c r="B1349" s="124" t="s">
        <v>4792</v>
      </c>
      <c r="C1349" s="128">
        <f t="shared" si="59"/>
        <v>2009</v>
      </c>
      <c r="D1349" s="127">
        <v>39912</v>
      </c>
      <c r="E1349" s="81" t="s">
        <v>20436</v>
      </c>
      <c r="F1349" s="72" t="s">
        <v>7596</v>
      </c>
      <c r="G1349" s="72" t="s">
        <v>7597</v>
      </c>
      <c r="H1349" s="124" t="s">
        <v>7598</v>
      </c>
      <c r="I1349" s="37" t="s">
        <v>7599</v>
      </c>
      <c r="J1349" s="18" t="s">
        <v>7600</v>
      </c>
      <c r="K1349" s="49">
        <v>37953</v>
      </c>
      <c r="L1349" s="47">
        <v>1</v>
      </c>
      <c r="M1349" s="128">
        <v>0</v>
      </c>
      <c r="N1349" s="128">
        <v>0</v>
      </c>
      <c r="O1349" s="124" t="s">
        <v>203</v>
      </c>
      <c r="Q1349" s="124" t="str">
        <f t="shared" si="58"/>
        <v>economy</v>
      </c>
      <c r="R1349" s="47">
        <v>1</v>
      </c>
      <c r="S1349" s="128">
        <v>0</v>
      </c>
      <c r="T1349" s="128" t="s">
        <v>2745</v>
      </c>
      <c r="U1349" s="128" t="s">
        <v>2745</v>
      </c>
      <c r="V1349" s="128" t="s">
        <v>2745</v>
      </c>
    </row>
    <row r="1350" spans="1:22" ht="15" customHeight="1" x14ac:dyDescent="0.3">
      <c r="A1350" s="135" t="s">
        <v>4705</v>
      </c>
      <c r="B1350" s="124" t="s">
        <v>4792</v>
      </c>
      <c r="C1350" s="128">
        <f t="shared" si="59"/>
        <v>2009</v>
      </c>
      <c r="D1350" s="127">
        <v>39912</v>
      </c>
      <c r="E1350" s="81" t="s">
        <v>20436</v>
      </c>
      <c r="F1350" s="72" t="s">
        <v>8204</v>
      </c>
      <c r="G1350" s="72" t="s">
        <v>8205</v>
      </c>
      <c r="H1350" s="124" t="s">
        <v>8206</v>
      </c>
      <c r="I1350" s="37" t="s">
        <v>8207</v>
      </c>
      <c r="J1350" s="18" t="s">
        <v>5286</v>
      </c>
      <c r="K1350" s="49">
        <v>39063</v>
      </c>
      <c r="L1350" s="128">
        <v>0</v>
      </c>
      <c r="M1350" s="128">
        <v>1</v>
      </c>
      <c r="N1350" s="128">
        <v>1</v>
      </c>
      <c r="O1350" s="124" t="s">
        <v>169</v>
      </c>
      <c r="P1350" s="124" t="s">
        <v>475</v>
      </c>
      <c r="Q1350" s="124" t="str">
        <f t="shared" si="58"/>
        <v>diplomacy</v>
      </c>
      <c r="R1350" s="47">
        <v>1</v>
      </c>
      <c r="S1350" s="128">
        <v>0</v>
      </c>
      <c r="T1350" s="128" t="s">
        <v>2745</v>
      </c>
      <c r="U1350" s="128" t="s">
        <v>2745</v>
      </c>
      <c r="V1350" s="128" t="s">
        <v>2745</v>
      </c>
    </row>
    <row r="1351" spans="1:22" ht="15" customHeight="1" x14ac:dyDescent="0.3">
      <c r="A1351" s="135" t="s">
        <v>4705</v>
      </c>
      <c r="B1351" s="124" t="s">
        <v>4792</v>
      </c>
      <c r="C1351" s="128">
        <f t="shared" si="59"/>
        <v>2009</v>
      </c>
      <c r="D1351" s="127">
        <v>39912</v>
      </c>
      <c r="E1351" s="81" t="s">
        <v>20436</v>
      </c>
      <c r="F1351" s="72" t="s">
        <v>8449</v>
      </c>
      <c r="G1351" s="72" t="s">
        <v>8450</v>
      </c>
      <c r="H1351" s="124" t="s">
        <v>8451</v>
      </c>
      <c r="I1351" s="37" t="s">
        <v>8452</v>
      </c>
      <c r="J1351" s="18" t="s">
        <v>8453</v>
      </c>
      <c r="K1351" s="49">
        <v>39482</v>
      </c>
      <c r="L1351" s="128">
        <v>1</v>
      </c>
      <c r="M1351" s="128">
        <v>1</v>
      </c>
      <c r="N1351" s="128">
        <v>0</v>
      </c>
      <c r="O1351" s="124" t="s">
        <v>169</v>
      </c>
      <c r="P1351" s="124" t="s">
        <v>118</v>
      </c>
      <c r="Q1351" s="124" t="str">
        <f t="shared" si="58"/>
        <v>diplomacy</v>
      </c>
      <c r="R1351" s="47">
        <v>1</v>
      </c>
      <c r="S1351" s="128">
        <v>0</v>
      </c>
      <c r="T1351" s="128" t="s">
        <v>2745</v>
      </c>
      <c r="U1351" s="128" t="s">
        <v>2745</v>
      </c>
      <c r="V1351" s="128" t="s">
        <v>2745</v>
      </c>
    </row>
    <row r="1352" spans="1:22" ht="15" customHeight="1" x14ac:dyDescent="0.3">
      <c r="A1352" s="135" t="s">
        <v>4705</v>
      </c>
      <c r="B1352" s="124" t="s">
        <v>4792</v>
      </c>
      <c r="C1352" s="128">
        <f t="shared" si="59"/>
        <v>2009</v>
      </c>
      <c r="D1352" s="127">
        <v>39912</v>
      </c>
      <c r="E1352" s="81" t="s">
        <v>20436</v>
      </c>
      <c r="F1352" s="72" t="s">
        <v>8958</v>
      </c>
      <c r="G1352" s="72" t="s">
        <v>8959</v>
      </c>
      <c r="H1352" s="124" t="s">
        <v>8960</v>
      </c>
      <c r="I1352" s="37" t="s">
        <v>8961</v>
      </c>
      <c r="J1352" s="18" t="s">
        <v>8962</v>
      </c>
      <c r="K1352" s="49">
        <v>39370</v>
      </c>
      <c r="L1352" s="47">
        <v>0</v>
      </c>
      <c r="M1352" s="128">
        <v>1</v>
      </c>
      <c r="N1352" s="128">
        <v>1</v>
      </c>
      <c r="O1352" s="124" t="s">
        <v>97</v>
      </c>
      <c r="P1352" s="124" t="s">
        <v>4743</v>
      </c>
      <c r="Q1352" s="124" t="str">
        <f t="shared" si="58"/>
        <v>diplomacy</v>
      </c>
      <c r="R1352" s="47">
        <v>1</v>
      </c>
      <c r="S1352" s="128">
        <v>0</v>
      </c>
      <c r="T1352" s="128" t="s">
        <v>2745</v>
      </c>
      <c r="U1352" s="128" t="s">
        <v>2745</v>
      </c>
      <c r="V1352" s="128" t="s">
        <v>2745</v>
      </c>
    </row>
    <row r="1353" spans="1:22" ht="15" customHeight="1" x14ac:dyDescent="0.3">
      <c r="A1353" s="135" t="s">
        <v>4705</v>
      </c>
      <c r="B1353" s="124" t="s">
        <v>4792</v>
      </c>
      <c r="C1353" s="128">
        <f t="shared" si="59"/>
        <v>2009</v>
      </c>
      <c r="D1353" s="127">
        <v>39912</v>
      </c>
      <c r="E1353" s="81" t="s">
        <v>20436</v>
      </c>
      <c r="F1353" s="72" t="s">
        <v>9152</v>
      </c>
      <c r="G1353" s="72" t="s">
        <v>9153</v>
      </c>
      <c r="H1353" s="124" t="s">
        <v>9154</v>
      </c>
      <c r="I1353" s="37" t="s">
        <v>8313</v>
      </c>
      <c r="J1353" s="18" t="s">
        <v>9155</v>
      </c>
      <c r="K1353" s="49">
        <v>39148</v>
      </c>
      <c r="L1353" s="47">
        <v>0</v>
      </c>
      <c r="M1353" s="128">
        <v>0</v>
      </c>
      <c r="N1353" s="128">
        <v>1</v>
      </c>
      <c r="O1353" s="124" t="s">
        <v>30</v>
      </c>
      <c r="Q1353" s="124" t="str">
        <f t="shared" si="58"/>
        <v>economy</v>
      </c>
      <c r="R1353" s="47">
        <v>1</v>
      </c>
      <c r="S1353" s="128">
        <v>0</v>
      </c>
      <c r="T1353" s="56" t="s">
        <v>2745</v>
      </c>
      <c r="U1353" s="56" t="s">
        <v>2745</v>
      </c>
      <c r="V1353" s="56" t="s">
        <v>2745</v>
      </c>
    </row>
    <row r="1354" spans="1:22" ht="15" customHeight="1" x14ac:dyDescent="0.3">
      <c r="A1354" s="135" t="s">
        <v>4705</v>
      </c>
      <c r="B1354" s="124" t="s">
        <v>4792</v>
      </c>
      <c r="C1354" s="128">
        <f t="shared" si="59"/>
        <v>2009</v>
      </c>
      <c r="D1354" s="127">
        <v>39947</v>
      </c>
      <c r="E1354" s="81" t="s">
        <v>20436</v>
      </c>
      <c r="F1354" s="72" t="s">
        <v>5208</v>
      </c>
      <c r="G1354" s="72" t="s">
        <v>5209</v>
      </c>
      <c r="H1354" s="124" t="s">
        <v>5210</v>
      </c>
      <c r="I1354" s="37" t="s">
        <v>5211</v>
      </c>
      <c r="J1354" s="18" t="s">
        <v>5212</v>
      </c>
      <c r="K1354" s="49">
        <v>39163</v>
      </c>
      <c r="L1354" s="47">
        <v>0</v>
      </c>
      <c r="M1354" s="128">
        <v>0</v>
      </c>
      <c r="N1354" s="128">
        <v>1</v>
      </c>
      <c r="O1354" s="124" t="s">
        <v>203</v>
      </c>
      <c r="Q1354" s="124" t="str">
        <f t="shared" si="58"/>
        <v>economy</v>
      </c>
      <c r="R1354" s="47">
        <v>1</v>
      </c>
      <c r="S1354" s="128">
        <v>0</v>
      </c>
      <c r="T1354" s="128" t="s">
        <v>2745</v>
      </c>
      <c r="U1354" s="128" t="s">
        <v>2745</v>
      </c>
      <c r="V1354" s="128" t="s">
        <v>2745</v>
      </c>
    </row>
    <row r="1355" spans="1:22" ht="15" customHeight="1" x14ac:dyDescent="0.3">
      <c r="A1355" s="135" t="s">
        <v>4705</v>
      </c>
      <c r="B1355" s="124" t="s">
        <v>4792</v>
      </c>
      <c r="C1355" s="128">
        <f t="shared" si="59"/>
        <v>2009</v>
      </c>
      <c r="D1355" s="127">
        <v>39947</v>
      </c>
      <c r="E1355" s="81" t="s">
        <v>20436</v>
      </c>
      <c r="F1355" s="72" t="s">
        <v>5680</v>
      </c>
      <c r="G1355" s="72" t="s">
        <v>5681</v>
      </c>
      <c r="H1355" s="124" t="s">
        <v>5682</v>
      </c>
      <c r="I1355" s="37" t="s">
        <v>5683</v>
      </c>
      <c r="J1355" s="18" t="s">
        <v>5684</v>
      </c>
      <c r="K1355" s="49">
        <v>39065</v>
      </c>
      <c r="L1355" s="47">
        <v>0</v>
      </c>
      <c r="M1355" s="128">
        <v>0</v>
      </c>
      <c r="N1355" s="128">
        <v>1</v>
      </c>
      <c r="O1355" s="124" t="s">
        <v>190</v>
      </c>
      <c r="Q1355" s="124" t="str">
        <f t="shared" si="58"/>
        <v>security</v>
      </c>
      <c r="R1355" s="47">
        <v>1</v>
      </c>
      <c r="S1355" s="128">
        <v>0</v>
      </c>
      <c r="T1355" s="128" t="s">
        <v>2745</v>
      </c>
      <c r="U1355" s="128" t="s">
        <v>2745</v>
      </c>
      <c r="V1355" s="128" t="s">
        <v>2745</v>
      </c>
    </row>
    <row r="1356" spans="1:22" ht="15" customHeight="1" x14ac:dyDescent="0.3">
      <c r="A1356" s="135" t="s">
        <v>4705</v>
      </c>
      <c r="B1356" s="124" t="s">
        <v>4792</v>
      </c>
      <c r="C1356" s="128">
        <f t="shared" si="59"/>
        <v>2009</v>
      </c>
      <c r="D1356" s="127">
        <v>39947</v>
      </c>
      <c r="E1356" s="81" t="s">
        <v>20436</v>
      </c>
      <c r="F1356" s="72" t="s">
        <v>5761</v>
      </c>
      <c r="G1356" s="72" t="s">
        <v>5762</v>
      </c>
      <c r="H1356" s="124" t="s">
        <v>5763</v>
      </c>
      <c r="I1356" s="37" t="s">
        <v>5764</v>
      </c>
      <c r="J1356" s="18" t="s">
        <v>5765</v>
      </c>
      <c r="K1356" s="49">
        <v>39364</v>
      </c>
      <c r="L1356" s="47">
        <v>0</v>
      </c>
      <c r="M1356" s="128">
        <v>0</v>
      </c>
      <c r="N1356" s="128">
        <v>1</v>
      </c>
      <c r="O1356" s="124" t="s">
        <v>169</v>
      </c>
      <c r="P1356" s="124" t="s">
        <v>46</v>
      </c>
      <c r="Q1356" s="124" t="str">
        <f t="shared" si="58"/>
        <v>diplomacy</v>
      </c>
      <c r="R1356" s="47">
        <v>1</v>
      </c>
      <c r="S1356" s="128">
        <v>0</v>
      </c>
      <c r="T1356" s="128" t="s">
        <v>2745</v>
      </c>
      <c r="U1356" s="128" t="s">
        <v>2745</v>
      </c>
      <c r="V1356" s="128" t="s">
        <v>2745</v>
      </c>
    </row>
    <row r="1357" spans="1:22" ht="15" customHeight="1" x14ac:dyDescent="0.3">
      <c r="A1357" s="135" t="s">
        <v>4705</v>
      </c>
      <c r="B1357" s="124" t="s">
        <v>4792</v>
      </c>
      <c r="C1357" s="128">
        <f t="shared" si="59"/>
        <v>2009</v>
      </c>
      <c r="D1357" s="127">
        <v>39947</v>
      </c>
      <c r="E1357" s="81" t="s">
        <v>20436</v>
      </c>
      <c r="F1357" s="72" t="s">
        <v>5962</v>
      </c>
      <c r="G1357" s="72" t="s">
        <v>5963</v>
      </c>
      <c r="H1357" s="124" t="s">
        <v>5964</v>
      </c>
      <c r="I1357" s="37" t="s">
        <v>5965</v>
      </c>
      <c r="J1357" s="18" t="s">
        <v>5966</v>
      </c>
      <c r="K1357" s="49">
        <v>39414</v>
      </c>
      <c r="L1357" s="47">
        <v>0</v>
      </c>
      <c r="M1357" s="128">
        <v>0</v>
      </c>
      <c r="N1357" s="128">
        <v>1</v>
      </c>
      <c r="O1357" s="124" t="s">
        <v>155</v>
      </c>
      <c r="P1357" s="124" t="s">
        <v>4743</v>
      </c>
      <c r="Q1357" s="124" t="str">
        <f t="shared" si="58"/>
        <v>diplomacy</v>
      </c>
      <c r="R1357" s="47">
        <v>1</v>
      </c>
      <c r="S1357" s="128">
        <v>0</v>
      </c>
      <c r="T1357" s="128" t="s">
        <v>2745</v>
      </c>
      <c r="U1357" s="128" t="s">
        <v>2745</v>
      </c>
      <c r="V1357" s="128" t="s">
        <v>2745</v>
      </c>
    </row>
    <row r="1358" spans="1:22" ht="15" customHeight="1" x14ac:dyDescent="0.3">
      <c r="A1358" s="135" t="s">
        <v>4705</v>
      </c>
      <c r="B1358" s="124" t="s">
        <v>4792</v>
      </c>
      <c r="C1358" s="128">
        <f t="shared" si="59"/>
        <v>2009</v>
      </c>
      <c r="D1358" s="127">
        <v>39947</v>
      </c>
      <c r="E1358" s="81" t="s">
        <v>20436</v>
      </c>
      <c r="F1358" s="72" t="s">
        <v>5967</v>
      </c>
      <c r="G1358" s="72" t="s">
        <v>5968</v>
      </c>
      <c r="H1358" s="124" t="s">
        <v>5969</v>
      </c>
      <c r="I1358" s="37" t="s">
        <v>5970</v>
      </c>
      <c r="J1358" s="18" t="s">
        <v>5971</v>
      </c>
      <c r="K1358" s="49">
        <v>39380</v>
      </c>
      <c r="L1358" s="47">
        <v>0</v>
      </c>
      <c r="M1358" s="128">
        <v>0</v>
      </c>
      <c r="N1358" s="128">
        <v>1</v>
      </c>
      <c r="O1358" s="124" t="s">
        <v>155</v>
      </c>
      <c r="P1358" s="124" t="s">
        <v>4743</v>
      </c>
      <c r="Q1358" s="124" t="str">
        <f t="shared" si="58"/>
        <v>diplomacy</v>
      </c>
      <c r="R1358" s="47">
        <v>1</v>
      </c>
      <c r="S1358" s="128">
        <v>0</v>
      </c>
      <c r="T1358" s="128" t="s">
        <v>2745</v>
      </c>
      <c r="U1358" s="128" t="s">
        <v>2745</v>
      </c>
      <c r="V1358" s="128" t="s">
        <v>2745</v>
      </c>
    </row>
    <row r="1359" spans="1:22" ht="15" customHeight="1" x14ac:dyDescent="0.3">
      <c r="A1359" s="135" t="s">
        <v>4705</v>
      </c>
      <c r="B1359" s="124" t="s">
        <v>4792</v>
      </c>
      <c r="C1359" s="128">
        <f t="shared" si="59"/>
        <v>2009</v>
      </c>
      <c r="D1359" s="127">
        <v>39947</v>
      </c>
      <c r="E1359" s="81" t="s">
        <v>20436</v>
      </c>
      <c r="F1359" s="72" t="s">
        <v>5981</v>
      </c>
      <c r="G1359" s="72" t="s">
        <v>5982</v>
      </c>
      <c r="H1359" s="124" t="s">
        <v>5983</v>
      </c>
      <c r="I1359" s="37" t="s">
        <v>5984</v>
      </c>
      <c r="J1359" s="18" t="s">
        <v>5985</v>
      </c>
      <c r="K1359" s="4">
        <v>38983</v>
      </c>
      <c r="L1359" s="47">
        <v>0</v>
      </c>
      <c r="M1359" s="128">
        <v>0</v>
      </c>
      <c r="N1359" s="128">
        <v>1</v>
      </c>
      <c r="O1359" s="124" t="s">
        <v>155</v>
      </c>
      <c r="Q1359" s="124" t="str">
        <f t="shared" si="58"/>
        <v>diplomacy</v>
      </c>
      <c r="R1359" s="47">
        <v>1</v>
      </c>
      <c r="S1359" s="128">
        <v>0</v>
      </c>
      <c r="T1359" s="128" t="s">
        <v>2745</v>
      </c>
      <c r="U1359" s="128" t="s">
        <v>2745</v>
      </c>
      <c r="V1359" s="128" t="s">
        <v>2745</v>
      </c>
    </row>
    <row r="1360" spans="1:22" ht="15" customHeight="1" x14ac:dyDescent="0.3">
      <c r="A1360" s="135" t="s">
        <v>4705</v>
      </c>
      <c r="B1360" s="124" t="s">
        <v>4792</v>
      </c>
      <c r="C1360" s="128">
        <f t="shared" si="59"/>
        <v>2009</v>
      </c>
      <c r="D1360" s="127">
        <v>39947</v>
      </c>
      <c r="E1360" s="81" t="s">
        <v>20436</v>
      </c>
      <c r="F1360" s="72" t="s">
        <v>6015</v>
      </c>
      <c r="G1360" s="72" t="s">
        <v>6016</v>
      </c>
      <c r="H1360" s="124" t="s">
        <v>6017</v>
      </c>
      <c r="I1360" s="37" t="s">
        <v>6018</v>
      </c>
      <c r="J1360" s="18" t="s">
        <v>6019</v>
      </c>
      <c r="K1360" s="49">
        <v>39566</v>
      </c>
      <c r="L1360" s="47">
        <v>0</v>
      </c>
      <c r="M1360" s="128">
        <v>0</v>
      </c>
      <c r="N1360" s="128">
        <v>1</v>
      </c>
      <c r="O1360" s="124" t="s">
        <v>155</v>
      </c>
      <c r="P1360" s="124" t="s">
        <v>4743</v>
      </c>
      <c r="Q1360" s="124" t="str">
        <f t="shared" si="58"/>
        <v>diplomacy</v>
      </c>
      <c r="R1360" s="47">
        <v>1</v>
      </c>
      <c r="S1360" s="128">
        <v>0</v>
      </c>
      <c r="T1360" s="128" t="s">
        <v>2745</v>
      </c>
      <c r="U1360" s="128" t="s">
        <v>2745</v>
      </c>
      <c r="V1360" s="128" t="s">
        <v>2745</v>
      </c>
    </row>
    <row r="1361" spans="1:22" ht="15" customHeight="1" x14ac:dyDescent="0.3">
      <c r="A1361" s="135" t="s">
        <v>4705</v>
      </c>
      <c r="B1361" s="124" t="s">
        <v>4792</v>
      </c>
      <c r="C1361" s="128">
        <f t="shared" si="59"/>
        <v>2009</v>
      </c>
      <c r="D1361" s="127">
        <v>39947</v>
      </c>
      <c r="E1361" s="81" t="s">
        <v>20436</v>
      </c>
      <c r="F1361" s="72" t="s">
        <v>6649</v>
      </c>
      <c r="G1361" s="72" t="s">
        <v>6650</v>
      </c>
      <c r="H1361" s="124" t="s">
        <v>6651</v>
      </c>
      <c r="I1361" s="37" t="s">
        <v>6652</v>
      </c>
      <c r="J1361" s="18" t="s">
        <v>6653</v>
      </c>
      <c r="K1361" s="49">
        <v>39217</v>
      </c>
      <c r="L1361" s="47">
        <v>0</v>
      </c>
      <c r="M1361" s="128">
        <v>0</v>
      </c>
      <c r="N1361" s="128">
        <v>1</v>
      </c>
      <c r="O1361" s="124" t="s">
        <v>592</v>
      </c>
      <c r="Q1361" s="124" t="str">
        <f t="shared" si="58"/>
        <v>economy</v>
      </c>
      <c r="R1361" s="47">
        <v>1</v>
      </c>
      <c r="S1361" s="128">
        <v>0</v>
      </c>
      <c r="T1361" s="128" t="s">
        <v>2745</v>
      </c>
      <c r="U1361" s="128" t="s">
        <v>2745</v>
      </c>
      <c r="V1361" s="128" t="s">
        <v>2745</v>
      </c>
    </row>
    <row r="1362" spans="1:22" ht="15" customHeight="1" x14ac:dyDescent="0.3">
      <c r="A1362" s="135" t="s">
        <v>4705</v>
      </c>
      <c r="B1362" s="124" t="s">
        <v>4792</v>
      </c>
      <c r="C1362" s="128">
        <f t="shared" si="59"/>
        <v>2009</v>
      </c>
      <c r="D1362" s="127">
        <v>39947</v>
      </c>
      <c r="E1362" s="81" t="s">
        <v>20436</v>
      </c>
      <c r="F1362" s="72" t="s">
        <v>6767</v>
      </c>
      <c r="G1362" s="72" t="s">
        <v>6768</v>
      </c>
      <c r="H1362" s="124" t="s">
        <v>6769</v>
      </c>
      <c r="I1362" s="37" t="s">
        <v>6309</v>
      </c>
      <c r="J1362" s="18" t="s">
        <v>6770</v>
      </c>
      <c r="K1362" s="4">
        <v>39170</v>
      </c>
      <c r="L1362" s="47">
        <v>0</v>
      </c>
      <c r="M1362" s="128">
        <v>0</v>
      </c>
      <c r="N1362" s="128">
        <v>1</v>
      </c>
      <c r="O1362" s="124" t="s">
        <v>36</v>
      </c>
      <c r="Q1362" s="124" t="str">
        <f t="shared" si="58"/>
        <v>economy</v>
      </c>
      <c r="R1362" s="47">
        <v>1</v>
      </c>
      <c r="S1362" s="128">
        <v>0</v>
      </c>
      <c r="T1362" s="128" t="s">
        <v>2745</v>
      </c>
      <c r="U1362" s="128" t="s">
        <v>2745</v>
      </c>
      <c r="V1362" s="128" t="s">
        <v>2745</v>
      </c>
    </row>
    <row r="1363" spans="1:22" ht="15" customHeight="1" x14ac:dyDescent="0.3">
      <c r="A1363" s="135" t="s">
        <v>4705</v>
      </c>
      <c r="B1363" s="124" t="s">
        <v>4792</v>
      </c>
      <c r="C1363" s="128">
        <f t="shared" si="59"/>
        <v>2009</v>
      </c>
      <c r="D1363" s="127">
        <v>39947</v>
      </c>
      <c r="E1363" s="81" t="s">
        <v>20436</v>
      </c>
      <c r="F1363" s="72" t="s">
        <v>6804</v>
      </c>
      <c r="G1363" s="72" t="s">
        <v>6805</v>
      </c>
      <c r="H1363" s="124" t="s">
        <v>6806</v>
      </c>
      <c r="I1363" s="37" t="s">
        <v>6807</v>
      </c>
      <c r="J1363" s="18" t="s">
        <v>6808</v>
      </c>
      <c r="K1363" s="49">
        <v>39623</v>
      </c>
      <c r="L1363" s="47">
        <v>0</v>
      </c>
      <c r="M1363" s="128">
        <v>0</v>
      </c>
      <c r="N1363" s="128">
        <v>1</v>
      </c>
      <c r="O1363" s="124" t="s">
        <v>36</v>
      </c>
      <c r="Q1363" s="124" t="str">
        <f t="shared" si="58"/>
        <v>economy</v>
      </c>
      <c r="R1363" s="47">
        <v>1</v>
      </c>
      <c r="S1363" s="128">
        <v>0</v>
      </c>
      <c r="T1363" s="128" t="s">
        <v>2745</v>
      </c>
      <c r="U1363" s="128" t="s">
        <v>2745</v>
      </c>
      <c r="V1363" s="128" t="s">
        <v>2745</v>
      </c>
    </row>
    <row r="1364" spans="1:22" ht="15" customHeight="1" x14ac:dyDescent="0.3">
      <c r="A1364" s="135" t="s">
        <v>4705</v>
      </c>
      <c r="B1364" s="124" t="s">
        <v>4792</v>
      </c>
      <c r="C1364" s="128">
        <f t="shared" si="59"/>
        <v>2009</v>
      </c>
      <c r="D1364" s="127">
        <v>39947</v>
      </c>
      <c r="E1364" s="81" t="s">
        <v>20436</v>
      </c>
      <c r="F1364" s="72" t="s">
        <v>6849</v>
      </c>
      <c r="G1364" s="72" t="s">
        <v>6850</v>
      </c>
      <c r="H1364" s="124" t="s">
        <v>6851</v>
      </c>
      <c r="I1364" s="37" t="s">
        <v>6273</v>
      </c>
      <c r="J1364" s="18" t="s">
        <v>6852</v>
      </c>
      <c r="K1364" s="49">
        <v>39429</v>
      </c>
      <c r="L1364" s="47">
        <v>0</v>
      </c>
      <c r="M1364" s="128">
        <v>0</v>
      </c>
      <c r="N1364" s="128">
        <v>1</v>
      </c>
      <c r="O1364" s="124" t="s">
        <v>36</v>
      </c>
      <c r="Q1364" s="124" t="str">
        <f t="shared" si="58"/>
        <v>economy</v>
      </c>
      <c r="R1364" s="47">
        <v>1</v>
      </c>
      <c r="S1364" s="128">
        <v>0</v>
      </c>
      <c r="T1364" s="128" t="s">
        <v>2745</v>
      </c>
      <c r="U1364" s="128" t="s">
        <v>2745</v>
      </c>
      <c r="V1364" s="128" t="s">
        <v>2745</v>
      </c>
    </row>
    <row r="1365" spans="1:22" ht="15" customHeight="1" x14ac:dyDescent="0.3">
      <c r="A1365" s="135" t="s">
        <v>4705</v>
      </c>
      <c r="B1365" s="124" t="s">
        <v>4792</v>
      </c>
      <c r="C1365" s="128">
        <f t="shared" si="59"/>
        <v>2009</v>
      </c>
      <c r="D1365" s="127">
        <v>39947</v>
      </c>
      <c r="E1365" s="81" t="s">
        <v>20436</v>
      </c>
      <c r="F1365" s="72" t="s">
        <v>7728</v>
      </c>
      <c r="G1365" s="72" t="s">
        <v>7729</v>
      </c>
      <c r="H1365" s="124" t="s">
        <v>7730</v>
      </c>
      <c r="I1365" s="37" t="s">
        <v>6316</v>
      </c>
      <c r="J1365" s="18" t="s">
        <v>7731</v>
      </c>
      <c r="K1365" s="49">
        <v>39380</v>
      </c>
      <c r="L1365" s="128">
        <v>1</v>
      </c>
      <c r="M1365" s="128">
        <v>1</v>
      </c>
      <c r="N1365" s="128">
        <v>0</v>
      </c>
      <c r="O1365" s="124" t="s">
        <v>264</v>
      </c>
      <c r="Q1365" s="124" t="str">
        <f t="shared" si="58"/>
        <v>diplomacy</v>
      </c>
      <c r="R1365" s="47">
        <v>1</v>
      </c>
      <c r="S1365" s="128">
        <v>0</v>
      </c>
      <c r="T1365" s="128" t="s">
        <v>2745</v>
      </c>
      <c r="U1365" s="128" t="s">
        <v>2745</v>
      </c>
      <c r="V1365" s="128" t="s">
        <v>2745</v>
      </c>
    </row>
    <row r="1366" spans="1:22" ht="15" customHeight="1" x14ac:dyDescent="0.3">
      <c r="A1366" s="135" t="s">
        <v>4705</v>
      </c>
      <c r="B1366" s="124" t="s">
        <v>4792</v>
      </c>
      <c r="C1366" s="128">
        <f t="shared" si="59"/>
        <v>2009</v>
      </c>
      <c r="D1366" s="127">
        <v>39947</v>
      </c>
      <c r="E1366" s="81" t="s">
        <v>20436</v>
      </c>
      <c r="F1366" s="72" t="s">
        <v>8765</v>
      </c>
      <c r="G1366" s="72" t="s">
        <v>8766</v>
      </c>
      <c r="H1366" s="124" t="s">
        <v>8767</v>
      </c>
      <c r="I1366" s="37" t="s">
        <v>8768</v>
      </c>
      <c r="J1366" s="18" t="s">
        <v>8769</v>
      </c>
      <c r="K1366" s="49">
        <v>37701</v>
      </c>
      <c r="L1366" s="47">
        <v>1</v>
      </c>
      <c r="M1366" s="128">
        <v>0</v>
      </c>
      <c r="N1366" s="128">
        <v>0</v>
      </c>
      <c r="O1366" s="12" t="s">
        <v>109</v>
      </c>
      <c r="Q1366" s="124" t="str">
        <f t="shared" si="58"/>
        <v>security</v>
      </c>
      <c r="R1366" s="47">
        <v>1</v>
      </c>
      <c r="S1366" s="128">
        <v>0</v>
      </c>
      <c r="T1366" s="128" t="s">
        <v>2745</v>
      </c>
      <c r="U1366" s="128" t="s">
        <v>2745</v>
      </c>
      <c r="V1366" s="128" t="s">
        <v>2745</v>
      </c>
    </row>
    <row r="1367" spans="1:22" ht="15" customHeight="1" x14ac:dyDescent="0.3">
      <c r="A1367" s="135" t="s">
        <v>4705</v>
      </c>
      <c r="B1367" s="124" t="s">
        <v>4792</v>
      </c>
      <c r="C1367" s="128">
        <f t="shared" si="59"/>
        <v>2009</v>
      </c>
      <c r="D1367" s="127">
        <v>39947</v>
      </c>
      <c r="E1367" s="81" t="s">
        <v>20436</v>
      </c>
      <c r="F1367" s="72" t="s">
        <v>4518</v>
      </c>
      <c r="G1367" s="72" t="s">
        <v>8873</v>
      </c>
      <c r="H1367" s="124" t="s">
        <v>8874</v>
      </c>
      <c r="I1367" s="37" t="s">
        <v>8875</v>
      </c>
      <c r="J1367" s="18" t="s">
        <v>8876</v>
      </c>
      <c r="K1367" s="49">
        <v>38803</v>
      </c>
      <c r="L1367" s="47">
        <v>1</v>
      </c>
      <c r="M1367" s="128">
        <v>0</v>
      </c>
      <c r="N1367" s="128">
        <v>0</v>
      </c>
      <c r="O1367" s="124" t="s">
        <v>36</v>
      </c>
      <c r="Q1367" s="124" t="str">
        <f t="shared" si="58"/>
        <v>economy</v>
      </c>
      <c r="R1367" s="47">
        <v>1</v>
      </c>
      <c r="S1367" s="128">
        <v>0</v>
      </c>
      <c r="T1367" s="128" t="s">
        <v>2745</v>
      </c>
      <c r="U1367" s="128" t="s">
        <v>2745</v>
      </c>
      <c r="V1367" s="128" t="s">
        <v>2745</v>
      </c>
    </row>
    <row r="1368" spans="1:22" ht="15" customHeight="1" x14ac:dyDescent="0.3">
      <c r="A1368" s="135" t="s">
        <v>4705</v>
      </c>
      <c r="B1368" s="124" t="s">
        <v>4792</v>
      </c>
      <c r="C1368" s="128">
        <f t="shared" si="59"/>
        <v>2009</v>
      </c>
      <c r="D1368" s="127">
        <v>39953</v>
      </c>
      <c r="E1368" s="81" t="s">
        <v>20436</v>
      </c>
      <c r="F1368" s="72" t="s">
        <v>7475</v>
      </c>
      <c r="G1368" s="72" t="s">
        <v>7476</v>
      </c>
      <c r="H1368" s="124" t="s">
        <v>7477</v>
      </c>
      <c r="I1368" s="37" t="s">
        <v>7478</v>
      </c>
      <c r="J1368" s="18" t="s">
        <v>7479</v>
      </c>
      <c r="K1368" s="49">
        <v>39556</v>
      </c>
      <c r="L1368" s="47">
        <v>0</v>
      </c>
      <c r="M1368" s="128">
        <v>0</v>
      </c>
      <c r="N1368" s="128">
        <v>1</v>
      </c>
      <c r="O1368" s="12" t="s">
        <v>109</v>
      </c>
      <c r="Q1368" s="124" t="str">
        <f t="shared" si="58"/>
        <v>security</v>
      </c>
      <c r="R1368" s="47">
        <v>1</v>
      </c>
      <c r="S1368" s="128">
        <v>0</v>
      </c>
      <c r="T1368" s="128" t="s">
        <v>2745</v>
      </c>
      <c r="U1368" s="128" t="s">
        <v>2745</v>
      </c>
      <c r="V1368" s="128" t="s">
        <v>2745</v>
      </c>
    </row>
    <row r="1369" spans="1:22" ht="15" customHeight="1" x14ac:dyDescent="0.3">
      <c r="A1369" s="135" t="s">
        <v>4705</v>
      </c>
      <c r="B1369" s="124" t="s">
        <v>4792</v>
      </c>
      <c r="C1369" s="128">
        <f t="shared" si="59"/>
        <v>2009</v>
      </c>
      <c r="D1369" s="127">
        <v>40014</v>
      </c>
      <c r="E1369" s="81" t="s">
        <v>20436</v>
      </c>
      <c r="F1369" s="72" t="s">
        <v>5722</v>
      </c>
      <c r="G1369" s="72" t="s">
        <v>5723</v>
      </c>
      <c r="H1369" s="124" t="s">
        <v>5724</v>
      </c>
      <c r="I1369" s="37" t="s">
        <v>5725</v>
      </c>
      <c r="J1369" s="18" t="s">
        <v>5726</v>
      </c>
      <c r="K1369" s="49">
        <v>38488</v>
      </c>
      <c r="L1369" s="47">
        <v>0</v>
      </c>
      <c r="M1369" s="128">
        <v>0</v>
      </c>
      <c r="N1369" s="128">
        <v>1</v>
      </c>
      <c r="O1369" s="124" t="s">
        <v>475</v>
      </c>
      <c r="Q1369" s="124" t="str">
        <f t="shared" si="58"/>
        <v>diplomacy</v>
      </c>
      <c r="R1369" s="47">
        <v>1</v>
      </c>
      <c r="S1369" s="128">
        <v>0</v>
      </c>
      <c r="T1369" s="128" t="s">
        <v>2745</v>
      </c>
      <c r="U1369" s="128" t="s">
        <v>2745</v>
      </c>
      <c r="V1369" s="128" t="s">
        <v>2745</v>
      </c>
    </row>
    <row r="1370" spans="1:22" ht="15" customHeight="1" x14ac:dyDescent="0.3">
      <c r="A1370" s="135" t="s">
        <v>4705</v>
      </c>
      <c r="B1370" s="124" t="s">
        <v>4792</v>
      </c>
      <c r="C1370" s="128">
        <f t="shared" si="59"/>
        <v>2009</v>
      </c>
      <c r="D1370" s="127">
        <v>40014</v>
      </c>
      <c r="E1370" s="81" t="s">
        <v>20436</v>
      </c>
      <c r="F1370" s="72" t="s">
        <v>6762</v>
      </c>
      <c r="G1370" s="72" t="s">
        <v>6763</v>
      </c>
      <c r="H1370" s="124" t="s">
        <v>6764</v>
      </c>
      <c r="I1370" s="37" t="s">
        <v>6765</v>
      </c>
      <c r="J1370" s="18" t="s">
        <v>6766</v>
      </c>
      <c r="K1370" s="49">
        <v>39351</v>
      </c>
      <c r="L1370" s="47">
        <v>0</v>
      </c>
      <c r="M1370" s="128">
        <v>0</v>
      </c>
      <c r="N1370" s="128">
        <v>1</v>
      </c>
      <c r="O1370" s="124" t="s">
        <v>36</v>
      </c>
      <c r="Q1370" s="124" t="str">
        <f t="shared" si="58"/>
        <v>economy</v>
      </c>
      <c r="R1370" s="47">
        <v>1</v>
      </c>
      <c r="S1370" s="128">
        <v>0</v>
      </c>
      <c r="T1370" s="128" t="s">
        <v>2745</v>
      </c>
      <c r="U1370" s="128" t="s">
        <v>2745</v>
      </c>
      <c r="V1370" s="128" t="s">
        <v>2745</v>
      </c>
    </row>
    <row r="1371" spans="1:22" ht="15" customHeight="1" x14ac:dyDescent="0.3">
      <c r="A1371" s="135" t="s">
        <v>4705</v>
      </c>
      <c r="B1371" s="124" t="s">
        <v>4792</v>
      </c>
      <c r="C1371" s="128">
        <f t="shared" si="59"/>
        <v>2009</v>
      </c>
      <c r="D1371" s="127">
        <v>40014</v>
      </c>
      <c r="E1371" s="81" t="s">
        <v>20436</v>
      </c>
      <c r="F1371" s="72" t="s">
        <v>7026</v>
      </c>
      <c r="G1371" s="72" t="s">
        <v>7027</v>
      </c>
      <c r="H1371" s="124" t="s">
        <v>7028</v>
      </c>
      <c r="I1371" s="37" t="s">
        <v>5136</v>
      </c>
      <c r="J1371" s="18" t="s">
        <v>7029</v>
      </c>
      <c r="K1371" s="49">
        <v>39472</v>
      </c>
      <c r="L1371" s="47">
        <v>0</v>
      </c>
      <c r="M1371" s="128">
        <v>0</v>
      </c>
      <c r="N1371" s="128">
        <v>1</v>
      </c>
      <c r="O1371" s="12" t="s">
        <v>109</v>
      </c>
      <c r="Q1371" s="124" t="str">
        <f t="shared" si="58"/>
        <v>security</v>
      </c>
      <c r="R1371" s="47">
        <v>1</v>
      </c>
      <c r="S1371" s="128">
        <v>0</v>
      </c>
      <c r="T1371" s="128" t="s">
        <v>2745</v>
      </c>
      <c r="U1371" s="128" t="s">
        <v>2745</v>
      </c>
      <c r="V1371" s="128" t="s">
        <v>2745</v>
      </c>
    </row>
    <row r="1372" spans="1:22" ht="15" customHeight="1" x14ac:dyDescent="0.3">
      <c r="A1372" s="135" t="s">
        <v>4705</v>
      </c>
      <c r="B1372" s="124" t="s">
        <v>4792</v>
      </c>
      <c r="C1372" s="128">
        <f t="shared" si="59"/>
        <v>2009</v>
      </c>
      <c r="D1372" s="127">
        <v>40014</v>
      </c>
      <c r="E1372" s="81" t="s">
        <v>20436</v>
      </c>
      <c r="F1372" s="72" t="s">
        <v>7359</v>
      </c>
      <c r="G1372" s="72" t="s">
        <v>7360</v>
      </c>
      <c r="H1372" s="124" t="s">
        <v>7361</v>
      </c>
      <c r="I1372" s="37" t="s">
        <v>7362</v>
      </c>
      <c r="J1372" s="18" t="s">
        <v>7363</v>
      </c>
      <c r="K1372" s="49">
        <v>39785</v>
      </c>
      <c r="L1372" s="47">
        <v>1</v>
      </c>
      <c r="M1372" s="128">
        <v>0</v>
      </c>
      <c r="N1372" s="128">
        <v>0</v>
      </c>
      <c r="O1372" s="124" t="s">
        <v>68</v>
      </c>
      <c r="Q1372" s="124" t="str">
        <f t="shared" ref="Q1372:Q1435" si="60">IF(O1372="security and defense","security","")&amp;IF(O1372="policing and criminal law cooperation","security","")&amp;IF(O1372="NATO","security","")&amp;IF(O1372="arms control and disarmament","security","")&amp;IF(O1372="taxation","economy","")&amp;IF(O1372="social security","economy","")&amp;IF(O1372="labor","economy","")&amp;IF(O1372="sports","diplomacy","")&amp;IF(O1372="space","diplomacy","")&amp;IF(O1372="science, research, education","diplomacy","")&amp;IF(O1372="migration, asylum, refugees","diplomacy","")&amp;IF(O1372="health","diplomacy","")&amp;IF(O1372="development","economy","")&amp;IF(O1372="agriculture, fishery, food","economy","")&amp;IF(O1372="human and civil rights","diplomacy","")&amp;IF(O1372="nuclear (civilian)","diplomacy","")&amp;IF(O1372="economics and finance","economy","")&amp;IF(O1372="transportation","economy","")&amp;IF(O1372="trade and investment","economy","")&amp;IF(O1372="diplomacy","diplomacy","")&amp;IF(O1372="environment","diplomacy","")&amp;IF(O1372="general cooperation","diplomacy","")&amp;IF(O1372="culture","diplomacy","")&amp;IF(O1372="EC/EU","diplomacy","")&amp;IF(O1372="communication and post/mail","diplomacy","")&amp;IF(O1372="energy","economy","")&amp;IF(O1372="tourism","economy","")&amp;IF(O1372="Civil and family law","diplomacy","")&amp;IF(O1372="citizenship","diplomacy","")</f>
        <v>security</v>
      </c>
      <c r="R1372" s="47">
        <v>1</v>
      </c>
      <c r="S1372" s="128">
        <v>0</v>
      </c>
      <c r="T1372" s="128" t="s">
        <v>2745</v>
      </c>
      <c r="U1372" s="128" t="s">
        <v>2745</v>
      </c>
      <c r="V1372" s="128" t="s">
        <v>2745</v>
      </c>
    </row>
    <row r="1373" spans="1:22" ht="15" customHeight="1" x14ac:dyDescent="0.3">
      <c r="A1373" s="135" t="s">
        <v>4705</v>
      </c>
      <c r="B1373" s="124" t="s">
        <v>4792</v>
      </c>
      <c r="C1373" s="128">
        <f t="shared" si="59"/>
        <v>2009</v>
      </c>
      <c r="D1373" s="127">
        <v>40014</v>
      </c>
      <c r="E1373" s="81" t="s">
        <v>20436</v>
      </c>
      <c r="F1373" s="72" t="s">
        <v>8151</v>
      </c>
      <c r="G1373" s="72" t="s">
        <v>8152</v>
      </c>
      <c r="H1373" s="124" t="s">
        <v>8153</v>
      </c>
      <c r="I1373" s="37" t="s">
        <v>8154</v>
      </c>
      <c r="J1373" s="18" t="s">
        <v>8155</v>
      </c>
      <c r="K1373" s="49">
        <v>39556</v>
      </c>
      <c r="L1373" s="47">
        <v>0</v>
      </c>
      <c r="M1373" s="128">
        <v>0</v>
      </c>
      <c r="N1373" s="128">
        <v>1</v>
      </c>
      <c r="O1373" s="12" t="s">
        <v>109</v>
      </c>
      <c r="Q1373" s="124" t="str">
        <f t="shared" si="60"/>
        <v>security</v>
      </c>
      <c r="R1373" s="47">
        <v>1</v>
      </c>
      <c r="S1373" s="128">
        <v>0</v>
      </c>
      <c r="T1373" s="128" t="s">
        <v>2745</v>
      </c>
      <c r="U1373" s="128" t="s">
        <v>2745</v>
      </c>
      <c r="V1373" s="128" t="s">
        <v>2745</v>
      </c>
    </row>
    <row r="1374" spans="1:22" ht="15" customHeight="1" x14ac:dyDescent="0.3">
      <c r="A1374" s="135" t="s">
        <v>4705</v>
      </c>
      <c r="B1374" s="124" t="s">
        <v>4792</v>
      </c>
      <c r="C1374" s="128">
        <f t="shared" si="59"/>
        <v>2009</v>
      </c>
      <c r="D1374" s="127">
        <v>40014</v>
      </c>
      <c r="E1374" s="81" t="s">
        <v>20436</v>
      </c>
      <c r="F1374" s="72" t="s">
        <v>8738</v>
      </c>
      <c r="G1374" s="72" t="s">
        <v>8739</v>
      </c>
      <c r="H1374" s="124" t="s">
        <v>8740</v>
      </c>
      <c r="I1374" s="37" t="s">
        <v>8741</v>
      </c>
      <c r="J1374" s="18" t="s">
        <v>8742</v>
      </c>
      <c r="K1374" s="49">
        <v>36783</v>
      </c>
      <c r="L1374" s="47">
        <v>1</v>
      </c>
      <c r="M1374" s="128">
        <v>0</v>
      </c>
      <c r="N1374" s="128">
        <v>0</v>
      </c>
      <c r="O1374" s="124" t="s">
        <v>36</v>
      </c>
      <c r="Q1374" s="124" t="str">
        <f t="shared" si="60"/>
        <v>economy</v>
      </c>
      <c r="R1374" s="47">
        <v>1</v>
      </c>
      <c r="S1374" s="128">
        <v>0</v>
      </c>
      <c r="T1374" s="128" t="s">
        <v>2745</v>
      </c>
      <c r="U1374" s="128" t="s">
        <v>2745</v>
      </c>
      <c r="V1374" s="128" t="s">
        <v>2745</v>
      </c>
    </row>
    <row r="1375" spans="1:22" ht="15" customHeight="1" x14ac:dyDescent="0.3">
      <c r="A1375" s="135" t="s">
        <v>4705</v>
      </c>
      <c r="B1375" s="124" t="s">
        <v>4792</v>
      </c>
      <c r="C1375" s="128">
        <f t="shared" ref="C1375:C1438" si="61">YEAR(D1375)</f>
        <v>2009</v>
      </c>
      <c r="D1375" s="127">
        <v>40014</v>
      </c>
      <c r="E1375" s="81" t="s">
        <v>20436</v>
      </c>
      <c r="F1375" s="72" t="s">
        <v>9256</v>
      </c>
      <c r="G1375" s="72" t="s">
        <v>9257</v>
      </c>
      <c r="H1375" s="124" t="s">
        <v>9258</v>
      </c>
      <c r="I1375" s="37" t="s">
        <v>8922</v>
      </c>
      <c r="J1375" s="18" t="s">
        <v>9259</v>
      </c>
      <c r="K1375" s="4">
        <v>39689</v>
      </c>
      <c r="L1375" s="47">
        <v>0</v>
      </c>
      <c r="M1375" s="128">
        <v>0</v>
      </c>
      <c r="N1375" s="128">
        <v>1</v>
      </c>
      <c r="O1375" s="124" t="s">
        <v>30</v>
      </c>
      <c r="Q1375" s="124" t="str">
        <f t="shared" si="60"/>
        <v>economy</v>
      </c>
      <c r="R1375" s="47">
        <v>1</v>
      </c>
      <c r="S1375" s="128">
        <v>0</v>
      </c>
      <c r="T1375" s="56" t="s">
        <v>2745</v>
      </c>
      <c r="U1375" s="56" t="s">
        <v>2745</v>
      </c>
      <c r="V1375" s="56" t="s">
        <v>2745</v>
      </c>
    </row>
    <row r="1376" spans="1:22" ht="15" customHeight="1" x14ac:dyDescent="0.3">
      <c r="A1376" s="135" t="s">
        <v>4705</v>
      </c>
      <c r="B1376" s="124" t="s">
        <v>4792</v>
      </c>
      <c r="C1376" s="128">
        <f t="shared" si="61"/>
        <v>2009</v>
      </c>
      <c r="D1376" s="127">
        <v>40084</v>
      </c>
      <c r="E1376" s="81" t="s">
        <v>20436</v>
      </c>
      <c r="F1376" s="72" t="s">
        <v>4793</v>
      </c>
      <c r="G1376" s="72" t="s">
        <v>4794</v>
      </c>
      <c r="H1376" s="124" t="s">
        <v>4795</v>
      </c>
      <c r="I1376" s="37" t="s">
        <v>4796</v>
      </c>
      <c r="J1376" s="18" t="s">
        <v>4797</v>
      </c>
      <c r="K1376" s="49">
        <v>39355</v>
      </c>
      <c r="L1376" s="47">
        <v>1</v>
      </c>
      <c r="M1376" s="128">
        <v>0</v>
      </c>
      <c r="N1376" s="128">
        <v>0</v>
      </c>
      <c r="O1376" s="129" t="s">
        <v>109</v>
      </c>
      <c r="Q1376" s="124" t="str">
        <f t="shared" si="60"/>
        <v>security</v>
      </c>
      <c r="R1376" s="47">
        <v>1</v>
      </c>
      <c r="S1376" s="128">
        <v>0</v>
      </c>
      <c r="T1376" s="128" t="s">
        <v>2745</v>
      </c>
      <c r="U1376" s="128" t="s">
        <v>2745</v>
      </c>
      <c r="V1376" s="128" t="s">
        <v>2745</v>
      </c>
    </row>
    <row r="1377" spans="1:28" ht="15" customHeight="1" x14ac:dyDescent="0.3">
      <c r="A1377" s="135" t="s">
        <v>4705</v>
      </c>
      <c r="B1377" s="124" t="s">
        <v>4792</v>
      </c>
      <c r="C1377" s="128">
        <f t="shared" si="61"/>
        <v>2009</v>
      </c>
      <c r="D1377" s="127">
        <v>40084</v>
      </c>
      <c r="E1377" s="81" t="s">
        <v>20436</v>
      </c>
      <c r="F1377" s="72" t="s">
        <v>4864</v>
      </c>
      <c r="G1377" s="72" t="s">
        <v>4865</v>
      </c>
      <c r="H1377" s="124" t="s">
        <v>4866</v>
      </c>
      <c r="I1377" s="37" t="s">
        <v>4867</v>
      </c>
      <c r="J1377" s="18" t="s">
        <v>4868</v>
      </c>
      <c r="K1377" s="49">
        <v>38880</v>
      </c>
      <c r="L1377" s="47">
        <v>0</v>
      </c>
      <c r="M1377" s="128">
        <v>0</v>
      </c>
      <c r="N1377" s="128">
        <v>1</v>
      </c>
      <c r="O1377" s="124" t="s">
        <v>36</v>
      </c>
      <c r="P1377" s="124" t="s">
        <v>109</v>
      </c>
      <c r="Q1377" s="124" t="str">
        <f t="shared" si="60"/>
        <v>economy</v>
      </c>
      <c r="R1377" s="47">
        <v>1</v>
      </c>
      <c r="S1377" s="128">
        <v>0</v>
      </c>
      <c r="T1377" s="128" t="s">
        <v>2745</v>
      </c>
      <c r="U1377" s="128" t="s">
        <v>2745</v>
      </c>
      <c r="V1377" s="128" t="s">
        <v>2745</v>
      </c>
    </row>
    <row r="1378" spans="1:28" ht="15" customHeight="1" x14ac:dyDescent="0.3">
      <c r="A1378" s="135" t="s">
        <v>4705</v>
      </c>
      <c r="B1378" s="124" t="s">
        <v>4792</v>
      </c>
      <c r="C1378" s="128">
        <f t="shared" si="61"/>
        <v>2009</v>
      </c>
      <c r="D1378" s="127">
        <v>40084</v>
      </c>
      <c r="E1378" s="81" t="s">
        <v>20436</v>
      </c>
      <c r="F1378" s="72" t="s">
        <v>7612</v>
      </c>
      <c r="G1378" s="72" t="s">
        <v>7613</v>
      </c>
      <c r="H1378" s="124" t="s">
        <v>7614</v>
      </c>
      <c r="I1378" s="37" t="s">
        <v>7615</v>
      </c>
      <c r="J1378" s="18" t="s">
        <v>7616</v>
      </c>
      <c r="K1378" s="49">
        <v>39171</v>
      </c>
      <c r="L1378" s="47">
        <v>1</v>
      </c>
      <c r="M1378" s="128">
        <v>0</v>
      </c>
      <c r="N1378" s="128">
        <v>0</v>
      </c>
      <c r="O1378" s="124" t="s">
        <v>264</v>
      </c>
      <c r="Q1378" s="124" t="str">
        <f t="shared" si="60"/>
        <v>diplomacy</v>
      </c>
      <c r="R1378" s="47">
        <v>1</v>
      </c>
      <c r="S1378" s="128">
        <v>0</v>
      </c>
      <c r="T1378" s="128" t="s">
        <v>2745</v>
      </c>
      <c r="U1378" s="128" t="s">
        <v>2745</v>
      </c>
      <c r="V1378" s="128" t="s">
        <v>2745</v>
      </c>
    </row>
    <row r="1379" spans="1:28" ht="15" customHeight="1" x14ac:dyDescent="0.3">
      <c r="A1379" s="135" t="s">
        <v>4705</v>
      </c>
      <c r="B1379" s="124" t="s">
        <v>4792</v>
      </c>
      <c r="C1379" s="128">
        <f t="shared" si="61"/>
        <v>2009</v>
      </c>
      <c r="D1379" s="127">
        <v>40084</v>
      </c>
      <c r="E1379" s="81" t="s">
        <v>20436</v>
      </c>
      <c r="F1379" s="72" t="s">
        <v>8760</v>
      </c>
      <c r="G1379" s="72" t="s">
        <v>8761</v>
      </c>
      <c r="H1379" s="124" t="s">
        <v>8762</v>
      </c>
      <c r="I1379" s="37" t="s">
        <v>8763</v>
      </c>
      <c r="J1379" s="18" t="s">
        <v>8764</v>
      </c>
      <c r="K1379" s="49">
        <v>39468</v>
      </c>
      <c r="L1379" s="47">
        <v>1</v>
      </c>
      <c r="M1379" s="128">
        <v>0</v>
      </c>
      <c r="N1379" s="128">
        <v>0</v>
      </c>
      <c r="O1379" s="124" t="s">
        <v>48</v>
      </c>
      <c r="Q1379" s="124" t="str">
        <f t="shared" si="60"/>
        <v>diplomacy</v>
      </c>
      <c r="R1379" s="47">
        <v>1</v>
      </c>
      <c r="S1379" s="128">
        <v>0</v>
      </c>
      <c r="T1379" s="128" t="s">
        <v>2745</v>
      </c>
      <c r="U1379" s="128" t="s">
        <v>2745</v>
      </c>
      <c r="V1379" s="128" t="s">
        <v>2745</v>
      </c>
    </row>
    <row r="1380" spans="1:28" s="52" customFormat="1" ht="15" customHeight="1" x14ac:dyDescent="0.3">
      <c r="A1380" s="135" t="s">
        <v>4705</v>
      </c>
      <c r="B1380" s="124" t="s">
        <v>4792</v>
      </c>
      <c r="C1380" s="128">
        <f t="shared" si="61"/>
        <v>2009</v>
      </c>
      <c r="D1380" s="127">
        <v>40141</v>
      </c>
      <c r="E1380" s="81" t="s">
        <v>20436</v>
      </c>
      <c r="F1380" s="72" t="s">
        <v>6574</v>
      </c>
      <c r="G1380" s="72" t="s">
        <v>6575</v>
      </c>
      <c r="H1380" s="124" t="s">
        <v>6576</v>
      </c>
      <c r="I1380" s="37" t="s">
        <v>6577</v>
      </c>
      <c r="J1380" s="18" t="s">
        <v>6578</v>
      </c>
      <c r="K1380" s="49">
        <v>39721</v>
      </c>
      <c r="L1380" s="47">
        <v>0</v>
      </c>
      <c r="M1380" s="128">
        <v>0</v>
      </c>
      <c r="N1380" s="128">
        <v>1</v>
      </c>
      <c r="O1380" s="124" t="s">
        <v>288</v>
      </c>
      <c r="P1380" s="124"/>
      <c r="Q1380" s="124" t="str">
        <f t="shared" si="60"/>
        <v>economy</v>
      </c>
      <c r="R1380" s="47">
        <v>1</v>
      </c>
      <c r="S1380" s="128">
        <v>0</v>
      </c>
      <c r="T1380" s="128" t="s">
        <v>2745</v>
      </c>
      <c r="U1380" s="128" t="s">
        <v>2745</v>
      </c>
      <c r="V1380" s="128" t="s">
        <v>2745</v>
      </c>
      <c r="W1380" s="128"/>
      <c r="X1380" s="128"/>
      <c r="Y1380" s="47"/>
      <c r="Z1380" s="120"/>
      <c r="AA1380" s="37"/>
      <c r="AB1380" s="37"/>
    </row>
    <row r="1381" spans="1:28" ht="15" customHeight="1" x14ac:dyDescent="0.3">
      <c r="A1381" s="135" t="s">
        <v>4705</v>
      </c>
      <c r="B1381" s="124" t="s">
        <v>4792</v>
      </c>
      <c r="C1381" s="128">
        <f t="shared" si="61"/>
        <v>2009</v>
      </c>
      <c r="D1381" s="127">
        <v>40141</v>
      </c>
      <c r="E1381" s="81" t="s">
        <v>20436</v>
      </c>
      <c r="F1381" s="72" t="s">
        <v>8486</v>
      </c>
      <c r="G1381" s="72" t="s">
        <v>8487</v>
      </c>
      <c r="H1381" s="124" t="s">
        <v>8488</v>
      </c>
      <c r="I1381" s="37" t="s">
        <v>8489</v>
      </c>
      <c r="J1381" s="18" t="s">
        <v>8490</v>
      </c>
      <c r="K1381" s="49">
        <v>38744</v>
      </c>
      <c r="L1381" s="47">
        <v>1</v>
      </c>
      <c r="M1381" s="128">
        <v>0</v>
      </c>
      <c r="N1381" s="128">
        <v>0</v>
      </c>
      <c r="O1381" s="124" t="s">
        <v>36</v>
      </c>
      <c r="P1381" s="124" t="s">
        <v>48</v>
      </c>
      <c r="Q1381" s="124" t="str">
        <f t="shared" si="60"/>
        <v>economy</v>
      </c>
      <c r="R1381" s="47">
        <v>1</v>
      </c>
      <c r="S1381" s="128">
        <v>0</v>
      </c>
      <c r="T1381" s="128" t="s">
        <v>2745</v>
      </c>
      <c r="U1381" s="128" t="s">
        <v>2745</v>
      </c>
      <c r="V1381" s="128" t="s">
        <v>2745</v>
      </c>
    </row>
    <row r="1382" spans="1:28" ht="15" customHeight="1" x14ac:dyDescent="0.3">
      <c r="A1382" s="135" t="s">
        <v>4705</v>
      </c>
      <c r="B1382" s="124" t="s">
        <v>4792</v>
      </c>
      <c r="C1382" s="128">
        <f t="shared" si="61"/>
        <v>2009</v>
      </c>
      <c r="D1382" s="127">
        <v>40141</v>
      </c>
      <c r="E1382" s="81" t="s">
        <v>20436</v>
      </c>
      <c r="F1382" s="72" t="s">
        <v>9073</v>
      </c>
      <c r="G1382" s="72" t="s">
        <v>9074</v>
      </c>
      <c r="H1382" s="124" t="s">
        <v>9075</v>
      </c>
      <c r="I1382" s="37" t="s">
        <v>8213</v>
      </c>
      <c r="J1382" s="18" t="s">
        <v>9076</v>
      </c>
      <c r="K1382" s="4">
        <v>39794</v>
      </c>
      <c r="L1382" s="47">
        <v>0</v>
      </c>
      <c r="M1382" s="128">
        <v>0</v>
      </c>
      <c r="N1382" s="128">
        <v>1</v>
      </c>
      <c r="O1382" s="124" t="s">
        <v>30</v>
      </c>
      <c r="Q1382" s="124" t="str">
        <f t="shared" si="60"/>
        <v>economy</v>
      </c>
      <c r="R1382" s="47">
        <v>1</v>
      </c>
      <c r="S1382" s="128">
        <v>0</v>
      </c>
      <c r="T1382" s="56" t="s">
        <v>2745</v>
      </c>
      <c r="U1382" s="56" t="s">
        <v>2745</v>
      </c>
      <c r="V1382" s="56" t="s">
        <v>2745</v>
      </c>
    </row>
    <row r="1383" spans="1:28" ht="15" customHeight="1" x14ac:dyDescent="0.3">
      <c r="A1383" s="135" t="s">
        <v>4705</v>
      </c>
      <c r="B1383" s="124" t="s">
        <v>4792</v>
      </c>
      <c r="C1383" s="128">
        <f t="shared" si="61"/>
        <v>2009</v>
      </c>
      <c r="D1383" s="127">
        <v>40141</v>
      </c>
      <c r="E1383" s="81" t="s">
        <v>20436</v>
      </c>
      <c r="F1383" s="72" t="s">
        <v>9390</v>
      </c>
      <c r="G1383" s="72" t="s">
        <v>9391</v>
      </c>
      <c r="H1383" s="124" t="s">
        <v>9392</v>
      </c>
      <c r="I1383" s="37" t="s">
        <v>9393</v>
      </c>
      <c r="J1383" s="18" t="s">
        <v>9394</v>
      </c>
      <c r="K1383" s="49">
        <v>39618</v>
      </c>
      <c r="L1383" s="47">
        <v>0</v>
      </c>
      <c r="M1383" s="128">
        <v>0</v>
      </c>
      <c r="N1383" s="128">
        <v>1</v>
      </c>
      <c r="O1383" s="124" t="s">
        <v>30</v>
      </c>
      <c r="Q1383" s="124" t="str">
        <f t="shared" si="60"/>
        <v>economy</v>
      </c>
      <c r="R1383" s="47">
        <v>1</v>
      </c>
      <c r="S1383" s="128">
        <v>0</v>
      </c>
      <c r="T1383" s="128" t="s">
        <v>2745</v>
      </c>
      <c r="U1383" s="128" t="s">
        <v>2745</v>
      </c>
      <c r="V1383" s="128" t="s">
        <v>2745</v>
      </c>
    </row>
    <row r="1384" spans="1:28" ht="15" customHeight="1" x14ac:dyDescent="0.3">
      <c r="A1384" s="135" t="s">
        <v>4705</v>
      </c>
      <c r="B1384" s="124" t="s">
        <v>4792</v>
      </c>
      <c r="C1384" s="128">
        <f t="shared" si="61"/>
        <v>2009</v>
      </c>
      <c r="D1384" s="127">
        <v>40141</v>
      </c>
      <c r="E1384" s="81" t="s">
        <v>20436</v>
      </c>
      <c r="F1384" s="72" t="s">
        <v>9402</v>
      </c>
      <c r="G1384" s="72" t="s">
        <v>9403</v>
      </c>
      <c r="H1384" s="124"/>
      <c r="I1384" s="37" t="s">
        <v>9404</v>
      </c>
      <c r="J1384" s="18" t="s">
        <v>9405</v>
      </c>
      <c r="K1384" s="4">
        <v>39826</v>
      </c>
      <c r="L1384" s="47">
        <v>0</v>
      </c>
      <c r="M1384" s="128">
        <v>0</v>
      </c>
      <c r="N1384" s="128">
        <v>1</v>
      </c>
      <c r="O1384" s="124" t="s">
        <v>30</v>
      </c>
      <c r="Q1384" s="124" t="str">
        <f t="shared" si="60"/>
        <v>economy</v>
      </c>
      <c r="R1384" s="47">
        <v>1</v>
      </c>
      <c r="S1384" s="128">
        <v>0</v>
      </c>
      <c r="T1384" s="128" t="s">
        <v>2745</v>
      </c>
      <c r="U1384" s="128" t="s">
        <v>2745</v>
      </c>
      <c r="V1384" s="128" t="s">
        <v>2745</v>
      </c>
    </row>
    <row r="1385" spans="1:28" ht="15" customHeight="1" x14ac:dyDescent="0.3">
      <c r="A1385" s="135" t="s">
        <v>4705</v>
      </c>
      <c r="B1385" s="124" t="s">
        <v>4792</v>
      </c>
      <c r="C1385" s="128">
        <f t="shared" si="61"/>
        <v>2010</v>
      </c>
      <c r="D1385" s="127">
        <v>40218</v>
      </c>
      <c r="E1385" s="81" t="s">
        <v>20436</v>
      </c>
      <c r="F1385" s="72" t="s">
        <v>5383</v>
      </c>
      <c r="G1385" s="72" t="s">
        <v>5384</v>
      </c>
      <c r="H1385" s="124" t="s">
        <v>5385</v>
      </c>
      <c r="I1385" s="124" t="s">
        <v>5386</v>
      </c>
      <c r="J1385" s="18" t="s">
        <v>5387</v>
      </c>
      <c r="K1385" s="49">
        <v>39583</v>
      </c>
      <c r="L1385" s="47">
        <v>0</v>
      </c>
      <c r="M1385" s="128">
        <v>0</v>
      </c>
      <c r="N1385" s="128">
        <v>1</v>
      </c>
      <c r="O1385" s="12" t="s">
        <v>109</v>
      </c>
      <c r="Q1385" s="124" t="str">
        <f t="shared" si="60"/>
        <v>security</v>
      </c>
      <c r="R1385" s="47">
        <v>1</v>
      </c>
      <c r="S1385" s="128">
        <v>0</v>
      </c>
      <c r="T1385" s="128" t="s">
        <v>2745</v>
      </c>
      <c r="U1385" s="128" t="s">
        <v>2745</v>
      </c>
      <c r="V1385" s="128" t="s">
        <v>2745</v>
      </c>
    </row>
    <row r="1386" spans="1:28" ht="15" customHeight="1" x14ac:dyDescent="0.3">
      <c r="A1386" s="135" t="s">
        <v>4705</v>
      </c>
      <c r="B1386" s="124" t="s">
        <v>4792</v>
      </c>
      <c r="C1386" s="128">
        <f t="shared" si="61"/>
        <v>2010</v>
      </c>
      <c r="D1386" s="127">
        <v>40218</v>
      </c>
      <c r="E1386" s="81" t="s">
        <v>20436</v>
      </c>
      <c r="F1386" s="72" t="s">
        <v>5717</v>
      </c>
      <c r="G1386" s="72" t="s">
        <v>5718</v>
      </c>
      <c r="H1386" s="124" t="s">
        <v>5719</v>
      </c>
      <c r="I1386" s="37" t="s">
        <v>5720</v>
      </c>
      <c r="J1386" s="18" t="s">
        <v>5721</v>
      </c>
      <c r="K1386" s="49">
        <v>39527</v>
      </c>
      <c r="L1386" s="47">
        <v>0</v>
      </c>
      <c r="M1386" s="128">
        <v>0</v>
      </c>
      <c r="N1386" s="128">
        <v>1</v>
      </c>
      <c r="O1386" s="124" t="s">
        <v>475</v>
      </c>
      <c r="Q1386" s="124" t="str">
        <f t="shared" si="60"/>
        <v>diplomacy</v>
      </c>
      <c r="R1386" s="47">
        <v>1</v>
      </c>
      <c r="S1386" s="128">
        <v>0</v>
      </c>
      <c r="T1386" s="128" t="s">
        <v>2745</v>
      </c>
      <c r="U1386" s="128" t="s">
        <v>2745</v>
      </c>
      <c r="V1386" s="128" t="s">
        <v>2745</v>
      </c>
    </row>
    <row r="1387" spans="1:28" ht="15" customHeight="1" x14ac:dyDescent="0.3">
      <c r="A1387" s="135" t="s">
        <v>4705</v>
      </c>
      <c r="B1387" s="124" t="s">
        <v>4792</v>
      </c>
      <c r="C1387" s="128">
        <f t="shared" si="61"/>
        <v>2010</v>
      </c>
      <c r="D1387" s="127">
        <v>40218</v>
      </c>
      <c r="E1387" s="81" t="s">
        <v>20436</v>
      </c>
      <c r="F1387" s="72" t="s">
        <v>6569</v>
      </c>
      <c r="G1387" s="72" t="s">
        <v>6570</v>
      </c>
      <c r="H1387" s="124" t="s">
        <v>6571</v>
      </c>
      <c r="I1387" s="37" t="s">
        <v>6572</v>
      </c>
      <c r="J1387" s="18" t="s">
        <v>6573</v>
      </c>
      <c r="K1387" s="49">
        <v>39769</v>
      </c>
      <c r="L1387" s="47">
        <v>0</v>
      </c>
      <c r="M1387" s="128">
        <v>0</v>
      </c>
      <c r="N1387" s="128">
        <v>1</v>
      </c>
      <c r="O1387" s="124" t="s">
        <v>592</v>
      </c>
      <c r="P1387" s="124" t="s">
        <v>169</v>
      </c>
      <c r="Q1387" s="124" t="str">
        <f t="shared" si="60"/>
        <v>economy</v>
      </c>
      <c r="R1387" s="47">
        <v>1</v>
      </c>
      <c r="S1387" s="128">
        <v>0</v>
      </c>
      <c r="T1387" s="128" t="s">
        <v>2745</v>
      </c>
      <c r="U1387" s="128" t="s">
        <v>2745</v>
      </c>
      <c r="V1387" s="128" t="s">
        <v>2745</v>
      </c>
    </row>
    <row r="1388" spans="1:28" ht="15" customHeight="1" x14ac:dyDescent="0.3">
      <c r="A1388" s="135" t="s">
        <v>4705</v>
      </c>
      <c r="B1388" s="124" t="s">
        <v>4792</v>
      </c>
      <c r="C1388" s="128">
        <f t="shared" si="61"/>
        <v>2010</v>
      </c>
      <c r="D1388" s="127">
        <v>40218</v>
      </c>
      <c r="E1388" s="81" t="s">
        <v>20436</v>
      </c>
      <c r="F1388" s="72" t="s">
        <v>6830</v>
      </c>
      <c r="G1388" s="72" t="s">
        <v>6831</v>
      </c>
      <c r="H1388" s="124" t="s">
        <v>6832</v>
      </c>
      <c r="I1388" s="37" t="s">
        <v>6833</v>
      </c>
      <c r="J1388" s="18" t="s">
        <v>6834</v>
      </c>
      <c r="K1388" s="49">
        <v>39412</v>
      </c>
      <c r="L1388" s="47">
        <v>0</v>
      </c>
      <c r="M1388" s="128">
        <v>0</v>
      </c>
      <c r="N1388" s="128">
        <v>1</v>
      </c>
      <c r="O1388" s="124" t="s">
        <v>36</v>
      </c>
      <c r="Q1388" s="124" t="str">
        <f t="shared" si="60"/>
        <v>economy</v>
      </c>
      <c r="R1388" s="47">
        <v>1</v>
      </c>
      <c r="S1388" s="128">
        <v>0</v>
      </c>
      <c r="T1388" s="128" t="s">
        <v>2745</v>
      </c>
      <c r="U1388" s="128" t="s">
        <v>2745</v>
      </c>
      <c r="V1388" s="128" t="s">
        <v>2745</v>
      </c>
    </row>
    <row r="1389" spans="1:28" ht="15" customHeight="1" x14ac:dyDescent="0.3">
      <c r="A1389" s="135" t="s">
        <v>4705</v>
      </c>
      <c r="B1389" s="124" t="s">
        <v>4792</v>
      </c>
      <c r="C1389" s="128">
        <f t="shared" si="61"/>
        <v>2010</v>
      </c>
      <c r="D1389" s="127">
        <v>40218</v>
      </c>
      <c r="E1389" s="81" t="s">
        <v>20436</v>
      </c>
      <c r="F1389" s="72" t="s">
        <v>7370</v>
      </c>
      <c r="G1389" s="72" t="s">
        <v>7371</v>
      </c>
      <c r="H1389" s="124" t="s">
        <v>7372</v>
      </c>
      <c r="I1389" s="37" t="s">
        <v>4802</v>
      </c>
      <c r="J1389" s="18" t="s">
        <v>7373</v>
      </c>
      <c r="K1389" s="49">
        <v>39426</v>
      </c>
      <c r="L1389" s="47">
        <v>0</v>
      </c>
      <c r="M1389" s="128">
        <v>0</v>
      </c>
      <c r="N1389" s="128">
        <v>1</v>
      </c>
      <c r="O1389" s="129" t="s">
        <v>109</v>
      </c>
      <c r="Q1389" s="124" t="str">
        <f t="shared" si="60"/>
        <v>security</v>
      </c>
      <c r="R1389" s="47">
        <v>1</v>
      </c>
      <c r="S1389" s="128">
        <v>0</v>
      </c>
      <c r="T1389" s="128" t="s">
        <v>2745</v>
      </c>
      <c r="U1389" s="128" t="s">
        <v>2745</v>
      </c>
      <c r="V1389" s="128" t="s">
        <v>2745</v>
      </c>
    </row>
    <row r="1390" spans="1:28" ht="15" customHeight="1" x14ac:dyDescent="0.3">
      <c r="A1390" s="135" t="s">
        <v>4705</v>
      </c>
      <c r="B1390" s="124" t="s">
        <v>4792</v>
      </c>
      <c r="C1390" s="128">
        <f t="shared" si="61"/>
        <v>2010</v>
      </c>
      <c r="D1390" s="127">
        <v>40218</v>
      </c>
      <c r="E1390" s="81" t="s">
        <v>20436</v>
      </c>
      <c r="F1390" s="72" t="s">
        <v>7647</v>
      </c>
      <c r="G1390" s="72" t="s">
        <v>7648</v>
      </c>
      <c r="H1390" s="124" t="s">
        <v>7649</v>
      </c>
      <c r="I1390" s="37" t="s">
        <v>7650</v>
      </c>
      <c r="J1390" s="18" t="s">
        <v>7651</v>
      </c>
      <c r="K1390" s="49">
        <v>40130</v>
      </c>
      <c r="L1390" s="47">
        <v>0</v>
      </c>
      <c r="M1390" s="128">
        <v>0</v>
      </c>
      <c r="N1390" s="128">
        <v>1</v>
      </c>
      <c r="O1390" s="12" t="s">
        <v>109</v>
      </c>
      <c r="Q1390" s="124" t="str">
        <f t="shared" si="60"/>
        <v>security</v>
      </c>
      <c r="R1390" s="47">
        <v>1</v>
      </c>
      <c r="S1390" s="128">
        <v>0</v>
      </c>
      <c r="T1390" s="128" t="s">
        <v>2745</v>
      </c>
      <c r="U1390" s="128" t="s">
        <v>2745</v>
      </c>
      <c r="V1390" s="128" t="s">
        <v>2745</v>
      </c>
    </row>
    <row r="1391" spans="1:28" ht="15" customHeight="1" x14ac:dyDescent="0.3">
      <c r="A1391" s="135" t="s">
        <v>4705</v>
      </c>
      <c r="B1391" s="124" t="s">
        <v>4792</v>
      </c>
      <c r="C1391" s="128">
        <f t="shared" si="61"/>
        <v>2010</v>
      </c>
      <c r="D1391" s="127">
        <v>40218</v>
      </c>
      <c r="E1391" s="81" t="s">
        <v>20436</v>
      </c>
      <c r="F1391" s="72" t="s">
        <v>8677</v>
      </c>
      <c r="G1391" s="72" t="s">
        <v>8678</v>
      </c>
      <c r="H1391" s="124" t="s">
        <v>8679</v>
      </c>
      <c r="I1391" s="37" t="s">
        <v>8680</v>
      </c>
      <c r="J1391" s="18" t="s">
        <v>8681</v>
      </c>
      <c r="K1391" s="49">
        <v>39420</v>
      </c>
      <c r="L1391" s="47">
        <v>0</v>
      </c>
      <c r="M1391" s="128">
        <v>0</v>
      </c>
      <c r="N1391" s="128">
        <v>1</v>
      </c>
      <c r="O1391" s="124" t="s">
        <v>336</v>
      </c>
      <c r="Q1391" s="124" t="str">
        <f t="shared" si="60"/>
        <v>diplomacy</v>
      </c>
      <c r="R1391" s="47">
        <v>1</v>
      </c>
      <c r="S1391" s="128">
        <v>0</v>
      </c>
      <c r="T1391" s="128" t="s">
        <v>2745</v>
      </c>
      <c r="U1391" s="128" t="s">
        <v>2745</v>
      </c>
      <c r="V1391" s="128" t="s">
        <v>2745</v>
      </c>
    </row>
    <row r="1392" spans="1:28" ht="15" customHeight="1" x14ac:dyDescent="0.3">
      <c r="A1392" s="135" t="s">
        <v>4705</v>
      </c>
      <c r="B1392" s="124" t="s">
        <v>4792</v>
      </c>
      <c r="C1392" s="128">
        <f t="shared" si="61"/>
        <v>2010</v>
      </c>
      <c r="D1392" s="127">
        <v>40276</v>
      </c>
      <c r="E1392" s="81" t="s">
        <v>20436</v>
      </c>
      <c r="F1392" s="72" t="s">
        <v>4849</v>
      </c>
      <c r="G1392" s="72" t="s">
        <v>4850</v>
      </c>
      <c r="H1392" s="124" t="s">
        <v>4851</v>
      </c>
      <c r="I1392" s="37" t="s">
        <v>4852</v>
      </c>
      <c r="J1392" s="18" t="s">
        <v>4853</v>
      </c>
      <c r="K1392" s="49">
        <v>39416</v>
      </c>
      <c r="L1392" s="47">
        <v>0</v>
      </c>
      <c r="M1392" s="128">
        <v>0</v>
      </c>
      <c r="N1392" s="128">
        <v>1</v>
      </c>
      <c r="O1392" s="12" t="s">
        <v>109</v>
      </c>
      <c r="Q1392" s="124" t="str">
        <f t="shared" si="60"/>
        <v>security</v>
      </c>
      <c r="R1392" s="47">
        <v>1</v>
      </c>
      <c r="S1392" s="128">
        <v>0</v>
      </c>
      <c r="T1392" s="128" t="s">
        <v>2745</v>
      </c>
      <c r="U1392" s="128" t="s">
        <v>2745</v>
      </c>
      <c r="V1392" s="128" t="s">
        <v>2745</v>
      </c>
    </row>
    <row r="1393" spans="1:22" ht="15" customHeight="1" x14ac:dyDescent="0.3">
      <c r="A1393" s="135" t="s">
        <v>4705</v>
      </c>
      <c r="B1393" s="124" t="s">
        <v>4792</v>
      </c>
      <c r="C1393" s="128">
        <f t="shared" si="61"/>
        <v>2010</v>
      </c>
      <c r="D1393" s="127">
        <v>40276</v>
      </c>
      <c r="E1393" s="81" t="s">
        <v>20436</v>
      </c>
      <c r="F1393" s="72" t="s">
        <v>5143</v>
      </c>
      <c r="G1393" s="72" t="s">
        <v>5144</v>
      </c>
      <c r="H1393" s="124" t="s">
        <v>5145</v>
      </c>
      <c r="I1393" s="37" t="s">
        <v>5146</v>
      </c>
      <c r="J1393" s="18" t="s">
        <v>5147</v>
      </c>
      <c r="K1393" s="49">
        <v>39714</v>
      </c>
      <c r="L1393" s="47">
        <v>0</v>
      </c>
      <c r="M1393" s="128">
        <v>0</v>
      </c>
      <c r="N1393" s="128">
        <v>1</v>
      </c>
      <c r="O1393" s="124" t="s">
        <v>155</v>
      </c>
      <c r="Q1393" s="124" t="str">
        <f t="shared" si="60"/>
        <v>diplomacy</v>
      </c>
      <c r="R1393" s="47">
        <v>1</v>
      </c>
      <c r="S1393" s="128">
        <v>0</v>
      </c>
      <c r="T1393" s="128" t="s">
        <v>2745</v>
      </c>
      <c r="U1393" s="128" t="s">
        <v>2745</v>
      </c>
      <c r="V1393" s="128" t="s">
        <v>2745</v>
      </c>
    </row>
    <row r="1394" spans="1:22" ht="15" customHeight="1" x14ac:dyDescent="0.3">
      <c r="A1394" s="135" t="s">
        <v>4705</v>
      </c>
      <c r="B1394" s="124" t="s">
        <v>4792</v>
      </c>
      <c r="C1394" s="128">
        <f t="shared" si="61"/>
        <v>2010</v>
      </c>
      <c r="D1394" s="127">
        <v>40276</v>
      </c>
      <c r="E1394" s="81" t="s">
        <v>20436</v>
      </c>
      <c r="F1394" s="72" t="s">
        <v>5413</v>
      </c>
      <c r="G1394" s="72" t="s">
        <v>5414</v>
      </c>
      <c r="H1394" s="124" t="s">
        <v>5415</v>
      </c>
      <c r="I1394" s="37" t="s">
        <v>5416</v>
      </c>
      <c r="J1394" s="18" t="s">
        <v>5417</v>
      </c>
      <c r="K1394" s="49">
        <v>39612</v>
      </c>
      <c r="L1394" s="47">
        <v>0</v>
      </c>
      <c r="M1394" s="128">
        <v>0</v>
      </c>
      <c r="N1394" s="128">
        <v>1</v>
      </c>
      <c r="O1394" s="12" t="s">
        <v>109</v>
      </c>
      <c r="Q1394" s="124" t="str">
        <f t="shared" si="60"/>
        <v>security</v>
      </c>
      <c r="R1394" s="47">
        <v>1</v>
      </c>
      <c r="S1394" s="128">
        <v>0</v>
      </c>
      <c r="T1394" s="128" t="s">
        <v>2745</v>
      </c>
      <c r="U1394" s="128" t="s">
        <v>2745</v>
      </c>
      <c r="V1394" s="128" t="s">
        <v>2745</v>
      </c>
    </row>
    <row r="1395" spans="1:22" ht="15" customHeight="1" x14ac:dyDescent="0.3">
      <c r="A1395" s="135" t="s">
        <v>4705</v>
      </c>
      <c r="B1395" s="124" t="s">
        <v>4792</v>
      </c>
      <c r="C1395" s="128">
        <f t="shared" si="61"/>
        <v>2010</v>
      </c>
      <c r="D1395" s="127">
        <v>40276</v>
      </c>
      <c r="E1395" s="81" t="s">
        <v>20436</v>
      </c>
      <c r="F1395" s="72" t="s">
        <v>5925</v>
      </c>
      <c r="G1395" s="72" t="s">
        <v>5926</v>
      </c>
      <c r="H1395" s="124" t="s">
        <v>5927</v>
      </c>
      <c r="I1395" s="37" t="s">
        <v>5644</v>
      </c>
      <c r="J1395" s="18" t="s">
        <v>5928</v>
      </c>
      <c r="K1395" s="4">
        <v>39827</v>
      </c>
      <c r="L1395" s="128">
        <v>1</v>
      </c>
      <c r="M1395" s="128">
        <v>1</v>
      </c>
      <c r="N1395" s="128">
        <v>0</v>
      </c>
      <c r="O1395" s="124" t="s">
        <v>169</v>
      </c>
      <c r="P1395" s="124" t="s">
        <v>46</v>
      </c>
      <c r="Q1395" s="124" t="str">
        <f t="shared" si="60"/>
        <v>diplomacy</v>
      </c>
      <c r="R1395" s="47">
        <v>1</v>
      </c>
      <c r="S1395" s="128">
        <v>0</v>
      </c>
      <c r="T1395" s="128" t="s">
        <v>2745</v>
      </c>
      <c r="U1395" s="128" t="s">
        <v>2745</v>
      </c>
      <c r="V1395" s="128" t="s">
        <v>2745</v>
      </c>
    </row>
    <row r="1396" spans="1:22" ht="15" customHeight="1" x14ac:dyDescent="0.3">
      <c r="A1396" s="135" t="s">
        <v>4705</v>
      </c>
      <c r="B1396" s="124" t="s">
        <v>4792</v>
      </c>
      <c r="C1396" s="128">
        <f t="shared" si="61"/>
        <v>2010</v>
      </c>
      <c r="D1396" s="127">
        <v>40276</v>
      </c>
      <c r="E1396" s="81" t="s">
        <v>20436</v>
      </c>
      <c r="F1396" s="72" t="s">
        <v>5972</v>
      </c>
      <c r="G1396" s="72" t="s">
        <v>5973</v>
      </c>
      <c r="H1396" s="124" t="s">
        <v>5974</v>
      </c>
      <c r="I1396" s="37" t="s">
        <v>5975</v>
      </c>
      <c r="J1396" s="18" t="s">
        <v>5976</v>
      </c>
      <c r="K1396" s="49">
        <v>39823</v>
      </c>
      <c r="L1396" s="47">
        <v>0</v>
      </c>
      <c r="M1396" s="128">
        <v>0</v>
      </c>
      <c r="N1396" s="128">
        <v>1</v>
      </c>
      <c r="O1396" s="124" t="s">
        <v>155</v>
      </c>
      <c r="P1396" s="124" t="s">
        <v>4743</v>
      </c>
      <c r="Q1396" s="124" t="str">
        <f t="shared" si="60"/>
        <v>diplomacy</v>
      </c>
      <c r="R1396" s="47">
        <v>1</v>
      </c>
      <c r="S1396" s="128">
        <v>0</v>
      </c>
      <c r="T1396" s="128" t="s">
        <v>2745</v>
      </c>
      <c r="U1396" s="128" t="s">
        <v>2745</v>
      </c>
      <c r="V1396" s="128" t="s">
        <v>2745</v>
      </c>
    </row>
    <row r="1397" spans="1:22" ht="15" customHeight="1" x14ac:dyDescent="0.3">
      <c r="A1397" s="135" t="s">
        <v>4705</v>
      </c>
      <c r="B1397" s="124" t="s">
        <v>4792</v>
      </c>
      <c r="C1397" s="128">
        <f t="shared" si="61"/>
        <v>2010</v>
      </c>
      <c r="D1397" s="127">
        <v>40276</v>
      </c>
      <c r="E1397" s="81" t="s">
        <v>20436</v>
      </c>
      <c r="F1397" s="72" t="s">
        <v>5977</v>
      </c>
      <c r="G1397" s="72" t="s">
        <v>5978</v>
      </c>
      <c r="H1397" s="124" t="s">
        <v>5979</v>
      </c>
      <c r="I1397" s="37" t="s">
        <v>4877</v>
      </c>
      <c r="J1397" s="18" t="s">
        <v>5980</v>
      </c>
      <c r="K1397" s="49">
        <v>39776</v>
      </c>
      <c r="L1397" s="47">
        <v>0</v>
      </c>
      <c r="M1397" s="128">
        <v>0</v>
      </c>
      <c r="N1397" s="128">
        <v>1</v>
      </c>
      <c r="O1397" s="124" t="s">
        <v>155</v>
      </c>
      <c r="P1397" s="124" t="s">
        <v>4743</v>
      </c>
      <c r="Q1397" s="124" t="str">
        <f t="shared" si="60"/>
        <v>diplomacy</v>
      </c>
      <c r="R1397" s="47">
        <v>1</v>
      </c>
      <c r="S1397" s="128">
        <v>0</v>
      </c>
      <c r="T1397" s="128" t="s">
        <v>2745</v>
      </c>
      <c r="U1397" s="128" t="s">
        <v>2745</v>
      </c>
      <c r="V1397" s="128" t="s">
        <v>2745</v>
      </c>
    </row>
    <row r="1398" spans="1:22" ht="15" customHeight="1" x14ac:dyDescent="0.3">
      <c r="A1398" s="135" t="s">
        <v>4705</v>
      </c>
      <c r="B1398" s="124" t="s">
        <v>4792</v>
      </c>
      <c r="C1398" s="128">
        <f t="shared" si="61"/>
        <v>2010</v>
      </c>
      <c r="D1398" s="127">
        <v>40276</v>
      </c>
      <c r="E1398" s="81" t="s">
        <v>20436</v>
      </c>
      <c r="F1398" s="72" t="s">
        <v>6619</v>
      </c>
      <c r="G1398" s="72" t="s">
        <v>6620</v>
      </c>
      <c r="H1398" s="124" t="s">
        <v>6621</v>
      </c>
      <c r="I1398" s="37" t="s">
        <v>6622</v>
      </c>
      <c r="J1398" s="18" t="s">
        <v>6623</v>
      </c>
      <c r="K1398" s="49">
        <v>40095</v>
      </c>
      <c r="L1398" s="47">
        <v>0</v>
      </c>
      <c r="M1398" s="128">
        <v>0</v>
      </c>
      <c r="N1398" s="128">
        <v>1</v>
      </c>
      <c r="O1398" s="124" t="s">
        <v>203</v>
      </c>
      <c r="Q1398" s="124" t="str">
        <f t="shared" si="60"/>
        <v>economy</v>
      </c>
      <c r="R1398" s="47">
        <v>1</v>
      </c>
      <c r="S1398" s="128">
        <v>0</v>
      </c>
      <c r="T1398" s="128" t="s">
        <v>2745</v>
      </c>
      <c r="U1398" s="128" t="s">
        <v>2745</v>
      </c>
      <c r="V1398" s="128" t="s">
        <v>2745</v>
      </c>
    </row>
    <row r="1399" spans="1:22" ht="15" customHeight="1" x14ac:dyDescent="0.3">
      <c r="A1399" s="135" t="s">
        <v>4705</v>
      </c>
      <c r="B1399" s="124" t="s">
        <v>4792</v>
      </c>
      <c r="C1399" s="128">
        <f t="shared" si="61"/>
        <v>2010</v>
      </c>
      <c r="D1399" s="127">
        <v>40276</v>
      </c>
      <c r="E1399" s="81" t="s">
        <v>20436</v>
      </c>
      <c r="F1399" s="72" t="s">
        <v>7053</v>
      </c>
      <c r="G1399" s="72" t="s">
        <v>7054</v>
      </c>
      <c r="H1399" s="124" t="s">
        <v>7055</v>
      </c>
      <c r="I1399" s="37" t="s">
        <v>7056</v>
      </c>
      <c r="J1399" s="18" t="s">
        <v>7057</v>
      </c>
      <c r="K1399" s="4">
        <v>39931</v>
      </c>
      <c r="L1399" s="47">
        <v>0</v>
      </c>
      <c r="M1399" s="128">
        <v>0</v>
      </c>
      <c r="N1399" s="128">
        <v>1</v>
      </c>
      <c r="O1399" s="124" t="s">
        <v>203</v>
      </c>
      <c r="Q1399" s="124" t="str">
        <f t="shared" si="60"/>
        <v>economy</v>
      </c>
      <c r="R1399" s="47">
        <v>1</v>
      </c>
      <c r="S1399" s="128">
        <v>0</v>
      </c>
      <c r="T1399" s="128" t="s">
        <v>2745</v>
      </c>
      <c r="U1399" s="128" t="s">
        <v>2745</v>
      </c>
      <c r="V1399" s="128" t="s">
        <v>2745</v>
      </c>
    </row>
    <row r="1400" spans="1:22" ht="15" customHeight="1" x14ac:dyDescent="0.3">
      <c r="A1400" s="135" t="s">
        <v>4705</v>
      </c>
      <c r="B1400" s="124" t="s">
        <v>4792</v>
      </c>
      <c r="C1400" s="128">
        <f t="shared" si="61"/>
        <v>2010</v>
      </c>
      <c r="D1400" s="127">
        <v>40276</v>
      </c>
      <c r="E1400" s="81" t="s">
        <v>20436</v>
      </c>
      <c r="F1400" s="72" t="s">
        <v>9607</v>
      </c>
      <c r="G1400" s="72" t="s">
        <v>9608</v>
      </c>
      <c r="H1400" s="124" t="s">
        <v>9609</v>
      </c>
      <c r="I1400" s="37" t="s">
        <v>9610</v>
      </c>
      <c r="J1400" s="18" t="s">
        <v>9611</v>
      </c>
      <c r="K1400" s="49">
        <v>35571</v>
      </c>
      <c r="L1400" s="47">
        <v>1</v>
      </c>
      <c r="M1400" s="128">
        <v>1</v>
      </c>
      <c r="N1400" s="128">
        <v>0</v>
      </c>
      <c r="O1400" s="124" t="s">
        <v>203</v>
      </c>
      <c r="Q1400" s="124" t="str">
        <f t="shared" si="60"/>
        <v>economy</v>
      </c>
      <c r="R1400" s="47">
        <v>1</v>
      </c>
      <c r="S1400" s="128">
        <v>0</v>
      </c>
      <c r="T1400" s="128" t="s">
        <v>2745</v>
      </c>
      <c r="U1400" s="128" t="s">
        <v>2745</v>
      </c>
      <c r="V1400" s="128" t="s">
        <v>2745</v>
      </c>
    </row>
    <row r="1401" spans="1:22" ht="15" customHeight="1" x14ac:dyDescent="0.3">
      <c r="A1401" s="135" t="s">
        <v>4705</v>
      </c>
      <c r="B1401" s="124" t="s">
        <v>4792</v>
      </c>
      <c r="C1401" s="128">
        <f t="shared" si="61"/>
        <v>2010</v>
      </c>
      <c r="D1401" s="127">
        <v>40339</v>
      </c>
      <c r="E1401" s="81" t="s">
        <v>20436</v>
      </c>
      <c r="F1401" s="72" t="s">
        <v>4967</v>
      </c>
      <c r="G1401" s="72" t="s">
        <v>4968</v>
      </c>
      <c r="H1401" s="124" t="s">
        <v>4969</v>
      </c>
      <c r="I1401" s="37" t="s">
        <v>4970</v>
      </c>
      <c r="J1401" s="18" t="s">
        <v>4971</v>
      </c>
      <c r="K1401" s="49">
        <v>39884</v>
      </c>
      <c r="L1401" s="47">
        <v>0</v>
      </c>
      <c r="M1401" s="128">
        <v>0</v>
      </c>
      <c r="N1401" s="128">
        <v>1</v>
      </c>
      <c r="O1401" s="124" t="s">
        <v>30</v>
      </c>
      <c r="Q1401" s="124" t="str">
        <f t="shared" si="60"/>
        <v>economy</v>
      </c>
      <c r="R1401" s="47">
        <v>1</v>
      </c>
      <c r="S1401" s="128">
        <v>0</v>
      </c>
      <c r="T1401" s="128" t="s">
        <v>2745</v>
      </c>
      <c r="U1401" s="128" t="s">
        <v>2745</v>
      </c>
      <c r="V1401" s="128" t="s">
        <v>2745</v>
      </c>
    </row>
    <row r="1402" spans="1:22" ht="15" customHeight="1" x14ac:dyDescent="0.3">
      <c r="A1402" s="135" t="s">
        <v>4705</v>
      </c>
      <c r="B1402" s="124" t="s">
        <v>4792</v>
      </c>
      <c r="C1402" s="128">
        <f t="shared" si="61"/>
        <v>2010</v>
      </c>
      <c r="D1402" s="127">
        <v>40339</v>
      </c>
      <c r="E1402" s="81" t="s">
        <v>20436</v>
      </c>
      <c r="F1402" s="72" t="s">
        <v>4977</v>
      </c>
      <c r="G1402" s="72" t="s">
        <v>4978</v>
      </c>
      <c r="H1402" s="124" t="s">
        <v>4979</v>
      </c>
      <c r="I1402" s="37" t="s">
        <v>4980</v>
      </c>
      <c r="J1402" s="18" t="s">
        <v>4981</v>
      </c>
      <c r="K1402" s="49">
        <v>40072</v>
      </c>
      <c r="L1402" s="47">
        <v>0</v>
      </c>
      <c r="M1402" s="128">
        <v>0</v>
      </c>
      <c r="N1402" s="128">
        <v>1</v>
      </c>
      <c r="O1402" s="124" t="s">
        <v>30</v>
      </c>
      <c r="Q1402" s="124" t="str">
        <f t="shared" si="60"/>
        <v>economy</v>
      </c>
      <c r="R1402" s="47">
        <v>1</v>
      </c>
      <c r="S1402" s="128">
        <v>0</v>
      </c>
      <c r="T1402" s="128" t="s">
        <v>2745</v>
      </c>
      <c r="U1402" s="128" t="s">
        <v>2745</v>
      </c>
      <c r="V1402" s="128" t="s">
        <v>2745</v>
      </c>
    </row>
    <row r="1403" spans="1:22" ht="15" customHeight="1" x14ac:dyDescent="0.3">
      <c r="A1403" s="135" t="s">
        <v>4705</v>
      </c>
      <c r="B1403" s="124" t="s">
        <v>4792</v>
      </c>
      <c r="C1403" s="128">
        <f t="shared" si="61"/>
        <v>2010</v>
      </c>
      <c r="D1403" s="127">
        <v>40339</v>
      </c>
      <c r="E1403" s="81" t="s">
        <v>20436</v>
      </c>
      <c r="F1403" s="72" t="s">
        <v>4982</v>
      </c>
      <c r="G1403" s="72" t="s">
        <v>4983</v>
      </c>
      <c r="H1403" s="124" t="s">
        <v>4984</v>
      </c>
      <c r="I1403" s="37" t="s">
        <v>4985</v>
      </c>
      <c r="J1403" s="18" t="s">
        <v>4986</v>
      </c>
      <c r="K1403" s="49">
        <v>40154</v>
      </c>
      <c r="L1403" s="47">
        <v>0</v>
      </c>
      <c r="M1403" s="128">
        <v>0</v>
      </c>
      <c r="N1403" s="128">
        <v>1</v>
      </c>
      <c r="O1403" s="124" t="s">
        <v>30</v>
      </c>
      <c r="Q1403" s="124" t="str">
        <f t="shared" si="60"/>
        <v>economy</v>
      </c>
      <c r="R1403" s="47">
        <v>1</v>
      </c>
      <c r="S1403" s="128">
        <v>0</v>
      </c>
      <c r="T1403" s="128" t="s">
        <v>2745</v>
      </c>
      <c r="U1403" s="128" t="s">
        <v>2745</v>
      </c>
      <c r="V1403" s="128" t="s">
        <v>2745</v>
      </c>
    </row>
    <row r="1404" spans="1:22" ht="15" customHeight="1" x14ac:dyDescent="0.3">
      <c r="A1404" s="135" t="s">
        <v>4705</v>
      </c>
      <c r="B1404" s="124" t="s">
        <v>4792</v>
      </c>
      <c r="C1404" s="128">
        <f t="shared" si="61"/>
        <v>2010</v>
      </c>
      <c r="D1404" s="127">
        <v>40339</v>
      </c>
      <c r="E1404" s="81" t="s">
        <v>20436</v>
      </c>
      <c r="F1404" s="72" t="s">
        <v>4987</v>
      </c>
      <c r="G1404" s="72" t="s">
        <v>4988</v>
      </c>
      <c r="H1404" s="124" t="s">
        <v>4989</v>
      </c>
      <c r="I1404" s="37" t="s">
        <v>4990</v>
      </c>
      <c r="J1404" s="18" t="s">
        <v>4991</v>
      </c>
      <c r="K1404" s="49">
        <v>40074</v>
      </c>
      <c r="L1404" s="47">
        <v>0</v>
      </c>
      <c r="M1404" s="128">
        <v>0</v>
      </c>
      <c r="N1404" s="128">
        <v>1</v>
      </c>
      <c r="O1404" s="124" t="s">
        <v>30</v>
      </c>
      <c r="Q1404" s="124" t="str">
        <f t="shared" si="60"/>
        <v>economy</v>
      </c>
      <c r="R1404" s="47">
        <v>1</v>
      </c>
      <c r="S1404" s="128">
        <v>0</v>
      </c>
      <c r="T1404" s="128" t="s">
        <v>2745</v>
      </c>
      <c r="U1404" s="128" t="s">
        <v>2745</v>
      </c>
      <c r="V1404" s="128" t="s">
        <v>2745</v>
      </c>
    </row>
    <row r="1405" spans="1:22" ht="15" customHeight="1" x14ac:dyDescent="0.3">
      <c r="A1405" s="135" t="s">
        <v>4705</v>
      </c>
      <c r="B1405" s="124" t="s">
        <v>4792</v>
      </c>
      <c r="C1405" s="128">
        <f t="shared" si="61"/>
        <v>2010</v>
      </c>
      <c r="D1405" s="127">
        <v>40339</v>
      </c>
      <c r="E1405" s="81" t="s">
        <v>20436</v>
      </c>
      <c r="F1405" s="72" t="s">
        <v>4992</v>
      </c>
      <c r="G1405" s="72" t="s">
        <v>4993</v>
      </c>
      <c r="H1405" s="124" t="s">
        <v>4994</v>
      </c>
      <c r="I1405" s="37" t="s">
        <v>4995</v>
      </c>
      <c r="J1405" s="18" t="s">
        <v>4996</v>
      </c>
      <c r="K1405" s="49">
        <v>40078</v>
      </c>
      <c r="L1405" s="47">
        <v>0</v>
      </c>
      <c r="M1405" s="128">
        <v>0</v>
      </c>
      <c r="N1405" s="128">
        <v>1</v>
      </c>
      <c r="O1405" s="124" t="s">
        <v>30</v>
      </c>
      <c r="Q1405" s="124" t="str">
        <f t="shared" si="60"/>
        <v>economy</v>
      </c>
      <c r="R1405" s="47">
        <v>1</v>
      </c>
      <c r="S1405" s="128">
        <v>0</v>
      </c>
      <c r="T1405" s="128" t="s">
        <v>2745</v>
      </c>
      <c r="U1405" s="128" t="s">
        <v>2745</v>
      </c>
      <c r="V1405" s="128" t="s">
        <v>2745</v>
      </c>
    </row>
    <row r="1406" spans="1:22" ht="15" customHeight="1" x14ac:dyDescent="0.3">
      <c r="A1406" s="135" t="s">
        <v>4705</v>
      </c>
      <c r="B1406" s="124" t="s">
        <v>4792</v>
      </c>
      <c r="C1406" s="128">
        <f t="shared" si="61"/>
        <v>2010</v>
      </c>
      <c r="D1406" s="127">
        <v>40339</v>
      </c>
      <c r="E1406" s="81" t="s">
        <v>20436</v>
      </c>
      <c r="F1406" s="72" t="s">
        <v>5012</v>
      </c>
      <c r="G1406" s="72" t="s">
        <v>5013</v>
      </c>
      <c r="H1406" s="124" t="s">
        <v>5014</v>
      </c>
      <c r="I1406" s="37" t="s">
        <v>5015</v>
      </c>
      <c r="J1406" s="18" t="s">
        <v>5016</v>
      </c>
      <c r="K1406" s="49">
        <v>40088</v>
      </c>
      <c r="L1406" s="47">
        <v>0</v>
      </c>
      <c r="M1406" s="128">
        <v>0</v>
      </c>
      <c r="N1406" s="128">
        <v>1</v>
      </c>
      <c r="O1406" s="124" t="s">
        <v>30</v>
      </c>
      <c r="Q1406" s="124" t="str">
        <f t="shared" si="60"/>
        <v>economy</v>
      </c>
      <c r="R1406" s="47">
        <v>1</v>
      </c>
      <c r="S1406" s="128">
        <v>0</v>
      </c>
      <c r="T1406" s="128" t="s">
        <v>2745</v>
      </c>
      <c r="U1406" s="128" t="s">
        <v>2745</v>
      </c>
      <c r="V1406" s="128" t="s">
        <v>2745</v>
      </c>
    </row>
    <row r="1407" spans="1:22" ht="15" customHeight="1" x14ac:dyDescent="0.3">
      <c r="A1407" s="135" t="s">
        <v>4705</v>
      </c>
      <c r="B1407" s="124" t="s">
        <v>4792</v>
      </c>
      <c r="C1407" s="128">
        <f t="shared" si="61"/>
        <v>2010</v>
      </c>
      <c r="D1407" s="127">
        <v>40339</v>
      </c>
      <c r="E1407" s="81" t="s">
        <v>20436</v>
      </c>
      <c r="F1407" s="72" t="s">
        <v>5017</v>
      </c>
      <c r="G1407" s="72" t="s">
        <v>5018</v>
      </c>
      <c r="H1407" s="124" t="s">
        <v>5019</v>
      </c>
      <c r="I1407" s="37" t="s">
        <v>5020</v>
      </c>
      <c r="J1407" s="18" t="s">
        <v>5021</v>
      </c>
      <c r="K1407" s="49">
        <v>39981</v>
      </c>
      <c r="L1407" s="47">
        <v>0</v>
      </c>
      <c r="M1407" s="128">
        <v>0</v>
      </c>
      <c r="N1407" s="128">
        <v>1</v>
      </c>
      <c r="O1407" s="124" t="s">
        <v>30</v>
      </c>
      <c r="Q1407" s="124" t="str">
        <f t="shared" si="60"/>
        <v>economy</v>
      </c>
      <c r="R1407" s="47">
        <v>1</v>
      </c>
      <c r="S1407" s="128">
        <v>0</v>
      </c>
      <c r="T1407" s="128" t="s">
        <v>2745</v>
      </c>
      <c r="U1407" s="128" t="s">
        <v>2745</v>
      </c>
      <c r="V1407" s="128" t="s">
        <v>2745</v>
      </c>
    </row>
    <row r="1408" spans="1:22" ht="15" customHeight="1" x14ac:dyDescent="0.3">
      <c r="A1408" s="135" t="s">
        <v>4705</v>
      </c>
      <c r="B1408" s="124" t="s">
        <v>4792</v>
      </c>
      <c r="C1408" s="128">
        <f t="shared" si="61"/>
        <v>2010</v>
      </c>
      <c r="D1408" s="127">
        <v>40339</v>
      </c>
      <c r="E1408" s="81" t="s">
        <v>20436</v>
      </c>
      <c r="F1408" s="72" t="s">
        <v>5042</v>
      </c>
      <c r="G1408" s="72" t="s">
        <v>5043</v>
      </c>
      <c r="H1408" s="124" t="s">
        <v>5044</v>
      </c>
      <c r="I1408" s="37" t="s">
        <v>5045</v>
      </c>
      <c r="J1408" s="18" t="s">
        <v>5046</v>
      </c>
      <c r="K1408" s="49">
        <v>40074</v>
      </c>
      <c r="L1408" s="47">
        <v>0</v>
      </c>
      <c r="M1408" s="128">
        <v>0</v>
      </c>
      <c r="N1408" s="128">
        <v>1</v>
      </c>
      <c r="O1408" s="124" t="s">
        <v>30</v>
      </c>
      <c r="Q1408" s="124" t="str">
        <f t="shared" si="60"/>
        <v>economy</v>
      </c>
      <c r="R1408" s="47">
        <v>1</v>
      </c>
      <c r="S1408" s="128">
        <v>0</v>
      </c>
      <c r="T1408" s="128" t="s">
        <v>2745</v>
      </c>
      <c r="U1408" s="128" t="s">
        <v>2745</v>
      </c>
      <c r="V1408" s="128" t="s">
        <v>2745</v>
      </c>
    </row>
    <row r="1409" spans="1:22" ht="15" customHeight="1" x14ac:dyDescent="0.3">
      <c r="A1409" s="135" t="s">
        <v>4705</v>
      </c>
      <c r="B1409" s="124" t="s">
        <v>4792</v>
      </c>
      <c r="C1409" s="128">
        <f t="shared" si="61"/>
        <v>2010</v>
      </c>
      <c r="D1409" s="127">
        <v>40339</v>
      </c>
      <c r="E1409" s="81" t="s">
        <v>20436</v>
      </c>
      <c r="F1409" s="72" t="s">
        <v>5052</v>
      </c>
      <c r="G1409" s="72" t="s">
        <v>5053</v>
      </c>
      <c r="H1409" s="124" t="s">
        <v>5054</v>
      </c>
      <c r="I1409" s="37" t="s">
        <v>5055</v>
      </c>
      <c r="J1409" s="18" t="s">
        <v>5056</v>
      </c>
      <c r="K1409" s="49">
        <v>39896</v>
      </c>
      <c r="L1409" s="47">
        <v>0</v>
      </c>
      <c r="M1409" s="128">
        <v>0</v>
      </c>
      <c r="N1409" s="128">
        <v>1</v>
      </c>
      <c r="O1409" s="124" t="s">
        <v>30</v>
      </c>
      <c r="Q1409" s="124" t="str">
        <f t="shared" si="60"/>
        <v>economy</v>
      </c>
      <c r="R1409" s="47">
        <v>1</v>
      </c>
      <c r="S1409" s="128">
        <v>0</v>
      </c>
      <c r="T1409" s="128" t="s">
        <v>2745</v>
      </c>
      <c r="U1409" s="128" t="s">
        <v>2745</v>
      </c>
      <c r="V1409" s="128" t="s">
        <v>2745</v>
      </c>
    </row>
    <row r="1410" spans="1:22" ht="15" customHeight="1" x14ac:dyDescent="0.3">
      <c r="A1410" s="135" t="s">
        <v>4705</v>
      </c>
      <c r="B1410" s="124" t="s">
        <v>4792</v>
      </c>
      <c r="C1410" s="128">
        <f t="shared" si="61"/>
        <v>2010</v>
      </c>
      <c r="D1410" s="127">
        <v>40339</v>
      </c>
      <c r="E1410" s="81" t="s">
        <v>20436</v>
      </c>
      <c r="F1410" s="72" t="s">
        <v>5057</v>
      </c>
      <c r="G1410" s="72" t="s">
        <v>5058</v>
      </c>
      <c r="H1410" s="124" t="s">
        <v>5059</v>
      </c>
      <c r="I1410" s="37" t="s">
        <v>5060</v>
      </c>
      <c r="J1410" s="18" t="s">
        <v>5061</v>
      </c>
      <c r="K1410" s="49">
        <v>39898</v>
      </c>
      <c r="L1410" s="47">
        <v>0</v>
      </c>
      <c r="M1410" s="128">
        <v>0</v>
      </c>
      <c r="N1410" s="128">
        <v>1</v>
      </c>
      <c r="O1410" s="124" t="s">
        <v>30</v>
      </c>
      <c r="Q1410" s="124" t="str">
        <f t="shared" si="60"/>
        <v>economy</v>
      </c>
      <c r="R1410" s="47">
        <v>1</v>
      </c>
      <c r="S1410" s="128">
        <v>0</v>
      </c>
      <c r="T1410" s="128" t="s">
        <v>2745</v>
      </c>
      <c r="U1410" s="128" t="s">
        <v>2745</v>
      </c>
      <c r="V1410" s="128" t="s">
        <v>2745</v>
      </c>
    </row>
    <row r="1411" spans="1:22" ht="15" customHeight="1" x14ac:dyDescent="0.3">
      <c r="A1411" s="135" t="s">
        <v>4705</v>
      </c>
      <c r="B1411" s="124" t="s">
        <v>4792</v>
      </c>
      <c r="C1411" s="128">
        <f t="shared" si="61"/>
        <v>2010</v>
      </c>
      <c r="D1411" s="127">
        <v>40339</v>
      </c>
      <c r="E1411" s="81" t="s">
        <v>20436</v>
      </c>
      <c r="F1411" s="72" t="s">
        <v>5067</v>
      </c>
      <c r="G1411" s="72" t="s">
        <v>5068</v>
      </c>
      <c r="H1411" s="124" t="s">
        <v>5069</v>
      </c>
      <c r="I1411" s="37" t="s">
        <v>5070</v>
      </c>
      <c r="J1411" s="18" t="s">
        <v>5071</v>
      </c>
      <c r="K1411" s="49">
        <v>40047</v>
      </c>
      <c r="L1411" s="47">
        <v>0</v>
      </c>
      <c r="M1411" s="128">
        <v>0</v>
      </c>
      <c r="N1411" s="128">
        <v>1</v>
      </c>
      <c r="O1411" s="124" t="s">
        <v>30</v>
      </c>
      <c r="Q1411" s="124" t="str">
        <f t="shared" si="60"/>
        <v>economy</v>
      </c>
      <c r="R1411" s="47">
        <v>1</v>
      </c>
      <c r="S1411" s="128">
        <v>0</v>
      </c>
      <c r="T1411" s="128" t="s">
        <v>2745</v>
      </c>
      <c r="U1411" s="128" t="s">
        <v>2745</v>
      </c>
      <c r="V1411" s="128" t="s">
        <v>2745</v>
      </c>
    </row>
    <row r="1412" spans="1:22" ht="15" customHeight="1" x14ac:dyDescent="0.3">
      <c r="A1412" s="135" t="s">
        <v>4705</v>
      </c>
      <c r="B1412" s="124" t="s">
        <v>4792</v>
      </c>
      <c r="C1412" s="128">
        <f t="shared" si="61"/>
        <v>2010</v>
      </c>
      <c r="D1412" s="127">
        <v>40339</v>
      </c>
      <c r="E1412" s="81" t="s">
        <v>20436</v>
      </c>
      <c r="F1412" s="72" t="s">
        <v>5092</v>
      </c>
      <c r="G1412" s="72" t="s">
        <v>5093</v>
      </c>
      <c r="H1412" s="124" t="s">
        <v>5094</v>
      </c>
      <c r="I1412" s="37" t="s">
        <v>5095</v>
      </c>
      <c r="J1412" s="18" t="s">
        <v>5096</v>
      </c>
      <c r="K1412" s="49">
        <v>40078</v>
      </c>
      <c r="L1412" s="47">
        <v>0</v>
      </c>
      <c r="M1412" s="128">
        <v>0</v>
      </c>
      <c r="N1412" s="128">
        <v>1</v>
      </c>
      <c r="O1412" s="124" t="s">
        <v>30</v>
      </c>
      <c r="Q1412" s="124" t="str">
        <f t="shared" si="60"/>
        <v>economy</v>
      </c>
      <c r="R1412" s="47">
        <v>1</v>
      </c>
      <c r="S1412" s="128">
        <v>0</v>
      </c>
      <c r="T1412" s="128" t="s">
        <v>2745</v>
      </c>
      <c r="U1412" s="128" t="s">
        <v>2745</v>
      </c>
      <c r="V1412" s="128" t="s">
        <v>2745</v>
      </c>
    </row>
    <row r="1413" spans="1:22" ht="15" customHeight="1" x14ac:dyDescent="0.3">
      <c r="A1413" s="135" t="s">
        <v>4705</v>
      </c>
      <c r="B1413" s="124" t="s">
        <v>4792</v>
      </c>
      <c r="C1413" s="128">
        <f t="shared" si="61"/>
        <v>2010</v>
      </c>
      <c r="D1413" s="127">
        <v>40371</v>
      </c>
      <c r="E1413" s="81" t="s">
        <v>20436</v>
      </c>
      <c r="F1413" s="72" t="s">
        <v>5378</v>
      </c>
      <c r="G1413" s="72" t="s">
        <v>5379</v>
      </c>
      <c r="H1413" s="124" t="s">
        <v>5380</v>
      </c>
      <c r="I1413" s="37" t="s">
        <v>5381</v>
      </c>
      <c r="J1413" s="18" t="s">
        <v>5382</v>
      </c>
      <c r="K1413" s="49">
        <v>39502</v>
      </c>
      <c r="L1413" s="47">
        <v>0</v>
      </c>
      <c r="M1413" s="128">
        <v>0</v>
      </c>
      <c r="N1413" s="128">
        <v>1</v>
      </c>
      <c r="O1413" s="12" t="s">
        <v>109</v>
      </c>
      <c r="Q1413" s="124" t="str">
        <f t="shared" si="60"/>
        <v>security</v>
      </c>
      <c r="R1413" s="47">
        <v>1</v>
      </c>
      <c r="S1413" s="128">
        <v>0</v>
      </c>
      <c r="T1413" s="128" t="s">
        <v>2745</v>
      </c>
      <c r="U1413" s="128" t="s">
        <v>2745</v>
      </c>
      <c r="V1413" s="128" t="s">
        <v>2745</v>
      </c>
    </row>
    <row r="1414" spans="1:22" ht="15" customHeight="1" x14ac:dyDescent="0.3">
      <c r="A1414" s="135" t="s">
        <v>4705</v>
      </c>
      <c r="B1414" s="124" t="s">
        <v>4792</v>
      </c>
      <c r="C1414" s="128">
        <f t="shared" si="61"/>
        <v>2010</v>
      </c>
      <c r="D1414" s="127">
        <v>40371</v>
      </c>
      <c r="E1414" s="81" t="s">
        <v>20436</v>
      </c>
      <c r="F1414" s="72" t="s">
        <v>8943</v>
      </c>
      <c r="G1414" s="72" t="s">
        <v>8944</v>
      </c>
      <c r="H1414" s="124" t="s">
        <v>8945</v>
      </c>
      <c r="I1414" s="37" t="s">
        <v>8946</v>
      </c>
      <c r="J1414" s="18" t="s">
        <v>8947</v>
      </c>
      <c r="K1414" s="49">
        <v>39615</v>
      </c>
      <c r="L1414" s="128">
        <v>0</v>
      </c>
      <c r="M1414" s="128">
        <v>1</v>
      </c>
      <c r="N1414" s="128">
        <v>1</v>
      </c>
      <c r="O1414" s="124" t="s">
        <v>97</v>
      </c>
      <c r="P1414" s="124" t="s">
        <v>4743</v>
      </c>
      <c r="Q1414" s="124" t="str">
        <f t="shared" si="60"/>
        <v>diplomacy</v>
      </c>
      <c r="R1414" s="47">
        <v>1</v>
      </c>
      <c r="S1414" s="128">
        <v>0</v>
      </c>
      <c r="T1414" s="128" t="s">
        <v>2745</v>
      </c>
      <c r="U1414" s="128" t="s">
        <v>2745</v>
      </c>
      <c r="V1414" s="128" t="s">
        <v>2745</v>
      </c>
    </row>
    <row r="1415" spans="1:22" ht="15" customHeight="1" x14ac:dyDescent="0.3">
      <c r="A1415" s="135" t="s">
        <v>4705</v>
      </c>
      <c r="B1415" s="124" t="s">
        <v>4792</v>
      </c>
      <c r="C1415" s="128">
        <f t="shared" si="61"/>
        <v>2010</v>
      </c>
      <c r="D1415" s="127">
        <v>40371</v>
      </c>
      <c r="E1415" s="81" t="s">
        <v>20436</v>
      </c>
      <c r="F1415" s="72" t="s">
        <v>9068</v>
      </c>
      <c r="G1415" s="72" t="s">
        <v>9069</v>
      </c>
      <c r="H1415" s="124" t="s">
        <v>9070</v>
      </c>
      <c r="I1415" s="37" t="s">
        <v>9071</v>
      </c>
      <c r="J1415" s="18" t="s">
        <v>9072</v>
      </c>
      <c r="K1415" s="49">
        <v>39940</v>
      </c>
      <c r="L1415" s="47">
        <v>0</v>
      </c>
      <c r="M1415" s="128">
        <v>0</v>
      </c>
      <c r="N1415" s="128">
        <v>1</v>
      </c>
      <c r="O1415" s="124" t="s">
        <v>30</v>
      </c>
      <c r="Q1415" s="124" t="str">
        <f t="shared" si="60"/>
        <v>economy</v>
      </c>
      <c r="R1415" s="47">
        <v>1</v>
      </c>
      <c r="S1415" s="128">
        <v>0</v>
      </c>
      <c r="T1415" s="56" t="s">
        <v>2745</v>
      </c>
      <c r="U1415" s="56" t="s">
        <v>2745</v>
      </c>
      <c r="V1415" s="56" t="s">
        <v>2745</v>
      </c>
    </row>
    <row r="1416" spans="1:22" ht="15" customHeight="1" x14ac:dyDescent="0.3">
      <c r="A1416" s="135" t="s">
        <v>4705</v>
      </c>
      <c r="B1416" s="124" t="s">
        <v>4792</v>
      </c>
      <c r="C1416" s="128">
        <f t="shared" si="61"/>
        <v>2010</v>
      </c>
      <c r="D1416" s="127">
        <v>40371</v>
      </c>
      <c r="E1416" s="81" t="s">
        <v>20436</v>
      </c>
      <c r="F1416" s="72" t="s">
        <v>9077</v>
      </c>
      <c r="G1416" s="72" t="s">
        <v>9078</v>
      </c>
      <c r="H1416" s="124" t="s">
        <v>9079</v>
      </c>
      <c r="I1416" s="37" t="s">
        <v>9080</v>
      </c>
      <c r="J1416" s="18" t="s">
        <v>9081</v>
      </c>
      <c r="K1416" s="4">
        <v>40001</v>
      </c>
      <c r="L1416" s="47">
        <v>0</v>
      </c>
      <c r="M1416" s="128">
        <v>0</v>
      </c>
      <c r="N1416" s="128">
        <v>1</v>
      </c>
      <c r="O1416" s="124" t="s">
        <v>30</v>
      </c>
      <c r="Q1416" s="124" t="str">
        <f t="shared" si="60"/>
        <v>economy</v>
      </c>
      <c r="R1416" s="47">
        <v>1</v>
      </c>
      <c r="S1416" s="128">
        <v>0</v>
      </c>
      <c r="T1416" s="56" t="s">
        <v>2745</v>
      </c>
      <c r="U1416" s="56" t="s">
        <v>2745</v>
      </c>
      <c r="V1416" s="56" t="s">
        <v>2745</v>
      </c>
    </row>
    <row r="1417" spans="1:22" ht="15" customHeight="1" x14ac:dyDescent="0.3">
      <c r="A1417" s="135" t="s">
        <v>4705</v>
      </c>
      <c r="B1417" s="124" t="s">
        <v>4792</v>
      </c>
      <c r="C1417" s="128">
        <f t="shared" si="61"/>
        <v>2010</v>
      </c>
      <c r="D1417" s="127">
        <v>40371</v>
      </c>
      <c r="E1417" s="81" t="s">
        <v>20436</v>
      </c>
      <c r="F1417" s="72" t="s">
        <v>9208</v>
      </c>
      <c r="G1417" s="72" t="s">
        <v>9209</v>
      </c>
      <c r="H1417" s="124" t="s">
        <v>9210</v>
      </c>
      <c r="I1417" s="37" t="s">
        <v>6268</v>
      </c>
      <c r="J1417" s="18" t="s">
        <v>9211</v>
      </c>
      <c r="K1417" s="49">
        <v>39420</v>
      </c>
      <c r="L1417" s="47">
        <v>0</v>
      </c>
      <c r="M1417" s="128">
        <v>0</v>
      </c>
      <c r="N1417" s="128">
        <v>1</v>
      </c>
      <c r="O1417" s="124" t="s">
        <v>30</v>
      </c>
      <c r="Q1417" s="124" t="str">
        <f t="shared" si="60"/>
        <v>economy</v>
      </c>
      <c r="R1417" s="47">
        <v>1</v>
      </c>
      <c r="S1417" s="128">
        <v>0</v>
      </c>
      <c r="T1417" s="56" t="s">
        <v>2745</v>
      </c>
      <c r="U1417" s="56" t="s">
        <v>2745</v>
      </c>
      <c r="V1417" s="56" t="s">
        <v>2745</v>
      </c>
    </row>
    <row r="1418" spans="1:22" ht="15" customHeight="1" x14ac:dyDescent="0.3">
      <c r="A1418" s="135" t="s">
        <v>4705</v>
      </c>
      <c r="B1418" s="124" t="s">
        <v>4792</v>
      </c>
      <c r="C1418" s="128">
        <f t="shared" si="61"/>
        <v>2010</v>
      </c>
      <c r="D1418" s="127">
        <v>40371</v>
      </c>
      <c r="E1418" s="81" t="s">
        <v>20436</v>
      </c>
      <c r="F1418" s="72" t="s">
        <v>9245</v>
      </c>
      <c r="G1418" s="72" t="s">
        <v>9246</v>
      </c>
      <c r="H1418" s="124" t="s">
        <v>9247</v>
      </c>
      <c r="I1418" s="37" t="s">
        <v>9248</v>
      </c>
      <c r="J1418" s="18" t="s">
        <v>9249</v>
      </c>
      <c r="K1418" s="4">
        <v>39967</v>
      </c>
      <c r="L1418" s="47">
        <v>0</v>
      </c>
      <c r="M1418" s="128">
        <v>0</v>
      </c>
      <c r="N1418" s="128">
        <v>1</v>
      </c>
      <c r="O1418" s="124" t="s">
        <v>30</v>
      </c>
      <c r="Q1418" s="124" t="str">
        <f t="shared" si="60"/>
        <v>economy</v>
      </c>
      <c r="R1418" s="47">
        <v>1</v>
      </c>
      <c r="S1418" s="128">
        <v>0</v>
      </c>
      <c r="T1418" s="56" t="s">
        <v>2745</v>
      </c>
      <c r="U1418" s="56" t="s">
        <v>2745</v>
      </c>
      <c r="V1418" s="56" t="s">
        <v>2745</v>
      </c>
    </row>
    <row r="1419" spans="1:22" ht="15" customHeight="1" x14ac:dyDescent="0.3">
      <c r="A1419" s="135" t="s">
        <v>4705</v>
      </c>
      <c r="B1419" s="124" t="s">
        <v>4792</v>
      </c>
      <c r="C1419" s="128">
        <f t="shared" si="61"/>
        <v>2010</v>
      </c>
      <c r="D1419" s="127">
        <v>40371</v>
      </c>
      <c r="E1419" s="81" t="s">
        <v>20436</v>
      </c>
      <c r="F1419" s="72" t="s">
        <v>9251</v>
      </c>
      <c r="G1419" s="72" t="s">
        <v>9252</v>
      </c>
      <c r="H1419" s="124" t="s">
        <v>9253</v>
      </c>
      <c r="I1419" s="37" t="s">
        <v>9254</v>
      </c>
      <c r="J1419" s="18" t="s">
        <v>9255</v>
      </c>
      <c r="K1419" s="4">
        <v>40129</v>
      </c>
      <c r="L1419" s="47">
        <v>0</v>
      </c>
      <c r="M1419" s="128">
        <v>0</v>
      </c>
      <c r="N1419" s="128">
        <v>1</v>
      </c>
      <c r="O1419" s="124" t="s">
        <v>30</v>
      </c>
      <c r="Q1419" s="124" t="str">
        <f t="shared" si="60"/>
        <v>economy</v>
      </c>
      <c r="R1419" s="47">
        <v>1</v>
      </c>
      <c r="S1419" s="128">
        <v>0</v>
      </c>
      <c r="T1419" s="56" t="s">
        <v>2745</v>
      </c>
      <c r="U1419" s="56" t="s">
        <v>2745</v>
      </c>
      <c r="V1419" s="56" t="s">
        <v>2745</v>
      </c>
    </row>
    <row r="1420" spans="1:22" ht="15" customHeight="1" x14ac:dyDescent="0.3">
      <c r="A1420" s="135" t="s">
        <v>4705</v>
      </c>
      <c r="B1420" s="124" t="s">
        <v>4792</v>
      </c>
      <c r="C1420" s="128">
        <f t="shared" si="61"/>
        <v>2010</v>
      </c>
      <c r="D1420" s="127">
        <v>40371</v>
      </c>
      <c r="E1420" s="81" t="s">
        <v>20436</v>
      </c>
      <c r="F1420" s="72" t="s">
        <v>9353</v>
      </c>
      <c r="G1420" s="72" t="s">
        <v>9354</v>
      </c>
      <c r="H1420" s="124" t="s">
        <v>9355</v>
      </c>
      <c r="I1420" s="37" t="s">
        <v>9356</v>
      </c>
      <c r="J1420" s="18" t="s">
        <v>9357</v>
      </c>
      <c r="K1420" s="49">
        <v>27281</v>
      </c>
      <c r="L1420" s="47">
        <v>0</v>
      </c>
      <c r="M1420" s="128">
        <v>0</v>
      </c>
      <c r="N1420" s="128">
        <v>1</v>
      </c>
      <c r="O1420" s="124" t="s">
        <v>30</v>
      </c>
      <c r="Q1420" s="124" t="str">
        <f t="shared" si="60"/>
        <v>economy</v>
      </c>
      <c r="R1420" s="47">
        <v>1</v>
      </c>
      <c r="S1420" s="128">
        <v>0</v>
      </c>
      <c r="T1420" s="128" t="s">
        <v>2745</v>
      </c>
      <c r="U1420" s="128" t="s">
        <v>2745</v>
      </c>
      <c r="V1420" s="128" t="s">
        <v>2745</v>
      </c>
    </row>
    <row r="1421" spans="1:22" ht="15" customHeight="1" x14ac:dyDescent="0.3">
      <c r="A1421" s="135" t="s">
        <v>4705</v>
      </c>
      <c r="B1421" s="124" t="s">
        <v>4792</v>
      </c>
      <c r="C1421" s="128">
        <f t="shared" si="61"/>
        <v>2010</v>
      </c>
      <c r="D1421" s="127">
        <v>40451</v>
      </c>
      <c r="E1421" s="81" t="s">
        <v>20436</v>
      </c>
      <c r="F1421" s="72" t="s">
        <v>5047</v>
      </c>
      <c r="G1421" s="72" t="s">
        <v>5048</v>
      </c>
      <c r="H1421" s="124" t="s">
        <v>5049</v>
      </c>
      <c r="I1421" s="37" t="s">
        <v>5050</v>
      </c>
      <c r="J1421" s="18" t="s">
        <v>5051</v>
      </c>
      <c r="K1421" s="49">
        <v>40259</v>
      </c>
      <c r="L1421" s="47">
        <v>0</v>
      </c>
      <c r="M1421" s="128">
        <v>0</v>
      </c>
      <c r="N1421" s="128">
        <v>1</v>
      </c>
      <c r="O1421" s="124" t="s">
        <v>30</v>
      </c>
      <c r="Q1421" s="124" t="str">
        <f t="shared" si="60"/>
        <v>economy</v>
      </c>
      <c r="R1421" s="47">
        <v>1</v>
      </c>
      <c r="S1421" s="128">
        <v>0</v>
      </c>
      <c r="T1421" s="128" t="s">
        <v>2745</v>
      </c>
      <c r="U1421" s="128" t="s">
        <v>2745</v>
      </c>
      <c r="V1421" s="128" t="s">
        <v>2745</v>
      </c>
    </row>
    <row r="1422" spans="1:22" ht="15" customHeight="1" x14ac:dyDescent="0.3">
      <c r="A1422" s="135" t="s">
        <v>4705</v>
      </c>
      <c r="B1422" s="124" t="s">
        <v>4792</v>
      </c>
      <c r="C1422" s="128">
        <f t="shared" si="61"/>
        <v>2010</v>
      </c>
      <c r="D1422" s="127">
        <v>40451</v>
      </c>
      <c r="E1422" s="81" t="s">
        <v>20436</v>
      </c>
      <c r="F1422" s="72" t="s">
        <v>5077</v>
      </c>
      <c r="G1422" s="72" t="s">
        <v>5078</v>
      </c>
      <c r="H1422" s="124" t="s">
        <v>5079</v>
      </c>
      <c r="I1422" s="37" t="s">
        <v>5080</v>
      </c>
      <c r="J1422" s="18" t="s">
        <v>5081</v>
      </c>
      <c r="K1422" s="49">
        <v>40259</v>
      </c>
      <c r="L1422" s="47">
        <v>0</v>
      </c>
      <c r="M1422" s="128">
        <v>0</v>
      </c>
      <c r="N1422" s="128">
        <v>1</v>
      </c>
      <c r="O1422" s="124" t="s">
        <v>30</v>
      </c>
      <c r="Q1422" s="124" t="str">
        <f t="shared" si="60"/>
        <v>economy</v>
      </c>
      <c r="R1422" s="47">
        <v>1</v>
      </c>
      <c r="S1422" s="128">
        <v>0</v>
      </c>
      <c r="T1422" s="128" t="s">
        <v>2745</v>
      </c>
      <c r="U1422" s="128" t="s">
        <v>2745</v>
      </c>
      <c r="V1422" s="128" t="s">
        <v>2745</v>
      </c>
    </row>
    <row r="1423" spans="1:22" ht="15" customHeight="1" x14ac:dyDescent="0.3">
      <c r="A1423" s="135" t="s">
        <v>4705</v>
      </c>
      <c r="B1423" s="124" t="s">
        <v>4792</v>
      </c>
      <c r="C1423" s="128">
        <f t="shared" si="61"/>
        <v>2010</v>
      </c>
      <c r="D1423" s="127">
        <v>40451</v>
      </c>
      <c r="E1423" s="81" t="s">
        <v>20436</v>
      </c>
      <c r="F1423" s="72" t="s">
        <v>5082</v>
      </c>
      <c r="G1423" s="72" t="s">
        <v>5083</v>
      </c>
      <c r="H1423" s="124" t="s">
        <v>5084</v>
      </c>
      <c r="I1423" s="37" t="s">
        <v>5085</v>
      </c>
      <c r="J1423" s="18" t="s">
        <v>5086</v>
      </c>
      <c r="K1423" s="49">
        <v>40259</v>
      </c>
      <c r="L1423" s="47">
        <v>0</v>
      </c>
      <c r="M1423" s="128">
        <v>0</v>
      </c>
      <c r="N1423" s="128">
        <v>1</v>
      </c>
      <c r="O1423" s="124" t="s">
        <v>30</v>
      </c>
      <c r="Q1423" s="124" t="str">
        <f t="shared" si="60"/>
        <v>economy</v>
      </c>
      <c r="R1423" s="47">
        <v>1</v>
      </c>
      <c r="S1423" s="128">
        <v>0</v>
      </c>
      <c r="T1423" s="128" t="s">
        <v>2745</v>
      </c>
      <c r="U1423" s="128" t="s">
        <v>2745</v>
      </c>
      <c r="V1423" s="128" t="s">
        <v>2745</v>
      </c>
    </row>
    <row r="1424" spans="1:22" ht="15" customHeight="1" x14ac:dyDescent="0.3">
      <c r="A1424" s="135" t="s">
        <v>4705</v>
      </c>
      <c r="B1424" s="124" t="s">
        <v>4792</v>
      </c>
      <c r="C1424" s="128">
        <f t="shared" si="61"/>
        <v>2010</v>
      </c>
      <c r="D1424" s="127">
        <v>40451</v>
      </c>
      <c r="E1424" s="81" t="s">
        <v>20436</v>
      </c>
      <c r="F1424" s="72" t="s">
        <v>5087</v>
      </c>
      <c r="G1424" s="72" t="s">
        <v>5088</v>
      </c>
      <c r="H1424" s="124" t="s">
        <v>5089</v>
      </c>
      <c r="I1424" s="37" t="s">
        <v>5090</v>
      </c>
      <c r="J1424" s="18" t="s">
        <v>5091</v>
      </c>
      <c r="K1424" s="49">
        <v>40259</v>
      </c>
      <c r="L1424" s="47">
        <v>0</v>
      </c>
      <c r="M1424" s="128">
        <v>0</v>
      </c>
      <c r="N1424" s="128">
        <v>1</v>
      </c>
      <c r="O1424" s="124" t="s">
        <v>30</v>
      </c>
      <c r="Q1424" s="124" t="str">
        <f t="shared" si="60"/>
        <v>economy</v>
      </c>
      <c r="R1424" s="47">
        <v>1</v>
      </c>
      <c r="S1424" s="128">
        <v>0</v>
      </c>
      <c r="T1424" s="128" t="s">
        <v>2745</v>
      </c>
      <c r="U1424" s="128" t="s">
        <v>2745</v>
      </c>
      <c r="V1424" s="128" t="s">
        <v>2745</v>
      </c>
    </row>
    <row r="1425" spans="1:22" ht="15" customHeight="1" x14ac:dyDescent="0.3">
      <c r="A1425" s="135" t="s">
        <v>4705</v>
      </c>
      <c r="B1425" s="124" t="s">
        <v>4792</v>
      </c>
      <c r="C1425" s="128">
        <f t="shared" si="61"/>
        <v>2010</v>
      </c>
      <c r="D1425" s="127">
        <v>40451</v>
      </c>
      <c r="E1425" s="81" t="s">
        <v>20436</v>
      </c>
      <c r="F1425" s="72" t="s">
        <v>5097</v>
      </c>
      <c r="G1425" s="72" t="s">
        <v>5098</v>
      </c>
      <c r="H1425" s="124" t="s">
        <v>5099</v>
      </c>
      <c r="I1425" s="37" t="s">
        <v>5100</v>
      </c>
      <c r="J1425" s="18" t="s">
        <v>5101</v>
      </c>
      <c r="K1425" s="49">
        <v>40206</v>
      </c>
      <c r="L1425" s="47">
        <v>0</v>
      </c>
      <c r="M1425" s="128">
        <v>0</v>
      </c>
      <c r="N1425" s="128">
        <v>1</v>
      </c>
      <c r="O1425" s="124" t="s">
        <v>30</v>
      </c>
      <c r="Q1425" s="124" t="str">
        <f t="shared" si="60"/>
        <v>economy</v>
      </c>
      <c r="R1425" s="47">
        <v>1</v>
      </c>
      <c r="S1425" s="128">
        <v>0</v>
      </c>
      <c r="T1425" s="128" t="s">
        <v>2745</v>
      </c>
      <c r="U1425" s="128" t="s">
        <v>2745</v>
      </c>
      <c r="V1425" s="128" t="s">
        <v>2745</v>
      </c>
    </row>
    <row r="1426" spans="1:22" ht="15" customHeight="1" x14ac:dyDescent="0.3">
      <c r="A1426" s="135" t="s">
        <v>4705</v>
      </c>
      <c r="B1426" s="124" t="s">
        <v>4792</v>
      </c>
      <c r="C1426" s="128">
        <f t="shared" si="61"/>
        <v>2010</v>
      </c>
      <c r="D1426" s="127">
        <v>40451</v>
      </c>
      <c r="E1426" s="81" t="s">
        <v>20436</v>
      </c>
      <c r="F1426" s="72" t="s">
        <v>5102</v>
      </c>
      <c r="G1426" s="72" t="s">
        <v>5103</v>
      </c>
      <c r="H1426" s="124" t="s">
        <v>5104</v>
      </c>
      <c r="I1426" s="37" t="s">
        <v>5105</v>
      </c>
      <c r="J1426" s="18" t="s">
        <v>5106</v>
      </c>
      <c r="K1426" s="49">
        <v>40170</v>
      </c>
      <c r="L1426" s="47">
        <v>0</v>
      </c>
      <c r="M1426" s="128">
        <v>0</v>
      </c>
      <c r="N1426" s="128">
        <v>1</v>
      </c>
      <c r="O1426" s="124" t="s">
        <v>30</v>
      </c>
      <c r="Q1426" s="124" t="str">
        <f t="shared" si="60"/>
        <v>economy</v>
      </c>
      <c r="R1426" s="47">
        <v>1</v>
      </c>
      <c r="S1426" s="128">
        <v>0</v>
      </c>
      <c r="T1426" s="128" t="s">
        <v>2745</v>
      </c>
      <c r="U1426" s="128" t="s">
        <v>2745</v>
      </c>
      <c r="V1426" s="128" t="s">
        <v>2745</v>
      </c>
    </row>
    <row r="1427" spans="1:22" ht="15" customHeight="1" x14ac:dyDescent="0.3">
      <c r="A1427" s="135" t="s">
        <v>4705</v>
      </c>
      <c r="B1427" s="124" t="s">
        <v>4792</v>
      </c>
      <c r="C1427" s="128">
        <f t="shared" si="61"/>
        <v>2010</v>
      </c>
      <c r="D1427" s="127">
        <v>40458</v>
      </c>
      <c r="E1427" s="81" t="s">
        <v>20436</v>
      </c>
      <c r="F1427" s="72" t="s">
        <v>4972</v>
      </c>
      <c r="G1427" s="72" t="s">
        <v>4973</v>
      </c>
      <c r="H1427" s="124" t="s">
        <v>4974</v>
      </c>
      <c r="I1427" s="37" t="s">
        <v>4975</v>
      </c>
      <c r="J1427" s="18" t="s">
        <v>4976</v>
      </c>
      <c r="K1427" s="49">
        <v>40259</v>
      </c>
      <c r="L1427" s="47">
        <v>0</v>
      </c>
      <c r="M1427" s="128">
        <v>0</v>
      </c>
      <c r="N1427" s="128">
        <v>1</v>
      </c>
      <c r="O1427" s="124" t="s">
        <v>30</v>
      </c>
      <c r="Q1427" s="124" t="str">
        <f t="shared" si="60"/>
        <v>economy</v>
      </c>
      <c r="R1427" s="47">
        <v>1</v>
      </c>
      <c r="S1427" s="128">
        <v>0</v>
      </c>
      <c r="T1427" s="128" t="s">
        <v>2745</v>
      </c>
      <c r="U1427" s="128" t="s">
        <v>2745</v>
      </c>
      <c r="V1427" s="128" t="s">
        <v>2745</v>
      </c>
    </row>
    <row r="1428" spans="1:22" ht="15" customHeight="1" x14ac:dyDescent="0.3">
      <c r="A1428" s="135" t="s">
        <v>4705</v>
      </c>
      <c r="B1428" s="124" t="s">
        <v>4843</v>
      </c>
      <c r="C1428" s="128">
        <f t="shared" si="61"/>
        <v>2010</v>
      </c>
      <c r="D1428" s="127">
        <v>40524</v>
      </c>
      <c r="E1428" s="81" t="s">
        <v>20436</v>
      </c>
      <c r="F1428" s="72" t="s">
        <v>9522</v>
      </c>
      <c r="G1428" s="72" t="s">
        <v>9523</v>
      </c>
      <c r="H1428" s="124" t="s">
        <v>9524</v>
      </c>
      <c r="I1428" s="37" t="s">
        <v>9525</v>
      </c>
      <c r="J1428" s="18" t="s">
        <v>9526</v>
      </c>
      <c r="K1428" s="49">
        <v>39373</v>
      </c>
      <c r="L1428" s="47">
        <v>1</v>
      </c>
      <c r="M1428" s="128">
        <v>0</v>
      </c>
      <c r="N1428" s="128">
        <v>0</v>
      </c>
      <c r="O1428" s="124" t="s">
        <v>190</v>
      </c>
      <c r="P1428" s="124" t="s">
        <v>4752</v>
      </c>
      <c r="Q1428" s="124" t="str">
        <f t="shared" si="60"/>
        <v>security</v>
      </c>
      <c r="R1428" s="47">
        <v>1</v>
      </c>
      <c r="S1428" s="128">
        <v>0</v>
      </c>
      <c r="T1428" s="128" t="s">
        <v>2745</v>
      </c>
      <c r="U1428" s="128" t="s">
        <v>2745</v>
      </c>
      <c r="V1428" s="128" t="s">
        <v>2745</v>
      </c>
    </row>
    <row r="1429" spans="1:22" ht="15" customHeight="1" x14ac:dyDescent="0.3">
      <c r="A1429" s="135" t="s">
        <v>4705</v>
      </c>
      <c r="B1429" s="124" t="s">
        <v>4843</v>
      </c>
      <c r="C1429" s="128">
        <f t="shared" si="61"/>
        <v>2010</v>
      </c>
      <c r="D1429" s="127">
        <v>40533</v>
      </c>
      <c r="E1429" s="81" t="s">
        <v>20436</v>
      </c>
      <c r="F1429" s="72" t="s">
        <v>5353</v>
      </c>
      <c r="G1429" s="72" t="s">
        <v>5354</v>
      </c>
      <c r="H1429" s="124" t="s">
        <v>5355</v>
      </c>
      <c r="I1429" s="37" t="s">
        <v>5356</v>
      </c>
      <c r="J1429" s="18" t="s">
        <v>5357</v>
      </c>
      <c r="K1429" s="49">
        <v>39640</v>
      </c>
      <c r="L1429" s="47">
        <v>0</v>
      </c>
      <c r="M1429" s="128">
        <v>0</v>
      </c>
      <c r="N1429" s="128">
        <v>1</v>
      </c>
      <c r="O1429" s="124" t="s">
        <v>592</v>
      </c>
      <c r="P1429" s="124" t="s">
        <v>109</v>
      </c>
      <c r="Q1429" s="124" t="str">
        <f t="shared" si="60"/>
        <v>economy</v>
      </c>
      <c r="R1429" s="47">
        <v>1</v>
      </c>
      <c r="S1429" s="128">
        <v>0</v>
      </c>
      <c r="T1429" s="128" t="s">
        <v>2745</v>
      </c>
      <c r="U1429" s="128" t="s">
        <v>2745</v>
      </c>
      <c r="V1429" s="128" t="s">
        <v>2745</v>
      </c>
    </row>
    <row r="1430" spans="1:22" ht="15" customHeight="1" x14ac:dyDescent="0.3">
      <c r="A1430" s="135" t="s">
        <v>4705</v>
      </c>
      <c r="B1430" s="124" t="s">
        <v>4843</v>
      </c>
      <c r="C1430" s="128">
        <f t="shared" si="61"/>
        <v>2010</v>
      </c>
      <c r="D1430" s="127">
        <v>40533</v>
      </c>
      <c r="E1430" s="81" t="s">
        <v>20436</v>
      </c>
      <c r="F1430" s="72" t="s">
        <v>5797</v>
      </c>
      <c r="G1430" s="72" t="s">
        <v>5798</v>
      </c>
      <c r="H1430" s="124" t="s">
        <v>5799</v>
      </c>
      <c r="I1430" s="37" t="s">
        <v>5800</v>
      </c>
      <c r="J1430" s="18" t="s">
        <v>5801</v>
      </c>
      <c r="K1430" s="49">
        <v>39734</v>
      </c>
      <c r="L1430" s="47">
        <v>0</v>
      </c>
      <c r="M1430" s="128">
        <v>0</v>
      </c>
      <c r="N1430" s="128">
        <v>1</v>
      </c>
      <c r="O1430" s="12" t="s">
        <v>109</v>
      </c>
      <c r="P1430" s="124" t="s">
        <v>203</v>
      </c>
      <c r="Q1430" s="124" t="str">
        <f t="shared" si="60"/>
        <v>security</v>
      </c>
      <c r="R1430" s="47">
        <v>1</v>
      </c>
      <c r="S1430" s="128">
        <v>0</v>
      </c>
      <c r="T1430" s="128" t="s">
        <v>2745</v>
      </c>
      <c r="U1430" s="128" t="s">
        <v>2745</v>
      </c>
      <c r="V1430" s="128" t="s">
        <v>2745</v>
      </c>
    </row>
    <row r="1431" spans="1:22" ht="15" customHeight="1" x14ac:dyDescent="0.3">
      <c r="A1431" s="135" t="s">
        <v>4705</v>
      </c>
      <c r="B1431" s="124" t="s">
        <v>4843</v>
      </c>
      <c r="C1431" s="128">
        <f t="shared" si="61"/>
        <v>2010</v>
      </c>
      <c r="D1431" s="127">
        <v>40533</v>
      </c>
      <c r="E1431" s="81" t="s">
        <v>20436</v>
      </c>
      <c r="F1431" s="72" t="s">
        <v>5802</v>
      </c>
      <c r="G1431" s="72" t="s">
        <v>5803</v>
      </c>
      <c r="H1431" s="124" t="s">
        <v>5804</v>
      </c>
      <c r="I1431" s="37" t="s">
        <v>5805</v>
      </c>
      <c r="J1431" s="18" t="s">
        <v>5806</v>
      </c>
      <c r="K1431" s="4">
        <v>38790</v>
      </c>
      <c r="L1431" s="47">
        <v>0</v>
      </c>
      <c r="M1431" s="128">
        <v>0</v>
      </c>
      <c r="N1431" s="128">
        <v>1</v>
      </c>
      <c r="O1431" s="12" t="s">
        <v>109</v>
      </c>
      <c r="P1431" s="124" t="s">
        <v>203</v>
      </c>
      <c r="Q1431" s="124" t="str">
        <f t="shared" si="60"/>
        <v>security</v>
      </c>
      <c r="R1431" s="47">
        <v>1</v>
      </c>
      <c r="S1431" s="128">
        <v>0</v>
      </c>
      <c r="T1431" s="128" t="s">
        <v>2745</v>
      </c>
      <c r="U1431" s="128" t="s">
        <v>2745</v>
      </c>
      <c r="V1431" s="128" t="s">
        <v>2745</v>
      </c>
    </row>
    <row r="1432" spans="1:22" ht="15" customHeight="1" x14ac:dyDescent="0.3">
      <c r="A1432" s="135" t="s">
        <v>4705</v>
      </c>
      <c r="B1432" s="124" t="s">
        <v>4843</v>
      </c>
      <c r="C1432" s="128">
        <f t="shared" si="61"/>
        <v>2010</v>
      </c>
      <c r="D1432" s="127">
        <v>40533</v>
      </c>
      <c r="E1432" s="81" t="s">
        <v>20436</v>
      </c>
      <c r="F1432" s="72" t="s">
        <v>6431</v>
      </c>
      <c r="G1432" s="72" t="s">
        <v>6432</v>
      </c>
      <c r="H1432" s="124" t="s">
        <v>6433</v>
      </c>
      <c r="I1432" s="37" t="s">
        <v>6036</v>
      </c>
      <c r="J1432" s="18" t="s">
        <v>6434</v>
      </c>
      <c r="K1432" s="49">
        <v>39377</v>
      </c>
      <c r="L1432" s="47">
        <v>0</v>
      </c>
      <c r="M1432" s="128">
        <v>0</v>
      </c>
      <c r="N1432" s="128">
        <v>1</v>
      </c>
      <c r="O1432" s="124" t="s">
        <v>592</v>
      </c>
      <c r="Q1432" s="124" t="str">
        <f t="shared" si="60"/>
        <v>economy</v>
      </c>
      <c r="R1432" s="47">
        <v>1</v>
      </c>
      <c r="S1432" s="128">
        <v>0</v>
      </c>
      <c r="T1432" s="128" t="s">
        <v>2745</v>
      </c>
      <c r="U1432" s="128" t="s">
        <v>2745</v>
      </c>
      <c r="V1432" s="128" t="s">
        <v>2745</v>
      </c>
    </row>
    <row r="1433" spans="1:22" ht="15" customHeight="1" x14ac:dyDescent="0.3">
      <c r="A1433" s="135" t="s">
        <v>4705</v>
      </c>
      <c r="B1433" s="124" t="s">
        <v>4843</v>
      </c>
      <c r="C1433" s="128">
        <f t="shared" si="61"/>
        <v>2010</v>
      </c>
      <c r="D1433" s="127">
        <v>40533</v>
      </c>
      <c r="E1433" s="81" t="s">
        <v>20436</v>
      </c>
      <c r="F1433" s="72" t="s">
        <v>6500</v>
      </c>
      <c r="G1433" s="72" t="s">
        <v>6501</v>
      </c>
      <c r="H1433" s="124" t="s">
        <v>6502</v>
      </c>
      <c r="I1433" s="37" t="s">
        <v>6503</v>
      </c>
      <c r="J1433" s="18" t="s">
        <v>6504</v>
      </c>
      <c r="K1433" s="49">
        <v>39560</v>
      </c>
      <c r="L1433" s="47">
        <v>0</v>
      </c>
      <c r="M1433" s="128">
        <v>0</v>
      </c>
      <c r="N1433" s="128">
        <v>1</v>
      </c>
      <c r="O1433" s="12" t="s">
        <v>109</v>
      </c>
      <c r="Q1433" s="124" t="str">
        <f t="shared" si="60"/>
        <v>security</v>
      </c>
      <c r="R1433" s="47">
        <v>1</v>
      </c>
      <c r="S1433" s="128">
        <v>0</v>
      </c>
      <c r="T1433" s="128" t="s">
        <v>2745</v>
      </c>
      <c r="U1433" s="128" t="s">
        <v>2745</v>
      </c>
      <c r="V1433" s="128" t="s">
        <v>2745</v>
      </c>
    </row>
    <row r="1434" spans="1:22" ht="15" customHeight="1" x14ac:dyDescent="0.3">
      <c r="A1434" s="135" t="s">
        <v>4705</v>
      </c>
      <c r="B1434" s="124" t="s">
        <v>4843</v>
      </c>
      <c r="C1434" s="128">
        <f t="shared" si="61"/>
        <v>2010</v>
      </c>
      <c r="D1434" s="127">
        <v>40533</v>
      </c>
      <c r="E1434" s="81" t="s">
        <v>20436</v>
      </c>
      <c r="F1434" s="72" t="s">
        <v>6755</v>
      </c>
      <c r="G1434" s="72" t="s">
        <v>6756</v>
      </c>
      <c r="H1434" s="124" t="s">
        <v>6757</v>
      </c>
      <c r="I1434" s="37" t="s">
        <v>6758</v>
      </c>
      <c r="J1434" s="18" t="s">
        <v>6759</v>
      </c>
      <c r="K1434" s="49">
        <v>35573</v>
      </c>
      <c r="L1434" s="47">
        <v>1</v>
      </c>
      <c r="M1434" s="128">
        <v>0</v>
      </c>
      <c r="N1434" s="128">
        <v>0</v>
      </c>
      <c r="O1434" s="124" t="s">
        <v>169</v>
      </c>
      <c r="Q1434" s="124" t="str">
        <f t="shared" si="60"/>
        <v>diplomacy</v>
      </c>
      <c r="R1434" s="47">
        <v>1</v>
      </c>
      <c r="S1434" s="128">
        <v>0</v>
      </c>
      <c r="T1434" s="128" t="s">
        <v>2745</v>
      </c>
      <c r="U1434" s="128" t="s">
        <v>2745</v>
      </c>
      <c r="V1434" s="128" t="s">
        <v>2745</v>
      </c>
    </row>
    <row r="1435" spans="1:22" ht="15" customHeight="1" x14ac:dyDescent="0.3">
      <c r="A1435" s="135" t="s">
        <v>4705</v>
      </c>
      <c r="B1435" s="124" t="s">
        <v>4843</v>
      </c>
      <c r="C1435" s="128">
        <f t="shared" si="61"/>
        <v>2010</v>
      </c>
      <c r="D1435" s="127">
        <v>40533</v>
      </c>
      <c r="E1435" s="81" t="s">
        <v>20436</v>
      </c>
      <c r="F1435" s="72" t="s">
        <v>7689</v>
      </c>
      <c r="G1435" s="72" t="s">
        <v>7690</v>
      </c>
      <c r="H1435" s="124" t="s">
        <v>7691</v>
      </c>
      <c r="I1435" s="37" t="s">
        <v>7692</v>
      </c>
      <c r="J1435" s="18" t="s">
        <v>7693</v>
      </c>
      <c r="K1435" s="49">
        <v>39772</v>
      </c>
      <c r="L1435" s="47">
        <v>0</v>
      </c>
      <c r="M1435" s="128">
        <v>0</v>
      </c>
      <c r="N1435" s="128">
        <v>1</v>
      </c>
      <c r="O1435" s="124" t="s">
        <v>190</v>
      </c>
      <c r="Q1435" s="124" t="str">
        <f t="shared" si="60"/>
        <v>security</v>
      </c>
      <c r="R1435" s="47">
        <v>1</v>
      </c>
      <c r="S1435" s="128">
        <v>0</v>
      </c>
      <c r="T1435" s="128" t="s">
        <v>2745</v>
      </c>
      <c r="U1435" s="128" t="s">
        <v>2745</v>
      </c>
      <c r="V1435" s="128" t="s">
        <v>2745</v>
      </c>
    </row>
    <row r="1436" spans="1:22" ht="15" customHeight="1" x14ac:dyDescent="0.3">
      <c r="A1436" s="135" t="s">
        <v>4705</v>
      </c>
      <c r="B1436" s="124" t="s">
        <v>4843</v>
      </c>
      <c r="C1436" s="128">
        <f t="shared" si="61"/>
        <v>2010</v>
      </c>
      <c r="D1436" s="127">
        <v>40533</v>
      </c>
      <c r="E1436" s="81" t="s">
        <v>20436</v>
      </c>
      <c r="F1436" s="72" t="s">
        <v>8646</v>
      </c>
      <c r="G1436" s="72" t="s">
        <v>8647</v>
      </c>
      <c r="H1436" s="124" t="s">
        <v>8648</v>
      </c>
      <c r="I1436" s="37" t="s">
        <v>8649</v>
      </c>
      <c r="J1436" s="18" t="s">
        <v>8650</v>
      </c>
      <c r="K1436" s="49">
        <v>39721</v>
      </c>
      <c r="L1436" s="47">
        <v>0</v>
      </c>
      <c r="M1436" s="128">
        <v>0</v>
      </c>
      <c r="N1436" s="128">
        <v>1</v>
      </c>
      <c r="O1436" s="124" t="s">
        <v>475</v>
      </c>
      <c r="P1436" s="124" t="s">
        <v>385</v>
      </c>
      <c r="Q1436" s="124" t="str">
        <f t="shared" ref="Q1436:Q1499" si="62">IF(O1436="security and defense","security","")&amp;IF(O1436="policing and criminal law cooperation","security","")&amp;IF(O1436="NATO","security","")&amp;IF(O1436="arms control and disarmament","security","")&amp;IF(O1436="taxation","economy","")&amp;IF(O1436="social security","economy","")&amp;IF(O1436="labor","economy","")&amp;IF(O1436="sports","diplomacy","")&amp;IF(O1436="space","diplomacy","")&amp;IF(O1436="science, research, education","diplomacy","")&amp;IF(O1436="migration, asylum, refugees","diplomacy","")&amp;IF(O1436="health","diplomacy","")&amp;IF(O1436="development","economy","")&amp;IF(O1436="agriculture, fishery, food","economy","")&amp;IF(O1436="human and civil rights","diplomacy","")&amp;IF(O1436="nuclear (civilian)","diplomacy","")&amp;IF(O1436="economics and finance","economy","")&amp;IF(O1436="transportation","economy","")&amp;IF(O1436="trade and investment","economy","")&amp;IF(O1436="diplomacy","diplomacy","")&amp;IF(O1436="environment","diplomacy","")&amp;IF(O1436="general cooperation","diplomacy","")&amp;IF(O1436="culture","diplomacy","")&amp;IF(O1436="EC/EU","diplomacy","")&amp;IF(O1436="communication and post/mail","diplomacy","")&amp;IF(O1436="energy","economy","")&amp;IF(O1436="tourism","economy","")&amp;IF(O1436="Civil and family law","diplomacy","")&amp;IF(O1436="citizenship","diplomacy","")</f>
        <v>diplomacy</v>
      </c>
      <c r="R1436" s="47">
        <v>1</v>
      </c>
      <c r="S1436" s="128">
        <v>0</v>
      </c>
      <c r="T1436" s="128" t="s">
        <v>2745</v>
      </c>
      <c r="U1436" s="128" t="s">
        <v>2745</v>
      </c>
      <c r="V1436" s="128" t="s">
        <v>2745</v>
      </c>
    </row>
    <row r="1437" spans="1:22" ht="15" customHeight="1" x14ac:dyDescent="0.3">
      <c r="A1437" s="135" t="s">
        <v>4705</v>
      </c>
      <c r="B1437" s="124" t="s">
        <v>4843</v>
      </c>
      <c r="C1437" s="128">
        <f t="shared" si="61"/>
        <v>2011</v>
      </c>
      <c r="D1437" s="127">
        <v>40577</v>
      </c>
      <c r="E1437" s="81" t="s">
        <v>20436</v>
      </c>
      <c r="F1437" s="72" t="s">
        <v>6964</v>
      </c>
      <c r="G1437" s="72" t="s">
        <v>6965</v>
      </c>
      <c r="H1437" s="124" t="s">
        <v>6966</v>
      </c>
      <c r="I1437" s="37" t="s">
        <v>5595</v>
      </c>
      <c r="J1437" s="18" t="s">
        <v>6967</v>
      </c>
      <c r="K1437" s="49">
        <v>39839</v>
      </c>
      <c r="L1437" s="47">
        <v>1</v>
      </c>
      <c r="M1437" s="128">
        <v>0</v>
      </c>
      <c r="N1437" s="128">
        <v>0</v>
      </c>
      <c r="O1437" s="124" t="s">
        <v>288</v>
      </c>
      <c r="Q1437" s="124" t="str">
        <f t="shared" si="62"/>
        <v>economy</v>
      </c>
      <c r="R1437" s="47">
        <v>1</v>
      </c>
      <c r="S1437" s="128">
        <v>0</v>
      </c>
      <c r="T1437" s="128" t="s">
        <v>2745</v>
      </c>
      <c r="U1437" s="128" t="s">
        <v>2745</v>
      </c>
      <c r="V1437" s="128" t="s">
        <v>2745</v>
      </c>
    </row>
    <row r="1438" spans="1:22" ht="15" customHeight="1" x14ac:dyDescent="0.3">
      <c r="A1438" s="135" t="s">
        <v>4705</v>
      </c>
      <c r="B1438" s="124" t="s">
        <v>4843</v>
      </c>
      <c r="C1438" s="128">
        <f t="shared" si="61"/>
        <v>2011</v>
      </c>
      <c r="D1438" s="127">
        <v>40612</v>
      </c>
      <c r="E1438" s="81" t="s">
        <v>20436</v>
      </c>
      <c r="F1438" s="72" t="s">
        <v>5408</v>
      </c>
      <c r="G1438" s="72" t="s">
        <v>5409</v>
      </c>
      <c r="H1438" s="124" t="s">
        <v>5410</v>
      </c>
      <c r="I1438" s="37" t="s">
        <v>5411</v>
      </c>
      <c r="J1438" s="18" t="s">
        <v>5412</v>
      </c>
      <c r="K1438" s="49">
        <v>39587</v>
      </c>
      <c r="L1438" s="47">
        <v>0</v>
      </c>
      <c r="M1438" s="128">
        <v>0</v>
      </c>
      <c r="N1438" s="128">
        <v>1</v>
      </c>
      <c r="O1438" s="12" t="s">
        <v>109</v>
      </c>
      <c r="Q1438" s="124" t="str">
        <f t="shared" si="62"/>
        <v>security</v>
      </c>
      <c r="R1438" s="47">
        <v>1</v>
      </c>
      <c r="S1438" s="128">
        <v>0</v>
      </c>
      <c r="T1438" s="128" t="s">
        <v>2745</v>
      </c>
      <c r="U1438" s="128" t="s">
        <v>2745</v>
      </c>
      <c r="V1438" s="128" t="s">
        <v>2745</v>
      </c>
    </row>
    <row r="1439" spans="1:22" ht="15" customHeight="1" x14ac:dyDescent="0.3">
      <c r="A1439" s="135" t="s">
        <v>4705</v>
      </c>
      <c r="B1439" s="124" t="s">
        <v>4843</v>
      </c>
      <c r="C1439" s="128">
        <f t="shared" ref="C1439:C1502" si="63">YEAR(D1439)</f>
        <v>2011</v>
      </c>
      <c r="D1439" s="127">
        <v>40612</v>
      </c>
      <c r="E1439" s="81" t="s">
        <v>20436</v>
      </c>
      <c r="F1439" s="72" t="s">
        <v>5479</v>
      </c>
      <c r="G1439" s="72" t="s">
        <v>5480</v>
      </c>
      <c r="H1439" s="124" t="s">
        <v>5481</v>
      </c>
      <c r="I1439" s="37" t="s">
        <v>4953</v>
      </c>
      <c r="J1439" s="18" t="s">
        <v>5482</v>
      </c>
      <c r="K1439" s="49">
        <v>40133</v>
      </c>
      <c r="L1439" s="47">
        <v>0</v>
      </c>
      <c r="M1439" s="128">
        <v>0</v>
      </c>
      <c r="N1439" s="128">
        <v>1</v>
      </c>
      <c r="O1439" s="124" t="s">
        <v>190</v>
      </c>
      <c r="Q1439" s="124" t="str">
        <f t="shared" si="62"/>
        <v>security</v>
      </c>
      <c r="R1439" s="47">
        <v>1</v>
      </c>
      <c r="S1439" s="128">
        <v>0</v>
      </c>
      <c r="T1439" s="128" t="s">
        <v>2745</v>
      </c>
      <c r="U1439" s="128" t="s">
        <v>2745</v>
      </c>
      <c r="V1439" s="128" t="s">
        <v>2745</v>
      </c>
    </row>
    <row r="1440" spans="1:22" ht="15" customHeight="1" x14ac:dyDescent="0.3">
      <c r="A1440" s="135" t="s">
        <v>4705</v>
      </c>
      <c r="B1440" s="124" t="s">
        <v>4843</v>
      </c>
      <c r="C1440" s="128">
        <f t="shared" si="63"/>
        <v>2011</v>
      </c>
      <c r="D1440" s="127">
        <v>40612</v>
      </c>
      <c r="E1440" s="81" t="s">
        <v>20436</v>
      </c>
      <c r="F1440" s="72" t="s">
        <v>8534</v>
      </c>
      <c r="G1440" s="72" t="s">
        <v>8535</v>
      </c>
      <c r="H1440" s="124" t="s">
        <v>8536</v>
      </c>
      <c r="I1440" s="37" t="s">
        <v>6070</v>
      </c>
      <c r="J1440" s="18" t="s">
        <v>8537</v>
      </c>
      <c r="K1440" s="49">
        <v>40092</v>
      </c>
      <c r="L1440" s="47">
        <v>0</v>
      </c>
      <c r="M1440" s="128">
        <v>0</v>
      </c>
      <c r="N1440" s="128">
        <v>1</v>
      </c>
      <c r="O1440" s="124" t="s">
        <v>190</v>
      </c>
      <c r="Q1440" s="124" t="str">
        <f t="shared" si="62"/>
        <v>security</v>
      </c>
      <c r="R1440" s="47">
        <v>1</v>
      </c>
      <c r="S1440" s="128">
        <v>0</v>
      </c>
      <c r="T1440" s="128" t="s">
        <v>2745</v>
      </c>
      <c r="U1440" s="128" t="s">
        <v>2745</v>
      </c>
      <c r="V1440" s="128" t="s">
        <v>2745</v>
      </c>
    </row>
    <row r="1441" spans="1:22" ht="15" customHeight="1" x14ac:dyDescent="0.3">
      <c r="A1441" s="135" t="s">
        <v>4705</v>
      </c>
      <c r="B1441" s="124" t="s">
        <v>4843</v>
      </c>
      <c r="C1441" s="128">
        <f t="shared" si="63"/>
        <v>2011</v>
      </c>
      <c r="D1441" s="127">
        <v>40612</v>
      </c>
      <c r="E1441" s="81" t="s">
        <v>20436</v>
      </c>
      <c r="F1441" s="72" t="s">
        <v>8882</v>
      </c>
      <c r="G1441" s="72" t="s">
        <v>8883</v>
      </c>
      <c r="H1441" s="124" t="s">
        <v>8884</v>
      </c>
      <c r="I1441" s="37" t="s">
        <v>4938</v>
      </c>
      <c r="J1441" s="18" t="s">
        <v>8885</v>
      </c>
      <c r="K1441" s="49">
        <v>39721</v>
      </c>
      <c r="L1441" s="47">
        <v>0</v>
      </c>
      <c r="M1441" s="128">
        <v>0</v>
      </c>
      <c r="N1441" s="128">
        <v>1</v>
      </c>
      <c r="O1441" s="124" t="s">
        <v>592</v>
      </c>
      <c r="Q1441" s="124" t="str">
        <f t="shared" si="62"/>
        <v>economy</v>
      </c>
      <c r="R1441" s="47">
        <v>1</v>
      </c>
      <c r="S1441" s="128">
        <v>0</v>
      </c>
      <c r="T1441" s="128" t="s">
        <v>2745</v>
      </c>
      <c r="U1441" s="128" t="s">
        <v>2745</v>
      </c>
      <c r="V1441" s="128" t="s">
        <v>2745</v>
      </c>
    </row>
    <row r="1442" spans="1:22" ht="15" customHeight="1" x14ac:dyDescent="0.3">
      <c r="A1442" s="135" t="s">
        <v>4705</v>
      </c>
      <c r="B1442" s="124" t="s">
        <v>4843</v>
      </c>
      <c r="C1442" s="128">
        <f t="shared" si="63"/>
        <v>2011</v>
      </c>
      <c r="D1442" s="127">
        <v>40612</v>
      </c>
      <c r="E1442" s="81" t="s">
        <v>20436</v>
      </c>
      <c r="F1442" s="72" t="s">
        <v>8997</v>
      </c>
      <c r="G1442" s="72" t="s">
        <v>8998</v>
      </c>
      <c r="H1442" s="124" t="s">
        <v>8999</v>
      </c>
      <c r="I1442" s="37" t="s">
        <v>6547</v>
      </c>
      <c r="J1442" s="18" t="s">
        <v>9000</v>
      </c>
      <c r="K1442" s="49">
        <v>39723</v>
      </c>
      <c r="L1442" s="47">
        <v>0</v>
      </c>
      <c r="M1442" s="128">
        <v>0</v>
      </c>
      <c r="N1442" s="128">
        <v>1</v>
      </c>
      <c r="O1442" s="124" t="s">
        <v>190</v>
      </c>
      <c r="Q1442" s="124" t="str">
        <f t="shared" si="62"/>
        <v>security</v>
      </c>
      <c r="R1442" s="47">
        <v>1</v>
      </c>
      <c r="S1442" s="128">
        <v>0</v>
      </c>
      <c r="T1442" s="128" t="s">
        <v>2745</v>
      </c>
      <c r="U1442" s="128" t="s">
        <v>2745</v>
      </c>
      <c r="V1442" s="128" t="s">
        <v>2745</v>
      </c>
    </row>
    <row r="1443" spans="1:22" ht="15" customHeight="1" x14ac:dyDescent="0.3">
      <c r="A1443" s="135" t="s">
        <v>4705</v>
      </c>
      <c r="B1443" s="124" t="s">
        <v>4843</v>
      </c>
      <c r="C1443" s="128">
        <f t="shared" si="63"/>
        <v>2011</v>
      </c>
      <c r="D1443" s="127">
        <v>40638</v>
      </c>
      <c r="E1443" s="81" t="s">
        <v>20436</v>
      </c>
      <c r="F1443" s="72" t="s">
        <v>8752</v>
      </c>
      <c r="G1443" s="72" t="s">
        <v>8753</v>
      </c>
      <c r="H1443" s="124" t="s">
        <v>8754</v>
      </c>
      <c r="I1443" s="37" t="s">
        <v>8755</v>
      </c>
      <c r="J1443" s="18" t="s">
        <v>8756</v>
      </c>
      <c r="K1443" s="49">
        <v>40352</v>
      </c>
      <c r="L1443" s="128">
        <v>1</v>
      </c>
      <c r="M1443" s="128">
        <v>1</v>
      </c>
      <c r="N1443" s="128">
        <v>0</v>
      </c>
      <c r="O1443" s="124" t="s">
        <v>169</v>
      </c>
      <c r="Q1443" s="124" t="str">
        <f t="shared" si="62"/>
        <v>diplomacy</v>
      </c>
      <c r="R1443" s="47">
        <v>1</v>
      </c>
      <c r="S1443" s="128">
        <v>0</v>
      </c>
      <c r="T1443" s="128" t="s">
        <v>2745</v>
      </c>
      <c r="U1443" s="128" t="s">
        <v>2745</v>
      </c>
      <c r="V1443" s="128" t="s">
        <v>2745</v>
      </c>
    </row>
    <row r="1444" spans="1:22" ht="15" customHeight="1" x14ac:dyDescent="0.3">
      <c r="A1444" s="135" t="s">
        <v>4705</v>
      </c>
      <c r="B1444" s="124" t="s">
        <v>4843</v>
      </c>
      <c r="C1444" s="128">
        <f t="shared" si="63"/>
        <v>2011</v>
      </c>
      <c r="D1444" s="127">
        <v>40640</v>
      </c>
      <c r="E1444" s="81" t="s">
        <v>20436</v>
      </c>
      <c r="F1444" s="72" t="s">
        <v>5158</v>
      </c>
      <c r="G1444" s="72" t="s">
        <v>5159</v>
      </c>
      <c r="H1444" s="124" t="s">
        <v>5160</v>
      </c>
      <c r="I1444" s="37" t="s">
        <v>5161</v>
      </c>
      <c r="J1444" s="18" t="s">
        <v>5162</v>
      </c>
      <c r="K1444" s="49">
        <v>39954</v>
      </c>
      <c r="L1444" s="47">
        <v>0</v>
      </c>
      <c r="M1444" s="128">
        <v>0</v>
      </c>
      <c r="N1444" s="128">
        <v>1</v>
      </c>
      <c r="O1444" s="124" t="s">
        <v>190</v>
      </c>
      <c r="Q1444" s="124" t="str">
        <f t="shared" si="62"/>
        <v>security</v>
      </c>
      <c r="R1444" s="47">
        <v>1</v>
      </c>
      <c r="S1444" s="128">
        <v>0</v>
      </c>
      <c r="T1444" s="128" t="s">
        <v>2745</v>
      </c>
      <c r="U1444" s="128" t="s">
        <v>2745</v>
      </c>
      <c r="V1444" s="128" t="s">
        <v>2745</v>
      </c>
    </row>
    <row r="1445" spans="1:22" ht="15" customHeight="1" x14ac:dyDescent="0.3">
      <c r="A1445" s="135" t="s">
        <v>4705</v>
      </c>
      <c r="B1445" s="124" t="s">
        <v>4843</v>
      </c>
      <c r="C1445" s="128">
        <f t="shared" si="63"/>
        <v>2011</v>
      </c>
      <c r="D1445" s="127">
        <v>40640</v>
      </c>
      <c r="E1445" s="81" t="s">
        <v>20436</v>
      </c>
      <c r="F1445" s="72" t="s">
        <v>5163</v>
      </c>
      <c r="G1445" s="72" t="s">
        <v>5164</v>
      </c>
      <c r="H1445" s="124" t="s">
        <v>5165</v>
      </c>
      <c r="I1445" s="37" t="s">
        <v>5166</v>
      </c>
      <c r="J1445" s="18" t="s">
        <v>5167</v>
      </c>
      <c r="K1445" s="49">
        <v>40276</v>
      </c>
      <c r="L1445" s="47">
        <v>0</v>
      </c>
      <c r="M1445" s="128">
        <v>0</v>
      </c>
      <c r="N1445" s="128">
        <v>1</v>
      </c>
      <c r="O1445" s="124" t="s">
        <v>190</v>
      </c>
      <c r="Q1445" s="124" t="str">
        <f t="shared" si="62"/>
        <v>security</v>
      </c>
      <c r="R1445" s="47">
        <v>1</v>
      </c>
      <c r="S1445" s="128">
        <v>0</v>
      </c>
      <c r="T1445" s="128" t="s">
        <v>2745</v>
      </c>
      <c r="U1445" s="128" t="s">
        <v>2745</v>
      </c>
      <c r="V1445" s="128" t="s">
        <v>2745</v>
      </c>
    </row>
    <row r="1446" spans="1:22" ht="15" customHeight="1" x14ac:dyDescent="0.3">
      <c r="A1446" s="135" t="s">
        <v>4705</v>
      </c>
      <c r="B1446" s="124" t="s">
        <v>4843</v>
      </c>
      <c r="C1446" s="128">
        <f t="shared" si="63"/>
        <v>2011</v>
      </c>
      <c r="D1446" s="127">
        <v>40640</v>
      </c>
      <c r="E1446" s="81" t="s">
        <v>20436</v>
      </c>
      <c r="F1446" s="72" t="s">
        <v>5168</v>
      </c>
      <c r="G1446" s="72" t="s">
        <v>5169</v>
      </c>
      <c r="H1446" s="124" t="s">
        <v>5170</v>
      </c>
      <c r="I1446" s="37" t="s">
        <v>5171</v>
      </c>
      <c r="J1446" s="18" t="s">
        <v>5172</v>
      </c>
      <c r="K1446" s="49">
        <v>40233</v>
      </c>
      <c r="L1446" s="47">
        <v>0</v>
      </c>
      <c r="M1446" s="128">
        <v>0</v>
      </c>
      <c r="N1446" s="128">
        <v>1</v>
      </c>
      <c r="O1446" s="124" t="s">
        <v>190</v>
      </c>
      <c r="Q1446" s="124" t="str">
        <f t="shared" si="62"/>
        <v>security</v>
      </c>
      <c r="R1446" s="47">
        <v>1</v>
      </c>
      <c r="S1446" s="128">
        <v>0</v>
      </c>
      <c r="T1446" s="128" t="s">
        <v>2745</v>
      </c>
      <c r="U1446" s="128" t="s">
        <v>2745</v>
      </c>
      <c r="V1446" s="128" t="s">
        <v>2745</v>
      </c>
    </row>
    <row r="1447" spans="1:22" ht="15" customHeight="1" x14ac:dyDescent="0.3">
      <c r="A1447" s="135" t="s">
        <v>4705</v>
      </c>
      <c r="B1447" s="124" t="s">
        <v>4843</v>
      </c>
      <c r="C1447" s="128">
        <f t="shared" si="63"/>
        <v>2011</v>
      </c>
      <c r="D1447" s="127">
        <v>40640</v>
      </c>
      <c r="E1447" s="81" t="s">
        <v>20436</v>
      </c>
      <c r="F1447" s="72" t="s">
        <v>5173</v>
      </c>
      <c r="G1447" s="72" t="s">
        <v>5174</v>
      </c>
      <c r="H1447" s="124" t="s">
        <v>5175</v>
      </c>
      <c r="I1447" s="37" t="s">
        <v>5176</v>
      </c>
      <c r="J1447" s="18" t="s">
        <v>5177</v>
      </c>
      <c r="K1447" s="49">
        <v>39885</v>
      </c>
      <c r="L1447" s="47">
        <v>0</v>
      </c>
      <c r="M1447" s="128">
        <v>0</v>
      </c>
      <c r="N1447" s="128">
        <v>1</v>
      </c>
      <c r="O1447" s="124" t="s">
        <v>190</v>
      </c>
      <c r="Q1447" s="124" t="str">
        <f t="shared" si="62"/>
        <v>security</v>
      </c>
      <c r="R1447" s="47">
        <v>1</v>
      </c>
      <c r="S1447" s="128">
        <v>0</v>
      </c>
      <c r="T1447" s="128" t="s">
        <v>2745</v>
      </c>
      <c r="U1447" s="128" t="s">
        <v>2745</v>
      </c>
      <c r="V1447" s="128" t="s">
        <v>2745</v>
      </c>
    </row>
    <row r="1448" spans="1:22" ht="15" customHeight="1" x14ac:dyDescent="0.3">
      <c r="A1448" s="135" t="s">
        <v>4705</v>
      </c>
      <c r="B1448" s="124" t="s">
        <v>4843</v>
      </c>
      <c r="C1448" s="128">
        <f t="shared" si="63"/>
        <v>2011</v>
      </c>
      <c r="D1448" s="127">
        <v>40640</v>
      </c>
      <c r="E1448" s="81" t="s">
        <v>20436</v>
      </c>
      <c r="F1448" s="72" t="s">
        <v>5766</v>
      </c>
      <c r="G1448" s="72" t="s">
        <v>5767</v>
      </c>
      <c r="H1448" s="124" t="s">
        <v>5768</v>
      </c>
      <c r="I1448" s="37" t="s">
        <v>5769</v>
      </c>
      <c r="J1448" s="18" t="s">
        <v>5770</v>
      </c>
      <c r="K1448" s="49">
        <v>39723</v>
      </c>
      <c r="L1448" s="47">
        <v>0</v>
      </c>
      <c r="M1448" s="128">
        <v>0</v>
      </c>
      <c r="N1448" s="128">
        <v>1</v>
      </c>
      <c r="O1448" s="124" t="s">
        <v>169</v>
      </c>
      <c r="P1448" s="124" t="s">
        <v>46</v>
      </c>
      <c r="Q1448" s="124" t="str">
        <f t="shared" si="62"/>
        <v>diplomacy</v>
      </c>
      <c r="R1448" s="47">
        <v>1</v>
      </c>
      <c r="S1448" s="128">
        <v>0</v>
      </c>
      <c r="T1448" s="128" t="s">
        <v>2745</v>
      </c>
      <c r="U1448" s="128" t="s">
        <v>2745</v>
      </c>
      <c r="V1448" s="128" t="s">
        <v>2745</v>
      </c>
    </row>
    <row r="1449" spans="1:22" ht="15" customHeight="1" x14ac:dyDescent="0.3">
      <c r="A1449" s="135" t="s">
        <v>4705</v>
      </c>
      <c r="B1449" s="124" t="s">
        <v>4843</v>
      </c>
      <c r="C1449" s="128">
        <f t="shared" si="63"/>
        <v>2011</v>
      </c>
      <c r="D1449" s="127">
        <v>40640</v>
      </c>
      <c r="E1449" s="81" t="s">
        <v>20436</v>
      </c>
      <c r="F1449" s="72" t="s">
        <v>5811</v>
      </c>
      <c r="G1449" s="72" t="s">
        <v>5812</v>
      </c>
      <c r="H1449" s="124" t="s">
        <v>5813</v>
      </c>
      <c r="I1449" s="37" t="s">
        <v>5814</v>
      </c>
      <c r="J1449" s="18" t="s">
        <v>5815</v>
      </c>
      <c r="K1449" s="49">
        <v>39805</v>
      </c>
      <c r="L1449" s="47">
        <v>0</v>
      </c>
      <c r="M1449" s="128">
        <v>0</v>
      </c>
      <c r="N1449" s="128">
        <v>1</v>
      </c>
      <c r="O1449" s="124" t="s">
        <v>48</v>
      </c>
      <c r="Q1449" s="124" t="str">
        <f t="shared" si="62"/>
        <v>diplomacy</v>
      </c>
      <c r="R1449" s="47">
        <v>1</v>
      </c>
      <c r="S1449" s="128">
        <v>0</v>
      </c>
      <c r="T1449" s="128" t="s">
        <v>2745</v>
      </c>
      <c r="U1449" s="128" t="s">
        <v>2745</v>
      </c>
      <c r="V1449" s="128" t="s">
        <v>2745</v>
      </c>
    </row>
    <row r="1450" spans="1:22" ht="15" customHeight="1" x14ac:dyDescent="0.3">
      <c r="A1450" s="135" t="s">
        <v>4705</v>
      </c>
      <c r="B1450" s="124" t="s">
        <v>4843</v>
      </c>
      <c r="C1450" s="128">
        <f t="shared" si="63"/>
        <v>2011</v>
      </c>
      <c r="D1450" s="127">
        <v>40640</v>
      </c>
      <c r="E1450" s="81" t="s">
        <v>20436</v>
      </c>
      <c r="F1450" s="72" t="s">
        <v>8877</v>
      </c>
      <c r="G1450" s="72" t="s">
        <v>8878</v>
      </c>
      <c r="H1450" s="124" t="s">
        <v>8879</v>
      </c>
      <c r="I1450" s="37" t="s">
        <v>8880</v>
      </c>
      <c r="J1450" s="18" t="s">
        <v>8881</v>
      </c>
      <c r="K1450" s="49">
        <v>39713</v>
      </c>
      <c r="L1450" s="47">
        <v>0</v>
      </c>
      <c r="M1450" s="128">
        <v>0</v>
      </c>
      <c r="N1450" s="128">
        <v>1</v>
      </c>
      <c r="O1450" s="124" t="s">
        <v>592</v>
      </c>
      <c r="Q1450" s="124" t="str">
        <f t="shared" si="62"/>
        <v>economy</v>
      </c>
      <c r="R1450" s="47">
        <v>1</v>
      </c>
      <c r="S1450" s="128">
        <v>0</v>
      </c>
      <c r="T1450" s="128" t="s">
        <v>2745</v>
      </c>
      <c r="U1450" s="128" t="s">
        <v>2745</v>
      </c>
      <c r="V1450" s="128" t="s">
        <v>2745</v>
      </c>
    </row>
    <row r="1451" spans="1:22" ht="15" customHeight="1" x14ac:dyDescent="0.3">
      <c r="A1451" s="135" t="s">
        <v>4705</v>
      </c>
      <c r="B1451" s="124" t="s">
        <v>4843</v>
      </c>
      <c r="C1451" s="128">
        <f t="shared" si="63"/>
        <v>2011</v>
      </c>
      <c r="D1451" s="127">
        <v>40680</v>
      </c>
      <c r="E1451" s="81" t="s">
        <v>20436</v>
      </c>
      <c r="F1451" s="72" t="s">
        <v>4844</v>
      </c>
      <c r="G1451" s="72" t="s">
        <v>4845</v>
      </c>
      <c r="H1451" s="124" t="s">
        <v>4846</v>
      </c>
      <c r="I1451" s="37" t="s">
        <v>4847</v>
      </c>
      <c r="J1451" s="18" t="s">
        <v>4848</v>
      </c>
      <c r="K1451" s="49">
        <v>40484</v>
      </c>
      <c r="L1451" s="47">
        <v>0</v>
      </c>
      <c r="M1451" s="128">
        <v>0</v>
      </c>
      <c r="N1451" s="128">
        <v>1</v>
      </c>
      <c r="O1451" s="124" t="s">
        <v>190</v>
      </c>
      <c r="Q1451" s="124" t="str">
        <f t="shared" si="62"/>
        <v>security</v>
      </c>
      <c r="R1451" s="47">
        <v>1</v>
      </c>
      <c r="S1451" s="128">
        <v>0</v>
      </c>
      <c r="T1451" s="128" t="s">
        <v>2745</v>
      </c>
      <c r="U1451" s="128" t="s">
        <v>2745</v>
      </c>
      <c r="V1451" s="128" t="s">
        <v>2745</v>
      </c>
    </row>
    <row r="1452" spans="1:22" ht="15" customHeight="1" x14ac:dyDescent="0.3">
      <c r="A1452" s="135" t="s">
        <v>4705</v>
      </c>
      <c r="B1452" s="124" t="s">
        <v>4843</v>
      </c>
      <c r="C1452" s="128">
        <f t="shared" si="63"/>
        <v>2011</v>
      </c>
      <c r="D1452" s="127">
        <v>40708</v>
      </c>
      <c r="E1452" s="81" t="s">
        <v>20436</v>
      </c>
      <c r="F1452" s="72" t="s">
        <v>5368</v>
      </c>
      <c r="G1452" s="72" t="s">
        <v>5369</v>
      </c>
      <c r="H1452" s="124" t="s">
        <v>5370</v>
      </c>
      <c r="I1452" s="37" t="s">
        <v>5371</v>
      </c>
      <c r="J1452" s="18" t="s">
        <v>5372</v>
      </c>
      <c r="K1452" s="49">
        <v>40527</v>
      </c>
      <c r="L1452" s="47">
        <v>0</v>
      </c>
      <c r="M1452" s="128">
        <v>0</v>
      </c>
      <c r="N1452" s="128">
        <v>1</v>
      </c>
      <c r="O1452" s="124" t="s">
        <v>190</v>
      </c>
      <c r="Q1452" s="124" t="str">
        <f t="shared" si="62"/>
        <v>security</v>
      </c>
      <c r="R1452" s="47">
        <v>1</v>
      </c>
      <c r="S1452" s="128">
        <v>0</v>
      </c>
      <c r="T1452" s="128" t="s">
        <v>2745</v>
      </c>
      <c r="U1452" s="128" t="s">
        <v>2745</v>
      </c>
      <c r="V1452" s="128" t="s">
        <v>2745</v>
      </c>
    </row>
    <row r="1453" spans="1:22" ht="15" customHeight="1" x14ac:dyDescent="0.3">
      <c r="A1453" s="135" t="s">
        <v>4705</v>
      </c>
      <c r="B1453" s="124" t="s">
        <v>4843</v>
      </c>
      <c r="C1453" s="128">
        <f t="shared" si="63"/>
        <v>2011</v>
      </c>
      <c r="D1453" s="127">
        <v>40708</v>
      </c>
      <c r="E1453" s="81" t="s">
        <v>20436</v>
      </c>
      <c r="F1453" s="72" t="s">
        <v>5483</v>
      </c>
      <c r="G1453" s="72" t="s">
        <v>5484</v>
      </c>
      <c r="H1453" s="124" t="s">
        <v>5485</v>
      </c>
      <c r="I1453" s="37" t="s">
        <v>5486</v>
      </c>
      <c r="J1453" s="18" t="s">
        <v>5487</v>
      </c>
      <c r="K1453" s="49">
        <v>39937</v>
      </c>
      <c r="L1453" s="47">
        <v>0</v>
      </c>
      <c r="M1453" s="128">
        <v>0</v>
      </c>
      <c r="N1453" s="128">
        <v>1</v>
      </c>
      <c r="O1453" s="124" t="s">
        <v>190</v>
      </c>
      <c r="Q1453" s="124" t="str">
        <f t="shared" si="62"/>
        <v>security</v>
      </c>
      <c r="R1453" s="47">
        <v>1</v>
      </c>
      <c r="S1453" s="128">
        <v>0</v>
      </c>
      <c r="T1453" s="128" t="s">
        <v>2745</v>
      </c>
      <c r="U1453" s="128" t="s">
        <v>2745</v>
      </c>
      <c r="V1453" s="128" t="s">
        <v>2745</v>
      </c>
    </row>
    <row r="1454" spans="1:22" ht="15" customHeight="1" x14ac:dyDescent="0.3">
      <c r="A1454" s="135" t="s">
        <v>4705</v>
      </c>
      <c r="B1454" s="124" t="s">
        <v>4843</v>
      </c>
      <c r="C1454" s="128">
        <f t="shared" si="63"/>
        <v>2011</v>
      </c>
      <c r="D1454" s="127">
        <v>40708</v>
      </c>
      <c r="E1454" s="81" t="s">
        <v>20436</v>
      </c>
      <c r="F1454" s="72" t="s">
        <v>7669</v>
      </c>
      <c r="G1454" s="72" t="s">
        <v>7670</v>
      </c>
      <c r="H1454" s="124" t="s">
        <v>7671</v>
      </c>
      <c r="I1454" s="37" t="s">
        <v>7672</v>
      </c>
      <c r="J1454" s="18" t="s">
        <v>7673</v>
      </c>
      <c r="K1454" s="4">
        <v>40224</v>
      </c>
      <c r="L1454" s="47">
        <v>0</v>
      </c>
      <c r="M1454" s="128">
        <v>0</v>
      </c>
      <c r="N1454" s="128">
        <v>1</v>
      </c>
      <c r="O1454" s="124" t="s">
        <v>971</v>
      </c>
      <c r="P1454" s="124" t="s">
        <v>7674</v>
      </c>
      <c r="Q1454" s="124" t="str">
        <f t="shared" si="62"/>
        <v>diplomacy</v>
      </c>
      <c r="R1454" s="47">
        <v>1</v>
      </c>
      <c r="S1454" s="128">
        <v>0</v>
      </c>
      <c r="T1454" s="128" t="s">
        <v>2745</v>
      </c>
      <c r="U1454" s="128" t="s">
        <v>2745</v>
      </c>
      <c r="V1454" s="128" t="s">
        <v>2745</v>
      </c>
    </row>
    <row r="1455" spans="1:22" ht="15" customHeight="1" x14ac:dyDescent="0.3">
      <c r="A1455" s="135" t="s">
        <v>4705</v>
      </c>
      <c r="B1455" s="124" t="s">
        <v>4843</v>
      </c>
      <c r="C1455" s="128">
        <f t="shared" si="63"/>
        <v>2011</v>
      </c>
      <c r="D1455" s="127">
        <v>40708</v>
      </c>
      <c r="E1455" s="81" t="s">
        <v>20436</v>
      </c>
      <c r="F1455" s="72" t="s">
        <v>9612</v>
      </c>
      <c r="G1455" s="72" t="s">
        <v>9613</v>
      </c>
      <c r="H1455" s="124" t="s">
        <v>9614</v>
      </c>
      <c r="I1455" s="37" t="s">
        <v>8061</v>
      </c>
      <c r="J1455" s="18" t="s">
        <v>9615</v>
      </c>
      <c r="K1455" s="49">
        <v>39099</v>
      </c>
      <c r="L1455" s="47">
        <v>1</v>
      </c>
      <c r="M1455" s="128">
        <v>1</v>
      </c>
      <c r="N1455" s="128">
        <v>0</v>
      </c>
      <c r="O1455" s="124" t="s">
        <v>169</v>
      </c>
      <c r="Q1455" s="124" t="str">
        <f t="shared" si="62"/>
        <v>diplomacy</v>
      </c>
      <c r="R1455" s="47">
        <v>1</v>
      </c>
      <c r="S1455" s="128">
        <v>0</v>
      </c>
      <c r="T1455" s="128" t="s">
        <v>2745</v>
      </c>
      <c r="U1455" s="128" t="s">
        <v>2745</v>
      </c>
      <c r="V1455" s="128" t="s">
        <v>2745</v>
      </c>
    </row>
    <row r="1456" spans="1:22" ht="15" customHeight="1" x14ac:dyDescent="0.3">
      <c r="A1456" s="135" t="s">
        <v>4705</v>
      </c>
      <c r="B1456" s="124" t="s">
        <v>4843</v>
      </c>
      <c r="C1456" s="128">
        <f t="shared" si="63"/>
        <v>2011</v>
      </c>
      <c r="D1456" s="127">
        <v>40731</v>
      </c>
      <c r="E1456" s="81" t="s">
        <v>20436</v>
      </c>
      <c r="F1456" s="72" t="s">
        <v>6360</v>
      </c>
      <c r="G1456" s="72" t="s">
        <v>6361</v>
      </c>
      <c r="H1456" s="124" t="s">
        <v>6362</v>
      </c>
      <c r="I1456" s="37" t="s">
        <v>6363</v>
      </c>
      <c r="J1456" s="18" t="s">
        <v>6364</v>
      </c>
      <c r="K1456" s="49">
        <v>40477</v>
      </c>
      <c r="L1456" s="47">
        <v>0</v>
      </c>
      <c r="M1456" s="128">
        <v>0</v>
      </c>
      <c r="N1456" s="128">
        <v>1</v>
      </c>
      <c r="O1456" s="124" t="s">
        <v>118</v>
      </c>
      <c r="Q1456" s="124" t="str">
        <f t="shared" si="62"/>
        <v>diplomacy</v>
      </c>
      <c r="R1456" s="47">
        <v>1</v>
      </c>
      <c r="S1456" s="128">
        <v>0</v>
      </c>
      <c r="T1456" s="128" t="s">
        <v>2745</v>
      </c>
      <c r="U1456" s="128" t="s">
        <v>2745</v>
      </c>
      <c r="V1456" s="128" t="s">
        <v>2745</v>
      </c>
    </row>
    <row r="1457" spans="1:22" ht="15" customHeight="1" x14ac:dyDescent="0.3">
      <c r="A1457" s="135" t="s">
        <v>4705</v>
      </c>
      <c r="B1457" s="124" t="s">
        <v>4843</v>
      </c>
      <c r="C1457" s="128">
        <f t="shared" si="63"/>
        <v>2011</v>
      </c>
      <c r="D1457" s="127">
        <v>40731</v>
      </c>
      <c r="E1457" s="81" t="s">
        <v>20436</v>
      </c>
      <c r="F1457" s="72" t="s">
        <v>7257</v>
      </c>
      <c r="G1457" s="72" t="s">
        <v>7258</v>
      </c>
      <c r="H1457" s="124" t="s">
        <v>7259</v>
      </c>
      <c r="I1457" s="37" t="s">
        <v>7260</v>
      </c>
      <c r="J1457" s="18" t="s">
        <v>7261</v>
      </c>
      <c r="K1457" s="49">
        <v>36454</v>
      </c>
      <c r="L1457" s="47">
        <v>1</v>
      </c>
      <c r="M1457" s="128">
        <v>0</v>
      </c>
      <c r="N1457" s="128">
        <v>0</v>
      </c>
      <c r="O1457" s="124" t="s">
        <v>203</v>
      </c>
      <c r="Q1457" s="124" t="str">
        <f t="shared" si="62"/>
        <v>economy</v>
      </c>
      <c r="R1457" s="47">
        <v>1</v>
      </c>
      <c r="S1457" s="128">
        <v>0</v>
      </c>
      <c r="T1457" s="128" t="s">
        <v>2745</v>
      </c>
      <c r="U1457" s="128" t="s">
        <v>2745</v>
      </c>
      <c r="V1457" s="128" t="s">
        <v>2745</v>
      </c>
    </row>
    <row r="1458" spans="1:22" ht="15" customHeight="1" x14ac:dyDescent="0.3">
      <c r="A1458" s="135" t="s">
        <v>4705</v>
      </c>
      <c r="B1458" s="124" t="s">
        <v>4843</v>
      </c>
      <c r="C1458" s="128">
        <f t="shared" si="63"/>
        <v>2011</v>
      </c>
      <c r="D1458" s="127">
        <v>40731</v>
      </c>
      <c r="E1458" s="81" t="s">
        <v>20436</v>
      </c>
      <c r="F1458" s="72" t="s">
        <v>7763</v>
      </c>
      <c r="G1458" s="72" t="s">
        <v>7764</v>
      </c>
      <c r="H1458" s="124" t="s">
        <v>7765</v>
      </c>
      <c r="I1458" s="37" t="s">
        <v>7766</v>
      </c>
      <c r="J1458" s="18" t="s">
        <v>7767</v>
      </c>
      <c r="K1458" s="49">
        <v>37203</v>
      </c>
      <c r="L1458" s="128">
        <v>1</v>
      </c>
      <c r="M1458" s="128">
        <v>1</v>
      </c>
      <c r="N1458" s="128">
        <v>0</v>
      </c>
      <c r="O1458" s="12" t="s">
        <v>109</v>
      </c>
      <c r="Q1458" s="124" t="str">
        <f t="shared" si="62"/>
        <v>security</v>
      </c>
      <c r="R1458" s="47">
        <v>1</v>
      </c>
      <c r="S1458" s="128">
        <v>0</v>
      </c>
      <c r="T1458" s="128" t="s">
        <v>2745</v>
      </c>
      <c r="U1458" s="128" t="s">
        <v>2745</v>
      </c>
      <c r="V1458" s="128" t="s">
        <v>2745</v>
      </c>
    </row>
    <row r="1459" spans="1:22" ht="15" customHeight="1" x14ac:dyDescent="0.3">
      <c r="A1459" s="135" t="s">
        <v>4705</v>
      </c>
      <c r="B1459" s="124" t="s">
        <v>4843</v>
      </c>
      <c r="C1459" s="128">
        <f t="shared" si="63"/>
        <v>2011</v>
      </c>
      <c r="D1459" s="127">
        <v>40819</v>
      </c>
      <c r="E1459" s="81" t="s">
        <v>20436</v>
      </c>
      <c r="F1459" s="72" t="s">
        <v>5428</v>
      </c>
      <c r="G1459" s="72" t="s">
        <v>5429</v>
      </c>
      <c r="H1459" s="124" t="s">
        <v>5430</v>
      </c>
      <c r="I1459" s="37" t="s">
        <v>5431</v>
      </c>
      <c r="J1459" s="18" t="s">
        <v>5432</v>
      </c>
      <c r="K1459" s="49">
        <v>40129</v>
      </c>
      <c r="L1459" s="47">
        <v>0</v>
      </c>
      <c r="M1459" s="128">
        <v>0</v>
      </c>
      <c r="N1459" s="128">
        <v>1</v>
      </c>
      <c r="O1459" s="12" t="s">
        <v>109</v>
      </c>
      <c r="Q1459" s="124" t="str">
        <f t="shared" si="62"/>
        <v>security</v>
      </c>
      <c r="R1459" s="47">
        <v>1</v>
      </c>
      <c r="S1459" s="128">
        <v>0</v>
      </c>
      <c r="T1459" s="128" t="s">
        <v>2745</v>
      </c>
      <c r="U1459" s="128" t="s">
        <v>2745</v>
      </c>
      <c r="V1459" s="128" t="s">
        <v>2745</v>
      </c>
    </row>
    <row r="1460" spans="1:22" ht="15" customHeight="1" x14ac:dyDescent="0.3">
      <c r="A1460" s="135" t="s">
        <v>4705</v>
      </c>
      <c r="B1460" s="124" t="s">
        <v>4843</v>
      </c>
      <c r="C1460" s="128">
        <f t="shared" si="63"/>
        <v>2011</v>
      </c>
      <c r="D1460" s="127">
        <v>40819</v>
      </c>
      <c r="E1460" s="81" t="s">
        <v>20436</v>
      </c>
      <c r="F1460" s="72" t="s">
        <v>5529</v>
      </c>
      <c r="G1460" s="72" t="s">
        <v>5530</v>
      </c>
      <c r="H1460" s="124" t="s">
        <v>5531</v>
      </c>
      <c r="I1460" s="37" t="s">
        <v>5532</v>
      </c>
      <c r="J1460" s="18" t="s">
        <v>5533</v>
      </c>
      <c r="K1460" s="49">
        <v>40063</v>
      </c>
      <c r="L1460" s="47">
        <v>0</v>
      </c>
      <c r="M1460" s="128">
        <v>0</v>
      </c>
      <c r="N1460" s="128">
        <v>1</v>
      </c>
      <c r="O1460" s="12" t="s">
        <v>109</v>
      </c>
      <c r="Q1460" s="124" t="str">
        <f t="shared" si="62"/>
        <v>security</v>
      </c>
      <c r="R1460" s="47">
        <v>1</v>
      </c>
      <c r="S1460" s="128">
        <v>0</v>
      </c>
      <c r="T1460" s="128" t="s">
        <v>2745</v>
      </c>
      <c r="U1460" s="128" t="s">
        <v>2745</v>
      </c>
      <c r="V1460" s="128" t="s">
        <v>2745</v>
      </c>
    </row>
    <row r="1461" spans="1:22" ht="15" customHeight="1" x14ac:dyDescent="0.3">
      <c r="A1461" s="135" t="s">
        <v>4705</v>
      </c>
      <c r="B1461" s="124" t="s">
        <v>4843</v>
      </c>
      <c r="C1461" s="128">
        <f t="shared" si="63"/>
        <v>2011</v>
      </c>
      <c r="D1461" s="127">
        <v>40819</v>
      </c>
      <c r="E1461" s="81" t="s">
        <v>20436</v>
      </c>
      <c r="F1461" s="72" t="s">
        <v>7758</v>
      </c>
      <c r="G1461" s="72" t="s">
        <v>7759</v>
      </c>
      <c r="H1461" s="124" t="s">
        <v>7760</v>
      </c>
      <c r="I1461" s="37" t="s">
        <v>7761</v>
      </c>
      <c r="J1461" s="18" t="s">
        <v>7762</v>
      </c>
      <c r="K1461" s="49">
        <v>40325</v>
      </c>
      <c r="L1461" s="128">
        <v>1</v>
      </c>
      <c r="M1461" s="128">
        <v>1</v>
      </c>
      <c r="N1461" s="128">
        <v>0</v>
      </c>
      <c r="O1461" s="124" t="s">
        <v>30</v>
      </c>
      <c r="Q1461" s="124" t="str">
        <f t="shared" si="62"/>
        <v>economy</v>
      </c>
      <c r="R1461" s="47">
        <v>1</v>
      </c>
      <c r="S1461" s="128">
        <v>0</v>
      </c>
      <c r="T1461" s="128" t="s">
        <v>2745</v>
      </c>
      <c r="U1461" s="128" t="s">
        <v>2745</v>
      </c>
      <c r="V1461" s="128" t="s">
        <v>2745</v>
      </c>
    </row>
    <row r="1462" spans="1:22" ht="15" customHeight="1" x14ac:dyDescent="0.3">
      <c r="A1462" s="135" t="s">
        <v>4705</v>
      </c>
      <c r="B1462" s="124" t="s">
        <v>4843</v>
      </c>
      <c r="C1462" s="128">
        <f t="shared" si="63"/>
        <v>2011</v>
      </c>
      <c r="D1462" s="127">
        <v>40819</v>
      </c>
      <c r="E1462" s="81" t="s">
        <v>20436</v>
      </c>
      <c r="F1462" s="72" t="s">
        <v>9176</v>
      </c>
      <c r="G1462" s="72" t="s">
        <v>9177</v>
      </c>
      <c r="H1462" s="81" t="s">
        <v>9178</v>
      </c>
      <c r="I1462" s="37" t="s">
        <v>9179</v>
      </c>
      <c r="J1462" s="18" t="s">
        <v>9180</v>
      </c>
      <c r="K1462" s="49">
        <v>40472</v>
      </c>
      <c r="L1462" s="47">
        <v>0</v>
      </c>
      <c r="M1462" s="128">
        <v>0</v>
      </c>
      <c r="N1462" s="128">
        <v>1</v>
      </c>
      <c r="O1462" s="124" t="s">
        <v>30</v>
      </c>
      <c r="Q1462" s="124" t="str">
        <f t="shared" si="62"/>
        <v>economy</v>
      </c>
      <c r="R1462" s="47">
        <v>1</v>
      </c>
      <c r="S1462" s="128">
        <v>0</v>
      </c>
      <c r="T1462" s="56" t="s">
        <v>2745</v>
      </c>
      <c r="U1462" s="56" t="s">
        <v>2745</v>
      </c>
      <c r="V1462" s="56" t="s">
        <v>2745</v>
      </c>
    </row>
    <row r="1463" spans="1:22" ht="15" customHeight="1" x14ac:dyDescent="0.3">
      <c r="A1463" s="135" t="s">
        <v>4705</v>
      </c>
      <c r="B1463" s="124" t="s">
        <v>4843</v>
      </c>
      <c r="C1463" s="128">
        <f t="shared" si="63"/>
        <v>2011</v>
      </c>
      <c r="D1463" s="127">
        <v>40829</v>
      </c>
      <c r="E1463" s="81" t="s">
        <v>20436</v>
      </c>
      <c r="F1463" s="72" t="s">
        <v>4997</v>
      </c>
      <c r="G1463" s="72" t="s">
        <v>4998</v>
      </c>
      <c r="H1463" s="124" t="s">
        <v>4999</v>
      </c>
      <c r="I1463" s="124" t="s">
        <v>5000</v>
      </c>
      <c r="J1463" s="18" t="s">
        <v>5001</v>
      </c>
      <c r="K1463" s="49">
        <v>40478</v>
      </c>
      <c r="L1463" s="47">
        <v>0</v>
      </c>
      <c r="M1463" s="128">
        <v>0</v>
      </c>
      <c r="N1463" s="128">
        <v>1</v>
      </c>
      <c r="O1463" s="124" t="s">
        <v>30</v>
      </c>
      <c r="Q1463" s="124" t="str">
        <f t="shared" si="62"/>
        <v>economy</v>
      </c>
      <c r="R1463" s="47">
        <v>1</v>
      </c>
      <c r="S1463" s="128">
        <v>0</v>
      </c>
      <c r="T1463" s="128" t="s">
        <v>2745</v>
      </c>
      <c r="U1463" s="128" t="s">
        <v>2745</v>
      </c>
      <c r="V1463" s="128" t="s">
        <v>2745</v>
      </c>
    </row>
    <row r="1464" spans="1:22" ht="15" customHeight="1" x14ac:dyDescent="0.3">
      <c r="A1464" s="135" t="s">
        <v>4705</v>
      </c>
      <c r="B1464" s="124" t="s">
        <v>4843</v>
      </c>
      <c r="C1464" s="128">
        <f t="shared" si="63"/>
        <v>2011</v>
      </c>
      <c r="D1464" s="127">
        <v>40829</v>
      </c>
      <c r="E1464" s="81" t="s">
        <v>20436</v>
      </c>
      <c r="F1464" s="72" t="s">
        <v>5007</v>
      </c>
      <c r="G1464" s="72" t="s">
        <v>5008</v>
      </c>
      <c r="H1464" s="124" t="s">
        <v>5009</v>
      </c>
      <c r="I1464" s="124" t="s">
        <v>5010</v>
      </c>
      <c r="J1464" s="18" t="s">
        <v>5011</v>
      </c>
      <c r="K1464" s="49">
        <v>40491</v>
      </c>
      <c r="L1464" s="47">
        <v>0</v>
      </c>
      <c r="M1464" s="128">
        <v>0</v>
      </c>
      <c r="N1464" s="128">
        <v>1</v>
      </c>
      <c r="O1464" s="124" t="s">
        <v>30</v>
      </c>
      <c r="Q1464" s="124" t="str">
        <f t="shared" si="62"/>
        <v>economy</v>
      </c>
      <c r="R1464" s="47">
        <v>1</v>
      </c>
      <c r="S1464" s="128">
        <v>0</v>
      </c>
      <c r="T1464" s="128" t="s">
        <v>2745</v>
      </c>
      <c r="U1464" s="128" t="s">
        <v>2745</v>
      </c>
      <c r="V1464" s="128" t="s">
        <v>2745</v>
      </c>
    </row>
    <row r="1465" spans="1:22" ht="15" customHeight="1" x14ac:dyDescent="0.3">
      <c r="A1465" s="135" t="s">
        <v>4705</v>
      </c>
      <c r="B1465" s="124" t="s">
        <v>4843</v>
      </c>
      <c r="C1465" s="128">
        <f t="shared" si="63"/>
        <v>2011</v>
      </c>
      <c r="D1465" s="127">
        <v>40829</v>
      </c>
      <c r="E1465" s="81" t="s">
        <v>20436</v>
      </c>
      <c r="F1465" s="72" t="s">
        <v>5022</v>
      </c>
      <c r="G1465" s="72" t="s">
        <v>5023</v>
      </c>
      <c r="H1465" s="124" t="s">
        <v>5024</v>
      </c>
      <c r="I1465" s="124" t="s">
        <v>5025</v>
      </c>
      <c r="J1465" s="18" t="s">
        <v>5026</v>
      </c>
      <c r="K1465" s="49">
        <v>40542</v>
      </c>
      <c r="L1465" s="47">
        <v>0</v>
      </c>
      <c r="M1465" s="128">
        <v>0</v>
      </c>
      <c r="N1465" s="128">
        <v>1</v>
      </c>
      <c r="O1465" s="124" t="s">
        <v>30</v>
      </c>
      <c r="Q1465" s="124" t="str">
        <f t="shared" si="62"/>
        <v>economy</v>
      </c>
      <c r="R1465" s="47">
        <v>1</v>
      </c>
      <c r="S1465" s="128">
        <v>0</v>
      </c>
      <c r="T1465" s="128" t="s">
        <v>2745</v>
      </c>
      <c r="U1465" s="128" t="s">
        <v>2745</v>
      </c>
      <c r="V1465" s="128" t="s">
        <v>2745</v>
      </c>
    </row>
    <row r="1466" spans="1:22" ht="15" customHeight="1" x14ac:dyDescent="0.3">
      <c r="A1466" s="135" t="s">
        <v>4705</v>
      </c>
      <c r="B1466" s="124" t="s">
        <v>4843</v>
      </c>
      <c r="C1466" s="128">
        <f t="shared" si="63"/>
        <v>2011</v>
      </c>
      <c r="D1466" s="127">
        <v>40829</v>
      </c>
      <c r="E1466" s="81" t="s">
        <v>20436</v>
      </c>
      <c r="F1466" s="72" t="s">
        <v>5027</v>
      </c>
      <c r="G1466" s="72" t="s">
        <v>5028</v>
      </c>
      <c r="H1466" s="124" t="s">
        <v>5029</v>
      </c>
      <c r="I1466" s="124" t="s">
        <v>5030</v>
      </c>
      <c r="J1466" s="124" t="s">
        <v>5031</v>
      </c>
      <c r="K1466" s="49">
        <v>40458</v>
      </c>
      <c r="L1466" s="47">
        <v>0</v>
      </c>
      <c r="M1466" s="128">
        <v>0</v>
      </c>
      <c r="N1466" s="128">
        <v>1</v>
      </c>
      <c r="O1466" s="124" t="s">
        <v>30</v>
      </c>
      <c r="Q1466" s="124" t="str">
        <f t="shared" si="62"/>
        <v>economy</v>
      </c>
      <c r="R1466" s="47">
        <v>1</v>
      </c>
      <c r="S1466" s="128">
        <v>0</v>
      </c>
      <c r="T1466" s="128" t="s">
        <v>2745</v>
      </c>
      <c r="U1466" s="128" t="s">
        <v>2745</v>
      </c>
      <c r="V1466" s="128" t="s">
        <v>2745</v>
      </c>
    </row>
    <row r="1467" spans="1:22" ht="15" customHeight="1" x14ac:dyDescent="0.3">
      <c r="A1467" s="135" t="s">
        <v>4705</v>
      </c>
      <c r="B1467" s="124" t="s">
        <v>4843</v>
      </c>
      <c r="C1467" s="128">
        <f t="shared" si="63"/>
        <v>2011</v>
      </c>
      <c r="D1467" s="127">
        <v>40829</v>
      </c>
      <c r="E1467" s="81" t="s">
        <v>20436</v>
      </c>
      <c r="F1467" s="72" t="s">
        <v>5032</v>
      </c>
      <c r="G1467" s="72" t="s">
        <v>5033</v>
      </c>
      <c r="H1467" s="124" t="s">
        <v>5034</v>
      </c>
      <c r="I1467" s="124" t="s">
        <v>5035</v>
      </c>
      <c r="J1467" s="18" t="s">
        <v>5036</v>
      </c>
      <c r="K1467" s="49">
        <v>40424</v>
      </c>
      <c r="L1467" s="47">
        <v>0</v>
      </c>
      <c r="M1467" s="128">
        <v>0</v>
      </c>
      <c r="N1467" s="128">
        <v>1</v>
      </c>
      <c r="O1467" s="124" t="s">
        <v>30</v>
      </c>
      <c r="Q1467" s="124" t="str">
        <f t="shared" si="62"/>
        <v>economy</v>
      </c>
      <c r="R1467" s="47">
        <v>1</v>
      </c>
      <c r="S1467" s="128">
        <v>0</v>
      </c>
      <c r="T1467" s="128" t="s">
        <v>2745</v>
      </c>
      <c r="U1467" s="128" t="s">
        <v>2745</v>
      </c>
      <c r="V1467" s="128" t="s">
        <v>2745</v>
      </c>
    </row>
    <row r="1468" spans="1:22" ht="15" customHeight="1" x14ac:dyDescent="0.3">
      <c r="A1468" s="135" t="s">
        <v>4705</v>
      </c>
      <c r="B1468" s="124" t="s">
        <v>4843</v>
      </c>
      <c r="C1468" s="128">
        <f t="shared" si="63"/>
        <v>2011</v>
      </c>
      <c r="D1468" s="127">
        <v>40829</v>
      </c>
      <c r="E1468" s="81" t="s">
        <v>20436</v>
      </c>
      <c r="F1468" s="72" t="s">
        <v>5037</v>
      </c>
      <c r="G1468" s="72" t="s">
        <v>5038</v>
      </c>
      <c r="H1468" s="124" t="s">
        <v>5039</v>
      </c>
      <c r="I1468" s="124" t="s">
        <v>5040</v>
      </c>
      <c r="J1468" s="18" t="s">
        <v>5041</v>
      </c>
      <c r="K1468" s="49">
        <v>40492</v>
      </c>
      <c r="L1468" s="47">
        <v>0</v>
      </c>
      <c r="M1468" s="128">
        <v>0</v>
      </c>
      <c r="N1468" s="128">
        <v>1</v>
      </c>
      <c r="O1468" s="124" t="s">
        <v>30</v>
      </c>
      <c r="Q1468" s="124" t="str">
        <f t="shared" si="62"/>
        <v>economy</v>
      </c>
      <c r="R1468" s="47">
        <v>1</v>
      </c>
      <c r="S1468" s="128">
        <v>0</v>
      </c>
      <c r="T1468" s="128" t="s">
        <v>2745</v>
      </c>
      <c r="U1468" s="128" t="s">
        <v>2745</v>
      </c>
      <c r="V1468" s="128" t="s">
        <v>2745</v>
      </c>
    </row>
    <row r="1469" spans="1:22" ht="15" customHeight="1" x14ac:dyDescent="0.3">
      <c r="A1469" s="135" t="s">
        <v>4705</v>
      </c>
      <c r="B1469" s="124" t="s">
        <v>4843</v>
      </c>
      <c r="C1469" s="128">
        <f t="shared" si="63"/>
        <v>2011</v>
      </c>
      <c r="D1469" s="127">
        <v>40829</v>
      </c>
      <c r="E1469" s="81" t="s">
        <v>20436</v>
      </c>
      <c r="F1469" s="72" t="s">
        <v>5062</v>
      </c>
      <c r="G1469" s="72" t="s">
        <v>5063</v>
      </c>
      <c r="H1469" s="124" t="s">
        <v>5064</v>
      </c>
      <c r="I1469" s="124" t="s">
        <v>5065</v>
      </c>
      <c r="J1469" s="18" t="s">
        <v>5066</v>
      </c>
      <c r="K1469" s="49">
        <v>40492</v>
      </c>
      <c r="L1469" s="47">
        <v>0</v>
      </c>
      <c r="M1469" s="128">
        <v>0</v>
      </c>
      <c r="N1469" s="128">
        <v>1</v>
      </c>
      <c r="O1469" s="124" t="s">
        <v>30</v>
      </c>
      <c r="Q1469" s="124" t="str">
        <f t="shared" si="62"/>
        <v>economy</v>
      </c>
      <c r="R1469" s="47">
        <v>1</v>
      </c>
      <c r="S1469" s="128">
        <v>0</v>
      </c>
      <c r="T1469" s="128" t="s">
        <v>2745</v>
      </c>
      <c r="U1469" s="128" t="s">
        <v>2745</v>
      </c>
      <c r="V1469" s="128" t="s">
        <v>2745</v>
      </c>
    </row>
    <row r="1470" spans="1:22" ht="15" customHeight="1" x14ac:dyDescent="0.3">
      <c r="A1470" s="135" t="s">
        <v>4705</v>
      </c>
      <c r="B1470" s="124" t="s">
        <v>4843</v>
      </c>
      <c r="C1470" s="128">
        <f t="shared" si="63"/>
        <v>2011</v>
      </c>
      <c r="D1470" s="127">
        <v>40829</v>
      </c>
      <c r="E1470" s="81" t="s">
        <v>20436</v>
      </c>
      <c r="F1470" s="72" t="s">
        <v>5072</v>
      </c>
      <c r="G1470" s="72" t="s">
        <v>5073</v>
      </c>
      <c r="H1470" s="124" t="s">
        <v>5074</v>
      </c>
      <c r="I1470" s="124" t="s">
        <v>5075</v>
      </c>
      <c r="J1470" s="18" t="s">
        <v>5076</v>
      </c>
      <c r="K1470" s="49">
        <v>40431</v>
      </c>
      <c r="L1470" s="47">
        <v>0</v>
      </c>
      <c r="M1470" s="128">
        <v>0</v>
      </c>
      <c r="N1470" s="128">
        <v>1</v>
      </c>
      <c r="O1470" s="124" t="s">
        <v>30</v>
      </c>
      <c r="Q1470" s="124" t="str">
        <f t="shared" si="62"/>
        <v>economy</v>
      </c>
      <c r="R1470" s="47">
        <v>1</v>
      </c>
      <c r="S1470" s="128">
        <v>0</v>
      </c>
      <c r="T1470" s="128" t="s">
        <v>2745</v>
      </c>
      <c r="U1470" s="128" t="s">
        <v>2745</v>
      </c>
      <c r="V1470" s="128" t="s">
        <v>2745</v>
      </c>
    </row>
    <row r="1471" spans="1:22" ht="15" customHeight="1" x14ac:dyDescent="0.3">
      <c r="A1471" s="135" t="s">
        <v>4705</v>
      </c>
      <c r="B1471" s="124" t="s">
        <v>4843</v>
      </c>
      <c r="C1471" s="128">
        <f t="shared" si="63"/>
        <v>2011</v>
      </c>
      <c r="D1471" s="127">
        <v>40829</v>
      </c>
      <c r="E1471" s="81" t="s">
        <v>20436</v>
      </c>
      <c r="F1471" s="72" t="s">
        <v>5388</v>
      </c>
      <c r="G1471" s="72" t="s">
        <v>5389</v>
      </c>
      <c r="H1471" s="124" t="s">
        <v>5390</v>
      </c>
      <c r="I1471" s="37" t="s">
        <v>5391</v>
      </c>
      <c r="J1471" s="18" t="s">
        <v>5392</v>
      </c>
      <c r="K1471" s="49">
        <v>40266</v>
      </c>
      <c r="L1471" s="47">
        <v>0</v>
      </c>
      <c r="M1471" s="128">
        <v>0</v>
      </c>
      <c r="N1471" s="128">
        <v>1</v>
      </c>
      <c r="O1471" s="12" t="s">
        <v>109</v>
      </c>
      <c r="Q1471" s="124" t="str">
        <f t="shared" si="62"/>
        <v>security</v>
      </c>
      <c r="R1471" s="47">
        <v>1</v>
      </c>
      <c r="S1471" s="128">
        <v>0</v>
      </c>
      <c r="T1471" s="128" t="s">
        <v>2745</v>
      </c>
      <c r="U1471" s="128" t="s">
        <v>2745</v>
      </c>
      <c r="V1471" s="128" t="s">
        <v>2745</v>
      </c>
    </row>
    <row r="1472" spans="1:22" ht="15" customHeight="1" x14ac:dyDescent="0.3">
      <c r="A1472" s="135" t="s">
        <v>4705</v>
      </c>
      <c r="B1472" s="124" t="s">
        <v>4843</v>
      </c>
      <c r="C1472" s="128">
        <f t="shared" si="63"/>
        <v>2011</v>
      </c>
      <c r="D1472" s="127">
        <v>40829</v>
      </c>
      <c r="E1472" s="81" t="s">
        <v>20436</v>
      </c>
      <c r="F1472" s="72" t="s">
        <v>9421</v>
      </c>
      <c r="G1472" s="72" t="s">
        <v>9422</v>
      </c>
      <c r="H1472" s="124" t="s">
        <v>9423</v>
      </c>
      <c r="I1472" s="124" t="s">
        <v>6466</v>
      </c>
      <c r="J1472" s="18" t="s">
        <v>9424</v>
      </c>
      <c r="K1472" s="49">
        <v>39898</v>
      </c>
      <c r="L1472" s="47">
        <v>0</v>
      </c>
      <c r="M1472" s="128">
        <v>0</v>
      </c>
      <c r="N1472" s="128">
        <v>1</v>
      </c>
      <c r="O1472" s="124" t="s">
        <v>30</v>
      </c>
      <c r="Q1472" s="124" t="str">
        <f t="shared" si="62"/>
        <v>economy</v>
      </c>
      <c r="R1472" s="47">
        <v>1</v>
      </c>
      <c r="S1472" s="128">
        <v>0</v>
      </c>
      <c r="T1472" s="128" t="s">
        <v>2745</v>
      </c>
      <c r="U1472" s="128" t="s">
        <v>2745</v>
      </c>
      <c r="V1472" s="128" t="s">
        <v>2745</v>
      </c>
    </row>
    <row r="1473" spans="1:22" ht="15" customHeight="1" x14ac:dyDescent="0.3">
      <c r="A1473" s="135" t="s">
        <v>4705</v>
      </c>
      <c r="B1473" s="124" t="s">
        <v>4843</v>
      </c>
      <c r="C1473" s="128">
        <f t="shared" si="63"/>
        <v>2011</v>
      </c>
      <c r="D1473" s="127">
        <v>40871</v>
      </c>
      <c r="E1473" s="81" t="s">
        <v>20436</v>
      </c>
      <c r="F1473" s="72" t="s">
        <v>5771</v>
      </c>
      <c r="G1473" s="72" t="s">
        <v>5772</v>
      </c>
      <c r="H1473" s="124" t="s">
        <v>5773</v>
      </c>
      <c r="I1473" s="37" t="s">
        <v>5774</v>
      </c>
      <c r="J1473" s="18" t="s">
        <v>5775</v>
      </c>
      <c r="K1473" s="49">
        <v>40448</v>
      </c>
      <c r="L1473" s="47">
        <v>0</v>
      </c>
      <c r="M1473" s="128">
        <v>0</v>
      </c>
      <c r="N1473" s="128">
        <v>1</v>
      </c>
      <c r="O1473" s="124" t="s">
        <v>190</v>
      </c>
      <c r="Q1473" s="124" t="str">
        <f t="shared" si="62"/>
        <v>security</v>
      </c>
      <c r="R1473" s="47">
        <v>1</v>
      </c>
      <c r="S1473" s="128">
        <v>0</v>
      </c>
      <c r="T1473" s="128" t="s">
        <v>2745</v>
      </c>
      <c r="U1473" s="128" t="s">
        <v>2745</v>
      </c>
      <c r="V1473" s="128" t="s">
        <v>2745</v>
      </c>
    </row>
    <row r="1474" spans="1:22" ht="15" customHeight="1" x14ac:dyDescent="0.3">
      <c r="A1474" s="135" t="s">
        <v>4705</v>
      </c>
      <c r="B1474" s="124" t="s">
        <v>4843</v>
      </c>
      <c r="C1474" s="128">
        <f t="shared" si="63"/>
        <v>2011</v>
      </c>
      <c r="D1474" s="127">
        <v>40871</v>
      </c>
      <c r="E1474" s="81" t="s">
        <v>20436</v>
      </c>
      <c r="F1474" s="72" t="s">
        <v>6485</v>
      </c>
      <c r="G1474" s="72" t="s">
        <v>6486</v>
      </c>
      <c r="H1474" s="124" t="s">
        <v>6487</v>
      </c>
      <c r="I1474" s="37" t="s">
        <v>6488</v>
      </c>
      <c r="J1474" s="18" t="s">
        <v>6489</v>
      </c>
      <c r="K1474" s="4">
        <v>40225</v>
      </c>
      <c r="L1474" s="47">
        <v>1</v>
      </c>
      <c r="M1474" s="128">
        <v>0</v>
      </c>
      <c r="N1474" s="128">
        <v>0</v>
      </c>
      <c r="O1474" s="124" t="s">
        <v>169</v>
      </c>
      <c r="P1474" s="124" t="s">
        <v>4743</v>
      </c>
      <c r="Q1474" s="124" t="str">
        <f t="shared" si="62"/>
        <v>diplomacy</v>
      </c>
      <c r="R1474" s="47">
        <v>1</v>
      </c>
      <c r="S1474" s="128">
        <v>0</v>
      </c>
      <c r="T1474" s="128" t="s">
        <v>2745</v>
      </c>
      <c r="U1474" s="128" t="s">
        <v>2745</v>
      </c>
      <c r="V1474" s="128" t="s">
        <v>2745</v>
      </c>
    </row>
    <row r="1475" spans="1:22" ht="15" customHeight="1" x14ac:dyDescent="0.3">
      <c r="A1475" s="135" t="s">
        <v>4705</v>
      </c>
      <c r="B1475" s="124" t="s">
        <v>4843</v>
      </c>
      <c r="C1475" s="128">
        <f t="shared" si="63"/>
        <v>2011</v>
      </c>
      <c r="D1475" s="127">
        <v>40871</v>
      </c>
      <c r="E1475" s="81" t="s">
        <v>20436</v>
      </c>
      <c r="F1475" s="72" t="s">
        <v>6554</v>
      </c>
      <c r="G1475" s="72" t="s">
        <v>6555</v>
      </c>
      <c r="H1475" s="124" t="s">
        <v>6556</v>
      </c>
      <c r="I1475" s="37" t="s">
        <v>6557</v>
      </c>
      <c r="J1475" s="18" t="s">
        <v>6558</v>
      </c>
      <c r="K1475" s="49">
        <v>40736</v>
      </c>
      <c r="L1475" s="128">
        <v>0</v>
      </c>
      <c r="M1475" s="128">
        <v>1</v>
      </c>
      <c r="N1475" s="128">
        <v>1</v>
      </c>
      <c r="O1475" s="124" t="s">
        <v>97</v>
      </c>
      <c r="P1475" s="124" t="s">
        <v>103</v>
      </c>
      <c r="Q1475" s="124" t="str">
        <f t="shared" si="62"/>
        <v>diplomacy</v>
      </c>
      <c r="R1475" s="47">
        <v>1</v>
      </c>
      <c r="S1475" s="128">
        <v>0</v>
      </c>
      <c r="T1475" s="128" t="s">
        <v>2745</v>
      </c>
      <c r="U1475" s="128" t="s">
        <v>2745</v>
      </c>
      <c r="V1475" s="128" t="s">
        <v>2745</v>
      </c>
    </row>
    <row r="1476" spans="1:22" ht="15" customHeight="1" x14ac:dyDescent="0.3">
      <c r="A1476" s="135" t="s">
        <v>4705</v>
      </c>
      <c r="B1476" s="124" t="s">
        <v>4843</v>
      </c>
      <c r="C1476" s="128">
        <f t="shared" si="63"/>
        <v>2011</v>
      </c>
      <c r="D1476" s="127">
        <v>40871</v>
      </c>
      <c r="E1476" s="81" t="s">
        <v>20436</v>
      </c>
      <c r="F1476" s="72" t="s">
        <v>6660</v>
      </c>
      <c r="G1476" s="72" t="s">
        <v>6661</v>
      </c>
      <c r="H1476" s="124" t="s">
        <v>6662</v>
      </c>
      <c r="I1476" s="37" t="s">
        <v>6663</v>
      </c>
      <c r="J1476" s="18" t="s">
        <v>6664</v>
      </c>
      <c r="K1476" s="49">
        <v>40522</v>
      </c>
      <c r="L1476" s="47">
        <v>0</v>
      </c>
      <c r="M1476" s="128">
        <v>0</v>
      </c>
      <c r="N1476" s="128">
        <v>1</v>
      </c>
      <c r="O1476" s="124" t="s">
        <v>190</v>
      </c>
      <c r="Q1476" s="124" t="str">
        <f t="shared" si="62"/>
        <v>security</v>
      </c>
      <c r="R1476" s="47">
        <v>1</v>
      </c>
      <c r="S1476" s="128">
        <v>0</v>
      </c>
      <c r="T1476" s="128" t="s">
        <v>2745</v>
      </c>
      <c r="U1476" s="128" t="s">
        <v>2745</v>
      </c>
      <c r="V1476" s="128" t="s">
        <v>2745</v>
      </c>
    </row>
    <row r="1477" spans="1:22" ht="15" customHeight="1" x14ac:dyDescent="0.3">
      <c r="A1477" s="135" t="s">
        <v>4705</v>
      </c>
      <c r="B1477" s="124" t="s">
        <v>4843</v>
      </c>
      <c r="C1477" s="128">
        <f t="shared" si="63"/>
        <v>2011</v>
      </c>
      <c r="D1477" s="127">
        <v>40871</v>
      </c>
      <c r="E1477" s="81" t="s">
        <v>20436</v>
      </c>
      <c r="F1477" s="72" t="s">
        <v>7374</v>
      </c>
      <c r="G1477" s="72" t="s">
        <v>7375</v>
      </c>
      <c r="H1477" s="124" t="s">
        <v>7376</v>
      </c>
      <c r="I1477" s="37" t="s">
        <v>7377</v>
      </c>
      <c r="J1477" s="18" t="s">
        <v>7378</v>
      </c>
      <c r="K1477" s="49">
        <v>40133</v>
      </c>
      <c r="L1477" s="128">
        <v>1</v>
      </c>
      <c r="M1477" s="128">
        <v>1</v>
      </c>
      <c r="N1477" s="128">
        <v>0</v>
      </c>
      <c r="O1477" s="124" t="s">
        <v>97</v>
      </c>
      <c r="P1477" s="124" t="s">
        <v>4743</v>
      </c>
      <c r="Q1477" s="124" t="str">
        <f t="shared" si="62"/>
        <v>diplomacy</v>
      </c>
      <c r="R1477" s="47">
        <v>1</v>
      </c>
      <c r="S1477" s="128">
        <v>0</v>
      </c>
      <c r="T1477" s="128" t="s">
        <v>2745</v>
      </c>
      <c r="U1477" s="128" t="s">
        <v>2745</v>
      </c>
      <c r="V1477" s="128" t="s">
        <v>2745</v>
      </c>
    </row>
    <row r="1478" spans="1:22" ht="15" customHeight="1" x14ac:dyDescent="0.3">
      <c r="A1478" s="135" t="s">
        <v>4705</v>
      </c>
      <c r="B1478" s="124" t="s">
        <v>4843</v>
      </c>
      <c r="C1478" s="128">
        <f t="shared" si="63"/>
        <v>2011</v>
      </c>
      <c r="D1478" s="127">
        <v>40871</v>
      </c>
      <c r="E1478" s="81" t="s">
        <v>20436</v>
      </c>
      <c r="F1478" s="72" t="s">
        <v>8772</v>
      </c>
      <c r="G1478" s="72" t="s">
        <v>8773</v>
      </c>
      <c r="H1478" s="124" t="s">
        <v>8774</v>
      </c>
      <c r="I1478" s="37" t="s">
        <v>6390</v>
      </c>
      <c r="J1478" s="18" t="s">
        <v>8775</v>
      </c>
      <c r="K1478" s="49">
        <v>35881</v>
      </c>
      <c r="L1478" s="47">
        <v>1</v>
      </c>
      <c r="M1478" s="128">
        <v>0</v>
      </c>
      <c r="N1478" s="128">
        <v>0</v>
      </c>
      <c r="O1478" s="124" t="s">
        <v>48</v>
      </c>
      <c r="Q1478" s="124" t="str">
        <f t="shared" si="62"/>
        <v>diplomacy</v>
      </c>
      <c r="R1478" s="47">
        <v>1</v>
      </c>
      <c r="S1478" s="128">
        <v>0</v>
      </c>
      <c r="T1478" s="128" t="s">
        <v>2745</v>
      </c>
      <c r="U1478" s="128" t="s">
        <v>2745</v>
      </c>
      <c r="V1478" s="128" t="s">
        <v>2745</v>
      </c>
    </row>
    <row r="1479" spans="1:22" ht="15" customHeight="1" x14ac:dyDescent="0.3">
      <c r="A1479" s="135" t="s">
        <v>4705</v>
      </c>
      <c r="B1479" s="124" t="s">
        <v>4843</v>
      </c>
      <c r="C1479" s="128">
        <f t="shared" si="63"/>
        <v>2011</v>
      </c>
      <c r="D1479" s="127">
        <v>40871</v>
      </c>
      <c r="E1479" s="81" t="s">
        <v>20436</v>
      </c>
      <c r="F1479" s="72" t="s">
        <v>8963</v>
      </c>
      <c r="G1479" s="72" t="s">
        <v>8964</v>
      </c>
      <c r="H1479" s="124" t="s">
        <v>8965</v>
      </c>
      <c r="I1479" s="37" t="s">
        <v>8966</v>
      </c>
      <c r="J1479" s="18" t="s">
        <v>8967</v>
      </c>
      <c r="K1479" s="49">
        <v>39567</v>
      </c>
      <c r="L1479" s="128">
        <v>0</v>
      </c>
      <c r="M1479" s="128">
        <v>1</v>
      </c>
      <c r="N1479" s="128">
        <v>1</v>
      </c>
      <c r="O1479" s="124" t="s">
        <v>97</v>
      </c>
      <c r="P1479" s="124" t="s">
        <v>4743</v>
      </c>
      <c r="Q1479" s="124" t="str">
        <f t="shared" si="62"/>
        <v>diplomacy</v>
      </c>
      <c r="R1479" s="47">
        <v>1</v>
      </c>
      <c r="S1479" s="128">
        <v>0</v>
      </c>
      <c r="T1479" s="128" t="s">
        <v>2745</v>
      </c>
      <c r="U1479" s="128" t="s">
        <v>2745</v>
      </c>
      <c r="V1479" s="128" t="s">
        <v>2745</v>
      </c>
    </row>
    <row r="1480" spans="1:22" ht="15" customHeight="1" x14ac:dyDescent="0.3">
      <c r="A1480" s="135" t="s">
        <v>4705</v>
      </c>
      <c r="B1480" s="124" t="s">
        <v>4843</v>
      </c>
      <c r="C1480" s="128">
        <f t="shared" si="63"/>
        <v>2011</v>
      </c>
      <c r="D1480" s="127">
        <v>40890</v>
      </c>
      <c r="E1480" s="81" t="s">
        <v>20436</v>
      </c>
      <c r="F1480" s="72" t="s">
        <v>6088</v>
      </c>
      <c r="G1480" s="72" t="s">
        <v>6089</v>
      </c>
      <c r="H1480" s="124" t="s">
        <v>6090</v>
      </c>
      <c r="I1480" s="37" t="s">
        <v>6091</v>
      </c>
      <c r="J1480" s="18" t="s">
        <v>6092</v>
      </c>
      <c r="K1480" s="49">
        <v>40199</v>
      </c>
      <c r="L1480" s="47">
        <v>0</v>
      </c>
      <c r="M1480" s="128">
        <v>0</v>
      </c>
      <c r="N1480" s="128">
        <v>1</v>
      </c>
      <c r="O1480" s="12" t="s">
        <v>109</v>
      </c>
      <c r="Q1480" s="124" t="str">
        <f t="shared" si="62"/>
        <v>security</v>
      </c>
      <c r="R1480" s="47">
        <v>1</v>
      </c>
      <c r="S1480" s="128">
        <v>0</v>
      </c>
      <c r="T1480" s="128" t="s">
        <v>2745</v>
      </c>
      <c r="U1480" s="128" t="s">
        <v>2745</v>
      </c>
      <c r="V1480" s="128" t="s">
        <v>2745</v>
      </c>
    </row>
    <row r="1481" spans="1:22" ht="15" customHeight="1" x14ac:dyDescent="0.3">
      <c r="A1481" s="135" t="s">
        <v>4705</v>
      </c>
      <c r="B1481" s="124" t="s">
        <v>4843</v>
      </c>
      <c r="C1481" s="128">
        <f t="shared" si="63"/>
        <v>2011</v>
      </c>
      <c r="D1481" s="127">
        <v>40890</v>
      </c>
      <c r="E1481" s="81" t="s">
        <v>20436</v>
      </c>
      <c r="F1481" s="72" t="s">
        <v>9053</v>
      </c>
      <c r="G1481" s="72" t="s">
        <v>9054</v>
      </c>
      <c r="H1481" s="124" t="s">
        <v>9055</v>
      </c>
      <c r="I1481" s="37" t="s">
        <v>7629</v>
      </c>
      <c r="J1481" s="18" t="s">
        <v>9056</v>
      </c>
      <c r="K1481" s="49">
        <v>40686</v>
      </c>
      <c r="L1481" s="47">
        <v>0</v>
      </c>
      <c r="M1481" s="128">
        <v>0</v>
      </c>
      <c r="N1481" s="128">
        <v>1</v>
      </c>
      <c r="O1481" s="124" t="s">
        <v>30</v>
      </c>
      <c r="Q1481" s="124" t="str">
        <f t="shared" si="62"/>
        <v>economy</v>
      </c>
      <c r="R1481" s="47">
        <v>1</v>
      </c>
      <c r="S1481" s="128">
        <v>0</v>
      </c>
      <c r="T1481" s="56" t="s">
        <v>2745</v>
      </c>
      <c r="U1481" s="56" t="s">
        <v>2745</v>
      </c>
      <c r="V1481" s="56" t="s">
        <v>2745</v>
      </c>
    </row>
    <row r="1482" spans="1:22" ht="15" customHeight="1" x14ac:dyDescent="0.3">
      <c r="A1482" s="135" t="s">
        <v>4705</v>
      </c>
      <c r="B1482" s="124" t="s">
        <v>4843</v>
      </c>
      <c r="C1482" s="128">
        <f t="shared" si="63"/>
        <v>2011</v>
      </c>
      <c r="D1482" s="127">
        <v>40890</v>
      </c>
      <c r="E1482" s="81" t="s">
        <v>20436</v>
      </c>
      <c r="F1482" s="72" t="s">
        <v>9262</v>
      </c>
      <c r="G1482" s="72" t="s">
        <v>9263</v>
      </c>
      <c r="H1482" s="124" t="s">
        <v>9264</v>
      </c>
      <c r="I1482" s="37" t="s">
        <v>7299</v>
      </c>
      <c r="J1482" s="18" t="s">
        <v>9265</v>
      </c>
      <c r="K1482" s="49">
        <v>40717</v>
      </c>
      <c r="L1482" s="47">
        <v>0</v>
      </c>
      <c r="M1482" s="128">
        <v>0</v>
      </c>
      <c r="N1482" s="128">
        <v>1</v>
      </c>
      <c r="O1482" s="124" t="s">
        <v>30</v>
      </c>
      <c r="Q1482" s="124" t="str">
        <f t="shared" si="62"/>
        <v>economy</v>
      </c>
      <c r="R1482" s="47">
        <v>1</v>
      </c>
      <c r="S1482" s="128">
        <v>0</v>
      </c>
      <c r="T1482" s="56" t="s">
        <v>2745</v>
      </c>
      <c r="U1482" s="56" t="s">
        <v>2745</v>
      </c>
      <c r="V1482" s="56" t="s">
        <v>2745</v>
      </c>
    </row>
    <row r="1483" spans="1:22" ht="15" customHeight="1" x14ac:dyDescent="0.3">
      <c r="A1483" s="135" t="s">
        <v>4705</v>
      </c>
      <c r="B1483" s="124" t="s">
        <v>4843</v>
      </c>
      <c r="C1483" s="128">
        <f t="shared" si="63"/>
        <v>2011</v>
      </c>
      <c r="D1483" s="127">
        <v>40890</v>
      </c>
      <c r="E1483" s="81" t="s">
        <v>20436</v>
      </c>
      <c r="F1483" s="72" t="s">
        <v>9340</v>
      </c>
      <c r="G1483" s="72" t="s">
        <v>9341</v>
      </c>
      <c r="H1483" s="124" t="s">
        <v>9342</v>
      </c>
      <c r="I1483" s="37" t="s">
        <v>7625</v>
      </c>
      <c r="J1483" s="18" t="s">
        <v>9343</v>
      </c>
      <c r="K1483" s="49">
        <v>40592</v>
      </c>
      <c r="L1483" s="47">
        <v>0</v>
      </c>
      <c r="M1483" s="128">
        <v>0</v>
      </c>
      <c r="N1483" s="128">
        <v>1</v>
      </c>
      <c r="O1483" s="124" t="s">
        <v>30</v>
      </c>
      <c r="Q1483" s="124" t="str">
        <f t="shared" si="62"/>
        <v>economy</v>
      </c>
      <c r="R1483" s="47">
        <v>1</v>
      </c>
      <c r="S1483" s="128">
        <v>0</v>
      </c>
      <c r="T1483" s="128" t="s">
        <v>2745</v>
      </c>
      <c r="U1483" s="128" t="s">
        <v>2745</v>
      </c>
      <c r="V1483" s="128" t="s">
        <v>2745</v>
      </c>
    </row>
    <row r="1484" spans="1:22" ht="15" customHeight="1" x14ac:dyDescent="0.3">
      <c r="A1484" s="135" t="s">
        <v>4705</v>
      </c>
      <c r="B1484" s="124" t="s">
        <v>4843</v>
      </c>
      <c r="C1484" s="128">
        <f t="shared" si="63"/>
        <v>2011</v>
      </c>
      <c r="D1484" s="127">
        <v>40898</v>
      </c>
      <c r="E1484" s="81" t="s">
        <v>20436</v>
      </c>
      <c r="F1484" s="72" t="s">
        <v>9306</v>
      </c>
      <c r="G1484" s="72" t="s">
        <v>9307</v>
      </c>
      <c r="H1484" s="124" t="s">
        <v>9308</v>
      </c>
      <c r="I1484" s="124" t="s">
        <v>9309</v>
      </c>
      <c r="J1484" s="18" t="s">
        <v>9310</v>
      </c>
      <c r="K1484" s="49">
        <v>40724</v>
      </c>
      <c r="L1484" s="47">
        <v>0</v>
      </c>
      <c r="M1484" s="128">
        <v>0</v>
      </c>
      <c r="N1484" s="128">
        <v>1</v>
      </c>
      <c r="O1484" s="124" t="s">
        <v>30</v>
      </c>
      <c r="Q1484" s="124" t="str">
        <f t="shared" si="62"/>
        <v>economy</v>
      </c>
      <c r="R1484" s="47">
        <v>1</v>
      </c>
      <c r="S1484" s="128">
        <v>0</v>
      </c>
      <c r="T1484" s="128" t="s">
        <v>2745</v>
      </c>
      <c r="U1484" s="128" t="s">
        <v>2745</v>
      </c>
      <c r="V1484" s="128" t="s">
        <v>2745</v>
      </c>
    </row>
    <row r="1485" spans="1:22" ht="15" customHeight="1" x14ac:dyDescent="0.3">
      <c r="A1485" s="135" t="s">
        <v>4705</v>
      </c>
      <c r="B1485" s="124" t="s">
        <v>4843</v>
      </c>
      <c r="C1485" s="128">
        <f t="shared" si="63"/>
        <v>2012</v>
      </c>
      <c r="D1485" s="127">
        <v>40948</v>
      </c>
      <c r="E1485" s="81" t="s">
        <v>20436</v>
      </c>
      <c r="F1485" s="72" t="s">
        <v>5287</v>
      </c>
      <c r="G1485" s="72" t="s">
        <v>5288</v>
      </c>
      <c r="H1485" s="124" t="s">
        <v>5289</v>
      </c>
      <c r="I1485" s="37" t="s">
        <v>5290</v>
      </c>
      <c r="J1485" s="18" t="s">
        <v>5291</v>
      </c>
      <c r="K1485" s="49">
        <v>39377</v>
      </c>
      <c r="L1485" s="47">
        <v>0</v>
      </c>
      <c r="M1485" s="128">
        <v>0</v>
      </c>
      <c r="N1485" s="128">
        <v>1</v>
      </c>
      <c r="O1485" s="12" t="s">
        <v>109</v>
      </c>
      <c r="Q1485" s="124" t="str">
        <f t="shared" si="62"/>
        <v>security</v>
      </c>
      <c r="R1485" s="47">
        <v>1</v>
      </c>
      <c r="S1485" s="128">
        <v>0</v>
      </c>
      <c r="T1485" s="128" t="s">
        <v>2745</v>
      </c>
      <c r="U1485" s="128" t="s">
        <v>2745</v>
      </c>
      <c r="V1485" s="128" t="s">
        <v>2745</v>
      </c>
    </row>
    <row r="1486" spans="1:22" ht="15" customHeight="1" x14ac:dyDescent="0.3">
      <c r="A1486" s="135" t="s">
        <v>4705</v>
      </c>
      <c r="B1486" s="124" t="s">
        <v>4843</v>
      </c>
      <c r="C1486" s="128">
        <f t="shared" si="63"/>
        <v>2012</v>
      </c>
      <c r="D1486" s="127">
        <v>40948</v>
      </c>
      <c r="E1486" s="81" t="s">
        <v>20436</v>
      </c>
      <c r="F1486" s="72" t="s">
        <v>5464</v>
      </c>
      <c r="G1486" s="72" t="s">
        <v>5465</v>
      </c>
      <c r="H1486" s="124" t="s">
        <v>5466</v>
      </c>
      <c r="I1486" s="37" t="s">
        <v>5467</v>
      </c>
      <c r="J1486" s="18" t="s">
        <v>5468</v>
      </c>
      <c r="K1486" s="49">
        <v>40092</v>
      </c>
      <c r="L1486" s="47">
        <v>0</v>
      </c>
      <c r="M1486" s="128">
        <v>0</v>
      </c>
      <c r="N1486" s="128">
        <v>1</v>
      </c>
      <c r="O1486" s="12" t="s">
        <v>109</v>
      </c>
      <c r="Q1486" s="124" t="str">
        <f t="shared" si="62"/>
        <v>security</v>
      </c>
      <c r="R1486" s="47">
        <v>1</v>
      </c>
      <c r="S1486" s="128">
        <v>0</v>
      </c>
      <c r="T1486" s="128" t="s">
        <v>2745</v>
      </c>
      <c r="U1486" s="128" t="s">
        <v>2745</v>
      </c>
      <c r="V1486" s="128" t="s">
        <v>2745</v>
      </c>
    </row>
    <row r="1487" spans="1:22" ht="15" customHeight="1" x14ac:dyDescent="0.3">
      <c r="A1487" s="135" t="s">
        <v>4705</v>
      </c>
      <c r="B1487" s="124" t="s">
        <v>4843</v>
      </c>
      <c r="C1487" s="128">
        <f t="shared" si="63"/>
        <v>2012</v>
      </c>
      <c r="D1487" s="127">
        <v>40948</v>
      </c>
      <c r="E1487" s="81" t="s">
        <v>20436</v>
      </c>
      <c r="F1487" s="72" t="s">
        <v>5497</v>
      </c>
      <c r="G1487" s="72" t="s">
        <v>5498</v>
      </c>
      <c r="H1487" s="124" t="s">
        <v>5499</v>
      </c>
      <c r="I1487" s="37" t="s">
        <v>5500</v>
      </c>
      <c r="J1487" s="18" t="s">
        <v>5501</v>
      </c>
      <c r="K1487" s="49">
        <v>40153</v>
      </c>
      <c r="L1487" s="47">
        <v>0</v>
      </c>
      <c r="M1487" s="128">
        <v>0</v>
      </c>
      <c r="N1487" s="128">
        <v>1</v>
      </c>
      <c r="O1487" s="129" t="s">
        <v>109</v>
      </c>
      <c r="Q1487" s="124" t="str">
        <f t="shared" si="62"/>
        <v>security</v>
      </c>
      <c r="R1487" s="47">
        <v>1</v>
      </c>
      <c r="S1487" s="128">
        <v>0</v>
      </c>
      <c r="T1487" s="128" t="s">
        <v>2745</v>
      </c>
      <c r="U1487" s="128" t="s">
        <v>2745</v>
      </c>
      <c r="V1487" s="128" t="s">
        <v>2745</v>
      </c>
    </row>
    <row r="1488" spans="1:22" ht="15" customHeight="1" x14ac:dyDescent="0.3">
      <c r="A1488" s="135" t="s">
        <v>4705</v>
      </c>
      <c r="B1488" s="124" t="s">
        <v>4843</v>
      </c>
      <c r="C1488" s="128">
        <f t="shared" si="63"/>
        <v>2012</v>
      </c>
      <c r="D1488" s="127">
        <v>40948</v>
      </c>
      <c r="E1488" s="81" t="s">
        <v>20436</v>
      </c>
      <c r="F1488" s="72" t="s">
        <v>5786</v>
      </c>
      <c r="G1488" s="72" t="s">
        <v>5787</v>
      </c>
      <c r="H1488" s="124" t="s">
        <v>5788</v>
      </c>
      <c r="I1488" s="124" t="s">
        <v>5789</v>
      </c>
      <c r="J1488" s="131" t="s">
        <v>5790</v>
      </c>
      <c r="K1488" s="4">
        <v>40816</v>
      </c>
      <c r="L1488" s="128">
        <v>1</v>
      </c>
      <c r="M1488" s="128">
        <v>0</v>
      </c>
      <c r="N1488" s="128">
        <v>0</v>
      </c>
      <c r="O1488" s="124" t="s">
        <v>103</v>
      </c>
      <c r="P1488" s="124" t="s">
        <v>132</v>
      </c>
      <c r="Q1488" s="124" t="str">
        <f t="shared" si="62"/>
        <v>economy</v>
      </c>
      <c r="R1488" s="128">
        <v>1</v>
      </c>
      <c r="S1488" s="128">
        <v>0</v>
      </c>
      <c r="T1488" s="128" t="s">
        <v>2745</v>
      </c>
      <c r="U1488" s="128" t="s">
        <v>2745</v>
      </c>
      <c r="V1488" s="128" t="s">
        <v>2745</v>
      </c>
    </row>
    <row r="1489" spans="1:22" ht="15" customHeight="1" x14ac:dyDescent="0.3">
      <c r="A1489" s="135" t="s">
        <v>4705</v>
      </c>
      <c r="B1489" s="124" t="s">
        <v>4843</v>
      </c>
      <c r="C1489" s="128">
        <f t="shared" si="63"/>
        <v>2012</v>
      </c>
      <c r="D1489" s="127">
        <v>40948</v>
      </c>
      <c r="E1489" s="81" t="s">
        <v>20436</v>
      </c>
      <c r="F1489" s="72" t="s">
        <v>6095</v>
      </c>
      <c r="G1489" s="72" t="s">
        <v>6096</v>
      </c>
      <c r="H1489" s="124" t="s">
        <v>6097</v>
      </c>
      <c r="I1489" s="37" t="s">
        <v>6098</v>
      </c>
      <c r="J1489" s="18" t="s">
        <v>6099</v>
      </c>
      <c r="K1489" s="49">
        <v>39955</v>
      </c>
      <c r="L1489" s="47">
        <v>0</v>
      </c>
      <c r="M1489" s="128">
        <v>0</v>
      </c>
      <c r="N1489" s="128">
        <v>1</v>
      </c>
      <c r="O1489" s="12" t="s">
        <v>109</v>
      </c>
      <c r="Q1489" s="124" t="str">
        <f t="shared" si="62"/>
        <v>security</v>
      </c>
      <c r="R1489" s="47">
        <v>1</v>
      </c>
      <c r="S1489" s="128">
        <v>0</v>
      </c>
      <c r="T1489" s="128" t="s">
        <v>2745</v>
      </c>
      <c r="U1489" s="128" t="s">
        <v>2745</v>
      </c>
      <c r="V1489" s="128" t="s">
        <v>2745</v>
      </c>
    </row>
    <row r="1490" spans="1:22" ht="15" customHeight="1" x14ac:dyDescent="0.3">
      <c r="A1490" s="135" t="s">
        <v>4705</v>
      </c>
      <c r="B1490" s="124" t="s">
        <v>4843</v>
      </c>
      <c r="C1490" s="128">
        <f t="shared" si="63"/>
        <v>2012</v>
      </c>
      <c r="D1490" s="127">
        <v>40948</v>
      </c>
      <c r="E1490" s="81" t="s">
        <v>20436</v>
      </c>
      <c r="F1490" s="72" t="s">
        <v>6495</v>
      </c>
      <c r="G1490" s="72" t="s">
        <v>6496</v>
      </c>
      <c r="H1490" s="124" t="s">
        <v>6497</v>
      </c>
      <c r="I1490" s="37" t="s">
        <v>6498</v>
      </c>
      <c r="J1490" s="18" t="s">
        <v>6499</v>
      </c>
      <c r="K1490" s="49">
        <v>40518</v>
      </c>
      <c r="L1490" s="47">
        <v>0</v>
      </c>
      <c r="M1490" s="128">
        <v>0</v>
      </c>
      <c r="N1490" s="128">
        <v>1</v>
      </c>
      <c r="O1490" s="124" t="s">
        <v>36</v>
      </c>
      <c r="Q1490" s="124" t="str">
        <f t="shared" si="62"/>
        <v>economy</v>
      </c>
      <c r="R1490" s="47">
        <v>1</v>
      </c>
      <c r="S1490" s="128">
        <v>0</v>
      </c>
      <c r="T1490" s="128" t="s">
        <v>2745</v>
      </c>
      <c r="U1490" s="128" t="s">
        <v>2745</v>
      </c>
      <c r="V1490" s="128" t="s">
        <v>2745</v>
      </c>
    </row>
    <row r="1491" spans="1:22" ht="15" customHeight="1" x14ac:dyDescent="0.3">
      <c r="A1491" s="135" t="s">
        <v>4705</v>
      </c>
      <c r="B1491" s="124" t="s">
        <v>4843</v>
      </c>
      <c r="C1491" s="128">
        <f t="shared" si="63"/>
        <v>2012</v>
      </c>
      <c r="D1491" s="127">
        <v>40948</v>
      </c>
      <c r="E1491" s="81" t="s">
        <v>20436</v>
      </c>
      <c r="F1491" s="72" t="s">
        <v>6588</v>
      </c>
      <c r="G1491" s="72" t="s">
        <v>6589</v>
      </c>
      <c r="H1491" s="124" t="s">
        <v>6590</v>
      </c>
      <c r="I1491" s="37" t="s">
        <v>6591</v>
      </c>
      <c r="J1491" s="18" t="s">
        <v>6592</v>
      </c>
      <c r="K1491" s="49">
        <v>39989</v>
      </c>
      <c r="L1491" s="47">
        <v>0</v>
      </c>
      <c r="M1491" s="128">
        <v>0</v>
      </c>
      <c r="N1491" s="128">
        <v>1</v>
      </c>
      <c r="O1491" s="124" t="s">
        <v>288</v>
      </c>
      <c r="Q1491" s="124" t="str">
        <f t="shared" si="62"/>
        <v>economy</v>
      </c>
      <c r="R1491" s="47">
        <v>1</v>
      </c>
      <c r="S1491" s="128">
        <v>0</v>
      </c>
      <c r="T1491" s="128" t="s">
        <v>2745</v>
      </c>
      <c r="U1491" s="128" t="s">
        <v>2745</v>
      </c>
      <c r="V1491" s="128" t="s">
        <v>2745</v>
      </c>
    </row>
    <row r="1492" spans="1:22" ht="15" customHeight="1" x14ac:dyDescent="0.3">
      <c r="A1492" s="135" t="s">
        <v>4705</v>
      </c>
      <c r="B1492" s="124" t="s">
        <v>4843</v>
      </c>
      <c r="C1492" s="128">
        <f t="shared" si="63"/>
        <v>2012</v>
      </c>
      <c r="D1492" s="127">
        <v>40948</v>
      </c>
      <c r="E1492" s="81" t="s">
        <v>20436</v>
      </c>
      <c r="F1492" s="72" t="s">
        <v>7076</v>
      </c>
      <c r="G1492" s="72" t="s">
        <v>7077</v>
      </c>
      <c r="H1492" s="124" t="s">
        <v>7078</v>
      </c>
      <c r="I1492" s="37" t="s">
        <v>7079</v>
      </c>
      <c r="J1492" s="18" t="s">
        <v>7080</v>
      </c>
      <c r="K1492" s="49">
        <v>40148</v>
      </c>
      <c r="L1492" s="47">
        <v>0</v>
      </c>
      <c r="M1492" s="128">
        <v>0</v>
      </c>
      <c r="N1492" s="128">
        <v>1</v>
      </c>
      <c r="O1492" s="124" t="s">
        <v>155</v>
      </c>
      <c r="P1492" s="124" t="s">
        <v>4743</v>
      </c>
      <c r="Q1492" s="124" t="str">
        <f t="shared" si="62"/>
        <v>diplomacy</v>
      </c>
      <c r="R1492" s="47">
        <v>1</v>
      </c>
      <c r="S1492" s="128">
        <v>0</v>
      </c>
      <c r="T1492" s="128" t="s">
        <v>2745</v>
      </c>
      <c r="U1492" s="128" t="s">
        <v>2745</v>
      </c>
      <c r="V1492" s="128" t="s">
        <v>2745</v>
      </c>
    </row>
    <row r="1493" spans="1:22" ht="15" customHeight="1" x14ac:dyDescent="0.3">
      <c r="A1493" s="135" t="s">
        <v>4705</v>
      </c>
      <c r="B1493" s="124" t="s">
        <v>4843</v>
      </c>
      <c r="C1493" s="128">
        <f t="shared" si="63"/>
        <v>2012</v>
      </c>
      <c r="D1493" s="127">
        <v>40948</v>
      </c>
      <c r="E1493" s="81" t="s">
        <v>20436</v>
      </c>
      <c r="F1493" s="72" t="s">
        <v>7081</v>
      </c>
      <c r="G1493" s="72" t="s">
        <v>7082</v>
      </c>
      <c r="H1493" s="124" t="s">
        <v>7083</v>
      </c>
      <c r="I1493" s="37" t="s">
        <v>7084</v>
      </c>
      <c r="J1493" s="18" t="s">
        <v>7085</v>
      </c>
      <c r="K1493" s="49">
        <v>40149</v>
      </c>
      <c r="L1493" s="47">
        <v>0</v>
      </c>
      <c r="M1493" s="128">
        <v>0</v>
      </c>
      <c r="N1493" s="128">
        <v>1</v>
      </c>
      <c r="O1493" s="124" t="s">
        <v>155</v>
      </c>
      <c r="P1493" s="124" t="s">
        <v>4743</v>
      </c>
      <c r="Q1493" s="124" t="str">
        <f t="shared" si="62"/>
        <v>diplomacy</v>
      </c>
      <c r="R1493" s="47">
        <v>1</v>
      </c>
      <c r="S1493" s="128">
        <v>0</v>
      </c>
      <c r="T1493" s="128" t="s">
        <v>2745</v>
      </c>
      <c r="U1493" s="128" t="s">
        <v>2745</v>
      </c>
      <c r="V1493" s="128" t="s">
        <v>2745</v>
      </c>
    </row>
    <row r="1494" spans="1:22" ht="15" customHeight="1" x14ac:dyDescent="0.3">
      <c r="A1494" s="135" t="s">
        <v>4705</v>
      </c>
      <c r="B1494" s="124" t="s">
        <v>4843</v>
      </c>
      <c r="C1494" s="128">
        <f t="shared" si="63"/>
        <v>2012</v>
      </c>
      <c r="D1494" s="127">
        <v>40960</v>
      </c>
      <c r="E1494" s="81" t="s">
        <v>20436</v>
      </c>
      <c r="F1494" s="72" t="s">
        <v>9543</v>
      </c>
      <c r="G1494" s="72" t="s">
        <v>9544</v>
      </c>
      <c r="H1494" s="124" t="s">
        <v>9545</v>
      </c>
      <c r="I1494" s="37" t="s">
        <v>9546</v>
      </c>
      <c r="J1494" s="18" t="s">
        <v>9547</v>
      </c>
      <c r="K1494" s="49">
        <v>40627</v>
      </c>
      <c r="L1494" s="128">
        <v>1</v>
      </c>
      <c r="M1494" s="128">
        <v>1</v>
      </c>
      <c r="N1494" s="128">
        <v>0</v>
      </c>
      <c r="O1494" s="124" t="s">
        <v>97</v>
      </c>
      <c r="P1494" s="124" t="s">
        <v>103</v>
      </c>
      <c r="Q1494" s="124" t="str">
        <f t="shared" si="62"/>
        <v>diplomacy</v>
      </c>
      <c r="R1494" s="47">
        <v>1</v>
      </c>
      <c r="S1494" s="128">
        <v>0</v>
      </c>
      <c r="T1494" s="128" t="s">
        <v>2745</v>
      </c>
      <c r="U1494" s="128" t="s">
        <v>2745</v>
      </c>
      <c r="V1494" s="128" t="s">
        <v>2745</v>
      </c>
    </row>
    <row r="1495" spans="1:22" ht="15" customHeight="1" x14ac:dyDescent="0.3">
      <c r="A1495" s="135" t="s">
        <v>4705</v>
      </c>
      <c r="B1495" s="124" t="s">
        <v>4843</v>
      </c>
      <c r="C1495" s="128">
        <f t="shared" si="63"/>
        <v>2012</v>
      </c>
      <c r="D1495" s="127">
        <v>40960</v>
      </c>
      <c r="E1495" s="81" t="s">
        <v>20436</v>
      </c>
      <c r="F1495" s="72" t="s">
        <v>9566</v>
      </c>
      <c r="G1495" s="72" t="s">
        <v>9567</v>
      </c>
      <c r="H1495" s="124" t="s">
        <v>9568</v>
      </c>
      <c r="I1495" s="37" t="s">
        <v>9569</v>
      </c>
      <c r="J1495" s="18" t="s">
        <v>9570</v>
      </c>
      <c r="K1495" s="49">
        <v>40941</v>
      </c>
      <c r="L1495" s="128">
        <v>1</v>
      </c>
      <c r="M1495" s="128">
        <v>1</v>
      </c>
      <c r="N1495" s="128">
        <v>0</v>
      </c>
      <c r="O1495" s="124" t="s">
        <v>97</v>
      </c>
      <c r="P1495" s="124" t="s">
        <v>103</v>
      </c>
      <c r="Q1495" s="124" t="str">
        <f t="shared" si="62"/>
        <v>diplomacy</v>
      </c>
      <c r="R1495" s="47">
        <v>1</v>
      </c>
      <c r="S1495" s="128">
        <v>0</v>
      </c>
      <c r="T1495" s="128" t="s">
        <v>2745</v>
      </c>
      <c r="U1495" s="128" t="s">
        <v>2745</v>
      </c>
      <c r="V1495" s="128" t="s">
        <v>2745</v>
      </c>
    </row>
    <row r="1496" spans="1:22" ht="15" customHeight="1" x14ac:dyDescent="0.3">
      <c r="A1496" s="135" t="s">
        <v>4705</v>
      </c>
      <c r="B1496" s="124" t="s">
        <v>4843</v>
      </c>
      <c r="C1496" s="128">
        <f t="shared" si="63"/>
        <v>2012</v>
      </c>
      <c r="D1496" s="127">
        <v>40969</v>
      </c>
      <c r="E1496" s="81" t="s">
        <v>20436</v>
      </c>
      <c r="F1496" s="72" t="s">
        <v>5358</v>
      </c>
      <c r="G1496" s="72" t="s">
        <v>5359</v>
      </c>
      <c r="H1496" s="124" t="s">
        <v>5360</v>
      </c>
      <c r="I1496" s="37" t="s">
        <v>5361</v>
      </c>
      <c r="J1496" s="18" t="s">
        <v>5362</v>
      </c>
      <c r="K1496" s="49">
        <v>39924</v>
      </c>
      <c r="L1496" s="47">
        <v>0</v>
      </c>
      <c r="M1496" s="128">
        <v>0</v>
      </c>
      <c r="N1496" s="128">
        <v>1</v>
      </c>
      <c r="O1496" s="124" t="s">
        <v>169</v>
      </c>
      <c r="Q1496" s="124" t="str">
        <f t="shared" si="62"/>
        <v>diplomacy</v>
      </c>
      <c r="R1496" s="47">
        <v>1</v>
      </c>
      <c r="S1496" s="128">
        <v>0</v>
      </c>
      <c r="T1496" s="128" t="s">
        <v>2745</v>
      </c>
      <c r="U1496" s="128" t="s">
        <v>2745</v>
      </c>
      <c r="V1496" s="128" t="s">
        <v>2745</v>
      </c>
    </row>
    <row r="1497" spans="1:22" ht="15" customHeight="1" x14ac:dyDescent="0.3">
      <c r="A1497" s="135" t="s">
        <v>4705</v>
      </c>
      <c r="B1497" s="124" t="s">
        <v>4843</v>
      </c>
      <c r="C1497" s="128">
        <f t="shared" si="63"/>
        <v>2012</v>
      </c>
      <c r="D1497" s="127">
        <v>40969</v>
      </c>
      <c r="E1497" s="81" t="s">
        <v>20436</v>
      </c>
      <c r="F1497" s="72" t="s">
        <v>6716</v>
      </c>
      <c r="G1497" s="72" t="s">
        <v>6717</v>
      </c>
      <c r="H1497" s="124" t="s">
        <v>6718</v>
      </c>
      <c r="I1497" s="37" t="s">
        <v>6719</v>
      </c>
      <c r="J1497" s="18" t="s">
        <v>6720</v>
      </c>
      <c r="K1497" s="49">
        <v>40355</v>
      </c>
      <c r="L1497" s="47">
        <v>0</v>
      </c>
      <c r="M1497" s="128">
        <v>0</v>
      </c>
      <c r="N1497" s="128">
        <v>1</v>
      </c>
      <c r="O1497" s="124" t="s">
        <v>155</v>
      </c>
      <c r="P1497" s="124" t="s">
        <v>4743</v>
      </c>
      <c r="Q1497" s="124" t="str">
        <f t="shared" si="62"/>
        <v>diplomacy</v>
      </c>
      <c r="R1497" s="47">
        <v>1</v>
      </c>
      <c r="S1497" s="128">
        <v>0</v>
      </c>
      <c r="T1497" s="128" t="s">
        <v>2745</v>
      </c>
      <c r="U1497" s="128" t="s">
        <v>2745</v>
      </c>
      <c r="V1497" s="128" t="s">
        <v>2745</v>
      </c>
    </row>
    <row r="1498" spans="1:22" ht="15" customHeight="1" x14ac:dyDescent="0.3">
      <c r="A1498" s="135" t="s">
        <v>4705</v>
      </c>
      <c r="B1498" s="124" t="s">
        <v>4843</v>
      </c>
      <c r="C1498" s="128">
        <f t="shared" si="63"/>
        <v>2012</v>
      </c>
      <c r="D1498" s="127">
        <v>40969</v>
      </c>
      <c r="E1498" s="81" t="s">
        <v>20436</v>
      </c>
      <c r="F1498" s="72" t="s">
        <v>7344</v>
      </c>
      <c r="G1498" s="72" t="s">
        <v>7345</v>
      </c>
      <c r="H1498" s="124" t="s">
        <v>7346</v>
      </c>
      <c r="I1498" s="37" t="s">
        <v>7347</v>
      </c>
      <c r="J1498" s="18" t="s">
        <v>7348</v>
      </c>
      <c r="K1498" s="49">
        <v>40296</v>
      </c>
      <c r="L1498" s="47">
        <v>1</v>
      </c>
      <c r="M1498" s="128">
        <v>0</v>
      </c>
      <c r="N1498" s="128">
        <v>0</v>
      </c>
      <c r="O1498" s="124" t="s">
        <v>203</v>
      </c>
      <c r="Q1498" s="124" t="str">
        <f t="shared" si="62"/>
        <v>economy</v>
      </c>
      <c r="R1498" s="47">
        <v>1</v>
      </c>
      <c r="S1498" s="128">
        <v>0</v>
      </c>
      <c r="T1498" s="128" t="s">
        <v>2745</v>
      </c>
      <c r="U1498" s="128" t="s">
        <v>2745</v>
      </c>
      <c r="V1498" s="128" t="s">
        <v>2745</v>
      </c>
    </row>
    <row r="1499" spans="1:22" ht="15" customHeight="1" x14ac:dyDescent="0.3">
      <c r="A1499" s="135" t="s">
        <v>4705</v>
      </c>
      <c r="B1499" s="124" t="s">
        <v>4843</v>
      </c>
      <c r="C1499" s="128">
        <f t="shared" si="63"/>
        <v>2012</v>
      </c>
      <c r="D1499" s="127">
        <v>40969</v>
      </c>
      <c r="E1499" s="81" t="s">
        <v>20436</v>
      </c>
      <c r="F1499" s="72" t="s">
        <v>7861</v>
      </c>
      <c r="G1499" s="72" t="s">
        <v>7862</v>
      </c>
      <c r="H1499" s="124" t="s">
        <v>7863</v>
      </c>
      <c r="I1499" s="37" t="s">
        <v>5960</v>
      </c>
      <c r="J1499" s="18" t="s">
        <v>7864</v>
      </c>
      <c r="K1499" s="49">
        <v>39736</v>
      </c>
      <c r="L1499" s="128">
        <v>1</v>
      </c>
      <c r="M1499" s="128">
        <v>1</v>
      </c>
      <c r="N1499" s="128">
        <v>1</v>
      </c>
      <c r="O1499" s="124" t="s">
        <v>97</v>
      </c>
      <c r="P1499" s="124" t="s">
        <v>36</v>
      </c>
      <c r="Q1499" s="124" t="str">
        <f t="shared" si="62"/>
        <v>diplomacy</v>
      </c>
      <c r="R1499" s="47">
        <v>1</v>
      </c>
      <c r="S1499" s="128">
        <v>0</v>
      </c>
      <c r="T1499" s="128" t="s">
        <v>2745</v>
      </c>
      <c r="U1499" s="128" t="s">
        <v>2745</v>
      </c>
      <c r="V1499" s="128" t="s">
        <v>2745</v>
      </c>
    </row>
    <row r="1500" spans="1:22" ht="15" customHeight="1" x14ac:dyDescent="0.3">
      <c r="A1500" s="135" t="s">
        <v>4705</v>
      </c>
      <c r="B1500" s="124" t="s">
        <v>4900</v>
      </c>
      <c r="C1500" s="128">
        <f t="shared" si="63"/>
        <v>2012</v>
      </c>
      <c r="D1500" s="127">
        <v>41115</v>
      </c>
      <c r="E1500" s="81" t="s">
        <v>20436</v>
      </c>
      <c r="F1500" s="72" t="s">
        <v>4901</v>
      </c>
      <c r="G1500" s="72" t="s">
        <v>4902</v>
      </c>
      <c r="H1500" s="124" t="s">
        <v>4903</v>
      </c>
      <c r="I1500" s="37" t="s">
        <v>4785</v>
      </c>
      <c r="J1500" s="18" t="s">
        <v>4904</v>
      </c>
      <c r="K1500" s="49">
        <v>39605</v>
      </c>
      <c r="L1500" s="47">
        <v>0</v>
      </c>
      <c r="M1500" s="128">
        <v>0</v>
      </c>
      <c r="N1500" s="128">
        <v>1</v>
      </c>
      <c r="O1500" s="124" t="s">
        <v>118</v>
      </c>
      <c r="Q1500" s="124" t="str">
        <f t="shared" ref="Q1500:Q1563" si="64">IF(O1500="security and defense","security","")&amp;IF(O1500="policing and criminal law cooperation","security","")&amp;IF(O1500="NATO","security","")&amp;IF(O1500="arms control and disarmament","security","")&amp;IF(O1500="taxation","economy","")&amp;IF(O1500="social security","economy","")&amp;IF(O1500="labor","economy","")&amp;IF(O1500="sports","diplomacy","")&amp;IF(O1500="space","diplomacy","")&amp;IF(O1500="science, research, education","diplomacy","")&amp;IF(O1500="migration, asylum, refugees","diplomacy","")&amp;IF(O1500="health","diplomacy","")&amp;IF(O1500="development","economy","")&amp;IF(O1500="agriculture, fishery, food","economy","")&amp;IF(O1500="human and civil rights","diplomacy","")&amp;IF(O1500="nuclear (civilian)","diplomacy","")&amp;IF(O1500="economics and finance","economy","")&amp;IF(O1500="transportation","economy","")&amp;IF(O1500="trade and investment","economy","")&amp;IF(O1500="diplomacy","diplomacy","")&amp;IF(O1500="environment","diplomacy","")&amp;IF(O1500="general cooperation","diplomacy","")&amp;IF(O1500="culture","diplomacy","")&amp;IF(O1500="EC/EU","diplomacy","")&amp;IF(O1500="communication and post/mail","diplomacy","")&amp;IF(O1500="energy","economy","")&amp;IF(O1500="tourism","economy","")&amp;IF(O1500="Civil and family law","diplomacy","")&amp;IF(O1500="citizenship","diplomacy","")</f>
        <v>diplomacy</v>
      </c>
      <c r="R1500" s="47">
        <v>1</v>
      </c>
      <c r="S1500" s="128">
        <v>0</v>
      </c>
      <c r="T1500" s="128" t="s">
        <v>2745</v>
      </c>
      <c r="U1500" s="128" t="s">
        <v>2745</v>
      </c>
      <c r="V1500" s="128" t="s">
        <v>2745</v>
      </c>
    </row>
    <row r="1501" spans="1:22" ht="15" customHeight="1" x14ac:dyDescent="0.3">
      <c r="A1501" s="135" t="s">
        <v>4705</v>
      </c>
      <c r="B1501" s="124" t="s">
        <v>4900</v>
      </c>
      <c r="C1501" s="128">
        <f t="shared" si="63"/>
        <v>2012</v>
      </c>
      <c r="D1501" s="127">
        <v>41115</v>
      </c>
      <c r="E1501" s="81" t="s">
        <v>20436</v>
      </c>
      <c r="F1501" s="72" t="s">
        <v>5262</v>
      </c>
      <c r="G1501" s="72" t="s">
        <v>5263</v>
      </c>
      <c r="H1501" s="124" t="s">
        <v>5264</v>
      </c>
      <c r="I1501" s="37" t="s">
        <v>5265</v>
      </c>
      <c r="J1501" s="18" t="s">
        <v>5266</v>
      </c>
      <c r="K1501" s="49">
        <v>40164</v>
      </c>
      <c r="L1501" s="128">
        <v>0</v>
      </c>
      <c r="M1501" s="128">
        <v>1</v>
      </c>
      <c r="N1501" s="128">
        <v>1</v>
      </c>
      <c r="O1501" s="124" t="s">
        <v>97</v>
      </c>
      <c r="P1501" s="124" t="s">
        <v>203</v>
      </c>
      <c r="Q1501" s="124" t="str">
        <f t="shared" si="64"/>
        <v>diplomacy</v>
      </c>
      <c r="R1501" s="47">
        <v>1</v>
      </c>
      <c r="S1501" s="128">
        <v>0</v>
      </c>
      <c r="T1501" s="128" t="s">
        <v>2745</v>
      </c>
      <c r="U1501" s="128" t="s">
        <v>2745</v>
      </c>
      <c r="V1501" s="128" t="s">
        <v>2745</v>
      </c>
    </row>
    <row r="1502" spans="1:22" ht="15" customHeight="1" x14ac:dyDescent="0.3">
      <c r="A1502" s="135" t="s">
        <v>4705</v>
      </c>
      <c r="B1502" s="124" t="s">
        <v>4900</v>
      </c>
      <c r="C1502" s="128">
        <f t="shared" si="63"/>
        <v>2012</v>
      </c>
      <c r="D1502" s="127">
        <v>41115</v>
      </c>
      <c r="E1502" s="81" t="s">
        <v>20436</v>
      </c>
      <c r="F1502" s="72" t="s">
        <v>6480</v>
      </c>
      <c r="G1502" s="72" t="s">
        <v>6481</v>
      </c>
      <c r="H1502" s="124" t="s">
        <v>6482</v>
      </c>
      <c r="I1502" s="37" t="s">
        <v>6483</v>
      </c>
      <c r="J1502" s="18" t="s">
        <v>6484</v>
      </c>
      <c r="K1502" s="49">
        <v>40129</v>
      </c>
      <c r="L1502" s="47">
        <v>0</v>
      </c>
      <c r="M1502" s="128">
        <v>0</v>
      </c>
      <c r="N1502" s="128">
        <v>1</v>
      </c>
      <c r="O1502" s="124" t="s">
        <v>475</v>
      </c>
      <c r="Q1502" s="124" t="str">
        <f t="shared" si="64"/>
        <v>diplomacy</v>
      </c>
      <c r="R1502" s="47">
        <v>1</v>
      </c>
      <c r="S1502" s="128">
        <v>0</v>
      </c>
      <c r="T1502" s="128" t="s">
        <v>2745</v>
      </c>
      <c r="U1502" s="128" t="s">
        <v>2745</v>
      </c>
      <c r="V1502" s="128" t="s">
        <v>2745</v>
      </c>
    </row>
    <row r="1503" spans="1:22" ht="15" customHeight="1" x14ac:dyDescent="0.3">
      <c r="A1503" s="135" t="s">
        <v>4705</v>
      </c>
      <c r="B1503" s="124" t="s">
        <v>4900</v>
      </c>
      <c r="C1503" s="128">
        <f t="shared" ref="C1503:C1566" si="65">YEAR(D1503)</f>
        <v>2012</v>
      </c>
      <c r="D1503" s="127">
        <v>41115</v>
      </c>
      <c r="E1503" s="81" t="s">
        <v>20436</v>
      </c>
      <c r="F1503" s="72" t="s">
        <v>7301</v>
      </c>
      <c r="G1503" s="72" t="s">
        <v>7302</v>
      </c>
      <c r="H1503" s="124" t="s">
        <v>7303</v>
      </c>
      <c r="I1503" s="37" t="s">
        <v>6175</v>
      </c>
      <c r="J1503" s="18" t="s">
        <v>7304</v>
      </c>
      <c r="K1503" s="49">
        <v>40136</v>
      </c>
      <c r="L1503" s="47">
        <v>1</v>
      </c>
      <c r="M1503" s="128">
        <v>0</v>
      </c>
      <c r="N1503" s="128">
        <v>0</v>
      </c>
      <c r="O1503" s="124" t="s">
        <v>48</v>
      </c>
      <c r="Q1503" s="124" t="str">
        <f t="shared" si="64"/>
        <v>diplomacy</v>
      </c>
      <c r="R1503" s="47">
        <v>1</v>
      </c>
      <c r="S1503" s="128">
        <v>0</v>
      </c>
      <c r="T1503" s="128" t="s">
        <v>2745</v>
      </c>
      <c r="U1503" s="128" t="s">
        <v>2745</v>
      </c>
      <c r="V1503" s="128" t="s">
        <v>2745</v>
      </c>
    </row>
    <row r="1504" spans="1:22" ht="15" customHeight="1" x14ac:dyDescent="0.3">
      <c r="A1504" s="135" t="s">
        <v>4705</v>
      </c>
      <c r="B1504" s="124" t="s">
        <v>4900</v>
      </c>
      <c r="C1504" s="128">
        <f t="shared" si="65"/>
        <v>2012</v>
      </c>
      <c r="D1504" s="127">
        <v>41115</v>
      </c>
      <c r="E1504" s="81" t="s">
        <v>20436</v>
      </c>
      <c r="F1504" s="72" t="s">
        <v>7575</v>
      </c>
      <c r="G1504" s="72" t="s">
        <v>7576</v>
      </c>
      <c r="H1504" s="124" t="s">
        <v>7577</v>
      </c>
      <c r="I1504" s="37" t="s">
        <v>5156</v>
      </c>
      <c r="J1504" s="18" t="s">
        <v>7578</v>
      </c>
      <c r="K1504" s="49">
        <v>38541</v>
      </c>
      <c r="L1504" s="47">
        <v>1</v>
      </c>
      <c r="M1504" s="128">
        <v>0</v>
      </c>
      <c r="N1504" s="128">
        <v>0</v>
      </c>
      <c r="O1504" s="124" t="s">
        <v>68</v>
      </c>
      <c r="Q1504" s="124" t="str">
        <f t="shared" si="64"/>
        <v>security</v>
      </c>
      <c r="R1504" s="47">
        <v>1</v>
      </c>
      <c r="S1504" s="128">
        <v>0</v>
      </c>
      <c r="T1504" s="128" t="s">
        <v>2745</v>
      </c>
      <c r="U1504" s="128" t="s">
        <v>2745</v>
      </c>
      <c r="V1504" s="128" t="s">
        <v>2745</v>
      </c>
    </row>
    <row r="1505" spans="1:22" ht="15" customHeight="1" x14ac:dyDescent="0.3">
      <c r="A1505" s="135" t="s">
        <v>4705</v>
      </c>
      <c r="B1505" s="124" t="s">
        <v>4900</v>
      </c>
      <c r="C1505" s="128">
        <f t="shared" si="65"/>
        <v>2012</v>
      </c>
      <c r="D1505" s="127">
        <v>41115</v>
      </c>
      <c r="E1505" s="81" t="s">
        <v>20436</v>
      </c>
      <c r="F1505" s="72" t="s">
        <v>8651</v>
      </c>
      <c r="G1505" s="72" t="s">
        <v>8652</v>
      </c>
      <c r="H1505" s="124" t="s">
        <v>8653</v>
      </c>
      <c r="I1505" s="37" t="s">
        <v>8654</v>
      </c>
      <c r="J1505" s="18" t="s">
        <v>8655</v>
      </c>
      <c r="K1505" s="49">
        <v>40092</v>
      </c>
      <c r="L1505" s="47">
        <v>0</v>
      </c>
      <c r="M1505" s="128">
        <v>0</v>
      </c>
      <c r="N1505" s="128">
        <v>1</v>
      </c>
      <c r="O1505" s="124" t="s">
        <v>475</v>
      </c>
      <c r="P1505" s="124" t="s">
        <v>385</v>
      </c>
      <c r="Q1505" s="124" t="str">
        <f t="shared" si="64"/>
        <v>diplomacy</v>
      </c>
      <c r="R1505" s="47">
        <v>1</v>
      </c>
      <c r="S1505" s="128">
        <v>0</v>
      </c>
      <c r="T1505" s="128" t="s">
        <v>2745</v>
      </c>
      <c r="U1505" s="128" t="s">
        <v>2745</v>
      </c>
      <c r="V1505" s="128" t="s">
        <v>2745</v>
      </c>
    </row>
    <row r="1506" spans="1:22" ht="15" customHeight="1" x14ac:dyDescent="0.3">
      <c r="A1506" s="135" t="s">
        <v>4705</v>
      </c>
      <c r="B1506" s="124" t="s">
        <v>4900</v>
      </c>
      <c r="C1506" s="128">
        <f t="shared" si="65"/>
        <v>2012</v>
      </c>
      <c r="D1506" s="127">
        <v>41115</v>
      </c>
      <c r="E1506" s="81" t="s">
        <v>20436</v>
      </c>
      <c r="F1506" s="72" t="s">
        <v>8939</v>
      </c>
      <c r="G1506" s="72" t="s">
        <v>8940</v>
      </c>
      <c r="H1506" s="124" t="s">
        <v>8941</v>
      </c>
      <c r="I1506" s="37" t="s">
        <v>6004</v>
      </c>
      <c r="J1506" s="18" t="s">
        <v>8942</v>
      </c>
      <c r="K1506" s="49">
        <v>38905</v>
      </c>
      <c r="L1506" s="47">
        <v>1</v>
      </c>
      <c r="M1506" s="128">
        <v>0</v>
      </c>
      <c r="N1506" s="128">
        <v>0</v>
      </c>
      <c r="O1506" s="124" t="s">
        <v>502</v>
      </c>
      <c r="P1506" s="124" t="s">
        <v>48</v>
      </c>
      <c r="Q1506" s="124" t="str">
        <f t="shared" si="64"/>
        <v>economy</v>
      </c>
      <c r="R1506" s="47">
        <v>1</v>
      </c>
      <c r="S1506" s="128">
        <v>0</v>
      </c>
      <c r="T1506" s="128" t="s">
        <v>2745</v>
      </c>
      <c r="U1506" s="128" t="s">
        <v>2745</v>
      </c>
      <c r="V1506" s="128" t="s">
        <v>2745</v>
      </c>
    </row>
    <row r="1507" spans="1:22" ht="15" customHeight="1" x14ac:dyDescent="0.3">
      <c r="A1507" s="135" t="s">
        <v>4705</v>
      </c>
      <c r="B1507" s="124" t="s">
        <v>4900</v>
      </c>
      <c r="C1507" s="128">
        <f t="shared" si="65"/>
        <v>2012</v>
      </c>
      <c r="D1507" s="127">
        <v>41115</v>
      </c>
      <c r="E1507" s="81" t="s">
        <v>20436</v>
      </c>
      <c r="F1507" s="72" t="s">
        <v>9448</v>
      </c>
      <c r="G1507" s="72" t="s">
        <v>9449</v>
      </c>
      <c r="H1507" s="124" t="s">
        <v>9450</v>
      </c>
      <c r="I1507" s="37" t="s">
        <v>5886</v>
      </c>
      <c r="J1507" s="18" t="s">
        <v>9451</v>
      </c>
      <c r="K1507" s="49">
        <v>40935</v>
      </c>
      <c r="L1507" s="47">
        <v>0</v>
      </c>
      <c r="M1507" s="128">
        <v>0</v>
      </c>
      <c r="N1507" s="128">
        <v>1</v>
      </c>
      <c r="O1507" s="124" t="s">
        <v>336</v>
      </c>
      <c r="Q1507" s="124" t="str">
        <f t="shared" si="64"/>
        <v>diplomacy</v>
      </c>
      <c r="R1507" s="47">
        <v>1</v>
      </c>
      <c r="S1507" s="128">
        <v>0</v>
      </c>
      <c r="T1507" s="128" t="s">
        <v>2745</v>
      </c>
      <c r="U1507" s="128" t="s">
        <v>2745</v>
      </c>
      <c r="V1507" s="128" t="s">
        <v>2745</v>
      </c>
    </row>
    <row r="1508" spans="1:22" ht="15" customHeight="1" x14ac:dyDescent="0.3">
      <c r="A1508" s="135" t="s">
        <v>4705</v>
      </c>
      <c r="B1508" s="124" t="s">
        <v>4900</v>
      </c>
      <c r="C1508" s="128">
        <f t="shared" si="65"/>
        <v>2012</v>
      </c>
      <c r="D1508" s="127">
        <v>41168</v>
      </c>
      <c r="E1508" s="81" t="s">
        <v>20436</v>
      </c>
      <c r="F1508" s="72" t="s">
        <v>6055</v>
      </c>
      <c r="G1508" s="72" t="s">
        <v>6056</v>
      </c>
      <c r="H1508" s="124" t="s">
        <v>6057</v>
      </c>
      <c r="I1508" s="37" t="s">
        <v>6058</v>
      </c>
      <c r="J1508" s="18" t="s">
        <v>6059</v>
      </c>
      <c r="K1508" s="4">
        <v>37267</v>
      </c>
      <c r="L1508" s="47">
        <v>0</v>
      </c>
      <c r="M1508" s="128">
        <v>0</v>
      </c>
      <c r="N1508" s="128">
        <v>1</v>
      </c>
      <c r="O1508" s="124" t="s">
        <v>36</v>
      </c>
      <c r="Q1508" s="124" t="str">
        <f t="shared" si="64"/>
        <v>economy</v>
      </c>
      <c r="R1508" s="47">
        <v>1</v>
      </c>
      <c r="S1508" s="128">
        <v>0</v>
      </c>
      <c r="T1508" s="128" t="s">
        <v>2745</v>
      </c>
      <c r="U1508" s="128" t="s">
        <v>2745</v>
      </c>
      <c r="V1508" s="128" t="s">
        <v>2745</v>
      </c>
    </row>
    <row r="1509" spans="1:22" ht="15" customHeight="1" x14ac:dyDescent="0.3">
      <c r="A1509" s="135" t="s">
        <v>4705</v>
      </c>
      <c r="B1509" s="124" t="s">
        <v>4900</v>
      </c>
      <c r="C1509" s="128">
        <f t="shared" si="65"/>
        <v>2012</v>
      </c>
      <c r="D1509" s="127">
        <v>41168</v>
      </c>
      <c r="E1509" s="81" t="s">
        <v>20436</v>
      </c>
      <c r="F1509" s="72" t="s">
        <v>9371</v>
      </c>
      <c r="G1509" s="72" t="s">
        <v>9372</v>
      </c>
      <c r="H1509" s="124" t="s">
        <v>9373</v>
      </c>
      <c r="I1509" s="37" t="s">
        <v>7911</v>
      </c>
      <c r="J1509" s="18" t="s">
        <v>9374</v>
      </c>
      <c r="K1509" s="4">
        <v>40052</v>
      </c>
      <c r="L1509" s="47">
        <v>0</v>
      </c>
      <c r="M1509" s="128">
        <v>0</v>
      </c>
      <c r="N1509" s="128">
        <v>1</v>
      </c>
      <c r="O1509" s="124" t="s">
        <v>30</v>
      </c>
      <c r="Q1509" s="124" t="str">
        <f t="shared" si="64"/>
        <v>economy</v>
      </c>
      <c r="R1509" s="47">
        <v>1</v>
      </c>
      <c r="S1509" s="128">
        <v>0</v>
      </c>
      <c r="T1509" s="128" t="s">
        <v>2745</v>
      </c>
      <c r="U1509" s="128" t="s">
        <v>2745</v>
      </c>
      <c r="V1509" s="128" t="s">
        <v>2745</v>
      </c>
    </row>
    <row r="1510" spans="1:22" ht="15" customHeight="1" x14ac:dyDescent="0.3">
      <c r="A1510" s="135" t="s">
        <v>4705</v>
      </c>
      <c r="B1510" s="124" t="s">
        <v>4900</v>
      </c>
      <c r="C1510" s="128">
        <f t="shared" si="65"/>
        <v>2012</v>
      </c>
      <c r="D1510" s="127">
        <v>41191</v>
      </c>
      <c r="E1510" s="81" t="s">
        <v>20436</v>
      </c>
      <c r="F1510" s="72" t="s">
        <v>9557</v>
      </c>
      <c r="G1510" s="72" t="s">
        <v>9558</v>
      </c>
      <c r="H1510" s="124" t="s">
        <v>9559</v>
      </c>
      <c r="I1510" s="37" t="s">
        <v>7784</v>
      </c>
      <c r="J1510" s="18" t="s">
        <v>9560</v>
      </c>
      <c r="K1510" s="49">
        <v>40970</v>
      </c>
      <c r="L1510" s="128">
        <v>1</v>
      </c>
      <c r="M1510" s="128">
        <v>1</v>
      </c>
      <c r="N1510" s="128">
        <v>0</v>
      </c>
      <c r="O1510" s="124" t="s">
        <v>97</v>
      </c>
      <c r="P1510" s="124" t="s">
        <v>103</v>
      </c>
      <c r="Q1510" s="124" t="str">
        <f t="shared" si="64"/>
        <v>diplomacy</v>
      </c>
      <c r="R1510" s="47">
        <v>1</v>
      </c>
      <c r="S1510" s="128">
        <v>0</v>
      </c>
      <c r="T1510" s="128" t="s">
        <v>2745</v>
      </c>
      <c r="U1510" s="128" t="s">
        <v>2745</v>
      </c>
      <c r="V1510" s="128" t="s">
        <v>2745</v>
      </c>
    </row>
    <row r="1511" spans="1:22" ht="15" customHeight="1" x14ac:dyDescent="0.3">
      <c r="A1511" s="135" t="s">
        <v>4705</v>
      </c>
      <c r="B1511" s="124" t="s">
        <v>4900</v>
      </c>
      <c r="C1511" s="128">
        <f t="shared" si="65"/>
        <v>2012</v>
      </c>
      <c r="D1511" s="127">
        <v>41201</v>
      </c>
      <c r="E1511" s="81" t="s">
        <v>20436</v>
      </c>
      <c r="F1511" s="72" t="s">
        <v>5781</v>
      </c>
      <c r="G1511" s="72" t="s">
        <v>5782</v>
      </c>
      <c r="H1511" s="124" t="s">
        <v>5783</v>
      </c>
      <c r="I1511" s="37" t="s">
        <v>5784</v>
      </c>
      <c r="J1511" s="18" t="s">
        <v>5785</v>
      </c>
      <c r="K1511" s="49">
        <v>40514</v>
      </c>
      <c r="L1511" s="47">
        <v>1</v>
      </c>
      <c r="M1511" s="128">
        <v>0</v>
      </c>
      <c r="N1511" s="128">
        <v>0</v>
      </c>
      <c r="O1511" s="124" t="s">
        <v>203</v>
      </c>
      <c r="Q1511" s="124" t="str">
        <f t="shared" si="64"/>
        <v>economy</v>
      </c>
      <c r="R1511" s="47">
        <v>1</v>
      </c>
      <c r="S1511" s="128">
        <v>0</v>
      </c>
      <c r="T1511" s="128" t="s">
        <v>2745</v>
      </c>
      <c r="U1511" s="128" t="s">
        <v>2745</v>
      </c>
      <c r="V1511" s="128" t="s">
        <v>2745</v>
      </c>
    </row>
    <row r="1512" spans="1:22" ht="15" customHeight="1" x14ac:dyDescent="0.3">
      <c r="A1512" s="135" t="s">
        <v>4705</v>
      </c>
      <c r="B1512" s="124" t="s">
        <v>4900</v>
      </c>
      <c r="C1512" s="128">
        <f t="shared" si="65"/>
        <v>2012</v>
      </c>
      <c r="D1512" s="127">
        <v>41213</v>
      </c>
      <c r="E1512" s="81" t="s">
        <v>20436</v>
      </c>
      <c r="F1512" s="72" t="s">
        <v>5448</v>
      </c>
      <c r="G1512" s="72" t="s">
        <v>5449</v>
      </c>
      <c r="H1512" s="124" t="s">
        <v>5450</v>
      </c>
      <c r="I1512" s="37" t="s">
        <v>5451</v>
      </c>
      <c r="J1512" s="18" t="s">
        <v>5452</v>
      </c>
      <c r="K1512" s="49">
        <v>40865</v>
      </c>
      <c r="L1512" s="47">
        <v>0</v>
      </c>
      <c r="M1512" s="128">
        <v>0</v>
      </c>
      <c r="N1512" s="128">
        <v>1</v>
      </c>
      <c r="O1512" s="81" t="s">
        <v>233</v>
      </c>
      <c r="Q1512" s="124" t="str">
        <f t="shared" si="64"/>
        <v>diplomacy</v>
      </c>
      <c r="R1512" s="47">
        <v>1</v>
      </c>
      <c r="S1512" s="128">
        <v>0</v>
      </c>
      <c r="T1512" s="128" t="s">
        <v>2745</v>
      </c>
      <c r="U1512" s="128" t="s">
        <v>2745</v>
      </c>
      <c r="V1512" s="128" t="s">
        <v>2745</v>
      </c>
    </row>
    <row r="1513" spans="1:22" ht="15" customHeight="1" x14ac:dyDescent="0.3">
      <c r="A1513" s="135" t="s">
        <v>4705</v>
      </c>
      <c r="B1513" s="124" t="s">
        <v>4900</v>
      </c>
      <c r="C1513" s="128">
        <f t="shared" si="65"/>
        <v>2012</v>
      </c>
      <c r="D1513" s="127">
        <v>41213</v>
      </c>
      <c r="E1513" s="81" t="s">
        <v>20436</v>
      </c>
      <c r="F1513" s="72" t="s">
        <v>5952</v>
      </c>
      <c r="G1513" s="72" t="s">
        <v>5953</v>
      </c>
      <c r="H1513" s="124" t="s">
        <v>5954</v>
      </c>
      <c r="I1513" s="37" t="s">
        <v>5955</v>
      </c>
      <c r="J1513" s="18" t="s">
        <v>5956</v>
      </c>
      <c r="K1513" s="49">
        <v>40938</v>
      </c>
      <c r="L1513" s="47">
        <v>0</v>
      </c>
      <c r="M1513" s="128">
        <v>0</v>
      </c>
      <c r="N1513" s="128">
        <v>1</v>
      </c>
      <c r="O1513" s="124" t="s">
        <v>203</v>
      </c>
      <c r="Q1513" s="124" t="str">
        <f t="shared" si="64"/>
        <v>economy</v>
      </c>
      <c r="R1513" s="47">
        <v>1</v>
      </c>
      <c r="S1513" s="128">
        <v>0</v>
      </c>
      <c r="T1513" s="128" t="s">
        <v>2745</v>
      </c>
      <c r="U1513" s="128" t="s">
        <v>2745</v>
      </c>
      <c r="V1513" s="128" t="s">
        <v>2745</v>
      </c>
    </row>
    <row r="1514" spans="1:22" ht="15" customHeight="1" x14ac:dyDescent="0.3">
      <c r="A1514" s="135" t="s">
        <v>4705</v>
      </c>
      <c r="B1514" s="124" t="s">
        <v>4900</v>
      </c>
      <c r="C1514" s="128">
        <f t="shared" si="65"/>
        <v>2012</v>
      </c>
      <c r="D1514" s="127">
        <v>41232</v>
      </c>
      <c r="E1514" s="81" t="s">
        <v>20436</v>
      </c>
      <c r="F1514" s="72" t="s">
        <v>5002</v>
      </c>
      <c r="G1514" s="72" t="s">
        <v>5003</v>
      </c>
      <c r="H1514" s="124" t="s">
        <v>5004</v>
      </c>
      <c r="I1514" s="37" t="s">
        <v>5005</v>
      </c>
      <c r="J1514" s="18" t="s">
        <v>5006</v>
      </c>
      <c r="K1514" s="49">
        <v>40861</v>
      </c>
      <c r="L1514" s="47">
        <v>0</v>
      </c>
      <c r="M1514" s="128">
        <v>0</v>
      </c>
      <c r="N1514" s="128">
        <v>1</v>
      </c>
      <c r="O1514" s="124" t="s">
        <v>30</v>
      </c>
      <c r="Q1514" s="124" t="str">
        <f t="shared" si="64"/>
        <v>economy</v>
      </c>
      <c r="R1514" s="47">
        <v>1</v>
      </c>
      <c r="S1514" s="128">
        <v>0</v>
      </c>
      <c r="T1514" s="128" t="s">
        <v>2745</v>
      </c>
      <c r="U1514" s="128" t="s">
        <v>2745</v>
      </c>
      <c r="V1514" s="128" t="s">
        <v>2745</v>
      </c>
    </row>
    <row r="1515" spans="1:22" ht="15" customHeight="1" x14ac:dyDescent="0.3">
      <c r="A1515" s="135" t="s">
        <v>4705</v>
      </c>
      <c r="B1515" s="124" t="s">
        <v>4900</v>
      </c>
      <c r="C1515" s="128">
        <f t="shared" si="65"/>
        <v>2012</v>
      </c>
      <c r="D1515" s="127">
        <v>41232</v>
      </c>
      <c r="E1515" s="81" t="s">
        <v>20436</v>
      </c>
      <c r="F1515" s="72" t="s">
        <v>5991</v>
      </c>
      <c r="G1515" s="72" t="s">
        <v>5992</v>
      </c>
      <c r="H1515" s="124" t="s">
        <v>5993</v>
      </c>
      <c r="I1515" s="37" t="s">
        <v>5994</v>
      </c>
      <c r="J1515" s="18" t="s">
        <v>5995</v>
      </c>
      <c r="K1515" s="49">
        <v>38755</v>
      </c>
      <c r="L1515" s="47">
        <v>1</v>
      </c>
      <c r="M1515" s="128">
        <v>0</v>
      </c>
      <c r="N1515" s="128">
        <v>0</v>
      </c>
      <c r="O1515" s="124" t="s">
        <v>46</v>
      </c>
      <c r="Q1515" s="124" t="str">
        <f t="shared" si="64"/>
        <v>economy</v>
      </c>
      <c r="R1515" s="47">
        <v>1</v>
      </c>
      <c r="S1515" s="128">
        <v>0</v>
      </c>
      <c r="T1515" s="128" t="s">
        <v>2745</v>
      </c>
      <c r="U1515" s="128" t="s">
        <v>2745</v>
      </c>
      <c r="V1515" s="128" t="s">
        <v>2745</v>
      </c>
    </row>
    <row r="1516" spans="1:22" ht="15" customHeight="1" x14ac:dyDescent="0.3">
      <c r="A1516" s="135" t="s">
        <v>4705</v>
      </c>
      <c r="B1516" s="124" t="s">
        <v>4900</v>
      </c>
      <c r="C1516" s="128">
        <f t="shared" si="65"/>
        <v>2012</v>
      </c>
      <c r="D1516" s="127">
        <v>41232</v>
      </c>
      <c r="E1516" s="81" t="s">
        <v>20436</v>
      </c>
      <c r="F1516" s="72" t="s">
        <v>7608</v>
      </c>
      <c r="G1516" s="72" t="s">
        <v>7609</v>
      </c>
      <c r="H1516" s="124" t="s">
        <v>7610</v>
      </c>
      <c r="I1516" s="37" t="s">
        <v>7556</v>
      </c>
      <c r="J1516" s="18" t="s">
        <v>7611</v>
      </c>
      <c r="K1516" s="49">
        <v>37197</v>
      </c>
      <c r="L1516" s="47">
        <v>1</v>
      </c>
      <c r="M1516" s="128">
        <v>0</v>
      </c>
      <c r="N1516" s="128">
        <v>0</v>
      </c>
      <c r="O1516" s="124" t="s">
        <v>118</v>
      </c>
      <c r="Q1516" s="124" t="str">
        <f t="shared" si="64"/>
        <v>diplomacy</v>
      </c>
      <c r="R1516" s="47">
        <v>1</v>
      </c>
      <c r="S1516" s="128">
        <v>0</v>
      </c>
      <c r="T1516" s="128" t="s">
        <v>2745</v>
      </c>
      <c r="U1516" s="128" t="s">
        <v>2745</v>
      </c>
      <c r="V1516" s="128" t="s">
        <v>2745</v>
      </c>
    </row>
    <row r="1517" spans="1:22" ht="15" customHeight="1" x14ac:dyDescent="0.3">
      <c r="A1517" s="135" t="s">
        <v>4705</v>
      </c>
      <c r="B1517" s="124" t="s">
        <v>4900</v>
      </c>
      <c r="C1517" s="128">
        <f t="shared" si="65"/>
        <v>2012</v>
      </c>
      <c r="D1517" s="127">
        <v>41232</v>
      </c>
      <c r="E1517" s="81" t="s">
        <v>20436</v>
      </c>
      <c r="F1517" s="72" t="s">
        <v>7685</v>
      </c>
      <c r="G1517" s="72" t="s">
        <v>7686</v>
      </c>
      <c r="H1517" s="124" t="s">
        <v>7687</v>
      </c>
      <c r="I1517" s="37" t="s">
        <v>6697</v>
      </c>
      <c r="J1517" s="18" t="s">
        <v>7688</v>
      </c>
      <c r="K1517" s="49">
        <v>39620</v>
      </c>
      <c r="L1517" s="47">
        <v>0</v>
      </c>
      <c r="M1517" s="128">
        <v>0</v>
      </c>
      <c r="N1517" s="128">
        <v>1</v>
      </c>
      <c r="O1517" s="124" t="s">
        <v>190</v>
      </c>
      <c r="Q1517" s="124" t="str">
        <f t="shared" si="64"/>
        <v>security</v>
      </c>
      <c r="R1517" s="47">
        <v>1</v>
      </c>
      <c r="S1517" s="128">
        <v>0</v>
      </c>
      <c r="T1517" s="128" t="s">
        <v>2745</v>
      </c>
      <c r="U1517" s="128" t="s">
        <v>2745</v>
      </c>
      <c r="V1517" s="128" t="s">
        <v>2745</v>
      </c>
    </row>
    <row r="1518" spans="1:22" ht="15" customHeight="1" x14ac:dyDescent="0.3">
      <c r="A1518" s="135" t="s">
        <v>4705</v>
      </c>
      <c r="B1518" s="124" t="s">
        <v>4900</v>
      </c>
      <c r="C1518" s="128">
        <f t="shared" si="65"/>
        <v>2012</v>
      </c>
      <c r="D1518" s="127">
        <v>41232</v>
      </c>
      <c r="E1518" s="81" t="s">
        <v>20436</v>
      </c>
      <c r="F1518" s="72" t="s">
        <v>9294</v>
      </c>
      <c r="G1518" s="72" t="s">
        <v>9299</v>
      </c>
      <c r="H1518" s="124" t="s">
        <v>9300</v>
      </c>
      <c r="I1518" s="37" t="s">
        <v>6442</v>
      </c>
      <c r="J1518" s="18" t="s">
        <v>9301</v>
      </c>
      <c r="K1518" s="49">
        <v>41007</v>
      </c>
      <c r="L1518" s="47">
        <v>0</v>
      </c>
      <c r="M1518" s="128">
        <v>0</v>
      </c>
      <c r="N1518" s="128">
        <v>1</v>
      </c>
      <c r="O1518" s="124" t="s">
        <v>30</v>
      </c>
      <c r="Q1518" s="124" t="str">
        <f t="shared" si="64"/>
        <v>economy</v>
      </c>
      <c r="R1518" s="47">
        <v>1</v>
      </c>
      <c r="S1518" s="128">
        <v>0</v>
      </c>
      <c r="T1518" s="56" t="s">
        <v>2745</v>
      </c>
      <c r="U1518" s="56" t="s">
        <v>2745</v>
      </c>
      <c r="V1518" s="56" t="s">
        <v>2745</v>
      </c>
    </row>
    <row r="1519" spans="1:22" ht="15" customHeight="1" x14ac:dyDescent="0.3">
      <c r="A1519" s="135" t="s">
        <v>4705</v>
      </c>
      <c r="B1519" s="124" t="s">
        <v>4900</v>
      </c>
      <c r="C1519" s="128">
        <f t="shared" si="65"/>
        <v>2012</v>
      </c>
      <c r="D1519" s="127">
        <v>41232</v>
      </c>
      <c r="E1519" s="81" t="s">
        <v>20436</v>
      </c>
      <c r="F1519" s="72" t="s">
        <v>9311</v>
      </c>
      <c r="G1519" s="72" t="s">
        <v>9312</v>
      </c>
      <c r="H1519" s="124" t="s">
        <v>9313</v>
      </c>
      <c r="I1519" s="37" t="s">
        <v>7051</v>
      </c>
      <c r="J1519" s="18" t="s">
        <v>9314</v>
      </c>
      <c r="K1519" s="49">
        <v>40872</v>
      </c>
      <c r="L1519" s="47">
        <v>0</v>
      </c>
      <c r="M1519" s="128">
        <v>0</v>
      </c>
      <c r="N1519" s="128">
        <v>1</v>
      </c>
      <c r="O1519" s="124" t="s">
        <v>30</v>
      </c>
      <c r="Q1519" s="124" t="str">
        <f t="shared" si="64"/>
        <v>economy</v>
      </c>
      <c r="R1519" s="47">
        <v>1</v>
      </c>
      <c r="S1519" s="128">
        <v>0</v>
      </c>
      <c r="T1519" s="128" t="s">
        <v>2745</v>
      </c>
      <c r="U1519" s="128" t="s">
        <v>2745</v>
      </c>
      <c r="V1519" s="128" t="s">
        <v>2745</v>
      </c>
    </row>
    <row r="1520" spans="1:22" ht="15" customHeight="1" x14ac:dyDescent="0.3">
      <c r="A1520" s="135" t="s">
        <v>4705</v>
      </c>
      <c r="B1520" s="124" t="s">
        <v>4900</v>
      </c>
      <c r="C1520" s="128">
        <f t="shared" si="65"/>
        <v>2013</v>
      </c>
      <c r="D1520" s="127">
        <v>41288</v>
      </c>
      <c r="E1520" s="81" t="s">
        <v>20436</v>
      </c>
      <c r="F1520" s="72" t="s">
        <v>9561</v>
      </c>
      <c r="G1520" s="72" t="s">
        <v>9562</v>
      </c>
      <c r="H1520" s="124" t="s">
        <v>9563</v>
      </c>
      <c r="I1520" s="37" t="s">
        <v>9564</v>
      </c>
      <c r="J1520" s="18" t="s">
        <v>9565</v>
      </c>
      <c r="K1520" s="49">
        <v>40886</v>
      </c>
      <c r="L1520" s="128">
        <v>1</v>
      </c>
      <c r="M1520" s="128">
        <v>1</v>
      </c>
      <c r="N1520" s="128">
        <v>1</v>
      </c>
      <c r="O1520" s="124" t="s">
        <v>97</v>
      </c>
      <c r="Q1520" s="124" t="str">
        <f t="shared" si="64"/>
        <v>diplomacy</v>
      </c>
      <c r="R1520" s="47">
        <v>1</v>
      </c>
      <c r="S1520" s="128">
        <v>0</v>
      </c>
      <c r="T1520" s="128" t="s">
        <v>2745</v>
      </c>
      <c r="U1520" s="128" t="s">
        <v>2745</v>
      </c>
      <c r="V1520" s="128" t="s">
        <v>2745</v>
      </c>
    </row>
    <row r="1521" spans="1:22" ht="15" customHeight="1" x14ac:dyDescent="0.3">
      <c r="A1521" s="135" t="s">
        <v>4705</v>
      </c>
      <c r="B1521" s="124" t="s">
        <v>4900</v>
      </c>
      <c r="C1521" s="128">
        <f t="shared" si="65"/>
        <v>2013</v>
      </c>
      <c r="D1521" s="127">
        <v>41291</v>
      </c>
      <c r="E1521" s="81" t="s">
        <v>20436</v>
      </c>
      <c r="F1521" s="72" t="s">
        <v>5272</v>
      </c>
      <c r="G1521" s="72" t="s">
        <v>5273</v>
      </c>
      <c r="H1521" s="124" t="s">
        <v>5274</v>
      </c>
      <c r="I1521" s="37" t="s">
        <v>5275</v>
      </c>
      <c r="J1521" s="18" t="s">
        <v>5276</v>
      </c>
      <c r="K1521" s="49">
        <v>40213</v>
      </c>
      <c r="L1521" s="47">
        <v>0</v>
      </c>
      <c r="M1521" s="128">
        <v>0</v>
      </c>
      <c r="N1521" s="128">
        <v>1</v>
      </c>
      <c r="O1521" s="81" t="s">
        <v>233</v>
      </c>
      <c r="Q1521" s="124" t="str">
        <f t="shared" si="64"/>
        <v>diplomacy</v>
      </c>
      <c r="R1521" s="47">
        <v>1</v>
      </c>
      <c r="S1521" s="128">
        <v>0</v>
      </c>
      <c r="T1521" s="128" t="s">
        <v>2745</v>
      </c>
      <c r="U1521" s="128" t="s">
        <v>2745</v>
      </c>
      <c r="V1521" s="128" t="s">
        <v>2745</v>
      </c>
    </row>
    <row r="1522" spans="1:22" ht="15" customHeight="1" x14ac:dyDescent="0.3">
      <c r="A1522" s="135" t="s">
        <v>4705</v>
      </c>
      <c r="B1522" s="124" t="s">
        <v>4900</v>
      </c>
      <c r="C1522" s="128">
        <f t="shared" si="65"/>
        <v>2013</v>
      </c>
      <c r="D1522" s="127">
        <v>41375</v>
      </c>
      <c r="E1522" s="81" t="s">
        <v>20436</v>
      </c>
      <c r="F1522" s="72" t="s">
        <v>5776</v>
      </c>
      <c r="G1522" s="72" t="s">
        <v>5777</v>
      </c>
      <c r="H1522" s="124" t="s">
        <v>5778</v>
      </c>
      <c r="I1522" s="37" t="s">
        <v>5779</v>
      </c>
      <c r="J1522" s="18" t="s">
        <v>5780</v>
      </c>
      <c r="K1522" s="4">
        <v>40498</v>
      </c>
      <c r="L1522" s="128">
        <v>0</v>
      </c>
      <c r="M1522" s="128">
        <v>0</v>
      </c>
      <c r="N1522" s="128">
        <v>1</v>
      </c>
      <c r="O1522" s="124" t="s">
        <v>169</v>
      </c>
      <c r="P1522" s="124" t="s">
        <v>48</v>
      </c>
      <c r="Q1522" s="124" t="str">
        <f t="shared" si="64"/>
        <v>diplomacy</v>
      </c>
      <c r="R1522" s="47">
        <v>1</v>
      </c>
      <c r="S1522" s="128">
        <v>0</v>
      </c>
      <c r="T1522" s="128" t="s">
        <v>2745</v>
      </c>
      <c r="U1522" s="128" t="s">
        <v>2745</v>
      </c>
      <c r="V1522" s="128" t="s">
        <v>2745</v>
      </c>
    </row>
    <row r="1523" spans="1:22" ht="15" customHeight="1" x14ac:dyDescent="0.3">
      <c r="A1523" s="135" t="s">
        <v>4705</v>
      </c>
      <c r="B1523" s="124" t="s">
        <v>4900</v>
      </c>
      <c r="C1523" s="128">
        <f t="shared" si="65"/>
        <v>2013</v>
      </c>
      <c r="D1523" s="127">
        <v>41375</v>
      </c>
      <c r="E1523" s="81" t="s">
        <v>20436</v>
      </c>
      <c r="F1523" s="72" t="s">
        <v>5943</v>
      </c>
      <c r="G1523" s="72" t="s">
        <v>5944</v>
      </c>
      <c r="H1523" s="124" t="s">
        <v>5945</v>
      </c>
      <c r="I1523" s="37" t="s">
        <v>5946</v>
      </c>
      <c r="J1523" s="18" t="s">
        <v>5947</v>
      </c>
      <c r="K1523" s="49">
        <v>40469</v>
      </c>
      <c r="L1523" s="128">
        <v>0</v>
      </c>
      <c r="M1523" s="128">
        <v>1</v>
      </c>
      <c r="N1523" s="128">
        <v>1</v>
      </c>
      <c r="O1523" s="124" t="s">
        <v>169</v>
      </c>
      <c r="P1523" s="124" t="s">
        <v>475</v>
      </c>
      <c r="Q1523" s="124" t="str">
        <f t="shared" si="64"/>
        <v>diplomacy</v>
      </c>
      <c r="R1523" s="47">
        <v>1</v>
      </c>
      <c r="S1523" s="128">
        <v>0</v>
      </c>
      <c r="T1523" s="128" t="s">
        <v>2745</v>
      </c>
      <c r="U1523" s="128" t="s">
        <v>2745</v>
      </c>
      <c r="V1523" s="128" t="s">
        <v>2745</v>
      </c>
    </row>
    <row r="1524" spans="1:22" ht="15" customHeight="1" x14ac:dyDescent="0.3">
      <c r="A1524" s="135" t="s">
        <v>4705</v>
      </c>
      <c r="B1524" s="124" t="s">
        <v>4900</v>
      </c>
      <c r="C1524" s="128">
        <f t="shared" si="65"/>
        <v>2013</v>
      </c>
      <c r="D1524" s="127">
        <v>41375</v>
      </c>
      <c r="E1524" s="81" t="s">
        <v>20436</v>
      </c>
      <c r="F1524" s="72" t="s">
        <v>6163</v>
      </c>
      <c r="G1524" s="72" t="s">
        <v>6164</v>
      </c>
      <c r="H1524" s="124" t="s">
        <v>6165</v>
      </c>
      <c r="I1524" s="37" t="s">
        <v>6166</v>
      </c>
      <c r="J1524" s="18" t="s">
        <v>6167</v>
      </c>
      <c r="K1524" s="49">
        <v>40135</v>
      </c>
      <c r="L1524" s="47">
        <v>0</v>
      </c>
      <c r="M1524" s="128">
        <v>0</v>
      </c>
      <c r="N1524" s="128">
        <v>1</v>
      </c>
      <c r="O1524" s="12" t="s">
        <v>109</v>
      </c>
      <c r="Q1524" s="124" t="str">
        <f t="shared" si="64"/>
        <v>security</v>
      </c>
      <c r="R1524" s="47">
        <v>1</v>
      </c>
      <c r="S1524" s="128">
        <v>0</v>
      </c>
      <c r="T1524" s="128" t="s">
        <v>2745</v>
      </c>
      <c r="U1524" s="128" t="s">
        <v>2745</v>
      </c>
      <c r="V1524" s="128" t="s">
        <v>2745</v>
      </c>
    </row>
    <row r="1525" spans="1:22" ht="15" customHeight="1" x14ac:dyDescent="0.3">
      <c r="A1525" s="135" t="s">
        <v>4705</v>
      </c>
      <c r="B1525" s="124" t="s">
        <v>4900</v>
      </c>
      <c r="C1525" s="128">
        <f t="shared" si="65"/>
        <v>2013</v>
      </c>
      <c r="D1525" s="127">
        <v>41375</v>
      </c>
      <c r="E1525" s="81" t="s">
        <v>20436</v>
      </c>
      <c r="F1525" s="72" t="s">
        <v>6355</v>
      </c>
      <c r="G1525" s="72" t="s">
        <v>6356</v>
      </c>
      <c r="H1525" s="124" t="s">
        <v>6357</v>
      </c>
      <c r="I1525" s="37" t="s">
        <v>6358</v>
      </c>
      <c r="J1525" s="18" t="s">
        <v>6359</v>
      </c>
      <c r="K1525" s="49">
        <v>40491</v>
      </c>
      <c r="L1525" s="47">
        <v>0</v>
      </c>
      <c r="M1525" s="128">
        <v>0</v>
      </c>
      <c r="N1525" s="128">
        <v>1</v>
      </c>
      <c r="O1525" s="124" t="s">
        <v>48</v>
      </c>
      <c r="Q1525" s="124" t="str">
        <f t="shared" si="64"/>
        <v>diplomacy</v>
      </c>
      <c r="R1525" s="47">
        <v>1</v>
      </c>
      <c r="S1525" s="128">
        <v>0</v>
      </c>
      <c r="T1525" s="128" t="s">
        <v>2745</v>
      </c>
      <c r="U1525" s="128" t="s">
        <v>2745</v>
      </c>
      <c r="V1525" s="128" t="s">
        <v>2745</v>
      </c>
    </row>
    <row r="1526" spans="1:22" ht="15" customHeight="1" x14ac:dyDescent="0.3">
      <c r="A1526" s="135" t="s">
        <v>4705</v>
      </c>
      <c r="B1526" s="124" t="s">
        <v>4900</v>
      </c>
      <c r="C1526" s="128">
        <f t="shared" si="65"/>
        <v>2013</v>
      </c>
      <c r="D1526" s="127">
        <v>41375</v>
      </c>
      <c r="E1526" s="81" t="s">
        <v>20436</v>
      </c>
      <c r="F1526" s="72" t="s">
        <v>6404</v>
      </c>
      <c r="G1526" s="72" t="s">
        <v>6405</v>
      </c>
      <c r="H1526" s="124" t="s">
        <v>6406</v>
      </c>
      <c r="I1526" s="37" t="s">
        <v>6407</v>
      </c>
      <c r="J1526" s="18" t="s">
        <v>6408</v>
      </c>
      <c r="K1526" s="49">
        <v>40793</v>
      </c>
      <c r="L1526" s="128">
        <v>1</v>
      </c>
      <c r="M1526" s="128">
        <v>1</v>
      </c>
      <c r="N1526" s="128">
        <v>0</v>
      </c>
      <c r="O1526" s="124" t="s">
        <v>592</v>
      </c>
      <c r="P1526" s="124" t="s">
        <v>475</v>
      </c>
      <c r="Q1526" s="124" t="str">
        <f t="shared" si="64"/>
        <v>economy</v>
      </c>
      <c r="R1526" s="47">
        <v>1</v>
      </c>
      <c r="S1526" s="128">
        <v>0</v>
      </c>
      <c r="T1526" s="128" t="s">
        <v>2745</v>
      </c>
      <c r="U1526" s="128" t="s">
        <v>2745</v>
      </c>
      <c r="V1526" s="128" t="s">
        <v>2745</v>
      </c>
    </row>
    <row r="1527" spans="1:22" ht="15" customHeight="1" x14ac:dyDescent="0.3">
      <c r="A1527" s="135" t="s">
        <v>4705</v>
      </c>
      <c r="B1527" s="124" t="s">
        <v>4900</v>
      </c>
      <c r="C1527" s="128">
        <f t="shared" si="65"/>
        <v>2013</v>
      </c>
      <c r="D1527" s="127">
        <v>41375</v>
      </c>
      <c r="E1527" s="81" t="s">
        <v>20436</v>
      </c>
      <c r="F1527" s="72" t="s">
        <v>6583</v>
      </c>
      <c r="G1527" s="72" t="s">
        <v>6584</v>
      </c>
      <c r="H1527" s="124" t="s">
        <v>6585</v>
      </c>
      <c r="I1527" s="37" t="s">
        <v>6586</v>
      </c>
      <c r="J1527" s="18" t="s">
        <v>6587</v>
      </c>
      <c r="K1527" s="49">
        <v>40339</v>
      </c>
      <c r="L1527" s="47">
        <v>0</v>
      </c>
      <c r="M1527" s="128">
        <v>0</v>
      </c>
      <c r="N1527" s="128">
        <v>1</v>
      </c>
      <c r="O1527" s="124" t="s">
        <v>475</v>
      </c>
      <c r="Q1527" s="124" t="str">
        <f t="shared" si="64"/>
        <v>diplomacy</v>
      </c>
      <c r="R1527" s="47">
        <v>1</v>
      </c>
      <c r="S1527" s="128">
        <v>0</v>
      </c>
      <c r="T1527" s="128" t="s">
        <v>2745</v>
      </c>
      <c r="U1527" s="128" t="s">
        <v>2745</v>
      </c>
      <c r="V1527" s="128" t="s">
        <v>2745</v>
      </c>
    </row>
    <row r="1528" spans="1:22" ht="15" customHeight="1" x14ac:dyDescent="0.3">
      <c r="A1528" s="135" t="s">
        <v>4705</v>
      </c>
      <c r="B1528" s="124" t="s">
        <v>4900</v>
      </c>
      <c r="C1528" s="128">
        <f t="shared" si="65"/>
        <v>2013</v>
      </c>
      <c r="D1528" s="127">
        <v>41375</v>
      </c>
      <c r="E1528" s="81" t="s">
        <v>20436</v>
      </c>
      <c r="F1528" s="72" t="s">
        <v>6644</v>
      </c>
      <c r="G1528" s="72" t="s">
        <v>6645</v>
      </c>
      <c r="H1528" s="124" t="s">
        <v>6646</v>
      </c>
      <c r="I1528" s="37" t="s">
        <v>6647</v>
      </c>
      <c r="J1528" s="18" t="s">
        <v>6648</v>
      </c>
      <c r="K1528" s="49">
        <v>40469</v>
      </c>
      <c r="L1528" s="47">
        <v>0</v>
      </c>
      <c r="M1528" s="128">
        <v>1</v>
      </c>
      <c r="N1528" s="128">
        <v>1</v>
      </c>
      <c r="O1528" s="124" t="s">
        <v>169</v>
      </c>
      <c r="P1528" s="124" t="s">
        <v>475</v>
      </c>
      <c r="Q1528" s="124" t="str">
        <f t="shared" si="64"/>
        <v>diplomacy</v>
      </c>
      <c r="R1528" s="47">
        <v>1</v>
      </c>
      <c r="S1528" s="128">
        <v>0</v>
      </c>
      <c r="T1528" s="128" t="s">
        <v>2745</v>
      </c>
      <c r="U1528" s="128" t="s">
        <v>2745</v>
      </c>
      <c r="V1528" s="128" t="s">
        <v>2745</v>
      </c>
    </row>
    <row r="1529" spans="1:22" ht="15" customHeight="1" x14ac:dyDescent="0.3">
      <c r="A1529" s="135" t="s">
        <v>4705</v>
      </c>
      <c r="B1529" s="124" t="s">
        <v>4900</v>
      </c>
      <c r="C1529" s="128">
        <f t="shared" si="65"/>
        <v>2013</v>
      </c>
      <c r="D1529" s="127">
        <v>41375</v>
      </c>
      <c r="E1529" s="81" t="s">
        <v>20436</v>
      </c>
      <c r="F1529" s="72" t="s">
        <v>3814</v>
      </c>
      <c r="G1529" s="72" t="s">
        <v>8408</v>
      </c>
      <c r="H1529" s="124" t="s">
        <v>8409</v>
      </c>
      <c r="I1529" s="37" t="s">
        <v>8359</v>
      </c>
      <c r="J1529" s="124" t="s">
        <v>8410</v>
      </c>
      <c r="K1529" s="49">
        <v>38609</v>
      </c>
      <c r="L1529" s="47">
        <v>1</v>
      </c>
      <c r="M1529" s="128">
        <v>0</v>
      </c>
      <c r="N1529" s="128">
        <v>0</v>
      </c>
      <c r="O1529" s="124" t="s">
        <v>190</v>
      </c>
      <c r="P1529" s="124" t="s">
        <v>68</v>
      </c>
      <c r="Q1529" s="124" t="str">
        <f t="shared" si="64"/>
        <v>security</v>
      </c>
      <c r="R1529" s="47">
        <v>1</v>
      </c>
      <c r="S1529" s="128">
        <v>0</v>
      </c>
      <c r="T1529" s="128" t="s">
        <v>2745</v>
      </c>
      <c r="U1529" s="128" t="s">
        <v>2745</v>
      </c>
      <c r="V1529" s="128" t="s">
        <v>2745</v>
      </c>
    </row>
    <row r="1530" spans="1:22" ht="15" customHeight="1" x14ac:dyDescent="0.3">
      <c r="A1530" s="135" t="s">
        <v>4705</v>
      </c>
      <c r="B1530" s="124" t="s">
        <v>4900</v>
      </c>
      <c r="C1530" s="128">
        <f t="shared" si="65"/>
        <v>2013</v>
      </c>
      <c r="D1530" s="127">
        <v>41442</v>
      </c>
      <c r="E1530" s="81" t="s">
        <v>20436</v>
      </c>
      <c r="F1530" s="72" t="s">
        <v>7694</v>
      </c>
      <c r="G1530" s="72" t="s">
        <v>7695</v>
      </c>
      <c r="H1530" s="124" t="s">
        <v>7696</v>
      </c>
      <c r="I1530" s="37" t="s">
        <v>5280</v>
      </c>
      <c r="J1530" s="18" t="s">
        <v>7697</v>
      </c>
      <c r="K1530" s="49">
        <v>40640</v>
      </c>
      <c r="L1530" s="47">
        <v>0</v>
      </c>
      <c r="M1530" s="128">
        <v>0</v>
      </c>
      <c r="N1530" s="128">
        <v>1</v>
      </c>
      <c r="O1530" s="124" t="s">
        <v>190</v>
      </c>
      <c r="Q1530" s="124" t="str">
        <f t="shared" si="64"/>
        <v>security</v>
      </c>
      <c r="R1530" s="47">
        <v>1</v>
      </c>
      <c r="S1530" s="128">
        <v>0</v>
      </c>
      <c r="T1530" s="128" t="s">
        <v>2745</v>
      </c>
      <c r="U1530" s="128" t="s">
        <v>2745</v>
      </c>
      <c r="V1530" s="128" t="s">
        <v>2745</v>
      </c>
    </row>
    <row r="1531" spans="1:22" ht="15" customHeight="1" x14ac:dyDescent="0.3">
      <c r="A1531" s="135" t="s">
        <v>4705</v>
      </c>
      <c r="B1531" s="124" t="s">
        <v>4900</v>
      </c>
      <c r="C1531" s="128">
        <f t="shared" si="65"/>
        <v>2013</v>
      </c>
      <c r="D1531" s="127">
        <v>41452</v>
      </c>
      <c r="E1531" s="81" t="s">
        <v>20436</v>
      </c>
      <c r="F1531" s="72" t="s">
        <v>5601</v>
      </c>
      <c r="G1531" s="72" t="s">
        <v>5602</v>
      </c>
      <c r="H1531" s="124" t="s">
        <v>5603</v>
      </c>
      <c r="I1531" s="124" t="s">
        <v>5604</v>
      </c>
      <c r="J1531" s="18" t="s">
        <v>5605</v>
      </c>
      <c r="K1531" s="4">
        <v>39626</v>
      </c>
      <c r="L1531" s="47">
        <v>0</v>
      </c>
      <c r="M1531" s="128">
        <v>0</v>
      </c>
      <c r="N1531" s="128">
        <v>1</v>
      </c>
      <c r="O1531" s="124" t="s">
        <v>919</v>
      </c>
      <c r="Q1531" s="124" t="str">
        <f t="shared" si="64"/>
        <v>diplomacy</v>
      </c>
      <c r="R1531" s="47">
        <v>1</v>
      </c>
      <c r="S1531" s="128">
        <v>0</v>
      </c>
      <c r="T1531" s="128" t="s">
        <v>2745</v>
      </c>
      <c r="U1531" s="128" t="s">
        <v>2745</v>
      </c>
      <c r="V1531" s="128" t="s">
        <v>2745</v>
      </c>
    </row>
    <row r="1532" spans="1:22" ht="15" customHeight="1" x14ac:dyDescent="0.3">
      <c r="A1532" s="135" t="s">
        <v>4705</v>
      </c>
      <c r="B1532" s="124" t="s">
        <v>4900</v>
      </c>
      <c r="C1532" s="128">
        <f t="shared" si="65"/>
        <v>2013</v>
      </c>
      <c r="D1532" s="127">
        <v>41452</v>
      </c>
      <c r="E1532" s="81" t="s">
        <v>20436</v>
      </c>
      <c r="F1532" s="72" t="s">
        <v>5612</v>
      </c>
      <c r="G1532" s="72" t="s">
        <v>5613</v>
      </c>
      <c r="H1532" s="124" t="s">
        <v>5614</v>
      </c>
      <c r="I1532" s="37" t="s">
        <v>5615</v>
      </c>
      <c r="J1532" s="18" t="s">
        <v>5616</v>
      </c>
      <c r="K1532" s="49">
        <v>40129</v>
      </c>
      <c r="L1532" s="47">
        <v>0</v>
      </c>
      <c r="M1532" s="128">
        <v>0</v>
      </c>
      <c r="N1532" s="128">
        <v>1</v>
      </c>
      <c r="O1532" s="124" t="s">
        <v>118</v>
      </c>
      <c r="Q1532" s="124" t="str">
        <f t="shared" si="64"/>
        <v>diplomacy</v>
      </c>
      <c r="R1532" s="47">
        <v>1</v>
      </c>
      <c r="S1532" s="128">
        <v>0</v>
      </c>
      <c r="T1532" s="128" t="s">
        <v>2745</v>
      </c>
      <c r="U1532" s="128" t="s">
        <v>2745</v>
      </c>
      <c r="V1532" s="128" t="s">
        <v>2745</v>
      </c>
    </row>
    <row r="1533" spans="1:22" ht="15" customHeight="1" x14ac:dyDescent="0.3">
      <c r="A1533" s="135" t="s">
        <v>4705</v>
      </c>
      <c r="B1533" s="124" t="s">
        <v>4900</v>
      </c>
      <c r="C1533" s="128">
        <f t="shared" si="65"/>
        <v>2013</v>
      </c>
      <c r="D1533" s="127">
        <v>41452</v>
      </c>
      <c r="E1533" s="81" t="s">
        <v>20436</v>
      </c>
      <c r="F1533" s="72" t="s">
        <v>6020</v>
      </c>
      <c r="G1533" s="72" t="s">
        <v>6021</v>
      </c>
      <c r="H1533" s="124" t="s">
        <v>6022</v>
      </c>
      <c r="I1533" s="37" t="s">
        <v>5132</v>
      </c>
      <c r="J1533" s="18" t="s">
        <v>6023</v>
      </c>
      <c r="K1533" s="49">
        <v>40934</v>
      </c>
      <c r="L1533" s="47">
        <v>0</v>
      </c>
      <c r="M1533" s="128">
        <v>0</v>
      </c>
      <c r="N1533" s="128">
        <v>1</v>
      </c>
      <c r="O1533" s="124" t="s">
        <v>190</v>
      </c>
      <c r="Q1533" s="124" t="str">
        <f t="shared" si="64"/>
        <v>security</v>
      </c>
      <c r="R1533" s="47">
        <v>1</v>
      </c>
      <c r="S1533" s="128">
        <v>0</v>
      </c>
      <c r="T1533" s="128" t="s">
        <v>2745</v>
      </c>
      <c r="U1533" s="128" t="s">
        <v>2745</v>
      </c>
      <c r="V1533" s="128" t="s">
        <v>2745</v>
      </c>
    </row>
    <row r="1534" spans="1:22" ht="15" customHeight="1" x14ac:dyDescent="0.3">
      <c r="A1534" s="135" t="s">
        <v>4705</v>
      </c>
      <c r="B1534" s="124" t="s">
        <v>4900</v>
      </c>
      <c r="C1534" s="128">
        <f t="shared" si="65"/>
        <v>2013</v>
      </c>
      <c r="D1534" s="127">
        <v>41452</v>
      </c>
      <c r="E1534" s="81" t="s">
        <v>20436</v>
      </c>
      <c r="F1534" s="72" t="s">
        <v>6024</v>
      </c>
      <c r="G1534" s="72" t="s">
        <v>6025</v>
      </c>
      <c r="H1534" s="124" t="s">
        <v>6026</v>
      </c>
      <c r="I1534" s="37" t="s">
        <v>6027</v>
      </c>
      <c r="J1534" s="18" t="s">
        <v>6028</v>
      </c>
      <c r="K1534" s="49">
        <v>41017</v>
      </c>
      <c r="L1534" s="47">
        <v>0</v>
      </c>
      <c r="M1534" s="128">
        <v>0</v>
      </c>
      <c r="N1534" s="128">
        <v>1</v>
      </c>
      <c r="O1534" s="124" t="s">
        <v>190</v>
      </c>
      <c r="Q1534" s="124" t="str">
        <f t="shared" si="64"/>
        <v>security</v>
      </c>
      <c r="R1534" s="47">
        <v>1</v>
      </c>
      <c r="S1534" s="128">
        <v>0</v>
      </c>
      <c r="T1534" s="128" t="s">
        <v>2745</v>
      </c>
      <c r="U1534" s="128" t="s">
        <v>2745</v>
      </c>
      <c r="V1534" s="128" t="s">
        <v>2745</v>
      </c>
    </row>
    <row r="1535" spans="1:22" ht="15" customHeight="1" x14ac:dyDescent="0.3">
      <c r="A1535" s="135" t="s">
        <v>4705</v>
      </c>
      <c r="B1535" s="124" t="s">
        <v>4900</v>
      </c>
      <c r="C1535" s="128">
        <f t="shared" si="65"/>
        <v>2013</v>
      </c>
      <c r="D1535" s="127">
        <v>41452</v>
      </c>
      <c r="E1535" s="81" t="s">
        <v>20436</v>
      </c>
      <c r="F1535" s="72" t="s">
        <v>6241</v>
      </c>
      <c r="G1535" s="72" t="s">
        <v>6242</v>
      </c>
      <c r="H1535" s="124" t="s">
        <v>6243</v>
      </c>
      <c r="I1535" s="37" t="s">
        <v>6244</v>
      </c>
      <c r="J1535" s="18" t="s">
        <v>6245</v>
      </c>
      <c r="K1535" s="4">
        <v>40149</v>
      </c>
      <c r="L1535" s="47">
        <v>0</v>
      </c>
      <c r="M1535" s="128">
        <v>0</v>
      </c>
      <c r="N1535" s="128">
        <v>1</v>
      </c>
      <c r="O1535" s="124" t="s">
        <v>155</v>
      </c>
      <c r="Q1535" s="124" t="str">
        <f t="shared" si="64"/>
        <v>diplomacy</v>
      </c>
      <c r="R1535" s="47">
        <v>1</v>
      </c>
      <c r="S1535" s="128">
        <v>0</v>
      </c>
      <c r="T1535" s="128" t="s">
        <v>2745</v>
      </c>
      <c r="U1535" s="128" t="s">
        <v>2745</v>
      </c>
      <c r="V1535" s="128" t="s">
        <v>2745</v>
      </c>
    </row>
    <row r="1536" spans="1:22" ht="15" customHeight="1" x14ac:dyDescent="0.3">
      <c r="A1536" s="135" t="s">
        <v>4705</v>
      </c>
      <c r="B1536" s="124" t="s">
        <v>4900</v>
      </c>
      <c r="C1536" s="128">
        <f t="shared" si="65"/>
        <v>2013</v>
      </c>
      <c r="D1536" s="127">
        <v>41452</v>
      </c>
      <c r="E1536" s="81" t="s">
        <v>20436</v>
      </c>
      <c r="F1536" s="72" t="s">
        <v>6246</v>
      </c>
      <c r="G1536" s="72" t="s">
        <v>6247</v>
      </c>
      <c r="H1536" s="124" t="s">
        <v>6248</v>
      </c>
      <c r="I1536" s="37" t="s">
        <v>6249</v>
      </c>
      <c r="J1536" s="18" t="s">
        <v>6250</v>
      </c>
      <c r="K1536" s="4">
        <v>40135</v>
      </c>
      <c r="L1536" s="128">
        <v>0</v>
      </c>
      <c r="M1536" s="128">
        <v>1</v>
      </c>
      <c r="N1536" s="128">
        <v>1</v>
      </c>
      <c r="O1536" s="124" t="s">
        <v>155</v>
      </c>
      <c r="Q1536" s="124" t="str">
        <f t="shared" si="64"/>
        <v>diplomacy</v>
      </c>
      <c r="R1536" s="47">
        <v>1</v>
      </c>
      <c r="S1536" s="128">
        <v>0</v>
      </c>
      <c r="T1536" s="128" t="s">
        <v>2745</v>
      </c>
      <c r="U1536" s="128" t="s">
        <v>2745</v>
      </c>
      <c r="V1536" s="128" t="s">
        <v>2745</v>
      </c>
    </row>
    <row r="1537" spans="1:28" ht="15" customHeight="1" x14ac:dyDescent="0.3">
      <c r="A1537" s="135" t="s">
        <v>4705</v>
      </c>
      <c r="B1537" s="124" t="s">
        <v>4900</v>
      </c>
      <c r="C1537" s="128">
        <f t="shared" si="65"/>
        <v>2013</v>
      </c>
      <c r="D1537" s="127">
        <v>41452</v>
      </c>
      <c r="E1537" s="81" t="s">
        <v>20436</v>
      </c>
      <c r="F1537" s="72" t="s">
        <v>7826</v>
      </c>
      <c r="G1537" s="72" t="s">
        <v>7827</v>
      </c>
      <c r="H1537" s="124" t="s">
        <v>7828</v>
      </c>
      <c r="I1537" s="37" t="s">
        <v>7829</v>
      </c>
      <c r="J1537" s="18" t="s">
        <v>7830</v>
      </c>
      <c r="K1537" s="49">
        <v>40898</v>
      </c>
      <c r="L1537" s="47">
        <v>0</v>
      </c>
      <c r="M1537" s="128">
        <v>0</v>
      </c>
      <c r="N1537" s="128">
        <v>1</v>
      </c>
      <c r="O1537" s="124" t="s">
        <v>190</v>
      </c>
      <c r="Q1537" s="124" t="str">
        <f t="shared" si="64"/>
        <v>security</v>
      </c>
      <c r="R1537" s="47">
        <v>1</v>
      </c>
      <c r="S1537" s="128">
        <v>0</v>
      </c>
      <c r="T1537" s="128" t="s">
        <v>2745</v>
      </c>
      <c r="U1537" s="128" t="s">
        <v>2745</v>
      </c>
      <c r="V1537" s="128" t="s">
        <v>2745</v>
      </c>
      <c r="AA1537" s="52"/>
      <c r="AB1537" s="52"/>
    </row>
    <row r="1538" spans="1:28" ht="15" customHeight="1" x14ac:dyDescent="0.3">
      <c r="A1538" s="135" t="s">
        <v>4705</v>
      </c>
      <c r="B1538" s="124" t="s">
        <v>4900</v>
      </c>
      <c r="C1538" s="128">
        <f t="shared" si="65"/>
        <v>2013</v>
      </c>
      <c r="D1538" s="127">
        <v>41480</v>
      </c>
      <c r="E1538" s="81" t="s">
        <v>20436</v>
      </c>
      <c r="F1538" s="72" t="s">
        <v>6146</v>
      </c>
      <c r="G1538" s="72" t="s">
        <v>6147</v>
      </c>
      <c r="H1538" s="124" t="s">
        <v>6148</v>
      </c>
      <c r="I1538" s="124" t="s">
        <v>6149</v>
      </c>
      <c r="J1538" s="18" t="s">
        <v>6150</v>
      </c>
      <c r="K1538" s="49">
        <v>40126</v>
      </c>
      <c r="L1538" s="47">
        <v>0</v>
      </c>
      <c r="M1538" s="128">
        <v>1</v>
      </c>
      <c r="N1538" s="128">
        <v>0</v>
      </c>
      <c r="O1538" s="124" t="s">
        <v>97</v>
      </c>
      <c r="P1538" s="124" t="s">
        <v>4743</v>
      </c>
      <c r="Q1538" s="124" t="str">
        <f t="shared" si="64"/>
        <v>diplomacy</v>
      </c>
      <c r="R1538" s="47">
        <v>1</v>
      </c>
      <c r="S1538" s="128">
        <v>0</v>
      </c>
      <c r="T1538" s="128" t="s">
        <v>2745</v>
      </c>
      <c r="U1538" s="128" t="s">
        <v>2745</v>
      </c>
      <c r="V1538" s="128" t="s">
        <v>2745</v>
      </c>
    </row>
    <row r="1539" spans="1:28" ht="15" customHeight="1" x14ac:dyDescent="0.3">
      <c r="A1539" s="135" t="s">
        <v>4705</v>
      </c>
      <c r="B1539" s="124" t="s">
        <v>4900</v>
      </c>
      <c r="C1539" s="128">
        <f t="shared" si="65"/>
        <v>2013</v>
      </c>
      <c r="D1539" s="127">
        <v>41480</v>
      </c>
      <c r="E1539" s="81" t="s">
        <v>20436</v>
      </c>
      <c r="F1539" s="72" t="s">
        <v>7523</v>
      </c>
      <c r="G1539" s="72" t="s">
        <v>7524</v>
      </c>
      <c r="H1539" s="124" t="s">
        <v>7525</v>
      </c>
      <c r="I1539" s="37" t="s">
        <v>7526</v>
      </c>
      <c r="J1539" s="18" t="s">
        <v>7527</v>
      </c>
      <c r="K1539" s="49">
        <v>40147</v>
      </c>
      <c r="L1539" s="47">
        <v>1</v>
      </c>
      <c r="M1539" s="128">
        <v>0</v>
      </c>
      <c r="N1539" s="128">
        <v>0</v>
      </c>
      <c r="O1539" s="124" t="s">
        <v>475</v>
      </c>
      <c r="Q1539" s="124" t="str">
        <f t="shared" si="64"/>
        <v>diplomacy</v>
      </c>
      <c r="R1539" s="47">
        <v>1</v>
      </c>
      <c r="S1539" s="128">
        <v>0</v>
      </c>
      <c r="T1539" s="128" t="s">
        <v>2745</v>
      </c>
      <c r="U1539" s="128" t="s">
        <v>2745</v>
      </c>
      <c r="V1539" s="128" t="s">
        <v>2745</v>
      </c>
    </row>
    <row r="1540" spans="1:28" ht="15" customHeight="1" x14ac:dyDescent="0.3">
      <c r="A1540" s="135" t="s">
        <v>4705</v>
      </c>
      <c r="B1540" s="124" t="s">
        <v>4900</v>
      </c>
      <c r="C1540" s="128">
        <f t="shared" si="65"/>
        <v>2013</v>
      </c>
      <c r="D1540" s="127">
        <v>41480</v>
      </c>
      <c r="E1540" s="81" t="s">
        <v>20436</v>
      </c>
      <c r="F1540" s="72" t="s">
        <v>7528</v>
      </c>
      <c r="G1540" s="72" t="s">
        <v>7529</v>
      </c>
      <c r="H1540" s="124" t="s">
        <v>7530</v>
      </c>
      <c r="I1540" s="37" t="s">
        <v>7496</v>
      </c>
      <c r="J1540" s="18" t="s">
        <v>7531</v>
      </c>
      <c r="K1540" s="49">
        <v>40455</v>
      </c>
      <c r="L1540" s="47">
        <v>1</v>
      </c>
      <c r="M1540" s="128">
        <v>0</v>
      </c>
      <c r="N1540" s="128">
        <v>0</v>
      </c>
      <c r="O1540" s="124" t="s">
        <v>475</v>
      </c>
      <c r="Q1540" s="124" t="str">
        <f t="shared" si="64"/>
        <v>diplomacy</v>
      </c>
      <c r="R1540" s="47">
        <v>1</v>
      </c>
      <c r="S1540" s="128">
        <v>0</v>
      </c>
      <c r="T1540" s="128" t="s">
        <v>2745</v>
      </c>
      <c r="U1540" s="128" t="s">
        <v>2745</v>
      </c>
      <c r="V1540" s="128" t="s">
        <v>2745</v>
      </c>
    </row>
    <row r="1541" spans="1:28" ht="15" customHeight="1" x14ac:dyDescent="0.3">
      <c r="A1541" s="135" t="s">
        <v>4705</v>
      </c>
      <c r="B1541" s="124" t="s">
        <v>4900</v>
      </c>
      <c r="C1541" s="128">
        <f t="shared" si="65"/>
        <v>2013</v>
      </c>
      <c r="D1541" s="127">
        <v>41578</v>
      </c>
      <c r="E1541" s="81" t="s">
        <v>20436</v>
      </c>
      <c r="F1541" s="72" t="s">
        <v>6797</v>
      </c>
      <c r="G1541" s="72" t="s">
        <v>6798</v>
      </c>
      <c r="H1541" s="124" t="s">
        <v>6799</v>
      </c>
      <c r="I1541" s="37" t="s">
        <v>5732</v>
      </c>
      <c r="J1541" s="18" t="s">
        <v>6800</v>
      </c>
      <c r="K1541" s="49">
        <v>40308</v>
      </c>
      <c r="L1541" s="47">
        <v>0</v>
      </c>
      <c r="M1541" s="128">
        <v>0</v>
      </c>
      <c r="N1541" s="128">
        <v>1</v>
      </c>
      <c r="O1541" s="124" t="s">
        <v>919</v>
      </c>
      <c r="Q1541" s="124" t="str">
        <f t="shared" si="64"/>
        <v>diplomacy</v>
      </c>
      <c r="R1541" s="47">
        <v>1</v>
      </c>
      <c r="S1541" s="128">
        <v>0</v>
      </c>
      <c r="T1541" s="128" t="s">
        <v>2745</v>
      </c>
      <c r="U1541" s="128" t="s">
        <v>2745</v>
      </c>
      <c r="V1541" s="128" t="s">
        <v>2745</v>
      </c>
    </row>
    <row r="1542" spans="1:28" ht="15" customHeight="1" x14ac:dyDescent="0.3">
      <c r="A1542" s="135" t="s">
        <v>4705</v>
      </c>
      <c r="B1542" s="124" t="s">
        <v>4900</v>
      </c>
      <c r="C1542" s="128">
        <f t="shared" si="65"/>
        <v>2013</v>
      </c>
      <c r="D1542" s="127">
        <v>41578</v>
      </c>
      <c r="E1542" s="81" t="s">
        <v>20436</v>
      </c>
      <c r="F1542" s="72" t="s">
        <v>6797</v>
      </c>
      <c r="G1542" s="72" t="s">
        <v>6801</v>
      </c>
      <c r="H1542" s="124" t="s">
        <v>6802</v>
      </c>
      <c r="I1542" s="37" t="s">
        <v>5238</v>
      </c>
      <c r="J1542" s="18" t="s">
        <v>6803</v>
      </c>
      <c r="K1542" s="49">
        <v>41264</v>
      </c>
      <c r="L1542" s="47">
        <v>0</v>
      </c>
      <c r="M1542" s="128">
        <v>0</v>
      </c>
      <c r="N1542" s="128">
        <v>1</v>
      </c>
      <c r="O1542" s="124" t="s">
        <v>919</v>
      </c>
      <c r="Q1542" s="124" t="str">
        <f t="shared" si="64"/>
        <v>diplomacy</v>
      </c>
      <c r="R1542" s="47">
        <v>1</v>
      </c>
      <c r="S1542" s="128">
        <v>0</v>
      </c>
      <c r="T1542" s="128" t="s">
        <v>2745</v>
      </c>
      <c r="U1542" s="128" t="s">
        <v>2745</v>
      </c>
      <c r="V1542" s="128" t="s">
        <v>2745</v>
      </c>
    </row>
    <row r="1543" spans="1:28" ht="15" customHeight="1" x14ac:dyDescent="0.3">
      <c r="A1543" s="135" t="s">
        <v>4705</v>
      </c>
      <c r="B1543" s="124" t="s">
        <v>4900</v>
      </c>
      <c r="C1543" s="128">
        <f t="shared" si="65"/>
        <v>2013</v>
      </c>
      <c r="D1543" s="127">
        <v>41578</v>
      </c>
      <c r="E1543" s="81" t="s">
        <v>20436</v>
      </c>
      <c r="F1543" s="72" t="s">
        <v>8219</v>
      </c>
      <c r="G1543" s="72" t="s">
        <v>8220</v>
      </c>
      <c r="H1543" s="124" t="s">
        <v>8221</v>
      </c>
      <c r="I1543" s="37" t="s">
        <v>5634</v>
      </c>
      <c r="J1543" s="18" t="s">
        <v>8222</v>
      </c>
      <c r="K1543" s="49">
        <v>40457</v>
      </c>
      <c r="L1543" s="128">
        <v>0</v>
      </c>
      <c r="M1543" s="128">
        <v>1</v>
      </c>
      <c r="N1543" s="128">
        <v>1</v>
      </c>
      <c r="O1543" s="124" t="s">
        <v>97</v>
      </c>
      <c r="P1543" s="124" t="s">
        <v>36</v>
      </c>
      <c r="Q1543" s="124" t="str">
        <f t="shared" si="64"/>
        <v>diplomacy</v>
      </c>
      <c r="R1543" s="47">
        <v>1</v>
      </c>
      <c r="S1543" s="128">
        <v>0</v>
      </c>
      <c r="T1543" s="128" t="s">
        <v>2745</v>
      </c>
      <c r="U1543" s="128" t="s">
        <v>2745</v>
      </c>
      <c r="V1543" s="128" t="s">
        <v>2745</v>
      </c>
    </row>
    <row r="1544" spans="1:28" ht="15" customHeight="1" x14ac:dyDescent="0.3">
      <c r="A1544" s="135" t="s">
        <v>4705</v>
      </c>
      <c r="B1544" s="124" t="s">
        <v>4900</v>
      </c>
      <c r="C1544" s="128">
        <f t="shared" si="65"/>
        <v>2013</v>
      </c>
      <c r="D1544" s="127">
        <v>41620</v>
      </c>
      <c r="E1544" s="81" t="s">
        <v>20436</v>
      </c>
      <c r="F1544" s="72" t="s">
        <v>7139</v>
      </c>
      <c r="G1544" s="72" t="s">
        <v>7140</v>
      </c>
      <c r="H1544" s="124" t="s">
        <v>7141</v>
      </c>
      <c r="I1544" s="37" t="s">
        <v>7142</v>
      </c>
      <c r="J1544" s="18" t="s">
        <v>7143</v>
      </c>
      <c r="K1544" s="49">
        <v>41428</v>
      </c>
      <c r="L1544" s="47">
        <v>1</v>
      </c>
      <c r="M1544" s="128">
        <v>0</v>
      </c>
      <c r="N1544" s="128">
        <v>0</v>
      </c>
      <c r="O1544" s="124" t="s">
        <v>68</v>
      </c>
      <c r="Q1544" s="124" t="str">
        <f t="shared" si="64"/>
        <v>security</v>
      </c>
      <c r="R1544" s="47">
        <v>1</v>
      </c>
      <c r="S1544" s="128">
        <v>0</v>
      </c>
      <c r="T1544" s="128" t="s">
        <v>2745</v>
      </c>
      <c r="U1544" s="128" t="s">
        <v>2745</v>
      </c>
      <c r="V1544" s="128" t="s">
        <v>2745</v>
      </c>
    </row>
    <row r="1545" spans="1:28" ht="15" customHeight="1" x14ac:dyDescent="0.3">
      <c r="A1545" s="135" t="s">
        <v>4705</v>
      </c>
      <c r="B1545" s="124" t="s">
        <v>4900</v>
      </c>
      <c r="C1545" s="128">
        <f t="shared" si="65"/>
        <v>2013</v>
      </c>
      <c r="D1545" s="127">
        <v>41620</v>
      </c>
      <c r="E1545" s="81" t="s">
        <v>20436</v>
      </c>
      <c r="F1545" s="72" t="s">
        <v>9098</v>
      </c>
      <c r="G1545" s="72" t="s">
        <v>9099</v>
      </c>
      <c r="H1545" s="124" t="s">
        <v>9100</v>
      </c>
      <c r="I1545" s="37" t="s">
        <v>9101</v>
      </c>
      <c r="J1545" s="18" t="s">
        <v>9102</v>
      </c>
      <c r="K1545" s="49">
        <v>40211</v>
      </c>
      <c r="L1545" s="47">
        <v>0</v>
      </c>
      <c r="M1545" s="128">
        <v>0</v>
      </c>
      <c r="N1545" s="128">
        <v>1</v>
      </c>
      <c r="O1545" s="124" t="s">
        <v>30</v>
      </c>
      <c r="Q1545" s="124" t="str">
        <f t="shared" si="64"/>
        <v>economy</v>
      </c>
      <c r="R1545" s="47">
        <v>1</v>
      </c>
      <c r="S1545" s="128">
        <v>0</v>
      </c>
      <c r="T1545" s="56" t="s">
        <v>2745</v>
      </c>
      <c r="U1545" s="56" t="s">
        <v>2745</v>
      </c>
      <c r="V1545" s="56" t="s">
        <v>2745</v>
      </c>
    </row>
    <row r="1546" spans="1:28" ht="15" customHeight="1" x14ac:dyDescent="0.3">
      <c r="A1546" s="135" t="s">
        <v>4705</v>
      </c>
      <c r="B1546" s="124" t="s">
        <v>4900</v>
      </c>
      <c r="C1546" s="128">
        <f t="shared" si="65"/>
        <v>2014</v>
      </c>
      <c r="D1546" s="127">
        <v>41683</v>
      </c>
      <c r="E1546" s="81" t="s">
        <v>20436</v>
      </c>
      <c r="F1546" s="72" t="s">
        <v>5178</v>
      </c>
      <c r="G1546" s="72" t="s">
        <v>5179</v>
      </c>
      <c r="H1546" s="124" t="s">
        <v>5180</v>
      </c>
      <c r="I1546" s="37" t="s">
        <v>5181</v>
      </c>
      <c r="J1546" s="18" t="s">
        <v>5182</v>
      </c>
      <c r="K1546" s="49">
        <v>41324</v>
      </c>
      <c r="L1546" s="47">
        <v>1</v>
      </c>
      <c r="M1546" s="128">
        <v>1</v>
      </c>
      <c r="N1546" s="128">
        <v>0</v>
      </c>
      <c r="O1546" s="124" t="s">
        <v>97</v>
      </c>
      <c r="P1546" s="124" t="s">
        <v>103</v>
      </c>
      <c r="Q1546" s="124" t="str">
        <f t="shared" si="64"/>
        <v>diplomacy</v>
      </c>
      <c r="R1546" s="47">
        <v>1</v>
      </c>
      <c r="S1546" s="128">
        <v>0</v>
      </c>
      <c r="T1546" s="128" t="s">
        <v>2745</v>
      </c>
      <c r="U1546" s="128" t="s">
        <v>2745</v>
      </c>
      <c r="V1546" s="128" t="s">
        <v>2745</v>
      </c>
    </row>
    <row r="1547" spans="1:28" ht="15" customHeight="1" x14ac:dyDescent="0.3">
      <c r="A1547" s="135" t="s">
        <v>4705</v>
      </c>
      <c r="B1547" s="124" t="s">
        <v>4900</v>
      </c>
      <c r="C1547" s="128">
        <f t="shared" si="65"/>
        <v>2014</v>
      </c>
      <c r="D1547" s="127">
        <v>41683</v>
      </c>
      <c r="E1547" s="81" t="s">
        <v>20436</v>
      </c>
      <c r="F1547" s="72" t="s">
        <v>5838</v>
      </c>
      <c r="G1547" s="72" t="s">
        <v>5839</v>
      </c>
      <c r="H1547" s="124" t="s">
        <v>5840</v>
      </c>
      <c r="I1547" s="37" t="s">
        <v>5841</v>
      </c>
      <c r="J1547" s="18" t="s">
        <v>5842</v>
      </c>
      <c r="K1547" s="49">
        <v>40885</v>
      </c>
      <c r="L1547" s="47">
        <v>0</v>
      </c>
      <c r="M1547" s="128">
        <v>0</v>
      </c>
      <c r="N1547" s="128">
        <v>1</v>
      </c>
      <c r="O1547" s="124" t="s">
        <v>118</v>
      </c>
      <c r="Q1547" s="124" t="str">
        <f t="shared" si="64"/>
        <v>diplomacy</v>
      </c>
      <c r="R1547" s="47">
        <v>1</v>
      </c>
      <c r="S1547" s="128">
        <v>0</v>
      </c>
      <c r="T1547" s="128" t="s">
        <v>2745</v>
      </c>
      <c r="U1547" s="128" t="s">
        <v>2745</v>
      </c>
      <c r="V1547" s="128" t="s">
        <v>2745</v>
      </c>
    </row>
    <row r="1548" spans="1:28" ht="15" customHeight="1" x14ac:dyDescent="0.3">
      <c r="A1548" s="135" t="s">
        <v>4705</v>
      </c>
      <c r="B1548" s="124" t="s">
        <v>4900</v>
      </c>
      <c r="C1548" s="128">
        <f t="shared" si="65"/>
        <v>2014</v>
      </c>
      <c r="D1548" s="127">
        <v>41683</v>
      </c>
      <c r="E1548" s="81" t="s">
        <v>20436</v>
      </c>
      <c r="F1548" s="72" t="s">
        <v>7741</v>
      </c>
      <c r="G1548" s="72" t="s">
        <v>7742</v>
      </c>
      <c r="H1548" s="124" t="s">
        <v>7743</v>
      </c>
      <c r="I1548" s="37" t="s">
        <v>7744</v>
      </c>
      <c r="J1548" s="18" t="s">
        <v>7745</v>
      </c>
      <c r="K1548" s="49">
        <v>40674</v>
      </c>
      <c r="L1548" s="47">
        <v>1</v>
      </c>
      <c r="M1548" s="128">
        <v>1</v>
      </c>
      <c r="N1548" s="128">
        <v>0</v>
      </c>
      <c r="O1548" s="124" t="s">
        <v>264</v>
      </c>
      <c r="Q1548" s="124" t="str">
        <f t="shared" si="64"/>
        <v>diplomacy</v>
      </c>
      <c r="R1548" s="47">
        <v>1</v>
      </c>
      <c r="S1548" s="128">
        <v>0</v>
      </c>
      <c r="T1548" s="128" t="s">
        <v>2745</v>
      </c>
      <c r="U1548" s="128" t="s">
        <v>2745</v>
      </c>
      <c r="V1548" s="128" t="s">
        <v>2745</v>
      </c>
    </row>
    <row r="1549" spans="1:28" ht="15" customHeight="1" x14ac:dyDescent="0.3">
      <c r="A1549" s="135" t="s">
        <v>4705</v>
      </c>
      <c r="B1549" s="124" t="s">
        <v>4900</v>
      </c>
      <c r="C1549" s="128">
        <f t="shared" si="65"/>
        <v>2014</v>
      </c>
      <c r="D1549" s="127">
        <v>41683</v>
      </c>
      <c r="E1549" s="81" t="s">
        <v>20436</v>
      </c>
      <c r="F1549" s="72" t="s">
        <v>8305</v>
      </c>
      <c r="G1549" s="72" t="s">
        <v>8306</v>
      </c>
      <c r="H1549" s="124" t="s">
        <v>8307</v>
      </c>
      <c r="I1549" s="37" t="s">
        <v>8308</v>
      </c>
      <c r="J1549" s="18" t="s">
        <v>8309</v>
      </c>
      <c r="K1549" s="49">
        <v>38883</v>
      </c>
      <c r="L1549" s="47">
        <v>1</v>
      </c>
      <c r="M1549" s="128">
        <v>1</v>
      </c>
      <c r="N1549" s="128">
        <v>0</v>
      </c>
      <c r="O1549" s="124" t="s">
        <v>919</v>
      </c>
      <c r="P1549" s="124" t="s">
        <v>46</v>
      </c>
      <c r="Q1549" s="124" t="str">
        <f t="shared" si="64"/>
        <v>diplomacy</v>
      </c>
      <c r="R1549" s="47">
        <v>1</v>
      </c>
      <c r="S1549" s="128">
        <v>0</v>
      </c>
      <c r="T1549" s="128" t="s">
        <v>2745</v>
      </c>
      <c r="U1549" s="128" t="s">
        <v>2745</v>
      </c>
      <c r="V1549" s="128" t="s">
        <v>2745</v>
      </c>
    </row>
    <row r="1550" spans="1:28" ht="15" customHeight="1" x14ac:dyDescent="0.3">
      <c r="A1550" s="135" t="s">
        <v>4705</v>
      </c>
      <c r="B1550" s="124" t="s">
        <v>4900</v>
      </c>
      <c r="C1550" s="128">
        <f t="shared" si="65"/>
        <v>2014</v>
      </c>
      <c r="D1550" s="127">
        <v>41696</v>
      </c>
      <c r="E1550" s="81" t="s">
        <v>20436</v>
      </c>
      <c r="F1550" s="72" t="s">
        <v>6414</v>
      </c>
      <c r="G1550" s="72" t="s">
        <v>6415</v>
      </c>
      <c r="H1550" s="124" t="s">
        <v>6416</v>
      </c>
      <c r="I1550" s="37" t="s">
        <v>6417</v>
      </c>
      <c r="J1550" s="18" t="s">
        <v>6418</v>
      </c>
      <c r="K1550" s="4">
        <v>40892</v>
      </c>
      <c r="L1550" s="47">
        <v>0</v>
      </c>
      <c r="M1550" s="128">
        <v>0</v>
      </c>
      <c r="N1550" s="128">
        <v>1</v>
      </c>
      <c r="O1550" s="124" t="s">
        <v>592</v>
      </c>
      <c r="Q1550" s="124" t="str">
        <f t="shared" si="64"/>
        <v>economy</v>
      </c>
      <c r="R1550" s="47">
        <v>1</v>
      </c>
      <c r="S1550" s="128">
        <v>0</v>
      </c>
      <c r="T1550" s="128" t="s">
        <v>2745</v>
      </c>
      <c r="U1550" s="128" t="s">
        <v>2745</v>
      </c>
      <c r="V1550" s="128" t="s">
        <v>2745</v>
      </c>
    </row>
    <row r="1551" spans="1:28" ht="15" customHeight="1" x14ac:dyDescent="0.3">
      <c r="A1551" s="135" t="s">
        <v>4705</v>
      </c>
      <c r="B1551" s="124" t="s">
        <v>4900</v>
      </c>
      <c r="C1551" s="128">
        <f t="shared" si="65"/>
        <v>2014</v>
      </c>
      <c r="D1551" s="127">
        <v>41696</v>
      </c>
      <c r="E1551" s="81" t="s">
        <v>20436</v>
      </c>
      <c r="F1551" s="72" t="s">
        <v>7058</v>
      </c>
      <c r="G1551" s="72" t="s">
        <v>7059</v>
      </c>
      <c r="H1551" s="124" t="s">
        <v>7060</v>
      </c>
      <c r="I1551" s="37" t="s">
        <v>5136</v>
      </c>
      <c r="J1551" s="18" t="s">
        <v>7061</v>
      </c>
      <c r="K1551" s="49">
        <v>39598</v>
      </c>
      <c r="L1551" s="47">
        <v>0</v>
      </c>
      <c r="M1551" s="128">
        <v>0</v>
      </c>
      <c r="N1551" s="128">
        <v>1</v>
      </c>
      <c r="O1551" s="124" t="s">
        <v>46</v>
      </c>
      <c r="P1551" s="124" t="s">
        <v>592</v>
      </c>
      <c r="Q1551" s="124" t="str">
        <f t="shared" si="64"/>
        <v>economy</v>
      </c>
      <c r="R1551" s="47">
        <v>1</v>
      </c>
      <c r="S1551" s="128">
        <v>0</v>
      </c>
      <c r="T1551" s="128" t="s">
        <v>2745</v>
      </c>
      <c r="U1551" s="128" t="s">
        <v>2745</v>
      </c>
      <c r="V1551" s="128" t="s">
        <v>2745</v>
      </c>
    </row>
    <row r="1552" spans="1:28" ht="15" customHeight="1" x14ac:dyDescent="0.3">
      <c r="A1552" s="135" t="s">
        <v>4705</v>
      </c>
      <c r="B1552" s="124" t="s">
        <v>4900</v>
      </c>
      <c r="C1552" s="128">
        <f t="shared" si="65"/>
        <v>2014</v>
      </c>
      <c r="D1552" s="127">
        <v>41696</v>
      </c>
      <c r="E1552" s="81" t="s">
        <v>20436</v>
      </c>
      <c r="F1552" s="72" t="s">
        <v>7229</v>
      </c>
      <c r="G1552" s="72" t="s">
        <v>7230</v>
      </c>
      <c r="H1552" s="124" t="s">
        <v>7231</v>
      </c>
      <c r="I1552" s="37" t="s">
        <v>6765</v>
      </c>
      <c r="J1552" s="18" t="s">
        <v>7232</v>
      </c>
      <c r="K1552" s="49">
        <v>32680</v>
      </c>
      <c r="L1552" s="47">
        <v>1</v>
      </c>
      <c r="M1552" s="128">
        <v>0</v>
      </c>
      <c r="N1552" s="128">
        <v>0</v>
      </c>
      <c r="O1552" s="124" t="s">
        <v>288</v>
      </c>
      <c r="Q1552" s="124" t="str">
        <f t="shared" si="64"/>
        <v>economy</v>
      </c>
      <c r="R1552" s="47">
        <v>1</v>
      </c>
      <c r="S1552" s="128">
        <v>0</v>
      </c>
      <c r="T1552" s="128" t="s">
        <v>2745</v>
      </c>
      <c r="U1552" s="128" t="s">
        <v>2745</v>
      </c>
      <c r="V1552" s="128" t="s">
        <v>2745</v>
      </c>
    </row>
    <row r="1553" spans="1:22" ht="15" customHeight="1" x14ac:dyDescent="0.3">
      <c r="A1553" s="135" t="s">
        <v>4705</v>
      </c>
      <c r="B1553" s="124" t="s">
        <v>4900</v>
      </c>
      <c r="C1553" s="128">
        <f t="shared" si="65"/>
        <v>2014</v>
      </c>
      <c r="D1553" s="127">
        <v>41696</v>
      </c>
      <c r="E1553" s="81" t="s">
        <v>20436</v>
      </c>
      <c r="F1553" s="72" t="s">
        <v>8631</v>
      </c>
      <c r="G1553" s="72" t="s">
        <v>8632</v>
      </c>
      <c r="H1553" s="124" t="s">
        <v>8633</v>
      </c>
      <c r="I1553" s="37" t="s">
        <v>8634</v>
      </c>
      <c r="J1553" s="18" t="s">
        <v>8635</v>
      </c>
      <c r="K1553" s="49">
        <v>39260</v>
      </c>
      <c r="L1553" s="47">
        <v>1</v>
      </c>
      <c r="M1553" s="128">
        <v>0</v>
      </c>
      <c r="N1553" s="128">
        <v>0</v>
      </c>
      <c r="O1553" s="124" t="s">
        <v>48</v>
      </c>
      <c r="Q1553" s="124" t="str">
        <f t="shared" si="64"/>
        <v>diplomacy</v>
      </c>
      <c r="R1553" s="47">
        <v>1</v>
      </c>
      <c r="S1553" s="128">
        <v>0</v>
      </c>
      <c r="T1553" s="128" t="s">
        <v>2745</v>
      </c>
      <c r="U1553" s="128" t="s">
        <v>2745</v>
      </c>
      <c r="V1553" s="128" t="s">
        <v>2745</v>
      </c>
    </row>
    <row r="1554" spans="1:22" ht="15" customHeight="1" x14ac:dyDescent="0.3">
      <c r="A1554" s="135" t="s">
        <v>4705</v>
      </c>
      <c r="B1554" s="124" t="s">
        <v>4900</v>
      </c>
      <c r="C1554" s="128">
        <f t="shared" si="65"/>
        <v>2014</v>
      </c>
      <c r="D1554" s="127">
        <v>41696</v>
      </c>
      <c r="E1554" s="81" t="s">
        <v>20436</v>
      </c>
      <c r="F1554" s="72" t="s">
        <v>8920</v>
      </c>
      <c r="G1554" s="72" t="s">
        <v>8921</v>
      </c>
      <c r="H1554" s="124"/>
      <c r="I1554" s="37" t="s">
        <v>8922</v>
      </c>
      <c r="J1554" s="18" t="s">
        <v>8923</v>
      </c>
      <c r="K1554" s="49">
        <v>40518</v>
      </c>
      <c r="L1554" s="47">
        <v>0</v>
      </c>
      <c r="M1554" s="128">
        <v>0</v>
      </c>
      <c r="N1554" s="128">
        <v>1</v>
      </c>
      <c r="O1554" s="124" t="s">
        <v>592</v>
      </c>
      <c r="Q1554" s="124" t="str">
        <f t="shared" si="64"/>
        <v>economy</v>
      </c>
      <c r="R1554" s="47">
        <v>1</v>
      </c>
      <c r="S1554" s="128">
        <v>0</v>
      </c>
      <c r="T1554" s="128" t="s">
        <v>2745</v>
      </c>
      <c r="U1554" s="128" t="s">
        <v>2745</v>
      </c>
      <c r="V1554" s="128" t="s">
        <v>2745</v>
      </c>
    </row>
    <row r="1555" spans="1:22" ht="15" customHeight="1" x14ac:dyDescent="0.3">
      <c r="A1555" s="135" t="s">
        <v>4705</v>
      </c>
      <c r="B1555" s="124" t="s">
        <v>4814</v>
      </c>
      <c r="C1555" s="128">
        <f t="shared" si="65"/>
        <v>2014</v>
      </c>
      <c r="D1555" s="127">
        <v>41764</v>
      </c>
      <c r="E1555" s="81" t="s">
        <v>20436</v>
      </c>
      <c r="F1555" s="72" t="s">
        <v>4815</v>
      </c>
      <c r="G1555" s="72" t="s">
        <v>4816</v>
      </c>
      <c r="H1555" s="124" t="s">
        <v>4817</v>
      </c>
      <c r="I1555" s="37" t="s">
        <v>4818</v>
      </c>
      <c r="J1555" s="18" t="s">
        <v>4819</v>
      </c>
      <c r="K1555" s="49">
        <v>40799</v>
      </c>
      <c r="L1555" s="47">
        <v>1</v>
      </c>
      <c r="M1555" s="128">
        <v>0</v>
      </c>
      <c r="N1555" s="128">
        <v>0</v>
      </c>
      <c r="O1555" s="124" t="s">
        <v>502</v>
      </c>
      <c r="Q1555" s="124" t="str">
        <f t="shared" si="64"/>
        <v>economy</v>
      </c>
      <c r="R1555" s="47">
        <v>1</v>
      </c>
      <c r="S1555" s="128">
        <v>0</v>
      </c>
      <c r="T1555" s="128" t="s">
        <v>2745</v>
      </c>
      <c r="U1555" s="128" t="s">
        <v>2745</v>
      </c>
      <c r="V1555" s="128" t="s">
        <v>2745</v>
      </c>
    </row>
    <row r="1556" spans="1:22" ht="15" customHeight="1" x14ac:dyDescent="0.3">
      <c r="A1556" s="135" t="s">
        <v>4705</v>
      </c>
      <c r="B1556" s="124" t="s">
        <v>4814</v>
      </c>
      <c r="C1556" s="128">
        <f t="shared" si="65"/>
        <v>2014</v>
      </c>
      <c r="D1556" s="127">
        <v>41764</v>
      </c>
      <c r="E1556" s="81" t="s">
        <v>20436</v>
      </c>
      <c r="F1556" s="72" t="s">
        <v>5116</v>
      </c>
      <c r="G1556" s="72" t="s">
        <v>5117</v>
      </c>
      <c r="H1556" s="124" t="s">
        <v>5118</v>
      </c>
      <c r="I1556" s="37" t="s">
        <v>4841</v>
      </c>
      <c r="J1556" s="18" t="s">
        <v>5119</v>
      </c>
      <c r="K1556" s="49">
        <v>41337</v>
      </c>
      <c r="L1556" s="47">
        <v>1</v>
      </c>
      <c r="M1556" s="128">
        <v>0</v>
      </c>
      <c r="N1556" s="128">
        <v>0</v>
      </c>
      <c r="O1556" s="124" t="s">
        <v>169</v>
      </c>
      <c r="P1556" s="124" t="s">
        <v>502</v>
      </c>
      <c r="Q1556" s="124" t="str">
        <f t="shared" si="64"/>
        <v>diplomacy</v>
      </c>
      <c r="R1556" s="47">
        <v>1</v>
      </c>
      <c r="S1556" s="128">
        <v>0</v>
      </c>
      <c r="T1556" s="128" t="s">
        <v>2745</v>
      </c>
      <c r="U1556" s="128" t="s">
        <v>2745</v>
      </c>
      <c r="V1556" s="128" t="s">
        <v>2745</v>
      </c>
    </row>
    <row r="1557" spans="1:22" ht="15" customHeight="1" x14ac:dyDescent="0.3">
      <c r="A1557" s="135" t="s">
        <v>4705</v>
      </c>
      <c r="B1557" s="124" t="s">
        <v>4814</v>
      </c>
      <c r="C1557" s="128">
        <f t="shared" si="65"/>
        <v>2014</v>
      </c>
      <c r="D1557" s="127">
        <v>41764</v>
      </c>
      <c r="E1557" s="81" t="s">
        <v>20436</v>
      </c>
      <c r="F1557" s="72" t="s">
        <v>6038</v>
      </c>
      <c r="G1557" s="72" t="s">
        <v>6039</v>
      </c>
      <c r="H1557" s="124" t="s">
        <v>6040</v>
      </c>
      <c r="I1557" s="37" t="s">
        <v>6041</v>
      </c>
      <c r="J1557" s="18" t="s">
        <v>6042</v>
      </c>
      <c r="K1557" s="49">
        <v>41347</v>
      </c>
      <c r="L1557" s="47">
        <v>0</v>
      </c>
      <c r="M1557" s="128">
        <v>0</v>
      </c>
      <c r="N1557" s="128">
        <v>1</v>
      </c>
      <c r="O1557" s="124" t="s">
        <v>155</v>
      </c>
      <c r="Q1557" s="124" t="str">
        <f t="shared" si="64"/>
        <v>diplomacy</v>
      </c>
      <c r="R1557" s="47">
        <v>1</v>
      </c>
      <c r="S1557" s="128">
        <v>0</v>
      </c>
      <c r="T1557" s="128" t="s">
        <v>2745</v>
      </c>
      <c r="U1557" s="128" t="s">
        <v>2745</v>
      </c>
      <c r="V1557" s="128" t="s">
        <v>2745</v>
      </c>
    </row>
    <row r="1558" spans="1:22" ht="15" customHeight="1" x14ac:dyDescent="0.3">
      <c r="A1558" s="135" t="s">
        <v>4705</v>
      </c>
      <c r="B1558" s="124" t="s">
        <v>4814</v>
      </c>
      <c r="C1558" s="128">
        <f t="shared" si="65"/>
        <v>2014</v>
      </c>
      <c r="D1558" s="127">
        <v>41764</v>
      </c>
      <c r="E1558" s="81" t="s">
        <v>20436</v>
      </c>
      <c r="F1558" s="72" t="s">
        <v>6490</v>
      </c>
      <c r="G1558" s="72" t="s">
        <v>6491</v>
      </c>
      <c r="H1558" s="124" t="s">
        <v>6492</v>
      </c>
      <c r="I1558" s="37" t="s">
        <v>6493</v>
      </c>
      <c r="J1558" s="18" t="s">
        <v>6494</v>
      </c>
      <c r="K1558" s="49">
        <v>41437</v>
      </c>
      <c r="L1558" s="128">
        <v>1</v>
      </c>
      <c r="M1558" s="128">
        <v>1</v>
      </c>
      <c r="N1558" s="128">
        <v>0</v>
      </c>
      <c r="O1558" s="124" t="s">
        <v>97</v>
      </c>
      <c r="P1558" s="124" t="s">
        <v>475</v>
      </c>
      <c r="Q1558" s="124" t="str">
        <f t="shared" si="64"/>
        <v>diplomacy</v>
      </c>
      <c r="R1558" s="47">
        <v>1</v>
      </c>
      <c r="S1558" s="128">
        <v>0</v>
      </c>
      <c r="T1558" s="128" t="s">
        <v>2745</v>
      </c>
      <c r="U1558" s="128" t="s">
        <v>2745</v>
      </c>
      <c r="V1558" s="128" t="s">
        <v>2745</v>
      </c>
    </row>
    <row r="1559" spans="1:22" ht="15" customHeight="1" x14ac:dyDescent="0.3">
      <c r="A1559" s="135" t="s">
        <v>4705</v>
      </c>
      <c r="B1559" s="124" t="s">
        <v>4814</v>
      </c>
      <c r="C1559" s="128">
        <f t="shared" si="65"/>
        <v>2014</v>
      </c>
      <c r="D1559" s="127">
        <v>41816</v>
      </c>
      <c r="E1559" s="81" t="s">
        <v>20436</v>
      </c>
      <c r="F1559" s="72" t="s">
        <v>5331</v>
      </c>
      <c r="G1559" s="72" t="s">
        <v>5332</v>
      </c>
      <c r="H1559" s="124" t="s">
        <v>5333</v>
      </c>
      <c r="I1559" s="37" t="s">
        <v>5334</v>
      </c>
      <c r="J1559" s="18" t="s">
        <v>5335</v>
      </c>
      <c r="K1559" s="49">
        <v>40514</v>
      </c>
      <c r="L1559" s="128">
        <v>0</v>
      </c>
      <c r="M1559" s="128">
        <v>1</v>
      </c>
      <c r="N1559" s="128">
        <v>1</v>
      </c>
      <c r="O1559" s="124" t="s">
        <v>97</v>
      </c>
      <c r="P1559" s="124" t="s">
        <v>203</v>
      </c>
      <c r="Q1559" s="124" t="str">
        <f t="shared" si="64"/>
        <v>diplomacy</v>
      </c>
      <c r="R1559" s="47">
        <v>1</v>
      </c>
      <c r="S1559" s="128">
        <v>0</v>
      </c>
      <c r="T1559" s="128" t="s">
        <v>2745</v>
      </c>
      <c r="U1559" s="128" t="s">
        <v>2745</v>
      </c>
      <c r="V1559" s="128" t="s">
        <v>2745</v>
      </c>
    </row>
    <row r="1560" spans="1:22" ht="15" customHeight="1" x14ac:dyDescent="0.3">
      <c r="A1560" s="135" t="s">
        <v>4705</v>
      </c>
      <c r="B1560" s="124" t="s">
        <v>4814</v>
      </c>
      <c r="C1560" s="128">
        <f t="shared" si="65"/>
        <v>2014</v>
      </c>
      <c r="D1560" s="127">
        <v>41816</v>
      </c>
      <c r="E1560" s="81" t="s">
        <v>20436</v>
      </c>
      <c r="F1560" s="72" t="s">
        <v>5507</v>
      </c>
      <c r="G1560" s="72" t="s">
        <v>5508</v>
      </c>
      <c r="H1560" s="124" t="s">
        <v>5509</v>
      </c>
      <c r="I1560" s="37" t="s">
        <v>5510</v>
      </c>
      <c r="J1560" s="18" t="s">
        <v>5511</v>
      </c>
      <c r="K1560" s="49">
        <v>37189</v>
      </c>
      <c r="L1560" s="47">
        <v>0</v>
      </c>
      <c r="M1560" s="128">
        <v>0</v>
      </c>
      <c r="N1560" s="128">
        <v>1</v>
      </c>
      <c r="O1560" s="12" t="s">
        <v>109</v>
      </c>
      <c r="P1560" s="124" t="s">
        <v>36</v>
      </c>
      <c r="Q1560" s="124" t="str">
        <f t="shared" si="64"/>
        <v>security</v>
      </c>
      <c r="R1560" s="47">
        <v>1</v>
      </c>
      <c r="S1560" s="128">
        <v>0</v>
      </c>
      <c r="T1560" s="128" t="s">
        <v>2745</v>
      </c>
      <c r="U1560" s="128" t="s">
        <v>2745</v>
      </c>
      <c r="V1560" s="128" t="s">
        <v>2745</v>
      </c>
    </row>
    <row r="1561" spans="1:22" ht="15" customHeight="1" x14ac:dyDescent="0.3">
      <c r="A1561" s="135" t="s">
        <v>4705</v>
      </c>
      <c r="B1561" s="124" t="s">
        <v>4814</v>
      </c>
      <c r="C1561" s="128">
        <f t="shared" si="65"/>
        <v>2014</v>
      </c>
      <c r="D1561" s="127">
        <v>41816</v>
      </c>
      <c r="E1561" s="81" t="s">
        <v>20436</v>
      </c>
      <c r="F1561" s="72" t="s">
        <v>5512</v>
      </c>
      <c r="G1561" s="72" t="s">
        <v>5513</v>
      </c>
      <c r="H1561" s="124" t="s">
        <v>5514</v>
      </c>
      <c r="I1561" s="37" t="s">
        <v>5515</v>
      </c>
      <c r="J1561" s="18" t="s">
        <v>5516</v>
      </c>
      <c r="K1561" s="49">
        <v>39745</v>
      </c>
      <c r="L1561" s="47">
        <v>1</v>
      </c>
      <c r="M1561" s="128">
        <v>0</v>
      </c>
      <c r="N1561" s="128">
        <v>0</v>
      </c>
      <c r="O1561" s="12" t="s">
        <v>109</v>
      </c>
      <c r="P1561" s="124" t="s">
        <v>36</v>
      </c>
      <c r="Q1561" s="124" t="str">
        <f t="shared" si="64"/>
        <v>security</v>
      </c>
      <c r="R1561" s="47">
        <v>1</v>
      </c>
      <c r="S1561" s="128">
        <v>0</v>
      </c>
      <c r="T1561" s="128" t="s">
        <v>2745</v>
      </c>
      <c r="U1561" s="128" t="s">
        <v>2745</v>
      </c>
      <c r="V1561" s="128" t="s">
        <v>2745</v>
      </c>
    </row>
    <row r="1562" spans="1:22" ht="15" customHeight="1" x14ac:dyDescent="0.3">
      <c r="A1562" s="135" t="s">
        <v>4705</v>
      </c>
      <c r="B1562" s="124" t="s">
        <v>4814</v>
      </c>
      <c r="C1562" s="128">
        <f t="shared" si="65"/>
        <v>2014</v>
      </c>
      <c r="D1562" s="127">
        <v>41816</v>
      </c>
      <c r="E1562" s="81" t="s">
        <v>20436</v>
      </c>
      <c r="F1562" s="72" t="s">
        <v>6426</v>
      </c>
      <c r="G1562" s="72" t="s">
        <v>6427</v>
      </c>
      <c r="H1562" s="124" t="s">
        <v>6428</v>
      </c>
      <c r="I1562" s="124" t="s">
        <v>6429</v>
      </c>
      <c r="J1562" s="18" t="s">
        <v>6430</v>
      </c>
      <c r="K1562" s="49">
        <v>40644</v>
      </c>
      <c r="L1562" s="47">
        <v>0</v>
      </c>
      <c r="M1562" s="128">
        <v>0</v>
      </c>
      <c r="N1562" s="128">
        <v>1</v>
      </c>
      <c r="O1562" s="124" t="s">
        <v>592</v>
      </c>
      <c r="Q1562" s="124" t="str">
        <f t="shared" si="64"/>
        <v>economy</v>
      </c>
      <c r="R1562" s="47">
        <v>1</v>
      </c>
      <c r="S1562" s="128">
        <v>0</v>
      </c>
      <c r="T1562" s="128" t="s">
        <v>2745</v>
      </c>
      <c r="U1562" s="128" t="s">
        <v>2745</v>
      </c>
      <c r="V1562" s="128" t="s">
        <v>2745</v>
      </c>
    </row>
    <row r="1563" spans="1:22" ht="15" customHeight="1" x14ac:dyDescent="0.3">
      <c r="A1563" s="135" t="s">
        <v>4705</v>
      </c>
      <c r="B1563" s="124" t="s">
        <v>4814</v>
      </c>
      <c r="C1563" s="128">
        <f t="shared" si="65"/>
        <v>2014</v>
      </c>
      <c r="D1563" s="127">
        <v>41816</v>
      </c>
      <c r="E1563" s="81" t="s">
        <v>20436</v>
      </c>
      <c r="F1563" s="72" t="s">
        <v>7989</v>
      </c>
      <c r="G1563" s="72" t="s">
        <v>7990</v>
      </c>
      <c r="H1563" s="124" t="s">
        <v>7991</v>
      </c>
      <c r="I1563" s="37" t="s">
        <v>5876</v>
      </c>
      <c r="J1563" s="18" t="s">
        <v>7992</v>
      </c>
      <c r="K1563" s="49">
        <v>40527</v>
      </c>
      <c r="L1563" s="128">
        <v>0</v>
      </c>
      <c r="M1563" s="128">
        <v>1</v>
      </c>
      <c r="N1563" s="128">
        <v>1</v>
      </c>
      <c r="O1563" s="124" t="s">
        <v>97</v>
      </c>
      <c r="P1563" s="124" t="s">
        <v>203</v>
      </c>
      <c r="Q1563" s="124" t="str">
        <f t="shared" si="64"/>
        <v>diplomacy</v>
      </c>
      <c r="R1563" s="47">
        <v>1</v>
      </c>
      <c r="S1563" s="128">
        <v>0</v>
      </c>
      <c r="T1563" s="128" t="s">
        <v>2745</v>
      </c>
      <c r="U1563" s="128" t="s">
        <v>2745</v>
      </c>
      <c r="V1563" s="128" t="s">
        <v>2745</v>
      </c>
    </row>
    <row r="1564" spans="1:22" ht="15" customHeight="1" x14ac:dyDescent="0.3">
      <c r="A1564" s="135" t="s">
        <v>4705</v>
      </c>
      <c r="B1564" s="124" t="s">
        <v>4814</v>
      </c>
      <c r="C1564" s="128">
        <f t="shared" si="65"/>
        <v>2014</v>
      </c>
      <c r="D1564" s="127">
        <v>41816</v>
      </c>
      <c r="E1564" s="81" t="s">
        <v>20436</v>
      </c>
      <c r="F1564" s="72" t="s">
        <v>8444</v>
      </c>
      <c r="G1564" s="72" t="s">
        <v>8445</v>
      </c>
      <c r="H1564" s="124" t="s">
        <v>8446</v>
      </c>
      <c r="I1564" s="37" t="s">
        <v>8447</v>
      </c>
      <c r="J1564" s="18" t="s">
        <v>8448</v>
      </c>
      <c r="K1564" s="49">
        <v>41254</v>
      </c>
      <c r="L1564" s="47">
        <v>1</v>
      </c>
      <c r="M1564" s="128">
        <v>0</v>
      </c>
      <c r="N1564" s="128">
        <v>0</v>
      </c>
      <c r="O1564" s="124" t="s">
        <v>103</v>
      </c>
      <c r="P1564" s="124" t="s">
        <v>118</v>
      </c>
      <c r="Q1564" s="124" t="str">
        <f t="shared" ref="Q1564:Q1627" si="66">IF(O1564="security and defense","security","")&amp;IF(O1564="policing and criminal law cooperation","security","")&amp;IF(O1564="NATO","security","")&amp;IF(O1564="arms control and disarmament","security","")&amp;IF(O1564="taxation","economy","")&amp;IF(O1564="social security","economy","")&amp;IF(O1564="labor","economy","")&amp;IF(O1564="sports","diplomacy","")&amp;IF(O1564="space","diplomacy","")&amp;IF(O1564="science, research, education","diplomacy","")&amp;IF(O1564="migration, asylum, refugees","diplomacy","")&amp;IF(O1564="health","diplomacy","")&amp;IF(O1564="development","economy","")&amp;IF(O1564="agriculture, fishery, food","economy","")&amp;IF(O1564="human and civil rights","diplomacy","")&amp;IF(O1564="nuclear (civilian)","diplomacy","")&amp;IF(O1564="economics and finance","economy","")&amp;IF(O1564="transportation","economy","")&amp;IF(O1564="trade and investment","economy","")&amp;IF(O1564="diplomacy","diplomacy","")&amp;IF(O1564="environment","diplomacy","")&amp;IF(O1564="general cooperation","diplomacy","")&amp;IF(O1564="culture","diplomacy","")&amp;IF(O1564="EC/EU","diplomacy","")&amp;IF(O1564="communication and post/mail","diplomacy","")&amp;IF(O1564="energy","economy","")&amp;IF(O1564="tourism","economy","")&amp;IF(O1564="Civil and family law","diplomacy","")&amp;IF(O1564="citizenship","diplomacy","")</f>
        <v>economy</v>
      </c>
      <c r="R1564" s="47">
        <v>1</v>
      </c>
      <c r="S1564" s="128">
        <v>0</v>
      </c>
      <c r="T1564" s="128" t="s">
        <v>2745</v>
      </c>
      <c r="U1564" s="128" t="s">
        <v>2745</v>
      </c>
      <c r="V1564" s="128" t="s">
        <v>2745</v>
      </c>
    </row>
    <row r="1565" spans="1:22" ht="15" customHeight="1" x14ac:dyDescent="0.3">
      <c r="A1565" s="135" t="s">
        <v>4705</v>
      </c>
      <c r="B1565" s="124" t="s">
        <v>4814</v>
      </c>
      <c r="C1565" s="128">
        <f t="shared" si="65"/>
        <v>2014</v>
      </c>
      <c r="D1565" s="127">
        <v>41843</v>
      </c>
      <c r="E1565" s="81" t="s">
        <v>20436</v>
      </c>
      <c r="F1565" s="72" t="s">
        <v>5403</v>
      </c>
      <c r="G1565" s="72" t="s">
        <v>5404</v>
      </c>
      <c r="H1565" s="124" t="s">
        <v>5405</v>
      </c>
      <c r="I1565" s="37" t="s">
        <v>5406</v>
      </c>
      <c r="J1565" s="18" t="s">
        <v>5407</v>
      </c>
      <c r="K1565" s="49">
        <v>40143</v>
      </c>
      <c r="L1565" s="47">
        <v>0</v>
      </c>
      <c r="M1565" s="128">
        <v>0</v>
      </c>
      <c r="N1565" s="128">
        <v>1</v>
      </c>
      <c r="O1565" s="12" t="s">
        <v>109</v>
      </c>
      <c r="Q1565" s="124" t="str">
        <f t="shared" si="66"/>
        <v>security</v>
      </c>
      <c r="R1565" s="47">
        <v>1</v>
      </c>
      <c r="S1565" s="128">
        <v>0</v>
      </c>
      <c r="T1565" s="128" t="s">
        <v>2745</v>
      </c>
      <c r="U1565" s="128" t="s">
        <v>2745</v>
      </c>
      <c r="V1565" s="128" t="s">
        <v>2745</v>
      </c>
    </row>
    <row r="1566" spans="1:22" ht="15" customHeight="1" x14ac:dyDescent="0.3">
      <c r="A1566" s="135" t="s">
        <v>4705</v>
      </c>
      <c r="B1566" s="124" t="s">
        <v>4814</v>
      </c>
      <c r="C1566" s="128">
        <f t="shared" si="65"/>
        <v>2014</v>
      </c>
      <c r="D1566" s="127">
        <v>41843</v>
      </c>
      <c r="E1566" s="81" t="s">
        <v>20436</v>
      </c>
      <c r="F1566" s="72" t="s">
        <v>5433</v>
      </c>
      <c r="G1566" s="72" t="s">
        <v>5434</v>
      </c>
      <c r="H1566" s="124" t="s">
        <v>5435</v>
      </c>
      <c r="I1566" s="37" t="s">
        <v>5436</v>
      </c>
      <c r="J1566" s="18" t="s">
        <v>5437</v>
      </c>
      <c r="K1566" s="49">
        <v>40199</v>
      </c>
      <c r="L1566" s="47">
        <v>0</v>
      </c>
      <c r="M1566" s="128">
        <v>0</v>
      </c>
      <c r="N1566" s="128">
        <v>1</v>
      </c>
      <c r="O1566" s="12" t="s">
        <v>109</v>
      </c>
      <c r="Q1566" s="124" t="str">
        <f t="shared" si="66"/>
        <v>security</v>
      </c>
      <c r="R1566" s="47">
        <v>1</v>
      </c>
      <c r="S1566" s="128">
        <v>0</v>
      </c>
      <c r="T1566" s="128" t="s">
        <v>2745</v>
      </c>
      <c r="U1566" s="128" t="s">
        <v>2745</v>
      </c>
      <c r="V1566" s="128" t="s">
        <v>2745</v>
      </c>
    </row>
    <row r="1567" spans="1:22" ht="15" customHeight="1" x14ac:dyDescent="0.3">
      <c r="A1567" s="135" t="s">
        <v>4705</v>
      </c>
      <c r="B1567" s="124" t="s">
        <v>4814</v>
      </c>
      <c r="C1567" s="128">
        <f t="shared" ref="C1567:C1630" si="67">YEAR(D1567)</f>
        <v>2014</v>
      </c>
      <c r="D1567" s="127">
        <v>41843</v>
      </c>
      <c r="E1567" s="81" t="s">
        <v>20436</v>
      </c>
      <c r="F1567" s="72" t="s">
        <v>5888</v>
      </c>
      <c r="G1567" s="72" t="s">
        <v>5889</v>
      </c>
      <c r="H1567" s="124" t="s">
        <v>5890</v>
      </c>
      <c r="I1567" s="37" t="s">
        <v>5891</v>
      </c>
      <c r="J1567" s="18" t="s">
        <v>5892</v>
      </c>
      <c r="K1567" s="49">
        <v>39959</v>
      </c>
      <c r="L1567" s="47">
        <v>0</v>
      </c>
      <c r="M1567" s="128">
        <v>0</v>
      </c>
      <c r="N1567" s="128">
        <v>1</v>
      </c>
      <c r="O1567" s="12" t="s">
        <v>109</v>
      </c>
      <c r="Q1567" s="124" t="str">
        <f t="shared" si="66"/>
        <v>security</v>
      </c>
      <c r="R1567" s="47">
        <v>1</v>
      </c>
      <c r="S1567" s="128">
        <v>0</v>
      </c>
      <c r="T1567" s="128" t="s">
        <v>2745</v>
      </c>
      <c r="U1567" s="128" t="s">
        <v>2745</v>
      </c>
      <c r="V1567" s="128" t="s">
        <v>2745</v>
      </c>
    </row>
    <row r="1568" spans="1:22" ht="15" customHeight="1" x14ac:dyDescent="0.3">
      <c r="A1568" s="135" t="s">
        <v>4705</v>
      </c>
      <c r="B1568" s="124" t="s">
        <v>4814</v>
      </c>
      <c r="C1568" s="128">
        <f t="shared" si="67"/>
        <v>2014</v>
      </c>
      <c r="D1568" s="127">
        <v>41843</v>
      </c>
      <c r="E1568" s="81" t="s">
        <v>20436</v>
      </c>
      <c r="F1568" s="72" t="s">
        <v>7104</v>
      </c>
      <c r="G1568" s="72" t="s">
        <v>7105</v>
      </c>
      <c r="H1568" s="124" t="s">
        <v>7106</v>
      </c>
      <c r="I1568" s="37" t="s">
        <v>7107</v>
      </c>
      <c r="J1568" s="18" t="s">
        <v>7108</v>
      </c>
      <c r="K1568" s="49">
        <v>40353</v>
      </c>
      <c r="L1568" s="128">
        <v>0</v>
      </c>
      <c r="M1568" s="128">
        <v>1</v>
      </c>
      <c r="N1568" s="128">
        <v>1</v>
      </c>
      <c r="O1568" s="124" t="s">
        <v>97</v>
      </c>
      <c r="P1568" s="124" t="s">
        <v>203</v>
      </c>
      <c r="Q1568" s="124" t="str">
        <f t="shared" si="66"/>
        <v>diplomacy</v>
      </c>
      <c r="R1568" s="47">
        <v>1</v>
      </c>
      <c r="S1568" s="128">
        <v>0</v>
      </c>
      <c r="T1568" s="128" t="s">
        <v>2745</v>
      </c>
      <c r="U1568" s="128" t="s">
        <v>2745</v>
      </c>
      <c r="V1568" s="128" t="s">
        <v>2745</v>
      </c>
    </row>
    <row r="1569" spans="1:22" ht="15" customHeight="1" x14ac:dyDescent="0.3">
      <c r="A1569" s="135" t="s">
        <v>4705</v>
      </c>
      <c r="B1569" s="124" t="s">
        <v>4798</v>
      </c>
      <c r="C1569" s="128">
        <f t="shared" si="67"/>
        <v>2014</v>
      </c>
      <c r="D1569" s="127">
        <v>41900</v>
      </c>
      <c r="E1569" s="81" t="s">
        <v>20436</v>
      </c>
      <c r="F1569" s="72" t="s">
        <v>4799</v>
      </c>
      <c r="G1569" s="72" t="s">
        <v>4800</v>
      </c>
      <c r="H1569" s="124" t="s">
        <v>4801</v>
      </c>
      <c r="I1569" s="37" t="s">
        <v>4802</v>
      </c>
      <c r="J1569" s="18" t="s">
        <v>4803</v>
      </c>
      <c r="K1569" s="49">
        <v>41089</v>
      </c>
      <c r="L1569" s="128">
        <v>1</v>
      </c>
      <c r="M1569" s="128">
        <v>1</v>
      </c>
      <c r="N1569" s="128">
        <v>0</v>
      </c>
      <c r="O1569" s="124" t="s">
        <v>97</v>
      </c>
      <c r="P1569" s="124" t="s">
        <v>336</v>
      </c>
      <c r="Q1569" s="124" t="str">
        <f t="shared" si="66"/>
        <v>diplomacy</v>
      </c>
      <c r="R1569" s="47">
        <v>1</v>
      </c>
      <c r="S1569" s="128">
        <v>0</v>
      </c>
      <c r="T1569" s="128" t="s">
        <v>2745</v>
      </c>
      <c r="U1569" s="128" t="s">
        <v>2745</v>
      </c>
      <c r="V1569" s="128" t="s">
        <v>2745</v>
      </c>
    </row>
    <row r="1570" spans="1:22" ht="15" customHeight="1" x14ac:dyDescent="0.3">
      <c r="A1570" s="135" t="s">
        <v>4705</v>
      </c>
      <c r="B1570" s="124" t="s">
        <v>4798</v>
      </c>
      <c r="C1570" s="128">
        <f t="shared" si="67"/>
        <v>2014</v>
      </c>
      <c r="D1570" s="127">
        <v>41900</v>
      </c>
      <c r="E1570" s="81" t="s">
        <v>20436</v>
      </c>
      <c r="F1570" s="72" t="s">
        <v>7095</v>
      </c>
      <c r="G1570" s="72" t="s">
        <v>7096</v>
      </c>
      <c r="H1570" s="124" t="s">
        <v>7097</v>
      </c>
      <c r="I1570" s="37" t="s">
        <v>7098</v>
      </c>
      <c r="J1570" s="18" t="s">
        <v>7099</v>
      </c>
      <c r="K1570" s="49">
        <v>41592</v>
      </c>
      <c r="L1570" s="47">
        <v>0</v>
      </c>
      <c r="M1570" s="128">
        <v>0</v>
      </c>
      <c r="N1570" s="128">
        <v>1</v>
      </c>
      <c r="O1570" s="124" t="s">
        <v>30</v>
      </c>
      <c r="Q1570" s="124" t="str">
        <f t="shared" si="66"/>
        <v>economy</v>
      </c>
      <c r="R1570" s="47">
        <v>1</v>
      </c>
      <c r="S1570" s="128">
        <v>0</v>
      </c>
      <c r="T1570" s="128" t="s">
        <v>2745</v>
      </c>
      <c r="U1570" s="128" t="s">
        <v>2745</v>
      </c>
      <c r="V1570" s="128" t="s">
        <v>2745</v>
      </c>
    </row>
    <row r="1571" spans="1:22" ht="15" customHeight="1" x14ac:dyDescent="0.3">
      <c r="A1571" s="135" t="s">
        <v>4705</v>
      </c>
      <c r="B1571" s="124" t="s">
        <v>4798</v>
      </c>
      <c r="C1571" s="128">
        <f t="shared" si="67"/>
        <v>2014</v>
      </c>
      <c r="D1571" s="127">
        <v>41963</v>
      </c>
      <c r="E1571" s="81" t="s">
        <v>20436</v>
      </c>
      <c r="F1571" s="72" t="s">
        <v>4804</v>
      </c>
      <c r="G1571" s="72" t="s">
        <v>4805</v>
      </c>
      <c r="H1571" s="124" t="s">
        <v>4806</v>
      </c>
      <c r="I1571" s="37" t="s">
        <v>4807</v>
      </c>
      <c r="J1571" s="18" t="s">
        <v>4808</v>
      </c>
      <c r="K1571" s="49">
        <v>41316</v>
      </c>
      <c r="L1571" s="47">
        <v>1</v>
      </c>
      <c r="M1571" s="128">
        <v>0</v>
      </c>
      <c r="N1571" s="128">
        <v>0</v>
      </c>
      <c r="O1571" s="124" t="s">
        <v>132</v>
      </c>
      <c r="Q1571" s="124" t="str">
        <f t="shared" si="66"/>
        <v>economy</v>
      </c>
      <c r="R1571" s="47">
        <v>1</v>
      </c>
      <c r="S1571" s="128">
        <v>0</v>
      </c>
      <c r="T1571" s="128" t="s">
        <v>2745</v>
      </c>
      <c r="U1571" s="128" t="s">
        <v>2745</v>
      </c>
      <c r="V1571" s="128" t="s">
        <v>2745</v>
      </c>
    </row>
    <row r="1572" spans="1:22" ht="15" customHeight="1" x14ac:dyDescent="0.3">
      <c r="A1572" s="135" t="s">
        <v>4705</v>
      </c>
      <c r="B1572" s="124" t="s">
        <v>4798</v>
      </c>
      <c r="C1572" s="128">
        <f t="shared" si="67"/>
        <v>2014</v>
      </c>
      <c r="D1572" s="127">
        <v>41963</v>
      </c>
      <c r="E1572" s="81" t="s">
        <v>20436</v>
      </c>
      <c r="F1572" s="72" t="s">
        <v>5183</v>
      </c>
      <c r="G1572" s="72" t="s">
        <v>5184</v>
      </c>
      <c r="H1572" s="124" t="s">
        <v>5185</v>
      </c>
      <c r="I1572" s="37" t="s">
        <v>5186</v>
      </c>
      <c r="J1572" s="18" t="s">
        <v>5187</v>
      </c>
      <c r="K1572" s="4">
        <v>41449</v>
      </c>
      <c r="L1572" s="128">
        <v>1</v>
      </c>
      <c r="M1572" s="128">
        <v>1</v>
      </c>
      <c r="N1572" s="128">
        <v>0</v>
      </c>
      <c r="O1572" s="124" t="s">
        <v>97</v>
      </c>
      <c r="P1572" s="124" t="s">
        <v>132</v>
      </c>
      <c r="Q1572" s="124" t="str">
        <f t="shared" si="66"/>
        <v>diplomacy</v>
      </c>
      <c r="R1572" s="47">
        <v>1</v>
      </c>
      <c r="S1572" s="128">
        <v>0</v>
      </c>
      <c r="T1572" s="128" t="s">
        <v>2745</v>
      </c>
      <c r="U1572" s="128" t="s">
        <v>2745</v>
      </c>
      <c r="V1572" s="128" t="s">
        <v>2745</v>
      </c>
    </row>
    <row r="1573" spans="1:22" ht="15" customHeight="1" x14ac:dyDescent="0.3">
      <c r="A1573" s="135" t="s">
        <v>4705</v>
      </c>
      <c r="B1573" s="124" t="s">
        <v>4798</v>
      </c>
      <c r="C1573" s="128">
        <f t="shared" si="67"/>
        <v>2014</v>
      </c>
      <c r="D1573" s="127">
        <v>41963</v>
      </c>
      <c r="E1573" s="81" t="s">
        <v>20436</v>
      </c>
      <c r="F1573" s="72" t="s">
        <v>6151</v>
      </c>
      <c r="G1573" s="72" t="s">
        <v>6152</v>
      </c>
      <c r="H1573" s="124" t="s">
        <v>6153</v>
      </c>
      <c r="I1573" s="37" t="s">
        <v>6154</v>
      </c>
      <c r="J1573" s="18" t="s">
        <v>6155</v>
      </c>
      <c r="K1573" s="49">
        <v>41040</v>
      </c>
      <c r="L1573" s="47">
        <v>0</v>
      </c>
      <c r="M1573" s="128">
        <v>1</v>
      </c>
      <c r="N1573" s="128">
        <v>1</v>
      </c>
      <c r="O1573" s="124" t="s">
        <v>97</v>
      </c>
      <c r="P1573" s="124" t="s">
        <v>4743</v>
      </c>
      <c r="Q1573" s="124" t="str">
        <f t="shared" si="66"/>
        <v>diplomacy</v>
      </c>
      <c r="R1573" s="47">
        <v>1</v>
      </c>
      <c r="S1573" s="128">
        <v>0</v>
      </c>
      <c r="T1573" s="128" t="s">
        <v>2745</v>
      </c>
      <c r="U1573" s="128" t="s">
        <v>2745</v>
      </c>
      <c r="V1573" s="128" t="s">
        <v>2745</v>
      </c>
    </row>
    <row r="1574" spans="1:22" ht="15" customHeight="1" x14ac:dyDescent="0.3">
      <c r="A1574" s="135" t="s">
        <v>4705</v>
      </c>
      <c r="B1574" s="124" t="s">
        <v>4798</v>
      </c>
      <c r="C1574" s="128">
        <f t="shared" si="67"/>
        <v>2014</v>
      </c>
      <c r="D1574" s="127">
        <v>41963</v>
      </c>
      <c r="E1574" s="81" t="s">
        <v>20436</v>
      </c>
      <c r="F1574" s="72" t="s">
        <v>6156</v>
      </c>
      <c r="G1574" s="72" t="s">
        <v>6157</v>
      </c>
      <c r="H1574" s="124" t="s">
        <v>6158</v>
      </c>
      <c r="I1574" s="37" t="s">
        <v>6159</v>
      </c>
      <c r="J1574" s="18" t="s">
        <v>6160</v>
      </c>
      <c r="K1574" s="49">
        <v>40133</v>
      </c>
      <c r="L1574" s="47">
        <v>0</v>
      </c>
      <c r="M1574" s="128">
        <v>0</v>
      </c>
      <c r="N1574" s="128">
        <v>1</v>
      </c>
      <c r="O1574" s="124" t="s">
        <v>336</v>
      </c>
      <c r="Q1574" s="124" t="str">
        <f t="shared" si="66"/>
        <v>diplomacy</v>
      </c>
      <c r="R1574" s="47">
        <v>1</v>
      </c>
      <c r="S1574" s="128">
        <v>0</v>
      </c>
      <c r="T1574" s="128" t="s">
        <v>2745</v>
      </c>
      <c r="U1574" s="128" t="s">
        <v>2745</v>
      </c>
      <c r="V1574" s="128" t="s">
        <v>2745</v>
      </c>
    </row>
    <row r="1575" spans="1:22" ht="15" customHeight="1" x14ac:dyDescent="0.3">
      <c r="A1575" s="135" t="s">
        <v>4705</v>
      </c>
      <c r="B1575" s="124" t="s">
        <v>4798</v>
      </c>
      <c r="C1575" s="128">
        <f t="shared" si="67"/>
        <v>2014</v>
      </c>
      <c r="D1575" s="127">
        <v>41963</v>
      </c>
      <c r="E1575" s="81" t="s">
        <v>20436</v>
      </c>
      <c r="F1575" s="72" t="s">
        <v>9113</v>
      </c>
      <c r="G1575" s="72" t="s">
        <v>9114</v>
      </c>
      <c r="H1575" s="124" t="s">
        <v>9115</v>
      </c>
      <c r="I1575" s="37" t="s">
        <v>9116</v>
      </c>
      <c r="J1575" s="18" t="s">
        <v>9117</v>
      </c>
      <c r="K1575" s="49">
        <v>41604</v>
      </c>
      <c r="L1575" s="47">
        <v>0</v>
      </c>
      <c r="M1575" s="128">
        <v>0</v>
      </c>
      <c r="N1575" s="128">
        <v>1</v>
      </c>
      <c r="O1575" s="124" t="s">
        <v>30</v>
      </c>
      <c r="Q1575" s="124" t="str">
        <f t="shared" si="66"/>
        <v>economy</v>
      </c>
      <c r="R1575" s="47">
        <v>1</v>
      </c>
      <c r="S1575" s="128">
        <v>0</v>
      </c>
      <c r="T1575" s="56" t="s">
        <v>2745</v>
      </c>
      <c r="U1575" s="56" t="s">
        <v>2745</v>
      </c>
      <c r="V1575" s="56" t="s">
        <v>2745</v>
      </c>
    </row>
    <row r="1576" spans="1:22" ht="15" customHeight="1" x14ac:dyDescent="0.3">
      <c r="A1576" s="135" t="s">
        <v>4705</v>
      </c>
      <c r="B1576" s="124" t="s">
        <v>4798</v>
      </c>
      <c r="C1576" s="128">
        <f t="shared" si="67"/>
        <v>2014</v>
      </c>
      <c r="D1576" s="127">
        <v>41971</v>
      </c>
      <c r="E1576" s="81" t="s">
        <v>20436</v>
      </c>
      <c r="F1576" s="72" t="s">
        <v>8509</v>
      </c>
      <c r="G1576" s="72" t="s">
        <v>8510</v>
      </c>
      <c r="H1576" s="124" t="s">
        <v>8511</v>
      </c>
      <c r="I1576" s="37" t="s">
        <v>8512</v>
      </c>
      <c r="J1576" s="18" t="s">
        <v>8513</v>
      </c>
      <c r="K1576" s="49">
        <v>41251</v>
      </c>
      <c r="L1576" s="47">
        <v>1</v>
      </c>
      <c r="M1576" s="128">
        <v>0</v>
      </c>
      <c r="N1576" s="128">
        <v>0</v>
      </c>
      <c r="O1576" s="124" t="s">
        <v>48</v>
      </c>
      <c r="Q1576" s="124" t="str">
        <f t="shared" si="66"/>
        <v>diplomacy</v>
      </c>
      <c r="R1576" s="47">
        <v>1</v>
      </c>
      <c r="S1576" s="128">
        <v>0</v>
      </c>
      <c r="T1576" s="128" t="s">
        <v>2745</v>
      </c>
      <c r="U1576" s="128" t="s">
        <v>2745</v>
      </c>
      <c r="V1576" s="128" t="s">
        <v>2745</v>
      </c>
    </row>
    <row r="1577" spans="1:22" ht="15" customHeight="1" x14ac:dyDescent="0.3">
      <c r="A1577" s="135" t="s">
        <v>4705</v>
      </c>
      <c r="B1577" s="124" t="s">
        <v>4798</v>
      </c>
      <c r="C1577" s="128">
        <f t="shared" si="67"/>
        <v>2015</v>
      </c>
      <c r="D1577" s="127">
        <v>42026</v>
      </c>
      <c r="E1577" s="81" t="s">
        <v>20436</v>
      </c>
      <c r="F1577" s="72" t="s">
        <v>6611</v>
      </c>
      <c r="G1577" s="72" t="s">
        <v>6612</v>
      </c>
      <c r="H1577" s="124" t="s">
        <v>6613</v>
      </c>
      <c r="I1577" s="37" t="s">
        <v>4824</v>
      </c>
      <c r="J1577" s="18" t="s">
        <v>6614</v>
      </c>
      <c r="K1577" s="49">
        <v>40156</v>
      </c>
      <c r="L1577" s="47">
        <v>0</v>
      </c>
      <c r="M1577" s="128">
        <v>0</v>
      </c>
      <c r="N1577" s="128">
        <v>1</v>
      </c>
      <c r="O1577" s="124" t="s">
        <v>118</v>
      </c>
      <c r="Q1577" s="124" t="str">
        <f t="shared" si="66"/>
        <v>diplomacy</v>
      </c>
      <c r="R1577" s="47">
        <v>1</v>
      </c>
      <c r="S1577" s="128">
        <v>0</v>
      </c>
      <c r="T1577" s="128" t="s">
        <v>2745</v>
      </c>
      <c r="U1577" s="128" t="s">
        <v>2745</v>
      </c>
      <c r="V1577" s="128" t="s">
        <v>2745</v>
      </c>
    </row>
    <row r="1578" spans="1:22" ht="15" customHeight="1" x14ac:dyDescent="0.3">
      <c r="A1578" s="135" t="s">
        <v>4705</v>
      </c>
      <c r="B1578" s="124" t="s">
        <v>4798</v>
      </c>
      <c r="C1578" s="128">
        <f t="shared" si="67"/>
        <v>2015</v>
      </c>
      <c r="D1578" s="127">
        <v>42026</v>
      </c>
      <c r="E1578" s="81" t="s">
        <v>20436</v>
      </c>
      <c r="F1578" s="72" t="s">
        <v>8286</v>
      </c>
      <c r="G1578" s="72" t="s">
        <v>8287</v>
      </c>
      <c r="H1578" s="124" t="s">
        <v>8288</v>
      </c>
      <c r="I1578" s="37" t="s">
        <v>6826</v>
      </c>
      <c r="J1578" s="18" t="s">
        <v>8289</v>
      </c>
      <c r="K1578" s="49">
        <v>35600</v>
      </c>
      <c r="L1578" s="47">
        <v>1</v>
      </c>
      <c r="M1578" s="128">
        <v>1</v>
      </c>
      <c r="N1578" s="128">
        <v>0</v>
      </c>
      <c r="O1578" s="124" t="s">
        <v>46</v>
      </c>
      <c r="Q1578" s="124" t="str">
        <f t="shared" si="66"/>
        <v>economy</v>
      </c>
      <c r="R1578" s="47">
        <v>1</v>
      </c>
      <c r="S1578" s="128">
        <v>0</v>
      </c>
      <c r="T1578" s="128" t="s">
        <v>2745</v>
      </c>
      <c r="U1578" s="128" t="s">
        <v>2745</v>
      </c>
      <c r="V1578" s="128" t="s">
        <v>2745</v>
      </c>
    </row>
    <row r="1579" spans="1:22" ht="15" customHeight="1" x14ac:dyDescent="0.3">
      <c r="A1579" s="135" t="s">
        <v>4705</v>
      </c>
      <c r="B1579" s="124" t="s">
        <v>4798</v>
      </c>
      <c r="C1579" s="128">
        <f t="shared" si="67"/>
        <v>2015</v>
      </c>
      <c r="D1579" s="127">
        <v>42068</v>
      </c>
      <c r="E1579" s="81" t="s">
        <v>20436</v>
      </c>
      <c r="F1579" s="72" t="s">
        <v>6188</v>
      </c>
      <c r="G1579" s="72" t="s">
        <v>6189</v>
      </c>
      <c r="H1579" s="124" t="s">
        <v>6190</v>
      </c>
      <c r="I1579" s="37" t="s">
        <v>5070</v>
      </c>
      <c r="J1579" s="18" t="s">
        <v>6191</v>
      </c>
      <c r="K1579" s="49">
        <v>41193</v>
      </c>
      <c r="L1579" s="47">
        <v>1</v>
      </c>
      <c r="M1579" s="128">
        <v>0</v>
      </c>
      <c r="N1579" s="128">
        <v>0</v>
      </c>
      <c r="O1579" s="124" t="s">
        <v>332</v>
      </c>
      <c r="Q1579" s="124" t="str">
        <f t="shared" si="66"/>
        <v>diplomacy</v>
      </c>
      <c r="R1579" s="47">
        <v>1</v>
      </c>
      <c r="S1579" s="128">
        <v>0</v>
      </c>
      <c r="T1579" s="128" t="s">
        <v>2745</v>
      </c>
      <c r="U1579" s="128" t="s">
        <v>2745</v>
      </c>
      <c r="V1579" s="128" t="s">
        <v>2745</v>
      </c>
    </row>
    <row r="1580" spans="1:22" ht="15" customHeight="1" x14ac:dyDescent="0.3">
      <c r="A1580" s="135" t="s">
        <v>4705</v>
      </c>
      <c r="B1580" s="124" t="s">
        <v>4798</v>
      </c>
      <c r="C1580" s="128">
        <f t="shared" si="67"/>
        <v>2015</v>
      </c>
      <c r="D1580" s="127">
        <v>42068</v>
      </c>
      <c r="E1580" s="81" t="s">
        <v>20436</v>
      </c>
      <c r="F1580" s="72" t="s">
        <v>7030</v>
      </c>
      <c r="G1580" s="72" t="s">
        <v>7031</v>
      </c>
      <c r="H1580" s="124" t="s">
        <v>7032</v>
      </c>
      <c r="I1580" s="37" t="s">
        <v>4995</v>
      </c>
      <c r="J1580" s="18" t="s">
        <v>7033</v>
      </c>
      <c r="K1580" s="49">
        <v>41193</v>
      </c>
      <c r="L1580" s="47">
        <v>1</v>
      </c>
      <c r="M1580" s="128">
        <v>0</v>
      </c>
      <c r="N1580" s="128">
        <v>0</v>
      </c>
      <c r="O1580" s="124" t="s">
        <v>332</v>
      </c>
      <c r="Q1580" s="124" t="str">
        <f t="shared" si="66"/>
        <v>diplomacy</v>
      </c>
      <c r="R1580" s="47">
        <v>1</v>
      </c>
      <c r="S1580" s="128">
        <v>0</v>
      </c>
      <c r="T1580" s="128" t="s">
        <v>2745</v>
      </c>
      <c r="U1580" s="128" t="s">
        <v>2745</v>
      </c>
      <c r="V1580" s="128" t="s">
        <v>2745</v>
      </c>
    </row>
    <row r="1581" spans="1:22" ht="15" customHeight="1" x14ac:dyDescent="0.3">
      <c r="A1581" s="135" t="s">
        <v>4705</v>
      </c>
      <c r="B1581" s="124" t="s">
        <v>4798</v>
      </c>
      <c r="C1581" s="128">
        <f t="shared" si="67"/>
        <v>2015</v>
      </c>
      <c r="D1581" s="127">
        <v>42068</v>
      </c>
      <c r="E1581" s="81" t="s">
        <v>20436</v>
      </c>
      <c r="F1581" s="72" t="s">
        <v>7467</v>
      </c>
      <c r="G1581" s="72" t="s">
        <v>7468</v>
      </c>
      <c r="H1581" s="124" t="s">
        <v>7469</v>
      </c>
      <c r="I1581" s="37" t="s">
        <v>5095</v>
      </c>
      <c r="J1581" s="18" t="s">
        <v>7470</v>
      </c>
      <c r="K1581" s="49">
        <v>40744</v>
      </c>
      <c r="L1581" s="47">
        <v>0</v>
      </c>
      <c r="M1581" s="128">
        <v>0</v>
      </c>
      <c r="N1581" s="128">
        <v>1</v>
      </c>
      <c r="O1581" s="12" t="s">
        <v>109</v>
      </c>
      <c r="Q1581" s="124" t="str">
        <f t="shared" si="66"/>
        <v>security</v>
      </c>
      <c r="R1581" s="47">
        <v>1</v>
      </c>
      <c r="S1581" s="128">
        <v>0</v>
      </c>
      <c r="T1581" s="128" t="s">
        <v>2745</v>
      </c>
      <c r="U1581" s="128" t="s">
        <v>2745</v>
      </c>
      <c r="V1581" s="128" t="s">
        <v>2745</v>
      </c>
    </row>
    <row r="1582" spans="1:22" ht="15" customHeight="1" x14ac:dyDescent="0.3">
      <c r="A1582" s="135" t="s">
        <v>4705</v>
      </c>
      <c r="B1582" s="124" t="s">
        <v>4798</v>
      </c>
      <c r="C1582" s="128">
        <f t="shared" si="67"/>
        <v>2015</v>
      </c>
      <c r="D1582" s="127">
        <v>42068</v>
      </c>
      <c r="E1582" s="81" t="s">
        <v>20436</v>
      </c>
      <c r="F1582" s="72" t="s">
        <v>8156</v>
      </c>
      <c r="G1582" s="72" t="s">
        <v>8157</v>
      </c>
      <c r="H1582" s="124" t="s">
        <v>8158</v>
      </c>
      <c r="I1582" s="37" t="s">
        <v>4990</v>
      </c>
      <c r="J1582" s="18" t="s">
        <v>8159</v>
      </c>
      <c r="K1582" s="49">
        <v>40750</v>
      </c>
      <c r="L1582" s="47">
        <v>0</v>
      </c>
      <c r="M1582" s="128">
        <v>0</v>
      </c>
      <c r="N1582" s="128">
        <v>1</v>
      </c>
      <c r="O1582" s="12" t="s">
        <v>109</v>
      </c>
      <c r="Q1582" s="124" t="str">
        <f t="shared" si="66"/>
        <v>security</v>
      </c>
      <c r="R1582" s="47">
        <v>1</v>
      </c>
      <c r="S1582" s="128">
        <v>0</v>
      </c>
      <c r="T1582" s="128" t="s">
        <v>2745</v>
      </c>
      <c r="U1582" s="128" t="s">
        <v>2745</v>
      </c>
      <c r="V1582" s="128" t="s">
        <v>2745</v>
      </c>
    </row>
    <row r="1583" spans="1:22" ht="15" customHeight="1" x14ac:dyDescent="0.3">
      <c r="A1583" s="135" t="s">
        <v>4705</v>
      </c>
      <c r="B1583" s="124" t="s">
        <v>4798</v>
      </c>
      <c r="C1583" s="128">
        <f t="shared" si="67"/>
        <v>2015</v>
      </c>
      <c r="D1583" s="127">
        <v>42068</v>
      </c>
      <c r="E1583" s="81" t="s">
        <v>20436</v>
      </c>
      <c r="F1583" s="72" t="s">
        <v>8165</v>
      </c>
      <c r="G1583" s="72" t="s">
        <v>8166</v>
      </c>
      <c r="H1583" s="124" t="s">
        <v>8167</v>
      </c>
      <c r="I1583" s="37" t="s">
        <v>5045</v>
      </c>
      <c r="J1583" s="18" t="s">
        <v>8168</v>
      </c>
      <c r="K1583" s="49">
        <v>40744</v>
      </c>
      <c r="L1583" s="47">
        <v>0</v>
      </c>
      <c r="M1583" s="128">
        <v>0</v>
      </c>
      <c r="N1583" s="128">
        <v>1</v>
      </c>
      <c r="O1583" s="12" t="s">
        <v>109</v>
      </c>
      <c r="Q1583" s="124" t="str">
        <f t="shared" si="66"/>
        <v>security</v>
      </c>
      <c r="R1583" s="47">
        <v>1</v>
      </c>
      <c r="S1583" s="128">
        <v>0</v>
      </c>
      <c r="T1583" s="128" t="s">
        <v>2745</v>
      </c>
      <c r="U1583" s="128" t="s">
        <v>2745</v>
      </c>
      <c r="V1583" s="128" t="s">
        <v>2745</v>
      </c>
    </row>
    <row r="1584" spans="1:22" ht="15" customHeight="1" x14ac:dyDescent="0.3">
      <c r="A1584" s="135" t="s">
        <v>4705</v>
      </c>
      <c r="B1584" s="124" t="s">
        <v>4798</v>
      </c>
      <c r="C1584" s="128">
        <f t="shared" si="67"/>
        <v>2015</v>
      </c>
      <c r="D1584" s="127">
        <v>42068</v>
      </c>
      <c r="E1584" s="81" t="s">
        <v>20436</v>
      </c>
      <c r="F1584" s="72" t="s">
        <v>8169</v>
      </c>
      <c r="G1584" s="72" t="s">
        <v>8170</v>
      </c>
      <c r="H1584" s="124" t="s">
        <v>8171</v>
      </c>
      <c r="I1584" s="37" t="s">
        <v>5015</v>
      </c>
      <c r="J1584" s="18" t="s">
        <v>8172</v>
      </c>
      <c r="K1584" s="49">
        <v>41326</v>
      </c>
      <c r="L1584" s="47">
        <v>0</v>
      </c>
      <c r="M1584" s="128">
        <v>0</v>
      </c>
      <c r="N1584" s="128">
        <v>1</v>
      </c>
      <c r="O1584" s="12" t="s">
        <v>109</v>
      </c>
      <c r="Q1584" s="124" t="str">
        <f t="shared" si="66"/>
        <v>security</v>
      </c>
      <c r="R1584" s="47">
        <v>1</v>
      </c>
      <c r="S1584" s="128">
        <v>0</v>
      </c>
      <c r="T1584" s="128" t="s">
        <v>2745</v>
      </c>
      <c r="U1584" s="128" t="s">
        <v>2745</v>
      </c>
      <c r="V1584" s="128" t="s">
        <v>2745</v>
      </c>
    </row>
    <row r="1585" spans="1:22" ht="15" customHeight="1" x14ac:dyDescent="0.3">
      <c r="A1585" s="135" t="s">
        <v>4705</v>
      </c>
      <c r="B1585" s="124" t="s">
        <v>4798</v>
      </c>
      <c r="C1585" s="128">
        <f t="shared" si="67"/>
        <v>2015</v>
      </c>
      <c r="D1585" s="127">
        <v>42068</v>
      </c>
      <c r="E1585" s="81" t="s">
        <v>20436</v>
      </c>
      <c r="F1585" s="72" t="s">
        <v>8173</v>
      </c>
      <c r="G1585" s="72" t="s">
        <v>8174</v>
      </c>
      <c r="H1585" s="124" t="s">
        <v>8175</v>
      </c>
      <c r="I1585" s="37" t="s">
        <v>4980</v>
      </c>
      <c r="J1585" s="18" t="s">
        <v>8176</v>
      </c>
      <c r="K1585" s="49">
        <v>41237</v>
      </c>
      <c r="L1585" s="47">
        <v>0</v>
      </c>
      <c r="M1585" s="128">
        <v>0</v>
      </c>
      <c r="N1585" s="128">
        <v>1</v>
      </c>
      <c r="O1585" s="12" t="s">
        <v>109</v>
      </c>
      <c r="Q1585" s="124" t="str">
        <f t="shared" si="66"/>
        <v>security</v>
      </c>
      <c r="R1585" s="47">
        <v>1</v>
      </c>
      <c r="S1585" s="128">
        <v>0</v>
      </c>
      <c r="T1585" s="128" t="s">
        <v>2745</v>
      </c>
      <c r="U1585" s="128" t="s">
        <v>2745</v>
      </c>
      <c r="V1585" s="128" t="s">
        <v>2745</v>
      </c>
    </row>
    <row r="1586" spans="1:22" ht="15" customHeight="1" x14ac:dyDescent="0.3">
      <c r="A1586" s="135" t="s">
        <v>4705</v>
      </c>
      <c r="B1586" s="124" t="s">
        <v>4798</v>
      </c>
      <c r="C1586" s="128">
        <f t="shared" si="67"/>
        <v>2015</v>
      </c>
      <c r="D1586" s="127">
        <v>42068</v>
      </c>
      <c r="E1586" s="81" t="s">
        <v>20436</v>
      </c>
      <c r="F1586" s="72" t="s">
        <v>9028</v>
      </c>
      <c r="G1586" s="72" t="s">
        <v>9029</v>
      </c>
      <c r="H1586" s="124" t="s">
        <v>9030</v>
      </c>
      <c r="I1586" s="37" t="s">
        <v>4985</v>
      </c>
      <c r="J1586" s="18" t="s">
        <v>9031</v>
      </c>
      <c r="K1586" s="49">
        <v>41366</v>
      </c>
      <c r="L1586" s="47">
        <v>0</v>
      </c>
      <c r="M1586" s="128">
        <v>0</v>
      </c>
      <c r="N1586" s="128">
        <v>1</v>
      </c>
      <c r="O1586" s="124" t="s">
        <v>30</v>
      </c>
      <c r="Q1586" s="124" t="str">
        <f t="shared" si="66"/>
        <v>economy</v>
      </c>
      <c r="R1586" s="47">
        <v>1</v>
      </c>
      <c r="S1586" s="128">
        <v>0</v>
      </c>
      <c r="T1586" s="56" t="s">
        <v>2745</v>
      </c>
      <c r="U1586" s="56" t="s">
        <v>2745</v>
      </c>
      <c r="V1586" s="56" t="s">
        <v>2745</v>
      </c>
    </row>
    <row r="1587" spans="1:22" ht="15" customHeight="1" x14ac:dyDescent="0.3">
      <c r="A1587" s="135" t="s">
        <v>4705</v>
      </c>
      <c r="B1587" s="124" t="s">
        <v>4798</v>
      </c>
      <c r="C1587" s="128">
        <f t="shared" si="67"/>
        <v>2015</v>
      </c>
      <c r="D1587" s="127">
        <v>42082</v>
      </c>
      <c r="E1587" s="81" t="s">
        <v>20436</v>
      </c>
      <c r="F1587" s="72" t="s">
        <v>5920</v>
      </c>
      <c r="G1587" s="72" t="s">
        <v>5921</v>
      </c>
      <c r="H1587" s="124" t="s">
        <v>5922</v>
      </c>
      <c r="I1587" s="37" t="s">
        <v>5923</v>
      </c>
      <c r="J1587" s="18" t="s">
        <v>5924</v>
      </c>
      <c r="K1587" s="49">
        <v>40458</v>
      </c>
      <c r="L1587" s="47">
        <v>0</v>
      </c>
      <c r="M1587" s="128">
        <v>0</v>
      </c>
      <c r="N1587" s="128">
        <v>1</v>
      </c>
      <c r="O1587" s="12" t="s">
        <v>109</v>
      </c>
      <c r="Q1587" s="124" t="str">
        <f t="shared" si="66"/>
        <v>security</v>
      </c>
      <c r="R1587" s="47">
        <v>1</v>
      </c>
      <c r="S1587" s="128">
        <v>0</v>
      </c>
      <c r="T1587" s="128" t="s">
        <v>2745</v>
      </c>
      <c r="U1587" s="128" t="s">
        <v>2745</v>
      </c>
      <c r="V1587" s="128" t="s">
        <v>2745</v>
      </c>
    </row>
    <row r="1588" spans="1:22" ht="15" customHeight="1" x14ac:dyDescent="0.3">
      <c r="A1588" s="135" t="s">
        <v>4705</v>
      </c>
      <c r="B1588" s="124" t="s">
        <v>4798</v>
      </c>
      <c r="C1588" s="128">
        <f t="shared" si="67"/>
        <v>2015</v>
      </c>
      <c r="D1588" s="127">
        <v>42082</v>
      </c>
      <c r="E1588" s="81" t="s">
        <v>20436</v>
      </c>
      <c r="F1588" s="72" t="s">
        <v>6534</v>
      </c>
      <c r="G1588" s="72" t="s">
        <v>6535</v>
      </c>
      <c r="H1588" s="124" t="s">
        <v>6536</v>
      </c>
      <c r="I1588" s="37" t="s">
        <v>6537</v>
      </c>
      <c r="J1588" s="18" t="s">
        <v>6538</v>
      </c>
      <c r="K1588" s="49">
        <v>41456</v>
      </c>
      <c r="L1588" s="128">
        <v>1</v>
      </c>
      <c r="M1588" s="128">
        <v>0</v>
      </c>
      <c r="N1588" s="128">
        <v>0</v>
      </c>
      <c r="O1588" s="124" t="s">
        <v>475</v>
      </c>
      <c r="Q1588" s="124" t="str">
        <f t="shared" si="66"/>
        <v>diplomacy</v>
      </c>
      <c r="R1588" s="47">
        <v>1</v>
      </c>
      <c r="S1588" s="128">
        <v>0</v>
      </c>
      <c r="T1588" s="128" t="s">
        <v>2745</v>
      </c>
      <c r="U1588" s="128" t="s">
        <v>2745</v>
      </c>
      <c r="V1588" s="128" t="s">
        <v>2745</v>
      </c>
    </row>
    <row r="1589" spans="1:22" ht="15" customHeight="1" x14ac:dyDescent="0.3">
      <c r="A1589" s="135" t="s">
        <v>4705</v>
      </c>
      <c r="B1589" s="124" t="s">
        <v>4798</v>
      </c>
      <c r="C1589" s="128">
        <f t="shared" si="67"/>
        <v>2015</v>
      </c>
      <c r="D1589" s="127">
        <v>42082</v>
      </c>
      <c r="E1589" s="81" t="s">
        <v>20436</v>
      </c>
      <c r="F1589" s="72" t="s">
        <v>6793</v>
      </c>
      <c r="G1589" s="72" t="s">
        <v>6794</v>
      </c>
      <c r="H1589" s="124" t="s">
        <v>6795</v>
      </c>
      <c r="I1589" s="37" t="s">
        <v>5421</v>
      </c>
      <c r="J1589" s="18" t="s">
        <v>6796</v>
      </c>
      <c r="K1589" s="49">
        <v>41372</v>
      </c>
      <c r="L1589" s="47">
        <v>0</v>
      </c>
      <c r="M1589" s="128">
        <v>1</v>
      </c>
      <c r="N1589" s="128">
        <v>1</v>
      </c>
      <c r="O1589" s="124" t="s">
        <v>155</v>
      </c>
      <c r="Q1589" s="124" t="str">
        <f t="shared" si="66"/>
        <v>diplomacy</v>
      </c>
      <c r="R1589" s="47">
        <v>1</v>
      </c>
      <c r="S1589" s="128">
        <v>0</v>
      </c>
      <c r="T1589" s="128" t="s">
        <v>2745</v>
      </c>
      <c r="U1589" s="128" t="s">
        <v>2745</v>
      </c>
      <c r="V1589" s="128" t="s">
        <v>2745</v>
      </c>
    </row>
    <row r="1590" spans="1:22" ht="15" customHeight="1" x14ac:dyDescent="0.3">
      <c r="A1590" s="135" t="s">
        <v>4705</v>
      </c>
      <c r="B1590" s="124" t="s">
        <v>4798</v>
      </c>
      <c r="C1590" s="128">
        <f t="shared" si="67"/>
        <v>2015</v>
      </c>
      <c r="D1590" s="127">
        <v>42082</v>
      </c>
      <c r="E1590" s="81" t="s">
        <v>20436</v>
      </c>
      <c r="F1590" s="72" t="s">
        <v>8315</v>
      </c>
      <c r="G1590" s="72" t="s">
        <v>8316</v>
      </c>
      <c r="H1590" s="124" t="s">
        <v>8317</v>
      </c>
      <c r="I1590" s="37" t="s">
        <v>6872</v>
      </c>
      <c r="J1590" s="18" t="s">
        <v>8318</v>
      </c>
      <c r="K1590" s="49">
        <v>39247</v>
      </c>
      <c r="L1590" s="47">
        <v>1</v>
      </c>
      <c r="M1590" s="128">
        <v>1</v>
      </c>
      <c r="N1590" s="128">
        <v>0</v>
      </c>
      <c r="O1590" s="124" t="s">
        <v>502</v>
      </c>
      <c r="Q1590" s="124" t="str">
        <f t="shared" si="66"/>
        <v>economy</v>
      </c>
      <c r="R1590" s="128">
        <v>1</v>
      </c>
      <c r="S1590" s="128">
        <v>0</v>
      </c>
      <c r="T1590" s="128" t="s">
        <v>2745</v>
      </c>
      <c r="U1590" s="128" t="s">
        <v>2745</v>
      </c>
      <c r="V1590" s="128" t="s">
        <v>2745</v>
      </c>
    </row>
    <row r="1591" spans="1:22" ht="15" customHeight="1" x14ac:dyDescent="0.3">
      <c r="A1591" s="135" t="s">
        <v>4705</v>
      </c>
      <c r="B1591" s="124" t="s">
        <v>4798</v>
      </c>
      <c r="C1591" s="128">
        <f t="shared" si="67"/>
        <v>2015</v>
      </c>
      <c r="D1591" s="127">
        <v>42110</v>
      </c>
      <c r="E1591" s="81" t="s">
        <v>20436</v>
      </c>
      <c r="F1591" s="72" t="s">
        <v>7168</v>
      </c>
      <c r="G1591" s="72" t="s">
        <v>7169</v>
      </c>
      <c r="H1591" s="124" t="s">
        <v>7170</v>
      </c>
      <c r="I1591" s="37" t="s">
        <v>5901</v>
      </c>
      <c r="J1591" s="18" t="s">
        <v>7171</v>
      </c>
      <c r="K1591" s="49">
        <v>41817</v>
      </c>
      <c r="L1591" s="128">
        <v>0</v>
      </c>
      <c r="M1591" s="128">
        <v>1</v>
      </c>
      <c r="N1591" s="128">
        <v>1</v>
      </c>
      <c r="O1591" s="124" t="s">
        <v>97</v>
      </c>
      <c r="P1591" s="124" t="s">
        <v>630</v>
      </c>
      <c r="Q1591" s="124" t="str">
        <f t="shared" si="66"/>
        <v>diplomacy</v>
      </c>
      <c r="R1591" s="47">
        <v>1</v>
      </c>
      <c r="S1591" s="128">
        <v>0</v>
      </c>
      <c r="T1591" s="128" t="s">
        <v>2745</v>
      </c>
      <c r="U1591" s="128" t="s">
        <v>2745</v>
      </c>
      <c r="V1591" s="128" t="s">
        <v>2745</v>
      </c>
    </row>
    <row r="1592" spans="1:22" ht="15" customHeight="1" x14ac:dyDescent="0.3">
      <c r="A1592" s="135" t="s">
        <v>4705</v>
      </c>
      <c r="B1592" s="124" t="s">
        <v>4798</v>
      </c>
      <c r="C1592" s="128">
        <f t="shared" si="67"/>
        <v>2015</v>
      </c>
      <c r="D1592" s="127">
        <v>42110</v>
      </c>
      <c r="E1592" s="81" t="s">
        <v>20436</v>
      </c>
      <c r="F1592" s="72" t="s">
        <v>8160</v>
      </c>
      <c r="G1592" s="72" t="s">
        <v>8161</v>
      </c>
      <c r="H1592" s="124" t="s">
        <v>8162</v>
      </c>
      <c r="I1592" s="124" t="s">
        <v>8163</v>
      </c>
      <c r="J1592" s="18" t="s">
        <v>8164</v>
      </c>
      <c r="K1592" s="49">
        <v>39161</v>
      </c>
      <c r="L1592" s="47">
        <v>0</v>
      </c>
      <c r="M1592" s="128">
        <v>0</v>
      </c>
      <c r="N1592" s="128">
        <v>1</v>
      </c>
      <c r="O1592" s="12" t="s">
        <v>109</v>
      </c>
      <c r="Q1592" s="124" t="str">
        <f t="shared" si="66"/>
        <v>security</v>
      </c>
      <c r="R1592" s="47">
        <v>1</v>
      </c>
      <c r="S1592" s="128">
        <v>0</v>
      </c>
      <c r="T1592" s="128" t="s">
        <v>2745</v>
      </c>
      <c r="U1592" s="128" t="s">
        <v>2745</v>
      </c>
      <c r="V1592" s="128" t="s">
        <v>2745</v>
      </c>
    </row>
    <row r="1593" spans="1:22" ht="15" customHeight="1" x14ac:dyDescent="0.3">
      <c r="A1593" s="135" t="s">
        <v>4705</v>
      </c>
      <c r="B1593" s="124" t="s">
        <v>4798</v>
      </c>
      <c r="C1593" s="128">
        <f t="shared" si="67"/>
        <v>2015</v>
      </c>
      <c r="D1593" s="127">
        <v>42110</v>
      </c>
      <c r="E1593" s="81" t="s">
        <v>20436</v>
      </c>
      <c r="F1593" s="72" t="s">
        <v>8223</v>
      </c>
      <c r="G1593" s="72" t="s">
        <v>8224</v>
      </c>
      <c r="H1593" s="124" t="s">
        <v>8225</v>
      </c>
      <c r="I1593" s="37" t="s">
        <v>8226</v>
      </c>
      <c r="J1593" s="18" t="s">
        <v>8227</v>
      </c>
      <c r="K1593" s="49">
        <v>41687</v>
      </c>
      <c r="L1593" s="128">
        <v>1</v>
      </c>
      <c r="M1593" s="128">
        <v>1</v>
      </c>
      <c r="N1593" s="128">
        <v>1</v>
      </c>
      <c r="O1593" s="124" t="s">
        <v>97</v>
      </c>
      <c r="P1593" s="124" t="s">
        <v>30</v>
      </c>
      <c r="Q1593" s="124" t="str">
        <f t="shared" si="66"/>
        <v>diplomacy</v>
      </c>
      <c r="R1593" s="47">
        <v>1</v>
      </c>
      <c r="S1593" s="128">
        <v>0</v>
      </c>
      <c r="T1593" s="128" t="s">
        <v>2745</v>
      </c>
      <c r="U1593" s="128" t="s">
        <v>2745</v>
      </c>
      <c r="V1593" s="128" t="s">
        <v>2745</v>
      </c>
    </row>
    <row r="1594" spans="1:22" ht="15" customHeight="1" x14ac:dyDescent="0.3">
      <c r="A1594" s="135" t="s">
        <v>4705</v>
      </c>
      <c r="B1594" s="124" t="s">
        <v>4798</v>
      </c>
      <c r="C1594" s="128">
        <f t="shared" si="67"/>
        <v>2015</v>
      </c>
      <c r="D1594" s="127">
        <v>42128</v>
      </c>
      <c r="E1594" s="81" t="s">
        <v>20436</v>
      </c>
      <c r="F1594" s="72" t="s">
        <v>7012</v>
      </c>
      <c r="G1594" s="72" t="s">
        <v>7013</v>
      </c>
      <c r="H1594" s="124" t="s">
        <v>7014</v>
      </c>
      <c r="I1594" s="37" t="s">
        <v>7015</v>
      </c>
      <c r="J1594" s="18" t="s">
        <v>7016</v>
      </c>
      <c r="K1594" s="4">
        <v>41780</v>
      </c>
      <c r="L1594" s="128">
        <v>1</v>
      </c>
      <c r="M1594" s="128">
        <v>1</v>
      </c>
      <c r="N1594" s="128">
        <v>0</v>
      </c>
      <c r="O1594" s="124" t="s">
        <v>97</v>
      </c>
      <c r="P1594" s="124" t="s">
        <v>103</v>
      </c>
      <c r="Q1594" s="124" t="str">
        <f t="shared" si="66"/>
        <v>diplomacy</v>
      </c>
      <c r="R1594" s="47">
        <v>1</v>
      </c>
      <c r="S1594" s="128">
        <v>0</v>
      </c>
      <c r="T1594" s="128" t="s">
        <v>2745</v>
      </c>
      <c r="U1594" s="128" t="s">
        <v>2745</v>
      </c>
      <c r="V1594" s="128" t="s">
        <v>2745</v>
      </c>
    </row>
    <row r="1595" spans="1:22" ht="15" customHeight="1" x14ac:dyDescent="0.3">
      <c r="A1595" s="135" t="s">
        <v>4705</v>
      </c>
      <c r="B1595" s="124" t="s">
        <v>4798</v>
      </c>
      <c r="C1595" s="128">
        <f t="shared" si="67"/>
        <v>2015</v>
      </c>
      <c r="D1595" s="127">
        <v>42143</v>
      </c>
      <c r="E1595" s="81" t="s">
        <v>20436</v>
      </c>
      <c r="F1595" s="72" t="s">
        <v>8563</v>
      </c>
      <c r="G1595" s="72" t="s">
        <v>8564</v>
      </c>
      <c r="H1595" s="124" t="s">
        <v>8565</v>
      </c>
      <c r="I1595" s="37" t="s">
        <v>6897</v>
      </c>
      <c r="J1595" s="18" t="s">
        <v>8566</v>
      </c>
      <c r="K1595" s="49">
        <v>39220</v>
      </c>
      <c r="L1595" s="47">
        <v>1</v>
      </c>
      <c r="M1595" s="128">
        <v>0</v>
      </c>
      <c r="N1595" s="128">
        <v>0</v>
      </c>
      <c r="O1595" s="124" t="s">
        <v>48</v>
      </c>
      <c r="Q1595" s="124" t="str">
        <f t="shared" si="66"/>
        <v>diplomacy</v>
      </c>
      <c r="R1595" s="47">
        <v>1</v>
      </c>
      <c r="S1595" s="128">
        <v>0</v>
      </c>
      <c r="T1595" s="128" t="s">
        <v>2745</v>
      </c>
      <c r="U1595" s="128" t="s">
        <v>2745</v>
      </c>
      <c r="V1595" s="128" t="s">
        <v>2745</v>
      </c>
    </row>
    <row r="1596" spans="1:22" ht="15" customHeight="1" x14ac:dyDescent="0.3">
      <c r="A1596" s="135" t="s">
        <v>4705</v>
      </c>
      <c r="B1596" s="124" t="s">
        <v>4798</v>
      </c>
      <c r="C1596" s="128">
        <f t="shared" si="67"/>
        <v>2015</v>
      </c>
      <c r="D1596" s="127">
        <v>42171</v>
      </c>
      <c r="E1596" s="81" t="s">
        <v>20436</v>
      </c>
      <c r="F1596" s="72" t="s">
        <v>5257</v>
      </c>
      <c r="G1596" s="72" t="s">
        <v>5258</v>
      </c>
      <c r="H1596" s="124" t="s">
        <v>5259</v>
      </c>
      <c r="I1596" s="37" t="s">
        <v>5050</v>
      </c>
      <c r="J1596" s="18" t="s">
        <v>5260</v>
      </c>
      <c r="K1596" s="49">
        <v>41335</v>
      </c>
      <c r="L1596" s="47">
        <v>0</v>
      </c>
      <c r="M1596" s="128">
        <v>0</v>
      </c>
      <c r="N1596" s="128">
        <v>1</v>
      </c>
      <c r="O1596" s="124" t="s">
        <v>203</v>
      </c>
      <c r="Q1596" s="124" t="str">
        <f t="shared" si="66"/>
        <v>economy</v>
      </c>
      <c r="R1596" s="47">
        <v>1</v>
      </c>
      <c r="S1596" s="128">
        <v>0</v>
      </c>
      <c r="T1596" s="128" t="s">
        <v>2745</v>
      </c>
      <c r="U1596" s="128" t="s">
        <v>2745</v>
      </c>
      <c r="V1596" s="128" t="s">
        <v>2745</v>
      </c>
    </row>
    <row r="1597" spans="1:22" ht="15" customHeight="1" x14ac:dyDescent="0.3">
      <c r="A1597" s="135" t="s">
        <v>4705</v>
      </c>
      <c r="B1597" s="124" t="s">
        <v>4798</v>
      </c>
      <c r="C1597" s="128">
        <f t="shared" si="67"/>
        <v>2015</v>
      </c>
      <c r="D1597" s="127">
        <v>42171</v>
      </c>
      <c r="E1597" s="81" t="s">
        <v>20436</v>
      </c>
      <c r="F1597" s="72" t="s">
        <v>8729</v>
      </c>
      <c r="G1597" s="72" t="s">
        <v>8730</v>
      </c>
      <c r="H1597" s="124" t="s">
        <v>8731</v>
      </c>
      <c r="I1597" s="124" t="s">
        <v>5105</v>
      </c>
      <c r="J1597" s="18" t="s">
        <v>8732</v>
      </c>
      <c r="K1597" s="49">
        <v>35940</v>
      </c>
      <c r="L1597" s="47">
        <v>0</v>
      </c>
      <c r="M1597" s="128">
        <v>1</v>
      </c>
      <c r="N1597" s="128">
        <v>1</v>
      </c>
      <c r="O1597" s="124" t="s">
        <v>336</v>
      </c>
      <c r="Q1597" s="124" t="str">
        <f t="shared" si="66"/>
        <v>diplomacy</v>
      </c>
      <c r="R1597" s="47">
        <v>1</v>
      </c>
      <c r="S1597" s="128">
        <v>0</v>
      </c>
      <c r="T1597" s="128" t="s">
        <v>2745</v>
      </c>
      <c r="U1597" s="128" t="s">
        <v>2745</v>
      </c>
      <c r="V1597" s="128" t="s">
        <v>2745</v>
      </c>
    </row>
    <row r="1598" spans="1:22" ht="15" customHeight="1" x14ac:dyDescent="0.3">
      <c r="A1598" s="135" t="s">
        <v>4705</v>
      </c>
      <c r="B1598" s="124" t="s">
        <v>4798</v>
      </c>
      <c r="C1598" s="128">
        <f t="shared" si="67"/>
        <v>2015</v>
      </c>
      <c r="D1598" s="127">
        <v>42178</v>
      </c>
      <c r="E1598" s="81" t="s">
        <v>20436</v>
      </c>
      <c r="F1598" s="72" t="s">
        <v>7480</v>
      </c>
      <c r="G1598" s="72" t="s">
        <v>7481</v>
      </c>
      <c r="H1598" s="124" t="s">
        <v>7482</v>
      </c>
      <c r="I1598" s="37" t="s">
        <v>7403</v>
      </c>
      <c r="J1598" s="18" t="s">
        <v>7483</v>
      </c>
      <c r="K1598" s="49">
        <v>42041</v>
      </c>
      <c r="L1598" s="47">
        <v>0</v>
      </c>
      <c r="M1598" s="128">
        <v>0</v>
      </c>
      <c r="N1598" s="128">
        <v>1</v>
      </c>
      <c r="O1598" s="12" t="s">
        <v>109</v>
      </c>
      <c r="Q1598" s="124" t="str">
        <f t="shared" si="66"/>
        <v>security</v>
      </c>
      <c r="R1598" s="47">
        <v>1</v>
      </c>
      <c r="S1598" s="128">
        <v>0</v>
      </c>
      <c r="T1598" s="128" t="s">
        <v>2745</v>
      </c>
      <c r="U1598" s="128" t="s">
        <v>2745</v>
      </c>
      <c r="V1598" s="128" t="s">
        <v>2745</v>
      </c>
    </row>
    <row r="1599" spans="1:22" ht="15" customHeight="1" x14ac:dyDescent="0.3">
      <c r="A1599" s="135" t="s">
        <v>4705</v>
      </c>
      <c r="B1599" s="124" t="s">
        <v>4798</v>
      </c>
      <c r="C1599" s="128">
        <f t="shared" si="67"/>
        <v>2015</v>
      </c>
      <c r="D1599" s="127">
        <v>42180</v>
      </c>
      <c r="E1599" s="81" t="s">
        <v>20436</v>
      </c>
      <c r="F1599" s="72" t="s">
        <v>4821</v>
      </c>
      <c r="G1599" s="72" t="s">
        <v>4826</v>
      </c>
      <c r="H1599" s="124" t="s">
        <v>4827</v>
      </c>
      <c r="I1599" s="37" t="s">
        <v>4828</v>
      </c>
      <c r="J1599" s="18" t="s">
        <v>4829</v>
      </c>
      <c r="K1599" s="49">
        <v>41466</v>
      </c>
      <c r="L1599" s="47">
        <v>0</v>
      </c>
      <c r="M1599" s="128">
        <v>0</v>
      </c>
      <c r="N1599" s="128">
        <v>1</v>
      </c>
      <c r="O1599" s="124" t="s">
        <v>475</v>
      </c>
      <c r="Q1599" s="124" t="str">
        <f t="shared" si="66"/>
        <v>diplomacy</v>
      </c>
      <c r="R1599" s="47">
        <v>1</v>
      </c>
      <c r="S1599" s="128">
        <v>0</v>
      </c>
      <c r="T1599" s="128" t="s">
        <v>2745</v>
      </c>
      <c r="U1599" s="128" t="s">
        <v>2745</v>
      </c>
      <c r="V1599" s="128" t="s">
        <v>2745</v>
      </c>
    </row>
    <row r="1600" spans="1:22" ht="15" customHeight="1" x14ac:dyDescent="0.3">
      <c r="A1600" s="135" t="s">
        <v>4705</v>
      </c>
      <c r="B1600" s="124" t="s">
        <v>4798</v>
      </c>
      <c r="C1600" s="128">
        <f t="shared" si="67"/>
        <v>2015</v>
      </c>
      <c r="D1600" s="127">
        <v>42180</v>
      </c>
      <c r="E1600" s="81" t="s">
        <v>20436</v>
      </c>
      <c r="F1600" s="72" t="s">
        <v>5307</v>
      </c>
      <c r="G1600" s="72" t="s">
        <v>5308</v>
      </c>
      <c r="H1600" s="124" t="s">
        <v>5309</v>
      </c>
      <c r="I1600" s="37" t="s">
        <v>5310</v>
      </c>
      <c r="J1600" s="18" t="s">
        <v>5311</v>
      </c>
      <c r="K1600" s="49">
        <v>40974</v>
      </c>
      <c r="L1600" s="47">
        <v>0</v>
      </c>
      <c r="M1600" s="128">
        <v>0</v>
      </c>
      <c r="N1600" s="128">
        <v>1</v>
      </c>
      <c r="O1600" s="124" t="s">
        <v>169</v>
      </c>
      <c r="Q1600" s="124" t="str">
        <f t="shared" si="66"/>
        <v>diplomacy</v>
      </c>
      <c r="R1600" s="47">
        <v>1</v>
      </c>
      <c r="S1600" s="128">
        <v>0</v>
      </c>
      <c r="T1600" s="128" t="s">
        <v>2745</v>
      </c>
      <c r="U1600" s="128" t="s">
        <v>2745</v>
      </c>
      <c r="V1600" s="128" t="s">
        <v>2745</v>
      </c>
    </row>
    <row r="1601" spans="1:22" ht="15" customHeight="1" x14ac:dyDescent="0.3">
      <c r="A1601" s="135" t="s">
        <v>4705</v>
      </c>
      <c r="B1601" s="124" t="s">
        <v>4798</v>
      </c>
      <c r="C1601" s="128">
        <f t="shared" si="67"/>
        <v>2015</v>
      </c>
      <c r="D1601" s="127">
        <v>42180</v>
      </c>
      <c r="E1601" s="81" t="s">
        <v>20436</v>
      </c>
      <c r="F1601" s="72" t="s">
        <v>5578</v>
      </c>
      <c r="G1601" s="72" t="s">
        <v>5583</v>
      </c>
      <c r="H1601" s="124" t="s">
        <v>5584</v>
      </c>
      <c r="I1601" s="37" t="s">
        <v>5585</v>
      </c>
      <c r="J1601" s="18" t="s">
        <v>5586</v>
      </c>
      <c r="K1601" s="49">
        <v>41351</v>
      </c>
      <c r="L1601" s="47">
        <v>0</v>
      </c>
      <c r="M1601" s="128">
        <v>0</v>
      </c>
      <c r="N1601" s="128">
        <v>1</v>
      </c>
      <c r="O1601" s="12" t="s">
        <v>109</v>
      </c>
      <c r="P1601" s="124" t="s">
        <v>36</v>
      </c>
      <c r="Q1601" s="124" t="str">
        <f t="shared" si="66"/>
        <v>security</v>
      </c>
      <c r="R1601" s="47">
        <v>1</v>
      </c>
      <c r="S1601" s="128">
        <v>0</v>
      </c>
      <c r="T1601" s="128" t="s">
        <v>2745</v>
      </c>
      <c r="U1601" s="128" t="s">
        <v>2745</v>
      </c>
      <c r="V1601" s="128" t="s">
        <v>2745</v>
      </c>
    </row>
    <row r="1602" spans="1:22" ht="15" customHeight="1" x14ac:dyDescent="0.3">
      <c r="A1602" s="135" t="s">
        <v>4705</v>
      </c>
      <c r="B1602" s="124" t="s">
        <v>4798</v>
      </c>
      <c r="C1602" s="128">
        <f t="shared" si="67"/>
        <v>2015</v>
      </c>
      <c r="D1602" s="127">
        <v>42180</v>
      </c>
      <c r="E1602" s="81" t="s">
        <v>20436</v>
      </c>
      <c r="F1602" s="72" t="s">
        <v>6516</v>
      </c>
      <c r="G1602" s="72" t="s">
        <v>6517</v>
      </c>
      <c r="H1602" s="124" t="s">
        <v>6518</v>
      </c>
      <c r="I1602" s="37" t="s">
        <v>6519</v>
      </c>
      <c r="J1602" s="18" t="s">
        <v>6520</v>
      </c>
      <c r="K1602" s="49">
        <v>41981</v>
      </c>
      <c r="L1602" s="47">
        <v>0</v>
      </c>
      <c r="M1602" s="128">
        <v>0</v>
      </c>
      <c r="N1602" s="128">
        <v>1</v>
      </c>
      <c r="O1602" s="124" t="s">
        <v>169</v>
      </c>
      <c r="Q1602" s="124" t="str">
        <f t="shared" si="66"/>
        <v>diplomacy</v>
      </c>
      <c r="R1602" s="47">
        <v>1</v>
      </c>
      <c r="S1602" s="128">
        <v>0</v>
      </c>
      <c r="T1602" s="128" t="s">
        <v>2745</v>
      </c>
      <c r="U1602" s="128" t="s">
        <v>2745</v>
      </c>
      <c r="V1602" s="128" t="s">
        <v>2745</v>
      </c>
    </row>
    <row r="1603" spans="1:22" ht="15" customHeight="1" x14ac:dyDescent="0.3">
      <c r="A1603" s="135" t="s">
        <v>4705</v>
      </c>
      <c r="B1603" s="124" t="s">
        <v>4798</v>
      </c>
      <c r="C1603" s="128">
        <f t="shared" si="67"/>
        <v>2015</v>
      </c>
      <c r="D1603" s="127">
        <v>42180</v>
      </c>
      <c r="E1603" s="81" t="s">
        <v>20436</v>
      </c>
      <c r="F1603" s="72" t="s">
        <v>6564</v>
      </c>
      <c r="G1603" s="72" t="s">
        <v>6565</v>
      </c>
      <c r="H1603" s="124" t="s">
        <v>6566</v>
      </c>
      <c r="I1603" s="37" t="s">
        <v>6567</v>
      </c>
      <c r="J1603" s="18" t="s">
        <v>6568</v>
      </c>
      <c r="K1603" s="49">
        <v>40612</v>
      </c>
      <c r="L1603" s="47">
        <v>0</v>
      </c>
      <c r="M1603" s="128">
        <v>0</v>
      </c>
      <c r="N1603" s="128">
        <v>1</v>
      </c>
      <c r="O1603" s="12" t="s">
        <v>109</v>
      </c>
      <c r="Q1603" s="124" t="str">
        <f t="shared" si="66"/>
        <v>security</v>
      </c>
      <c r="R1603" s="47">
        <v>1</v>
      </c>
      <c r="S1603" s="128">
        <v>0</v>
      </c>
      <c r="T1603" s="128" t="s">
        <v>2745</v>
      </c>
      <c r="U1603" s="128" t="s">
        <v>2745</v>
      </c>
      <c r="V1603" s="128" t="s">
        <v>2745</v>
      </c>
    </row>
    <row r="1604" spans="1:22" ht="15" customHeight="1" x14ac:dyDescent="0.3">
      <c r="A1604" s="135" t="s">
        <v>4705</v>
      </c>
      <c r="B1604" s="124" t="s">
        <v>4798</v>
      </c>
      <c r="C1604" s="128">
        <f t="shared" si="67"/>
        <v>2015</v>
      </c>
      <c r="D1604" s="127">
        <v>42180</v>
      </c>
      <c r="E1604" s="81" t="s">
        <v>20436</v>
      </c>
      <c r="F1604" s="72" t="s">
        <v>6699</v>
      </c>
      <c r="G1604" s="72" t="s">
        <v>6700</v>
      </c>
      <c r="H1604" s="124" t="s">
        <v>6701</v>
      </c>
      <c r="I1604" s="37" t="s">
        <v>6702</v>
      </c>
      <c r="J1604" s="18" t="s">
        <v>6703</v>
      </c>
      <c r="K1604" s="49">
        <v>40974</v>
      </c>
      <c r="L1604" s="47">
        <v>0</v>
      </c>
      <c r="M1604" s="128">
        <v>0</v>
      </c>
      <c r="N1604" s="128">
        <v>1</v>
      </c>
      <c r="O1604" s="124" t="s">
        <v>48</v>
      </c>
      <c r="Q1604" s="124" t="str">
        <f t="shared" si="66"/>
        <v>diplomacy</v>
      </c>
      <c r="R1604" s="47">
        <v>1</v>
      </c>
      <c r="S1604" s="128">
        <v>0</v>
      </c>
      <c r="T1604" s="128" t="s">
        <v>2745</v>
      </c>
      <c r="U1604" s="128" t="s">
        <v>2745</v>
      </c>
      <c r="V1604" s="128" t="s">
        <v>2745</v>
      </c>
    </row>
    <row r="1605" spans="1:22" ht="15" customHeight="1" x14ac:dyDescent="0.3">
      <c r="A1605" s="135" t="s">
        <v>4705</v>
      </c>
      <c r="B1605" s="124" t="s">
        <v>4798</v>
      </c>
      <c r="C1605" s="128">
        <f t="shared" si="67"/>
        <v>2015</v>
      </c>
      <c r="D1605" s="127">
        <v>42180</v>
      </c>
      <c r="E1605" s="81" t="s">
        <v>20436</v>
      </c>
      <c r="F1605" s="72" t="s">
        <v>7038</v>
      </c>
      <c r="G1605" s="72" t="s">
        <v>7039</v>
      </c>
      <c r="H1605" s="124" t="s">
        <v>7040</v>
      </c>
      <c r="I1605" s="37" t="s">
        <v>7041</v>
      </c>
      <c r="J1605" s="18" t="s">
        <v>7042</v>
      </c>
      <c r="K1605" s="49">
        <v>39778</v>
      </c>
      <c r="L1605" s="128">
        <v>0</v>
      </c>
      <c r="M1605" s="128">
        <v>1</v>
      </c>
      <c r="N1605" s="128">
        <v>1</v>
      </c>
      <c r="O1605" s="124" t="s">
        <v>97</v>
      </c>
      <c r="P1605" s="124" t="s">
        <v>36</v>
      </c>
      <c r="Q1605" s="124" t="str">
        <f t="shared" si="66"/>
        <v>diplomacy</v>
      </c>
      <c r="R1605" s="47">
        <v>1</v>
      </c>
      <c r="S1605" s="128">
        <v>0</v>
      </c>
      <c r="T1605" s="128" t="s">
        <v>2745</v>
      </c>
      <c r="U1605" s="128" t="s">
        <v>2745</v>
      </c>
      <c r="V1605" s="128" t="s">
        <v>2745</v>
      </c>
    </row>
    <row r="1606" spans="1:22" ht="15" customHeight="1" x14ac:dyDescent="0.3">
      <c r="A1606" s="135" t="s">
        <v>4705</v>
      </c>
      <c r="B1606" s="124" t="s">
        <v>4798</v>
      </c>
      <c r="C1606" s="128">
        <f t="shared" si="67"/>
        <v>2015</v>
      </c>
      <c r="D1606" s="127">
        <v>42180</v>
      </c>
      <c r="E1606" s="81" t="s">
        <v>20436</v>
      </c>
      <c r="F1606" s="72" t="s">
        <v>7163</v>
      </c>
      <c r="G1606" s="72" t="s">
        <v>7164</v>
      </c>
      <c r="H1606" s="124" t="s">
        <v>7165</v>
      </c>
      <c r="I1606" s="37" t="s">
        <v>7166</v>
      </c>
      <c r="J1606" s="18" t="s">
        <v>7167</v>
      </c>
      <c r="K1606" s="49">
        <v>41817</v>
      </c>
      <c r="L1606" s="128">
        <v>0</v>
      </c>
      <c r="M1606" s="128">
        <v>1</v>
      </c>
      <c r="N1606" s="128">
        <v>1</v>
      </c>
      <c r="O1606" s="124" t="s">
        <v>97</v>
      </c>
      <c r="P1606" s="124" t="s">
        <v>630</v>
      </c>
      <c r="Q1606" s="124" t="str">
        <f t="shared" si="66"/>
        <v>diplomacy</v>
      </c>
      <c r="R1606" s="47">
        <v>1</v>
      </c>
      <c r="S1606" s="128">
        <v>0</v>
      </c>
      <c r="T1606" s="128" t="s">
        <v>2745</v>
      </c>
      <c r="U1606" s="128" t="s">
        <v>2745</v>
      </c>
      <c r="V1606" s="128" t="s">
        <v>2745</v>
      </c>
    </row>
    <row r="1607" spans="1:22" ht="15" customHeight="1" x14ac:dyDescent="0.3">
      <c r="A1607" s="135" t="s">
        <v>4705</v>
      </c>
      <c r="B1607" s="124" t="s">
        <v>4798</v>
      </c>
      <c r="C1607" s="128">
        <f t="shared" si="67"/>
        <v>2015</v>
      </c>
      <c r="D1607" s="127">
        <v>42180</v>
      </c>
      <c r="E1607" s="81" t="s">
        <v>20436</v>
      </c>
      <c r="F1607" s="72" t="s">
        <v>7172</v>
      </c>
      <c r="G1607" s="72" t="s">
        <v>7173</v>
      </c>
      <c r="H1607" s="124" t="s">
        <v>7174</v>
      </c>
      <c r="I1607" s="37" t="s">
        <v>7094</v>
      </c>
      <c r="J1607" s="18" t="s">
        <v>7175</v>
      </c>
      <c r="K1607" s="49">
        <v>41817</v>
      </c>
      <c r="L1607" s="128">
        <v>0</v>
      </c>
      <c r="M1607" s="128">
        <v>1</v>
      </c>
      <c r="N1607" s="128">
        <v>1</v>
      </c>
      <c r="O1607" s="124" t="s">
        <v>97</v>
      </c>
      <c r="P1607" s="124" t="s">
        <v>630</v>
      </c>
      <c r="Q1607" s="124" t="str">
        <f t="shared" si="66"/>
        <v>diplomacy</v>
      </c>
      <c r="R1607" s="47">
        <v>1</v>
      </c>
      <c r="S1607" s="128">
        <v>0</v>
      </c>
      <c r="T1607" s="128" t="s">
        <v>2745</v>
      </c>
      <c r="U1607" s="128" t="s">
        <v>2745</v>
      </c>
      <c r="V1607" s="128" t="s">
        <v>2745</v>
      </c>
    </row>
    <row r="1608" spans="1:22" ht="15" customHeight="1" x14ac:dyDescent="0.3">
      <c r="A1608" s="135" t="s">
        <v>4705</v>
      </c>
      <c r="B1608" s="124" t="s">
        <v>4798</v>
      </c>
      <c r="C1608" s="128">
        <f t="shared" si="67"/>
        <v>2015</v>
      </c>
      <c r="D1608" s="127">
        <v>42180</v>
      </c>
      <c r="E1608" s="81" t="s">
        <v>20436</v>
      </c>
      <c r="F1608" s="72" t="s">
        <v>8329</v>
      </c>
      <c r="G1608" s="72" t="s">
        <v>8330</v>
      </c>
      <c r="H1608" s="124" t="s">
        <v>8331</v>
      </c>
      <c r="I1608" s="37" t="s">
        <v>8332</v>
      </c>
      <c r="J1608" s="18" t="s">
        <v>8333</v>
      </c>
      <c r="K1608" s="49">
        <v>39778</v>
      </c>
      <c r="L1608" s="128">
        <v>0</v>
      </c>
      <c r="M1608" s="128">
        <v>1</v>
      </c>
      <c r="N1608" s="128">
        <v>1</v>
      </c>
      <c r="O1608" s="124" t="s">
        <v>97</v>
      </c>
      <c r="P1608" s="124" t="s">
        <v>103</v>
      </c>
      <c r="Q1608" s="124" t="str">
        <f t="shared" si="66"/>
        <v>diplomacy</v>
      </c>
      <c r="R1608" s="128">
        <v>1</v>
      </c>
      <c r="S1608" s="128">
        <v>0</v>
      </c>
      <c r="T1608" s="128" t="s">
        <v>2745</v>
      </c>
      <c r="U1608" s="128" t="s">
        <v>2745</v>
      </c>
      <c r="V1608" s="128" t="s">
        <v>2745</v>
      </c>
    </row>
    <row r="1609" spans="1:22" ht="15" customHeight="1" x14ac:dyDescent="0.3">
      <c r="A1609" s="135" t="s">
        <v>4705</v>
      </c>
      <c r="B1609" s="124" t="s">
        <v>4798</v>
      </c>
      <c r="C1609" s="128">
        <f t="shared" si="67"/>
        <v>2015</v>
      </c>
      <c r="D1609" s="127">
        <v>42264</v>
      </c>
      <c r="E1609" s="81" t="s">
        <v>20436</v>
      </c>
      <c r="F1609" s="72" t="s">
        <v>6033</v>
      </c>
      <c r="G1609" s="72" t="s">
        <v>6034</v>
      </c>
      <c r="H1609" s="124" t="s">
        <v>6035</v>
      </c>
      <c r="I1609" s="37" t="s">
        <v>6036</v>
      </c>
      <c r="J1609" s="18" t="s">
        <v>6037</v>
      </c>
      <c r="K1609" s="49">
        <v>42221</v>
      </c>
      <c r="L1609" s="47">
        <v>0</v>
      </c>
      <c r="M1609" s="128">
        <v>0</v>
      </c>
      <c r="N1609" s="128">
        <v>1</v>
      </c>
      <c r="O1609" s="124" t="s">
        <v>169</v>
      </c>
      <c r="P1609" s="124" t="s">
        <v>190</v>
      </c>
      <c r="Q1609" s="124" t="str">
        <f t="shared" si="66"/>
        <v>diplomacy</v>
      </c>
      <c r="R1609" s="47">
        <v>1</v>
      </c>
      <c r="S1609" s="128">
        <v>0</v>
      </c>
      <c r="T1609" s="128" t="s">
        <v>2745</v>
      </c>
      <c r="U1609" s="128" t="s">
        <v>2745</v>
      </c>
      <c r="V1609" s="128" t="s">
        <v>2745</v>
      </c>
    </row>
    <row r="1610" spans="1:22" ht="15" customHeight="1" x14ac:dyDescent="0.3">
      <c r="A1610" s="135" t="s">
        <v>4705</v>
      </c>
      <c r="B1610" s="124" t="s">
        <v>4798</v>
      </c>
      <c r="C1610" s="128">
        <f t="shared" si="67"/>
        <v>2015</v>
      </c>
      <c r="D1610" s="127">
        <v>42264</v>
      </c>
      <c r="E1610" s="81" t="s">
        <v>20436</v>
      </c>
      <c r="F1610" s="72" t="s">
        <v>7698</v>
      </c>
      <c r="G1610" s="72" t="s">
        <v>7699</v>
      </c>
      <c r="H1610" s="124" t="s">
        <v>7700</v>
      </c>
      <c r="I1610" s="37" t="s">
        <v>6758</v>
      </c>
      <c r="J1610" s="18" t="s">
        <v>7701</v>
      </c>
      <c r="K1610" s="49">
        <v>42114</v>
      </c>
      <c r="L1610" s="128">
        <v>1</v>
      </c>
      <c r="M1610" s="128">
        <v>1</v>
      </c>
      <c r="N1610" s="128">
        <v>0</v>
      </c>
      <c r="O1610" s="124" t="s">
        <v>169</v>
      </c>
      <c r="P1610" s="124" t="s">
        <v>48</v>
      </c>
      <c r="Q1610" s="124" t="str">
        <f t="shared" si="66"/>
        <v>diplomacy</v>
      </c>
      <c r="R1610" s="47">
        <v>1</v>
      </c>
      <c r="S1610" s="128">
        <v>0</v>
      </c>
      <c r="T1610" s="128" t="s">
        <v>2745</v>
      </c>
      <c r="U1610" s="128" t="s">
        <v>2745</v>
      </c>
      <c r="V1610" s="128" t="s">
        <v>2745</v>
      </c>
    </row>
    <row r="1611" spans="1:22" ht="15" customHeight="1" x14ac:dyDescent="0.3">
      <c r="A1611" s="135" t="s">
        <v>4705</v>
      </c>
      <c r="B1611" s="124" t="s">
        <v>4798</v>
      </c>
      <c r="C1611" s="128">
        <f t="shared" si="67"/>
        <v>2015</v>
      </c>
      <c r="D1611" s="127">
        <v>42264</v>
      </c>
      <c r="E1611" s="81" t="s">
        <v>20436</v>
      </c>
      <c r="F1611" s="72" t="s">
        <v>7750</v>
      </c>
      <c r="G1611" s="72" t="s">
        <v>7751</v>
      </c>
      <c r="H1611" s="124" t="s">
        <v>7752</v>
      </c>
      <c r="I1611" s="124" t="s">
        <v>5800</v>
      </c>
      <c r="J1611" s="18" t="s">
        <v>7753</v>
      </c>
      <c r="K1611" s="49">
        <v>40625</v>
      </c>
      <c r="L1611" s="47">
        <v>1</v>
      </c>
      <c r="M1611" s="128">
        <v>1</v>
      </c>
      <c r="N1611" s="128">
        <v>0</v>
      </c>
      <c r="O1611" s="129" t="s">
        <v>109</v>
      </c>
      <c r="Q1611" s="124" t="str">
        <f t="shared" si="66"/>
        <v>security</v>
      </c>
      <c r="R1611" s="47">
        <v>1</v>
      </c>
      <c r="S1611" s="128">
        <v>0</v>
      </c>
      <c r="T1611" s="128" t="s">
        <v>2745</v>
      </c>
      <c r="U1611" s="128" t="s">
        <v>2745</v>
      </c>
      <c r="V1611" s="128" t="s">
        <v>2745</v>
      </c>
    </row>
    <row r="1612" spans="1:22" ht="15" customHeight="1" x14ac:dyDescent="0.3">
      <c r="A1612" s="135" t="s">
        <v>4705</v>
      </c>
      <c r="B1612" s="124" t="s">
        <v>4798</v>
      </c>
      <c r="C1612" s="128">
        <f t="shared" si="67"/>
        <v>2015</v>
      </c>
      <c r="D1612" s="127">
        <v>42264</v>
      </c>
      <c r="E1612" s="81" t="s">
        <v>20436</v>
      </c>
      <c r="F1612" s="72" t="s">
        <v>8790</v>
      </c>
      <c r="G1612" s="72" t="s">
        <v>8791</v>
      </c>
      <c r="H1612" s="124" t="s">
        <v>8792</v>
      </c>
      <c r="I1612" s="37" t="s">
        <v>5356</v>
      </c>
      <c r="J1612" s="18" t="s">
        <v>8793</v>
      </c>
      <c r="K1612" s="49">
        <v>41284</v>
      </c>
      <c r="L1612" s="47">
        <v>1</v>
      </c>
      <c r="M1612" s="128">
        <v>0</v>
      </c>
      <c r="N1612" s="128">
        <v>0</v>
      </c>
      <c r="O1612" s="129" t="s">
        <v>109</v>
      </c>
      <c r="Q1612" s="124" t="str">
        <f t="shared" si="66"/>
        <v>security</v>
      </c>
      <c r="R1612" s="47">
        <v>1</v>
      </c>
      <c r="S1612" s="128">
        <v>0</v>
      </c>
      <c r="T1612" s="128" t="s">
        <v>2745</v>
      </c>
      <c r="U1612" s="128" t="s">
        <v>2745</v>
      </c>
      <c r="V1612" s="128" t="s">
        <v>2745</v>
      </c>
    </row>
    <row r="1613" spans="1:22" ht="15" customHeight="1" x14ac:dyDescent="0.3">
      <c r="A1613" s="135" t="s">
        <v>4705</v>
      </c>
      <c r="B1613" s="124" t="s">
        <v>4798</v>
      </c>
      <c r="C1613" s="128">
        <f t="shared" si="67"/>
        <v>2015</v>
      </c>
      <c r="D1613" s="127">
        <v>42264</v>
      </c>
      <c r="E1613" s="81" t="s">
        <v>20436</v>
      </c>
      <c r="F1613" s="72" t="s">
        <v>9429</v>
      </c>
      <c r="G1613" s="72" t="s">
        <v>9430</v>
      </c>
      <c r="H1613" s="124" t="s">
        <v>9431</v>
      </c>
      <c r="I1613" s="37" t="s">
        <v>9432</v>
      </c>
      <c r="J1613" s="18" t="s">
        <v>9433</v>
      </c>
      <c r="K1613" s="49">
        <v>41086</v>
      </c>
      <c r="L1613" s="47">
        <v>0</v>
      </c>
      <c r="M1613" s="128">
        <v>1</v>
      </c>
      <c r="N1613" s="128">
        <v>1</v>
      </c>
      <c r="O1613" s="124" t="s">
        <v>36</v>
      </c>
      <c r="Q1613" s="124" t="str">
        <f t="shared" si="66"/>
        <v>economy</v>
      </c>
      <c r="R1613" s="47">
        <v>1</v>
      </c>
      <c r="S1613" s="128">
        <v>0</v>
      </c>
      <c r="T1613" s="128" t="s">
        <v>2745</v>
      </c>
      <c r="U1613" s="128" t="s">
        <v>2745</v>
      </c>
      <c r="V1613" s="128" t="s">
        <v>2745</v>
      </c>
    </row>
    <row r="1614" spans="1:22" ht="15" customHeight="1" x14ac:dyDescent="0.3">
      <c r="A1614" s="135" t="s">
        <v>4705</v>
      </c>
      <c r="B1614" s="124" t="s">
        <v>4798</v>
      </c>
      <c r="C1614" s="128">
        <f t="shared" si="67"/>
        <v>2015</v>
      </c>
      <c r="D1614" s="127">
        <v>42299</v>
      </c>
      <c r="E1614" s="81" t="s">
        <v>20436</v>
      </c>
      <c r="F1614" s="72" t="s">
        <v>7617</v>
      </c>
      <c r="G1614" s="72" t="s">
        <v>7618</v>
      </c>
      <c r="H1614" s="124" t="s">
        <v>7619</v>
      </c>
      <c r="I1614" s="37" t="s">
        <v>7620</v>
      </c>
      <c r="J1614" s="18" t="s">
        <v>7621</v>
      </c>
      <c r="K1614" s="49">
        <v>41963</v>
      </c>
      <c r="L1614" s="47">
        <v>1</v>
      </c>
      <c r="M1614" s="128">
        <v>0</v>
      </c>
      <c r="N1614" s="128">
        <v>0</v>
      </c>
      <c r="O1614" s="124" t="s">
        <v>264</v>
      </c>
      <c r="Q1614" s="124" t="str">
        <f t="shared" si="66"/>
        <v>diplomacy</v>
      </c>
      <c r="R1614" s="47">
        <v>1</v>
      </c>
      <c r="S1614" s="128">
        <v>0</v>
      </c>
      <c r="T1614" s="128" t="s">
        <v>2745</v>
      </c>
      <c r="U1614" s="128" t="s">
        <v>2745</v>
      </c>
      <c r="V1614" s="128" t="s">
        <v>2745</v>
      </c>
    </row>
    <row r="1615" spans="1:22" ht="15" customHeight="1" x14ac:dyDescent="0.3">
      <c r="A1615" s="135" t="s">
        <v>4705</v>
      </c>
      <c r="B1615" s="124" t="s">
        <v>4798</v>
      </c>
      <c r="C1615" s="128">
        <f t="shared" si="67"/>
        <v>2015</v>
      </c>
      <c r="D1615" s="127">
        <v>42346</v>
      </c>
      <c r="E1615" s="81" t="s">
        <v>20436</v>
      </c>
      <c r="F1615" s="72" t="s">
        <v>6973</v>
      </c>
      <c r="G1615" s="72" t="s">
        <v>6974</v>
      </c>
      <c r="H1615" s="124" t="s">
        <v>6975</v>
      </c>
      <c r="I1615" s="37" t="s">
        <v>6976</v>
      </c>
      <c r="J1615" s="18" t="s">
        <v>6977</v>
      </c>
      <c r="K1615" s="49">
        <v>41785</v>
      </c>
      <c r="L1615" s="128">
        <v>1</v>
      </c>
      <c r="M1615" s="128">
        <v>1</v>
      </c>
      <c r="N1615" s="128">
        <v>0</v>
      </c>
      <c r="O1615" s="124" t="s">
        <v>97</v>
      </c>
      <c r="P1615" s="124" t="s">
        <v>103</v>
      </c>
      <c r="Q1615" s="124" t="str">
        <f t="shared" si="66"/>
        <v>diplomacy</v>
      </c>
      <c r="R1615" s="47">
        <v>1</v>
      </c>
      <c r="S1615" s="128">
        <v>0</v>
      </c>
      <c r="T1615" s="128" t="s">
        <v>2745</v>
      </c>
      <c r="U1615" s="128" t="s">
        <v>2745</v>
      </c>
      <c r="V1615" s="128" t="s">
        <v>2745</v>
      </c>
    </row>
    <row r="1616" spans="1:22" ht="15" customHeight="1" x14ac:dyDescent="0.3">
      <c r="A1616" s="135" t="s">
        <v>4705</v>
      </c>
      <c r="B1616" s="124" t="s">
        <v>4798</v>
      </c>
      <c r="C1616" s="128">
        <f t="shared" si="67"/>
        <v>2015</v>
      </c>
      <c r="D1616" s="127">
        <v>42346</v>
      </c>
      <c r="E1616" s="81" t="s">
        <v>20436</v>
      </c>
      <c r="F1616" s="72" t="s">
        <v>9156</v>
      </c>
      <c r="G1616" s="72" t="s">
        <v>9161</v>
      </c>
      <c r="H1616" s="124" t="s">
        <v>9162</v>
      </c>
      <c r="I1616" s="37" t="s">
        <v>9163</v>
      </c>
      <c r="J1616" s="18" t="s">
        <v>9164</v>
      </c>
      <c r="K1616" s="49">
        <v>42094</v>
      </c>
      <c r="L1616" s="47">
        <v>0</v>
      </c>
      <c r="M1616" s="128">
        <v>0</v>
      </c>
      <c r="N1616" s="128">
        <v>1</v>
      </c>
      <c r="O1616" s="124" t="s">
        <v>30</v>
      </c>
      <c r="Q1616" s="124" t="str">
        <f t="shared" si="66"/>
        <v>economy</v>
      </c>
      <c r="R1616" s="47">
        <v>1</v>
      </c>
      <c r="S1616" s="128">
        <v>0</v>
      </c>
      <c r="T1616" s="56" t="s">
        <v>2745</v>
      </c>
      <c r="U1616" s="56" t="s">
        <v>2745</v>
      </c>
      <c r="V1616" s="56" t="s">
        <v>2745</v>
      </c>
    </row>
    <row r="1617" spans="1:22" ht="15" customHeight="1" x14ac:dyDescent="0.3">
      <c r="A1617" s="135" t="s">
        <v>4705</v>
      </c>
      <c r="B1617" s="124" t="s">
        <v>4798</v>
      </c>
      <c r="C1617" s="128">
        <f t="shared" si="67"/>
        <v>2015</v>
      </c>
      <c r="D1617" s="127">
        <v>42348</v>
      </c>
      <c r="E1617" s="81" t="s">
        <v>20436</v>
      </c>
      <c r="F1617" s="72" t="s">
        <v>5868</v>
      </c>
      <c r="G1617" s="72" t="s">
        <v>5869</v>
      </c>
      <c r="H1617" s="124" t="s">
        <v>5870</v>
      </c>
      <c r="I1617" s="37" t="s">
        <v>5871</v>
      </c>
      <c r="J1617" s="18" t="s">
        <v>5872</v>
      </c>
      <c r="K1617" s="49">
        <v>39800</v>
      </c>
      <c r="L1617" s="128">
        <v>0</v>
      </c>
      <c r="M1617" s="128">
        <v>1</v>
      </c>
      <c r="N1617" s="128">
        <v>1</v>
      </c>
      <c r="O1617" s="124" t="s">
        <v>385</v>
      </c>
      <c r="P1617" s="124" t="s">
        <v>475</v>
      </c>
      <c r="Q1617" s="124" t="str">
        <f t="shared" si="66"/>
        <v>diplomacy</v>
      </c>
      <c r="R1617" s="47">
        <v>1</v>
      </c>
      <c r="S1617" s="128">
        <v>0</v>
      </c>
      <c r="T1617" s="128" t="s">
        <v>2745</v>
      </c>
      <c r="U1617" s="128" t="s">
        <v>2745</v>
      </c>
      <c r="V1617" s="128" t="s">
        <v>2745</v>
      </c>
    </row>
    <row r="1618" spans="1:22" ht="15" customHeight="1" x14ac:dyDescent="0.3">
      <c r="A1618" s="135" t="s">
        <v>4705</v>
      </c>
      <c r="B1618" s="124" t="s">
        <v>4798</v>
      </c>
      <c r="C1618" s="128">
        <f t="shared" si="67"/>
        <v>2015</v>
      </c>
      <c r="D1618" s="127">
        <v>42348</v>
      </c>
      <c r="E1618" s="81" t="s">
        <v>20436</v>
      </c>
      <c r="F1618" s="72" t="s">
        <v>6421</v>
      </c>
      <c r="G1618" s="72" t="s">
        <v>6422</v>
      </c>
      <c r="H1618" s="124" t="s">
        <v>6423</v>
      </c>
      <c r="I1618" s="37" t="s">
        <v>6424</v>
      </c>
      <c r="J1618" s="18" t="s">
        <v>6425</v>
      </c>
      <c r="K1618" s="49">
        <v>41347</v>
      </c>
      <c r="L1618" s="47">
        <v>0</v>
      </c>
      <c r="M1618" s="128">
        <v>0</v>
      </c>
      <c r="N1618" s="128">
        <v>1</v>
      </c>
      <c r="O1618" s="124" t="s">
        <v>592</v>
      </c>
      <c r="Q1618" s="124" t="str">
        <f t="shared" si="66"/>
        <v>economy</v>
      </c>
      <c r="R1618" s="47">
        <v>1</v>
      </c>
      <c r="S1618" s="128">
        <v>0</v>
      </c>
      <c r="T1618" s="128" t="s">
        <v>2745</v>
      </c>
      <c r="U1618" s="128" t="s">
        <v>2745</v>
      </c>
      <c r="V1618" s="128" t="s">
        <v>2745</v>
      </c>
    </row>
    <row r="1619" spans="1:22" ht="15" customHeight="1" x14ac:dyDescent="0.3">
      <c r="A1619" s="135" t="s">
        <v>4705</v>
      </c>
      <c r="B1619" s="124" t="s">
        <v>4798</v>
      </c>
      <c r="C1619" s="128">
        <f t="shared" si="67"/>
        <v>2015</v>
      </c>
      <c r="D1619" s="127">
        <v>42348</v>
      </c>
      <c r="E1619" s="81" t="s">
        <v>20436</v>
      </c>
      <c r="F1619" s="72" t="s">
        <v>6943</v>
      </c>
      <c r="G1619" s="72" t="s">
        <v>6944</v>
      </c>
      <c r="H1619" s="124" t="s">
        <v>6945</v>
      </c>
      <c r="I1619" s="37" t="s">
        <v>6946</v>
      </c>
      <c r="J1619" s="18" t="s">
        <v>6947</v>
      </c>
      <c r="K1619" s="49">
        <v>40836</v>
      </c>
      <c r="L1619" s="47">
        <v>0</v>
      </c>
      <c r="M1619" s="128">
        <v>0</v>
      </c>
      <c r="N1619" s="128">
        <v>1</v>
      </c>
      <c r="O1619" s="124" t="s">
        <v>203</v>
      </c>
      <c r="Q1619" s="124" t="str">
        <f t="shared" si="66"/>
        <v>economy</v>
      </c>
      <c r="R1619" s="47">
        <v>1</v>
      </c>
      <c r="S1619" s="128">
        <v>0</v>
      </c>
      <c r="T1619" s="128" t="s">
        <v>2745</v>
      </c>
      <c r="U1619" s="128" t="s">
        <v>2745</v>
      </c>
      <c r="V1619" s="128" t="s">
        <v>2745</v>
      </c>
    </row>
    <row r="1620" spans="1:22" ht="15" customHeight="1" x14ac:dyDescent="0.3">
      <c r="A1620" s="135" t="s">
        <v>4705</v>
      </c>
      <c r="B1620" s="124" t="s">
        <v>4798</v>
      </c>
      <c r="C1620" s="128">
        <f t="shared" si="67"/>
        <v>2015</v>
      </c>
      <c r="D1620" s="127">
        <v>42348</v>
      </c>
      <c r="E1620" s="81" t="s">
        <v>20436</v>
      </c>
      <c r="F1620" s="72" t="s">
        <v>6978</v>
      </c>
      <c r="G1620" s="72" t="s">
        <v>6979</v>
      </c>
      <c r="H1620" s="124" t="s">
        <v>6980</v>
      </c>
      <c r="I1620" s="37" t="s">
        <v>6981</v>
      </c>
      <c r="J1620" s="18" t="s">
        <v>6982</v>
      </c>
      <c r="K1620" s="49">
        <v>40466</v>
      </c>
      <c r="L1620" s="128">
        <v>0</v>
      </c>
      <c r="M1620" s="128">
        <v>1</v>
      </c>
      <c r="N1620" s="128">
        <v>1</v>
      </c>
      <c r="O1620" s="124" t="s">
        <v>169</v>
      </c>
      <c r="P1620" s="124" t="s">
        <v>30</v>
      </c>
      <c r="Q1620" s="124" t="str">
        <f t="shared" si="66"/>
        <v>diplomacy</v>
      </c>
      <c r="R1620" s="47">
        <v>1</v>
      </c>
      <c r="S1620" s="128">
        <v>0</v>
      </c>
      <c r="T1620" s="128" t="s">
        <v>2745</v>
      </c>
      <c r="U1620" s="128" t="s">
        <v>2745</v>
      </c>
      <c r="V1620" s="128" t="s">
        <v>2745</v>
      </c>
    </row>
    <row r="1621" spans="1:22" ht="15" customHeight="1" x14ac:dyDescent="0.3">
      <c r="A1621" s="135" t="s">
        <v>4705</v>
      </c>
      <c r="B1621" s="124" t="s">
        <v>4798</v>
      </c>
      <c r="C1621" s="128">
        <f t="shared" si="67"/>
        <v>2015</v>
      </c>
      <c r="D1621" s="127">
        <v>42348</v>
      </c>
      <c r="E1621" s="81" t="s">
        <v>20436</v>
      </c>
      <c r="F1621" s="72" t="s">
        <v>7262</v>
      </c>
      <c r="G1621" s="72" t="s">
        <v>7263</v>
      </c>
      <c r="H1621" s="124" t="s">
        <v>7264</v>
      </c>
      <c r="I1621" s="37" t="s">
        <v>5769</v>
      </c>
      <c r="J1621" s="18" t="s">
        <v>7265</v>
      </c>
      <c r="K1621" s="49">
        <v>41449</v>
      </c>
      <c r="L1621" s="47">
        <v>1</v>
      </c>
      <c r="M1621" s="128">
        <v>0</v>
      </c>
      <c r="N1621" s="128">
        <v>0</v>
      </c>
      <c r="O1621" s="124" t="s">
        <v>264</v>
      </c>
      <c r="Q1621" s="124" t="str">
        <f t="shared" si="66"/>
        <v>diplomacy</v>
      </c>
      <c r="R1621" s="47">
        <v>1</v>
      </c>
      <c r="S1621" s="128">
        <v>0</v>
      </c>
      <c r="T1621" s="128" t="s">
        <v>2745</v>
      </c>
      <c r="U1621" s="128" t="s">
        <v>2745</v>
      </c>
      <c r="V1621" s="128" t="s">
        <v>2745</v>
      </c>
    </row>
    <row r="1622" spans="1:22" ht="15" customHeight="1" x14ac:dyDescent="0.3">
      <c r="A1622" s="135" t="s">
        <v>4705</v>
      </c>
      <c r="B1622" s="124" t="s">
        <v>4798</v>
      </c>
      <c r="C1622" s="128">
        <f t="shared" si="67"/>
        <v>2015</v>
      </c>
      <c r="D1622" s="127">
        <v>42348</v>
      </c>
      <c r="E1622" s="81" t="s">
        <v>20436</v>
      </c>
      <c r="F1622" s="72" t="s">
        <v>9005</v>
      </c>
      <c r="G1622" s="72" t="s">
        <v>9006</v>
      </c>
      <c r="H1622" s="124" t="s">
        <v>9007</v>
      </c>
      <c r="I1622" s="37" t="s">
        <v>9008</v>
      </c>
      <c r="J1622" s="18" t="s">
        <v>9009</v>
      </c>
      <c r="K1622" s="49">
        <v>41887</v>
      </c>
      <c r="L1622" s="47">
        <v>0</v>
      </c>
      <c r="M1622" s="128">
        <v>0</v>
      </c>
      <c r="N1622" s="128">
        <v>1</v>
      </c>
      <c r="O1622" s="124" t="s">
        <v>30</v>
      </c>
      <c r="Q1622" s="124" t="str">
        <f t="shared" si="66"/>
        <v>economy</v>
      </c>
      <c r="R1622" s="47">
        <v>1</v>
      </c>
      <c r="S1622" s="128">
        <v>0</v>
      </c>
      <c r="T1622" s="128" t="s">
        <v>2745</v>
      </c>
      <c r="U1622" s="128" t="s">
        <v>2745</v>
      </c>
      <c r="V1622" s="128" t="s">
        <v>2745</v>
      </c>
    </row>
    <row r="1623" spans="1:22" ht="15" customHeight="1" x14ac:dyDescent="0.3">
      <c r="A1623" s="135" t="s">
        <v>4705</v>
      </c>
      <c r="B1623" s="124" t="s">
        <v>4798</v>
      </c>
      <c r="C1623" s="128">
        <f t="shared" si="67"/>
        <v>2015</v>
      </c>
      <c r="D1623" s="127">
        <v>42348</v>
      </c>
      <c r="E1623" s="81" t="s">
        <v>20436</v>
      </c>
      <c r="F1623" s="72" t="s">
        <v>9348</v>
      </c>
      <c r="G1623" s="72" t="s">
        <v>9349</v>
      </c>
      <c r="H1623" s="124" t="s">
        <v>9350</v>
      </c>
      <c r="I1623" s="37" t="s">
        <v>9351</v>
      </c>
      <c r="J1623" s="18" t="s">
        <v>9352</v>
      </c>
      <c r="K1623" s="49">
        <v>42019</v>
      </c>
      <c r="L1623" s="47">
        <v>0</v>
      </c>
      <c r="M1623" s="128">
        <v>0</v>
      </c>
      <c r="N1623" s="128">
        <v>1</v>
      </c>
      <c r="O1623" s="124" t="s">
        <v>30</v>
      </c>
      <c r="Q1623" s="124" t="str">
        <f t="shared" si="66"/>
        <v>economy</v>
      </c>
      <c r="R1623" s="47">
        <v>1</v>
      </c>
      <c r="S1623" s="128">
        <v>0</v>
      </c>
      <c r="T1623" s="128" t="s">
        <v>2745</v>
      </c>
      <c r="U1623" s="128" t="s">
        <v>2745</v>
      </c>
      <c r="V1623" s="128" t="s">
        <v>2745</v>
      </c>
    </row>
    <row r="1624" spans="1:22" ht="15" customHeight="1" x14ac:dyDescent="0.3">
      <c r="A1624" s="135" t="s">
        <v>4705</v>
      </c>
      <c r="B1624" s="124" t="s">
        <v>4798</v>
      </c>
      <c r="C1624" s="128">
        <f t="shared" si="67"/>
        <v>2015</v>
      </c>
      <c r="D1624" s="127">
        <v>42348</v>
      </c>
      <c r="E1624" s="81" t="s">
        <v>20436</v>
      </c>
      <c r="F1624" s="72" t="s">
        <v>9371</v>
      </c>
      <c r="G1624" s="72" t="s">
        <v>9375</v>
      </c>
      <c r="H1624" s="124" t="s">
        <v>9376</v>
      </c>
      <c r="I1624" s="37" t="s">
        <v>9377</v>
      </c>
      <c r="J1624" s="18" t="s">
        <v>9378</v>
      </c>
      <c r="K1624" s="49">
        <v>41815</v>
      </c>
      <c r="L1624" s="47">
        <v>0</v>
      </c>
      <c r="M1624" s="128">
        <v>0</v>
      </c>
      <c r="N1624" s="128">
        <v>1</v>
      </c>
      <c r="O1624" s="124" t="s">
        <v>30</v>
      </c>
      <c r="Q1624" s="124" t="str">
        <f t="shared" si="66"/>
        <v>economy</v>
      </c>
      <c r="R1624" s="47">
        <v>1</v>
      </c>
      <c r="S1624" s="128">
        <v>0</v>
      </c>
      <c r="T1624" s="128" t="s">
        <v>2745</v>
      </c>
      <c r="U1624" s="128" t="s">
        <v>2745</v>
      </c>
      <c r="V1624" s="128" t="s">
        <v>2745</v>
      </c>
    </row>
    <row r="1625" spans="1:22" ht="15" customHeight="1" x14ac:dyDescent="0.3">
      <c r="A1625" s="135" t="s">
        <v>4705</v>
      </c>
      <c r="B1625" s="124" t="s">
        <v>4798</v>
      </c>
      <c r="C1625" s="128">
        <f t="shared" si="67"/>
        <v>2015</v>
      </c>
      <c r="D1625" s="127">
        <v>42355</v>
      </c>
      <c r="E1625" s="81" t="s">
        <v>20436</v>
      </c>
      <c r="F1625" s="72" t="s">
        <v>8554</v>
      </c>
      <c r="G1625" s="72" t="s">
        <v>8555</v>
      </c>
      <c r="H1625" s="124" t="s">
        <v>8556</v>
      </c>
      <c r="I1625" s="37" t="s">
        <v>8557</v>
      </c>
      <c r="J1625" s="18" t="s">
        <v>8558</v>
      </c>
      <c r="K1625" s="49">
        <v>41941</v>
      </c>
      <c r="L1625" s="47">
        <v>1</v>
      </c>
      <c r="M1625" s="128">
        <v>0</v>
      </c>
      <c r="N1625" s="128">
        <v>0</v>
      </c>
      <c r="O1625" s="124" t="s">
        <v>103</v>
      </c>
      <c r="Q1625" s="124" t="str">
        <f t="shared" si="66"/>
        <v>economy</v>
      </c>
      <c r="R1625" s="47">
        <v>1</v>
      </c>
      <c r="S1625" s="128">
        <v>0</v>
      </c>
      <c r="T1625" s="128" t="s">
        <v>2745</v>
      </c>
      <c r="U1625" s="128" t="s">
        <v>2745</v>
      </c>
      <c r="V1625" s="128" t="s">
        <v>2745</v>
      </c>
    </row>
    <row r="1626" spans="1:22" ht="15" customHeight="1" x14ac:dyDescent="0.3">
      <c r="A1626" s="135" t="s">
        <v>4705</v>
      </c>
      <c r="B1626" s="124" t="s">
        <v>4798</v>
      </c>
      <c r="C1626" s="128">
        <f t="shared" si="67"/>
        <v>2016</v>
      </c>
      <c r="D1626" s="127">
        <v>42397</v>
      </c>
      <c r="E1626" s="81" t="s">
        <v>20436</v>
      </c>
      <c r="F1626" s="72" t="s">
        <v>5438</v>
      </c>
      <c r="G1626" s="72" t="s">
        <v>5439</v>
      </c>
      <c r="H1626" s="124" t="s">
        <v>5440</v>
      </c>
      <c r="I1626" s="37" t="s">
        <v>5441</v>
      </c>
      <c r="J1626" s="18" t="s">
        <v>5442</v>
      </c>
      <c r="K1626" s="49">
        <v>41032</v>
      </c>
      <c r="L1626" s="47">
        <v>0</v>
      </c>
      <c r="M1626" s="128">
        <v>0</v>
      </c>
      <c r="N1626" s="128">
        <v>1</v>
      </c>
      <c r="O1626" s="12" t="s">
        <v>109</v>
      </c>
      <c r="Q1626" s="124" t="str">
        <f t="shared" si="66"/>
        <v>security</v>
      </c>
      <c r="R1626" s="47">
        <v>1</v>
      </c>
      <c r="S1626" s="128">
        <v>0</v>
      </c>
      <c r="T1626" s="128" t="s">
        <v>2745</v>
      </c>
      <c r="U1626" s="128" t="s">
        <v>2745</v>
      </c>
      <c r="V1626" s="128" t="s">
        <v>2745</v>
      </c>
    </row>
    <row r="1627" spans="1:22" ht="15" customHeight="1" x14ac:dyDescent="0.3">
      <c r="A1627" s="135" t="s">
        <v>4705</v>
      </c>
      <c r="B1627" s="124" t="s">
        <v>4798</v>
      </c>
      <c r="C1627" s="128">
        <f t="shared" si="67"/>
        <v>2016</v>
      </c>
      <c r="D1627" s="127">
        <v>42397</v>
      </c>
      <c r="E1627" s="81" t="s">
        <v>20436</v>
      </c>
      <c r="F1627" s="72" t="s">
        <v>7488</v>
      </c>
      <c r="G1627" s="72" t="s">
        <v>7489</v>
      </c>
      <c r="H1627" s="124" t="s">
        <v>7490</v>
      </c>
      <c r="I1627" s="37" t="s">
        <v>7491</v>
      </c>
      <c r="J1627" s="18" t="s">
        <v>7492</v>
      </c>
      <c r="K1627" s="49">
        <v>41228</v>
      </c>
      <c r="L1627" s="47">
        <v>0</v>
      </c>
      <c r="M1627" s="128">
        <v>0</v>
      </c>
      <c r="N1627" s="128">
        <v>1</v>
      </c>
      <c r="O1627" s="12" t="s">
        <v>109</v>
      </c>
      <c r="Q1627" s="124" t="str">
        <f t="shared" si="66"/>
        <v>security</v>
      </c>
      <c r="R1627" s="47">
        <v>1</v>
      </c>
      <c r="S1627" s="128">
        <v>0</v>
      </c>
      <c r="T1627" s="128" t="s">
        <v>2745</v>
      </c>
      <c r="U1627" s="128" t="s">
        <v>2745</v>
      </c>
      <c r="V1627" s="128" t="s">
        <v>2745</v>
      </c>
    </row>
    <row r="1628" spans="1:22" ht="15" customHeight="1" x14ac:dyDescent="0.3">
      <c r="A1628" s="135" t="s">
        <v>4705</v>
      </c>
      <c r="B1628" s="124" t="s">
        <v>4798</v>
      </c>
      <c r="C1628" s="128">
        <f t="shared" si="67"/>
        <v>2016</v>
      </c>
      <c r="D1628" s="127">
        <v>42397</v>
      </c>
      <c r="E1628" s="81" t="s">
        <v>20436</v>
      </c>
      <c r="F1628" s="72" t="s">
        <v>8900</v>
      </c>
      <c r="G1628" s="72" t="s">
        <v>8901</v>
      </c>
      <c r="H1628" s="124" t="s">
        <v>8902</v>
      </c>
      <c r="I1628" s="37" t="s">
        <v>8903</v>
      </c>
      <c r="J1628" s="18" t="s">
        <v>8904</v>
      </c>
      <c r="K1628" s="49">
        <v>41716</v>
      </c>
      <c r="L1628" s="47">
        <v>0</v>
      </c>
      <c r="M1628" s="128">
        <v>0</v>
      </c>
      <c r="N1628" s="128">
        <v>1</v>
      </c>
      <c r="O1628" s="124" t="s">
        <v>592</v>
      </c>
      <c r="Q1628" s="124" t="str">
        <f t="shared" ref="Q1628:Q1691" si="68">IF(O1628="security and defense","security","")&amp;IF(O1628="policing and criminal law cooperation","security","")&amp;IF(O1628="NATO","security","")&amp;IF(O1628="arms control and disarmament","security","")&amp;IF(O1628="taxation","economy","")&amp;IF(O1628="social security","economy","")&amp;IF(O1628="labor","economy","")&amp;IF(O1628="sports","diplomacy","")&amp;IF(O1628="space","diplomacy","")&amp;IF(O1628="science, research, education","diplomacy","")&amp;IF(O1628="migration, asylum, refugees","diplomacy","")&amp;IF(O1628="health","diplomacy","")&amp;IF(O1628="development","economy","")&amp;IF(O1628="agriculture, fishery, food","economy","")&amp;IF(O1628="human and civil rights","diplomacy","")&amp;IF(O1628="nuclear (civilian)","diplomacy","")&amp;IF(O1628="economics and finance","economy","")&amp;IF(O1628="transportation","economy","")&amp;IF(O1628="trade and investment","economy","")&amp;IF(O1628="diplomacy","diplomacy","")&amp;IF(O1628="environment","diplomacy","")&amp;IF(O1628="general cooperation","diplomacy","")&amp;IF(O1628="culture","diplomacy","")&amp;IF(O1628="EC/EU","diplomacy","")&amp;IF(O1628="communication and post/mail","diplomacy","")&amp;IF(O1628="energy","economy","")&amp;IF(O1628="tourism","economy","")&amp;IF(O1628="Civil and family law","diplomacy","")&amp;IF(O1628="citizenship","diplomacy","")</f>
        <v>economy</v>
      </c>
      <c r="R1628" s="47">
        <v>1</v>
      </c>
      <c r="S1628" s="128">
        <v>0</v>
      </c>
      <c r="T1628" s="128" t="s">
        <v>2745</v>
      </c>
      <c r="U1628" s="128" t="s">
        <v>2745</v>
      </c>
      <c r="V1628" s="128" t="s">
        <v>2745</v>
      </c>
    </row>
    <row r="1629" spans="1:22" ht="15" customHeight="1" x14ac:dyDescent="0.3">
      <c r="A1629" s="135" t="s">
        <v>4705</v>
      </c>
      <c r="B1629" s="124" t="s">
        <v>4798</v>
      </c>
      <c r="C1629" s="128">
        <f t="shared" si="67"/>
        <v>2016</v>
      </c>
      <c r="D1629" s="127">
        <v>42446</v>
      </c>
      <c r="E1629" s="81" t="s">
        <v>20436</v>
      </c>
      <c r="F1629" s="72" t="s">
        <v>4809</v>
      </c>
      <c r="G1629" s="72" t="s">
        <v>4810</v>
      </c>
      <c r="H1629" s="124" t="s">
        <v>4811</v>
      </c>
      <c r="I1629" s="37" t="s">
        <v>4812</v>
      </c>
      <c r="J1629" s="18" t="s">
        <v>4813</v>
      </c>
      <c r="K1629" s="49">
        <v>42184</v>
      </c>
      <c r="L1629" s="128">
        <v>1</v>
      </c>
      <c r="M1629" s="128">
        <v>0</v>
      </c>
      <c r="N1629" s="128">
        <v>0</v>
      </c>
      <c r="O1629" s="124" t="s">
        <v>103</v>
      </c>
      <c r="Q1629" s="124" t="str">
        <f t="shared" si="68"/>
        <v>economy</v>
      </c>
      <c r="R1629" s="47">
        <v>1</v>
      </c>
      <c r="S1629" s="128">
        <v>0</v>
      </c>
      <c r="T1629" s="128" t="s">
        <v>2745</v>
      </c>
      <c r="U1629" s="128" t="s">
        <v>2745</v>
      </c>
      <c r="V1629" s="128" t="s">
        <v>2745</v>
      </c>
    </row>
    <row r="1630" spans="1:22" ht="15" customHeight="1" x14ac:dyDescent="0.3">
      <c r="A1630" s="135" t="s">
        <v>4705</v>
      </c>
      <c r="B1630" s="124" t="s">
        <v>4798</v>
      </c>
      <c r="C1630" s="128">
        <f t="shared" si="67"/>
        <v>2016</v>
      </c>
      <c r="D1630" s="127">
        <v>42446</v>
      </c>
      <c r="E1630" s="81" t="s">
        <v>20436</v>
      </c>
      <c r="F1630" s="72" t="s">
        <v>6010</v>
      </c>
      <c r="G1630" s="72" t="s">
        <v>6011</v>
      </c>
      <c r="H1630" s="124" t="s">
        <v>6012</v>
      </c>
      <c r="I1630" s="37" t="s">
        <v>6013</v>
      </c>
      <c r="J1630" s="18" t="s">
        <v>6014</v>
      </c>
      <c r="K1630" s="49">
        <v>40501</v>
      </c>
      <c r="L1630" s="128">
        <v>1</v>
      </c>
      <c r="M1630" s="128">
        <v>0</v>
      </c>
      <c r="N1630" s="128">
        <v>0</v>
      </c>
      <c r="O1630" s="124" t="s">
        <v>502</v>
      </c>
      <c r="Q1630" s="124" t="str">
        <f t="shared" si="68"/>
        <v>economy</v>
      </c>
      <c r="R1630" s="47">
        <v>1</v>
      </c>
      <c r="S1630" s="128">
        <v>0</v>
      </c>
      <c r="T1630" s="128" t="s">
        <v>2745</v>
      </c>
      <c r="U1630" s="128" t="s">
        <v>2745</v>
      </c>
      <c r="V1630" s="128" t="s">
        <v>2745</v>
      </c>
    </row>
    <row r="1631" spans="1:22" ht="15" customHeight="1" x14ac:dyDescent="0.3">
      <c r="A1631" s="135" t="s">
        <v>4705</v>
      </c>
      <c r="B1631" s="124" t="s">
        <v>4798</v>
      </c>
      <c r="C1631" s="128">
        <f t="shared" ref="C1631:C1694" si="69">YEAR(D1631)</f>
        <v>2016</v>
      </c>
      <c r="D1631" s="127">
        <v>42446</v>
      </c>
      <c r="E1631" s="81" t="s">
        <v>20436</v>
      </c>
      <c r="F1631" s="72" t="s">
        <v>6858</v>
      </c>
      <c r="G1631" s="72" t="s">
        <v>6859</v>
      </c>
      <c r="H1631" s="124" t="s">
        <v>6860</v>
      </c>
      <c r="I1631" s="37" t="s">
        <v>6861</v>
      </c>
      <c r="J1631" s="18" t="s">
        <v>6862</v>
      </c>
      <c r="K1631" s="49">
        <v>40482</v>
      </c>
      <c r="L1631" s="47">
        <v>0</v>
      </c>
      <c r="M1631" s="128">
        <v>0</v>
      </c>
      <c r="N1631" s="128">
        <v>1</v>
      </c>
      <c r="O1631" s="124" t="s">
        <v>36</v>
      </c>
      <c r="Q1631" s="124" t="str">
        <f t="shared" si="68"/>
        <v>economy</v>
      </c>
      <c r="R1631" s="47">
        <v>1</v>
      </c>
      <c r="S1631" s="128">
        <v>0</v>
      </c>
      <c r="T1631" s="128" t="s">
        <v>2745</v>
      </c>
      <c r="U1631" s="128" t="s">
        <v>2745</v>
      </c>
      <c r="V1631" s="128" t="s">
        <v>2745</v>
      </c>
    </row>
    <row r="1632" spans="1:22" ht="15" customHeight="1" x14ac:dyDescent="0.3">
      <c r="A1632" s="135" t="s">
        <v>4705</v>
      </c>
      <c r="B1632" s="124" t="s">
        <v>4798</v>
      </c>
      <c r="C1632" s="128">
        <f t="shared" si="69"/>
        <v>2016</v>
      </c>
      <c r="D1632" s="127">
        <v>42446</v>
      </c>
      <c r="E1632" s="81" t="s">
        <v>20436</v>
      </c>
      <c r="F1632" s="72" t="s">
        <v>7334</v>
      </c>
      <c r="G1632" s="72" t="s">
        <v>7335</v>
      </c>
      <c r="H1632" s="124" t="s">
        <v>7336</v>
      </c>
      <c r="I1632" s="37" t="s">
        <v>7337</v>
      </c>
      <c r="J1632" s="18" t="s">
        <v>7338</v>
      </c>
      <c r="K1632" s="49">
        <v>38499</v>
      </c>
      <c r="L1632" s="128">
        <v>1</v>
      </c>
      <c r="M1632" s="128">
        <v>0</v>
      </c>
      <c r="N1632" s="128">
        <v>0</v>
      </c>
      <c r="O1632" s="12" t="s">
        <v>109</v>
      </c>
      <c r="P1632" s="124" t="s">
        <v>48</v>
      </c>
      <c r="Q1632" s="124" t="str">
        <f t="shared" si="68"/>
        <v>security</v>
      </c>
      <c r="R1632" s="47">
        <v>1</v>
      </c>
      <c r="S1632" s="128">
        <v>0</v>
      </c>
      <c r="T1632" s="128" t="s">
        <v>2745</v>
      </c>
      <c r="U1632" s="128" t="s">
        <v>2745</v>
      </c>
      <c r="V1632" s="128" t="s">
        <v>2745</v>
      </c>
    </row>
    <row r="1633" spans="1:22" ht="15" customHeight="1" x14ac:dyDescent="0.3">
      <c r="A1633" s="135" t="s">
        <v>4705</v>
      </c>
      <c r="B1633" s="124" t="s">
        <v>4798</v>
      </c>
      <c r="C1633" s="128">
        <f t="shared" si="69"/>
        <v>2016</v>
      </c>
      <c r="D1633" s="127">
        <v>42446</v>
      </c>
      <c r="E1633" s="81" t="s">
        <v>20436</v>
      </c>
      <c r="F1633" s="72" t="s">
        <v>8006</v>
      </c>
      <c r="G1633" s="72" t="s">
        <v>8007</v>
      </c>
      <c r="H1633" s="124" t="s">
        <v>8008</v>
      </c>
      <c r="I1633" s="37" t="s">
        <v>8009</v>
      </c>
      <c r="J1633" s="18" t="s">
        <v>8010</v>
      </c>
      <c r="K1633" s="49">
        <v>40969</v>
      </c>
      <c r="L1633" s="47">
        <v>1</v>
      </c>
      <c r="M1633" s="128">
        <v>0</v>
      </c>
      <c r="N1633" s="128">
        <v>0</v>
      </c>
      <c r="O1633" s="124" t="s">
        <v>190</v>
      </c>
      <c r="Q1633" s="124" t="str">
        <f t="shared" si="68"/>
        <v>security</v>
      </c>
      <c r="R1633" s="47">
        <v>1</v>
      </c>
      <c r="S1633" s="128">
        <v>0</v>
      </c>
      <c r="T1633" s="128" t="s">
        <v>2745</v>
      </c>
      <c r="U1633" s="128" t="s">
        <v>2745</v>
      </c>
      <c r="V1633" s="128" t="s">
        <v>2745</v>
      </c>
    </row>
    <row r="1634" spans="1:22" ht="15" customHeight="1" x14ac:dyDescent="0.3">
      <c r="A1634" s="135" t="s">
        <v>4705</v>
      </c>
      <c r="B1634" s="124" t="s">
        <v>4798</v>
      </c>
      <c r="C1634" s="128">
        <f t="shared" si="69"/>
        <v>2016</v>
      </c>
      <c r="D1634" s="127">
        <v>42446</v>
      </c>
      <c r="E1634" s="81" t="s">
        <v>20436</v>
      </c>
      <c r="F1634" s="72" t="s">
        <v>8300</v>
      </c>
      <c r="G1634" s="72" t="s">
        <v>8301</v>
      </c>
      <c r="H1634" s="124" t="s">
        <v>8302</v>
      </c>
      <c r="I1634" s="37" t="s">
        <v>8303</v>
      </c>
      <c r="J1634" s="18" t="s">
        <v>8304</v>
      </c>
      <c r="K1634" s="49">
        <v>74673</v>
      </c>
      <c r="L1634" s="47">
        <v>1</v>
      </c>
      <c r="M1634" s="128">
        <v>1</v>
      </c>
      <c r="N1634" s="128">
        <v>0</v>
      </c>
      <c r="O1634" s="124" t="s">
        <v>46</v>
      </c>
      <c r="Q1634" s="124" t="str">
        <f t="shared" si="68"/>
        <v>economy</v>
      </c>
      <c r="R1634" s="47">
        <v>1</v>
      </c>
      <c r="S1634" s="128">
        <v>0</v>
      </c>
      <c r="T1634" s="128" t="s">
        <v>2745</v>
      </c>
      <c r="U1634" s="128" t="s">
        <v>2745</v>
      </c>
      <c r="V1634" s="128" t="s">
        <v>2745</v>
      </c>
    </row>
    <row r="1635" spans="1:22" ht="15" customHeight="1" x14ac:dyDescent="0.3">
      <c r="A1635" s="135" t="s">
        <v>4705</v>
      </c>
      <c r="B1635" s="124" t="s">
        <v>4798</v>
      </c>
      <c r="C1635" s="128">
        <f t="shared" si="69"/>
        <v>2016</v>
      </c>
      <c r="D1635" s="127">
        <v>42446</v>
      </c>
      <c r="E1635" s="81" t="s">
        <v>20436</v>
      </c>
      <c r="F1635" s="72" t="s">
        <v>8724</v>
      </c>
      <c r="G1635" s="72" t="s">
        <v>8725</v>
      </c>
      <c r="H1635" s="124" t="s">
        <v>8726</v>
      </c>
      <c r="I1635" s="37" t="s">
        <v>8727</v>
      </c>
      <c r="J1635" s="18" t="s">
        <v>8728</v>
      </c>
      <c r="K1635" s="49">
        <v>41101</v>
      </c>
      <c r="L1635" s="47">
        <v>0</v>
      </c>
      <c r="M1635" s="128">
        <v>1</v>
      </c>
      <c r="N1635" s="128">
        <v>1</v>
      </c>
      <c r="O1635" s="124" t="s">
        <v>336</v>
      </c>
      <c r="Q1635" s="124" t="str">
        <f t="shared" si="68"/>
        <v>diplomacy</v>
      </c>
      <c r="R1635" s="47">
        <v>1</v>
      </c>
      <c r="S1635" s="128">
        <v>0</v>
      </c>
      <c r="T1635" s="128" t="s">
        <v>2745</v>
      </c>
      <c r="U1635" s="128" t="s">
        <v>2745</v>
      </c>
      <c r="V1635" s="128" t="s">
        <v>2745</v>
      </c>
    </row>
    <row r="1636" spans="1:22" ht="15" customHeight="1" x14ac:dyDescent="0.3">
      <c r="A1636" s="135" t="s">
        <v>4705</v>
      </c>
      <c r="B1636" s="124" t="s">
        <v>4798</v>
      </c>
      <c r="C1636" s="128">
        <f t="shared" si="69"/>
        <v>2016</v>
      </c>
      <c r="D1636" s="127">
        <v>42446</v>
      </c>
      <c r="E1636" s="81" t="s">
        <v>20436</v>
      </c>
      <c r="F1636" s="72" t="s">
        <v>8733</v>
      </c>
      <c r="G1636" s="72" t="s">
        <v>8734</v>
      </c>
      <c r="H1636" s="124" t="s">
        <v>8735</v>
      </c>
      <c r="I1636" s="37" t="s">
        <v>8736</v>
      </c>
      <c r="J1636" s="18" t="s">
        <v>8737</v>
      </c>
      <c r="K1636" s="49">
        <v>41087</v>
      </c>
      <c r="L1636" s="47">
        <v>0</v>
      </c>
      <c r="M1636" s="128">
        <v>1</v>
      </c>
      <c r="N1636" s="128">
        <v>1</v>
      </c>
      <c r="O1636" s="124" t="s">
        <v>336</v>
      </c>
      <c r="Q1636" s="124" t="str">
        <f t="shared" si="68"/>
        <v>diplomacy</v>
      </c>
      <c r="R1636" s="47">
        <v>1</v>
      </c>
      <c r="S1636" s="128">
        <v>0</v>
      </c>
      <c r="T1636" s="128" t="s">
        <v>2745</v>
      </c>
      <c r="U1636" s="128" t="s">
        <v>2745</v>
      </c>
      <c r="V1636" s="128" t="s">
        <v>2745</v>
      </c>
    </row>
    <row r="1637" spans="1:22" ht="15" customHeight="1" x14ac:dyDescent="0.3">
      <c r="A1637" s="135" t="s">
        <v>4705</v>
      </c>
      <c r="B1637" s="124" t="s">
        <v>4798</v>
      </c>
      <c r="C1637" s="128">
        <f t="shared" si="69"/>
        <v>2016</v>
      </c>
      <c r="D1637" s="127">
        <v>42446</v>
      </c>
      <c r="E1637" s="81" t="s">
        <v>20436</v>
      </c>
      <c r="F1637" s="72" t="s">
        <v>8794</v>
      </c>
      <c r="G1637" s="72" t="s">
        <v>8795</v>
      </c>
      <c r="H1637" s="124" t="s">
        <v>8796</v>
      </c>
      <c r="I1637" s="37" t="s">
        <v>8797</v>
      </c>
      <c r="J1637" s="18" t="s">
        <v>8798</v>
      </c>
      <c r="K1637" s="49">
        <v>41375</v>
      </c>
      <c r="L1637" s="47">
        <v>0</v>
      </c>
      <c r="M1637" s="128">
        <v>1</v>
      </c>
      <c r="N1637" s="128">
        <v>1</v>
      </c>
      <c r="O1637" s="124" t="s">
        <v>169</v>
      </c>
      <c r="P1637" s="124" t="s">
        <v>475</v>
      </c>
      <c r="Q1637" s="124" t="str">
        <f t="shared" si="68"/>
        <v>diplomacy</v>
      </c>
      <c r="R1637" s="47">
        <v>1</v>
      </c>
      <c r="S1637" s="128">
        <v>0</v>
      </c>
      <c r="T1637" s="128" t="s">
        <v>2745</v>
      </c>
      <c r="U1637" s="128" t="s">
        <v>2745</v>
      </c>
      <c r="V1637" s="128" t="s">
        <v>2745</v>
      </c>
    </row>
    <row r="1638" spans="1:22" ht="15" customHeight="1" x14ac:dyDescent="0.3">
      <c r="A1638" s="135" t="s">
        <v>4705</v>
      </c>
      <c r="B1638" s="124" t="s">
        <v>4798</v>
      </c>
      <c r="C1638" s="128">
        <f t="shared" si="69"/>
        <v>2016</v>
      </c>
      <c r="D1638" s="127">
        <v>42446</v>
      </c>
      <c r="E1638" s="81" t="s">
        <v>20436</v>
      </c>
      <c r="F1638" s="72" t="s">
        <v>9511</v>
      </c>
      <c r="G1638" s="72" t="s">
        <v>9512</v>
      </c>
      <c r="H1638" s="124" t="s">
        <v>9513</v>
      </c>
      <c r="I1638" s="37" t="s">
        <v>9514</v>
      </c>
      <c r="J1638" s="18" t="s">
        <v>9515</v>
      </c>
      <c r="K1638" s="49">
        <v>40528</v>
      </c>
      <c r="L1638" s="47">
        <v>0</v>
      </c>
      <c r="M1638" s="128">
        <v>0</v>
      </c>
      <c r="N1638" s="128">
        <v>1</v>
      </c>
      <c r="O1638" s="12" t="s">
        <v>109</v>
      </c>
      <c r="Q1638" s="124" t="str">
        <f t="shared" si="68"/>
        <v>security</v>
      </c>
      <c r="R1638" s="47">
        <v>1</v>
      </c>
      <c r="S1638" s="128">
        <v>0</v>
      </c>
      <c r="T1638" s="128" t="s">
        <v>2745</v>
      </c>
      <c r="U1638" s="128" t="s">
        <v>2745</v>
      </c>
      <c r="V1638" s="128" t="s">
        <v>2745</v>
      </c>
    </row>
    <row r="1639" spans="1:22" ht="15" customHeight="1" x14ac:dyDescent="0.3">
      <c r="A1639" s="135" t="s">
        <v>4705</v>
      </c>
      <c r="B1639" s="124" t="s">
        <v>4798</v>
      </c>
      <c r="C1639" s="128">
        <f t="shared" si="69"/>
        <v>2016</v>
      </c>
      <c r="D1639" s="127">
        <v>42467</v>
      </c>
      <c r="E1639" s="81" t="s">
        <v>20436</v>
      </c>
      <c r="F1639" s="72" t="s">
        <v>21454</v>
      </c>
      <c r="G1639" s="72" t="s">
        <v>8781</v>
      </c>
      <c r="H1639" s="124" t="s">
        <v>8782</v>
      </c>
      <c r="I1639" s="37" t="s">
        <v>8783</v>
      </c>
      <c r="J1639" s="18" t="s">
        <v>8784</v>
      </c>
      <c r="K1639" s="49">
        <v>19234</v>
      </c>
      <c r="L1639" s="128">
        <v>1</v>
      </c>
      <c r="M1639" s="128">
        <v>1</v>
      </c>
      <c r="N1639" s="128">
        <v>0</v>
      </c>
      <c r="O1639" s="124" t="s">
        <v>1615</v>
      </c>
      <c r="P1639" s="124" t="s">
        <v>169</v>
      </c>
      <c r="Q1639" s="124" t="str">
        <f t="shared" si="68"/>
        <v>security</v>
      </c>
      <c r="R1639" s="47">
        <v>1</v>
      </c>
      <c r="S1639" s="128">
        <v>0</v>
      </c>
      <c r="T1639" s="128" t="s">
        <v>2745</v>
      </c>
      <c r="U1639" s="128" t="s">
        <v>2745</v>
      </c>
      <c r="V1639" s="128" t="s">
        <v>2745</v>
      </c>
    </row>
    <row r="1640" spans="1:22" ht="15" customHeight="1" x14ac:dyDescent="0.3">
      <c r="A1640" s="135" t="s">
        <v>4705</v>
      </c>
      <c r="B1640" s="124" t="s">
        <v>4798</v>
      </c>
      <c r="C1640" s="128">
        <f t="shared" si="69"/>
        <v>2016</v>
      </c>
      <c r="D1640" s="127">
        <v>42507</v>
      </c>
      <c r="E1640" s="81" t="s">
        <v>20436</v>
      </c>
      <c r="F1640" s="72" t="s">
        <v>88</v>
      </c>
      <c r="G1640" s="72" t="s">
        <v>8670</v>
      </c>
      <c r="H1640" s="124" t="s">
        <v>8671</v>
      </c>
      <c r="I1640" s="37" t="s">
        <v>5532</v>
      </c>
      <c r="J1640" s="18" t="s">
        <v>8672</v>
      </c>
      <c r="K1640" s="49">
        <v>42482</v>
      </c>
      <c r="L1640" s="47">
        <v>1</v>
      </c>
      <c r="M1640" s="128">
        <v>0</v>
      </c>
      <c r="N1640" s="128">
        <v>0</v>
      </c>
      <c r="O1640" s="124" t="s">
        <v>48</v>
      </c>
      <c r="Q1640" s="124" t="str">
        <f t="shared" si="68"/>
        <v>diplomacy</v>
      </c>
      <c r="R1640" s="47">
        <v>1</v>
      </c>
      <c r="S1640" s="128">
        <v>0</v>
      </c>
      <c r="T1640" s="128" t="s">
        <v>2745</v>
      </c>
      <c r="U1640" s="128" t="s">
        <v>2745</v>
      </c>
      <c r="V1640" s="128" t="s">
        <v>2745</v>
      </c>
    </row>
    <row r="1641" spans="1:22" ht="15" customHeight="1" x14ac:dyDescent="0.3">
      <c r="A1641" s="135" t="s">
        <v>4705</v>
      </c>
      <c r="B1641" s="124" t="s">
        <v>4798</v>
      </c>
      <c r="C1641" s="128">
        <f t="shared" si="69"/>
        <v>2016</v>
      </c>
      <c r="D1641" s="127">
        <v>42509</v>
      </c>
      <c r="E1641" s="81" t="s">
        <v>20436</v>
      </c>
      <c r="F1641" s="72" t="s">
        <v>7176</v>
      </c>
      <c r="G1641" s="72" t="s">
        <v>7177</v>
      </c>
      <c r="H1641" s="124" t="s">
        <v>7178</v>
      </c>
      <c r="I1641" s="37" t="s">
        <v>5000</v>
      </c>
      <c r="J1641" s="18" t="s">
        <v>7179</v>
      </c>
      <c r="K1641" s="49">
        <v>37561</v>
      </c>
      <c r="L1641" s="47">
        <v>1</v>
      </c>
      <c r="M1641" s="128">
        <v>0</v>
      </c>
      <c r="N1641" s="128">
        <v>0</v>
      </c>
      <c r="O1641" s="124" t="s">
        <v>203</v>
      </c>
      <c r="Q1641" s="124" t="str">
        <f t="shared" si="68"/>
        <v>economy</v>
      </c>
      <c r="R1641" s="47">
        <v>1</v>
      </c>
      <c r="S1641" s="128">
        <v>0</v>
      </c>
      <c r="T1641" s="128" t="s">
        <v>2745</v>
      </c>
      <c r="U1641" s="128" t="s">
        <v>2745</v>
      </c>
      <c r="V1641" s="128" t="s">
        <v>2745</v>
      </c>
    </row>
    <row r="1642" spans="1:22" ht="15" customHeight="1" x14ac:dyDescent="0.3">
      <c r="A1642" s="135" t="s">
        <v>4705</v>
      </c>
      <c r="B1642" s="124" t="s">
        <v>4798</v>
      </c>
      <c r="C1642" s="128">
        <f t="shared" si="69"/>
        <v>2016</v>
      </c>
      <c r="D1642" s="127">
        <v>42509</v>
      </c>
      <c r="E1642" s="81" t="s">
        <v>20436</v>
      </c>
      <c r="F1642" s="72" t="s">
        <v>7208</v>
      </c>
      <c r="G1642" s="72" t="s">
        <v>7209</v>
      </c>
      <c r="H1642" s="124" t="s">
        <v>7210</v>
      </c>
      <c r="I1642" s="37" t="s">
        <v>7211</v>
      </c>
      <c r="J1642" s="18" t="s">
        <v>7212</v>
      </c>
      <c r="K1642" s="49">
        <v>42086</v>
      </c>
      <c r="L1642" s="47">
        <v>0</v>
      </c>
      <c r="M1642" s="128">
        <v>0</v>
      </c>
      <c r="N1642" s="128">
        <v>1</v>
      </c>
      <c r="O1642" s="124" t="s">
        <v>203</v>
      </c>
      <c r="Q1642" s="124" t="str">
        <f t="shared" si="68"/>
        <v>economy</v>
      </c>
      <c r="R1642" s="47">
        <v>1</v>
      </c>
      <c r="S1642" s="128">
        <v>0</v>
      </c>
      <c r="T1642" s="128" t="s">
        <v>2745</v>
      </c>
      <c r="U1642" s="128" t="s">
        <v>2745</v>
      </c>
      <c r="V1642" s="128" t="s">
        <v>2745</v>
      </c>
    </row>
    <row r="1643" spans="1:22" ht="15" customHeight="1" x14ac:dyDescent="0.3">
      <c r="A1643" s="135" t="s">
        <v>4705</v>
      </c>
      <c r="B1643" s="124" t="s">
        <v>4798</v>
      </c>
      <c r="C1643" s="128">
        <f t="shared" si="69"/>
        <v>2016</v>
      </c>
      <c r="D1643" s="127">
        <v>42509</v>
      </c>
      <c r="E1643" s="81" t="s">
        <v>20436</v>
      </c>
      <c r="F1643" s="72" t="s">
        <v>7746</v>
      </c>
      <c r="G1643" s="72" t="s">
        <v>7747</v>
      </c>
      <c r="H1643" s="124" t="s">
        <v>7748</v>
      </c>
      <c r="I1643" s="37" t="s">
        <v>5010</v>
      </c>
      <c r="J1643" s="18" t="s">
        <v>7749</v>
      </c>
      <c r="K1643" s="49">
        <v>40844</v>
      </c>
      <c r="L1643" s="47">
        <v>1</v>
      </c>
      <c r="M1643" s="128">
        <v>1</v>
      </c>
      <c r="N1643" s="128">
        <v>0</v>
      </c>
      <c r="O1643" s="129" t="s">
        <v>109</v>
      </c>
      <c r="Q1643" s="124" t="str">
        <f t="shared" si="68"/>
        <v>security</v>
      </c>
      <c r="R1643" s="47">
        <v>1</v>
      </c>
      <c r="S1643" s="128">
        <v>0</v>
      </c>
      <c r="T1643" s="128" t="s">
        <v>2745</v>
      </c>
      <c r="U1643" s="128" t="s">
        <v>2745</v>
      </c>
      <c r="V1643" s="128" t="s">
        <v>2745</v>
      </c>
    </row>
    <row r="1644" spans="1:22" ht="15" customHeight="1" x14ac:dyDescent="0.3">
      <c r="A1644" s="135" t="s">
        <v>4705</v>
      </c>
      <c r="B1644" s="124" t="s">
        <v>4798</v>
      </c>
      <c r="C1644" s="128">
        <f t="shared" si="69"/>
        <v>2016</v>
      </c>
      <c r="D1644" s="127">
        <v>42509</v>
      </c>
      <c r="E1644" s="81" t="s">
        <v>20436</v>
      </c>
      <c r="F1644" s="72" t="s">
        <v>8848</v>
      </c>
      <c r="G1644" s="72" t="s">
        <v>8849</v>
      </c>
      <c r="H1644" s="124" t="s">
        <v>8850</v>
      </c>
      <c r="I1644" s="37" t="s">
        <v>8851</v>
      </c>
      <c r="J1644" s="18" t="s">
        <v>8852</v>
      </c>
      <c r="K1644" s="49">
        <v>40354</v>
      </c>
      <c r="L1644" s="47">
        <v>1</v>
      </c>
      <c r="M1644" s="128">
        <v>0</v>
      </c>
      <c r="N1644" s="128">
        <v>0</v>
      </c>
      <c r="O1644" s="124" t="s">
        <v>46</v>
      </c>
      <c r="P1644" s="124" t="s">
        <v>203</v>
      </c>
      <c r="Q1644" s="124" t="str">
        <f t="shared" si="68"/>
        <v>economy</v>
      </c>
      <c r="R1644" s="47">
        <v>1</v>
      </c>
      <c r="S1644" s="128">
        <v>0</v>
      </c>
      <c r="T1644" s="128" t="s">
        <v>2745</v>
      </c>
      <c r="U1644" s="128" t="s">
        <v>2745</v>
      </c>
      <c r="V1644" s="128" t="s">
        <v>2745</v>
      </c>
    </row>
    <row r="1645" spans="1:22" ht="15" customHeight="1" x14ac:dyDescent="0.3">
      <c r="A1645" s="135" t="s">
        <v>4705</v>
      </c>
      <c r="B1645" s="124" t="s">
        <v>4798</v>
      </c>
      <c r="C1645" s="128">
        <f t="shared" si="69"/>
        <v>2016</v>
      </c>
      <c r="D1645" s="127">
        <v>42522</v>
      </c>
      <c r="E1645" s="81" t="s">
        <v>20436</v>
      </c>
      <c r="F1645" s="72" t="s">
        <v>6139</v>
      </c>
      <c r="G1645" s="72" t="s">
        <v>6140</v>
      </c>
      <c r="H1645" s="124" t="s">
        <v>6141</v>
      </c>
      <c r="I1645" s="37" t="s">
        <v>6142</v>
      </c>
      <c r="J1645" s="18" t="s">
        <v>6143</v>
      </c>
      <c r="K1645" s="49">
        <v>41613</v>
      </c>
      <c r="L1645" s="47">
        <v>1</v>
      </c>
      <c r="M1645" s="128">
        <v>1</v>
      </c>
      <c r="N1645" s="128">
        <v>0</v>
      </c>
      <c r="O1645" s="124" t="s">
        <v>97</v>
      </c>
      <c r="P1645" s="124" t="s">
        <v>169</v>
      </c>
      <c r="Q1645" s="124" t="str">
        <f t="shared" si="68"/>
        <v>diplomacy</v>
      </c>
      <c r="R1645" s="47">
        <v>1</v>
      </c>
      <c r="S1645" s="128">
        <v>0</v>
      </c>
      <c r="T1645" s="128" t="s">
        <v>2745</v>
      </c>
      <c r="U1645" s="128" t="s">
        <v>2745</v>
      </c>
      <c r="V1645" s="128" t="s">
        <v>2745</v>
      </c>
    </row>
    <row r="1646" spans="1:22" ht="15" customHeight="1" x14ac:dyDescent="0.3">
      <c r="A1646" s="135" t="s">
        <v>4705</v>
      </c>
      <c r="B1646" s="124" t="s">
        <v>4798</v>
      </c>
      <c r="C1646" s="128">
        <f t="shared" si="69"/>
        <v>2016</v>
      </c>
      <c r="D1646" s="127">
        <v>42543</v>
      </c>
      <c r="E1646" s="81" t="s">
        <v>20436</v>
      </c>
      <c r="F1646" s="72" t="s">
        <v>5474</v>
      </c>
      <c r="G1646" s="72" t="s">
        <v>5475</v>
      </c>
      <c r="H1646" s="124" t="s">
        <v>5476</v>
      </c>
      <c r="I1646" s="37" t="s">
        <v>5477</v>
      </c>
      <c r="J1646" s="18" t="s">
        <v>5478</v>
      </c>
      <c r="K1646" s="49">
        <v>41469</v>
      </c>
      <c r="L1646" s="47">
        <v>0</v>
      </c>
      <c r="M1646" s="128">
        <v>0</v>
      </c>
      <c r="N1646" s="128">
        <v>1</v>
      </c>
      <c r="O1646" s="124" t="s">
        <v>190</v>
      </c>
      <c r="Q1646" s="124" t="str">
        <f t="shared" si="68"/>
        <v>security</v>
      </c>
      <c r="R1646" s="47">
        <v>1</v>
      </c>
      <c r="S1646" s="128">
        <v>0</v>
      </c>
      <c r="T1646" s="128" t="s">
        <v>2745</v>
      </c>
      <c r="U1646" s="128" t="s">
        <v>2745</v>
      </c>
      <c r="V1646" s="128" t="s">
        <v>2745</v>
      </c>
    </row>
    <row r="1647" spans="1:22" ht="15" customHeight="1" x14ac:dyDescent="0.3">
      <c r="A1647" s="135" t="s">
        <v>4705</v>
      </c>
      <c r="B1647" s="124" t="s">
        <v>4798</v>
      </c>
      <c r="C1647" s="128">
        <f t="shared" si="69"/>
        <v>2016</v>
      </c>
      <c r="D1647" s="127">
        <v>42543</v>
      </c>
      <c r="E1647" s="81" t="s">
        <v>20436</v>
      </c>
      <c r="F1647" s="72" t="s">
        <v>7395</v>
      </c>
      <c r="G1647" s="72" t="s">
        <v>7396</v>
      </c>
      <c r="H1647" s="124" t="s">
        <v>7397</v>
      </c>
      <c r="I1647" s="37" t="s">
        <v>7398</v>
      </c>
      <c r="J1647" s="18" t="s">
        <v>7399</v>
      </c>
      <c r="K1647" s="49">
        <v>39353</v>
      </c>
      <c r="L1647" s="47">
        <v>1</v>
      </c>
      <c r="M1647" s="128">
        <v>0</v>
      </c>
      <c r="N1647" s="128">
        <v>0</v>
      </c>
      <c r="O1647" s="124" t="s">
        <v>502</v>
      </c>
      <c r="Q1647" s="124" t="str">
        <f t="shared" si="68"/>
        <v>economy</v>
      </c>
      <c r="R1647" s="47">
        <v>1</v>
      </c>
      <c r="S1647" s="128">
        <v>0</v>
      </c>
      <c r="T1647" s="128" t="s">
        <v>2745</v>
      </c>
      <c r="U1647" s="128" t="s">
        <v>2745</v>
      </c>
      <c r="V1647" s="128" t="s">
        <v>2745</v>
      </c>
    </row>
    <row r="1648" spans="1:22" ht="15" customHeight="1" x14ac:dyDescent="0.3">
      <c r="A1648" s="135" t="s">
        <v>4705</v>
      </c>
      <c r="B1648" s="124" t="s">
        <v>4798</v>
      </c>
      <c r="C1648" s="128">
        <f t="shared" si="69"/>
        <v>2016</v>
      </c>
      <c r="D1648" s="127">
        <v>42543</v>
      </c>
      <c r="E1648" s="81" t="s">
        <v>20436</v>
      </c>
      <c r="F1648" s="72" t="s">
        <v>7831</v>
      </c>
      <c r="G1648" s="72" t="s">
        <v>7832</v>
      </c>
      <c r="H1648" s="124" t="s">
        <v>7833</v>
      </c>
      <c r="I1648" s="37" t="s">
        <v>7834</v>
      </c>
      <c r="J1648" s="18" t="s">
        <v>7835</v>
      </c>
      <c r="K1648" s="49">
        <v>41836</v>
      </c>
      <c r="L1648" s="47">
        <v>0</v>
      </c>
      <c r="M1648" s="128">
        <v>0</v>
      </c>
      <c r="N1648" s="128">
        <v>1</v>
      </c>
      <c r="O1648" s="124" t="s">
        <v>190</v>
      </c>
      <c r="Q1648" s="124" t="str">
        <f t="shared" si="68"/>
        <v>security</v>
      </c>
      <c r="R1648" s="47">
        <v>1</v>
      </c>
      <c r="S1648" s="128">
        <v>0</v>
      </c>
      <c r="T1648" s="128" t="s">
        <v>2745</v>
      </c>
      <c r="U1648" s="128" t="s">
        <v>2745</v>
      </c>
      <c r="V1648" s="128" t="s">
        <v>2745</v>
      </c>
    </row>
    <row r="1649" spans="1:22" ht="15" customHeight="1" x14ac:dyDescent="0.3">
      <c r="A1649" s="135" t="s">
        <v>4705</v>
      </c>
      <c r="B1649" s="124" t="s">
        <v>4798</v>
      </c>
      <c r="C1649" s="128">
        <f t="shared" si="69"/>
        <v>2016</v>
      </c>
      <c r="D1649" s="127">
        <v>42543</v>
      </c>
      <c r="E1649" s="81" t="s">
        <v>20436</v>
      </c>
      <c r="F1649" s="72" t="s">
        <v>8968</v>
      </c>
      <c r="G1649" s="72" t="s">
        <v>8969</v>
      </c>
      <c r="H1649" s="124" t="s">
        <v>8970</v>
      </c>
      <c r="I1649" s="37" t="s">
        <v>6663</v>
      </c>
      <c r="J1649" s="18" t="s">
        <v>8971</v>
      </c>
      <c r="K1649" s="49">
        <v>41652</v>
      </c>
      <c r="L1649" s="47">
        <v>0</v>
      </c>
      <c r="M1649" s="128">
        <v>0</v>
      </c>
      <c r="N1649" s="128">
        <v>1</v>
      </c>
      <c r="O1649" s="124" t="s">
        <v>190</v>
      </c>
      <c r="Q1649" s="124" t="str">
        <f t="shared" si="68"/>
        <v>security</v>
      </c>
      <c r="R1649" s="47">
        <v>1</v>
      </c>
      <c r="S1649" s="128">
        <v>0</v>
      </c>
      <c r="T1649" s="128" t="s">
        <v>2745</v>
      </c>
      <c r="U1649" s="128" t="s">
        <v>2745</v>
      </c>
      <c r="V1649" s="128" t="s">
        <v>2745</v>
      </c>
    </row>
    <row r="1650" spans="1:22" ht="15" customHeight="1" x14ac:dyDescent="0.3">
      <c r="A1650" s="135" t="s">
        <v>4705</v>
      </c>
      <c r="B1650" s="124" t="s">
        <v>4798</v>
      </c>
      <c r="C1650" s="128">
        <f t="shared" si="69"/>
        <v>2016</v>
      </c>
      <c r="D1650" s="127">
        <v>42543</v>
      </c>
      <c r="E1650" s="81" t="s">
        <v>20436</v>
      </c>
      <c r="F1650" s="72" t="s">
        <v>8972</v>
      </c>
      <c r="G1650" s="72" t="s">
        <v>8973</v>
      </c>
      <c r="H1650" s="124" t="s">
        <v>8974</v>
      </c>
      <c r="I1650" s="37" t="s">
        <v>8975</v>
      </c>
      <c r="J1650" s="18" t="s">
        <v>8976</v>
      </c>
      <c r="K1650" s="49">
        <v>41467</v>
      </c>
      <c r="L1650" s="47">
        <v>0</v>
      </c>
      <c r="M1650" s="128">
        <v>0</v>
      </c>
      <c r="N1650" s="128">
        <v>1</v>
      </c>
      <c r="O1650" s="124" t="s">
        <v>190</v>
      </c>
      <c r="Q1650" s="124" t="str">
        <f t="shared" si="68"/>
        <v>security</v>
      </c>
      <c r="R1650" s="47">
        <v>1</v>
      </c>
      <c r="S1650" s="128">
        <v>0</v>
      </c>
      <c r="T1650" s="128" t="s">
        <v>2745</v>
      </c>
      <c r="U1650" s="128" t="s">
        <v>2745</v>
      </c>
      <c r="V1650" s="128" t="s">
        <v>2745</v>
      </c>
    </row>
    <row r="1651" spans="1:22" ht="15" customHeight="1" x14ac:dyDescent="0.3">
      <c r="A1651" s="135" t="s">
        <v>4705</v>
      </c>
      <c r="B1651" s="124" t="s">
        <v>4798</v>
      </c>
      <c r="C1651" s="128">
        <f t="shared" si="69"/>
        <v>2016</v>
      </c>
      <c r="D1651" s="127">
        <v>42543</v>
      </c>
      <c r="E1651" s="81" t="s">
        <v>20436</v>
      </c>
      <c r="F1651" s="72" t="s">
        <v>8977</v>
      </c>
      <c r="G1651" s="72" t="s">
        <v>8978</v>
      </c>
      <c r="H1651" s="124" t="s">
        <v>8979</v>
      </c>
      <c r="I1651" s="37" t="s">
        <v>8980</v>
      </c>
      <c r="J1651" s="18" t="s">
        <v>8981</v>
      </c>
      <c r="K1651" s="49">
        <v>41790</v>
      </c>
      <c r="L1651" s="47">
        <v>0</v>
      </c>
      <c r="M1651" s="128">
        <v>0</v>
      </c>
      <c r="N1651" s="128">
        <v>1</v>
      </c>
      <c r="O1651" s="124" t="s">
        <v>190</v>
      </c>
      <c r="Q1651" s="124" t="str">
        <f t="shared" si="68"/>
        <v>security</v>
      </c>
      <c r="R1651" s="47">
        <v>1</v>
      </c>
      <c r="S1651" s="128">
        <v>0</v>
      </c>
      <c r="T1651" s="128" t="s">
        <v>2745</v>
      </c>
      <c r="U1651" s="128" t="s">
        <v>2745</v>
      </c>
      <c r="V1651" s="128" t="s">
        <v>2745</v>
      </c>
    </row>
    <row r="1652" spans="1:22" ht="15" customHeight="1" x14ac:dyDescent="0.3">
      <c r="A1652" s="135" t="s">
        <v>4705</v>
      </c>
      <c r="B1652" s="124" t="s">
        <v>4798</v>
      </c>
      <c r="C1652" s="128">
        <f t="shared" si="69"/>
        <v>2016</v>
      </c>
      <c r="D1652" s="127">
        <v>42551</v>
      </c>
      <c r="E1652" s="81" t="s">
        <v>20436</v>
      </c>
      <c r="F1652" s="72" t="s">
        <v>5317</v>
      </c>
      <c r="G1652" s="72" t="s">
        <v>5318</v>
      </c>
      <c r="H1652" s="124" t="s">
        <v>5319</v>
      </c>
      <c r="I1652" s="37" t="s">
        <v>5320</v>
      </c>
      <c r="J1652" s="18" t="s">
        <v>5321</v>
      </c>
      <c r="K1652" s="49">
        <v>42271</v>
      </c>
      <c r="L1652" s="47">
        <v>0</v>
      </c>
      <c r="M1652" s="128">
        <v>0</v>
      </c>
      <c r="N1652" s="128">
        <v>1</v>
      </c>
      <c r="O1652" s="124" t="s">
        <v>190</v>
      </c>
      <c r="Q1652" s="124" t="str">
        <f t="shared" si="68"/>
        <v>security</v>
      </c>
      <c r="R1652" s="47">
        <v>1</v>
      </c>
      <c r="S1652" s="128">
        <v>0</v>
      </c>
      <c r="T1652" s="128" t="s">
        <v>2745</v>
      </c>
      <c r="U1652" s="128" t="s">
        <v>2745</v>
      </c>
      <c r="V1652" s="128" t="s">
        <v>2745</v>
      </c>
    </row>
    <row r="1653" spans="1:22" ht="15" customHeight="1" x14ac:dyDescent="0.3">
      <c r="A1653" s="135" t="s">
        <v>4705</v>
      </c>
      <c r="B1653" s="124" t="s">
        <v>4798</v>
      </c>
      <c r="C1653" s="128">
        <f t="shared" si="69"/>
        <v>2016</v>
      </c>
      <c r="D1653" s="127">
        <v>42551</v>
      </c>
      <c r="E1653" s="81" t="s">
        <v>20436</v>
      </c>
      <c r="F1653" s="72" t="s">
        <v>5336</v>
      </c>
      <c r="G1653" s="72" t="s">
        <v>5337</v>
      </c>
      <c r="H1653" s="124" t="s">
        <v>5338</v>
      </c>
      <c r="I1653" s="37" t="s">
        <v>5339</v>
      </c>
      <c r="J1653" s="18" t="s">
        <v>5340</v>
      </c>
      <c r="K1653" s="49">
        <v>41086</v>
      </c>
      <c r="L1653" s="47">
        <v>0</v>
      </c>
      <c r="M1653" s="128">
        <v>1</v>
      </c>
      <c r="N1653" s="128">
        <v>1</v>
      </c>
      <c r="O1653" s="124" t="s">
        <v>97</v>
      </c>
      <c r="P1653" s="124" t="s">
        <v>203</v>
      </c>
      <c r="Q1653" s="124" t="str">
        <f t="shared" si="68"/>
        <v>diplomacy</v>
      </c>
      <c r="R1653" s="47">
        <v>1</v>
      </c>
      <c r="S1653" s="128">
        <v>0</v>
      </c>
      <c r="T1653" s="128" t="s">
        <v>2745</v>
      </c>
      <c r="U1653" s="128" t="s">
        <v>2745</v>
      </c>
      <c r="V1653" s="128" t="s">
        <v>2745</v>
      </c>
    </row>
    <row r="1654" spans="1:22" ht="15" customHeight="1" x14ac:dyDescent="0.3">
      <c r="A1654" s="135" t="s">
        <v>4705</v>
      </c>
      <c r="B1654" s="124" t="s">
        <v>4798</v>
      </c>
      <c r="C1654" s="128">
        <f t="shared" si="69"/>
        <v>2016</v>
      </c>
      <c r="D1654" s="127">
        <v>42551</v>
      </c>
      <c r="E1654" s="81" t="s">
        <v>20436</v>
      </c>
      <c r="F1654" s="72" t="s">
        <v>6624</v>
      </c>
      <c r="G1654" s="72" t="s">
        <v>6625</v>
      </c>
      <c r="H1654" s="124" t="s">
        <v>6626</v>
      </c>
      <c r="I1654" s="37" t="s">
        <v>6627</v>
      </c>
      <c r="J1654" s="18" t="s">
        <v>6628</v>
      </c>
      <c r="K1654" s="49">
        <v>41850</v>
      </c>
      <c r="L1654" s="47">
        <v>0</v>
      </c>
      <c r="M1654" s="128">
        <v>0</v>
      </c>
      <c r="N1654" s="128">
        <v>1</v>
      </c>
      <c r="O1654" s="124" t="s">
        <v>36</v>
      </c>
      <c r="Q1654" s="124" t="str">
        <f t="shared" si="68"/>
        <v>economy</v>
      </c>
      <c r="R1654" s="47">
        <v>1</v>
      </c>
      <c r="S1654" s="128">
        <v>0</v>
      </c>
      <c r="T1654" s="128" t="s">
        <v>2745</v>
      </c>
      <c r="U1654" s="128" t="s">
        <v>2745</v>
      </c>
      <c r="V1654" s="128" t="s">
        <v>2745</v>
      </c>
    </row>
    <row r="1655" spans="1:22" ht="15" customHeight="1" x14ac:dyDescent="0.3">
      <c r="A1655" s="135" t="s">
        <v>4705</v>
      </c>
      <c r="B1655" s="124" t="s">
        <v>4798</v>
      </c>
      <c r="C1655" s="128">
        <f t="shared" si="69"/>
        <v>2016</v>
      </c>
      <c r="D1655" s="127">
        <v>42551</v>
      </c>
      <c r="E1655" s="81" t="s">
        <v>20436</v>
      </c>
      <c r="F1655" s="72" t="s">
        <v>6682</v>
      </c>
      <c r="G1655" s="72" t="s">
        <v>6683</v>
      </c>
      <c r="H1655" s="124" t="s">
        <v>6684</v>
      </c>
      <c r="I1655" s="37" t="s">
        <v>6685</v>
      </c>
      <c r="J1655" s="18" t="s">
        <v>6686</v>
      </c>
      <c r="K1655" s="49">
        <v>41717</v>
      </c>
      <c r="L1655" s="47">
        <v>0</v>
      </c>
      <c r="M1655" s="128">
        <v>0</v>
      </c>
      <c r="N1655" s="128">
        <v>1</v>
      </c>
      <c r="O1655" s="124" t="s">
        <v>203</v>
      </c>
      <c r="P1655" s="124" t="s">
        <v>36</v>
      </c>
      <c r="Q1655" s="124" t="str">
        <f t="shared" si="68"/>
        <v>economy</v>
      </c>
      <c r="R1655" s="47">
        <v>1</v>
      </c>
      <c r="S1655" s="128">
        <v>0</v>
      </c>
      <c r="T1655" s="128" t="s">
        <v>2745</v>
      </c>
      <c r="U1655" s="128" t="s">
        <v>2745</v>
      </c>
      <c r="V1655" s="128" t="s">
        <v>2745</v>
      </c>
    </row>
    <row r="1656" spans="1:22" ht="15" customHeight="1" x14ac:dyDescent="0.3">
      <c r="A1656" s="135" t="s">
        <v>4705</v>
      </c>
      <c r="B1656" s="124" t="s">
        <v>4798</v>
      </c>
      <c r="C1656" s="128">
        <f t="shared" si="69"/>
        <v>2016</v>
      </c>
      <c r="D1656" s="127">
        <v>42551</v>
      </c>
      <c r="E1656" s="81" t="s">
        <v>20436</v>
      </c>
      <c r="F1656" s="72" t="s">
        <v>6835</v>
      </c>
      <c r="G1656" s="72" t="s">
        <v>6836</v>
      </c>
      <c r="H1656" s="124" t="s">
        <v>6837</v>
      </c>
      <c r="I1656" s="37" t="s">
        <v>6838</v>
      </c>
      <c r="J1656" s="18" t="s">
        <v>6839</v>
      </c>
      <c r="K1656" s="49">
        <v>41830</v>
      </c>
      <c r="L1656" s="47">
        <v>0</v>
      </c>
      <c r="M1656" s="128">
        <v>0</v>
      </c>
      <c r="N1656" s="128">
        <v>1</v>
      </c>
      <c r="O1656" s="124" t="s">
        <v>36</v>
      </c>
      <c r="Q1656" s="124" t="str">
        <f t="shared" si="68"/>
        <v>economy</v>
      </c>
      <c r="R1656" s="47">
        <v>1</v>
      </c>
      <c r="S1656" s="128">
        <v>0</v>
      </c>
      <c r="T1656" s="128" t="s">
        <v>2745</v>
      </c>
      <c r="U1656" s="128" t="s">
        <v>2745</v>
      </c>
      <c r="V1656" s="128" t="s">
        <v>2745</v>
      </c>
    </row>
    <row r="1657" spans="1:22" ht="15" customHeight="1" x14ac:dyDescent="0.3">
      <c r="A1657" s="135" t="s">
        <v>4705</v>
      </c>
      <c r="B1657" s="124" t="s">
        <v>4798</v>
      </c>
      <c r="C1657" s="128">
        <f t="shared" si="69"/>
        <v>2016</v>
      </c>
      <c r="D1657" s="127">
        <v>42551</v>
      </c>
      <c r="E1657" s="81" t="s">
        <v>20436</v>
      </c>
      <c r="F1657" s="72" t="s">
        <v>7315</v>
      </c>
      <c r="G1657" s="72" t="s">
        <v>7316</v>
      </c>
      <c r="H1657" s="124" t="s">
        <v>7317</v>
      </c>
      <c r="I1657" s="37" t="s">
        <v>7318</v>
      </c>
      <c r="J1657" s="18" t="s">
        <v>7319</v>
      </c>
      <c r="K1657" s="49">
        <v>40648</v>
      </c>
      <c r="L1657" s="47">
        <v>1</v>
      </c>
      <c r="M1657" s="128">
        <v>0</v>
      </c>
      <c r="N1657" s="128">
        <v>0</v>
      </c>
      <c r="O1657" s="124" t="s">
        <v>203</v>
      </c>
      <c r="Q1657" s="124" t="str">
        <f t="shared" si="68"/>
        <v>economy</v>
      </c>
      <c r="R1657" s="47">
        <v>1</v>
      </c>
      <c r="S1657" s="128">
        <v>0</v>
      </c>
      <c r="T1657" s="128" t="s">
        <v>2745</v>
      </c>
      <c r="U1657" s="128" t="s">
        <v>2745</v>
      </c>
      <c r="V1657" s="128" t="s">
        <v>2745</v>
      </c>
    </row>
    <row r="1658" spans="1:22" ht="15" customHeight="1" x14ac:dyDescent="0.3">
      <c r="A1658" s="135" t="s">
        <v>4705</v>
      </c>
      <c r="B1658" s="124" t="s">
        <v>4798</v>
      </c>
      <c r="C1658" s="128">
        <f t="shared" si="69"/>
        <v>2016</v>
      </c>
      <c r="D1658" s="127">
        <v>42551</v>
      </c>
      <c r="E1658" s="81" t="s">
        <v>20436</v>
      </c>
      <c r="F1658" s="72" t="s">
        <v>9118</v>
      </c>
      <c r="G1658" s="72" t="s">
        <v>9119</v>
      </c>
      <c r="H1658" s="124" t="s">
        <v>9120</v>
      </c>
      <c r="I1658" s="37" t="s">
        <v>9121</v>
      </c>
      <c r="J1658" s="18" t="s">
        <v>9122</v>
      </c>
      <c r="K1658" s="49">
        <v>42180</v>
      </c>
      <c r="L1658" s="47">
        <v>0</v>
      </c>
      <c r="M1658" s="128">
        <v>0</v>
      </c>
      <c r="N1658" s="128">
        <v>1</v>
      </c>
      <c r="O1658" s="124" t="s">
        <v>30</v>
      </c>
      <c r="Q1658" s="124" t="str">
        <f t="shared" si="68"/>
        <v>economy</v>
      </c>
      <c r="R1658" s="47">
        <v>1</v>
      </c>
      <c r="S1658" s="128">
        <v>0</v>
      </c>
      <c r="T1658" s="56" t="s">
        <v>2745</v>
      </c>
      <c r="U1658" s="56" t="s">
        <v>2745</v>
      </c>
      <c r="V1658" s="56" t="s">
        <v>2745</v>
      </c>
    </row>
    <row r="1659" spans="1:22" ht="15" customHeight="1" x14ac:dyDescent="0.3">
      <c r="A1659" s="135" t="s">
        <v>4705</v>
      </c>
      <c r="B1659" s="124" t="s">
        <v>4798</v>
      </c>
      <c r="C1659" s="128">
        <f t="shared" si="69"/>
        <v>2016</v>
      </c>
      <c r="D1659" s="127">
        <v>42570</v>
      </c>
      <c r="E1659" s="81" t="s">
        <v>20436</v>
      </c>
      <c r="F1659" s="72" t="s">
        <v>7017</v>
      </c>
      <c r="G1659" s="72" t="s">
        <v>7018</v>
      </c>
      <c r="H1659" s="124" t="s">
        <v>7019</v>
      </c>
      <c r="I1659" s="37" t="s">
        <v>7020</v>
      </c>
      <c r="J1659" s="18" t="s">
        <v>7021</v>
      </c>
      <c r="K1659" s="49">
        <v>42076</v>
      </c>
      <c r="L1659" s="47">
        <v>0</v>
      </c>
      <c r="M1659" s="128">
        <v>0</v>
      </c>
      <c r="N1659" s="128">
        <v>1</v>
      </c>
      <c r="O1659" s="124" t="s">
        <v>190</v>
      </c>
      <c r="Q1659" s="124" t="str">
        <f t="shared" si="68"/>
        <v>security</v>
      </c>
      <c r="R1659" s="47">
        <v>1</v>
      </c>
      <c r="S1659" s="128">
        <v>0</v>
      </c>
      <c r="T1659" s="128" t="s">
        <v>2745</v>
      </c>
      <c r="U1659" s="128" t="s">
        <v>2745</v>
      </c>
      <c r="V1659" s="128" t="s">
        <v>2745</v>
      </c>
    </row>
    <row r="1660" spans="1:22" ht="15" customHeight="1" x14ac:dyDescent="0.3">
      <c r="A1660" s="135" t="s">
        <v>4705</v>
      </c>
      <c r="B1660" s="124" t="s">
        <v>4798</v>
      </c>
      <c r="C1660" s="128">
        <f t="shared" si="69"/>
        <v>2016</v>
      </c>
      <c r="D1660" s="127">
        <v>42570</v>
      </c>
      <c r="E1660" s="81" t="s">
        <v>20436</v>
      </c>
      <c r="F1660" s="72" t="s">
        <v>8538</v>
      </c>
      <c r="G1660" s="72" t="s">
        <v>8539</v>
      </c>
      <c r="H1660" s="124" t="s">
        <v>8540</v>
      </c>
      <c r="I1660" s="37" t="s">
        <v>6562</v>
      </c>
      <c r="J1660" s="18" t="s">
        <v>8541</v>
      </c>
      <c r="K1660" s="49">
        <v>41557</v>
      </c>
      <c r="L1660" s="47">
        <v>1</v>
      </c>
      <c r="M1660" s="128">
        <v>0</v>
      </c>
      <c r="N1660" s="128">
        <v>0</v>
      </c>
      <c r="O1660" s="124" t="s">
        <v>919</v>
      </c>
      <c r="P1660" s="124" t="s">
        <v>48</v>
      </c>
      <c r="Q1660" s="124" t="str">
        <f t="shared" si="68"/>
        <v>diplomacy</v>
      </c>
      <c r="R1660" s="47">
        <v>1</v>
      </c>
      <c r="S1660" s="128">
        <v>0</v>
      </c>
      <c r="T1660" s="128" t="s">
        <v>2745</v>
      </c>
      <c r="U1660" s="128" t="s">
        <v>2745</v>
      </c>
      <c r="V1660" s="128" t="s">
        <v>2745</v>
      </c>
    </row>
    <row r="1661" spans="1:22" ht="15" customHeight="1" x14ac:dyDescent="0.3">
      <c r="A1661" s="135" t="s">
        <v>4705</v>
      </c>
      <c r="B1661" s="124" t="s">
        <v>4798</v>
      </c>
      <c r="C1661" s="128">
        <f t="shared" si="69"/>
        <v>2016</v>
      </c>
      <c r="D1661" s="127">
        <v>42642</v>
      </c>
      <c r="E1661" s="81" t="s">
        <v>20436</v>
      </c>
      <c r="F1661" s="72" t="s">
        <v>8714</v>
      </c>
      <c r="G1661" s="72" t="s">
        <v>8715</v>
      </c>
      <c r="H1661" s="124" t="s">
        <v>8716</v>
      </c>
      <c r="I1661" s="37" t="s">
        <v>8717</v>
      </c>
      <c r="J1661" s="18" t="s">
        <v>8718</v>
      </c>
      <c r="K1661" s="49">
        <v>41394</v>
      </c>
      <c r="L1661" s="47">
        <v>0</v>
      </c>
      <c r="M1661" s="128">
        <v>1</v>
      </c>
      <c r="N1661" s="128">
        <v>1</v>
      </c>
      <c r="O1661" s="124" t="s">
        <v>336</v>
      </c>
      <c r="Q1661" s="124" t="str">
        <f t="shared" si="68"/>
        <v>diplomacy</v>
      </c>
      <c r="R1661" s="47">
        <v>1</v>
      </c>
      <c r="S1661" s="128">
        <v>0</v>
      </c>
      <c r="T1661" s="128" t="s">
        <v>2745</v>
      </c>
      <c r="U1661" s="128" t="s">
        <v>2745</v>
      </c>
      <c r="V1661" s="128" t="s">
        <v>2745</v>
      </c>
    </row>
    <row r="1662" spans="1:22" ht="15" customHeight="1" x14ac:dyDescent="0.3">
      <c r="A1662" s="135" t="s">
        <v>4705</v>
      </c>
      <c r="B1662" s="124" t="s">
        <v>4798</v>
      </c>
      <c r="C1662" s="128">
        <f t="shared" si="69"/>
        <v>2016</v>
      </c>
      <c r="D1662" s="127">
        <v>42642</v>
      </c>
      <c r="E1662" s="81" t="s">
        <v>20436</v>
      </c>
      <c r="F1662" s="72" t="s">
        <v>8982</v>
      </c>
      <c r="G1662" s="72" t="s">
        <v>8983</v>
      </c>
      <c r="H1662" s="124" t="s">
        <v>8984</v>
      </c>
      <c r="I1662" s="37" t="s">
        <v>8985</v>
      </c>
      <c r="J1662" s="18" t="s">
        <v>8986</v>
      </c>
      <c r="K1662" s="49">
        <v>42067</v>
      </c>
      <c r="L1662" s="47">
        <v>0</v>
      </c>
      <c r="M1662" s="128">
        <v>0</v>
      </c>
      <c r="N1662" s="128">
        <v>1</v>
      </c>
      <c r="O1662" s="124" t="s">
        <v>190</v>
      </c>
      <c r="Q1662" s="124" t="str">
        <f t="shared" si="68"/>
        <v>security</v>
      </c>
      <c r="R1662" s="47">
        <v>1</v>
      </c>
      <c r="S1662" s="128">
        <v>0</v>
      </c>
      <c r="T1662" s="128" t="s">
        <v>2745</v>
      </c>
      <c r="U1662" s="128" t="s">
        <v>2745</v>
      </c>
      <c r="V1662" s="128" t="s">
        <v>2745</v>
      </c>
    </row>
    <row r="1663" spans="1:22" ht="15" customHeight="1" x14ac:dyDescent="0.3">
      <c r="A1663" s="135" t="s">
        <v>4705</v>
      </c>
      <c r="B1663" s="124" t="s">
        <v>4798</v>
      </c>
      <c r="C1663" s="128">
        <f t="shared" si="69"/>
        <v>2016</v>
      </c>
      <c r="D1663" s="127">
        <v>42697</v>
      </c>
      <c r="E1663" s="81" t="s">
        <v>20436</v>
      </c>
      <c r="F1663" s="72" t="s">
        <v>6399</v>
      </c>
      <c r="G1663" s="72" t="s">
        <v>6400</v>
      </c>
      <c r="H1663" s="124" t="s">
        <v>6401</v>
      </c>
      <c r="I1663" s="37" t="s">
        <v>6402</v>
      </c>
      <c r="J1663" s="18" t="s">
        <v>6403</v>
      </c>
      <c r="K1663" s="49">
        <v>42478</v>
      </c>
      <c r="L1663" s="47">
        <v>0</v>
      </c>
      <c r="M1663" s="128">
        <v>0</v>
      </c>
      <c r="N1663" s="128">
        <v>1</v>
      </c>
      <c r="O1663" s="124" t="s">
        <v>592</v>
      </c>
      <c r="P1663" s="124" t="s">
        <v>4743</v>
      </c>
      <c r="Q1663" s="124" t="str">
        <f t="shared" si="68"/>
        <v>economy</v>
      </c>
      <c r="R1663" s="47">
        <v>1</v>
      </c>
      <c r="S1663" s="128">
        <v>0</v>
      </c>
      <c r="T1663" s="128" t="s">
        <v>2745</v>
      </c>
      <c r="U1663" s="128" t="s">
        <v>2745</v>
      </c>
      <c r="V1663" s="128" t="s">
        <v>2745</v>
      </c>
    </row>
    <row r="1664" spans="1:22" ht="15" customHeight="1" x14ac:dyDescent="0.3">
      <c r="A1664" s="135" t="s">
        <v>4705</v>
      </c>
      <c r="B1664" s="124" t="s">
        <v>4798</v>
      </c>
      <c r="C1664" s="128">
        <f t="shared" si="69"/>
        <v>2016</v>
      </c>
      <c r="D1664" s="127">
        <v>42697</v>
      </c>
      <c r="E1664" s="81" t="s">
        <v>20436</v>
      </c>
      <c r="F1664" s="72" t="s">
        <v>6539</v>
      </c>
      <c r="G1664" s="72" t="s">
        <v>6540</v>
      </c>
      <c r="H1664" s="124" t="s">
        <v>6541</v>
      </c>
      <c r="I1664" s="37" t="s">
        <v>6542</v>
      </c>
      <c r="J1664" s="18" t="s">
        <v>6543</v>
      </c>
      <c r="K1664" s="49">
        <v>42198</v>
      </c>
      <c r="L1664" s="47">
        <v>0</v>
      </c>
      <c r="M1664" s="128">
        <v>0</v>
      </c>
      <c r="N1664" s="128">
        <v>1</v>
      </c>
      <c r="O1664" s="124" t="s">
        <v>203</v>
      </c>
      <c r="Q1664" s="124" t="str">
        <f t="shared" si="68"/>
        <v>economy</v>
      </c>
      <c r="R1664" s="47">
        <v>1</v>
      </c>
      <c r="S1664" s="128">
        <v>0</v>
      </c>
      <c r="T1664" s="128" t="s">
        <v>2745</v>
      </c>
      <c r="U1664" s="128" t="s">
        <v>2745</v>
      </c>
      <c r="V1664" s="128" t="s">
        <v>2745</v>
      </c>
    </row>
    <row r="1665" spans="1:22" ht="15" customHeight="1" x14ac:dyDescent="0.3">
      <c r="A1665" s="135" t="s">
        <v>4705</v>
      </c>
      <c r="B1665" s="124" t="s">
        <v>4798</v>
      </c>
      <c r="C1665" s="128">
        <f t="shared" si="69"/>
        <v>2016</v>
      </c>
      <c r="D1665" s="127">
        <v>42697</v>
      </c>
      <c r="E1665" s="81" t="s">
        <v>20436</v>
      </c>
      <c r="F1665" s="72" t="s">
        <v>8187</v>
      </c>
      <c r="G1665" s="72" t="s">
        <v>8188</v>
      </c>
      <c r="H1665" s="124" t="s">
        <v>8189</v>
      </c>
      <c r="I1665" s="37" t="s">
        <v>8190</v>
      </c>
      <c r="J1665" s="18" t="s">
        <v>8191</v>
      </c>
      <c r="K1665" s="49">
        <v>41215</v>
      </c>
      <c r="L1665" s="47">
        <v>1</v>
      </c>
      <c r="M1665" s="128">
        <v>1</v>
      </c>
      <c r="N1665" s="128">
        <v>0</v>
      </c>
      <c r="O1665" s="124" t="s">
        <v>502</v>
      </c>
      <c r="Q1665" s="124" t="str">
        <f t="shared" si="68"/>
        <v>economy</v>
      </c>
      <c r="R1665" s="47">
        <v>1</v>
      </c>
      <c r="S1665" s="128">
        <v>0</v>
      </c>
      <c r="T1665" s="128" t="s">
        <v>2745</v>
      </c>
      <c r="U1665" s="128" t="s">
        <v>2745</v>
      </c>
      <c r="V1665" s="128" t="s">
        <v>2745</v>
      </c>
    </row>
    <row r="1666" spans="1:22" ht="15" customHeight="1" x14ac:dyDescent="0.3">
      <c r="A1666" s="135" t="s">
        <v>4705</v>
      </c>
      <c r="B1666" s="124" t="s">
        <v>4798</v>
      </c>
      <c r="C1666" s="128">
        <f t="shared" si="69"/>
        <v>2016</v>
      </c>
      <c r="D1666" s="127">
        <v>42705</v>
      </c>
      <c r="E1666" s="81" t="s">
        <v>20436</v>
      </c>
      <c r="F1666" s="72" t="s">
        <v>8587</v>
      </c>
      <c r="G1666" s="72" t="s">
        <v>8588</v>
      </c>
      <c r="H1666" s="124" t="s">
        <v>8589</v>
      </c>
      <c r="I1666" s="37" t="s">
        <v>8590</v>
      </c>
      <c r="J1666" s="18" t="s">
        <v>8591</v>
      </c>
      <c r="K1666" s="49">
        <v>42509</v>
      </c>
      <c r="L1666" s="47">
        <v>1</v>
      </c>
      <c r="M1666" s="128">
        <v>1</v>
      </c>
      <c r="N1666" s="128">
        <v>0</v>
      </c>
      <c r="O1666" s="124" t="s">
        <v>1615</v>
      </c>
      <c r="P1666" s="124" t="s">
        <v>169</v>
      </c>
      <c r="Q1666" s="124" t="str">
        <f t="shared" si="68"/>
        <v>security</v>
      </c>
      <c r="R1666" s="47">
        <v>1</v>
      </c>
      <c r="S1666" s="128">
        <v>0</v>
      </c>
      <c r="T1666" s="128" t="s">
        <v>2745</v>
      </c>
      <c r="U1666" s="128" t="s">
        <v>2745</v>
      </c>
      <c r="V1666" s="128" t="s">
        <v>2745</v>
      </c>
    </row>
    <row r="1667" spans="1:22" ht="15" customHeight="1" x14ac:dyDescent="0.3">
      <c r="A1667" s="135" t="s">
        <v>4705</v>
      </c>
      <c r="B1667" s="124" t="s">
        <v>4889</v>
      </c>
      <c r="C1667" s="128">
        <f t="shared" si="69"/>
        <v>2016</v>
      </c>
      <c r="D1667" s="127">
        <v>42718</v>
      </c>
      <c r="E1667" s="81" t="s">
        <v>20436</v>
      </c>
      <c r="F1667" s="72" t="s">
        <v>6704</v>
      </c>
      <c r="G1667" s="72" t="s">
        <v>6705</v>
      </c>
      <c r="H1667" s="124" t="s">
        <v>6706</v>
      </c>
      <c r="I1667" s="37" t="s">
        <v>6707</v>
      </c>
      <c r="J1667" s="18" t="s">
        <v>6708</v>
      </c>
      <c r="K1667" s="49">
        <v>42269</v>
      </c>
      <c r="L1667" s="47">
        <v>1</v>
      </c>
      <c r="M1667" s="128">
        <v>1</v>
      </c>
      <c r="N1667" s="128">
        <v>0</v>
      </c>
      <c r="O1667" s="124" t="s">
        <v>97</v>
      </c>
      <c r="P1667" s="124" t="s">
        <v>919</v>
      </c>
      <c r="Q1667" s="124" t="str">
        <f t="shared" si="68"/>
        <v>diplomacy</v>
      </c>
      <c r="R1667" s="47">
        <v>1</v>
      </c>
      <c r="S1667" s="128">
        <v>0</v>
      </c>
      <c r="T1667" s="128" t="s">
        <v>2745</v>
      </c>
      <c r="U1667" s="128" t="s">
        <v>2745</v>
      </c>
      <c r="V1667" s="128" t="s">
        <v>2745</v>
      </c>
    </row>
    <row r="1668" spans="1:22" ht="15" customHeight="1" x14ac:dyDescent="0.3">
      <c r="A1668" s="135" t="s">
        <v>4705</v>
      </c>
      <c r="B1668" s="124" t="s">
        <v>4889</v>
      </c>
      <c r="C1668" s="128">
        <f t="shared" si="69"/>
        <v>2016</v>
      </c>
      <c r="D1668" s="127">
        <v>42726</v>
      </c>
      <c r="E1668" s="81" t="s">
        <v>20436</v>
      </c>
      <c r="F1668" s="72" t="s">
        <v>5214</v>
      </c>
      <c r="G1668" s="72" t="s">
        <v>5215</v>
      </c>
      <c r="H1668" s="124" t="s">
        <v>5216</v>
      </c>
      <c r="I1668" s="37" t="s">
        <v>5217</v>
      </c>
      <c r="J1668" s="18" t="s">
        <v>5218</v>
      </c>
      <c r="K1668" s="49">
        <v>41873</v>
      </c>
      <c r="L1668" s="47">
        <v>0</v>
      </c>
      <c r="M1668" s="128">
        <v>0</v>
      </c>
      <c r="N1668" s="128">
        <v>1</v>
      </c>
      <c r="O1668" s="124" t="s">
        <v>203</v>
      </c>
      <c r="Q1668" s="124" t="str">
        <f t="shared" si="68"/>
        <v>economy</v>
      </c>
      <c r="R1668" s="47">
        <v>1</v>
      </c>
      <c r="S1668" s="128">
        <v>0</v>
      </c>
      <c r="T1668" s="128" t="s">
        <v>2745</v>
      </c>
      <c r="U1668" s="128" t="s">
        <v>2745</v>
      </c>
      <c r="V1668" s="128" t="s">
        <v>2745</v>
      </c>
    </row>
    <row r="1669" spans="1:22" ht="15" customHeight="1" x14ac:dyDescent="0.3">
      <c r="A1669" s="135" t="s">
        <v>4705</v>
      </c>
      <c r="B1669" s="124" t="s">
        <v>4889</v>
      </c>
      <c r="C1669" s="128">
        <f t="shared" si="69"/>
        <v>2016</v>
      </c>
      <c r="D1669" s="127">
        <v>42726</v>
      </c>
      <c r="E1669" s="81" t="s">
        <v>20436</v>
      </c>
      <c r="F1669" s="72" t="s">
        <v>5224</v>
      </c>
      <c r="G1669" s="72" t="s">
        <v>5225</v>
      </c>
      <c r="H1669" s="124" t="s">
        <v>5226</v>
      </c>
      <c r="I1669" s="37" t="s">
        <v>5227</v>
      </c>
      <c r="J1669" s="18" t="s">
        <v>5228</v>
      </c>
      <c r="K1669" s="49">
        <v>41605</v>
      </c>
      <c r="L1669" s="47">
        <v>0</v>
      </c>
      <c r="M1669" s="128">
        <v>0</v>
      </c>
      <c r="N1669" s="128">
        <v>1</v>
      </c>
      <c r="O1669" s="124" t="s">
        <v>203</v>
      </c>
      <c r="Q1669" s="124" t="str">
        <f t="shared" si="68"/>
        <v>economy</v>
      </c>
      <c r="R1669" s="47">
        <v>1</v>
      </c>
      <c r="S1669" s="128">
        <v>0</v>
      </c>
      <c r="T1669" s="128" t="s">
        <v>2745</v>
      </c>
      <c r="U1669" s="128" t="s">
        <v>2745</v>
      </c>
      <c r="V1669" s="128" t="s">
        <v>2745</v>
      </c>
    </row>
    <row r="1670" spans="1:22" ht="15" customHeight="1" x14ac:dyDescent="0.3">
      <c r="A1670" s="135" t="s">
        <v>4705</v>
      </c>
      <c r="B1670" s="124" t="s">
        <v>4889</v>
      </c>
      <c r="C1670" s="128">
        <f t="shared" si="69"/>
        <v>2016</v>
      </c>
      <c r="D1670" s="127">
        <v>42726</v>
      </c>
      <c r="E1670" s="81" t="s">
        <v>20436</v>
      </c>
      <c r="F1670" s="72" t="s">
        <v>5242</v>
      </c>
      <c r="G1670" s="72" t="s">
        <v>5243</v>
      </c>
      <c r="H1670" s="124" t="s">
        <v>5244</v>
      </c>
      <c r="I1670" s="37" t="s">
        <v>5245</v>
      </c>
      <c r="J1670" s="18" t="s">
        <v>5246</v>
      </c>
      <c r="K1670" s="49">
        <v>41481</v>
      </c>
      <c r="L1670" s="47">
        <v>0</v>
      </c>
      <c r="M1670" s="128">
        <v>0</v>
      </c>
      <c r="N1670" s="128">
        <v>1</v>
      </c>
      <c r="O1670" s="124" t="s">
        <v>203</v>
      </c>
      <c r="Q1670" s="124" t="str">
        <f t="shared" si="68"/>
        <v>economy</v>
      </c>
      <c r="R1670" s="47">
        <v>1</v>
      </c>
      <c r="S1670" s="128">
        <v>0</v>
      </c>
      <c r="T1670" s="128" t="s">
        <v>2745</v>
      </c>
      <c r="U1670" s="128" t="s">
        <v>2745</v>
      </c>
      <c r="V1670" s="128" t="s">
        <v>2745</v>
      </c>
    </row>
    <row r="1671" spans="1:22" ht="15" customHeight="1" x14ac:dyDescent="0.3">
      <c r="A1671" s="135" t="s">
        <v>4705</v>
      </c>
      <c r="B1671" s="124" t="s">
        <v>4889</v>
      </c>
      <c r="C1671" s="128">
        <f t="shared" si="69"/>
        <v>2016</v>
      </c>
      <c r="D1671" s="127">
        <v>42726</v>
      </c>
      <c r="E1671" s="81" t="s">
        <v>20436</v>
      </c>
      <c r="F1671" s="72" t="s">
        <v>5247</v>
      </c>
      <c r="G1671" s="72" t="s">
        <v>5248</v>
      </c>
      <c r="H1671" s="124" t="s">
        <v>5249</v>
      </c>
      <c r="I1671" s="37" t="s">
        <v>5250</v>
      </c>
      <c r="J1671" s="18" t="s">
        <v>5251</v>
      </c>
      <c r="K1671" s="49">
        <v>41899</v>
      </c>
      <c r="L1671" s="47">
        <v>0</v>
      </c>
      <c r="M1671" s="128">
        <v>0</v>
      </c>
      <c r="N1671" s="128">
        <v>1</v>
      </c>
      <c r="O1671" s="124" t="s">
        <v>203</v>
      </c>
      <c r="Q1671" s="124" t="str">
        <f t="shared" si="68"/>
        <v>economy</v>
      </c>
      <c r="R1671" s="47">
        <v>1</v>
      </c>
      <c r="S1671" s="128">
        <v>0</v>
      </c>
      <c r="T1671" s="128" t="s">
        <v>2745</v>
      </c>
      <c r="U1671" s="128" t="s">
        <v>2745</v>
      </c>
      <c r="V1671" s="128" t="s">
        <v>2745</v>
      </c>
    </row>
    <row r="1672" spans="1:22" ht="15" customHeight="1" x14ac:dyDescent="0.3">
      <c r="A1672" s="135" t="s">
        <v>4705</v>
      </c>
      <c r="B1672" s="124" t="s">
        <v>4889</v>
      </c>
      <c r="C1672" s="128">
        <f t="shared" si="69"/>
        <v>2016</v>
      </c>
      <c r="D1672" s="127">
        <v>42726</v>
      </c>
      <c r="E1672" s="81" t="s">
        <v>20436</v>
      </c>
      <c r="F1672" s="72" t="s">
        <v>5252</v>
      </c>
      <c r="G1672" s="72" t="s">
        <v>5253</v>
      </c>
      <c r="H1672" s="124" t="s">
        <v>5254</v>
      </c>
      <c r="I1672" s="37" t="s">
        <v>5255</v>
      </c>
      <c r="J1672" s="18" t="s">
        <v>5256</v>
      </c>
      <c r="K1672" s="49">
        <v>41607</v>
      </c>
      <c r="L1672" s="47">
        <v>0</v>
      </c>
      <c r="M1672" s="128">
        <v>0</v>
      </c>
      <c r="N1672" s="128">
        <v>1</v>
      </c>
      <c r="O1672" s="124" t="s">
        <v>203</v>
      </c>
      <c r="Q1672" s="124" t="str">
        <f t="shared" si="68"/>
        <v>economy</v>
      </c>
      <c r="R1672" s="47">
        <v>1</v>
      </c>
      <c r="S1672" s="128">
        <v>0</v>
      </c>
      <c r="T1672" s="128" t="s">
        <v>2745</v>
      </c>
      <c r="U1672" s="128" t="s">
        <v>2745</v>
      </c>
      <c r="V1672" s="128" t="s">
        <v>2745</v>
      </c>
    </row>
    <row r="1673" spans="1:22" ht="15" customHeight="1" x14ac:dyDescent="0.3">
      <c r="A1673" s="135" t="s">
        <v>4705</v>
      </c>
      <c r="B1673" s="124" t="s">
        <v>4889</v>
      </c>
      <c r="C1673" s="128">
        <f t="shared" si="69"/>
        <v>2016</v>
      </c>
      <c r="D1673" s="127">
        <v>42726</v>
      </c>
      <c r="E1673" s="81" t="s">
        <v>20436</v>
      </c>
      <c r="F1673" s="72" t="s">
        <v>5957</v>
      </c>
      <c r="G1673" s="72" t="s">
        <v>5958</v>
      </c>
      <c r="H1673" s="124" t="s">
        <v>5959</v>
      </c>
      <c r="I1673" s="37" t="s">
        <v>5960</v>
      </c>
      <c r="J1673" s="18" t="s">
        <v>5961</v>
      </c>
      <c r="K1673" s="49">
        <v>42437</v>
      </c>
      <c r="L1673" s="47">
        <v>0</v>
      </c>
      <c r="M1673" s="128">
        <v>0</v>
      </c>
      <c r="N1673" s="128">
        <v>1</v>
      </c>
      <c r="O1673" s="124" t="s">
        <v>203</v>
      </c>
      <c r="Q1673" s="124" t="str">
        <f t="shared" si="68"/>
        <v>economy</v>
      </c>
      <c r="R1673" s="47">
        <v>1</v>
      </c>
      <c r="S1673" s="128">
        <v>0</v>
      </c>
      <c r="T1673" s="128" t="s">
        <v>2745</v>
      </c>
      <c r="U1673" s="128" t="s">
        <v>2745</v>
      </c>
      <c r="V1673" s="128" t="s">
        <v>2745</v>
      </c>
    </row>
    <row r="1674" spans="1:22" ht="15" customHeight="1" x14ac:dyDescent="0.3">
      <c r="A1674" s="135" t="s">
        <v>4705</v>
      </c>
      <c r="B1674" s="124" t="s">
        <v>4889</v>
      </c>
      <c r="C1674" s="128">
        <f t="shared" si="69"/>
        <v>2016</v>
      </c>
      <c r="D1674" s="127">
        <v>42726</v>
      </c>
      <c r="E1674" s="81" t="s">
        <v>20436</v>
      </c>
      <c r="F1674" s="72" t="s">
        <v>8559</v>
      </c>
      <c r="G1674" s="72" t="s">
        <v>8560</v>
      </c>
      <c r="H1674" s="124" t="s">
        <v>8561</v>
      </c>
      <c r="I1674" s="37" t="s">
        <v>5361</v>
      </c>
      <c r="J1674" s="18" t="s">
        <v>8562</v>
      </c>
      <c r="K1674" s="49">
        <v>42548</v>
      </c>
      <c r="L1674" s="47">
        <v>1</v>
      </c>
      <c r="M1674" s="128">
        <v>0</v>
      </c>
      <c r="N1674" s="128">
        <v>0</v>
      </c>
      <c r="O1674" s="124" t="s">
        <v>30</v>
      </c>
      <c r="Q1674" s="124" t="str">
        <f t="shared" si="68"/>
        <v>economy</v>
      </c>
      <c r="R1674" s="47">
        <v>1</v>
      </c>
      <c r="S1674" s="128">
        <v>0</v>
      </c>
      <c r="T1674" s="128" t="s">
        <v>2745</v>
      </c>
      <c r="U1674" s="128" t="s">
        <v>2745</v>
      </c>
      <c r="V1674" s="128" t="s">
        <v>2745</v>
      </c>
    </row>
    <row r="1675" spans="1:22" ht="15" customHeight="1" x14ac:dyDescent="0.3">
      <c r="A1675" s="135" t="s">
        <v>4705</v>
      </c>
      <c r="B1675" s="124" t="s">
        <v>4889</v>
      </c>
      <c r="C1675" s="128">
        <f t="shared" si="69"/>
        <v>2017</v>
      </c>
      <c r="D1675" s="127">
        <v>42753</v>
      </c>
      <c r="E1675" s="81" t="s">
        <v>20436</v>
      </c>
      <c r="F1675" s="72" t="s">
        <v>5230</v>
      </c>
      <c r="G1675" s="72" t="s">
        <v>5231</v>
      </c>
      <c r="H1675" s="124" t="s">
        <v>5232</v>
      </c>
      <c r="I1675" s="37" t="s">
        <v>5233</v>
      </c>
      <c r="J1675" s="18" t="s">
        <v>5234</v>
      </c>
      <c r="K1675" s="49">
        <v>41240</v>
      </c>
      <c r="L1675" s="47">
        <v>0</v>
      </c>
      <c r="M1675" s="128">
        <v>0</v>
      </c>
      <c r="N1675" s="128">
        <v>1</v>
      </c>
      <c r="O1675" s="124" t="s">
        <v>203</v>
      </c>
      <c r="Q1675" s="124" t="str">
        <f t="shared" si="68"/>
        <v>economy</v>
      </c>
      <c r="R1675" s="47">
        <v>1</v>
      </c>
      <c r="S1675" s="128">
        <v>0</v>
      </c>
      <c r="T1675" s="128" t="s">
        <v>2745</v>
      </c>
      <c r="U1675" s="128" t="s">
        <v>2745</v>
      </c>
      <c r="V1675" s="128" t="s">
        <v>2745</v>
      </c>
    </row>
    <row r="1676" spans="1:22" ht="15" customHeight="1" x14ac:dyDescent="0.3">
      <c r="A1676" s="135" t="s">
        <v>4705</v>
      </c>
      <c r="B1676" s="124" t="s">
        <v>4889</v>
      </c>
      <c r="C1676" s="128">
        <f t="shared" si="69"/>
        <v>2017</v>
      </c>
      <c r="D1676" s="127">
        <v>42761</v>
      </c>
      <c r="E1676" s="81" t="s">
        <v>20436</v>
      </c>
      <c r="F1676" s="72" t="s">
        <v>4890</v>
      </c>
      <c r="G1676" s="72" t="s">
        <v>4891</v>
      </c>
      <c r="H1676" s="124" t="s">
        <v>4892</v>
      </c>
      <c r="I1676" s="37" t="s">
        <v>4893</v>
      </c>
      <c r="J1676" s="18" t="s">
        <v>4894</v>
      </c>
      <c r="K1676" s="49">
        <v>42559</v>
      </c>
      <c r="L1676" s="47">
        <v>0</v>
      </c>
      <c r="M1676" s="128">
        <v>1</v>
      </c>
      <c r="N1676" s="128">
        <v>1</v>
      </c>
      <c r="O1676" s="124" t="s">
        <v>169</v>
      </c>
      <c r="P1676" s="124" t="s">
        <v>502</v>
      </c>
      <c r="Q1676" s="124" t="str">
        <f t="shared" si="68"/>
        <v>diplomacy</v>
      </c>
      <c r="R1676" s="47">
        <v>1</v>
      </c>
      <c r="S1676" s="128">
        <v>0</v>
      </c>
      <c r="T1676" s="128" t="s">
        <v>2745</v>
      </c>
      <c r="U1676" s="128" t="s">
        <v>2745</v>
      </c>
      <c r="V1676" s="128" t="s">
        <v>2745</v>
      </c>
    </row>
    <row r="1677" spans="1:22" ht="15" customHeight="1" x14ac:dyDescent="0.3">
      <c r="A1677" s="135" t="s">
        <v>4705</v>
      </c>
      <c r="B1677" s="124" t="s">
        <v>4889</v>
      </c>
      <c r="C1677" s="128">
        <f t="shared" si="69"/>
        <v>2017</v>
      </c>
      <c r="D1677" s="127">
        <v>42761</v>
      </c>
      <c r="E1677" s="81" t="s">
        <v>20436</v>
      </c>
      <c r="F1677" s="72" t="s">
        <v>8641</v>
      </c>
      <c r="G1677" s="72" t="s">
        <v>8642</v>
      </c>
      <c r="H1677" s="124" t="s">
        <v>8643</v>
      </c>
      <c r="I1677" s="37" t="s">
        <v>8644</v>
      </c>
      <c r="J1677" s="18" t="s">
        <v>8645</v>
      </c>
      <c r="K1677" s="49">
        <v>41981</v>
      </c>
      <c r="L1677" s="47">
        <v>0</v>
      </c>
      <c r="M1677" s="128">
        <v>0</v>
      </c>
      <c r="N1677" s="128">
        <v>1</v>
      </c>
      <c r="O1677" s="124" t="s">
        <v>475</v>
      </c>
      <c r="P1677" s="124" t="s">
        <v>385</v>
      </c>
      <c r="Q1677" s="124" t="str">
        <f t="shared" si="68"/>
        <v>diplomacy</v>
      </c>
      <c r="R1677" s="47">
        <v>1</v>
      </c>
      <c r="S1677" s="128">
        <v>0</v>
      </c>
      <c r="T1677" s="128" t="s">
        <v>2745</v>
      </c>
      <c r="U1677" s="128" t="s">
        <v>2745</v>
      </c>
      <c r="V1677" s="128" t="s">
        <v>2745</v>
      </c>
    </row>
    <row r="1678" spans="1:22" ht="15" customHeight="1" x14ac:dyDescent="0.3">
      <c r="A1678" s="135" t="s">
        <v>4705</v>
      </c>
      <c r="B1678" s="124" t="s">
        <v>4889</v>
      </c>
      <c r="C1678" s="128">
        <f t="shared" si="69"/>
        <v>2017</v>
      </c>
      <c r="D1678" s="127">
        <v>42773</v>
      </c>
      <c r="E1678" s="81" t="s">
        <v>20436</v>
      </c>
      <c r="F1678" s="72" t="s">
        <v>8256</v>
      </c>
      <c r="G1678" s="72" t="s">
        <v>8257</v>
      </c>
      <c r="H1678" s="124" t="s">
        <v>8258</v>
      </c>
      <c r="I1678" s="37" t="s">
        <v>8259</v>
      </c>
      <c r="J1678" s="18" t="s">
        <v>8260</v>
      </c>
      <c r="K1678" s="49">
        <v>36245</v>
      </c>
      <c r="L1678" s="47">
        <v>1</v>
      </c>
      <c r="M1678" s="128">
        <v>0</v>
      </c>
      <c r="N1678" s="128">
        <v>0</v>
      </c>
      <c r="O1678" s="124" t="s">
        <v>118</v>
      </c>
      <c r="P1678" s="124" t="s">
        <v>36</v>
      </c>
      <c r="Q1678" s="124" t="str">
        <f t="shared" si="68"/>
        <v>diplomacy</v>
      </c>
      <c r="R1678" s="47">
        <v>1</v>
      </c>
      <c r="S1678" s="128">
        <v>0</v>
      </c>
      <c r="T1678" s="128" t="s">
        <v>2745</v>
      </c>
      <c r="U1678" s="128" t="s">
        <v>2745</v>
      </c>
      <c r="V1678" s="128" t="s">
        <v>2745</v>
      </c>
    </row>
    <row r="1679" spans="1:22" ht="15" customHeight="1" x14ac:dyDescent="0.3">
      <c r="A1679" s="135" t="s">
        <v>4705</v>
      </c>
      <c r="B1679" s="124" t="s">
        <v>4889</v>
      </c>
      <c r="C1679" s="128">
        <f t="shared" si="69"/>
        <v>2017</v>
      </c>
      <c r="D1679" s="127">
        <v>42782</v>
      </c>
      <c r="E1679" s="81" t="s">
        <v>20436</v>
      </c>
      <c r="F1679" s="72" t="s">
        <v>5821</v>
      </c>
      <c r="G1679" s="72" t="s">
        <v>5822</v>
      </c>
      <c r="H1679" s="124" t="s">
        <v>5823</v>
      </c>
      <c r="I1679" s="37" t="s">
        <v>5824</v>
      </c>
      <c r="J1679" s="18" t="s">
        <v>5825</v>
      </c>
      <c r="K1679" s="49">
        <v>41862</v>
      </c>
      <c r="L1679" s="47">
        <v>0</v>
      </c>
      <c r="M1679" s="128">
        <v>0</v>
      </c>
      <c r="N1679" s="128">
        <v>1</v>
      </c>
      <c r="O1679" s="124" t="s">
        <v>203</v>
      </c>
      <c r="Q1679" s="124" t="str">
        <f t="shared" si="68"/>
        <v>economy</v>
      </c>
      <c r="R1679" s="47">
        <v>1</v>
      </c>
      <c r="S1679" s="128">
        <v>0</v>
      </c>
      <c r="T1679" s="128" t="s">
        <v>2745</v>
      </c>
      <c r="U1679" s="128" t="s">
        <v>2745</v>
      </c>
      <c r="V1679" s="128" t="s">
        <v>2745</v>
      </c>
    </row>
    <row r="1680" spans="1:22" ht="15" customHeight="1" x14ac:dyDescent="0.3">
      <c r="A1680" s="135" t="s">
        <v>4705</v>
      </c>
      <c r="B1680" s="124" t="s">
        <v>4889</v>
      </c>
      <c r="C1680" s="128">
        <f t="shared" si="69"/>
        <v>2017</v>
      </c>
      <c r="D1680" s="127">
        <v>42782</v>
      </c>
      <c r="E1680" s="81" t="s">
        <v>20436</v>
      </c>
      <c r="F1680" s="72" t="s">
        <v>6721</v>
      </c>
      <c r="G1680" s="72" t="s">
        <v>6722</v>
      </c>
      <c r="H1680" s="124" t="s">
        <v>6723</v>
      </c>
      <c r="I1680" s="37" t="s">
        <v>6724</v>
      </c>
      <c r="J1680" s="18" t="s">
        <v>6725</v>
      </c>
      <c r="K1680" s="4">
        <v>41717</v>
      </c>
      <c r="L1680" s="47">
        <v>0</v>
      </c>
      <c r="M1680" s="128">
        <v>0</v>
      </c>
      <c r="N1680" s="128">
        <v>1</v>
      </c>
      <c r="O1680" s="124" t="s">
        <v>203</v>
      </c>
      <c r="Q1680" s="124" t="str">
        <f t="shared" si="68"/>
        <v>economy</v>
      </c>
      <c r="R1680" s="47">
        <v>1</v>
      </c>
      <c r="S1680" s="128">
        <v>0</v>
      </c>
      <c r="T1680" s="128" t="s">
        <v>2745</v>
      </c>
      <c r="U1680" s="128" t="s">
        <v>2745</v>
      </c>
      <c r="V1680" s="128" t="s">
        <v>2745</v>
      </c>
    </row>
    <row r="1681" spans="1:22" ht="15" customHeight="1" x14ac:dyDescent="0.3">
      <c r="A1681" s="135" t="s">
        <v>4705</v>
      </c>
      <c r="B1681" s="124" t="s">
        <v>4771</v>
      </c>
      <c r="C1681" s="128">
        <f t="shared" si="69"/>
        <v>2017</v>
      </c>
      <c r="D1681" s="127">
        <v>42949</v>
      </c>
      <c r="E1681" s="81" t="s">
        <v>20436</v>
      </c>
      <c r="F1681" s="72" t="s">
        <v>6639</v>
      </c>
      <c r="G1681" s="72" t="s">
        <v>6640</v>
      </c>
      <c r="H1681" s="124" t="s">
        <v>6641</v>
      </c>
      <c r="I1681" s="37" t="s">
        <v>6642</v>
      </c>
      <c r="J1681" s="18" t="s">
        <v>6643</v>
      </c>
      <c r="K1681" s="49">
        <v>42303</v>
      </c>
      <c r="L1681" s="47">
        <v>0</v>
      </c>
      <c r="M1681" s="128">
        <v>0</v>
      </c>
      <c r="N1681" s="128">
        <v>1</v>
      </c>
      <c r="O1681" s="124" t="s">
        <v>155</v>
      </c>
      <c r="P1681" s="124" t="s">
        <v>4743</v>
      </c>
      <c r="Q1681" s="124" t="str">
        <f t="shared" si="68"/>
        <v>diplomacy</v>
      </c>
      <c r="R1681" s="47">
        <v>1</v>
      </c>
      <c r="S1681" s="128">
        <v>0</v>
      </c>
      <c r="T1681" s="128" t="s">
        <v>2745</v>
      </c>
      <c r="U1681" s="128" t="s">
        <v>2745</v>
      </c>
      <c r="V1681" s="128" t="s">
        <v>2745</v>
      </c>
    </row>
    <row r="1682" spans="1:22" ht="15" customHeight="1" x14ac:dyDescent="0.3">
      <c r="A1682" s="135" t="s">
        <v>4705</v>
      </c>
      <c r="B1682" s="124" t="s">
        <v>4771</v>
      </c>
      <c r="C1682" s="128">
        <f t="shared" si="69"/>
        <v>2017</v>
      </c>
      <c r="D1682" s="127">
        <v>42949</v>
      </c>
      <c r="E1682" s="81" t="s">
        <v>20436</v>
      </c>
      <c r="F1682" s="72" t="s">
        <v>7310</v>
      </c>
      <c r="G1682" s="72" t="s">
        <v>7311</v>
      </c>
      <c r="H1682" s="124" t="s">
        <v>7312</v>
      </c>
      <c r="I1682" s="124" t="s">
        <v>7313</v>
      </c>
      <c r="J1682" s="18" t="s">
        <v>7314</v>
      </c>
      <c r="K1682" s="49">
        <v>38762</v>
      </c>
      <c r="L1682" s="47">
        <v>1</v>
      </c>
      <c r="M1682" s="128">
        <v>0</v>
      </c>
      <c r="N1682" s="128">
        <v>0</v>
      </c>
      <c r="O1682" s="129" t="s">
        <v>109</v>
      </c>
      <c r="Q1682" s="124" t="str">
        <f t="shared" si="68"/>
        <v>security</v>
      </c>
      <c r="R1682" s="47">
        <v>1</v>
      </c>
      <c r="S1682" s="128">
        <v>0</v>
      </c>
      <c r="T1682" s="128" t="s">
        <v>2745</v>
      </c>
      <c r="U1682" s="128" t="s">
        <v>2745</v>
      </c>
      <c r="V1682" s="128" t="s">
        <v>2745</v>
      </c>
    </row>
    <row r="1683" spans="1:22" ht="15" customHeight="1" x14ac:dyDescent="0.3">
      <c r="A1683" s="135" t="s">
        <v>4705</v>
      </c>
      <c r="B1683" s="124" t="s">
        <v>4771</v>
      </c>
      <c r="C1683" s="128">
        <f t="shared" si="69"/>
        <v>2017</v>
      </c>
      <c r="D1683" s="127">
        <v>42949</v>
      </c>
      <c r="E1683" s="81" t="s">
        <v>20436</v>
      </c>
      <c r="F1683" s="72" t="s">
        <v>7425</v>
      </c>
      <c r="G1683" s="72" t="s">
        <v>7426</v>
      </c>
      <c r="H1683" s="124" t="s">
        <v>7427</v>
      </c>
      <c r="I1683" s="37" t="s">
        <v>6175</v>
      </c>
      <c r="J1683" s="18" t="s">
        <v>7428</v>
      </c>
      <c r="K1683" s="49">
        <v>42648</v>
      </c>
      <c r="L1683" s="47">
        <v>0</v>
      </c>
      <c r="M1683" s="128">
        <v>0</v>
      </c>
      <c r="N1683" s="128">
        <v>1</v>
      </c>
      <c r="O1683" s="12" t="s">
        <v>109</v>
      </c>
      <c r="Q1683" s="124" t="str">
        <f t="shared" si="68"/>
        <v>security</v>
      </c>
      <c r="R1683" s="47">
        <v>1</v>
      </c>
      <c r="S1683" s="128">
        <v>0</v>
      </c>
      <c r="T1683" s="128" t="s">
        <v>2745</v>
      </c>
      <c r="U1683" s="128" t="s">
        <v>2745</v>
      </c>
      <c r="V1683" s="128" t="s">
        <v>2745</v>
      </c>
    </row>
    <row r="1684" spans="1:22" ht="15" customHeight="1" x14ac:dyDescent="0.3">
      <c r="A1684" s="135" t="s">
        <v>4705</v>
      </c>
      <c r="B1684" s="124" t="s">
        <v>4771</v>
      </c>
      <c r="C1684" s="128">
        <f t="shared" si="69"/>
        <v>2017</v>
      </c>
      <c r="D1684" s="127">
        <v>42949</v>
      </c>
      <c r="E1684" s="81" t="s">
        <v>20436</v>
      </c>
      <c r="F1684" s="72" t="s">
        <v>7754</v>
      </c>
      <c r="G1684" s="72" t="s">
        <v>7755</v>
      </c>
      <c r="H1684" s="124" t="s">
        <v>7756</v>
      </c>
      <c r="I1684" s="37" t="s">
        <v>6180</v>
      </c>
      <c r="J1684" s="18" t="s">
        <v>7757</v>
      </c>
      <c r="K1684" s="49">
        <v>42299</v>
      </c>
      <c r="L1684" s="47">
        <v>1</v>
      </c>
      <c r="M1684" s="128">
        <v>1</v>
      </c>
      <c r="N1684" s="128">
        <v>0</v>
      </c>
      <c r="O1684" s="124" t="s">
        <v>190</v>
      </c>
      <c r="Q1684" s="124" t="str">
        <f t="shared" si="68"/>
        <v>security</v>
      </c>
      <c r="R1684" s="47">
        <v>1</v>
      </c>
      <c r="S1684" s="128">
        <v>0</v>
      </c>
      <c r="T1684" s="128" t="s">
        <v>2745</v>
      </c>
      <c r="U1684" s="128" t="s">
        <v>2745</v>
      </c>
      <c r="V1684" s="128" t="s">
        <v>2745</v>
      </c>
    </row>
    <row r="1685" spans="1:22" ht="15" customHeight="1" x14ac:dyDescent="0.3">
      <c r="A1685" s="135" t="s">
        <v>4705</v>
      </c>
      <c r="B1685" s="124" t="s">
        <v>4771</v>
      </c>
      <c r="C1685" s="128">
        <f t="shared" si="69"/>
        <v>2017</v>
      </c>
      <c r="D1685" s="127">
        <v>42949</v>
      </c>
      <c r="E1685" s="81" t="s">
        <v>20436</v>
      </c>
      <c r="F1685" s="72" t="s">
        <v>8757</v>
      </c>
      <c r="G1685" s="72" t="s">
        <v>8758</v>
      </c>
      <c r="H1685" s="124" t="s">
        <v>8759</v>
      </c>
      <c r="I1685" s="124" t="s">
        <v>7313</v>
      </c>
      <c r="J1685" s="18" t="s">
        <v>7314</v>
      </c>
      <c r="K1685" s="49">
        <v>38762</v>
      </c>
      <c r="L1685" s="47">
        <v>1</v>
      </c>
      <c r="M1685" s="128">
        <v>0</v>
      </c>
      <c r="N1685" s="128">
        <v>0</v>
      </c>
      <c r="O1685" s="124" t="s">
        <v>109</v>
      </c>
      <c r="P1685" s="124" t="s">
        <v>48</v>
      </c>
      <c r="Q1685" s="124" t="str">
        <f t="shared" si="68"/>
        <v>security</v>
      </c>
      <c r="R1685" s="47">
        <v>1</v>
      </c>
      <c r="S1685" s="128">
        <v>0</v>
      </c>
      <c r="T1685" s="128" t="s">
        <v>2745</v>
      </c>
      <c r="U1685" s="128" t="s">
        <v>2745</v>
      </c>
      <c r="V1685" s="128" t="s">
        <v>2745</v>
      </c>
    </row>
    <row r="1686" spans="1:22" ht="15" customHeight="1" x14ac:dyDescent="0.3">
      <c r="A1686" s="135" t="s">
        <v>4705</v>
      </c>
      <c r="B1686" s="124" t="s">
        <v>4771</v>
      </c>
      <c r="C1686" s="128">
        <f t="shared" si="69"/>
        <v>2017</v>
      </c>
      <c r="D1686" s="127">
        <v>43012</v>
      </c>
      <c r="E1686" s="81" t="s">
        <v>20436</v>
      </c>
      <c r="F1686" s="72" t="s">
        <v>5458</v>
      </c>
      <c r="G1686" s="72" t="s">
        <v>5459</v>
      </c>
      <c r="H1686" s="124" t="s">
        <v>5460</v>
      </c>
      <c r="I1686" s="37" t="s">
        <v>5461</v>
      </c>
      <c r="J1686" s="18" t="s">
        <v>5462</v>
      </c>
      <c r="K1686" s="49">
        <v>42150</v>
      </c>
      <c r="L1686" s="47">
        <v>0</v>
      </c>
      <c r="M1686" s="128">
        <v>0</v>
      </c>
      <c r="N1686" s="128">
        <v>1</v>
      </c>
      <c r="O1686" s="12" t="s">
        <v>109</v>
      </c>
      <c r="Q1686" s="124" t="str">
        <f t="shared" si="68"/>
        <v>security</v>
      </c>
      <c r="R1686" s="47">
        <v>1</v>
      </c>
      <c r="S1686" s="128">
        <v>0</v>
      </c>
      <c r="T1686" s="128" t="s">
        <v>2745</v>
      </c>
      <c r="U1686" s="128" t="s">
        <v>2745</v>
      </c>
      <c r="V1686" s="128" t="s">
        <v>2745</v>
      </c>
    </row>
    <row r="1687" spans="1:22" ht="15" customHeight="1" x14ac:dyDescent="0.3">
      <c r="A1687" s="135" t="s">
        <v>4705</v>
      </c>
      <c r="B1687" s="124" t="s">
        <v>4771</v>
      </c>
      <c r="C1687" s="128">
        <f t="shared" si="69"/>
        <v>2017</v>
      </c>
      <c r="D1687" s="127">
        <v>43012</v>
      </c>
      <c r="E1687" s="81" t="s">
        <v>20436</v>
      </c>
      <c r="F1687" s="72" t="s">
        <v>5463</v>
      </c>
      <c r="G1687" s="72" t="s">
        <v>5459</v>
      </c>
      <c r="H1687" s="124" t="s">
        <v>5460</v>
      </c>
      <c r="I1687" s="37" t="s">
        <v>5461</v>
      </c>
      <c r="J1687" s="18" t="s">
        <v>5462</v>
      </c>
      <c r="K1687" s="49">
        <v>42121</v>
      </c>
      <c r="L1687" s="47">
        <v>0</v>
      </c>
      <c r="M1687" s="128">
        <v>0</v>
      </c>
      <c r="N1687" s="128">
        <v>1</v>
      </c>
      <c r="O1687" s="12" t="s">
        <v>109</v>
      </c>
      <c r="Q1687" s="124" t="str">
        <f t="shared" si="68"/>
        <v>security</v>
      </c>
      <c r="R1687" s="47">
        <v>1</v>
      </c>
      <c r="S1687" s="128">
        <v>0</v>
      </c>
      <c r="T1687" s="128" t="s">
        <v>2745</v>
      </c>
      <c r="U1687" s="128" t="s">
        <v>2745</v>
      </c>
      <c r="V1687" s="128" t="s">
        <v>2745</v>
      </c>
    </row>
    <row r="1688" spans="1:22" ht="15" customHeight="1" x14ac:dyDescent="0.3">
      <c r="A1688" s="135" t="s">
        <v>4705</v>
      </c>
      <c r="B1688" s="124" t="s">
        <v>4771</v>
      </c>
      <c r="C1688" s="128">
        <f t="shared" si="69"/>
        <v>2017</v>
      </c>
      <c r="D1688" s="127">
        <v>43012</v>
      </c>
      <c r="E1688" s="81" t="s">
        <v>20436</v>
      </c>
      <c r="F1688" s="72" t="s">
        <v>8776</v>
      </c>
      <c r="G1688" s="72" t="s">
        <v>8777</v>
      </c>
      <c r="H1688" s="124" t="s">
        <v>8778</v>
      </c>
      <c r="I1688" s="37" t="s">
        <v>8779</v>
      </c>
      <c r="J1688" s="18" t="s">
        <v>8780</v>
      </c>
      <c r="K1688" s="49">
        <v>42547</v>
      </c>
      <c r="L1688" s="47">
        <v>1</v>
      </c>
      <c r="M1688" s="128">
        <v>1</v>
      </c>
      <c r="N1688" s="128">
        <v>0</v>
      </c>
      <c r="O1688" s="124" t="s">
        <v>169</v>
      </c>
      <c r="Q1688" s="124" t="str">
        <f t="shared" si="68"/>
        <v>diplomacy</v>
      </c>
      <c r="R1688" s="47">
        <v>1</v>
      </c>
      <c r="S1688" s="128">
        <v>0</v>
      </c>
      <c r="T1688" s="128" t="s">
        <v>2745</v>
      </c>
      <c r="U1688" s="128" t="s">
        <v>2745</v>
      </c>
      <c r="V1688" s="128" t="s">
        <v>2745</v>
      </c>
    </row>
    <row r="1689" spans="1:22" ht="15" customHeight="1" x14ac:dyDescent="0.3">
      <c r="A1689" s="135" t="s">
        <v>4705</v>
      </c>
      <c r="B1689" s="124" t="s">
        <v>4771</v>
      </c>
      <c r="C1689" s="128">
        <f t="shared" si="69"/>
        <v>2017</v>
      </c>
      <c r="D1689" s="127">
        <v>43012</v>
      </c>
      <c r="E1689" s="81" t="s">
        <v>20436</v>
      </c>
      <c r="F1689" s="72" t="s">
        <v>8987</v>
      </c>
      <c r="G1689" s="72" t="s">
        <v>8988</v>
      </c>
      <c r="H1689" s="124" t="s">
        <v>8989</v>
      </c>
      <c r="I1689" s="37" t="s">
        <v>8990</v>
      </c>
      <c r="J1689" s="18" t="s">
        <v>8991</v>
      </c>
      <c r="K1689" s="49">
        <v>42288</v>
      </c>
      <c r="L1689" s="47">
        <v>0</v>
      </c>
      <c r="M1689" s="128">
        <v>0</v>
      </c>
      <c r="N1689" s="128">
        <v>1</v>
      </c>
      <c r="O1689" s="124" t="s">
        <v>190</v>
      </c>
      <c r="Q1689" s="124" t="str">
        <f t="shared" si="68"/>
        <v>security</v>
      </c>
      <c r="R1689" s="47">
        <v>1</v>
      </c>
      <c r="S1689" s="128">
        <v>0</v>
      </c>
      <c r="T1689" s="128" t="s">
        <v>2745</v>
      </c>
      <c r="U1689" s="128" t="s">
        <v>2745</v>
      </c>
      <c r="V1689" s="128" t="s">
        <v>2745</v>
      </c>
    </row>
    <row r="1690" spans="1:22" ht="15" customHeight="1" x14ac:dyDescent="0.3">
      <c r="A1690" s="135" t="s">
        <v>4705</v>
      </c>
      <c r="B1690" s="124" t="s">
        <v>4771</v>
      </c>
      <c r="C1690" s="128">
        <f t="shared" si="69"/>
        <v>2017</v>
      </c>
      <c r="D1690" s="127">
        <v>43012</v>
      </c>
      <c r="E1690" s="81" t="s">
        <v>20436</v>
      </c>
      <c r="F1690" s="72" t="s">
        <v>9317</v>
      </c>
      <c r="G1690" s="72" t="s">
        <v>9318</v>
      </c>
      <c r="H1690" s="124" t="s">
        <v>9319</v>
      </c>
      <c r="I1690" s="37" t="s">
        <v>9320</v>
      </c>
      <c r="J1690" s="18" t="s">
        <v>9321</v>
      </c>
      <c r="K1690" s="49">
        <v>42607</v>
      </c>
      <c r="L1690" s="47">
        <v>0</v>
      </c>
      <c r="M1690" s="128">
        <v>0</v>
      </c>
      <c r="N1690" s="128">
        <v>1</v>
      </c>
      <c r="O1690" s="124" t="s">
        <v>30</v>
      </c>
      <c r="Q1690" s="124" t="str">
        <f t="shared" si="68"/>
        <v>economy</v>
      </c>
      <c r="R1690" s="47">
        <v>1</v>
      </c>
      <c r="S1690" s="128">
        <v>0</v>
      </c>
      <c r="T1690" s="128" t="s">
        <v>2745</v>
      </c>
      <c r="U1690" s="128" t="s">
        <v>2745</v>
      </c>
      <c r="V1690" s="128" t="s">
        <v>2745</v>
      </c>
    </row>
    <row r="1691" spans="1:22" ht="15" customHeight="1" x14ac:dyDescent="0.3">
      <c r="A1691" s="135" t="s">
        <v>4705</v>
      </c>
      <c r="B1691" s="124" t="s">
        <v>4771</v>
      </c>
      <c r="C1691" s="128">
        <f t="shared" si="69"/>
        <v>2017</v>
      </c>
      <c r="D1691" s="127">
        <v>43087</v>
      </c>
      <c r="E1691" s="81" t="s">
        <v>20436</v>
      </c>
      <c r="F1691" s="72" t="s">
        <v>5573</v>
      </c>
      <c r="G1691" s="72" t="s">
        <v>5574</v>
      </c>
      <c r="H1691" s="124" t="s">
        <v>5575</v>
      </c>
      <c r="I1691" s="37" t="s">
        <v>5576</v>
      </c>
      <c r="J1691" s="18" t="s">
        <v>5577</v>
      </c>
      <c r="K1691" s="49">
        <v>41715</v>
      </c>
      <c r="L1691" s="47">
        <v>0</v>
      </c>
      <c r="M1691" s="128">
        <v>0</v>
      </c>
      <c r="N1691" s="128">
        <v>1</v>
      </c>
      <c r="O1691" s="12" t="s">
        <v>109</v>
      </c>
      <c r="P1691" s="124" t="s">
        <v>36</v>
      </c>
      <c r="Q1691" s="124" t="str">
        <f t="shared" si="68"/>
        <v>security</v>
      </c>
      <c r="R1691" s="47">
        <v>1</v>
      </c>
      <c r="S1691" s="128">
        <v>0</v>
      </c>
      <c r="T1691" s="128" t="s">
        <v>2745</v>
      </c>
      <c r="U1691" s="128" t="s">
        <v>2745</v>
      </c>
      <c r="V1691" s="128" t="s">
        <v>2745</v>
      </c>
    </row>
    <row r="1692" spans="1:22" ht="15" customHeight="1" x14ac:dyDescent="0.3">
      <c r="A1692" s="135" t="s">
        <v>4705</v>
      </c>
      <c r="B1692" s="124" t="s">
        <v>4771</v>
      </c>
      <c r="C1692" s="128">
        <f t="shared" si="69"/>
        <v>2017</v>
      </c>
      <c r="D1692" s="127">
        <v>43087</v>
      </c>
      <c r="E1692" s="81" t="s">
        <v>20436</v>
      </c>
      <c r="F1692" s="72" t="s">
        <v>6409</v>
      </c>
      <c r="G1692" s="72" t="s">
        <v>6410</v>
      </c>
      <c r="H1692" s="124" t="s">
        <v>6411</v>
      </c>
      <c r="I1692" s="37" t="s">
        <v>6412</v>
      </c>
      <c r="J1692" s="18" t="s">
        <v>6413</v>
      </c>
      <c r="K1692" s="49">
        <v>42470</v>
      </c>
      <c r="L1692" s="47">
        <v>0</v>
      </c>
      <c r="M1692" s="128">
        <v>0</v>
      </c>
      <c r="N1692" s="128">
        <v>1</v>
      </c>
      <c r="O1692" s="124" t="s">
        <v>592</v>
      </c>
      <c r="P1692" s="124" t="s">
        <v>919</v>
      </c>
      <c r="Q1692" s="124" t="str">
        <f t="shared" ref="Q1692:Q1755" si="70">IF(O1692="security and defense","security","")&amp;IF(O1692="policing and criminal law cooperation","security","")&amp;IF(O1692="NATO","security","")&amp;IF(O1692="arms control and disarmament","security","")&amp;IF(O1692="taxation","economy","")&amp;IF(O1692="social security","economy","")&amp;IF(O1692="labor","economy","")&amp;IF(O1692="sports","diplomacy","")&amp;IF(O1692="space","diplomacy","")&amp;IF(O1692="science, research, education","diplomacy","")&amp;IF(O1692="migration, asylum, refugees","diplomacy","")&amp;IF(O1692="health","diplomacy","")&amp;IF(O1692="development","economy","")&amp;IF(O1692="agriculture, fishery, food","economy","")&amp;IF(O1692="human and civil rights","diplomacy","")&amp;IF(O1692="nuclear (civilian)","diplomacy","")&amp;IF(O1692="economics and finance","economy","")&amp;IF(O1692="transportation","economy","")&amp;IF(O1692="trade and investment","economy","")&amp;IF(O1692="diplomacy","diplomacy","")&amp;IF(O1692="environment","diplomacy","")&amp;IF(O1692="general cooperation","diplomacy","")&amp;IF(O1692="culture","diplomacy","")&amp;IF(O1692="EC/EU","diplomacy","")&amp;IF(O1692="communication and post/mail","diplomacy","")&amp;IF(O1692="energy","economy","")&amp;IF(O1692="tourism","economy","")&amp;IF(O1692="Civil and family law","diplomacy","")&amp;IF(O1692="citizenship","diplomacy","")</f>
        <v>economy</v>
      </c>
      <c r="R1692" s="47">
        <v>1</v>
      </c>
      <c r="S1692" s="128">
        <v>0</v>
      </c>
      <c r="T1692" s="128" t="s">
        <v>2745</v>
      </c>
      <c r="U1692" s="128" t="s">
        <v>2745</v>
      </c>
      <c r="V1692" s="128" t="s">
        <v>2745</v>
      </c>
    </row>
    <row r="1693" spans="1:22" ht="15" customHeight="1" x14ac:dyDescent="0.3">
      <c r="A1693" s="135" t="s">
        <v>4705</v>
      </c>
      <c r="B1693" s="124" t="s">
        <v>4771</v>
      </c>
      <c r="C1693" s="128">
        <f t="shared" si="69"/>
        <v>2017</v>
      </c>
      <c r="D1693" s="127">
        <v>43087</v>
      </c>
      <c r="E1693" s="81" t="s">
        <v>20436</v>
      </c>
      <c r="F1693" s="72" t="s">
        <v>6470</v>
      </c>
      <c r="G1693" s="72" t="s">
        <v>6471</v>
      </c>
      <c r="H1693" s="124" t="s">
        <v>6472</v>
      </c>
      <c r="I1693" s="37" t="s">
        <v>4715</v>
      </c>
      <c r="J1693" s="18" t="s">
        <v>6473</v>
      </c>
      <c r="K1693" s="49">
        <v>41715</v>
      </c>
      <c r="L1693" s="47">
        <v>0</v>
      </c>
      <c r="M1693" s="128">
        <v>0</v>
      </c>
      <c r="N1693" s="128">
        <v>1</v>
      </c>
      <c r="O1693" s="12" t="s">
        <v>109</v>
      </c>
      <c r="Q1693" s="124" t="str">
        <f t="shared" si="70"/>
        <v>security</v>
      </c>
      <c r="R1693" s="47">
        <v>1</v>
      </c>
      <c r="S1693" s="128">
        <v>0</v>
      </c>
      <c r="T1693" s="128" t="s">
        <v>2745</v>
      </c>
      <c r="U1693" s="128" t="s">
        <v>2745</v>
      </c>
      <c r="V1693" s="128" t="s">
        <v>2745</v>
      </c>
    </row>
    <row r="1694" spans="1:22" ht="15" customHeight="1" x14ac:dyDescent="0.3">
      <c r="A1694" s="135" t="s">
        <v>4705</v>
      </c>
      <c r="B1694" s="124" t="s">
        <v>4771</v>
      </c>
      <c r="C1694" s="128">
        <f t="shared" si="69"/>
        <v>2017</v>
      </c>
      <c r="D1694" s="127">
        <v>43087</v>
      </c>
      <c r="E1694" s="81" t="s">
        <v>20436</v>
      </c>
      <c r="F1694" s="72" t="s">
        <v>7185</v>
      </c>
      <c r="G1694" s="72" t="s">
        <v>7186</v>
      </c>
      <c r="H1694" s="124" t="s">
        <v>7187</v>
      </c>
      <c r="I1694" s="37" t="s">
        <v>4943</v>
      </c>
      <c r="J1694" s="18" t="s">
        <v>7188</v>
      </c>
      <c r="K1694" s="49">
        <v>42817</v>
      </c>
      <c r="L1694" s="47">
        <v>0</v>
      </c>
      <c r="M1694" s="128">
        <v>0</v>
      </c>
      <c r="N1694" s="128">
        <v>1</v>
      </c>
      <c r="O1694" s="124" t="s">
        <v>30</v>
      </c>
      <c r="Q1694" s="124" t="str">
        <f t="shared" si="70"/>
        <v>economy</v>
      </c>
      <c r="R1694" s="47">
        <v>1</v>
      </c>
      <c r="S1694" s="128">
        <v>0</v>
      </c>
      <c r="T1694" s="128" t="s">
        <v>2745</v>
      </c>
      <c r="U1694" s="128" t="s">
        <v>2745</v>
      </c>
      <c r="V1694" s="128" t="s">
        <v>2745</v>
      </c>
    </row>
    <row r="1695" spans="1:22" ht="15" customHeight="1" x14ac:dyDescent="0.3">
      <c r="A1695" s="135" t="s">
        <v>4705</v>
      </c>
      <c r="B1695" s="124" t="s">
        <v>4771</v>
      </c>
      <c r="C1695" s="128">
        <f t="shared" ref="C1695:C1758" si="71">YEAR(D1695)</f>
        <v>2017</v>
      </c>
      <c r="D1695" s="127">
        <v>43087</v>
      </c>
      <c r="E1695" s="81" t="s">
        <v>20436</v>
      </c>
      <c r="F1695" s="72" t="s">
        <v>7448</v>
      </c>
      <c r="G1695" s="72" t="s">
        <v>7449</v>
      </c>
      <c r="H1695" s="124" t="s">
        <v>7450</v>
      </c>
      <c r="I1695" s="37" t="s">
        <v>7451</v>
      </c>
      <c r="J1695" s="18" t="s">
        <v>7452</v>
      </c>
      <c r="K1695" s="49">
        <v>41582</v>
      </c>
      <c r="L1695" s="47">
        <v>0</v>
      </c>
      <c r="M1695" s="128">
        <v>0</v>
      </c>
      <c r="N1695" s="128">
        <v>1</v>
      </c>
      <c r="O1695" s="12" t="s">
        <v>109</v>
      </c>
      <c r="Q1695" s="124" t="str">
        <f t="shared" si="70"/>
        <v>security</v>
      </c>
      <c r="R1695" s="47">
        <v>1</v>
      </c>
      <c r="S1695" s="128">
        <v>0</v>
      </c>
      <c r="T1695" s="128" t="s">
        <v>2745</v>
      </c>
      <c r="U1695" s="128" t="s">
        <v>2745</v>
      </c>
      <c r="V1695" s="128" t="s">
        <v>2745</v>
      </c>
    </row>
    <row r="1696" spans="1:22" ht="15" customHeight="1" x14ac:dyDescent="0.3">
      <c r="A1696" s="135" t="s">
        <v>4705</v>
      </c>
      <c r="B1696" s="124" t="s">
        <v>4771</v>
      </c>
      <c r="C1696" s="128">
        <f t="shared" si="71"/>
        <v>2017</v>
      </c>
      <c r="D1696" s="127">
        <v>43087</v>
      </c>
      <c r="E1696" s="81" t="s">
        <v>20436</v>
      </c>
      <c r="F1696" s="72" t="s">
        <v>8108</v>
      </c>
      <c r="G1696" s="72" t="s">
        <v>8109</v>
      </c>
      <c r="H1696" s="124" t="s">
        <v>8110</v>
      </c>
      <c r="I1696" s="37" t="s">
        <v>8111</v>
      </c>
      <c r="J1696" s="18" t="s">
        <v>8112</v>
      </c>
      <c r="K1696" s="49">
        <v>41582</v>
      </c>
      <c r="L1696" s="47">
        <v>0</v>
      </c>
      <c r="M1696" s="128">
        <v>0</v>
      </c>
      <c r="N1696" s="128">
        <v>1</v>
      </c>
      <c r="O1696" s="12" t="s">
        <v>109</v>
      </c>
      <c r="Q1696" s="124" t="str">
        <f t="shared" si="70"/>
        <v>security</v>
      </c>
      <c r="R1696" s="47">
        <v>1</v>
      </c>
      <c r="S1696" s="128">
        <v>0</v>
      </c>
      <c r="T1696" s="128" t="s">
        <v>2745</v>
      </c>
      <c r="U1696" s="128" t="s">
        <v>2745</v>
      </c>
      <c r="V1696" s="128" t="s">
        <v>2745</v>
      </c>
    </row>
    <row r="1697" spans="1:22" ht="15" customHeight="1" x14ac:dyDescent="0.3">
      <c r="A1697" s="135" t="s">
        <v>4705</v>
      </c>
      <c r="B1697" s="124" t="s">
        <v>4771</v>
      </c>
      <c r="C1697" s="128">
        <f t="shared" si="71"/>
        <v>2017</v>
      </c>
      <c r="D1697" s="127">
        <v>43087</v>
      </c>
      <c r="E1697" s="81" t="s">
        <v>20436</v>
      </c>
      <c r="F1697" s="72" t="s">
        <v>8542</v>
      </c>
      <c r="G1697" s="72" t="s">
        <v>8551</v>
      </c>
      <c r="H1697" s="124" t="s">
        <v>8552</v>
      </c>
      <c r="I1697" s="37" t="s">
        <v>6957</v>
      </c>
      <c r="J1697" s="18" t="s">
        <v>8553</v>
      </c>
      <c r="K1697" s="49">
        <v>42658</v>
      </c>
      <c r="L1697" s="47">
        <v>1</v>
      </c>
      <c r="M1697" s="128">
        <v>1</v>
      </c>
      <c r="N1697" s="128">
        <v>0</v>
      </c>
      <c r="O1697" s="124" t="s">
        <v>48</v>
      </c>
      <c r="Q1697" s="124" t="str">
        <f t="shared" si="70"/>
        <v>diplomacy</v>
      </c>
      <c r="R1697" s="47">
        <v>1</v>
      </c>
      <c r="S1697" s="128">
        <v>0</v>
      </c>
      <c r="T1697" s="128" t="s">
        <v>2745</v>
      </c>
      <c r="U1697" s="128" t="s">
        <v>2745</v>
      </c>
      <c r="V1697" s="128" t="s">
        <v>2745</v>
      </c>
    </row>
    <row r="1698" spans="1:22" ht="15" customHeight="1" x14ac:dyDescent="0.3">
      <c r="A1698" s="135" t="s">
        <v>4705</v>
      </c>
      <c r="B1698" s="124" t="s">
        <v>4771</v>
      </c>
      <c r="C1698" s="128">
        <f t="shared" si="71"/>
        <v>2017</v>
      </c>
      <c r="D1698" s="127">
        <v>43087</v>
      </c>
      <c r="E1698" s="81" t="s">
        <v>20436</v>
      </c>
      <c r="F1698" s="72" t="s">
        <v>8799</v>
      </c>
      <c r="G1698" s="72" t="s">
        <v>8800</v>
      </c>
      <c r="H1698" s="124" t="s">
        <v>8801</v>
      </c>
      <c r="I1698" s="37" t="s">
        <v>6127</v>
      </c>
      <c r="J1698" s="18" t="s">
        <v>8802</v>
      </c>
      <c r="K1698" s="49">
        <v>42359</v>
      </c>
      <c r="L1698" s="47">
        <v>0</v>
      </c>
      <c r="M1698" s="128">
        <v>1</v>
      </c>
      <c r="N1698" s="128">
        <v>1</v>
      </c>
      <c r="O1698" s="124" t="s">
        <v>97</v>
      </c>
      <c r="P1698" s="124" t="s">
        <v>4743</v>
      </c>
      <c r="Q1698" s="124" t="str">
        <f t="shared" si="70"/>
        <v>diplomacy</v>
      </c>
      <c r="R1698" s="47">
        <v>1</v>
      </c>
      <c r="S1698" s="128">
        <v>0</v>
      </c>
      <c r="T1698" s="128" t="s">
        <v>2745</v>
      </c>
      <c r="U1698" s="128" t="s">
        <v>2745</v>
      </c>
      <c r="V1698" s="128" t="s">
        <v>2745</v>
      </c>
    </row>
    <row r="1699" spans="1:22" ht="15" customHeight="1" x14ac:dyDescent="0.3">
      <c r="A1699" s="135" t="s">
        <v>4705</v>
      </c>
      <c r="B1699" s="124" t="s">
        <v>4771</v>
      </c>
      <c r="C1699" s="128">
        <f t="shared" si="71"/>
        <v>2018</v>
      </c>
      <c r="D1699" s="127">
        <v>43146</v>
      </c>
      <c r="E1699" s="81" t="s">
        <v>20436</v>
      </c>
      <c r="F1699" s="72" t="s">
        <v>6119</v>
      </c>
      <c r="G1699" s="72" t="s">
        <v>6120</v>
      </c>
      <c r="H1699" s="124" t="s">
        <v>6121</v>
      </c>
      <c r="I1699" s="37" t="s">
        <v>6122</v>
      </c>
      <c r="J1699" s="18" t="s">
        <v>6123</v>
      </c>
      <c r="K1699" s="49">
        <v>42816</v>
      </c>
      <c r="L1699" s="47">
        <v>0</v>
      </c>
      <c r="M1699" s="128">
        <v>0</v>
      </c>
      <c r="N1699" s="128">
        <v>1</v>
      </c>
      <c r="O1699" s="124" t="s">
        <v>203</v>
      </c>
      <c r="Q1699" s="124" t="str">
        <f t="shared" si="70"/>
        <v>economy</v>
      </c>
      <c r="R1699" s="47">
        <v>1</v>
      </c>
      <c r="S1699" s="128">
        <v>0</v>
      </c>
      <c r="T1699" s="128" t="s">
        <v>2745</v>
      </c>
      <c r="U1699" s="128" t="s">
        <v>2745</v>
      </c>
      <c r="V1699" s="128" t="s">
        <v>2745</v>
      </c>
    </row>
    <row r="1700" spans="1:22" ht="15" customHeight="1" x14ac:dyDescent="0.3">
      <c r="A1700" s="135" t="s">
        <v>4705</v>
      </c>
      <c r="B1700" s="124" t="s">
        <v>4771</v>
      </c>
      <c r="C1700" s="128">
        <f t="shared" si="71"/>
        <v>2018</v>
      </c>
      <c r="D1700" s="127">
        <v>43146</v>
      </c>
      <c r="E1700" s="81" t="s">
        <v>20436</v>
      </c>
      <c r="F1700" s="72" t="s">
        <v>7732</v>
      </c>
      <c r="G1700" s="72" t="s">
        <v>7733</v>
      </c>
      <c r="H1700" s="124" t="s">
        <v>7734</v>
      </c>
      <c r="I1700" s="37" t="s">
        <v>7735</v>
      </c>
      <c r="J1700" s="18" t="s">
        <v>7736</v>
      </c>
      <c r="K1700" s="49">
        <v>41549</v>
      </c>
      <c r="L1700" s="47">
        <v>1</v>
      </c>
      <c r="M1700" s="128">
        <v>1</v>
      </c>
      <c r="N1700" s="128">
        <v>0</v>
      </c>
      <c r="O1700" s="124" t="s">
        <v>264</v>
      </c>
      <c r="Q1700" s="124" t="str">
        <f t="shared" si="70"/>
        <v>diplomacy</v>
      </c>
      <c r="R1700" s="47">
        <v>1</v>
      </c>
      <c r="S1700" s="128">
        <v>0</v>
      </c>
      <c r="T1700" s="128" t="s">
        <v>2745</v>
      </c>
      <c r="U1700" s="128" t="s">
        <v>2745</v>
      </c>
      <c r="V1700" s="128" t="s">
        <v>2745</v>
      </c>
    </row>
    <row r="1701" spans="1:22" ht="15" customHeight="1" x14ac:dyDescent="0.3">
      <c r="A1701" s="135" t="s">
        <v>4705</v>
      </c>
      <c r="B1701" s="124" t="s">
        <v>4771</v>
      </c>
      <c r="C1701" s="128">
        <f t="shared" si="71"/>
        <v>2018</v>
      </c>
      <c r="D1701" s="127">
        <v>43166</v>
      </c>
      <c r="E1701" s="81" t="s">
        <v>20436</v>
      </c>
      <c r="F1701" s="72" t="s">
        <v>7443</v>
      </c>
      <c r="G1701" s="72" t="s">
        <v>7444</v>
      </c>
      <c r="H1701" s="124" t="s">
        <v>7445</v>
      </c>
      <c r="I1701" s="37" t="s">
        <v>7446</v>
      </c>
      <c r="J1701" s="18" t="s">
        <v>7447</v>
      </c>
      <c r="K1701" s="49">
        <v>41683</v>
      </c>
      <c r="L1701" s="47">
        <v>0</v>
      </c>
      <c r="M1701" s="128">
        <v>0</v>
      </c>
      <c r="N1701" s="128">
        <v>1</v>
      </c>
      <c r="O1701" s="12" t="s">
        <v>109</v>
      </c>
      <c r="Q1701" s="124" t="str">
        <f t="shared" si="70"/>
        <v>security</v>
      </c>
      <c r="R1701" s="47">
        <v>1</v>
      </c>
      <c r="S1701" s="128">
        <v>0</v>
      </c>
      <c r="T1701" s="128" t="s">
        <v>2745</v>
      </c>
      <c r="U1701" s="128" t="s">
        <v>2745</v>
      </c>
      <c r="V1701" s="128" t="s">
        <v>2745</v>
      </c>
    </row>
    <row r="1702" spans="1:22" ht="15" customHeight="1" x14ac:dyDescent="0.3">
      <c r="A1702" s="135" t="s">
        <v>4705</v>
      </c>
      <c r="B1702" s="124" t="s">
        <v>4771</v>
      </c>
      <c r="C1702" s="128">
        <f t="shared" si="71"/>
        <v>2018</v>
      </c>
      <c r="D1702" s="127">
        <v>43166</v>
      </c>
      <c r="E1702" s="81" t="s">
        <v>20436</v>
      </c>
      <c r="F1702" s="72" t="s">
        <v>8136</v>
      </c>
      <c r="G1702" s="72" t="s">
        <v>8137</v>
      </c>
      <c r="H1702" s="124" t="s">
        <v>8138</v>
      </c>
      <c r="I1702" s="37" t="s">
        <v>8139</v>
      </c>
      <c r="J1702" s="18" t="s">
        <v>8140</v>
      </c>
      <c r="K1702" s="4">
        <v>39204</v>
      </c>
      <c r="L1702" s="47">
        <v>0</v>
      </c>
      <c r="M1702" s="128">
        <v>0</v>
      </c>
      <c r="N1702" s="128">
        <v>1</v>
      </c>
      <c r="O1702" s="12" t="s">
        <v>109</v>
      </c>
      <c r="Q1702" s="124" t="str">
        <f t="shared" si="70"/>
        <v>security</v>
      </c>
      <c r="R1702" s="47">
        <v>1</v>
      </c>
      <c r="S1702" s="128">
        <v>0</v>
      </c>
      <c r="T1702" s="128" t="s">
        <v>2745</v>
      </c>
      <c r="U1702" s="128" t="s">
        <v>2745</v>
      </c>
      <c r="V1702" s="128" t="s">
        <v>2745</v>
      </c>
    </row>
    <row r="1703" spans="1:22" ht="15" customHeight="1" x14ac:dyDescent="0.3">
      <c r="A1703" s="135" t="s">
        <v>4705</v>
      </c>
      <c r="B1703" s="124" t="s">
        <v>4771</v>
      </c>
      <c r="C1703" s="128">
        <f t="shared" si="71"/>
        <v>2018</v>
      </c>
      <c r="D1703" s="127">
        <v>43202</v>
      </c>
      <c r="E1703" s="81" t="s">
        <v>20436</v>
      </c>
      <c r="F1703" s="72" t="s">
        <v>6168</v>
      </c>
      <c r="G1703" s="72" t="s">
        <v>6169</v>
      </c>
      <c r="H1703" s="124" t="s">
        <v>6170</v>
      </c>
      <c r="I1703" s="37" t="s">
        <v>5932</v>
      </c>
      <c r="J1703" s="18" t="s">
        <v>6171</v>
      </c>
      <c r="K1703" s="49">
        <v>42467</v>
      </c>
      <c r="L1703" s="47">
        <v>0</v>
      </c>
      <c r="M1703" s="128">
        <v>0</v>
      </c>
      <c r="N1703" s="128">
        <v>1</v>
      </c>
      <c r="O1703" s="12" t="s">
        <v>109</v>
      </c>
      <c r="P1703" s="124" t="s">
        <v>36</v>
      </c>
      <c r="Q1703" s="124" t="str">
        <f t="shared" si="70"/>
        <v>security</v>
      </c>
      <c r="R1703" s="47">
        <v>1</v>
      </c>
      <c r="S1703" s="128">
        <v>0</v>
      </c>
      <c r="T1703" s="128" t="s">
        <v>2745</v>
      </c>
      <c r="U1703" s="128" t="s">
        <v>2745</v>
      </c>
      <c r="V1703" s="128" t="s">
        <v>2745</v>
      </c>
    </row>
    <row r="1704" spans="1:22" ht="15" customHeight="1" x14ac:dyDescent="0.3">
      <c r="A1704" s="135" t="s">
        <v>4705</v>
      </c>
      <c r="B1704" s="124" t="s">
        <v>4771</v>
      </c>
      <c r="C1704" s="128">
        <f t="shared" si="71"/>
        <v>2018</v>
      </c>
      <c r="D1704" s="127">
        <v>43244</v>
      </c>
      <c r="E1704" s="81" t="s">
        <v>20436</v>
      </c>
      <c r="F1704" s="72" t="s">
        <v>6256</v>
      </c>
      <c r="G1704" s="72" t="s">
        <v>6257</v>
      </c>
      <c r="H1704" s="124" t="s">
        <v>6258</v>
      </c>
      <c r="I1704" s="37" t="s">
        <v>6259</v>
      </c>
      <c r="J1704" s="18" t="s">
        <v>6260</v>
      </c>
      <c r="K1704" s="4">
        <v>39192</v>
      </c>
      <c r="L1704" s="47">
        <v>0</v>
      </c>
      <c r="M1704" s="128">
        <v>0</v>
      </c>
      <c r="N1704" s="128">
        <v>1</v>
      </c>
      <c r="O1704" s="124" t="s">
        <v>155</v>
      </c>
      <c r="Q1704" s="124" t="str">
        <f t="shared" si="70"/>
        <v>diplomacy</v>
      </c>
      <c r="R1704" s="47">
        <v>1</v>
      </c>
      <c r="S1704" s="128">
        <v>0</v>
      </c>
      <c r="T1704" s="128" t="s">
        <v>2745</v>
      </c>
      <c r="U1704" s="128" t="s">
        <v>2745</v>
      </c>
      <c r="V1704" s="128" t="s">
        <v>2745</v>
      </c>
    </row>
    <row r="1705" spans="1:22" ht="15" customHeight="1" x14ac:dyDescent="0.3">
      <c r="A1705" s="135" t="s">
        <v>4705</v>
      </c>
      <c r="B1705" s="124" t="s">
        <v>4771</v>
      </c>
      <c r="C1705" s="128">
        <f t="shared" si="71"/>
        <v>2018</v>
      </c>
      <c r="D1705" s="127">
        <v>43279</v>
      </c>
      <c r="E1705" s="81" t="s">
        <v>20436</v>
      </c>
      <c r="F1705" s="72" t="s">
        <v>5737</v>
      </c>
      <c r="G1705" s="72" t="s">
        <v>5738</v>
      </c>
      <c r="H1705" s="124" t="s">
        <v>5739</v>
      </c>
      <c r="I1705" s="37" t="s">
        <v>5740</v>
      </c>
      <c r="J1705" s="18" t="s">
        <v>5741</v>
      </c>
      <c r="K1705" s="49">
        <v>42317</v>
      </c>
      <c r="L1705" s="47">
        <v>0</v>
      </c>
      <c r="M1705" s="128">
        <v>0</v>
      </c>
      <c r="N1705" s="128">
        <v>1</v>
      </c>
      <c r="O1705" s="124" t="s">
        <v>169</v>
      </c>
      <c r="P1705" s="124" t="s">
        <v>46</v>
      </c>
      <c r="Q1705" s="124" t="str">
        <f t="shared" si="70"/>
        <v>diplomacy</v>
      </c>
      <c r="R1705" s="47">
        <v>1</v>
      </c>
      <c r="S1705" s="128">
        <v>0</v>
      </c>
      <c r="T1705" s="128" t="s">
        <v>2745</v>
      </c>
      <c r="U1705" s="128" t="s">
        <v>2745</v>
      </c>
      <c r="V1705" s="128" t="s">
        <v>2745</v>
      </c>
    </row>
    <row r="1706" spans="1:22" ht="15" customHeight="1" x14ac:dyDescent="0.3">
      <c r="A1706" s="135" t="s">
        <v>4705</v>
      </c>
      <c r="B1706" s="124" t="s">
        <v>4771</v>
      </c>
      <c r="C1706" s="128">
        <f t="shared" si="71"/>
        <v>2018</v>
      </c>
      <c r="D1706" s="127">
        <v>43279</v>
      </c>
      <c r="E1706" s="81" t="s">
        <v>20436</v>
      </c>
      <c r="F1706" s="72" t="s">
        <v>5742</v>
      </c>
      <c r="G1706" s="72" t="s">
        <v>5738</v>
      </c>
      <c r="H1706" s="124" t="s">
        <v>5739</v>
      </c>
      <c r="I1706" s="37" t="s">
        <v>5740</v>
      </c>
      <c r="J1706" s="18" t="s">
        <v>5741</v>
      </c>
      <c r="K1706" s="49">
        <v>42163</v>
      </c>
      <c r="L1706" s="47">
        <v>0</v>
      </c>
      <c r="M1706" s="128">
        <v>0</v>
      </c>
      <c r="N1706" s="128">
        <v>1</v>
      </c>
      <c r="O1706" s="124" t="s">
        <v>169</v>
      </c>
      <c r="P1706" s="124" t="s">
        <v>46</v>
      </c>
      <c r="Q1706" s="124" t="str">
        <f t="shared" si="70"/>
        <v>diplomacy</v>
      </c>
      <c r="R1706" s="47">
        <v>1</v>
      </c>
      <c r="S1706" s="128">
        <v>0</v>
      </c>
      <c r="T1706" s="128" t="s">
        <v>2745</v>
      </c>
      <c r="U1706" s="128" t="s">
        <v>2745</v>
      </c>
      <c r="V1706" s="128" t="s">
        <v>2745</v>
      </c>
    </row>
    <row r="1707" spans="1:22" ht="15" customHeight="1" x14ac:dyDescent="0.3">
      <c r="A1707" s="135" t="s">
        <v>4705</v>
      </c>
      <c r="B1707" s="124" t="s">
        <v>4771</v>
      </c>
      <c r="C1707" s="128">
        <f t="shared" si="71"/>
        <v>2018</v>
      </c>
      <c r="D1707" s="127">
        <v>43279</v>
      </c>
      <c r="E1707" s="81" t="s">
        <v>20436</v>
      </c>
      <c r="F1707" s="72" t="s">
        <v>6072</v>
      </c>
      <c r="G1707" s="72" t="s">
        <v>6073</v>
      </c>
      <c r="H1707" s="124" t="s">
        <v>6074</v>
      </c>
      <c r="I1707" s="37" t="s">
        <v>6075</v>
      </c>
      <c r="J1707" s="18" t="s">
        <v>6076</v>
      </c>
      <c r="K1707" s="49">
        <v>42643</v>
      </c>
      <c r="L1707" s="47">
        <v>0</v>
      </c>
      <c r="M1707" s="128">
        <v>0</v>
      </c>
      <c r="N1707" s="128">
        <v>1</v>
      </c>
      <c r="O1707" s="12" t="s">
        <v>109</v>
      </c>
      <c r="Q1707" s="124" t="str">
        <f t="shared" si="70"/>
        <v>security</v>
      </c>
      <c r="R1707" s="47">
        <v>1</v>
      </c>
      <c r="S1707" s="128">
        <v>0</v>
      </c>
      <c r="T1707" s="128" t="s">
        <v>2745</v>
      </c>
      <c r="U1707" s="128" t="s">
        <v>2745</v>
      </c>
      <c r="V1707" s="128" t="s">
        <v>2745</v>
      </c>
    </row>
    <row r="1708" spans="1:22" ht="15" customHeight="1" x14ac:dyDescent="0.3">
      <c r="A1708" s="135" t="s">
        <v>4705</v>
      </c>
      <c r="B1708" s="124" t="s">
        <v>4771</v>
      </c>
      <c r="C1708" s="128">
        <f t="shared" si="71"/>
        <v>2018</v>
      </c>
      <c r="D1708" s="127">
        <v>43279</v>
      </c>
      <c r="E1708" s="81" t="s">
        <v>20436</v>
      </c>
      <c r="F1708" s="72" t="s">
        <v>6251</v>
      </c>
      <c r="G1708" s="72" t="s">
        <v>6252</v>
      </c>
      <c r="H1708" s="124" t="s">
        <v>6253</v>
      </c>
      <c r="I1708" s="37" t="s">
        <v>6254</v>
      </c>
      <c r="J1708" s="18" t="s">
        <v>6255</v>
      </c>
      <c r="K1708" s="49">
        <v>41823</v>
      </c>
      <c r="L1708" s="47">
        <v>0</v>
      </c>
      <c r="M1708" s="128">
        <v>0</v>
      </c>
      <c r="N1708" s="128">
        <v>1</v>
      </c>
      <c r="O1708" s="124" t="s">
        <v>155</v>
      </c>
      <c r="Q1708" s="124" t="str">
        <f t="shared" si="70"/>
        <v>diplomacy</v>
      </c>
      <c r="R1708" s="47">
        <v>1</v>
      </c>
      <c r="S1708" s="128">
        <v>0</v>
      </c>
      <c r="T1708" s="128" t="s">
        <v>2745</v>
      </c>
      <c r="U1708" s="128" t="s">
        <v>2745</v>
      </c>
      <c r="V1708" s="128" t="s">
        <v>2745</v>
      </c>
    </row>
    <row r="1709" spans="1:22" ht="15" customHeight="1" x14ac:dyDescent="0.3">
      <c r="A1709" s="135" t="s">
        <v>4705</v>
      </c>
      <c r="B1709" s="124" t="s">
        <v>4771</v>
      </c>
      <c r="C1709" s="128">
        <f t="shared" si="71"/>
        <v>2018</v>
      </c>
      <c r="D1709" s="127">
        <v>43279</v>
      </c>
      <c r="E1709" s="81" t="s">
        <v>20436</v>
      </c>
      <c r="F1709" s="72" t="s">
        <v>7071</v>
      </c>
      <c r="G1709" s="72" t="s">
        <v>7072</v>
      </c>
      <c r="H1709" s="124" t="s">
        <v>7073</v>
      </c>
      <c r="I1709" s="37" t="s">
        <v>7074</v>
      </c>
      <c r="J1709" s="18" t="s">
        <v>7075</v>
      </c>
      <c r="K1709" s="49">
        <v>41823</v>
      </c>
      <c r="L1709" s="47">
        <v>0</v>
      </c>
      <c r="M1709" s="128">
        <v>0</v>
      </c>
      <c r="N1709" s="128">
        <v>1</v>
      </c>
      <c r="O1709" s="124" t="s">
        <v>155</v>
      </c>
      <c r="P1709" s="124" t="s">
        <v>4743</v>
      </c>
      <c r="Q1709" s="124" t="str">
        <f t="shared" si="70"/>
        <v>diplomacy</v>
      </c>
      <c r="R1709" s="47">
        <v>1</v>
      </c>
      <c r="S1709" s="128">
        <v>0</v>
      </c>
      <c r="T1709" s="128" t="s">
        <v>2745</v>
      </c>
      <c r="U1709" s="128" t="s">
        <v>2745</v>
      </c>
      <c r="V1709" s="128" t="s">
        <v>2745</v>
      </c>
    </row>
    <row r="1710" spans="1:22" ht="15" customHeight="1" x14ac:dyDescent="0.3">
      <c r="A1710" s="135" t="s">
        <v>4705</v>
      </c>
      <c r="B1710" s="124" t="s">
        <v>4771</v>
      </c>
      <c r="C1710" s="128">
        <f t="shared" si="71"/>
        <v>2018</v>
      </c>
      <c r="D1710" s="127">
        <v>43286</v>
      </c>
      <c r="E1710" s="81" t="s">
        <v>20436</v>
      </c>
      <c r="F1710" s="72" t="s">
        <v>7253</v>
      </c>
      <c r="G1710" s="72" t="s">
        <v>7254</v>
      </c>
      <c r="H1710" s="124" t="s">
        <v>7255</v>
      </c>
      <c r="I1710" s="37" t="s">
        <v>6971</v>
      </c>
      <c r="J1710" s="18" t="s">
        <v>7256</v>
      </c>
      <c r="K1710" s="49">
        <v>42893</v>
      </c>
      <c r="L1710" s="47">
        <v>1</v>
      </c>
      <c r="M1710" s="128">
        <v>0</v>
      </c>
      <c r="N1710" s="128">
        <v>0</v>
      </c>
      <c r="O1710" s="124" t="s">
        <v>30</v>
      </c>
      <c r="Q1710" s="124" t="str">
        <f t="shared" si="70"/>
        <v>economy</v>
      </c>
      <c r="R1710" s="47">
        <v>1</v>
      </c>
      <c r="S1710" s="128">
        <v>0</v>
      </c>
      <c r="T1710" s="128" t="s">
        <v>2745</v>
      </c>
      <c r="U1710" s="128" t="s">
        <v>2745</v>
      </c>
      <c r="V1710" s="128" t="s">
        <v>2745</v>
      </c>
    </row>
    <row r="1711" spans="1:22" ht="15" customHeight="1" x14ac:dyDescent="0.3">
      <c r="A1711" s="135" t="s">
        <v>4705</v>
      </c>
      <c r="B1711" s="124" t="s">
        <v>4771</v>
      </c>
      <c r="C1711" s="128">
        <f t="shared" si="71"/>
        <v>2018</v>
      </c>
      <c r="D1711" s="127">
        <v>43286</v>
      </c>
      <c r="E1711" s="81" t="s">
        <v>20436</v>
      </c>
      <c r="F1711" s="72" t="s">
        <v>8719</v>
      </c>
      <c r="G1711" s="72" t="s">
        <v>8720</v>
      </c>
      <c r="H1711" s="124" t="s">
        <v>8721</v>
      </c>
      <c r="I1711" s="37" t="s">
        <v>8722</v>
      </c>
      <c r="J1711" s="18" t="s">
        <v>8723</v>
      </c>
      <c r="K1711" s="49">
        <v>42648</v>
      </c>
      <c r="L1711" s="47">
        <v>0</v>
      </c>
      <c r="M1711" s="128">
        <v>1</v>
      </c>
      <c r="N1711" s="128">
        <v>1</v>
      </c>
      <c r="O1711" s="124" t="s">
        <v>336</v>
      </c>
      <c r="Q1711" s="124" t="str">
        <f t="shared" si="70"/>
        <v>diplomacy</v>
      </c>
      <c r="R1711" s="47">
        <v>1</v>
      </c>
      <c r="S1711" s="128">
        <v>0</v>
      </c>
      <c r="T1711" s="128" t="s">
        <v>2745</v>
      </c>
      <c r="U1711" s="128" t="s">
        <v>2745</v>
      </c>
      <c r="V1711" s="128" t="s">
        <v>2745</v>
      </c>
    </row>
    <row r="1712" spans="1:22" ht="15" customHeight="1" x14ac:dyDescent="0.3">
      <c r="A1712" s="135" t="s">
        <v>4705</v>
      </c>
      <c r="B1712" s="124" t="s">
        <v>4771</v>
      </c>
      <c r="C1712" s="128">
        <f t="shared" si="71"/>
        <v>2018</v>
      </c>
      <c r="D1712" s="127">
        <v>43369</v>
      </c>
      <c r="E1712" s="81" t="s">
        <v>20436</v>
      </c>
      <c r="F1712" s="72" t="s">
        <v>5753</v>
      </c>
      <c r="G1712" s="72" t="s">
        <v>5754</v>
      </c>
      <c r="H1712" s="124" t="s">
        <v>5755</v>
      </c>
      <c r="I1712" s="37" t="s">
        <v>5756</v>
      </c>
      <c r="J1712" s="18" t="s">
        <v>5757</v>
      </c>
      <c r="K1712" s="49">
        <v>42461</v>
      </c>
      <c r="L1712" s="47">
        <v>0</v>
      </c>
      <c r="M1712" s="128">
        <v>0</v>
      </c>
      <c r="N1712" s="128">
        <v>1</v>
      </c>
      <c r="O1712" s="124" t="s">
        <v>169</v>
      </c>
      <c r="P1712" s="124" t="s">
        <v>46</v>
      </c>
      <c r="Q1712" s="124" t="str">
        <f t="shared" si="70"/>
        <v>diplomacy</v>
      </c>
      <c r="R1712" s="47">
        <v>1</v>
      </c>
      <c r="S1712" s="128">
        <v>0</v>
      </c>
      <c r="T1712" s="128" t="s">
        <v>2745</v>
      </c>
      <c r="U1712" s="128" t="s">
        <v>2745</v>
      </c>
      <c r="V1712" s="128" t="s">
        <v>2745</v>
      </c>
    </row>
    <row r="1713" spans="1:22" ht="15" customHeight="1" x14ac:dyDescent="0.3">
      <c r="A1713" s="135" t="s">
        <v>4705</v>
      </c>
      <c r="B1713" s="124" t="s">
        <v>4771</v>
      </c>
      <c r="C1713" s="128">
        <f t="shared" si="71"/>
        <v>2018</v>
      </c>
      <c r="D1713" s="127">
        <v>43369</v>
      </c>
      <c r="E1713" s="81" t="s">
        <v>20436</v>
      </c>
      <c r="F1713" s="72" t="s">
        <v>5759</v>
      </c>
      <c r="G1713" s="72" t="s">
        <v>5754</v>
      </c>
      <c r="H1713" s="124" t="s">
        <v>5755</v>
      </c>
      <c r="I1713" s="37" t="s">
        <v>5756</v>
      </c>
      <c r="J1713" s="18" t="s">
        <v>5757</v>
      </c>
      <c r="K1713" s="49">
        <v>42474</v>
      </c>
      <c r="L1713" s="47">
        <v>0</v>
      </c>
      <c r="M1713" s="128">
        <v>0</v>
      </c>
      <c r="N1713" s="128">
        <v>1</v>
      </c>
      <c r="O1713" s="124" t="s">
        <v>169</v>
      </c>
      <c r="P1713" s="124" t="s">
        <v>46</v>
      </c>
      <c r="Q1713" s="124" t="str">
        <f t="shared" si="70"/>
        <v>diplomacy</v>
      </c>
      <c r="R1713" s="47">
        <v>1</v>
      </c>
      <c r="S1713" s="128">
        <v>0</v>
      </c>
      <c r="T1713" s="128" t="s">
        <v>2745</v>
      </c>
      <c r="U1713" s="128" t="s">
        <v>2745</v>
      </c>
      <c r="V1713" s="128" t="s">
        <v>2745</v>
      </c>
    </row>
    <row r="1714" spans="1:22" ht="15" customHeight="1" x14ac:dyDescent="0.3">
      <c r="A1714" s="135" t="s">
        <v>4705</v>
      </c>
      <c r="B1714" s="124" t="s">
        <v>4771</v>
      </c>
      <c r="C1714" s="128">
        <f t="shared" si="71"/>
        <v>2018</v>
      </c>
      <c r="D1714" s="127">
        <v>43369</v>
      </c>
      <c r="E1714" s="81" t="s">
        <v>20436</v>
      </c>
      <c r="F1714" s="72" t="s">
        <v>5760</v>
      </c>
      <c r="G1714" s="72" t="s">
        <v>5754</v>
      </c>
      <c r="H1714" s="124" t="s">
        <v>5755</v>
      </c>
      <c r="I1714" s="37" t="s">
        <v>5756</v>
      </c>
      <c r="J1714" s="18" t="s">
        <v>5757</v>
      </c>
      <c r="K1714" s="49">
        <v>42426</v>
      </c>
      <c r="L1714" s="47">
        <v>0</v>
      </c>
      <c r="M1714" s="128">
        <v>0</v>
      </c>
      <c r="N1714" s="128">
        <v>1</v>
      </c>
      <c r="O1714" s="124" t="s">
        <v>169</v>
      </c>
      <c r="P1714" s="124" t="s">
        <v>46</v>
      </c>
      <c r="Q1714" s="124" t="str">
        <f t="shared" si="70"/>
        <v>diplomacy</v>
      </c>
      <c r="R1714" s="47">
        <v>1</v>
      </c>
      <c r="S1714" s="128">
        <v>0</v>
      </c>
      <c r="T1714" s="128" t="s">
        <v>2745</v>
      </c>
      <c r="U1714" s="128" t="s">
        <v>2745</v>
      </c>
      <c r="V1714" s="128" t="s">
        <v>2745</v>
      </c>
    </row>
    <row r="1715" spans="1:22" ht="15" customHeight="1" x14ac:dyDescent="0.3">
      <c r="A1715" s="135" t="s">
        <v>4705</v>
      </c>
      <c r="B1715" s="124" t="s">
        <v>4771</v>
      </c>
      <c r="C1715" s="128">
        <f t="shared" si="71"/>
        <v>2018</v>
      </c>
      <c r="D1715" s="127">
        <v>43369</v>
      </c>
      <c r="E1715" s="81" t="s">
        <v>20436</v>
      </c>
      <c r="F1715" s="72" t="s">
        <v>6181</v>
      </c>
      <c r="G1715" s="72" t="s">
        <v>6182</v>
      </c>
      <c r="H1715" s="124" t="s">
        <v>6183</v>
      </c>
      <c r="I1715" s="37" t="s">
        <v>6184</v>
      </c>
      <c r="J1715" s="18" t="s">
        <v>6185</v>
      </c>
      <c r="K1715" s="49">
        <v>42716</v>
      </c>
      <c r="L1715" s="47">
        <v>0</v>
      </c>
      <c r="M1715" s="128">
        <v>1</v>
      </c>
      <c r="N1715" s="128">
        <v>1</v>
      </c>
      <c r="O1715" s="124" t="s">
        <v>97</v>
      </c>
      <c r="P1715" s="124" t="s">
        <v>4743</v>
      </c>
      <c r="Q1715" s="124" t="str">
        <f t="shared" si="70"/>
        <v>diplomacy</v>
      </c>
      <c r="R1715" s="47">
        <v>1</v>
      </c>
      <c r="S1715" s="128">
        <v>0</v>
      </c>
      <c r="T1715" s="128" t="s">
        <v>2745</v>
      </c>
      <c r="U1715" s="128" t="s">
        <v>2745</v>
      </c>
      <c r="V1715" s="128" t="s">
        <v>2745</v>
      </c>
    </row>
    <row r="1716" spans="1:22" ht="15" customHeight="1" x14ac:dyDescent="0.3">
      <c r="A1716" s="135" t="s">
        <v>4705</v>
      </c>
      <c r="B1716" s="124" t="s">
        <v>4771</v>
      </c>
      <c r="C1716" s="128">
        <f t="shared" si="71"/>
        <v>2018</v>
      </c>
      <c r="D1716" s="127">
        <v>43369</v>
      </c>
      <c r="E1716" s="81" t="s">
        <v>20436</v>
      </c>
      <c r="F1716" s="72" t="s">
        <v>6634</v>
      </c>
      <c r="G1716" s="72" t="s">
        <v>6635</v>
      </c>
      <c r="H1716" s="124" t="s">
        <v>6636</v>
      </c>
      <c r="I1716" s="37" t="s">
        <v>6637</v>
      </c>
      <c r="J1716" s="18" t="s">
        <v>6638</v>
      </c>
      <c r="K1716" s="49">
        <v>42668</v>
      </c>
      <c r="L1716" s="47">
        <v>1</v>
      </c>
      <c r="M1716" s="128">
        <v>1</v>
      </c>
      <c r="N1716" s="128">
        <v>0</v>
      </c>
      <c r="O1716" s="124" t="s">
        <v>97</v>
      </c>
      <c r="P1716" s="124" t="s">
        <v>4743</v>
      </c>
      <c r="Q1716" s="124" t="str">
        <f t="shared" si="70"/>
        <v>diplomacy</v>
      </c>
      <c r="R1716" s="47">
        <v>1</v>
      </c>
      <c r="S1716" s="128">
        <v>0</v>
      </c>
      <c r="T1716" s="128" t="s">
        <v>2745</v>
      </c>
      <c r="U1716" s="128" t="s">
        <v>2745</v>
      </c>
      <c r="V1716" s="128" t="s">
        <v>2745</v>
      </c>
    </row>
    <row r="1717" spans="1:22" ht="15" customHeight="1" x14ac:dyDescent="0.3">
      <c r="A1717" s="135" t="s">
        <v>4705</v>
      </c>
      <c r="B1717" s="124" t="s">
        <v>4771</v>
      </c>
      <c r="C1717" s="128">
        <f t="shared" si="71"/>
        <v>2018</v>
      </c>
      <c r="D1717" s="127">
        <v>43369</v>
      </c>
      <c r="E1717" s="81" t="s">
        <v>20436</v>
      </c>
      <c r="F1717" s="72" t="s">
        <v>7652</v>
      </c>
      <c r="G1717" s="72" t="s">
        <v>7653</v>
      </c>
      <c r="H1717" s="124" t="s">
        <v>7654</v>
      </c>
      <c r="I1717" s="37" t="s">
        <v>7655</v>
      </c>
      <c r="J1717" s="18" t="s">
        <v>7656</v>
      </c>
      <c r="K1717" s="49">
        <v>42423</v>
      </c>
      <c r="L1717" s="47">
        <v>0</v>
      </c>
      <c r="M1717" s="128">
        <v>0</v>
      </c>
      <c r="N1717" s="128">
        <v>1</v>
      </c>
      <c r="O1717" s="12" t="s">
        <v>109</v>
      </c>
      <c r="Q1717" s="124" t="str">
        <f t="shared" si="70"/>
        <v>security</v>
      </c>
      <c r="R1717" s="47">
        <v>1</v>
      </c>
      <c r="S1717" s="128">
        <v>0</v>
      </c>
      <c r="T1717" s="128" t="s">
        <v>2745</v>
      </c>
      <c r="U1717" s="128" t="s">
        <v>2745</v>
      </c>
      <c r="V1717" s="128" t="s">
        <v>2745</v>
      </c>
    </row>
    <row r="1718" spans="1:22" ht="15" customHeight="1" x14ac:dyDescent="0.3">
      <c r="A1718" s="135" t="s">
        <v>4705</v>
      </c>
      <c r="B1718" s="124" t="s">
        <v>4771</v>
      </c>
      <c r="C1718" s="128">
        <f t="shared" si="71"/>
        <v>2018</v>
      </c>
      <c r="D1718" s="127">
        <v>43426</v>
      </c>
      <c r="E1718" s="81" t="s">
        <v>20436</v>
      </c>
      <c r="F1718" s="72" t="s">
        <v>6451</v>
      </c>
      <c r="G1718" s="72" t="s">
        <v>6452</v>
      </c>
      <c r="H1718" s="124" t="s">
        <v>6453</v>
      </c>
      <c r="I1718" s="37" t="s">
        <v>6454</v>
      </c>
      <c r="J1718" s="18" t="s">
        <v>6455</v>
      </c>
      <c r="K1718" s="49">
        <v>41590</v>
      </c>
      <c r="L1718" s="47">
        <v>0</v>
      </c>
      <c r="M1718" s="128">
        <v>0</v>
      </c>
      <c r="N1718" s="128">
        <v>1</v>
      </c>
      <c r="O1718" s="124" t="s">
        <v>155</v>
      </c>
      <c r="Q1718" s="124" t="str">
        <f t="shared" si="70"/>
        <v>diplomacy</v>
      </c>
      <c r="R1718" s="47">
        <v>1</v>
      </c>
      <c r="S1718" s="128">
        <v>0</v>
      </c>
      <c r="T1718" s="128" t="s">
        <v>2745</v>
      </c>
      <c r="U1718" s="128" t="s">
        <v>2745</v>
      </c>
      <c r="V1718" s="128" t="s">
        <v>2745</v>
      </c>
    </row>
    <row r="1719" spans="1:22" ht="15" customHeight="1" x14ac:dyDescent="0.3">
      <c r="A1719" s="135" t="s">
        <v>4705</v>
      </c>
      <c r="B1719" s="124" t="s">
        <v>4771</v>
      </c>
      <c r="C1719" s="128">
        <f t="shared" si="71"/>
        <v>2018</v>
      </c>
      <c r="D1719" s="127">
        <v>43453</v>
      </c>
      <c r="E1719" s="81" t="s">
        <v>20436</v>
      </c>
      <c r="F1719" s="72" t="s">
        <v>4772</v>
      </c>
      <c r="G1719" s="72" t="s">
        <v>4773</v>
      </c>
      <c r="H1719" s="124" t="s">
        <v>4774</v>
      </c>
      <c r="I1719" s="37" t="s">
        <v>4775</v>
      </c>
      <c r="J1719" s="18" t="s">
        <v>4776</v>
      </c>
      <c r="K1719" s="49">
        <v>43294</v>
      </c>
      <c r="L1719" s="47">
        <v>1</v>
      </c>
      <c r="M1719" s="128">
        <v>1</v>
      </c>
      <c r="N1719" s="128">
        <v>0</v>
      </c>
      <c r="O1719" s="124" t="s">
        <v>97</v>
      </c>
      <c r="P1719" s="124" t="s">
        <v>169</v>
      </c>
      <c r="Q1719" s="124" t="str">
        <f t="shared" si="70"/>
        <v>diplomacy</v>
      </c>
      <c r="R1719" s="47">
        <v>1</v>
      </c>
      <c r="S1719" s="128">
        <v>0</v>
      </c>
      <c r="T1719" s="128" t="s">
        <v>2745</v>
      </c>
      <c r="U1719" s="128" t="s">
        <v>2745</v>
      </c>
      <c r="V1719" s="128" t="s">
        <v>2745</v>
      </c>
    </row>
    <row r="1720" spans="1:22" ht="15" customHeight="1" x14ac:dyDescent="0.3">
      <c r="A1720" s="135" t="s">
        <v>4705</v>
      </c>
      <c r="B1720" s="124" t="s">
        <v>4771</v>
      </c>
      <c r="C1720" s="128">
        <f t="shared" si="71"/>
        <v>2019</v>
      </c>
      <c r="D1720" s="127">
        <v>43489</v>
      </c>
      <c r="E1720" s="81" t="s">
        <v>20436</v>
      </c>
      <c r="F1720" s="72" t="s">
        <v>5748</v>
      </c>
      <c r="G1720" s="72" t="s">
        <v>5749</v>
      </c>
      <c r="H1720" s="124" t="s">
        <v>5750</v>
      </c>
      <c r="I1720" s="37" t="s">
        <v>5751</v>
      </c>
      <c r="J1720" s="18" t="s">
        <v>5752</v>
      </c>
      <c r="K1720" s="49">
        <v>42843</v>
      </c>
      <c r="L1720" s="47">
        <v>0</v>
      </c>
      <c r="M1720" s="128">
        <v>0</v>
      </c>
      <c r="N1720" s="128">
        <v>1</v>
      </c>
      <c r="O1720" s="124" t="s">
        <v>169</v>
      </c>
      <c r="P1720" s="124" t="s">
        <v>46</v>
      </c>
      <c r="Q1720" s="124" t="str">
        <f t="shared" si="70"/>
        <v>diplomacy</v>
      </c>
      <c r="R1720" s="47">
        <v>1</v>
      </c>
      <c r="S1720" s="128">
        <v>0</v>
      </c>
      <c r="T1720" s="128" t="s">
        <v>2745</v>
      </c>
      <c r="U1720" s="128" t="s">
        <v>2745</v>
      </c>
      <c r="V1720" s="128" t="s">
        <v>2745</v>
      </c>
    </row>
    <row r="1721" spans="1:22" ht="15" customHeight="1" x14ac:dyDescent="0.3">
      <c r="A1721" s="135" t="s">
        <v>4705</v>
      </c>
      <c r="B1721" s="124" t="s">
        <v>4771</v>
      </c>
      <c r="C1721" s="128">
        <f t="shared" si="71"/>
        <v>2019</v>
      </c>
      <c r="D1721" s="127">
        <v>43489</v>
      </c>
      <c r="E1721" s="81" t="s">
        <v>20436</v>
      </c>
      <c r="F1721" s="72" t="s">
        <v>5758</v>
      </c>
      <c r="G1721" s="72" t="s">
        <v>5749</v>
      </c>
      <c r="H1721" s="124" t="s">
        <v>5750</v>
      </c>
      <c r="I1721" s="37" t="s">
        <v>5751</v>
      </c>
      <c r="J1721" s="18" t="s">
        <v>5752</v>
      </c>
      <c r="K1721" s="49">
        <v>42950</v>
      </c>
      <c r="L1721" s="47">
        <v>0</v>
      </c>
      <c r="M1721" s="128">
        <v>0</v>
      </c>
      <c r="N1721" s="128">
        <v>1</v>
      </c>
      <c r="O1721" s="124" t="s">
        <v>169</v>
      </c>
      <c r="P1721" s="124" t="s">
        <v>46</v>
      </c>
      <c r="Q1721" s="124" t="str">
        <f t="shared" si="70"/>
        <v>diplomacy</v>
      </c>
      <c r="R1721" s="47">
        <v>1</v>
      </c>
      <c r="S1721" s="128">
        <v>0</v>
      </c>
      <c r="T1721" s="128" t="s">
        <v>2745</v>
      </c>
      <c r="U1721" s="128" t="s">
        <v>2745</v>
      </c>
      <c r="V1721" s="128" t="s">
        <v>2745</v>
      </c>
    </row>
    <row r="1722" spans="1:22" ht="15" customHeight="1" x14ac:dyDescent="0.3">
      <c r="A1722" s="135" t="s">
        <v>4705</v>
      </c>
      <c r="B1722" s="124" t="s">
        <v>4771</v>
      </c>
      <c r="C1722" s="128">
        <f t="shared" si="71"/>
        <v>2019</v>
      </c>
      <c r="D1722" s="127">
        <v>43510</v>
      </c>
      <c r="E1722" s="81" t="s">
        <v>20436</v>
      </c>
      <c r="F1722" s="72" t="s">
        <v>5235</v>
      </c>
      <c r="G1722" s="72" t="s">
        <v>5236</v>
      </c>
      <c r="H1722" s="124" t="s">
        <v>5237</v>
      </c>
      <c r="I1722" s="37" t="s">
        <v>5238</v>
      </c>
      <c r="J1722" s="18" t="s">
        <v>5239</v>
      </c>
      <c r="K1722" s="49">
        <v>42488</v>
      </c>
      <c r="L1722" s="47">
        <v>0</v>
      </c>
      <c r="M1722" s="128">
        <v>0</v>
      </c>
      <c r="N1722" s="128">
        <v>1</v>
      </c>
      <c r="O1722" s="124" t="s">
        <v>203</v>
      </c>
      <c r="Q1722" s="124" t="str">
        <f t="shared" si="70"/>
        <v>economy</v>
      </c>
      <c r="R1722" s="47">
        <v>1</v>
      </c>
      <c r="S1722" s="128">
        <v>0</v>
      </c>
      <c r="T1722" s="128" t="s">
        <v>2745</v>
      </c>
      <c r="U1722" s="128" t="s">
        <v>2745</v>
      </c>
      <c r="V1722" s="128" t="s">
        <v>2745</v>
      </c>
    </row>
    <row r="1723" spans="1:22" ht="15" customHeight="1" x14ac:dyDescent="0.3">
      <c r="A1723" s="135" t="s">
        <v>4705</v>
      </c>
      <c r="B1723" s="124" t="s">
        <v>4771</v>
      </c>
      <c r="C1723" s="128">
        <f t="shared" si="71"/>
        <v>2019</v>
      </c>
      <c r="D1723" s="127">
        <v>43510</v>
      </c>
      <c r="E1723" s="81" t="s">
        <v>20436</v>
      </c>
      <c r="F1723" s="72" t="s">
        <v>5240</v>
      </c>
      <c r="G1723" s="72" t="s">
        <v>5236</v>
      </c>
      <c r="H1723" s="124" t="s">
        <v>5237</v>
      </c>
      <c r="I1723" s="37" t="s">
        <v>5238</v>
      </c>
      <c r="J1723" s="18" t="s">
        <v>5239</v>
      </c>
      <c r="K1723" s="49">
        <v>42542</v>
      </c>
      <c r="L1723" s="47">
        <v>0</v>
      </c>
      <c r="M1723" s="128">
        <v>0</v>
      </c>
      <c r="N1723" s="128">
        <v>1</v>
      </c>
      <c r="O1723" s="124" t="s">
        <v>203</v>
      </c>
      <c r="Q1723" s="124" t="str">
        <f t="shared" si="70"/>
        <v>economy</v>
      </c>
      <c r="R1723" s="47">
        <v>1</v>
      </c>
      <c r="S1723" s="128">
        <v>0</v>
      </c>
      <c r="T1723" s="128" t="s">
        <v>2745</v>
      </c>
      <c r="U1723" s="128" t="s">
        <v>2745</v>
      </c>
      <c r="V1723" s="128" t="s">
        <v>2745</v>
      </c>
    </row>
    <row r="1724" spans="1:22" ht="15" customHeight="1" x14ac:dyDescent="0.3">
      <c r="A1724" s="135" t="s">
        <v>4705</v>
      </c>
      <c r="B1724" s="124" t="s">
        <v>4771</v>
      </c>
      <c r="C1724" s="128">
        <f t="shared" si="71"/>
        <v>2019</v>
      </c>
      <c r="D1724" s="127">
        <v>43510</v>
      </c>
      <c r="E1724" s="81" t="s">
        <v>20436</v>
      </c>
      <c r="F1724" s="72" t="s">
        <v>5261</v>
      </c>
      <c r="G1724" s="72" t="s">
        <v>5236</v>
      </c>
      <c r="H1724" s="124" t="s">
        <v>5237</v>
      </c>
      <c r="I1724" s="37" t="s">
        <v>5238</v>
      </c>
      <c r="J1724" s="18" t="s">
        <v>5239</v>
      </c>
      <c r="K1724" s="49">
        <v>42571</v>
      </c>
      <c r="L1724" s="47">
        <v>0</v>
      </c>
      <c r="M1724" s="128">
        <v>0</v>
      </c>
      <c r="N1724" s="128">
        <v>1</v>
      </c>
      <c r="O1724" s="124" t="s">
        <v>203</v>
      </c>
      <c r="Q1724" s="124" t="str">
        <f t="shared" si="70"/>
        <v>economy</v>
      </c>
      <c r="R1724" s="47">
        <v>1</v>
      </c>
      <c r="S1724" s="128">
        <v>0</v>
      </c>
      <c r="T1724" s="128" t="s">
        <v>2745</v>
      </c>
      <c r="U1724" s="128" t="s">
        <v>2745</v>
      </c>
      <c r="V1724" s="128" t="s">
        <v>2745</v>
      </c>
    </row>
    <row r="1725" spans="1:22" ht="15" customHeight="1" x14ac:dyDescent="0.3">
      <c r="A1725" s="135" t="s">
        <v>4705</v>
      </c>
      <c r="B1725" s="124" t="s">
        <v>4771</v>
      </c>
      <c r="C1725" s="128">
        <f t="shared" si="71"/>
        <v>2019</v>
      </c>
      <c r="D1725" s="127">
        <v>43510</v>
      </c>
      <c r="E1725" s="81" t="s">
        <v>20436</v>
      </c>
      <c r="F1725" s="72" t="s">
        <v>5729</v>
      </c>
      <c r="G1725" s="72" t="s">
        <v>5730</v>
      </c>
      <c r="H1725" s="124" t="s">
        <v>5731</v>
      </c>
      <c r="I1725" s="37" t="s">
        <v>5732</v>
      </c>
      <c r="J1725" s="18" t="s">
        <v>5733</v>
      </c>
      <c r="K1725" s="49">
        <v>42632</v>
      </c>
      <c r="L1725" s="47">
        <v>0</v>
      </c>
      <c r="M1725" s="128">
        <v>0</v>
      </c>
      <c r="N1725" s="128">
        <v>1</v>
      </c>
      <c r="O1725" s="124" t="s">
        <v>169</v>
      </c>
      <c r="P1725" s="124" t="s">
        <v>46</v>
      </c>
      <c r="Q1725" s="124" t="str">
        <f t="shared" si="70"/>
        <v>diplomacy</v>
      </c>
      <c r="R1725" s="47">
        <v>1</v>
      </c>
      <c r="S1725" s="128">
        <v>0</v>
      </c>
      <c r="T1725" s="128" t="s">
        <v>2745</v>
      </c>
      <c r="U1725" s="128" t="s">
        <v>2745</v>
      </c>
      <c r="V1725" s="128" t="s">
        <v>2745</v>
      </c>
    </row>
    <row r="1726" spans="1:22" ht="15" customHeight="1" x14ac:dyDescent="0.3">
      <c r="A1726" s="135" t="s">
        <v>4705</v>
      </c>
      <c r="B1726" s="124" t="s">
        <v>4771</v>
      </c>
      <c r="C1726" s="128">
        <f t="shared" si="71"/>
        <v>2019</v>
      </c>
      <c r="D1726" s="127">
        <v>43510</v>
      </c>
      <c r="E1726" s="81" t="s">
        <v>20436</v>
      </c>
      <c r="F1726" s="72" t="s">
        <v>5734</v>
      </c>
      <c r="G1726" s="72" t="s">
        <v>5730</v>
      </c>
      <c r="H1726" s="124" t="s">
        <v>5731</v>
      </c>
      <c r="I1726" s="37" t="s">
        <v>5732</v>
      </c>
      <c r="J1726" s="18" t="s">
        <v>5733</v>
      </c>
      <c r="K1726" s="49">
        <v>42573</v>
      </c>
      <c r="L1726" s="47">
        <v>0</v>
      </c>
      <c r="M1726" s="128">
        <v>0</v>
      </c>
      <c r="N1726" s="128">
        <v>1</v>
      </c>
      <c r="O1726" s="124" t="s">
        <v>169</v>
      </c>
      <c r="P1726" s="124" t="s">
        <v>46</v>
      </c>
      <c r="Q1726" s="124" t="str">
        <f t="shared" si="70"/>
        <v>diplomacy</v>
      </c>
      <c r="R1726" s="47">
        <v>1</v>
      </c>
      <c r="S1726" s="128">
        <v>0</v>
      </c>
      <c r="T1726" s="128" t="s">
        <v>2745</v>
      </c>
      <c r="U1726" s="128" t="s">
        <v>2745</v>
      </c>
      <c r="V1726" s="128" t="s">
        <v>2745</v>
      </c>
    </row>
    <row r="1727" spans="1:22" ht="15" customHeight="1" x14ac:dyDescent="0.3">
      <c r="A1727" s="135" t="s">
        <v>4705</v>
      </c>
      <c r="B1727" s="124" t="s">
        <v>4771</v>
      </c>
      <c r="C1727" s="128">
        <f t="shared" si="71"/>
        <v>2019</v>
      </c>
      <c r="D1727" s="127">
        <v>43510</v>
      </c>
      <c r="E1727" s="81" t="s">
        <v>20436</v>
      </c>
      <c r="F1727" s="72" t="s">
        <v>5735</v>
      </c>
      <c r="G1727" s="72" t="s">
        <v>5730</v>
      </c>
      <c r="H1727" s="124" t="s">
        <v>5731</v>
      </c>
      <c r="I1727" s="37" t="s">
        <v>5732</v>
      </c>
      <c r="J1727" s="18" t="s">
        <v>5733</v>
      </c>
      <c r="K1727" s="49">
        <v>42517</v>
      </c>
      <c r="L1727" s="47">
        <v>0</v>
      </c>
      <c r="M1727" s="128">
        <v>0</v>
      </c>
      <c r="N1727" s="128">
        <v>1</v>
      </c>
      <c r="O1727" s="124" t="s">
        <v>169</v>
      </c>
      <c r="P1727" s="124" t="s">
        <v>46</v>
      </c>
      <c r="Q1727" s="124" t="str">
        <f t="shared" si="70"/>
        <v>diplomacy</v>
      </c>
      <c r="R1727" s="47">
        <v>1</v>
      </c>
      <c r="S1727" s="128">
        <v>0</v>
      </c>
      <c r="T1727" s="128" t="s">
        <v>2745</v>
      </c>
      <c r="U1727" s="128" t="s">
        <v>2745</v>
      </c>
      <c r="V1727" s="128" t="s">
        <v>2745</v>
      </c>
    </row>
    <row r="1728" spans="1:22" ht="15" customHeight="1" x14ac:dyDescent="0.3">
      <c r="A1728" s="135" t="s">
        <v>4705</v>
      </c>
      <c r="B1728" s="124" t="s">
        <v>4771</v>
      </c>
      <c r="C1728" s="128">
        <f t="shared" si="71"/>
        <v>2019</v>
      </c>
      <c r="D1728" s="127">
        <v>43510</v>
      </c>
      <c r="E1728" s="81" t="s">
        <v>20436</v>
      </c>
      <c r="F1728" s="72" t="s">
        <v>5736</v>
      </c>
      <c r="G1728" s="72" t="s">
        <v>5730</v>
      </c>
      <c r="H1728" s="124" t="s">
        <v>5731</v>
      </c>
      <c r="I1728" s="37" t="s">
        <v>5732</v>
      </c>
      <c r="J1728" s="18" t="s">
        <v>5733</v>
      </c>
      <c r="K1728" s="49">
        <v>42628</v>
      </c>
      <c r="L1728" s="47">
        <v>0</v>
      </c>
      <c r="M1728" s="128">
        <v>0</v>
      </c>
      <c r="N1728" s="128">
        <v>1</v>
      </c>
      <c r="O1728" s="124" t="s">
        <v>169</v>
      </c>
      <c r="P1728" s="124" t="s">
        <v>46</v>
      </c>
      <c r="Q1728" s="124" t="str">
        <f t="shared" si="70"/>
        <v>diplomacy</v>
      </c>
      <c r="R1728" s="47">
        <v>1</v>
      </c>
      <c r="S1728" s="128">
        <v>0</v>
      </c>
      <c r="T1728" s="128" t="s">
        <v>2745</v>
      </c>
      <c r="U1728" s="128" t="s">
        <v>2745</v>
      </c>
      <c r="V1728" s="128" t="s">
        <v>2745</v>
      </c>
    </row>
    <row r="1729" spans="1:22" ht="15" customHeight="1" x14ac:dyDescent="0.3">
      <c r="A1729" s="135" t="s">
        <v>4705</v>
      </c>
      <c r="B1729" s="124" t="s">
        <v>4771</v>
      </c>
      <c r="C1729" s="128">
        <f t="shared" si="71"/>
        <v>2019</v>
      </c>
      <c r="D1729" s="127">
        <v>43510</v>
      </c>
      <c r="E1729" s="81" t="s">
        <v>20436</v>
      </c>
      <c r="F1729" s="72" t="s">
        <v>9236</v>
      </c>
      <c r="G1729" s="72" t="s">
        <v>9237</v>
      </c>
      <c r="H1729" s="124" t="s">
        <v>9238</v>
      </c>
      <c r="I1729" s="37" t="s">
        <v>5955</v>
      </c>
      <c r="J1729" s="18" t="s">
        <v>9239</v>
      </c>
      <c r="K1729" s="49">
        <v>43179</v>
      </c>
      <c r="L1729" s="47">
        <v>0</v>
      </c>
      <c r="M1729" s="128">
        <v>0</v>
      </c>
      <c r="N1729" s="128">
        <v>1</v>
      </c>
      <c r="O1729" s="124" t="s">
        <v>30</v>
      </c>
      <c r="Q1729" s="124" t="str">
        <f t="shared" si="70"/>
        <v>economy</v>
      </c>
      <c r="R1729" s="47">
        <v>1</v>
      </c>
      <c r="S1729" s="128">
        <v>0</v>
      </c>
      <c r="T1729" s="56" t="s">
        <v>2745</v>
      </c>
      <c r="U1729" s="56" t="s">
        <v>2745</v>
      </c>
      <c r="V1729" s="56" t="s">
        <v>2745</v>
      </c>
    </row>
    <row r="1730" spans="1:22" ht="15" customHeight="1" x14ac:dyDescent="0.3">
      <c r="A1730" s="135" t="s">
        <v>4705</v>
      </c>
      <c r="B1730" s="124" t="s">
        <v>4771</v>
      </c>
      <c r="C1730" s="128">
        <f t="shared" si="71"/>
        <v>2019</v>
      </c>
      <c r="D1730" s="127">
        <v>43510</v>
      </c>
      <c r="E1730" s="81" t="s">
        <v>20436</v>
      </c>
      <c r="F1730" s="72" t="s">
        <v>9627</v>
      </c>
      <c r="G1730" s="72" t="s">
        <v>9628</v>
      </c>
      <c r="H1730" s="124" t="s">
        <v>9629</v>
      </c>
      <c r="I1730" s="37" t="s">
        <v>9630</v>
      </c>
      <c r="J1730" s="18" t="s">
        <v>9631</v>
      </c>
      <c r="K1730" s="49">
        <v>41086</v>
      </c>
      <c r="L1730" s="47">
        <v>1</v>
      </c>
      <c r="M1730" s="128">
        <v>1</v>
      </c>
      <c r="N1730" s="128">
        <v>0</v>
      </c>
      <c r="O1730" s="124" t="s">
        <v>36</v>
      </c>
      <c r="P1730" s="124" t="s">
        <v>118</v>
      </c>
      <c r="Q1730" s="124" t="str">
        <f t="shared" si="70"/>
        <v>economy</v>
      </c>
      <c r="R1730" s="47">
        <v>1</v>
      </c>
      <c r="S1730" s="128">
        <v>0</v>
      </c>
      <c r="T1730" s="128" t="s">
        <v>2745</v>
      </c>
      <c r="U1730" s="128" t="s">
        <v>2745</v>
      </c>
      <c r="V1730" s="128" t="s">
        <v>2745</v>
      </c>
    </row>
    <row r="1731" spans="1:22" ht="15" customHeight="1" x14ac:dyDescent="0.3">
      <c r="A1731" s="135" t="s">
        <v>4705</v>
      </c>
      <c r="B1731" s="124" t="s">
        <v>4771</v>
      </c>
      <c r="C1731" s="128">
        <f t="shared" si="71"/>
        <v>2019</v>
      </c>
      <c r="D1731" s="127">
        <v>43553</v>
      </c>
      <c r="E1731" s="81" t="s">
        <v>20436</v>
      </c>
      <c r="F1731" s="72" t="s">
        <v>5685</v>
      </c>
      <c r="G1731" s="72" t="s">
        <v>5686</v>
      </c>
      <c r="H1731" s="124" t="s">
        <v>5687</v>
      </c>
      <c r="I1731" s="37" t="s">
        <v>5688</v>
      </c>
      <c r="J1731" s="18" t="s">
        <v>5689</v>
      </c>
      <c r="K1731" s="49">
        <v>42537</v>
      </c>
      <c r="L1731" s="47">
        <v>0</v>
      </c>
      <c r="M1731" s="128">
        <v>0</v>
      </c>
      <c r="N1731" s="128">
        <v>1</v>
      </c>
      <c r="O1731" s="124" t="s">
        <v>190</v>
      </c>
      <c r="Q1731" s="124" t="str">
        <f t="shared" si="70"/>
        <v>security</v>
      </c>
      <c r="R1731" s="47">
        <v>1</v>
      </c>
      <c r="S1731" s="128">
        <v>0</v>
      </c>
      <c r="T1731" s="128" t="s">
        <v>2745</v>
      </c>
      <c r="U1731" s="128" t="s">
        <v>2745</v>
      </c>
      <c r="V1731" s="128" t="s">
        <v>2745</v>
      </c>
    </row>
    <row r="1732" spans="1:22" ht="15" customHeight="1" x14ac:dyDescent="0.3">
      <c r="A1732" s="135" t="s">
        <v>4705</v>
      </c>
      <c r="B1732" s="124" t="s">
        <v>4771</v>
      </c>
      <c r="C1732" s="128">
        <f t="shared" si="71"/>
        <v>2019</v>
      </c>
      <c r="D1732" s="127">
        <v>43553</v>
      </c>
      <c r="E1732" s="81" t="s">
        <v>20436</v>
      </c>
      <c r="F1732" s="72" t="s">
        <v>8310</v>
      </c>
      <c r="G1732" s="72" t="s">
        <v>8311</v>
      </c>
      <c r="H1732" s="124" t="s">
        <v>8312</v>
      </c>
      <c r="I1732" s="37" t="s">
        <v>8313</v>
      </c>
      <c r="J1732" s="18" t="s">
        <v>8314</v>
      </c>
      <c r="K1732" s="49">
        <v>37063</v>
      </c>
      <c r="L1732" s="47">
        <v>1</v>
      </c>
      <c r="M1732" s="128">
        <v>1</v>
      </c>
      <c r="N1732" s="128">
        <v>0</v>
      </c>
      <c r="O1732" s="124" t="s">
        <v>919</v>
      </c>
      <c r="P1732" s="124" t="s">
        <v>502</v>
      </c>
      <c r="Q1732" s="124" t="str">
        <f t="shared" si="70"/>
        <v>diplomacy</v>
      </c>
      <c r="R1732" s="128">
        <v>1</v>
      </c>
      <c r="S1732" s="128">
        <v>0</v>
      </c>
      <c r="T1732" s="128" t="s">
        <v>2745</v>
      </c>
      <c r="U1732" s="128" t="s">
        <v>2745</v>
      </c>
      <c r="V1732" s="128" t="s">
        <v>2745</v>
      </c>
    </row>
    <row r="1733" spans="1:22" ht="15" customHeight="1" x14ac:dyDescent="0.3">
      <c r="A1733" s="135" t="s">
        <v>4705</v>
      </c>
      <c r="B1733" s="124" t="s">
        <v>4771</v>
      </c>
      <c r="C1733" s="128">
        <f t="shared" si="71"/>
        <v>2019</v>
      </c>
      <c r="D1733" s="127">
        <v>43553</v>
      </c>
      <c r="E1733" s="81" t="s">
        <v>20436</v>
      </c>
      <c r="F1733" s="72" t="s">
        <v>8430</v>
      </c>
      <c r="G1733" s="72" t="s">
        <v>8431</v>
      </c>
      <c r="H1733" s="124" t="s">
        <v>8432</v>
      </c>
      <c r="I1733" s="37" t="s">
        <v>5191</v>
      </c>
      <c r="J1733" s="18" t="s">
        <v>8433</v>
      </c>
      <c r="K1733" s="49">
        <v>34887</v>
      </c>
      <c r="L1733" s="47">
        <v>1</v>
      </c>
      <c r="M1733" s="128">
        <v>0</v>
      </c>
      <c r="N1733" s="128">
        <v>0</v>
      </c>
      <c r="O1733" s="124" t="s">
        <v>46</v>
      </c>
      <c r="P1733" s="124" t="s">
        <v>203</v>
      </c>
      <c r="Q1733" s="124" t="str">
        <f t="shared" si="70"/>
        <v>economy</v>
      </c>
      <c r="R1733" s="47">
        <v>1</v>
      </c>
      <c r="S1733" s="128">
        <v>0</v>
      </c>
      <c r="T1733" s="128" t="s">
        <v>2745</v>
      </c>
      <c r="U1733" s="128" t="s">
        <v>2745</v>
      </c>
      <c r="V1733" s="128" t="s">
        <v>2745</v>
      </c>
    </row>
    <row r="1734" spans="1:22" ht="15" customHeight="1" x14ac:dyDescent="0.3">
      <c r="A1734" s="135" t="s">
        <v>4705</v>
      </c>
      <c r="B1734" s="124" t="s">
        <v>4771</v>
      </c>
      <c r="C1734" s="128">
        <f t="shared" si="71"/>
        <v>2019</v>
      </c>
      <c r="D1734" s="127">
        <v>43593</v>
      </c>
      <c r="E1734" s="81" t="s">
        <v>20436</v>
      </c>
      <c r="F1734" s="72" t="s">
        <v>8673</v>
      </c>
      <c r="G1734" s="72" t="s">
        <v>8674</v>
      </c>
      <c r="H1734" s="124" t="s">
        <v>8675</v>
      </c>
      <c r="I1734" s="37" t="s">
        <v>5856</v>
      </c>
      <c r="J1734" s="18" t="s">
        <v>8676</v>
      </c>
      <c r="K1734" s="49">
        <v>43063</v>
      </c>
      <c r="L1734" s="47">
        <v>0</v>
      </c>
      <c r="M1734" s="128">
        <v>1</v>
      </c>
      <c r="N1734" s="128">
        <v>1</v>
      </c>
      <c r="O1734" s="129" t="s">
        <v>630</v>
      </c>
      <c r="Q1734" s="124" t="str">
        <f t="shared" si="70"/>
        <v>diplomacy</v>
      </c>
      <c r="R1734" s="47">
        <v>1</v>
      </c>
      <c r="S1734" s="128">
        <v>0</v>
      </c>
      <c r="T1734" s="128" t="s">
        <v>2745</v>
      </c>
      <c r="U1734" s="128" t="s">
        <v>2745</v>
      </c>
      <c r="V1734" s="128" t="s">
        <v>2745</v>
      </c>
    </row>
    <row r="1735" spans="1:22" ht="15" customHeight="1" x14ac:dyDescent="0.3">
      <c r="A1735" s="135" t="s">
        <v>4705</v>
      </c>
      <c r="B1735" s="124" t="s">
        <v>4771</v>
      </c>
      <c r="C1735" s="128">
        <f t="shared" si="71"/>
        <v>2019</v>
      </c>
      <c r="D1735" s="127">
        <v>43608</v>
      </c>
      <c r="E1735" s="81" t="s">
        <v>20436</v>
      </c>
      <c r="F1735" s="72" t="s">
        <v>5492</v>
      </c>
      <c r="G1735" s="72" t="s">
        <v>5493</v>
      </c>
      <c r="H1735" s="124" t="s">
        <v>5494</v>
      </c>
      <c r="I1735" s="37" t="s">
        <v>5495</v>
      </c>
      <c r="J1735" s="18" t="s">
        <v>5496</v>
      </c>
      <c r="K1735" s="49">
        <v>43411</v>
      </c>
      <c r="L1735" s="47">
        <v>0</v>
      </c>
      <c r="M1735" s="128">
        <v>0</v>
      </c>
      <c r="N1735" s="128">
        <v>1</v>
      </c>
      <c r="O1735" s="124" t="s">
        <v>203</v>
      </c>
      <c r="Q1735" s="124" t="str">
        <f t="shared" si="70"/>
        <v>economy</v>
      </c>
      <c r="R1735" s="47">
        <v>1</v>
      </c>
      <c r="S1735" s="128">
        <v>0</v>
      </c>
      <c r="T1735" s="128" t="s">
        <v>2745</v>
      </c>
      <c r="U1735" s="128" t="s">
        <v>2745</v>
      </c>
      <c r="V1735" s="128" t="s">
        <v>2745</v>
      </c>
    </row>
    <row r="1736" spans="1:22" ht="15" customHeight="1" x14ac:dyDescent="0.3">
      <c r="A1736" s="135" t="s">
        <v>4705</v>
      </c>
      <c r="B1736" s="124" t="s">
        <v>4771</v>
      </c>
      <c r="C1736" s="128">
        <f t="shared" si="71"/>
        <v>2019</v>
      </c>
      <c r="D1736" s="127">
        <v>43608</v>
      </c>
      <c r="E1736" s="81" t="s">
        <v>20436</v>
      </c>
      <c r="F1736" s="72" t="s">
        <v>5597</v>
      </c>
      <c r="G1736" s="72" t="s">
        <v>5598</v>
      </c>
      <c r="H1736" s="124" t="s">
        <v>5599</v>
      </c>
      <c r="I1736" s="124" t="s">
        <v>5211</v>
      </c>
      <c r="J1736" s="18" t="s">
        <v>5600</v>
      </c>
      <c r="K1736" s="49">
        <v>42695</v>
      </c>
      <c r="L1736" s="47">
        <v>0</v>
      </c>
      <c r="M1736" s="128">
        <v>0</v>
      </c>
      <c r="N1736" s="128">
        <v>1</v>
      </c>
      <c r="O1736" s="124" t="s">
        <v>919</v>
      </c>
      <c r="Q1736" s="124" t="str">
        <f t="shared" si="70"/>
        <v>diplomacy</v>
      </c>
      <c r="R1736" s="47">
        <v>1</v>
      </c>
      <c r="S1736" s="128">
        <v>0</v>
      </c>
      <c r="T1736" s="128" t="s">
        <v>2745</v>
      </c>
      <c r="U1736" s="128" t="s">
        <v>2745</v>
      </c>
      <c r="V1736" s="128" t="s">
        <v>2745</v>
      </c>
    </row>
    <row r="1737" spans="1:22" ht="15" customHeight="1" x14ac:dyDescent="0.3">
      <c r="A1737" s="135" t="s">
        <v>4705</v>
      </c>
      <c r="B1737" s="124" t="s">
        <v>4771</v>
      </c>
      <c r="C1737" s="128">
        <f t="shared" si="71"/>
        <v>2019</v>
      </c>
      <c r="D1737" s="127">
        <v>43608</v>
      </c>
      <c r="E1737" s="81" t="s">
        <v>20436</v>
      </c>
      <c r="F1737" s="72" t="s">
        <v>5606</v>
      </c>
      <c r="G1737" s="72" t="s">
        <v>5598</v>
      </c>
      <c r="H1737" s="124" t="s">
        <v>5599</v>
      </c>
      <c r="I1737" s="124" t="s">
        <v>5211</v>
      </c>
      <c r="J1737" s="18" t="s">
        <v>5600</v>
      </c>
      <c r="K1737" s="49">
        <v>42640</v>
      </c>
      <c r="L1737" s="47">
        <v>0</v>
      </c>
      <c r="M1737" s="128">
        <v>0</v>
      </c>
      <c r="N1737" s="128">
        <v>1</v>
      </c>
      <c r="O1737" s="124" t="s">
        <v>919</v>
      </c>
      <c r="Q1737" s="124" t="str">
        <f t="shared" si="70"/>
        <v>diplomacy</v>
      </c>
      <c r="R1737" s="47">
        <v>1</v>
      </c>
      <c r="S1737" s="128">
        <v>0</v>
      </c>
      <c r="T1737" s="128" t="s">
        <v>2745</v>
      </c>
      <c r="U1737" s="128" t="s">
        <v>2745</v>
      </c>
      <c r="V1737" s="128" t="s">
        <v>2745</v>
      </c>
    </row>
    <row r="1738" spans="1:22" ht="15" customHeight="1" x14ac:dyDescent="0.3">
      <c r="A1738" s="135" t="s">
        <v>4705</v>
      </c>
      <c r="B1738" s="124" t="s">
        <v>4771</v>
      </c>
      <c r="C1738" s="128">
        <f t="shared" si="71"/>
        <v>2019</v>
      </c>
      <c r="D1738" s="127">
        <v>43608</v>
      </c>
      <c r="E1738" s="81" t="s">
        <v>20436</v>
      </c>
      <c r="F1738" s="72" t="s">
        <v>6948</v>
      </c>
      <c r="G1738" s="72" t="s">
        <v>6949</v>
      </c>
      <c r="H1738" s="124" t="s">
        <v>6950</v>
      </c>
      <c r="I1738" s="37" t="s">
        <v>6652</v>
      </c>
      <c r="J1738" s="18" t="s">
        <v>6951</v>
      </c>
      <c r="K1738" s="49">
        <v>42605</v>
      </c>
      <c r="L1738" s="47">
        <v>0</v>
      </c>
      <c r="M1738" s="128">
        <v>1</v>
      </c>
      <c r="N1738" s="128">
        <v>1</v>
      </c>
      <c r="O1738" s="124" t="s">
        <v>97</v>
      </c>
      <c r="P1738" s="124" t="s">
        <v>169</v>
      </c>
      <c r="Q1738" s="124" t="str">
        <f t="shared" si="70"/>
        <v>diplomacy</v>
      </c>
      <c r="R1738" s="47">
        <v>1</v>
      </c>
      <c r="S1738" s="128">
        <v>0</v>
      </c>
      <c r="T1738" s="128" t="s">
        <v>2745</v>
      </c>
      <c r="U1738" s="128" t="s">
        <v>2745</v>
      </c>
      <c r="V1738" s="128" t="s">
        <v>2745</v>
      </c>
    </row>
    <row r="1739" spans="1:22" ht="15" customHeight="1" x14ac:dyDescent="0.3">
      <c r="A1739" s="135" t="s">
        <v>4705</v>
      </c>
      <c r="B1739" s="124" t="s">
        <v>4771</v>
      </c>
      <c r="C1739" s="128">
        <f t="shared" si="71"/>
        <v>2019</v>
      </c>
      <c r="D1739" s="127">
        <v>43650</v>
      </c>
      <c r="E1739" s="81" t="s">
        <v>20436</v>
      </c>
      <c r="F1739" s="72" t="s">
        <v>7203</v>
      </c>
      <c r="G1739" s="72" t="s">
        <v>7204</v>
      </c>
      <c r="H1739" s="124" t="s">
        <v>7205</v>
      </c>
      <c r="I1739" s="37" t="s">
        <v>7206</v>
      </c>
      <c r="J1739" s="18" t="s">
        <v>7207</v>
      </c>
      <c r="K1739" s="49">
        <v>40674</v>
      </c>
      <c r="L1739" s="47">
        <v>1</v>
      </c>
      <c r="M1739" s="128">
        <v>0</v>
      </c>
      <c r="N1739" s="128">
        <v>0</v>
      </c>
      <c r="O1739" s="124" t="s">
        <v>919</v>
      </c>
      <c r="P1739" s="124" t="s">
        <v>48</v>
      </c>
      <c r="Q1739" s="124" t="str">
        <f t="shared" si="70"/>
        <v>diplomacy</v>
      </c>
      <c r="R1739" s="47">
        <v>1</v>
      </c>
      <c r="S1739" s="128">
        <v>0</v>
      </c>
      <c r="T1739" s="128" t="s">
        <v>2745</v>
      </c>
      <c r="U1739" s="128" t="s">
        <v>2745</v>
      </c>
      <c r="V1739" s="128" t="s">
        <v>2745</v>
      </c>
    </row>
    <row r="1740" spans="1:22" ht="15" customHeight="1" x14ac:dyDescent="0.3">
      <c r="A1740" s="135" t="s">
        <v>4705</v>
      </c>
      <c r="B1740" s="124" t="s">
        <v>4771</v>
      </c>
      <c r="C1740" s="128">
        <f t="shared" si="71"/>
        <v>2019</v>
      </c>
      <c r="D1740" s="127">
        <v>43654</v>
      </c>
      <c r="E1740" s="81" t="s">
        <v>20436</v>
      </c>
      <c r="F1740" s="72" t="s">
        <v>6456</v>
      </c>
      <c r="G1740" s="72" t="s">
        <v>6457</v>
      </c>
      <c r="H1740" s="124" t="s">
        <v>6458</v>
      </c>
      <c r="I1740" s="37" t="s">
        <v>6459</v>
      </c>
      <c r="J1740" s="18" t="s">
        <v>6460</v>
      </c>
      <c r="K1740" s="49">
        <v>43179</v>
      </c>
      <c r="L1740" s="47">
        <v>0</v>
      </c>
      <c r="M1740" s="128">
        <v>0</v>
      </c>
      <c r="N1740" s="128">
        <v>1</v>
      </c>
      <c r="O1740" s="124" t="s">
        <v>203</v>
      </c>
      <c r="Q1740" s="124" t="str">
        <f t="shared" si="70"/>
        <v>economy</v>
      </c>
      <c r="R1740" s="47">
        <v>1</v>
      </c>
      <c r="S1740" s="128">
        <v>0</v>
      </c>
      <c r="T1740" s="128" t="s">
        <v>2745</v>
      </c>
      <c r="U1740" s="128" t="s">
        <v>2745</v>
      </c>
      <c r="V1740" s="128" t="s">
        <v>2745</v>
      </c>
    </row>
    <row r="1741" spans="1:22" ht="15" customHeight="1" x14ac:dyDescent="0.3">
      <c r="A1741" s="135" t="s">
        <v>4705</v>
      </c>
      <c r="B1741" s="124" t="s">
        <v>4771</v>
      </c>
      <c r="C1741" s="128">
        <f t="shared" si="71"/>
        <v>2019</v>
      </c>
      <c r="D1741" s="127">
        <v>43654</v>
      </c>
      <c r="E1741" s="81" t="s">
        <v>20436</v>
      </c>
      <c r="F1741" s="72" t="s">
        <v>6746</v>
      </c>
      <c r="G1741" s="72" t="s">
        <v>6747</v>
      </c>
      <c r="H1741" s="124" t="s">
        <v>6748</v>
      </c>
      <c r="I1741" s="37" t="s">
        <v>6749</v>
      </c>
      <c r="J1741" s="18" t="s">
        <v>6750</v>
      </c>
      <c r="K1741" s="49">
        <v>39142</v>
      </c>
      <c r="L1741" s="47">
        <v>0</v>
      </c>
      <c r="M1741" s="128">
        <v>0</v>
      </c>
      <c r="N1741" s="128">
        <v>1</v>
      </c>
      <c r="O1741" s="12" t="s">
        <v>109</v>
      </c>
      <c r="P1741" s="124" t="s">
        <v>190</v>
      </c>
      <c r="Q1741" s="124" t="str">
        <f t="shared" si="70"/>
        <v>security</v>
      </c>
      <c r="R1741" s="47">
        <v>1</v>
      </c>
      <c r="S1741" s="128">
        <v>0</v>
      </c>
      <c r="T1741" s="128" t="s">
        <v>2745</v>
      </c>
      <c r="U1741" s="128" t="s">
        <v>2745</v>
      </c>
      <c r="V1741" s="128" t="s">
        <v>2745</v>
      </c>
    </row>
    <row r="1742" spans="1:22" ht="15" customHeight="1" x14ac:dyDescent="0.3">
      <c r="A1742" s="135" t="s">
        <v>4705</v>
      </c>
      <c r="B1742" s="124" t="s">
        <v>4771</v>
      </c>
      <c r="C1742" s="128">
        <f t="shared" si="71"/>
        <v>2019</v>
      </c>
      <c r="D1742" s="127">
        <v>43726</v>
      </c>
      <c r="E1742" s="81" t="s">
        <v>20436</v>
      </c>
      <c r="F1742" s="72" t="s">
        <v>5203</v>
      </c>
      <c r="G1742" s="72" t="s">
        <v>5204</v>
      </c>
      <c r="H1742" s="124" t="s">
        <v>5205</v>
      </c>
      <c r="I1742" s="37" t="s">
        <v>5206</v>
      </c>
      <c r="J1742" s="18" t="s">
        <v>5207</v>
      </c>
      <c r="K1742" s="49">
        <v>43160</v>
      </c>
      <c r="L1742" s="47">
        <v>0</v>
      </c>
      <c r="M1742" s="128">
        <v>0</v>
      </c>
      <c r="N1742" s="128">
        <v>1</v>
      </c>
      <c r="O1742" s="124" t="s">
        <v>203</v>
      </c>
      <c r="Q1742" s="124" t="str">
        <f t="shared" si="70"/>
        <v>economy</v>
      </c>
      <c r="R1742" s="47">
        <v>1</v>
      </c>
      <c r="S1742" s="128">
        <v>0</v>
      </c>
      <c r="T1742" s="128" t="s">
        <v>2745</v>
      </c>
      <c r="U1742" s="128" t="s">
        <v>2745</v>
      </c>
      <c r="V1742" s="128" t="s">
        <v>2745</v>
      </c>
    </row>
    <row r="1743" spans="1:22" ht="15" customHeight="1" x14ac:dyDescent="0.3">
      <c r="A1743" s="135" t="s">
        <v>4705</v>
      </c>
      <c r="B1743" s="124" t="s">
        <v>4771</v>
      </c>
      <c r="C1743" s="128">
        <f t="shared" si="71"/>
        <v>2019</v>
      </c>
      <c r="D1743" s="127">
        <v>43726</v>
      </c>
      <c r="E1743" s="81" t="s">
        <v>20436</v>
      </c>
      <c r="F1743" s="72" t="s">
        <v>5213</v>
      </c>
      <c r="G1743" s="72" t="s">
        <v>5204</v>
      </c>
      <c r="H1743" s="124" t="s">
        <v>5205</v>
      </c>
      <c r="I1743" s="37" t="s">
        <v>5206</v>
      </c>
      <c r="J1743" s="18" t="s">
        <v>5207</v>
      </c>
      <c r="K1743" s="49">
        <v>43140</v>
      </c>
      <c r="L1743" s="47">
        <v>0</v>
      </c>
      <c r="M1743" s="128">
        <v>0</v>
      </c>
      <c r="N1743" s="128">
        <v>1</v>
      </c>
      <c r="O1743" s="124" t="s">
        <v>203</v>
      </c>
      <c r="Q1743" s="124" t="str">
        <f t="shared" si="70"/>
        <v>economy</v>
      </c>
      <c r="R1743" s="47">
        <v>1</v>
      </c>
      <c r="S1743" s="128">
        <v>0</v>
      </c>
      <c r="T1743" s="128" t="s">
        <v>2745</v>
      </c>
      <c r="U1743" s="128" t="s">
        <v>2745</v>
      </c>
      <c r="V1743" s="128" t="s">
        <v>2745</v>
      </c>
    </row>
    <row r="1744" spans="1:22" ht="15" customHeight="1" x14ac:dyDescent="0.3">
      <c r="A1744" s="135" t="s">
        <v>4705</v>
      </c>
      <c r="B1744" s="124" t="s">
        <v>4771</v>
      </c>
      <c r="C1744" s="128">
        <f t="shared" si="71"/>
        <v>2019</v>
      </c>
      <c r="D1744" s="127">
        <v>43726</v>
      </c>
      <c r="E1744" s="81" t="s">
        <v>20436</v>
      </c>
      <c r="F1744" s="72" t="s">
        <v>5219</v>
      </c>
      <c r="G1744" s="72" t="s">
        <v>5220</v>
      </c>
      <c r="H1744" s="124" t="s">
        <v>5221</v>
      </c>
      <c r="I1744" s="37" t="s">
        <v>5222</v>
      </c>
      <c r="J1744" s="18" t="s">
        <v>5223</v>
      </c>
      <c r="K1744" s="49">
        <v>42817</v>
      </c>
      <c r="L1744" s="47">
        <v>0</v>
      </c>
      <c r="M1744" s="128">
        <v>0</v>
      </c>
      <c r="N1744" s="128">
        <v>1</v>
      </c>
      <c r="O1744" s="124" t="s">
        <v>203</v>
      </c>
      <c r="Q1744" s="124" t="str">
        <f t="shared" si="70"/>
        <v>economy</v>
      </c>
      <c r="R1744" s="47">
        <v>1</v>
      </c>
      <c r="S1744" s="128">
        <v>0</v>
      </c>
      <c r="T1744" s="128" t="s">
        <v>2745</v>
      </c>
      <c r="U1744" s="128" t="s">
        <v>2745</v>
      </c>
      <c r="V1744" s="128" t="s">
        <v>2745</v>
      </c>
    </row>
    <row r="1745" spans="1:26" ht="15" customHeight="1" x14ac:dyDescent="0.3">
      <c r="A1745" s="135" t="s">
        <v>4705</v>
      </c>
      <c r="B1745" s="124" t="s">
        <v>4771</v>
      </c>
      <c r="C1745" s="128">
        <f t="shared" si="71"/>
        <v>2019</v>
      </c>
      <c r="D1745" s="127">
        <v>43726</v>
      </c>
      <c r="E1745" s="81" t="s">
        <v>20436</v>
      </c>
      <c r="F1745" s="72" t="s">
        <v>5229</v>
      </c>
      <c r="G1745" s="72" t="s">
        <v>5220</v>
      </c>
      <c r="H1745" s="124" t="s">
        <v>5221</v>
      </c>
      <c r="I1745" s="37" t="s">
        <v>5222</v>
      </c>
      <c r="J1745" s="18" t="s">
        <v>5223</v>
      </c>
      <c r="K1745" s="49">
        <v>42765</v>
      </c>
      <c r="L1745" s="47">
        <v>0</v>
      </c>
      <c r="M1745" s="128">
        <v>0</v>
      </c>
      <c r="N1745" s="128">
        <v>1</v>
      </c>
      <c r="O1745" s="124" t="s">
        <v>203</v>
      </c>
      <c r="Q1745" s="124" t="str">
        <f t="shared" si="70"/>
        <v>economy</v>
      </c>
      <c r="R1745" s="47">
        <v>1</v>
      </c>
      <c r="S1745" s="128">
        <v>0</v>
      </c>
      <c r="T1745" s="128" t="s">
        <v>2745</v>
      </c>
      <c r="U1745" s="128" t="s">
        <v>2745</v>
      </c>
      <c r="V1745" s="128" t="s">
        <v>2745</v>
      </c>
    </row>
    <row r="1746" spans="1:26" ht="15" customHeight="1" x14ac:dyDescent="0.3">
      <c r="A1746" s="135" t="s">
        <v>4705</v>
      </c>
      <c r="B1746" s="124" t="s">
        <v>4771</v>
      </c>
      <c r="C1746" s="128">
        <f t="shared" si="71"/>
        <v>2019</v>
      </c>
      <c r="D1746" s="127">
        <v>43726</v>
      </c>
      <c r="E1746" s="81" t="s">
        <v>20436</v>
      </c>
      <c r="F1746" s="72" t="s">
        <v>5241</v>
      </c>
      <c r="G1746" s="72" t="s">
        <v>5220</v>
      </c>
      <c r="H1746" s="124" t="s">
        <v>5221</v>
      </c>
      <c r="I1746" s="37" t="s">
        <v>5222</v>
      </c>
      <c r="J1746" s="18" t="s">
        <v>5223</v>
      </c>
      <c r="K1746" s="49">
        <v>42858</v>
      </c>
      <c r="L1746" s="47">
        <v>0</v>
      </c>
      <c r="M1746" s="128">
        <v>0</v>
      </c>
      <c r="N1746" s="128">
        <v>1</v>
      </c>
      <c r="O1746" s="124" t="s">
        <v>203</v>
      </c>
      <c r="Q1746" s="124" t="str">
        <f t="shared" si="70"/>
        <v>economy</v>
      </c>
      <c r="R1746" s="47">
        <v>1</v>
      </c>
      <c r="S1746" s="128">
        <v>0</v>
      </c>
      <c r="T1746" s="128" t="s">
        <v>2745</v>
      </c>
      <c r="U1746" s="128" t="s">
        <v>2745</v>
      </c>
      <c r="V1746" s="128" t="s">
        <v>2745</v>
      </c>
    </row>
    <row r="1747" spans="1:26" ht="15" customHeight="1" x14ac:dyDescent="0.3">
      <c r="A1747" s="135" t="s">
        <v>4705</v>
      </c>
      <c r="B1747" s="124" t="s">
        <v>4771</v>
      </c>
      <c r="C1747" s="128">
        <f t="shared" si="71"/>
        <v>2019</v>
      </c>
      <c r="D1747" s="127">
        <v>43726</v>
      </c>
      <c r="E1747" s="81" t="s">
        <v>20436</v>
      </c>
      <c r="F1747" s="72" t="s">
        <v>7245</v>
      </c>
      <c r="G1747" s="72" t="s">
        <v>7246</v>
      </c>
      <c r="H1747" s="124" t="s">
        <v>7247</v>
      </c>
      <c r="I1747" s="37" t="s">
        <v>6877</v>
      </c>
      <c r="J1747" s="18" t="s">
        <v>7248</v>
      </c>
      <c r="K1747" s="49">
        <v>39385</v>
      </c>
      <c r="L1747" s="128">
        <v>1</v>
      </c>
      <c r="M1747" s="128">
        <v>1</v>
      </c>
      <c r="N1747" s="128">
        <v>0</v>
      </c>
      <c r="O1747" s="124" t="s">
        <v>233</v>
      </c>
      <c r="P1747" s="124" t="s">
        <v>36</v>
      </c>
      <c r="Q1747" s="124" t="str">
        <f t="shared" si="70"/>
        <v>diplomacy</v>
      </c>
      <c r="R1747" s="47">
        <v>1</v>
      </c>
      <c r="S1747" s="128">
        <v>0</v>
      </c>
      <c r="T1747" s="128" t="s">
        <v>2745</v>
      </c>
      <c r="U1747" s="128" t="s">
        <v>2745</v>
      </c>
      <c r="V1747" s="128" t="s">
        <v>2745</v>
      </c>
    </row>
    <row r="1748" spans="1:26" ht="15" customHeight="1" x14ac:dyDescent="0.3">
      <c r="A1748" s="135" t="s">
        <v>4705</v>
      </c>
      <c r="B1748" s="124" t="s">
        <v>4771</v>
      </c>
      <c r="C1748" s="128">
        <f t="shared" si="71"/>
        <v>2019</v>
      </c>
      <c r="D1748" s="127">
        <v>43726</v>
      </c>
      <c r="E1748" s="81" t="s">
        <v>20436</v>
      </c>
      <c r="F1748" s="72" t="s">
        <v>7391</v>
      </c>
      <c r="G1748" s="72" t="s">
        <v>7392</v>
      </c>
      <c r="H1748" s="124" t="s">
        <v>7393</v>
      </c>
      <c r="I1748" s="37" t="s">
        <v>6915</v>
      </c>
      <c r="J1748" s="18" t="s">
        <v>7394</v>
      </c>
      <c r="K1748" s="49">
        <v>42857</v>
      </c>
      <c r="L1748" s="47">
        <v>0</v>
      </c>
      <c r="M1748" s="128">
        <v>1</v>
      </c>
      <c r="N1748" s="128">
        <v>1</v>
      </c>
      <c r="O1748" s="124" t="s">
        <v>169</v>
      </c>
      <c r="P1748" s="124" t="s">
        <v>475</v>
      </c>
      <c r="Q1748" s="124" t="str">
        <f t="shared" si="70"/>
        <v>diplomacy</v>
      </c>
      <c r="R1748" s="47">
        <v>1</v>
      </c>
      <c r="S1748" s="128">
        <v>0</v>
      </c>
      <c r="T1748" s="128" t="s">
        <v>2745</v>
      </c>
      <c r="U1748" s="128" t="s">
        <v>2745</v>
      </c>
      <c r="V1748" s="128" t="s">
        <v>2745</v>
      </c>
    </row>
    <row r="1749" spans="1:26" ht="15" customHeight="1" x14ac:dyDescent="0.3">
      <c r="A1749" s="135" t="s">
        <v>4705</v>
      </c>
      <c r="B1749" s="124" t="s">
        <v>4771</v>
      </c>
      <c r="C1749" s="128">
        <f t="shared" si="71"/>
        <v>2019</v>
      </c>
      <c r="D1749" s="127">
        <v>43726</v>
      </c>
      <c r="E1749" s="81" t="s">
        <v>20436</v>
      </c>
      <c r="F1749" s="72" t="s">
        <v>7680</v>
      </c>
      <c r="G1749" s="72" t="s">
        <v>7681</v>
      </c>
      <c r="H1749" s="124" t="s">
        <v>7682</v>
      </c>
      <c r="I1749" s="37" t="s">
        <v>7683</v>
      </c>
      <c r="J1749" s="18" t="s">
        <v>7684</v>
      </c>
      <c r="K1749" s="49">
        <v>42784</v>
      </c>
      <c r="L1749" s="47">
        <v>0</v>
      </c>
      <c r="M1749" s="128">
        <v>1</v>
      </c>
      <c r="N1749" s="128">
        <v>1</v>
      </c>
      <c r="O1749" s="124" t="s">
        <v>97</v>
      </c>
      <c r="P1749" s="124" t="s">
        <v>4743</v>
      </c>
      <c r="Q1749" s="124" t="str">
        <f t="shared" si="70"/>
        <v>diplomacy</v>
      </c>
      <c r="R1749" s="47">
        <v>1</v>
      </c>
      <c r="S1749" s="128">
        <v>0</v>
      </c>
      <c r="T1749" s="128" t="s">
        <v>2745</v>
      </c>
      <c r="U1749" s="128" t="s">
        <v>2745</v>
      </c>
      <c r="V1749" s="128" t="s">
        <v>2745</v>
      </c>
    </row>
    <row r="1750" spans="1:26" ht="15" customHeight="1" x14ac:dyDescent="0.3">
      <c r="A1750" s="135" t="s">
        <v>4705</v>
      </c>
      <c r="B1750" s="124" t="s">
        <v>4771</v>
      </c>
      <c r="C1750" s="128">
        <f t="shared" si="71"/>
        <v>2019</v>
      </c>
      <c r="D1750" s="127">
        <v>43746</v>
      </c>
      <c r="E1750" s="81" t="s">
        <v>20436</v>
      </c>
      <c r="F1750" s="72" t="s">
        <v>9539</v>
      </c>
      <c r="G1750" s="72" t="s">
        <v>9540</v>
      </c>
      <c r="H1750" s="124" t="s">
        <v>9541</v>
      </c>
      <c r="I1750" s="37" t="s">
        <v>4796</v>
      </c>
      <c r="J1750" s="18" t="s">
        <v>9542</v>
      </c>
      <c r="K1750" s="49">
        <v>43487</v>
      </c>
      <c r="L1750" s="47">
        <v>0</v>
      </c>
      <c r="M1750" s="128">
        <v>0</v>
      </c>
      <c r="N1750" s="128">
        <v>1</v>
      </c>
      <c r="O1750" s="124" t="s">
        <v>336</v>
      </c>
      <c r="Q1750" s="124" t="str">
        <f t="shared" si="70"/>
        <v>diplomacy</v>
      </c>
      <c r="R1750" s="47">
        <v>1</v>
      </c>
      <c r="S1750" s="128">
        <v>0</v>
      </c>
      <c r="T1750" s="128" t="s">
        <v>2745</v>
      </c>
      <c r="U1750" s="128" t="s">
        <v>2745</v>
      </c>
      <c r="V1750" s="128" t="s">
        <v>2745</v>
      </c>
    </row>
    <row r="1751" spans="1:26" ht="15" customHeight="1" x14ac:dyDescent="0.3">
      <c r="A1751" s="135" t="s">
        <v>4705</v>
      </c>
      <c r="B1751" s="124" t="s">
        <v>4771</v>
      </c>
      <c r="C1751" s="128">
        <f t="shared" si="71"/>
        <v>2019</v>
      </c>
      <c r="D1751" s="127">
        <v>43790</v>
      </c>
      <c r="E1751" s="81" t="s">
        <v>20436</v>
      </c>
      <c r="F1751" s="72" t="s">
        <v>8592</v>
      </c>
      <c r="G1751" s="72" t="s">
        <v>8593</v>
      </c>
      <c r="H1751" s="124" t="s">
        <v>8594</v>
      </c>
      <c r="I1751" s="37" t="s">
        <v>7943</v>
      </c>
      <c r="J1751" s="18" t="s">
        <v>8595</v>
      </c>
      <c r="K1751" s="49">
        <v>43502</v>
      </c>
      <c r="L1751" s="47">
        <v>1</v>
      </c>
      <c r="M1751" s="128">
        <v>1</v>
      </c>
      <c r="N1751" s="128">
        <v>0</v>
      </c>
      <c r="O1751" s="124" t="s">
        <v>1615</v>
      </c>
      <c r="P1751" s="124" t="s">
        <v>169</v>
      </c>
      <c r="Q1751" s="124" t="str">
        <f t="shared" si="70"/>
        <v>security</v>
      </c>
      <c r="R1751" s="47">
        <v>1</v>
      </c>
      <c r="S1751" s="128">
        <v>0</v>
      </c>
      <c r="T1751" s="128" t="s">
        <v>2745</v>
      </c>
      <c r="U1751" s="128" t="s">
        <v>2745</v>
      </c>
      <c r="V1751" s="128" t="s">
        <v>2745</v>
      </c>
    </row>
    <row r="1752" spans="1:26" ht="15" customHeight="1" x14ac:dyDescent="0.3">
      <c r="A1752" s="135" t="s">
        <v>4705</v>
      </c>
      <c r="B1752" s="124" t="s">
        <v>4771</v>
      </c>
      <c r="C1752" s="128">
        <f t="shared" si="71"/>
        <v>2019</v>
      </c>
      <c r="D1752" s="127">
        <v>43810</v>
      </c>
      <c r="E1752" s="81" t="s">
        <v>20436</v>
      </c>
      <c r="F1752" s="72" t="s">
        <v>5873</v>
      </c>
      <c r="G1752" s="72" t="s">
        <v>5874</v>
      </c>
      <c r="H1752" s="124" t="s">
        <v>5875</v>
      </c>
      <c r="I1752" s="37" t="s">
        <v>5876</v>
      </c>
      <c r="J1752" s="18" t="s">
        <v>5877</v>
      </c>
      <c r="K1752" s="49">
        <v>42929</v>
      </c>
      <c r="L1752" s="47">
        <v>0</v>
      </c>
      <c r="M1752" s="128">
        <v>0</v>
      </c>
      <c r="N1752" s="128">
        <v>1</v>
      </c>
      <c r="O1752" s="124" t="s">
        <v>919</v>
      </c>
      <c r="Q1752" s="124" t="str">
        <f t="shared" si="70"/>
        <v>diplomacy</v>
      </c>
      <c r="R1752" s="47">
        <v>1</v>
      </c>
      <c r="S1752" s="128">
        <v>0</v>
      </c>
      <c r="T1752" s="128" t="s">
        <v>2745</v>
      </c>
      <c r="U1752" s="128" t="s">
        <v>2745</v>
      </c>
      <c r="V1752" s="128" t="s">
        <v>2745</v>
      </c>
    </row>
    <row r="1753" spans="1:26" ht="15" customHeight="1" x14ac:dyDescent="0.3">
      <c r="A1753" s="135" t="s">
        <v>4705</v>
      </c>
      <c r="B1753" s="124" t="s">
        <v>4771</v>
      </c>
      <c r="C1753" s="128">
        <f t="shared" si="71"/>
        <v>2019</v>
      </c>
      <c r="D1753" s="127">
        <v>43810</v>
      </c>
      <c r="E1753" s="81" t="s">
        <v>20436</v>
      </c>
      <c r="F1753" s="72" t="s">
        <v>8210</v>
      </c>
      <c r="G1753" s="72" t="s">
        <v>8211</v>
      </c>
      <c r="H1753" s="124" t="s">
        <v>8212</v>
      </c>
      <c r="I1753" s="37" t="s">
        <v>8213</v>
      </c>
      <c r="J1753" s="18" t="s">
        <v>8214</v>
      </c>
      <c r="K1753" s="49">
        <v>42835</v>
      </c>
      <c r="L1753" s="47">
        <v>0</v>
      </c>
      <c r="M1753" s="128">
        <v>0</v>
      </c>
      <c r="N1753" s="128">
        <v>1</v>
      </c>
      <c r="O1753" s="124" t="s">
        <v>190</v>
      </c>
      <c r="Q1753" s="124" t="str">
        <f t="shared" si="70"/>
        <v>security</v>
      </c>
      <c r="R1753" s="47">
        <v>1</v>
      </c>
      <c r="S1753" s="128">
        <v>0</v>
      </c>
      <c r="T1753" s="128" t="s">
        <v>2745</v>
      </c>
      <c r="U1753" s="128" t="s">
        <v>2745</v>
      </c>
      <c r="V1753" s="128" t="s">
        <v>2745</v>
      </c>
    </row>
    <row r="1754" spans="1:26" ht="15" customHeight="1" x14ac:dyDescent="0.3">
      <c r="A1754" s="144" t="s">
        <v>9634</v>
      </c>
      <c r="B1754" t="s">
        <v>9635</v>
      </c>
      <c r="C1754" s="3">
        <f t="shared" si="71"/>
        <v>1990</v>
      </c>
      <c r="D1754" s="5">
        <v>32912</v>
      </c>
      <c r="E1754" s="6" t="s">
        <v>9636</v>
      </c>
      <c r="F1754" s="177" t="s">
        <v>9646</v>
      </c>
      <c r="G1754" s="177" t="s">
        <v>9647</v>
      </c>
      <c r="H1754" s="145" t="s">
        <v>9648</v>
      </c>
      <c r="I1754" s="146" t="s">
        <v>9649</v>
      </c>
      <c r="J1754" t="s">
        <v>20857</v>
      </c>
      <c r="K1754" s="147">
        <v>29519</v>
      </c>
      <c r="L1754" s="3">
        <v>1</v>
      </c>
      <c r="M1754" s="168">
        <v>0</v>
      </c>
      <c r="N1754" s="168">
        <v>0</v>
      </c>
      <c r="O1754" s="159" t="s">
        <v>233</v>
      </c>
      <c r="P1754" s="2"/>
      <c r="Q1754" s="2" t="str">
        <f t="shared" si="70"/>
        <v>diplomacy</v>
      </c>
      <c r="R1754" s="47">
        <v>1</v>
      </c>
      <c r="S1754" s="168">
        <v>0</v>
      </c>
      <c r="T1754" s="3" t="s">
        <v>9645</v>
      </c>
      <c r="U1754" s="3" t="s">
        <v>9645</v>
      </c>
      <c r="V1754" s="3" t="s">
        <v>9645</v>
      </c>
      <c r="W1754" s="3"/>
      <c r="X1754" s="3"/>
      <c r="Y1754" s="3"/>
      <c r="Z1754" s="148"/>
    </row>
    <row r="1755" spans="1:26" ht="15" customHeight="1" x14ac:dyDescent="0.3">
      <c r="A1755" s="144" t="s">
        <v>9634</v>
      </c>
      <c r="B1755" t="s">
        <v>9635</v>
      </c>
      <c r="C1755" s="3">
        <f t="shared" si="71"/>
        <v>1990</v>
      </c>
      <c r="D1755" s="5">
        <v>32912</v>
      </c>
      <c r="E1755" s="6" t="s">
        <v>9636</v>
      </c>
      <c r="F1755" s="177" t="s">
        <v>9769</v>
      </c>
      <c r="G1755" s="177" t="s">
        <v>9770</v>
      </c>
      <c r="H1755" s="145" t="s">
        <v>9771</v>
      </c>
      <c r="I1755" s="146" t="s">
        <v>9772</v>
      </c>
      <c r="J1755" t="s">
        <v>21022</v>
      </c>
      <c r="K1755" s="147">
        <v>32212</v>
      </c>
      <c r="L1755" s="3">
        <v>1</v>
      </c>
      <c r="M1755" s="168">
        <v>0</v>
      </c>
      <c r="N1755" s="168">
        <v>0</v>
      </c>
      <c r="O1755" s="2" t="s">
        <v>203</v>
      </c>
      <c r="P1755" s="2"/>
      <c r="Q1755" s="2" t="str">
        <f t="shared" si="70"/>
        <v>economy</v>
      </c>
      <c r="R1755" s="47">
        <v>1</v>
      </c>
      <c r="S1755" s="168">
        <v>0</v>
      </c>
      <c r="T1755" s="3" t="s">
        <v>2745</v>
      </c>
      <c r="U1755" s="3" t="s">
        <v>2745</v>
      </c>
      <c r="V1755" s="3" t="s">
        <v>2745</v>
      </c>
      <c r="W1755" s="3"/>
      <c r="X1755" s="3"/>
      <c r="Y1755" s="3"/>
      <c r="Z1755" s="148"/>
    </row>
    <row r="1756" spans="1:26" ht="15" customHeight="1" x14ac:dyDescent="0.3">
      <c r="A1756" s="144" t="s">
        <v>9634</v>
      </c>
      <c r="B1756" t="s">
        <v>9635</v>
      </c>
      <c r="C1756" s="3">
        <f t="shared" si="71"/>
        <v>1990</v>
      </c>
      <c r="D1756" s="5">
        <v>32912</v>
      </c>
      <c r="E1756" s="6" t="s">
        <v>9636</v>
      </c>
      <c r="F1756" s="177" t="s">
        <v>9738</v>
      </c>
      <c r="G1756" s="177" t="s">
        <v>9739</v>
      </c>
      <c r="H1756" s="145" t="s">
        <v>9740</v>
      </c>
      <c r="I1756" s="146" t="s">
        <v>9741</v>
      </c>
      <c r="J1756" t="s">
        <v>21241</v>
      </c>
      <c r="K1756" s="147">
        <v>31026</v>
      </c>
      <c r="L1756" s="3">
        <v>1</v>
      </c>
      <c r="M1756" s="168">
        <v>0</v>
      </c>
      <c r="N1756" s="168">
        <v>0</v>
      </c>
      <c r="O1756" s="160" t="s">
        <v>264</v>
      </c>
      <c r="P1756" s="2"/>
      <c r="Q1756" s="2" t="str">
        <f t="shared" ref="Q1756:Q1819" si="72">IF(O1756="security and defense","security","")&amp;IF(O1756="policing and criminal law cooperation","security","")&amp;IF(O1756="NATO","security","")&amp;IF(O1756="arms control and disarmament","security","")&amp;IF(O1756="taxation","economy","")&amp;IF(O1756="social security","economy","")&amp;IF(O1756="labor","economy","")&amp;IF(O1756="sports","diplomacy","")&amp;IF(O1756="space","diplomacy","")&amp;IF(O1756="science, research, education","diplomacy","")&amp;IF(O1756="migration, asylum, refugees","diplomacy","")&amp;IF(O1756="health","diplomacy","")&amp;IF(O1756="development","economy","")&amp;IF(O1756="agriculture, fishery, food","economy","")&amp;IF(O1756="human and civil rights","diplomacy","")&amp;IF(O1756="nuclear (civilian)","diplomacy","")&amp;IF(O1756="economics and finance","economy","")&amp;IF(O1756="transportation","economy","")&amp;IF(O1756="trade and investment","economy","")&amp;IF(O1756="diplomacy","diplomacy","")&amp;IF(O1756="environment","diplomacy","")&amp;IF(O1756="general cooperation","diplomacy","")&amp;IF(O1756="culture","diplomacy","")&amp;IF(O1756="EC/EU","diplomacy","")&amp;IF(O1756="communication and post/mail","diplomacy","")&amp;IF(O1756="energy","economy","")&amp;IF(O1756="tourism","economy","")&amp;IF(O1756="Civil and family law","diplomacy","")&amp;IF(O1756="citizenship","diplomacy","")</f>
        <v>diplomacy</v>
      </c>
      <c r="R1756" s="47">
        <v>1</v>
      </c>
      <c r="S1756" s="168">
        <v>0</v>
      </c>
      <c r="T1756" s="3" t="s">
        <v>2745</v>
      </c>
      <c r="U1756" s="3" t="s">
        <v>2745</v>
      </c>
      <c r="V1756" s="3" t="s">
        <v>2745</v>
      </c>
      <c r="W1756" s="3"/>
      <c r="X1756" s="3"/>
      <c r="Y1756" s="3"/>
      <c r="Z1756" s="148"/>
    </row>
    <row r="1757" spans="1:26" ht="15" customHeight="1" x14ac:dyDescent="0.3">
      <c r="A1757" s="144" t="s">
        <v>9634</v>
      </c>
      <c r="B1757" t="s">
        <v>9635</v>
      </c>
      <c r="C1757" s="3">
        <f t="shared" si="71"/>
        <v>1990</v>
      </c>
      <c r="D1757" s="5">
        <v>32912</v>
      </c>
      <c r="E1757" s="6" t="s">
        <v>9636</v>
      </c>
      <c r="F1757" s="177" t="s">
        <v>9698</v>
      </c>
      <c r="G1757" s="177" t="s">
        <v>9699</v>
      </c>
      <c r="H1757" s="145" t="s">
        <v>9700</v>
      </c>
      <c r="I1757" s="146" t="s">
        <v>9701</v>
      </c>
      <c r="J1757" t="s">
        <v>21247</v>
      </c>
      <c r="K1757" s="147">
        <v>32721</v>
      </c>
      <c r="L1757" s="3">
        <v>0</v>
      </c>
      <c r="M1757" s="168">
        <v>0</v>
      </c>
      <c r="N1757" s="168">
        <v>1</v>
      </c>
      <c r="O1757" s="2" t="s">
        <v>46</v>
      </c>
      <c r="P1757" s="2"/>
      <c r="Q1757" s="2" t="str">
        <f t="shared" si="72"/>
        <v>economy</v>
      </c>
      <c r="R1757" s="47">
        <v>1</v>
      </c>
      <c r="S1757" s="168">
        <v>0</v>
      </c>
      <c r="T1757" s="3" t="s">
        <v>9645</v>
      </c>
      <c r="U1757" s="3" t="s">
        <v>9645</v>
      </c>
      <c r="V1757" s="3" t="s">
        <v>9645</v>
      </c>
      <c r="W1757" s="3"/>
      <c r="X1757" s="3"/>
      <c r="Y1757" s="3"/>
      <c r="Z1757" s="148"/>
    </row>
    <row r="1758" spans="1:26" ht="15" customHeight="1" x14ac:dyDescent="0.3">
      <c r="A1758" s="144" t="s">
        <v>9634</v>
      </c>
      <c r="B1758" t="s">
        <v>9635</v>
      </c>
      <c r="C1758" s="3">
        <f t="shared" si="71"/>
        <v>1990</v>
      </c>
      <c r="D1758" s="5">
        <v>32919</v>
      </c>
      <c r="E1758" s="6" t="s">
        <v>9636</v>
      </c>
      <c r="F1758" s="177" t="s">
        <v>9706</v>
      </c>
      <c r="G1758" s="177" t="s">
        <v>9707</v>
      </c>
      <c r="H1758" s="145" t="s">
        <v>9708</v>
      </c>
      <c r="I1758" s="146" t="s">
        <v>9709</v>
      </c>
      <c r="J1758" t="s">
        <v>21125</v>
      </c>
      <c r="K1758" s="147">
        <v>32672</v>
      </c>
      <c r="L1758" s="3">
        <v>0</v>
      </c>
      <c r="M1758" s="168">
        <v>0</v>
      </c>
      <c r="N1758" s="168">
        <v>1</v>
      </c>
      <c r="O1758" s="2" t="s">
        <v>36</v>
      </c>
      <c r="P1758" s="2"/>
      <c r="Q1758" s="2" t="str">
        <f t="shared" si="72"/>
        <v>economy</v>
      </c>
      <c r="R1758" s="47">
        <v>1</v>
      </c>
      <c r="S1758" s="168">
        <v>0</v>
      </c>
      <c r="T1758" s="3" t="s">
        <v>2745</v>
      </c>
      <c r="U1758" s="3" t="s">
        <v>2745</v>
      </c>
      <c r="V1758" s="3" t="s">
        <v>2745</v>
      </c>
      <c r="W1758" s="3"/>
      <c r="X1758" s="3"/>
      <c r="Y1758" s="3"/>
      <c r="Z1758" s="148"/>
    </row>
    <row r="1759" spans="1:26" ht="15" customHeight="1" x14ac:dyDescent="0.3">
      <c r="A1759" s="144" t="s">
        <v>9634</v>
      </c>
      <c r="B1759" t="s">
        <v>9635</v>
      </c>
      <c r="C1759" s="3">
        <f t="shared" ref="C1759:C1822" si="73">YEAR(D1759)</f>
        <v>1990</v>
      </c>
      <c r="D1759" s="5">
        <v>32919</v>
      </c>
      <c r="E1759" s="6" t="s">
        <v>9636</v>
      </c>
      <c r="F1759" s="177" t="s">
        <v>9637</v>
      </c>
      <c r="G1759" s="177" t="s">
        <v>9638</v>
      </c>
      <c r="H1759" s="145" t="s">
        <v>9639</v>
      </c>
      <c r="I1759" s="146" t="s">
        <v>9640</v>
      </c>
      <c r="J1759" t="s">
        <v>21219</v>
      </c>
      <c r="K1759" s="147">
        <v>32294</v>
      </c>
      <c r="L1759" s="3">
        <v>0</v>
      </c>
      <c r="M1759" s="168">
        <v>0</v>
      </c>
      <c r="N1759" s="168">
        <v>1</v>
      </c>
      <c r="O1759" s="2" t="s">
        <v>169</v>
      </c>
      <c r="P1759" s="2"/>
      <c r="Q1759" s="2" t="str">
        <f t="shared" si="72"/>
        <v>diplomacy</v>
      </c>
      <c r="R1759" s="47">
        <v>1</v>
      </c>
      <c r="S1759" s="168">
        <v>0</v>
      </c>
      <c r="T1759" s="3" t="s">
        <v>2745</v>
      </c>
      <c r="U1759" s="3" t="s">
        <v>2745</v>
      </c>
      <c r="V1759" s="3" t="s">
        <v>2745</v>
      </c>
      <c r="W1759" s="3"/>
      <c r="X1759" s="3"/>
      <c r="Y1759" s="3"/>
      <c r="Z1759" s="148"/>
    </row>
    <row r="1760" spans="1:26" ht="15" customHeight="1" x14ac:dyDescent="0.3">
      <c r="A1760" s="144" t="s">
        <v>9634</v>
      </c>
      <c r="B1760" t="s">
        <v>9635</v>
      </c>
      <c r="C1760" s="3">
        <f t="shared" si="73"/>
        <v>1990</v>
      </c>
      <c r="D1760" s="5">
        <v>32919</v>
      </c>
      <c r="E1760" s="6" t="s">
        <v>9636</v>
      </c>
      <c r="F1760" s="177" t="s">
        <v>9765</v>
      </c>
      <c r="G1760" s="177" t="s">
        <v>9766</v>
      </c>
      <c r="H1760" s="145" t="s">
        <v>9767</v>
      </c>
      <c r="I1760" s="146" t="s">
        <v>9768</v>
      </c>
      <c r="J1760" t="s">
        <v>21362</v>
      </c>
      <c r="K1760" s="147">
        <v>32107</v>
      </c>
      <c r="L1760" s="3">
        <v>1</v>
      </c>
      <c r="M1760" s="168">
        <v>0</v>
      </c>
      <c r="N1760" s="168">
        <v>0</v>
      </c>
      <c r="O1760" s="2" t="s">
        <v>46</v>
      </c>
      <c r="P1760" s="2"/>
      <c r="Q1760" s="2" t="str">
        <f t="shared" si="72"/>
        <v>economy</v>
      </c>
      <c r="R1760" s="47">
        <v>1</v>
      </c>
      <c r="S1760" s="168">
        <v>0</v>
      </c>
      <c r="T1760" s="3" t="s">
        <v>9645</v>
      </c>
      <c r="U1760" s="3" t="s">
        <v>9645</v>
      </c>
      <c r="V1760" s="3" t="s">
        <v>9645</v>
      </c>
      <c r="W1760" s="3"/>
      <c r="X1760" s="3"/>
      <c r="Y1760" s="3"/>
      <c r="Z1760" s="148"/>
    </row>
    <row r="1761" spans="1:26" ht="15" customHeight="1" x14ac:dyDescent="0.3">
      <c r="A1761" s="144" t="s">
        <v>9634</v>
      </c>
      <c r="B1761" t="s">
        <v>9635</v>
      </c>
      <c r="C1761" s="3">
        <f t="shared" si="73"/>
        <v>1990</v>
      </c>
      <c r="D1761" s="5">
        <v>32948</v>
      </c>
      <c r="E1761" s="6" t="s">
        <v>9636</v>
      </c>
      <c r="F1761" s="177" t="s">
        <v>9702</v>
      </c>
      <c r="G1761" s="177" t="s">
        <v>9703</v>
      </c>
      <c r="H1761" s="145" t="s">
        <v>9704</v>
      </c>
      <c r="I1761" s="146" t="s">
        <v>9705</v>
      </c>
      <c r="J1761" t="s">
        <v>21107</v>
      </c>
      <c r="K1761" s="147">
        <v>32699</v>
      </c>
      <c r="L1761" s="3">
        <v>0</v>
      </c>
      <c r="M1761" s="168">
        <v>0</v>
      </c>
      <c r="N1761" s="168">
        <v>1</v>
      </c>
      <c r="O1761" s="2" t="s">
        <v>36</v>
      </c>
      <c r="P1761" s="2"/>
      <c r="Q1761" s="2" t="str">
        <f t="shared" si="72"/>
        <v>economy</v>
      </c>
      <c r="R1761" s="47">
        <v>1</v>
      </c>
      <c r="S1761" s="168">
        <v>0</v>
      </c>
      <c r="T1761" s="3" t="s">
        <v>2745</v>
      </c>
      <c r="U1761" s="3" t="s">
        <v>2745</v>
      </c>
      <c r="V1761" s="3" t="s">
        <v>2745</v>
      </c>
      <c r="W1761" s="3"/>
      <c r="X1761" s="3"/>
      <c r="Y1761" s="3"/>
      <c r="Z1761" s="148"/>
    </row>
    <row r="1762" spans="1:26" ht="15" customHeight="1" x14ac:dyDescent="0.3">
      <c r="A1762" s="144" t="s">
        <v>9634</v>
      </c>
      <c r="B1762" t="s">
        <v>9635</v>
      </c>
      <c r="C1762" s="3">
        <f t="shared" si="73"/>
        <v>1990</v>
      </c>
      <c r="D1762" s="5">
        <v>32988</v>
      </c>
      <c r="E1762" s="6" t="s">
        <v>9636</v>
      </c>
      <c r="F1762" s="177" t="s">
        <v>9761</v>
      </c>
      <c r="G1762" s="177" t="s">
        <v>9762</v>
      </c>
      <c r="H1762" s="145" t="s">
        <v>9763</v>
      </c>
      <c r="I1762" s="146" t="s">
        <v>9764</v>
      </c>
      <c r="J1762" t="s">
        <v>21259</v>
      </c>
      <c r="K1762" s="147">
        <v>32623</v>
      </c>
      <c r="L1762" s="3">
        <v>1</v>
      </c>
      <c r="M1762" s="168">
        <v>0</v>
      </c>
      <c r="N1762" s="168">
        <v>0</v>
      </c>
      <c r="O1762" s="2" t="s">
        <v>203</v>
      </c>
      <c r="P1762" s="2"/>
      <c r="Q1762" s="2" t="str">
        <f t="shared" si="72"/>
        <v>economy</v>
      </c>
      <c r="R1762" s="47">
        <v>1</v>
      </c>
      <c r="S1762" s="168">
        <v>0</v>
      </c>
      <c r="T1762" s="3" t="s">
        <v>9645</v>
      </c>
      <c r="U1762" s="3" t="s">
        <v>9645</v>
      </c>
      <c r="V1762" s="3" t="s">
        <v>9645</v>
      </c>
      <c r="W1762" s="3"/>
      <c r="X1762" s="3"/>
      <c r="Y1762" s="3"/>
      <c r="Z1762" s="148"/>
    </row>
    <row r="1763" spans="1:26" ht="15" customHeight="1" x14ac:dyDescent="0.3">
      <c r="A1763" s="144" t="s">
        <v>9634</v>
      </c>
      <c r="B1763" t="s">
        <v>9635</v>
      </c>
      <c r="C1763" s="3">
        <f t="shared" si="73"/>
        <v>1990</v>
      </c>
      <c r="D1763" s="5">
        <v>32990</v>
      </c>
      <c r="E1763" s="6" t="s">
        <v>9636</v>
      </c>
      <c r="F1763" s="177" t="s">
        <v>9654</v>
      </c>
      <c r="G1763" s="177" t="s">
        <v>9655</v>
      </c>
      <c r="H1763" s="145" t="s">
        <v>9656</v>
      </c>
      <c r="I1763" s="146" t="s">
        <v>9657</v>
      </c>
      <c r="J1763" t="s">
        <v>21082</v>
      </c>
      <c r="K1763" s="147">
        <v>32415</v>
      </c>
      <c r="L1763" s="3">
        <v>0</v>
      </c>
      <c r="M1763" s="168">
        <v>1</v>
      </c>
      <c r="N1763" s="168">
        <v>0</v>
      </c>
      <c r="O1763" s="124" t="s">
        <v>385</v>
      </c>
      <c r="P1763" s="2"/>
      <c r="Q1763" s="2" t="str">
        <f t="shared" si="72"/>
        <v>diplomacy</v>
      </c>
      <c r="R1763" s="47">
        <v>1</v>
      </c>
      <c r="S1763" s="168">
        <v>0</v>
      </c>
      <c r="T1763" s="3" t="s">
        <v>2745</v>
      </c>
      <c r="U1763" s="3" t="s">
        <v>2745</v>
      </c>
      <c r="V1763" s="3" t="s">
        <v>2745</v>
      </c>
      <c r="W1763" s="3"/>
      <c r="X1763" s="3"/>
      <c r="Y1763" s="3"/>
      <c r="Z1763" s="148"/>
    </row>
    <row r="1764" spans="1:26" ht="15" customHeight="1" x14ac:dyDescent="0.3">
      <c r="A1764" s="144" t="s">
        <v>9634</v>
      </c>
      <c r="B1764" t="s">
        <v>9635</v>
      </c>
      <c r="C1764" s="3">
        <f t="shared" si="73"/>
        <v>1990</v>
      </c>
      <c r="D1764" s="5">
        <v>33003</v>
      </c>
      <c r="E1764" s="6" t="s">
        <v>9636</v>
      </c>
      <c r="F1764" s="177" t="s">
        <v>9682</v>
      </c>
      <c r="G1764" s="177" t="s">
        <v>9683</v>
      </c>
      <c r="H1764" s="145" t="s">
        <v>9684</v>
      </c>
      <c r="I1764" s="146" t="s">
        <v>9685</v>
      </c>
      <c r="J1764" t="s">
        <v>20563</v>
      </c>
      <c r="K1764" s="147">
        <v>32799</v>
      </c>
      <c r="L1764" s="3">
        <v>0</v>
      </c>
      <c r="M1764" s="168">
        <v>0</v>
      </c>
      <c r="N1764" s="168">
        <v>1</v>
      </c>
      <c r="O1764" s="2" t="s">
        <v>30</v>
      </c>
      <c r="P1764" s="2"/>
      <c r="Q1764" s="2" t="str">
        <f t="shared" si="72"/>
        <v>economy</v>
      </c>
      <c r="R1764" s="47">
        <v>1</v>
      </c>
      <c r="S1764" s="168">
        <v>0</v>
      </c>
      <c r="T1764" s="3" t="s">
        <v>2745</v>
      </c>
      <c r="U1764" s="3" t="s">
        <v>2745</v>
      </c>
      <c r="V1764" s="3" t="s">
        <v>2745</v>
      </c>
      <c r="W1764" s="3"/>
      <c r="X1764" s="3"/>
      <c r="Y1764" s="3"/>
      <c r="Z1764" s="148"/>
    </row>
    <row r="1765" spans="1:26" ht="15" customHeight="1" x14ac:dyDescent="0.3">
      <c r="A1765" s="144" t="s">
        <v>9634</v>
      </c>
      <c r="B1765" t="s">
        <v>9635</v>
      </c>
      <c r="C1765" s="3">
        <f t="shared" si="73"/>
        <v>1990</v>
      </c>
      <c r="D1765" s="5">
        <v>33003</v>
      </c>
      <c r="E1765" s="6" t="s">
        <v>9636</v>
      </c>
      <c r="F1765" s="177" t="s">
        <v>9674</v>
      </c>
      <c r="G1765" s="177" t="s">
        <v>9675</v>
      </c>
      <c r="H1765" s="145" t="s">
        <v>9676</v>
      </c>
      <c r="I1765" s="146" t="s">
        <v>9677</v>
      </c>
      <c r="J1765" t="s">
        <v>20721</v>
      </c>
      <c r="K1765" s="147">
        <v>32693</v>
      </c>
      <c r="L1765" s="3">
        <v>0</v>
      </c>
      <c r="M1765" s="168">
        <v>0</v>
      </c>
      <c r="N1765" s="168">
        <v>1</v>
      </c>
      <c r="O1765" s="2" t="s">
        <v>203</v>
      </c>
      <c r="P1765" s="2"/>
      <c r="Q1765" s="2" t="str">
        <f t="shared" si="72"/>
        <v>economy</v>
      </c>
      <c r="R1765" s="47">
        <v>1</v>
      </c>
      <c r="S1765" s="168">
        <v>0</v>
      </c>
      <c r="T1765" s="3" t="s">
        <v>9645</v>
      </c>
      <c r="U1765" s="3" t="s">
        <v>9645</v>
      </c>
      <c r="V1765" s="3" t="s">
        <v>9645</v>
      </c>
      <c r="W1765" s="3"/>
      <c r="X1765" s="3"/>
      <c r="Y1765" s="3"/>
      <c r="Z1765" s="148"/>
    </row>
    <row r="1766" spans="1:26" ht="15" customHeight="1" x14ac:dyDescent="0.3">
      <c r="A1766" s="144" t="s">
        <v>9634</v>
      </c>
      <c r="B1766" t="s">
        <v>9635</v>
      </c>
      <c r="C1766" s="3">
        <f t="shared" si="73"/>
        <v>1990</v>
      </c>
      <c r="D1766" s="5">
        <v>33003</v>
      </c>
      <c r="E1766" s="6" t="s">
        <v>9636</v>
      </c>
      <c r="F1766" s="177" t="s">
        <v>9710</v>
      </c>
      <c r="G1766" s="177" t="s">
        <v>9711</v>
      </c>
      <c r="H1766" s="145" t="s">
        <v>9712</v>
      </c>
      <c r="I1766" s="146" t="s">
        <v>9713</v>
      </c>
      <c r="J1766" t="s">
        <v>20924</v>
      </c>
      <c r="K1766" s="147">
        <v>32798</v>
      </c>
      <c r="L1766" s="3">
        <v>0</v>
      </c>
      <c r="M1766" s="168">
        <v>0</v>
      </c>
      <c r="N1766" s="168">
        <v>1</v>
      </c>
      <c r="O1766" s="2" t="s">
        <v>30</v>
      </c>
      <c r="P1766" s="2"/>
      <c r="Q1766" s="2" t="str">
        <f t="shared" si="72"/>
        <v>economy</v>
      </c>
      <c r="R1766" s="47">
        <v>1</v>
      </c>
      <c r="S1766" s="168">
        <v>0</v>
      </c>
      <c r="T1766" s="3" t="s">
        <v>2745</v>
      </c>
      <c r="U1766" s="3" t="s">
        <v>2745</v>
      </c>
      <c r="V1766" s="3" t="s">
        <v>2745</v>
      </c>
      <c r="W1766" s="3"/>
      <c r="X1766" s="3"/>
      <c r="Y1766" s="3"/>
      <c r="Z1766" s="148"/>
    </row>
    <row r="1767" spans="1:26" ht="15" customHeight="1" x14ac:dyDescent="0.3">
      <c r="A1767" s="144" t="s">
        <v>9634</v>
      </c>
      <c r="B1767" t="s">
        <v>9635</v>
      </c>
      <c r="C1767" s="3">
        <f t="shared" si="73"/>
        <v>1990</v>
      </c>
      <c r="D1767" s="5">
        <v>33003</v>
      </c>
      <c r="E1767" s="6" t="s">
        <v>9636</v>
      </c>
      <c r="F1767" s="177" t="s">
        <v>9686</v>
      </c>
      <c r="G1767" s="177" t="s">
        <v>9687</v>
      </c>
      <c r="H1767" s="145" t="s">
        <v>9688</v>
      </c>
      <c r="I1767" s="146" t="s">
        <v>9689</v>
      </c>
      <c r="J1767" t="s">
        <v>21108</v>
      </c>
      <c r="K1767" s="147">
        <v>32822</v>
      </c>
      <c r="L1767" s="3">
        <v>0</v>
      </c>
      <c r="M1767" s="168">
        <v>0</v>
      </c>
      <c r="N1767" s="168">
        <v>1</v>
      </c>
      <c r="O1767" s="2" t="s">
        <v>36</v>
      </c>
      <c r="P1767" s="2"/>
      <c r="Q1767" s="2" t="str">
        <f t="shared" si="72"/>
        <v>economy</v>
      </c>
      <c r="R1767" s="47">
        <v>1</v>
      </c>
      <c r="S1767" s="168">
        <v>0</v>
      </c>
      <c r="T1767" s="3" t="s">
        <v>2745</v>
      </c>
      <c r="U1767" s="3" t="s">
        <v>2745</v>
      </c>
      <c r="V1767" s="3" t="s">
        <v>2745</v>
      </c>
      <c r="W1767" s="3"/>
      <c r="X1767" s="3"/>
      <c r="Y1767" s="3"/>
      <c r="Z1767" s="148"/>
    </row>
    <row r="1768" spans="1:26" ht="15" customHeight="1" x14ac:dyDescent="0.3">
      <c r="A1768" s="144" t="s">
        <v>9634</v>
      </c>
      <c r="B1768" t="s">
        <v>9635</v>
      </c>
      <c r="C1768" s="3">
        <f t="shared" si="73"/>
        <v>1990</v>
      </c>
      <c r="D1768" s="5">
        <v>33003</v>
      </c>
      <c r="E1768" s="6" t="s">
        <v>9636</v>
      </c>
      <c r="F1768" s="177" t="s">
        <v>9678</v>
      </c>
      <c r="G1768" s="177" t="s">
        <v>9679</v>
      </c>
      <c r="H1768" s="145" t="s">
        <v>9680</v>
      </c>
      <c r="I1768" s="146" t="s">
        <v>9681</v>
      </c>
      <c r="J1768" t="s">
        <v>21254</v>
      </c>
      <c r="K1768" s="147">
        <v>32779</v>
      </c>
      <c r="L1768" s="3">
        <v>0</v>
      </c>
      <c r="M1768" s="168">
        <v>0</v>
      </c>
      <c r="N1768" s="168">
        <v>1</v>
      </c>
      <c r="O1768" s="2" t="s">
        <v>30</v>
      </c>
      <c r="P1768" s="2"/>
      <c r="Q1768" s="2" t="str">
        <f t="shared" si="72"/>
        <v>economy</v>
      </c>
      <c r="R1768" s="47">
        <v>1</v>
      </c>
      <c r="S1768" s="168">
        <v>0</v>
      </c>
      <c r="T1768" s="3" t="s">
        <v>2745</v>
      </c>
      <c r="U1768" s="3" t="s">
        <v>2745</v>
      </c>
      <c r="V1768" s="3" t="s">
        <v>2745</v>
      </c>
      <c r="W1768" s="3"/>
      <c r="X1768" s="3"/>
      <c r="Y1768" s="3"/>
      <c r="Z1768" s="148"/>
    </row>
    <row r="1769" spans="1:26" ht="15" customHeight="1" x14ac:dyDescent="0.3">
      <c r="A1769" s="144" t="s">
        <v>9634</v>
      </c>
      <c r="B1769" t="s">
        <v>9635</v>
      </c>
      <c r="C1769" s="3">
        <f t="shared" si="73"/>
        <v>1990</v>
      </c>
      <c r="D1769" s="5">
        <v>33044</v>
      </c>
      <c r="E1769" s="6" t="s">
        <v>9636</v>
      </c>
      <c r="F1769" s="177" t="s">
        <v>9650</v>
      </c>
      <c r="G1769" s="177" t="s">
        <v>9651</v>
      </c>
      <c r="H1769" s="145" t="s">
        <v>9652</v>
      </c>
      <c r="I1769" s="146" t="s">
        <v>9653</v>
      </c>
      <c r="J1769" t="s">
        <v>20959</v>
      </c>
      <c r="K1769" s="147">
        <v>32447</v>
      </c>
      <c r="L1769" s="3">
        <v>1</v>
      </c>
      <c r="M1769" s="168">
        <v>0</v>
      </c>
      <c r="N1769" s="168">
        <v>0</v>
      </c>
      <c r="O1769" s="2" t="s">
        <v>48</v>
      </c>
      <c r="P1769" s="2"/>
      <c r="Q1769" s="2" t="str">
        <f t="shared" si="72"/>
        <v>diplomacy</v>
      </c>
      <c r="R1769" s="47">
        <v>1</v>
      </c>
      <c r="S1769" s="168">
        <v>0</v>
      </c>
      <c r="T1769" s="3" t="s">
        <v>9645</v>
      </c>
      <c r="U1769" s="3" t="s">
        <v>9645</v>
      </c>
      <c r="V1769" s="3" t="s">
        <v>9645</v>
      </c>
      <c r="W1769" s="3"/>
      <c r="X1769" s="3"/>
      <c r="Y1769" s="3"/>
      <c r="Z1769" s="148"/>
    </row>
    <row r="1770" spans="1:26" ht="15" customHeight="1" x14ac:dyDescent="0.3">
      <c r="A1770" s="144" t="s">
        <v>9634</v>
      </c>
      <c r="B1770" t="s">
        <v>9635</v>
      </c>
      <c r="C1770" s="3">
        <f t="shared" si="73"/>
        <v>1990</v>
      </c>
      <c r="D1770" s="5">
        <v>33044</v>
      </c>
      <c r="E1770" s="6" t="s">
        <v>9636</v>
      </c>
      <c r="F1770" s="177" t="s">
        <v>9742</v>
      </c>
      <c r="G1770" s="177" t="s">
        <v>9743</v>
      </c>
      <c r="H1770" s="145" t="s">
        <v>9744</v>
      </c>
      <c r="I1770" s="146" t="s">
        <v>9745</v>
      </c>
      <c r="J1770" t="s">
        <v>21105</v>
      </c>
      <c r="K1770" s="147">
        <v>32112</v>
      </c>
      <c r="L1770" s="3">
        <v>1</v>
      </c>
      <c r="M1770" s="168">
        <v>0</v>
      </c>
      <c r="N1770" s="168">
        <v>0</v>
      </c>
      <c r="O1770" s="2" t="s">
        <v>203</v>
      </c>
      <c r="P1770" s="2"/>
      <c r="Q1770" s="2" t="str">
        <f t="shared" si="72"/>
        <v>economy</v>
      </c>
      <c r="R1770" s="47">
        <v>1</v>
      </c>
      <c r="S1770" s="168">
        <v>0</v>
      </c>
      <c r="T1770" s="3" t="s">
        <v>2745</v>
      </c>
      <c r="U1770" s="3" t="s">
        <v>2745</v>
      </c>
      <c r="V1770" s="3" t="s">
        <v>2745</v>
      </c>
      <c r="W1770" s="3"/>
      <c r="X1770" s="3"/>
      <c r="Y1770" s="3"/>
      <c r="Z1770" s="148"/>
    </row>
    <row r="1771" spans="1:26" ht="15" customHeight="1" x14ac:dyDescent="0.3">
      <c r="A1771" s="144" t="s">
        <v>9634</v>
      </c>
      <c r="B1771" t="s">
        <v>9635</v>
      </c>
      <c r="C1771" s="3">
        <f t="shared" si="73"/>
        <v>1990</v>
      </c>
      <c r="D1771" s="5">
        <v>33045</v>
      </c>
      <c r="E1771" s="6" t="s">
        <v>9636</v>
      </c>
      <c r="F1771" s="177" t="s">
        <v>9666</v>
      </c>
      <c r="G1771" s="185" t="s">
        <v>9667</v>
      </c>
      <c r="H1771" s="145" t="s">
        <v>9668</v>
      </c>
      <c r="I1771" s="145" t="s">
        <v>9669</v>
      </c>
      <c r="J1771" t="s">
        <v>21140</v>
      </c>
      <c r="K1771" s="147">
        <v>33011</v>
      </c>
      <c r="L1771" s="3">
        <v>0</v>
      </c>
      <c r="M1771" s="168">
        <v>0</v>
      </c>
      <c r="N1771" s="168">
        <v>1</v>
      </c>
      <c r="O1771" s="2" t="s">
        <v>103</v>
      </c>
      <c r="P1771" s="2"/>
      <c r="Q1771" s="2" t="str">
        <f t="shared" si="72"/>
        <v>economy</v>
      </c>
      <c r="R1771" s="47">
        <v>1</v>
      </c>
      <c r="S1771" s="168">
        <v>1</v>
      </c>
      <c r="T1771" s="3">
        <v>445</v>
      </c>
      <c r="U1771" s="3">
        <v>60</v>
      </c>
      <c r="V1771" s="3">
        <v>1</v>
      </c>
      <c r="W1771" s="32">
        <f>SUM(T1771:V1771)</f>
        <v>506</v>
      </c>
      <c r="X1771" s="123">
        <f>T1771/W1771</f>
        <v>0.87944664031620556</v>
      </c>
      <c r="Y1771" s="123">
        <f>U1771/W1771</f>
        <v>0.11857707509881422</v>
      </c>
      <c r="Z1771" s="133">
        <f>SUM((MAX(U1771,V1771,T1771)-0.5*(SUM(U1771+V1771+T1771)-MAX(U1771,V1771,T1771)))/SUM(U1771+V1771+T1771))</f>
        <v>0.81916996047430835</v>
      </c>
    </row>
    <row r="1772" spans="1:26" ht="15" customHeight="1" x14ac:dyDescent="0.3">
      <c r="A1772" s="144" t="s">
        <v>9634</v>
      </c>
      <c r="B1772" t="s">
        <v>9635</v>
      </c>
      <c r="C1772" s="3">
        <f t="shared" si="73"/>
        <v>1990</v>
      </c>
      <c r="D1772" s="5">
        <v>33108</v>
      </c>
      <c r="E1772" s="6" t="s">
        <v>9636</v>
      </c>
      <c r="F1772" s="177" t="s">
        <v>9757</v>
      </c>
      <c r="G1772" s="177" t="s">
        <v>9758</v>
      </c>
      <c r="H1772" s="145" t="s">
        <v>9759</v>
      </c>
      <c r="I1772" s="146" t="s">
        <v>9760</v>
      </c>
      <c r="J1772" s="157" t="s">
        <v>21209</v>
      </c>
      <c r="K1772" s="147">
        <v>33088</v>
      </c>
      <c r="L1772" s="3">
        <v>0</v>
      </c>
      <c r="M1772" s="168">
        <v>0</v>
      </c>
      <c r="N1772" s="168">
        <v>1</v>
      </c>
      <c r="O1772" s="2" t="s">
        <v>169</v>
      </c>
      <c r="P1772" s="2"/>
      <c r="Q1772" s="2" t="str">
        <f t="shared" si="72"/>
        <v>diplomacy</v>
      </c>
      <c r="R1772" s="47">
        <v>1</v>
      </c>
      <c r="S1772" s="168">
        <v>0</v>
      </c>
      <c r="T1772" s="3" t="s">
        <v>2745</v>
      </c>
      <c r="U1772" s="3" t="s">
        <v>2745</v>
      </c>
      <c r="V1772" s="3" t="s">
        <v>2745</v>
      </c>
      <c r="W1772" s="3"/>
      <c r="X1772" s="3"/>
      <c r="Y1772" s="3"/>
      <c r="Z1772" s="148"/>
    </row>
    <row r="1773" spans="1:26" ht="15" customHeight="1" x14ac:dyDescent="0.3">
      <c r="A1773" s="144" t="s">
        <v>9634</v>
      </c>
      <c r="B1773" t="s">
        <v>9635</v>
      </c>
      <c r="C1773" s="3">
        <f t="shared" si="73"/>
        <v>1990</v>
      </c>
      <c r="D1773" s="5">
        <v>33129</v>
      </c>
      <c r="E1773" s="6" t="s">
        <v>9636</v>
      </c>
      <c r="F1773" s="177" t="s">
        <v>9746</v>
      </c>
      <c r="G1773" s="177" t="s">
        <v>9747</v>
      </c>
      <c r="H1773" s="145" t="s">
        <v>9748</v>
      </c>
      <c r="I1773" s="146" t="s">
        <v>9749</v>
      </c>
      <c r="J1773" t="s">
        <v>20832</v>
      </c>
      <c r="K1773" s="147">
        <v>31489</v>
      </c>
      <c r="L1773" s="3">
        <v>1</v>
      </c>
      <c r="M1773" s="168">
        <v>0</v>
      </c>
      <c r="N1773" s="168">
        <v>0</v>
      </c>
      <c r="O1773" s="2" t="s">
        <v>475</v>
      </c>
      <c r="P1773" s="2"/>
      <c r="Q1773" s="2" t="str">
        <f t="shared" si="72"/>
        <v>diplomacy</v>
      </c>
      <c r="R1773" s="47">
        <v>1</v>
      </c>
      <c r="S1773" s="168">
        <v>0</v>
      </c>
      <c r="T1773" s="3" t="s">
        <v>2745</v>
      </c>
      <c r="U1773" s="3" t="s">
        <v>2745</v>
      </c>
      <c r="V1773" s="3" t="s">
        <v>2745</v>
      </c>
      <c r="W1773" s="3"/>
      <c r="X1773" s="3"/>
      <c r="Y1773" s="3"/>
      <c r="Z1773" s="148"/>
    </row>
    <row r="1774" spans="1:26" ht="15" customHeight="1" x14ac:dyDescent="0.3">
      <c r="A1774" s="144" t="s">
        <v>9634</v>
      </c>
      <c r="B1774" t="s">
        <v>9635</v>
      </c>
      <c r="C1774" s="3">
        <f t="shared" si="73"/>
        <v>1990</v>
      </c>
      <c r="D1774" s="5">
        <v>33136</v>
      </c>
      <c r="E1774" s="6" t="s">
        <v>9636</v>
      </c>
      <c r="F1774" s="177" t="s">
        <v>9718</v>
      </c>
      <c r="G1774" s="177" t="s">
        <v>9719</v>
      </c>
      <c r="H1774" s="145" t="s">
        <v>9720</v>
      </c>
      <c r="I1774" s="146" t="s">
        <v>9721</v>
      </c>
      <c r="J1774" t="s">
        <v>20671</v>
      </c>
      <c r="K1774" s="147">
        <v>32749</v>
      </c>
      <c r="L1774" s="3">
        <v>0</v>
      </c>
      <c r="M1774" s="168">
        <v>0</v>
      </c>
      <c r="N1774" s="168">
        <v>1</v>
      </c>
      <c r="O1774" s="2" t="s">
        <v>30</v>
      </c>
      <c r="P1774" s="2"/>
      <c r="Q1774" s="2" t="str">
        <f t="shared" si="72"/>
        <v>economy</v>
      </c>
      <c r="R1774" s="47">
        <v>1</v>
      </c>
      <c r="S1774" s="168">
        <v>0</v>
      </c>
      <c r="T1774" s="3" t="s">
        <v>2745</v>
      </c>
      <c r="U1774" s="3" t="s">
        <v>2745</v>
      </c>
      <c r="V1774" s="3" t="s">
        <v>2745</v>
      </c>
      <c r="W1774" s="3"/>
      <c r="X1774" s="3"/>
      <c r="Y1774" s="3"/>
      <c r="Z1774" s="148"/>
    </row>
    <row r="1775" spans="1:26" ht="15" customHeight="1" x14ac:dyDescent="0.3">
      <c r="A1775" s="144" t="s">
        <v>9634</v>
      </c>
      <c r="B1775" t="s">
        <v>9635</v>
      </c>
      <c r="C1775" s="3">
        <f t="shared" si="73"/>
        <v>1990</v>
      </c>
      <c r="D1775" s="5">
        <v>33136</v>
      </c>
      <c r="E1775" s="6" t="s">
        <v>9636</v>
      </c>
      <c r="F1775" s="177" t="s">
        <v>9641</v>
      </c>
      <c r="G1775" s="177" t="s">
        <v>9642</v>
      </c>
      <c r="H1775" s="145" t="s">
        <v>9643</v>
      </c>
      <c r="I1775" s="146" t="s">
        <v>9644</v>
      </c>
      <c r="J1775" t="s">
        <v>20798</v>
      </c>
      <c r="K1775" s="147">
        <v>32294</v>
      </c>
      <c r="L1775" s="3">
        <v>1</v>
      </c>
      <c r="M1775" s="168">
        <v>0</v>
      </c>
      <c r="N1775" s="168">
        <v>0</v>
      </c>
      <c r="O1775" s="2" t="s">
        <v>118</v>
      </c>
      <c r="P1775" s="2"/>
      <c r="Q1775" s="2" t="str">
        <f t="shared" si="72"/>
        <v>diplomacy</v>
      </c>
      <c r="R1775" s="47">
        <v>1</v>
      </c>
      <c r="S1775" s="168">
        <v>0</v>
      </c>
      <c r="T1775" s="3" t="s">
        <v>9645</v>
      </c>
      <c r="U1775" s="3" t="s">
        <v>9645</v>
      </c>
      <c r="V1775" s="3" t="s">
        <v>9645</v>
      </c>
      <c r="W1775" s="3"/>
      <c r="X1775" s="3"/>
      <c r="Y1775" s="3"/>
      <c r="Z1775" s="148"/>
    </row>
    <row r="1776" spans="1:26" ht="15" customHeight="1" x14ac:dyDescent="0.3">
      <c r="A1776" s="144" t="s">
        <v>9634</v>
      </c>
      <c r="B1776" t="s">
        <v>9635</v>
      </c>
      <c r="C1776" s="3">
        <f t="shared" si="73"/>
        <v>1990</v>
      </c>
      <c r="D1776" s="5">
        <v>33136</v>
      </c>
      <c r="E1776" s="6" t="s">
        <v>9636</v>
      </c>
      <c r="F1776" s="177" t="s">
        <v>9730</v>
      </c>
      <c r="G1776" s="177" t="s">
        <v>9731</v>
      </c>
      <c r="H1776" s="145" t="s">
        <v>9732</v>
      </c>
      <c r="I1776" s="146" t="s">
        <v>9733</v>
      </c>
      <c r="J1776" t="s">
        <v>21007</v>
      </c>
      <c r="K1776" s="147">
        <v>31223</v>
      </c>
      <c r="L1776" s="3">
        <v>1</v>
      </c>
      <c r="M1776" s="168">
        <v>0</v>
      </c>
      <c r="N1776" s="168">
        <v>0</v>
      </c>
      <c r="O1776" s="2" t="s">
        <v>46</v>
      </c>
      <c r="P1776" s="2"/>
      <c r="Q1776" s="2" t="str">
        <f t="shared" si="72"/>
        <v>economy</v>
      </c>
      <c r="R1776" s="47">
        <v>1</v>
      </c>
      <c r="S1776" s="168">
        <v>0</v>
      </c>
      <c r="T1776" s="3" t="s">
        <v>2745</v>
      </c>
      <c r="U1776" s="3" t="s">
        <v>2745</v>
      </c>
      <c r="V1776" s="3" t="s">
        <v>2745</v>
      </c>
      <c r="W1776" s="3"/>
      <c r="X1776" s="3"/>
      <c r="Y1776" s="3"/>
      <c r="Z1776" s="148"/>
    </row>
    <row r="1777" spans="1:26" ht="15" customHeight="1" x14ac:dyDescent="0.3">
      <c r="A1777" s="144" t="s">
        <v>9634</v>
      </c>
      <c r="B1777" t="s">
        <v>9635</v>
      </c>
      <c r="C1777" s="3">
        <f t="shared" si="73"/>
        <v>1990</v>
      </c>
      <c r="D1777" s="5">
        <v>33136</v>
      </c>
      <c r="E1777" s="6" t="s">
        <v>9636</v>
      </c>
      <c r="F1777" s="177" t="s">
        <v>9670</v>
      </c>
      <c r="G1777" s="185" t="s">
        <v>9671</v>
      </c>
      <c r="H1777" s="145" t="s">
        <v>9672</v>
      </c>
      <c r="I1777" s="145" t="s">
        <v>9673</v>
      </c>
      <c r="J1777" t="s">
        <v>21218</v>
      </c>
      <c r="K1777" s="147">
        <v>33116</v>
      </c>
      <c r="L1777" s="3">
        <v>0</v>
      </c>
      <c r="M1777" s="168">
        <v>0</v>
      </c>
      <c r="N1777" s="168">
        <v>1</v>
      </c>
      <c r="O1777" s="2" t="s">
        <v>169</v>
      </c>
      <c r="P1777" s="2"/>
      <c r="Q1777" s="2" t="str">
        <f t="shared" si="72"/>
        <v>diplomacy</v>
      </c>
      <c r="R1777" s="47">
        <v>1</v>
      </c>
      <c r="S1777" s="168">
        <v>1</v>
      </c>
      <c r="T1777" s="3">
        <v>440</v>
      </c>
      <c r="U1777" s="3">
        <v>47</v>
      </c>
      <c r="V1777" s="3">
        <v>3</v>
      </c>
      <c r="W1777" s="32">
        <f>SUM(T1777:V1777)</f>
        <v>490</v>
      </c>
      <c r="X1777" s="123">
        <f>T1777/W1777</f>
        <v>0.89795918367346939</v>
      </c>
      <c r="Y1777" s="123">
        <f>U1777/W1777</f>
        <v>9.5918367346938774E-2</v>
      </c>
      <c r="Z1777" s="133">
        <f>SUM((MAX(U1777,V1777,T1777)-0.5*(SUM(U1777+V1777+T1777)-MAX(U1777,V1777,T1777)))/SUM(U1777+V1777+T1777))</f>
        <v>0.84693877551020413</v>
      </c>
    </row>
    <row r="1778" spans="1:26" ht="15" customHeight="1" x14ac:dyDescent="0.3">
      <c r="A1778" s="144" t="s">
        <v>9634</v>
      </c>
      <c r="B1778" t="s">
        <v>9635</v>
      </c>
      <c r="C1778" s="3">
        <f t="shared" si="73"/>
        <v>1990</v>
      </c>
      <c r="D1778" s="5">
        <v>33136</v>
      </c>
      <c r="E1778" s="6" t="s">
        <v>9636</v>
      </c>
      <c r="F1778" s="177" t="s">
        <v>9773</v>
      </c>
      <c r="G1778" s="177" t="s">
        <v>9774</v>
      </c>
      <c r="H1778" s="145" t="s">
        <v>9775</v>
      </c>
      <c r="I1778" s="146" t="s">
        <v>9776</v>
      </c>
      <c r="J1778" t="s">
        <v>21245</v>
      </c>
      <c r="K1778" s="147">
        <v>31492</v>
      </c>
      <c r="L1778" s="3">
        <v>1</v>
      </c>
      <c r="M1778" s="168">
        <v>0</v>
      </c>
      <c r="N1778" s="168">
        <v>0</v>
      </c>
      <c r="O1778" s="2" t="s">
        <v>169</v>
      </c>
      <c r="P1778" s="2"/>
      <c r="Q1778" s="2" t="str">
        <f t="shared" si="72"/>
        <v>diplomacy</v>
      </c>
      <c r="R1778" s="47">
        <v>1</v>
      </c>
      <c r="S1778" s="168">
        <v>0</v>
      </c>
      <c r="T1778" s="3" t="s">
        <v>2745</v>
      </c>
      <c r="U1778" s="3" t="s">
        <v>2745</v>
      </c>
      <c r="V1778" s="3" t="s">
        <v>2745</v>
      </c>
      <c r="W1778" s="3"/>
      <c r="X1778" s="3"/>
      <c r="Y1778" s="3"/>
      <c r="Z1778" s="148"/>
    </row>
    <row r="1779" spans="1:26" ht="15" customHeight="1" x14ac:dyDescent="0.3">
      <c r="A1779" s="144" t="s">
        <v>9634</v>
      </c>
      <c r="B1779" t="s">
        <v>9635</v>
      </c>
      <c r="C1779" s="3">
        <f t="shared" si="73"/>
        <v>1990</v>
      </c>
      <c r="D1779" s="5">
        <v>33136</v>
      </c>
      <c r="E1779" s="6" t="s">
        <v>9636</v>
      </c>
      <c r="F1779" s="177" t="s">
        <v>9726</v>
      </c>
      <c r="G1779" s="177" t="s">
        <v>9727</v>
      </c>
      <c r="H1779" s="145" t="s">
        <v>9728</v>
      </c>
      <c r="I1779" s="146" t="s">
        <v>9729</v>
      </c>
      <c r="J1779" t="s">
        <v>21319</v>
      </c>
      <c r="K1779" s="147">
        <v>28284</v>
      </c>
      <c r="L1779" s="3">
        <v>1</v>
      </c>
      <c r="M1779" s="168">
        <v>0</v>
      </c>
      <c r="N1779" s="168">
        <v>0</v>
      </c>
      <c r="O1779" s="2" t="s">
        <v>190</v>
      </c>
      <c r="P1779" s="2"/>
      <c r="Q1779" s="2" t="str">
        <f t="shared" si="72"/>
        <v>security</v>
      </c>
      <c r="R1779" s="47">
        <v>1</v>
      </c>
      <c r="S1779" s="168">
        <v>0</v>
      </c>
      <c r="T1779" s="3" t="s">
        <v>9645</v>
      </c>
      <c r="U1779" s="3" t="s">
        <v>9645</v>
      </c>
      <c r="V1779" s="3" t="s">
        <v>9645</v>
      </c>
      <c r="W1779" s="3"/>
      <c r="X1779" s="3"/>
      <c r="Y1779" s="3"/>
      <c r="Z1779" s="148"/>
    </row>
    <row r="1780" spans="1:26" ht="15" customHeight="1" x14ac:dyDescent="0.3">
      <c r="A1780" s="144" t="s">
        <v>9634</v>
      </c>
      <c r="B1780" t="s">
        <v>9635</v>
      </c>
      <c r="C1780" s="3">
        <f t="shared" si="73"/>
        <v>1990</v>
      </c>
      <c r="D1780" s="5">
        <v>33151</v>
      </c>
      <c r="E1780" s="6" t="s">
        <v>9636</v>
      </c>
      <c r="F1780" s="177" t="s">
        <v>9754</v>
      </c>
      <c r="G1780" s="177" t="s">
        <v>9754</v>
      </c>
      <c r="H1780" s="145" t="s">
        <v>9755</v>
      </c>
      <c r="I1780" s="145" t="s">
        <v>9756</v>
      </c>
      <c r="J1780" t="s">
        <v>21119</v>
      </c>
      <c r="K1780" s="147">
        <v>33128</v>
      </c>
      <c r="L1780" s="3">
        <v>1</v>
      </c>
      <c r="M1780" s="168">
        <v>0</v>
      </c>
      <c r="N1780" s="168">
        <v>0</v>
      </c>
      <c r="O1780" s="2" t="s">
        <v>169</v>
      </c>
      <c r="P1780" s="2"/>
      <c r="Q1780" s="2" t="str">
        <f t="shared" si="72"/>
        <v>diplomacy</v>
      </c>
      <c r="R1780" s="47">
        <v>1</v>
      </c>
      <c r="S1780" s="168">
        <v>0</v>
      </c>
      <c r="T1780" s="3" t="s">
        <v>2745</v>
      </c>
      <c r="U1780" s="3" t="s">
        <v>2745</v>
      </c>
      <c r="V1780" s="3" t="s">
        <v>2745</v>
      </c>
      <c r="W1780" s="3"/>
      <c r="X1780" s="3"/>
      <c r="Y1780" s="3"/>
      <c r="Z1780" s="148"/>
    </row>
    <row r="1781" spans="1:26" ht="15" customHeight="1" x14ac:dyDescent="0.3">
      <c r="A1781" s="144" t="s">
        <v>9634</v>
      </c>
      <c r="B1781" t="s">
        <v>9635</v>
      </c>
      <c r="C1781" s="3">
        <f t="shared" si="73"/>
        <v>1990</v>
      </c>
      <c r="D1781" s="5">
        <v>33161</v>
      </c>
      <c r="E1781" s="6" t="s">
        <v>9636</v>
      </c>
      <c r="F1781" s="177" t="s">
        <v>9690</v>
      </c>
      <c r="G1781" s="177" t="s">
        <v>9691</v>
      </c>
      <c r="H1781" s="145" t="s">
        <v>9692</v>
      </c>
      <c r="I1781" s="146" t="s">
        <v>9693</v>
      </c>
      <c r="J1781" t="s">
        <v>20485</v>
      </c>
      <c r="K1781" s="147">
        <v>32610</v>
      </c>
      <c r="L1781" s="3">
        <v>0</v>
      </c>
      <c r="M1781" s="168">
        <v>0</v>
      </c>
      <c r="N1781" s="168">
        <v>1</v>
      </c>
      <c r="O1781" s="2" t="s">
        <v>203</v>
      </c>
      <c r="P1781" s="2"/>
      <c r="Q1781" s="2" t="str">
        <f t="shared" si="72"/>
        <v>economy</v>
      </c>
      <c r="R1781" s="47">
        <v>1</v>
      </c>
      <c r="S1781" s="168">
        <v>0</v>
      </c>
      <c r="T1781" s="3" t="s">
        <v>2745</v>
      </c>
      <c r="U1781" s="3" t="s">
        <v>2745</v>
      </c>
      <c r="V1781" s="3" t="s">
        <v>2745</v>
      </c>
      <c r="W1781" s="3"/>
      <c r="X1781" s="3"/>
      <c r="Y1781" s="3"/>
      <c r="Z1781" s="148"/>
    </row>
    <row r="1782" spans="1:26" ht="15" customHeight="1" x14ac:dyDescent="0.3">
      <c r="A1782" s="144" t="s">
        <v>9634</v>
      </c>
      <c r="B1782" t="s">
        <v>9635</v>
      </c>
      <c r="C1782" s="3">
        <f t="shared" si="73"/>
        <v>1990</v>
      </c>
      <c r="D1782" s="5">
        <v>33171</v>
      </c>
      <c r="E1782" s="6" t="s">
        <v>9636</v>
      </c>
      <c r="F1782" s="177" t="s">
        <v>9734</v>
      </c>
      <c r="G1782" s="177" t="s">
        <v>9735</v>
      </c>
      <c r="H1782" s="145" t="s">
        <v>9736</v>
      </c>
      <c r="I1782" s="146" t="s">
        <v>9737</v>
      </c>
      <c r="J1782" t="s">
        <v>20829</v>
      </c>
      <c r="K1782" s="147">
        <v>32094</v>
      </c>
      <c r="L1782" s="3">
        <v>1</v>
      </c>
      <c r="M1782" s="168">
        <v>0</v>
      </c>
      <c r="N1782" s="168">
        <v>0</v>
      </c>
      <c r="O1782" s="2" t="s">
        <v>48</v>
      </c>
      <c r="P1782" s="2"/>
      <c r="Q1782" s="2" t="str">
        <f t="shared" si="72"/>
        <v>diplomacy</v>
      </c>
      <c r="R1782" s="47">
        <v>1</v>
      </c>
      <c r="S1782" s="168">
        <v>0</v>
      </c>
      <c r="T1782" s="3" t="s">
        <v>9645</v>
      </c>
      <c r="U1782" s="3" t="s">
        <v>9645</v>
      </c>
      <c r="V1782" s="3" t="s">
        <v>9645</v>
      </c>
      <c r="W1782" s="3"/>
      <c r="X1782" s="3"/>
      <c r="Y1782" s="3"/>
      <c r="Z1782" s="148"/>
    </row>
    <row r="1783" spans="1:26" ht="15" customHeight="1" x14ac:dyDescent="0.3">
      <c r="A1783" s="144" t="s">
        <v>9634</v>
      </c>
      <c r="B1783" t="s">
        <v>9635</v>
      </c>
      <c r="C1783" s="3">
        <f t="shared" si="73"/>
        <v>1990</v>
      </c>
      <c r="D1783" s="5">
        <v>33171</v>
      </c>
      <c r="E1783" s="6" t="s">
        <v>9636</v>
      </c>
      <c r="F1783" s="177" t="s">
        <v>9662</v>
      </c>
      <c r="G1783" s="177" t="s">
        <v>9663</v>
      </c>
      <c r="H1783" s="145" t="s">
        <v>9664</v>
      </c>
      <c r="I1783" s="146" t="s">
        <v>9665</v>
      </c>
      <c r="J1783" t="s">
        <v>21252</v>
      </c>
      <c r="K1783" s="147">
        <v>32807</v>
      </c>
      <c r="L1783" s="3">
        <v>0</v>
      </c>
      <c r="M1783" s="168">
        <v>0</v>
      </c>
      <c r="N1783" s="168">
        <v>1</v>
      </c>
      <c r="O1783" s="2" t="s">
        <v>46</v>
      </c>
      <c r="P1783" s="2"/>
      <c r="Q1783" s="2" t="str">
        <f t="shared" si="72"/>
        <v>economy</v>
      </c>
      <c r="R1783" s="47">
        <v>1</v>
      </c>
      <c r="S1783" s="168">
        <v>0</v>
      </c>
      <c r="T1783" s="3" t="s">
        <v>9645</v>
      </c>
      <c r="U1783" s="3" t="s">
        <v>9645</v>
      </c>
      <c r="V1783" s="3" t="s">
        <v>9645</v>
      </c>
      <c r="W1783" s="3"/>
      <c r="X1783" s="3"/>
      <c r="Y1783" s="3"/>
      <c r="Z1783" s="148"/>
    </row>
    <row r="1784" spans="1:26" ht="15" customHeight="1" x14ac:dyDescent="0.3">
      <c r="A1784" s="144" t="s">
        <v>9634</v>
      </c>
      <c r="B1784" t="s">
        <v>9635</v>
      </c>
      <c r="C1784" s="3">
        <f t="shared" si="73"/>
        <v>1990</v>
      </c>
      <c r="D1784" s="5">
        <v>33176</v>
      </c>
      <c r="E1784" s="6" t="s">
        <v>9636</v>
      </c>
      <c r="F1784" s="177" t="s">
        <v>9694</v>
      </c>
      <c r="G1784" s="177" t="s">
        <v>9695</v>
      </c>
      <c r="H1784" s="145" t="s">
        <v>9696</v>
      </c>
      <c r="I1784" s="146" t="s">
        <v>9697</v>
      </c>
      <c r="J1784" t="s">
        <v>20780</v>
      </c>
      <c r="K1784" s="147">
        <v>33155</v>
      </c>
      <c r="L1784" s="3">
        <v>0</v>
      </c>
      <c r="M1784" s="168">
        <v>0</v>
      </c>
      <c r="N1784" s="168">
        <v>1</v>
      </c>
      <c r="O1784" s="2" t="s">
        <v>169</v>
      </c>
      <c r="P1784" s="2"/>
      <c r="Q1784" s="2" t="str">
        <f t="shared" si="72"/>
        <v>diplomacy</v>
      </c>
      <c r="R1784" s="47">
        <v>1</v>
      </c>
      <c r="S1784" s="168">
        <v>0</v>
      </c>
      <c r="T1784" s="3" t="s">
        <v>2745</v>
      </c>
      <c r="U1784" s="3" t="s">
        <v>2745</v>
      </c>
      <c r="V1784" s="3" t="s">
        <v>2745</v>
      </c>
      <c r="W1784" s="3"/>
      <c r="X1784" s="3"/>
      <c r="Y1784" s="3"/>
      <c r="Z1784" s="148"/>
    </row>
    <row r="1785" spans="1:26" ht="15" customHeight="1" x14ac:dyDescent="0.3">
      <c r="A1785" s="144" t="s">
        <v>9634</v>
      </c>
      <c r="B1785" t="s">
        <v>9635</v>
      </c>
      <c r="C1785" s="3">
        <f t="shared" si="73"/>
        <v>1990</v>
      </c>
      <c r="D1785" s="5">
        <v>33176</v>
      </c>
      <c r="E1785" s="6" t="s">
        <v>9636</v>
      </c>
      <c r="F1785" s="177" t="s">
        <v>9658</v>
      </c>
      <c r="G1785" s="177" t="s">
        <v>9659</v>
      </c>
      <c r="H1785" s="145" t="s">
        <v>9660</v>
      </c>
      <c r="I1785" s="146" t="s">
        <v>9661</v>
      </c>
      <c r="J1785" t="s">
        <v>21102</v>
      </c>
      <c r="K1785" s="147">
        <v>33022</v>
      </c>
      <c r="L1785" s="3">
        <v>1</v>
      </c>
      <c r="M1785" s="168">
        <v>0</v>
      </c>
      <c r="N1785" s="168">
        <v>0</v>
      </c>
      <c r="O1785" s="2" t="s">
        <v>103</v>
      </c>
      <c r="P1785" s="2"/>
      <c r="Q1785" s="2" t="str">
        <f t="shared" si="72"/>
        <v>economy</v>
      </c>
      <c r="R1785" s="47">
        <v>1</v>
      </c>
      <c r="S1785" s="168">
        <v>0</v>
      </c>
      <c r="T1785" s="3" t="s">
        <v>9645</v>
      </c>
      <c r="U1785" s="3" t="s">
        <v>9645</v>
      </c>
      <c r="V1785" s="3" t="s">
        <v>9645</v>
      </c>
      <c r="W1785" s="3"/>
      <c r="X1785" s="3"/>
      <c r="Y1785" s="3"/>
      <c r="Z1785" s="148"/>
    </row>
    <row r="1786" spans="1:26" ht="15" customHeight="1" x14ac:dyDescent="0.3">
      <c r="A1786" s="144" t="s">
        <v>9634</v>
      </c>
      <c r="B1786" t="s">
        <v>9635</v>
      </c>
      <c r="C1786" s="3">
        <f t="shared" si="73"/>
        <v>1990</v>
      </c>
      <c r="D1786" s="5">
        <v>33176</v>
      </c>
      <c r="E1786" s="6" t="s">
        <v>9636</v>
      </c>
      <c r="F1786" s="177" t="s">
        <v>9714</v>
      </c>
      <c r="G1786" s="177" t="s">
        <v>9715</v>
      </c>
      <c r="H1786" s="145" t="s">
        <v>9716</v>
      </c>
      <c r="I1786" s="146" t="s">
        <v>9717</v>
      </c>
      <c r="J1786" t="s">
        <v>21118</v>
      </c>
      <c r="K1786" s="147">
        <v>33158</v>
      </c>
      <c r="L1786" s="3">
        <v>0</v>
      </c>
      <c r="M1786" s="168">
        <v>0</v>
      </c>
      <c r="N1786" s="168">
        <v>1</v>
      </c>
      <c r="O1786" s="2" t="s">
        <v>190</v>
      </c>
      <c r="P1786" s="2"/>
      <c r="Q1786" s="2" t="str">
        <f t="shared" si="72"/>
        <v>security</v>
      </c>
      <c r="R1786" s="47">
        <v>1</v>
      </c>
      <c r="S1786" s="168">
        <v>0</v>
      </c>
      <c r="T1786" s="3" t="s">
        <v>2745</v>
      </c>
      <c r="U1786" s="3" t="s">
        <v>2745</v>
      </c>
      <c r="V1786" s="3" t="s">
        <v>2745</v>
      </c>
      <c r="W1786" s="3"/>
      <c r="X1786" s="3"/>
      <c r="Y1786" s="3"/>
      <c r="Z1786" s="148"/>
    </row>
    <row r="1787" spans="1:26" ht="15" customHeight="1" x14ac:dyDescent="0.3">
      <c r="A1787" s="144" t="s">
        <v>9634</v>
      </c>
      <c r="B1787" t="s">
        <v>9635</v>
      </c>
      <c r="C1787" s="3">
        <f t="shared" si="73"/>
        <v>1990</v>
      </c>
      <c r="D1787" s="5">
        <v>33176</v>
      </c>
      <c r="E1787" s="6" t="s">
        <v>9636</v>
      </c>
      <c r="F1787" s="177" t="s">
        <v>9722</v>
      </c>
      <c r="G1787" s="177" t="s">
        <v>9723</v>
      </c>
      <c r="H1787" s="145" t="s">
        <v>9724</v>
      </c>
      <c r="I1787" s="146" t="s">
        <v>9725</v>
      </c>
      <c r="J1787" t="s">
        <v>21331</v>
      </c>
      <c r="K1787" s="147">
        <v>32527</v>
      </c>
      <c r="L1787" s="3">
        <v>1</v>
      </c>
      <c r="M1787" s="168">
        <v>0</v>
      </c>
      <c r="N1787" s="168">
        <v>0</v>
      </c>
      <c r="O1787" s="161" t="s">
        <v>332</v>
      </c>
      <c r="P1787" s="2" t="s">
        <v>385</v>
      </c>
      <c r="Q1787" s="2" t="str">
        <f t="shared" si="72"/>
        <v>diplomacy</v>
      </c>
      <c r="R1787" s="47">
        <v>1</v>
      </c>
      <c r="S1787" s="168">
        <v>0</v>
      </c>
      <c r="T1787" s="3" t="s">
        <v>2745</v>
      </c>
      <c r="U1787" s="3" t="s">
        <v>2745</v>
      </c>
      <c r="V1787" s="3" t="s">
        <v>2745</v>
      </c>
      <c r="W1787" s="3"/>
      <c r="X1787" s="3"/>
      <c r="Y1787" s="3"/>
      <c r="Z1787" s="148"/>
    </row>
    <row r="1788" spans="1:26" ht="15" customHeight="1" x14ac:dyDescent="0.3">
      <c r="A1788" s="144" t="s">
        <v>9634</v>
      </c>
      <c r="B1788" t="s">
        <v>9635</v>
      </c>
      <c r="C1788" s="3">
        <f t="shared" si="73"/>
        <v>1990</v>
      </c>
      <c r="D1788" s="5">
        <v>33221</v>
      </c>
      <c r="E1788" s="6" t="s">
        <v>9636</v>
      </c>
      <c r="F1788" s="177" t="s">
        <v>9750</v>
      </c>
      <c r="G1788" s="177" t="s">
        <v>9751</v>
      </c>
      <c r="H1788" s="145" t="s">
        <v>9752</v>
      </c>
      <c r="I1788" s="146" t="s">
        <v>9753</v>
      </c>
      <c r="J1788" t="s">
        <v>21239</v>
      </c>
      <c r="K1788" s="147">
        <v>32857</v>
      </c>
      <c r="L1788" s="3">
        <v>0</v>
      </c>
      <c r="M1788" s="168">
        <v>1</v>
      </c>
      <c r="N1788" s="168">
        <v>0</v>
      </c>
      <c r="O1788" s="2" t="s">
        <v>132</v>
      </c>
      <c r="P1788" s="2"/>
      <c r="Q1788" s="2" t="str">
        <f t="shared" si="72"/>
        <v>economy</v>
      </c>
      <c r="R1788" s="47">
        <v>1</v>
      </c>
      <c r="S1788" s="168">
        <v>0</v>
      </c>
      <c r="T1788" s="3" t="s">
        <v>2745</v>
      </c>
      <c r="U1788" s="3" t="s">
        <v>2745</v>
      </c>
      <c r="V1788" s="3" t="s">
        <v>2745</v>
      </c>
      <c r="W1788" s="3"/>
      <c r="X1788" s="3"/>
      <c r="Y1788" s="3"/>
      <c r="Z1788" s="148"/>
    </row>
    <row r="1789" spans="1:26" ht="15" customHeight="1" x14ac:dyDescent="0.3">
      <c r="A1789" s="144" t="s">
        <v>9634</v>
      </c>
      <c r="B1789" t="s">
        <v>9777</v>
      </c>
      <c r="C1789" s="3">
        <f t="shared" si="73"/>
        <v>1991</v>
      </c>
      <c r="D1789" s="5">
        <v>33353</v>
      </c>
      <c r="E1789" s="6" t="s">
        <v>9636</v>
      </c>
      <c r="F1789" s="177" t="s">
        <v>9835</v>
      </c>
      <c r="G1789" s="177" t="s">
        <v>9836</v>
      </c>
      <c r="H1789" s="145" t="s">
        <v>9837</v>
      </c>
      <c r="I1789" s="146" t="s">
        <v>9838</v>
      </c>
      <c r="J1789" t="s">
        <v>21234</v>
      </c>
      <c r="K1789" s="147">
        <v>33186</v>
      </c>
      <c r="L1789" s="3">
        <v>0</v>
      </c>
      <c r="M1789" s="168">
        <v>0</v>
      </c>
      <c r="N1789" s="168">
        <v>1</v>
      </c>
      <c r="O1789" s="2" t="s">
        <v>169</v>
      </c>
      <c r="P1789" s="2"/>
      <c r="Q1789" s="2" t="str">
        <f t="shared" si="72"/>
        <v>diplomacy</v>
      </c>
      <c r="R1789" s="47">
        <v>1</v>
      </c>
      <c r="S1789" s="168">
        <v>0</v>
      </c>
      <c r="T1789" s="3" t="s">
        <v>9645</v>
      </c>
      <c r="U1789" s="3" t="s">
        <v>9645</v>
      </c>
      <c r="V1789" s="3" t="s">
        <v>9645</v>
      </c>
      <c r="W1789" s="3"/>
      <c r="X1789" s="3"/>
      <c r="Y1789" s="3"/>
      <c r="Z1789" s="148"/>
    </row>
    <row r="1790" spans="1:26" ht="15" customHeight="1" x14ac:dyDescent="0.3">
      <c r="A1790" s="144" t="s">
        <v>9634</v>
      </c>
      <c r="B1790" t="s">
        <v>9777</v>
      </c>
      <c r="C1790" s="3">
        <f t="shared" si="73"/>
        <v>1991</v>
      </c>
      <c r="D1790" s="5">
        <v>33372</v>
      </c>
      <c r="E1790" s="6" t="s">
        <v>9636</v>
      </c>
      <c r="F1790" s="177" t="s">
        <v>9798</v>
      </c>
      <c r="G1790" s="177" t="s">
        <v>9799</v>
      </c>
      <c r="H1790" s="145" t="s">
        <v>9800</v>
      </c>
      <c r="I1790" s="146" t="s">
        <v>9801</v>
      </c>
      <c r="J1790" t="s">
        <v>20756</v>
      </c>
      <c r="K1790" s="147">
        <v>33215</v>
      </c>
      <c r="L1790" s="3">
        <v>0</v>
      </c>
      <c r="M1790" s="168">
        <v>0</v>
      </c>
      <c r="N1790" s="168">
        <v>1</v>
      </c>
      <c r="O1790" s="2" t="s">
        <v>46</v>
      </c>
      <c r="P1790" s="2"/>
      <c r="Q1790" s="2" t="str">
        <f t="shared" si="72"/>
        <v>economy</v>
      </c>
      <c r="R1790" s="47">
        <v>1</v>
      </c>
      <c r="S1790" s="168">
        <v>0</v>
      </c>
      <c r="T1790" s="3" t="s">
        <v>9645</v>
      </c>
      <c r="U1790" s="3" t="s">
        <v>9645</v>
      </c>
      <c r="V1790" s="3" t="s">
        <v>9645</v>
      </c>
      <c r="W1790" s="3"/>
      <c r="X1790" s="3"/>
      <c r="Y1790" s="3"/>
      <c r="Z1790" s="148"/>
    </row>
    <row r="1791" spans="1:26" ht="15" customHeight="1" x14ac:dyDescent="0.3">
      <c r="A1791" s="144" t="s">
        <v>9634</v>
      </c>
      <c r="B1791" t="s">
        <v>9777</v>
      </c>
      <c r="C1791" s="3">
        <f t="shared" si="73"/>
        <v>1991</v>
      </c>
      <c r="D1791" s="5">
        <v>33375</v>
      </c>
      <c r="E1791" s="6" t="s">
        <v>9636</v>
      </c>
      <c r="F1791" s="177" t="s">
        <v>9830</v>
      </c>
      <c r="G1791" s="177" t="s">
        <v>9831</v>
      </c>
      <c r="H1791" s="145" t="s">
        <v>9832</v>
      </c>
      <c r="I1791" s="146" t="s">
        <v>9833</v>
      </c>
      <c r="J1791" t="s">
        <v>21235</v>
      </c>
      <c r="K1791" s="147">
        <v>33186</v>
      </c>
      <c r="L1791" s="3">
        <v>0</v>
      </c>
      <c r="M1791" s="168">
        <v>0</v>
      </c>
      <c r="N1791" s="168">
        <v>1</v>
      </c>
      <c r="O1791" s="2" t="s">
        <v>103</v>
      </c>
      <c r="P1791" s="2" t="s">
        <v>9834</v>
      </c>
      <c r="Q1791" s="2" t="str">
        <f t="shared" si="72"/>
        <v>economy</v>
      </c>
      <c r="R1791" s="47">
        <v>1</v>
      </c>
      <c r="S1791" s="168">
        <v>0</v>
      </c>
      <c r="T1791" s="3" t="s">
        <v>9645</v>
      </c>
      <c r="U1791" s="3" t="s">
        <v>9645</v>
      </c>
      <c r="V1791" s="3" t="s">
        <v>9645</v>
      </c>
      <c r="W1791" s="3"/>
      <c r="X1791" s="3"/>
      <c r="Y1791" s="3"/>
      <c r="Z1791" s="148"/>
    </row>
    <row r="1792" spans="1:26" ht="15" customHeight="1" x14ac:dyDescent="0.3">
      <c r="A1792" s="144" t="s">
        <v>9634</v>
      </c>
      <c r="B1792" t="s">
        <v>9777</v>
      </c>
      <c r="C1792" s="3">
        <f t="shared" si="73"/>
        <v>1991</v>
      </c>
      <c r="D1792" s="5">
        <v>33402</v>
      </c>
      <c r="E1792" s="6" t="s">
        <v>9636</v>
      </c>
      <c r="F1792" s="177" t="s">
        <v>9851</v>
      </c>
      <c r="G1792" s="177" t="s">
        <v>9852</v>
      </c>
      <c r="H1792" s="145" t="s">
        <v>9853</v>
      </c>
      <c r="I1792" s="146" t="s">
        <v>9854</v>
      </c>
      <c r="J1792" s="150" t="s">
        <v>21057</v>
      </c>
      <c r="K1792" s="147">
        <v>30396</v>
      </c>
      <c r="L1792" s="3">
        <v>1</v>
      </c>
      <c r="M1792" s="168">
        <v>0</v>
      </c>
      <c r="N1792" s="168">
        <v>0</v>
      </c>
      <c r="O1792" s="160" t="s">
        <v>109</v>
      </c>
      <c r="P1792" s="2"/>
      <c r="Q1792" s="2" t="str">
        <f t="shared" si="72"/>
        <v>security</v>
      </c>
      <c r="R1792" s="47">
        <v>1</v>
      </c>
      <c r="S1792" s="168">
        <v>0</v>
      </c>
      <c r="T1792" s="3" t="s">
        <v>2745</v>
      </c>
      <c r="U1792" s="3" t="s">
        <v>2745</v>
      </c>
      <c r="V1792" s="3" t="s">
        <v>2745</v>
      </c>
      <c r="W1792" s="3"/>
      <c r="X1792" s="3"/>
      <c r="Y1792" s="3"/>
      <c r="Z1792" s="148"/>
    </row>
    <row r="1793" spans="1:26" ht="15" customHeight="1" x14ac:dyDescent="0.3">
      <c r="A1793" s="144" t="s">
        <v>9634</v>
      </c>
      <c r="B1793" t="s">
        <v>9777</v>
      </c>
      <c r="C1793" s="3">
        <f t="shared" si="73"/>
        <v>1991</v>
      </c>
      <c r="D1793" s="5">
        <v>33408</v>
      </c>
      <c r="E1793" s="6" t="s">
        <v>9636</v>
      </c>
      <c r="F1793" s="177" t="s">
        <v>9843</v>
      </c>
      <c r="G1793" s="177" t="s">
        <v>9844</v>
      </c>
      <c r="H1793" s="145" t="s">
        <v>9845</v>
      </c>
      <c r="I1793" s="146" t="s">
        <v>9846</v>
      </c>
      <c r="J1793" t="s">
        <v>21334</v>
      </c>
      <c r="K1793" s="147">
        <v>32994</v>
      </c>
      <c r="L1793" s="3">
        <v>1</v>
      </c>
      <c r="M1793" s="168">
        <v>0</v>
      </c>
      <c r="N1793" s="168">
        <v>0</v>
      </c>
      <c r="O1793" s="2" t="s">
        <v>103</v>
      </c>
      <c r="P1793" s="2"/>
      <c r="Q1793" s="2" t="str">
        <f t="shared" si="72"/>
        <v>economy</v>
      </c>
      <c r="R1793" s="47">
        <v>1</v>
      </c>
      <c r="S1793" s="168">
        <v>0</v>
      </c>
      <c r="T1793" s="3" t="s">
        <v>2745</v>
      </c>
      <c r="U1793" s="3" t="s">
        <v>2745</v>
      </c>
      <c r="V1793" s="3" t="s">
        <v>2745</v>
      </c>
      <c r="W1793" s="3"/>
      <c r="X1793" s="3"/>
      <c r="Y1793" s="3"/>
      <c r="Z1793" s="148"/>
    </row>
    <row r="1794" spans="1:26" ht="15" customHeight="1" x14ac:dyDescent="0.3">
      <c r="A1794" s="144" t="s">
        <v>9634</v>
      </c>
      <c r="B1794" t="s">
        <v>9777</v>
      </c>
      <c r="C1794" s="3">
        <f t="shared" si="73"/>
        <v>1991</v>
      </c>
      <c r="D1794" s="5">
        <v>33500</v>
      </c>
      <c r="E1794" s="6" t="s">
        <v>9636</v>
      </c>
      <c r="F1794" s="177" t="s">
        <v>9806</v>
      </c>
      <c r="G1794" s="177" t="s">
        <v>9807</v>
      </c>
      <c r="H1794" s="145" t="s">
        <v>9808</v>
      </c>
      <c r="I1794" s="146" t="s">
        <v>9809</v>
      </c>
      <c r="J1794" t="s">
        <v>20554</v>
      </c>
      <c r="K1794" s="147">
        <v>32860</v>
      </c>
      <c r="L1794" s="3">
        <v>0</v>
      </c>
      <c r="M1794" s="168">
        <v>0</v>
      </c>
      <c r="N1794" s="168">
        <v>1</v>
      </c>
      <c r="O1794" s="2" t="s">
        <v>203</v>
      </c>
      <c r="P1794" s="2"/>
      <c r="Q1794" s="2" t="str">
        <f t="shared" si="72"/>
        <v>economy</v>
      </c>
      <c r="R1794" s="47">
        <v>1</v>
      </c>
      <c r="S1794" s="168">
        <v>0</v>
      </c>
      <c r="T1794" s="3" t="s">
        <v>2745</v>
      </c>
      <c r="U1794" s="3" t="s">
        <v>2745</v>
      </c>
      <c r="V1794" s="3" t="s">
        <v>2745</v>
      </c>
      <c r="W1794" s="3"/>
      <c r="X1794" s="3"/>
      <c r="Y1794" s="3"/>
      <c r="Z1794" s="148"/>
    </row>
    <row r="1795" spans="1:26" ht="15" customHeight="1" x14ac:dyDescent="0.3">
      <c r="A1795" s="144" t="s">
        <v>9634</v>
      </c>
      <c r="B1795" t="s">
        <v>9777</v>
      </c>
      <c r="C1795" s="3">
        <f t="shared" si="73"/>
        <v>1991</v>
      </c>
      <c r="D1795" s="5">
        <v>33521</v>
      </c>
      <c r="E1795" s="6" t="s">
        <v>9636</v>
      </c>
      <c r="F1795" s="177" t="s">
        <v>9790</v>
      </c>
      <c r="G1795" s="177" t="s">
        <v>9791</v>
      </c>
      <c r="H1795" s="145" t="s">
        <v>9792</v>
      </c>
      <c r="I1795" s="146" t="s">
        <v>9793</v>
      </c>
      <c r="J1795" s="150" t="s">
        <v>20682</v>
      </c>
      <c r="K1795" s="147">
        <v>33022</v>
      </c>
      <c r="L1795" s="3">
        <v>0</v>
      </c>
      <c r="M1795" s="168">
        <v>0</v>
      </c>
      <c r="N1795" s="168">
        <v>1</v>
      </c>
      <c r="O1795" s="2" t="s">
        <v>30</v>
      </c>
      <c r="P1795" s="2"/>
      <c r="Q1795" s="2" t="str">
        <f t="shared" si="72"/>
        <v>economy</v>
      </c>
      <c r="R1795" s="47">
        <v>1</v>
      </c>
      <c r="S1795" s="168">
        <v>0</v>
      </c>
      <c r="T1795" s="3" t="s">
        <v>9645</v>
      </c>
      <c r="U1795" s="3" t="s">
        <v>9645</v>
      </c>
      <c r="V1795" s="3" t="s">
        <v>9645</v>
      </c>
      <c r="W1795" s="3"/>
      <c r="X1795" s="3"/>
      <c r="Y1795" s="3"/>
      <c r="Z1795" s="148"/>
    </row>
    <row r="1796" spans="1:26" ht="15" customHeight="1" x14ac:dyDescent="0.3">
      <c r="A1796" s="144" t="s">
        <v>9634</v>
      </c>
      <c r="B1796" t="s">
        <v>9777</v>
      </c>
      <c r="C1796" s="3">
        <f t="shared" si="73"/>
        <v>1991</v>
      </c>
      <c r="D1796" s="5">
        <v>33521</v>
      </c>
      <c r="E1796" s="6" t="s">
        <v>9636</v>
      </c>
      <c r="F1796" s="177" t="s">
        <v>9794</v>
      </c>
      <c r="G1796" s="177" t="s">
        <v>9795</v>
      </c>
      <c r="H1796" s="145" t="s">
        <v>9796</v>
      </c>
      <c r="I1796" s="146" t="s">
        <v>9797</v>
      </c>
      <c r="J1796" t="s">
        <v>20707</v>
      </c>
      <c r="K1796" s="147">
        <v>33176</v>
      </c>
      <c r="L1796" s="3">
        <v>0</v>
      </c>
      <c r="M1796" s="168">
        <v>0</v>
      </c>
      <c r="N1796" s="168">
        <v>1</v>
      </c>
      <c r="O1796" s="2" t="s">
        <v>30</v>
      </c>
      <c r="P1796" s="2"/>
      <c r="Q1796" s="2" t="str">
        <f t="shared" si="72"/>
        <v>economy</v>
      </c>
      <c r="R1796" s="47">
        <v>1</v>
      </c>
      <c r="S1796" s="168">
        <v>0</v>
      </c>
      <c r="T1796" s="3" t="s">
        <v>2745</v>
      </c>
      <c r="U1796" s="3" t="s">
        <v>2745</v>
      </c>
      <c r="V1796" s="3" t="s">
        <v>2745</v>
      </c>
      <c r="W1796" s="3"/>
      <c r="X1796" s="3"/>
      <c r="Y1796" s="3"/>
      <c r="Z1796" s="148"/>
    </row>
    <row r="1797" spans="1:26" ht="15" customHeight="1" x14ac:dyDescent="0.3">
      <c r="A1797" s="144" t="s">
        <v>9634</v>
      </c>
      <c r="B1797" t="s">
        <v>9777</v>
      </c>
      <c r="C1797" s="3">
        <f t="shared" si="73"/>
        <v>1991</v>
      </c>
      <c r="D1797" s="5">
        <v>33528</v>
      </c>
      <c r="E1797" s="6" t="s">
        <v>9636</v>
      </c>
      <c r="F1797" s="177" t="s">
        <v>9822</v>
      </c>
      <c r="G1797" s="177" t="s">
        <v>9823</v>
      </c>
      <c r="H1797" s="145" t="s">
        <v>9824</v>
      </c>
      <c r="I1797" s="146" t="s">
        <v>9825</v>
      </c>
      <c r="J1797" t="s">
        <v>21129</v>
      </c>
      <c r="K1797" s="147">
        <v>33191</v>
      </c>
      <c r="L1797" s="3">
        <v>0</v>
      </c>
      <c r="M1797" s="168">
        <v>0</v>
      </c>
      <c r="N1797" s="168">
        <v>1</v>
      </c>
      <c r="O1797" s="2" t="s">
        <v>169</v>
      </c>
      <c r="P1797" s="2"/>
      <c r="Q1797" s="2" t="str">
        <f t="shared" si="72"/>
        <v>diplomacy</v>
      </c>
      <c r="R1797" s="47">
        <v>1</v>
      </c>
      <c r="S1797" s="168">
        <v>0</v>
      </c>
      <c r="T1797" s="3" t="s">
        <v>2745</v>
      </c>
      <c r="U1797" s="3" t="s">
        <v>2745</v>
      </c>
      <c r="V1797" s="3" t="s">
        <v>2745</v>
      </c>
      <c r="W1797" s="3"/>
      <c r="X1797" s="3"/>
      <c r="Y1797" s="3"/>
      <c r="Z1797" s="148"/>
    </row>
    <row r="1798" spans="1:26" ht="15" customHeight="1" x14ac:dyDescent="0.3">
      <c r="A1798" s="144" t="s">
        <v>9634</v>
      </c>
      <c r="B1798" t="s">
        <v>9777</v>
      </c>
      <c r="C1798" s="3">
        <f t="shared" si="73"/>
        <v>1991</v>
      </c>
      <c r="D1798" s="5">
        <v>33528</v>
      </c>
      <c r="E1798" s="6" t="s">
        <v>9636</v>
      </c>
      <c r="F1798" s="177" t="s">
        <v>9826</v>
      </c>
      <c r="G1798" s="177" t="s">
        <v>9827</v>
      </c>
      <c r="H1798" s="145" t="s">
        <v>9828</v>
      </c>
      <c r="I1798" s="146" t="s">
        <v>9829</v>
      </c>
      <c r="J1798" t="s">
        <v>21136</v>
      </c>
      <c r="K1798" s="147">
        <v>33406</v>
      </c>
      <c r="L1798" s="3">
        <v>0</v>
      </c>
      <c r="M1798" s="168">
        <v>0</v>
      </c>
      <c r="N1798" s="168">
        <v>1</v>
      </c>
      <c r="O1798" s="2" t="s">
        <v>169</v>
      </c>
      <c r="P1798" s="2"/>
      <c r="Q1798" s="2" t="str">
        <f t="shared" si="72"/>
        <v>diplomacy</v>
      </c>
      <c r="R1798" s="47">
        <v>1</v>
      </c>
      <c r="S1798" s="168">
        <v>0</v>
      </c>
      <c r="T1798" s="3" t="s">
        <v>2745</v>
      </c>
      <c r="U1798" s="3" t="s">
        <v>2745</v>
      </c>
      <c r="V1798" s="3" t="s">
        <v>2745</v>
      </c>
      <c r="W1798" s="3"/>
      <c r="X1798" s="3"/>
      <c r="Y1798" s="3"/>
      <c r="Z1798" s="148"/>
    </row>
    <row r="1799" spans="1:26" ht="15" customHeight="1" x14ac:dyDescent="0.3">
      <c r="A1799" s="144" t="s">
        <v>9634</v>
      </c>
      <c r="B1799" t="s">
        <v>9777</v>
      </c>
      <c r="C1799" s="3">
        <f t="shared" si="73"/>
        <v>1991</v>
      </c>
      <c r="D1799" s="5">
        <v>33541</v>
      </c>
      <c r="E1799" s="6" t="s">
        <v>9636</v>
      </c>
      <c r="F1799" s="177" t="s">
        <v>9810</v>
      </c>
      <c r="G1799" s="177" t="s">
        <v>9811</v>
      </c>
      <c r="H1799" s="145" t="s">
        <v>9812</v>
      </c>
      <c r="I1799" s="146" t="s">
        <v>9813</v>
      </c>
      <c r="J1799" t="s">
        <v>20536</v>
      </c>
      <c r="K1799" s="147">
        <v>33374</v>
      </c>
      <c r="L1799" s="3">
        <v>0</v>
      </c>
      <c r="M1799" s="168">
        <v>0</v>
      </c>
      <c r="N1799" s="168">
        <v>1</v>
      </c>
      <c r="O1799" s="2" t="s">
        <v>103</v>
      </c>
      <c r="P1799" s="2"/>
      <c r="Q1799" s="2" t="str">
        <f t="shared" si="72"/>
        <v>economy</v>
      </c>
      <c r="R1799" s="47">
        <v>1</v>
      </c>
      <c r="S1799" s="168">
        <v>0</v>
      </c>
      <c r="T1799" s="3" t="s">
        <v>2745</v>
      </c>
      <c r="U1799" s="3" t="s">
        <v>2745</v>
      </c>
      <c r="V1799" s="3" t="s">
        <v>2745</v>
      </c>
      <c r="W1799" s="3"/>
      <c r="X1799" s="3"/>
      <c r="Y1799" s="3"/>
      <c r="Z1799" s="148"/>
    </row>
    <row r="1800" spans="1:26" ht="15" customHeight="1" x14ac:dyDescent="0.3">
      <c r="A1800" s="144" t="s">
        <v>9634</v>
      </c>
      <c r="B1800" t="s">
        <v>9777</v>
      </c>
      <c r="C1800" s="3">
        <f t="shared" si="73"/>
        <v>1991</v>
      </c>
      <c r="D1800" s="5">
        <v>33541</v>
      </c>
      <c r="E1800" s="6" t="s">
        <v>9636</v>
      </c>
      <c r="F1800" s="177" t="s">
        <v>9778</v>
      </c>
      <c r="G1800" s="177" t="s">
        <v>9779</v>
      </c>
      <c r="H1800" s="145" t="s">
        <v>9780</v>
      </c>
      <c r="I1800" s="146" t="s">
        <v>9781</v>
      </c>
      <c r="J1800" t="s">
        <v>21326</v>
      </c>
      <c r="K1800" s="147">
        <v>33053</v>
      </c>
      <c r="L1800" s="3">
        <v>1</v>
      </c>
      <c r="M1800" s="168">
        <v>0</v>
      </c>
      <c r="N1800" s="168">
        <v>0</v>
      </c>
      <c r="O1800" s="2" t="s">
        <v>48</v>
      </c>
      <c r="P1800" s="2"/>
      <c r="Q1800" s="2" t="str">
        <f t="shared" si="72"/>
        <v>diplomacy</v>
      </c>
      <c r="R1800" s="47">
        <v>1</v>
      </c>
      <c r="S1800" s="168">
        <v>0</v>
      </c>
      <c r="T1800" s="3" t="s">
        <v>9645</v>
      </c>
      <c r="U1800" s="3" t="s">
        <v>9645</v>
      </c>
      <c r="V1800" s="3" t="s">
        <v>9645</v>
      </c>
      <c r="W1800" s="3"/>
      <c r="X1800" s="3"/>
      <c r="Y1800" s="3"/>
      <c r="Z1800" s="148"/>
    </row>
    <row r="1801" spans="1:26" ht="15" customHeight="1" x14ac:dyDescent="0.3">
      <c r="A1801" s="144" t="s">
        <v>9634</v>
      </c>
      <c r="B1801" t="s">
        <v>9777</v>
      </c>
      <c r="C1801" s="3">
        <f t="shared" si="73"/>
        <v>1991</v>
      </c>
      <c r="D1801" s="5">
        <v>33543</v>
      </c>
      <c r="E1801" s="6" t="s">
        <v>9636</v>
      </c>
      <c r="F1801" s="177" t="s">
        <v>9782</v>
      </c>
      <c r="G1801" s="177" t="s">
        <v>9783</v>
      </c>
      <c r="H1801" s="145" t="s">
        <v>9784</v>
      </c>
      <c r="I1801" s="146" t="s">
        <v>9785</v>
      </c>
      <c r="J1801" t="s">
        <v>21147</v>
      </c>
      <c r="K1801" s="147">
        <v>33196</v>
      </c>
      <c r="L1801" s="3">
        <v>1</v>
      </c>
      <c r="M1801" s="168">
        <v>0</v>
      </c>
      <c r="N1801" s="168">
        <v>0</v>
      </c>
      <c r="O1801" s="2" t="s">
        <v>190</v>
      </c>
      <c r="P1801" s="2"/>
      <c r="Q1801" s="2" t="str">
        <f t="shared" si="72"/>
        <v>security</v>
      </c>
      <c r="R1801" s="47">
        <v>1</v>
      </c>
      <c r="S1801" s="168">
        <v>0</v>
      </c>
      <c r="T1801" s="3" t="s">
        <v>9645</v>
      </c>
      <c r="U1801" s="3" t="s">
        <v>9645</v>
      </c>
      <c r="V1801" s="3" t="s">
        <v>9645</v>
      </c>
      <c r="W1801" s="3"/>
      <c r="X1801" s="3"/>
      <c r="Y1801" s="3"/>
      <c r="Z1801" s="148"/>
    </row>
    <row r="1802" spans="1:26" ht="15" customHeight="1" x14ac:dyDescent="0.3">
      <c r="A1802" s="144" t="s">
        <v>9634</v>
      </c>
      <c r="B1802" t="s">
        <v>9777</v>
      </c>
      <c r="C1802" s="3">
        <f t="shared" si="73"/>
        <v>1991</v>
      </c>
      <c r="D1802" s="5">
        <v>33556</v>
      </c>
      <c r="E1802" s="6" t="s">
        <v>9636</v>
      </c>
      <c r="F1802" s="177" t="s">
        <v>9847</v>
      </c>
      <c r="G1802" s="177" t="s">
        <v>9848</v>
      </c>
      <c r="H1802" s="145" t="s">
        <v>9849</v>
      </c>
      <c r="I1802" s="146" t="s">
        <v>9850</v>
      </c>
      <c r="J1802" t="s">
        <v>21052</v>
      </c>
      <c r="K1802" s="147">
        <v>32832</v>
      </c>
      <c r="L1802" s="3">
        <v>1</v>
      </c>
      <c r="M1802" s="168">
        <v>0</v>
      </c>
      <c r="N1802" s="168">
        <v>0</v>
      </c>
      <c r="O1802" s="160" t="s">
        <v>264</v>
      </c>
      <c r="P1802" s="2"/>
      <c r="Q1802" s="2" t="str">
        <f t="shared" si="72"/>
        <v>diplomacy</v>
      </c>
      <c r="R1802" s="47">
        <v>1</v>
      </c>
      <c r="S1802" s="168">
        <v>0</v>
      </c>
      <c r="T1802" s="3" t="s">
        <v>9645</v>
      </c>
      <c r="U1802" s="3" t="s">
        <v>9645</v>
      </c>
      <c r="V1802" s="3" t="s">
        <v>9645</v>
      </c>
      <c r="W1802" s="3"/>
      <c r="X1802" s="3"/>
      <c r="Y1802" s="3"/>
      <c r="Z1802" s="148"/>
    </row>
    <row r="1803" spans="1:26" ht="15" customHeight="1" x14ac:dyDescent="0.3">
      <c r="A1803" s="144" t="s">
        <v>9634</v>
      </c>
      <c r="B1803" t="s">
        <v>9777</v>
      </c>
      <c r="C1803" s="3">
        <f t="shared" si="73"/>
        <v>1991</v>
      </c>
      <c r="D1803" s="5">
        <v>33556</v>
      </c>
      <c r="E1803" s="6" t="s">
        <v>9636</v>
      </c>
      <c r="F1803" s="177" t="s">
        <v>9814</v>
      </c>
      <c r="G1803" s="177" t="s">
        <v>9815</v>
      </c>
      <c r="H1803" s="145" t="s">
        <v>9816</v>
      </c>
      <c r="I1803" s="146" t="s">
        <v>9817</v>
      </c>
      <c r="J1803" t="s">
        <v>21380</v>
      </c>
      <c r="K1803" s="147">
        <v>33379</v>
      </c>
      <c r="L1803" s="3">
        <v>0</v>
      </c>
      <c r="M1803" s="168">
        <v>0</v>
      </c>
      <c r="N1803" s="168">
        <v>1</v>
      </c>
      <c r="O1803" s="2" t="s">
        <v>30</v>
      </c>
      <c r="P1803" s="2"/>
      <c r="Q1803" s="2" t="str">
        <f t="shared" si="72"/>
        <v>economy</v>
      </c>
      <c r="R1803" s="47">
        <v>1</v>
      </c>
      <c r="S1803" s="168">
        <v>0</v>
      </c>
      <c r="T1803" s="3" t="s">
        <v>9645</v>
      </c>
      <c r="U1803" s="3" t="s">
        <v>9645</v>
      </c>
      <c r="V1803" s="3" t="s">
        <v>9645</v>
      </c>
      <c r="W1803" s="3"/>
      <c r="X1803" s="3"/>
      <c r="Y1803" s="3"/>
      <c r="Z1803" s="148"/>
    </row>
    <row r="1804" spans="1:26" ht="15" customHeight="1" x14ac:dyDescent="0.3">
      <c r="A1804" s="144" t="s">
        <v>9634</v>
      </c>
      <c r="B1804" t="s">
        <v>9777</v>
      </c>
      <c r="C1804" s="3">
        <f t="shared" si="73"/>
        <v>1991</v>
      </c>
      <c r="D1804" s="5">
        <v>33577</v>
      </c>
      <c r="E1804" s="6" t="s">
        <v>9636</v>
      </c>
      <c r="F1804" s="177" t="s">
        <v>9786</v>
      </c>
      <c r="G1804" s="177" t="s">
        <v>9787</v>
      </c>
      <c r="H1804" s="145" t="s">
        <v>9788</v>
      </c>
      <c r="I1804" s="146" t="s">
        <v>9789</v>
      </c>
      <c r="J1804" t="s">
        <v>20623</v>
      </c>
      <c r="K1804" s="147">
        <v>32500</v>
      </c>
      <c r="L1804" s="3">
        <v>0</v>
      </c>
      <c r="M1804" s="168">
        <v>0</v>
      </c>
      <c r="N1804" s="168">
        <v>1</v>
      </c>
      <c r="O1804" s="2" t="s">
        <v>169</v>
      </c>
      <c r="P1804" s="2"/>
      <c r="Q1804" s="2" t="str">
        <f t="shared" si="72"/>
        <v>diplomacy</v>
      </c>
      <c r="R1804" s="47">
        <v>1</v>
      </c>
      <c r="S1804" s="168">
        <v>0</v>
      </c>
      <c r="T1804" s="3" t="s">
        <v>9645</v>
      </c>
      <c r="U1804" s="3" t="s">
        <v>9645</v>
      </c>
      <c r="V1804" s="3" t="s">
        <v>9645</v>
      </c>
      <c r="W1804" s="3"/>
      <c r="X1804" s="3"/>
      <c r="Y1804" s="3"/>
      <c r="Z1804" s="148"/>
    </row>
    <row r="1805" spans="1:26" ht="15" customHeight="1" x14ac:dyDescent="0.3">
      <c r="A1805" s="144" t="s">
        <v>9634</v>
      </c>
      <c r="B1805" t="s">
        <v>9777</v>
      </c>
      <c r="C1805" s="3">
        <f t="shared" si="73"/>
        <v>1991</v>
      </c>
      <c r="D1805" s="5">
        <v>33577</v>
      </c>
      <c r="E1805" s="6" t="s">
        <v>9636</v>
      </c>
      <c r="F1805" s="177" t="s">
        <v>9818</v>
      </c>
      <c r="G1805" s="177" t="s">
        <v>9819</v>
      </c>
      <c r="H1805" s="145" t="s">
        <v>9820</v>
      </c>
      <c r="I1805" s="146" t="s">
        <v>9821</v>
      </c>
      <c r="J1805" t="s">
        <v>20746</v>
      </c>
      <c r="K1805" s="147">
        <v>32301</v>
      </c>
      <c r="L1805" s="3">
        <v>0</v>
      </c>
      <c r="M1805" s="168">
        <v>0</v>
      </c>
      <c r="N1805" s="168">
        <v>1</v>
      </c>
      <c r="O1805" s="2" t="s">
        <v>169</v>
      </c>
      <c r="P1805" s="2"/>
      <c r="Q1805" s="2" t="str">
        <f t="shared" si="72"/>
        <v>diplomacy</v>
      </c>
      <c r="R1805" s="47">
        <v>1</v>
      </c>
      <c r="S1805" s="168">
        <v>0</v>
      </c>
      <c r="T1805" s="3" t="s">
        <v>9645</v>
      </c>
      <c r="U1805" s="3" t="s">
        <v>9645</v>
      </c>
      <c r="V1805" s="3" t="s">
        <v>9645</v>
      </c>
      <c r="W1805" s="3"/>
      <c r="X1805" s="3"/>
      <c r="Y1805" s="3"/>
      <c r="Z1805" s="148"/>
    </row>
    <row r="1806" spans="1:26" ht="15" customHeight="1" x14ac:dyDescent="0.3">
      <c r="A1806" s="144" t="s">
        <v>9634</v>
      </c>
      <c r="B1806" t="s">
        <v>9777</v>
      </c>
      <c r="C1806" s="3">
        <f t="shared" si="73"/>
        <v>1991</v>
      </c>
      <c r="D1806" s="5">
        <v>33577</v>
      </c>
      <c r="E1806" s="6" t="s">
        <v>9636</v>
      </c>
      <c r="F1806" s="177" t="s">
        <v>9802</v>
      </c>
      <c r="G1806" s="177" t="s">
        <v>9803</v>
      </c>
      <c r="H1806" s="145" t="s">
        <v>9804</v>
      </c>
      <c r="I1806" s="146" t="s">
        <v>9805</v>
      </c>
      <c r="J1806" t="s">
        <v>21160</v>
      </c>
      <c r="K1806" s="147">
        <v>33148</v>
      </c>
      <c r="L1806" s="3">
        <v>0</v>
      </c>
      <c r="M1806" s="168">
        <v>0</v>
      </c>
      <c r="N1806" s="168">
        <v>1</v>
      </c>
      <c r="O1806" s="2" t="s">
        <v>103</v>
      </c>
      <c r="P1806" s="2"/>
      <c r="Q1806" s="2" t="str">
        <f t="shared" si="72"/>
        <v>economy</v>
      </c>
      <c r="R1806" s="47">
        <v>1</v>
      </c>
      <c r="S1806" s="168">
        <v>0</v>
      </c>
      <c r="T1806" s="3" t="s">
        <v>9645</v>
      </c>
      <c r="U1806" s="3" t="s">
        <v>9645</v>
      </c>
      <c r="V1806" s="3" t="s">
        <v>9645</v>
      </c>
      <c r="W1806" s="3"/>
      <c r="X1806" s="3"/>
      <c r="Y1806" s="3"/>
      <c r="Z1806" s="148"/>
    </row>
    <row r="1807" spans="1:26" ht="15" customHeight="1" x14ac:dyDescent="0.3">
      <c r="A1807" s="144" t="s">
        <v>9634</v>
      </c>
      <c r="B1807" t="s">
        <v>9777</v>
      </c>
      <c r="C1807" s="3">
        <f t="shared" si="73"/>
        <v>1991</v>
      </c>
      <c r="D1807" s="5">
        <v>33577</v>
      </c>
      <c r="E1807" s="6" t="s">
        <v>9636</v>
      </c>
      <c r="F1807" s="177" t="s">
        <v>9839</v>
      </c>
      <c r="G1807" s="177" t="s">
        <v>9840</v>
      </c>
      <c r="H1807" s="145" t="s">
        <v>9841</v>
      </c>
      <c r="I1807" s="146" t="s">
        <v>9842</v>
      </c>
      <c r="J1807" t="s">
        <v>21357</v>
      </c>
      <c r="K1807" s="147">
        <v>32863</v>
      </c>
      <c r="L1807" s="3">
        <v>1</v>
      </c>
      <c r="M1807" s="168">
        <v>0</v>
      </c>
      <c r="N1807" s="168">
        <v>0</v>
      </c>
      <c r="O1807" s="2" t="s">
        <v>103</v>
      </c>
      <c r="P1807" s="2"/>
      <c r="Q1807" s="2" t="str">
        <f t="shared" si="72"/>
        <v>economy</v>
      </c>
      <c r="R1807" s="47">
        <v>1</v>
      </c>
      <c r="S1807" s="168">
        <v>0</v>
      </c>
      <c r="T1807" s="3" t="s">
        <v>2745</v>
      </c>
      <c r="U1807" s="3" t="s">
        <v>2745</v>
      </c>
      <c r="V1807" s="3" t="s">
        <v>2745</v>
      </c>
      <c r="W1807" s="3"/>
      <c r="X1807" s="3"/>
      <c r="Y1807" s="3"/>
      <c r="Z1807" s="148"/>
    </row>
    <row r="1808" spans="1:26" ht="15" customHeight="1" x14ac:dyDescent="0.3">
      <c r="A1808" s="144" t="s">
        <v>9634</v>
      </c>
      <c r="B1808" t="s">
        <v>9777</v>
      </c>
      <c r="C1808" s="3">
        <f t="shared" si="73"/>
        <v>1992</v>
      </c>
      <c r="D1808" s="5">
        <v>33619</v>
      </c>
      <c r="E1808" s="6" t="s">
        <v>9636</v>
      </c>
      <c r="F1808" s="177" t="s">
        <v>9871</v>
      </c>
      <c r="G1808" s="177" t="s">
        <v>9872</v>
      </c>
      <c r="H1808" s="145" t="s">
        <v>9873</v>
      </c>
      <c r="I1808" s="146" t="s">
        <v>9874</v>
      </c>
      <c r="J1808" t="s">
        <v>20565</v>
      </c>
      <c r="K1808" s="147">
        <v>31308</v>
      </c>
      <c r="L1808" s="3">
        <v>0</v>
      </c>
      <c r="M1808" s="168">
        <v>0</v>
      </c>
      <c r="N1808" s="168">
        <v>1</v>
      </c>
      <c r="O1808" s="2" t="s">
        <v>203</v>
      </c>
      <c r="P1808" s="2"/>
      <c r="Q1808" s="2" t="str">
        <f t="shared" si="72"/>
        <v>economy</v>
      </c>
      <c r="R1808" s="47">
        <v>1</v>
      </c>
      <c r="S1808" s="168">
        <v>0</v>
      </c>
      <c r="T1808" s="3" t="s">
        <v>9645</v>
      </c>
      <c r="U1808" s="3" t="s">
        <v>9645</v>
      </c>
      <c r="V1808" s="3" t="s">
        <v>9645</v>
      </c>
      <c r="W1808" s="3"/>
      <c r="X1808" s="3"/>
      <c r="Y1808" s="3"/>
      <c r="Z1808" s="148"/>
    </row>
    <row r="1809" spans="1:28" ht="15" customHeight="1" x14ac:dyDescent="0.3">
      <c r="A1809" s="144" t="s">
        <v>9634</v>
      </c>
      <c r="B1809" t="s">
        <v>9777</v>
      </c>
      <c r="C1809" s="3">
        <f t="shared" si="73"/>
        <v>1992</v>
      </c>
      <c r="D1809" s="5">
        <v>33619</v>
      </c>
      <c r="E1809" s="6" t="s">
        <v>9636</v>
      </c>
      <c r="F1809" s="177" t="s">
        <v>9919</v>
      </c>
      <c r="G1809" s="177" t="s">
        <v>9920</v>
      </c>
      <c r="H1809" s="145" t="s">
        <v>9921</v>
      </c>
      <c r="I1809" s="146" t="s">
        <v>9922</v>
      </c>
      <c r="J1809" t="s">
        <v>20639</v>
      </c>
      <c r="K1809" s="147">
        <v>32623</v>
      </c>
      <c r="L1809" s="3">
        <v>0</v>
      </c>
      <c r="M1809" s="168">
        <v>0</v>
      </c>
      <c r="N1809" s="168">
        <v>1</v>
      </c>
      <c r="O1809" s="2" t="s">
        <v>203</v>
      </c>
      <c r="P1809" s="2"/>
      <c r="Q1809" s="2" t="str">
        <f t="shared" si="72"/>
        <v>economy</v>
      </c>
      <c r="R1809" s="47">
        <v>1</v>
      </c>
      <c r="S1809" s="168">
        <v>0</v>
      </c>
      <c r="T1809" s="3" t="s">
        <v>9645</v>
      </c>
      <c r="U1809" s="3" t="s">
        <v>9645</v>
      </c>
      <c r="V1809" s="3" t="s">
        <v>9645</v>
      </c>
      <c r="W1809" s="3"/>
      <c r="X1809" s="3"/>
      <c r="Y1809" s="3"/>
      <c r="Z1809" s="148"/>
    </row>
    <row r="1810" spans="1:28" ht="15" customHeight="1" x14ac:dyDescent="0.3">
      <c r="A1810" s="144" t="s">
        <v>9634</v>
      </c>
      <c r="B1810" t="s">
        <v>9777</v>
      </c>
      <c r="C1810" s="3">
        <f t="shared" si="73"/>
        <v>1992</v>
      </c>
      <c r="D1810" s="5">
        <v>33619</v>
      </c>
      <c r="E1810" s="6" t="s">
        <v>9636</v>
      </c>
      <c r="F1810" s="177" t="s">
        <v>9883</v>
      </c>
      <c r="G1810" s="177" t="s">
        <v>9884</v>
      </c>
      <c r="H1810" s="145" t="s">
        <v>9885</v>
      </c>
      <c r="I1810" s="146" t="s">
        <v>9886</v>
      </c>
      <c r="J1810" t="s">
        <v>20664</v>
      </c>
      <c r="K1810" s="147">
        <v>31440</v>
      </c>
      <c r="L1810" s="3">
        <v>0</v>
      </c>
      <c r="M1810" s="168">
        <v>0</v>
      </c>
      <c r="N1810" s="168">
        <v>1</v>
      </c>
      <c r="O1810" s="2" t="s">
        <v>203</v>
      </c>
      <c r="P1810" s="2"/>
      <c r="Q1810" s="2" t="str">
        <f t="shared" si="72"/>
        <v>economy</v>
      </c>
      <c r="R1810" s="47">
        <v>1</v>
      </c>
      <c r="S1810" s="168">
        <v>0</v>
      </c>
      <c r="T1810" s="3" t="s">
        <v>9645</v>
      </c>
      <c r="U1810" s="3" t="s">
        <v>9645</v>
      </c>
      <c r="V1810" s="3" t="s">
        <v>9645</v>
      </c>
      <c r="W1810" s="3"/>
      <c r="X1810" s="3"/>
      <c r="Y1810" s="3"/>
      <c r="Z1810" s="148"/>
    </row>
    <row r="1811" spans="1:28" ht="15" customHeight="1" x14ac:dyDescent="0.3">
      <c r="A1811" s="144" t="s">
        <v>9634</v>
      </c>
      <c r="B1811" t="s">
        <v>9777</v>
      </c>
      <c r="C1811" s="3">
        <f t="shared" si="73"/>
        <v>1992</v>
      </c>
      <c r="D1811" s="5">
        <v>33619</v>
      </c>
      <c r="E1811" s="6" t="s">
        <v>9636</v>
      </c>
      <c r="F1811" s="177" t="s">
        <v>9943</v>
      </c>
      <c r="G1811" s="177" t="s">
        <v>9944</v>
      </c>
      <c r="H1811" s="145" t="s">
        <v>9945</v>
      </c>
      <c r="I1811" s="146" t="s">
        <v>9946</v>
      </c>
      <c r="J1811" t="s">
        <v>20753</v>
      </c>
      <c r="K1811" s="147">
        <v>31875</v>
      </c>
      <c r="L1811" s="3">
        <v>0</v>
      </c>
      <c r="M1811" s="168">
        <v>0</v>
      </c>
      <c r="N1811" s="168">
        <v>1</v>
      </c>
      <c r="O1811" s="2" t="s">
        <v>203</v>
      </c>
      <c r="P1811" s="2"/>
      <c r="Q1811" s="2" t="str">
        <f t="shared" si="72"/>
        <v>economy</v>
      </c>
      <c r="R1811" s="47">
        <v>1</v>
      </c>
      <c r="S1811" s="168">
        <v>0</v>
      </c>
      <c r="T1811" s="3" t="s">
        <v>9645</v>
      </c>
      <c r="U1811" s="3" t="s">
        <v>9645</v>
      </c>
      <c r="V1811" s="3" t="s">
        <v>9645</v>
      </c>
      <c r="W1811" s="3"/>
      <c r="X1811" s="3"/>
      <c r="Y1811" s="3"/>
      <c r="Z1811" s="148"/>
    </row>
    <row r="1812" spans="1:28" ht="15" customHeight="1" x14ac:dyDescent="0.3">
      <c r="A1812" s="144" t="s">
        <v>9634</v>
      </c>
      <c r="B1812" t="s">
        <v>9777</v>
      </c>
      <c r="C1812" s="3">
        <f t="shared" si="73"/>
        <v>1992</v>
      </c>
      <c r="D1812" s="5">
        <v>33675</v>
      </c>
      <c r="E1812" s="6" t="s">
        <v>9636</v>
      </c>
      <c r="F1812" s="177" t="s">
        <v>9931</v>
      </c>
      <c r="G1812" s="177" t="s">
        <v>9932</v>
      </c>
      <c r="H1812" s="145" t="s">
        <v>9933</v>
      </c>
      <c r="I1812" s="146" t="s">
        <v>9934</v>
      </c>
      <c r="J1812" t="s">
        <v>21379</v>
      </c>
      <c r="K1812" s="147">
        <v>32857</v>
      </c>
      <c r="L1812" s="3">
        <v>1</v>
      </c>
      <c r="M1812" s="168">
        <v>0</v>
      </c>
      <c r="N1812" s="168">
        <v>0</v>
      </c>
      <c r="O1812" s="160" t="s">
        <v>264</v>
      </c>
      <c r="P1812" s="2"/>
      <c r="Q1812" s="2" t="str">
        <f t="shared" si="72"/>
        <v>diplomacy</v>
      </c>
      <c r="R1812" s="47">
        <v>1</v>
      </c>
      <c r="S1812" s="168">
        <v>0</v>
      </c>
      <c r="T1812" s="3" t="s">
        <v>9645</v>
      </c>
      <c r="U1812" s="3" t="s">
        <v>9645</v>
      </c>
      <c r="V1812" s="3" t="s">
        <v>9645</v>
      </c>
      <c r="W1812" s="3"/>
      <c r="X1812" s="3"/>
      <c r="Y1812" s="3"/>
      <c r="Z1812" s="148"/>
    </row>
    <row r="1813" spans="1:28" ht="15" customHeight="1" x14ac:dyDescent="0.3">
      <c r="A1813" s="144" t="s">
        <v>9634</v>
      </c>
      <c r="B1813" t="s">
        <v>9777</v>
      </c>
      <c r="C1813" s="3">
        <f t="shared" si="73"/>
        <v>1992</v>
      </c>
      <c r="D1813" s="5">
        <v>33731</v>
      </c>
      <c r="E1813" s="6" t="s">
        <v>9636</v>
      </c>
      <c r="F1813" s="177" t="s">
        <v>9887</v>
      </c>
      <c r="G1813" s="177" t="s">
        <v>9888</v>
      </c>
      <c r="H1813" s="145" t="s">
        <v>9889</v>
      </c>
      <c r="I1813" s="146" t="s">
        <v>9890</v>
      </c>
      <c r="J1813" t="s">
        <v>20745</v>
      </c>
      <c r="K1813" s="147">
        <v>33245</v>
      </c>
      <c r="L1813" s="3">
        <v>0</v>
      </c>
      <c r="M1813" s="168">
        <v>0</v>
      </c>
      <c r="N1813" s="168">
        <v>1</v>
      </c>
      <c r="O1813" s="2" t="s">
        <v>203</v>
      </c>
      <c r="P1813" s="2"/>
      <c r="Q1813" s="2" t="str">
        <f t="shared" si="72"/>
        <v>economy</v>
      </c>
      <c r="R1813" s="47">
        <v>1</v>
      </c>
      <c r="S1813" s="168">
        <v>0</v>
      </c>
      <c r="T1813" s="3" t="s">
        <v>9645</v>
      </c>
      <c r="U1813" s="3" t="s">
        <v>9645</v>
      </c>
      <c r="V1813" s="3" t="s">
        <v>9645</v>
      </c>
      <c r="W1813" s="3"/>
      <c r="X1813" s="3"/>
      <c r="Y1813" s="3"/>
      <c r="Z1813" s="148"/>
    </row>
    <row r="1814" spans="1:28" ht="15" customHeight="1" x14ac:dyDescent="0.3">
      <c r="A1814" s="144" t="s">
        <v>9634</v>
      </c>
      <c r="B1814" t="s">
        <v>9777</v>
      </c>
      <c r="C1814" s="3">
        <f t="shared" si="73"/>
        <v>1992</v>
      </c>
      <c r="D1814" s="5">
        <v>33731</v>
      </c>
      <c r="E1814" s="6" t="s">
        <v>9636</v>
      </c>
      <c r="F1814" s="177" t="s">
        <v>9959</v>
      </c>
      <c r="G1814" s="177" t="s">
        <v>9960</v>
      </c>
      <c r="H1814" s="145" t="s">
        <v>9961</v>
      </c>
      <c r="I1814" s="146" t="s">
        <v>9962</v>
      </c>
      <c r="J1814" t="s">
        <v>21311</v>
      </c>
      <c r="K1814" s="147">
        <v>32856</v>
      </c>
      <c r="L1814" s="3">
        <v>1</v>
      </c>
      <c r="M1814" s="168">
        <v>0</v>
      </c>
      <c r="N1814" s="168">
        <v>0</v>
      </c>
      <c r="O1814" s="161" t="s">
        <v>332</v>
      </c>
      <c r="P1814" s="2"/>
      <c r="Q1814" s="2" t="str">
        <f t="shared" si="72"/>
        <v>diplomacy</v>
      </c>
      <c r="R1814" s="47">
        <v>1</v>
      </c>
      <c r="S1814" s="168">
        <v>0</v>
      </c>
      <c r="T1814" s="3" t="s">
        <v>9645</v>
      </c>
      <c r="U1814" s="3" t="s">
        <v>9645</v>
      </c>
      <c r="V1814" s="3" t="s">
        <v>9645</v>
      </c>
      <c r="W1814" s="3"/>
      <c r="X1814" s="3"/>
      <c r="Y1814" s="3"/>
      <c r="Z1814" s="148"/>
    </row>
    <row r="1815" spans="1:28" ht="15" customHeight="1" x14ac:dyDescent="0.3">
      <c r="A1815" s="144" t="s">
        <v>9634</v>
      </c>
      <c r="B1815" t="s">
        <v>9777</v>
      </c>
      <c r="C1815" s="3">
        <f t="shared" si="73"/>
        <v>1992</v>
      </c>
      <c r="D1815" s="5">
        <v>33732</v>
      </c>
      <c r="E1815" s="6" t="s">
        <v>9636</v>
      </c>
      <c r="F1815" s="177" t="s">
        <v>9923</v>
      </c>
      <c r="G1815" s="177" t="s">
        <v>9924</v>
      </c>
      <c r="H1815" s="145" t="s">
        <v>9925</v>
      </c>
      <c r="I1815" s="146" t="s">
        <v>9926</v>
      </c>
      <c r="J1815" t="s">
        <v>21361</v>
      </c>
      <c r="K1815" s="147">
        <v>33154</v>
      </c>
      <c r="L1815" s="3">
        <v>1</v>
      </c>
      <c r="M1815" s="168">
        <v>0</v>
      </c>
      <c r="N1815" s="168">
        <v>0</v>
      </c>
      <c r="O1815" s="2" t="s">
        <v>48</v>
      </c>
      <c r="P1815" s="2"/>
      <c r="Q1815" s="2" t="str">
        <f t="shared" si="72"/>
        <v>diplomacy</v>
      </c>
      <c r="R1815" s="47">
        <v>1</v>
      </c>
      <c r="S1815" s="168">
        <v>0</v>
      </c>
      <c r="T1815" s="3" t="s">
        <v>9645</v>
      </c>
      <c r="U1815" s="3" t="s">
        <v>9645</v>
      </c>
      <c r="V1815" s="3" t="s">
        <v>9645</v>
      </c>
      <c r="W1815" s="3"/>
      <c r="X1815" s="3"/>
      <c r="Y1815" s="3"/>
      <c r="Z1815" s="148"/>
    </row>
    <row r="1816" spans="1:28" ht="15" customHeight="1" x14ac:dyDescent="0.3">
      <c r="A1816" s="144" t="s">
        <v>9634</v>
      </c>
      <c r="B1816" t="s">
        <v>9777</v>
      </c>
      <c r="C1816" s="3">
        <f t="shared" si="73"/>
        <v>1992</v>
      </c>
      <c r="D1816" s="5">
        <v>33744</v>
      </c>
      <c r="E1816" s="6" t="s">
        <v>9636</v>
      </c>
      <c r="F1816" s="177" t="s">
        <v>9879</v>
      </c>
      <c r="G1816" s="177" t="s">
        <v>9880</v>
      </c>
      <c r="H1816" s="145" t="s">
        <v>9881</v>
      </c>
      <c r="I1816" s="146" t="s">
        <v>9882</v>
      </c>
      <c r="J1816" t="s">
        <v>21191</v>
      </c>
      <c r="K1816" s="147">
        <v>33661</v>
      </c>
      <c r="L1816" s="3">
        <v>0</v>
      </c>
      <c r="M1816" s="168">
        <v>0</v>
      </c>
      <c r="N1816" s="168">
        <v>1</v>
      </c>
      <c r="O1816" s="2" t="s">
        <v>169</v>
      </c>
      <c r="P1816" s="2"/>
      <c r="Q1816" s="2" t="str">
        <f t="shared" si="72"/>
        <v>diplomacy</v>
      </c>
      <c r="R1816" s="47">
        <v>1</v>
      </c>
      <c r="S1816" s="168">
        <v>0</v>
      </c>
      <c r="T1816" s="3" t="s">
        <v>2745</v>
      </c>
      <c r="U1816" s="3" t="s">
        <v>2745</v>
      </c>
      <c r="V1816" s="3" t="s">
        <v>2745</v>
      </c>
      <c r="W1816" s="3"/>
      <c r="X1816" s="3"/>
      <c r="Y1816" s="3"/>
      <c r="Z1816" s="148"/>
    </row>
    <row r="1817" spans="1:28" ht="15" customHeight="1" x14ac:dyDescent="0.3">
      <c r="A1817" s="144" t="s">
        <v>9634</v>
      </c>
      <c r="B1817" t="s">
        <v>9777</v>
      </c>
      <c r="C1817" s="3">
        <f t="shared" si="73"/>
        <v>1992</v>
      </c>
      <c r="D1817" s="5">
        <v>33744</v>
      </c>
      <c r="E1817" s="6" t="s">
        <v>9636</v>
      </c>
      <c r="F1817" s="177" t="s">
        <v>9911</v>
      </c>
      <c r="G1817" s="177" t="s">
        <v>9912</v>
      </c>
      <c r="H1817" s="145" t="s">
        <v>9913</v>
      </c>
      <c r="I1817" s="146" t="s">
        <v>9914</v>
      </c>
      <c r="J1817" t="s">
        <v>21191</v>
      </c>
      <c r="K1817" s="147">
        <v>33640</v>
      </c>
      <c r="L1817" s="3">
        <v>0</v>
      </c>
      <c r="M1817" s="168">
        <v>0</v>
      </c>
      <c r="N1817" s="168">
        <v>1</v>
      </c>
      <c r="O1817" s="2" t="s">
        <v>169</v>
      </c>
      <c r="P1817" s="2"/>
      <c r="Q1817" s="2" t="str">
        <f t="shared" si="72"/>
        <v>diplomacy</v>
      </c>
      <c r="R1817" s="47">
        <v>1</v>
      </c>
      <c r="S1817" s="168">
        <v>0</v>
      </c>
      <c r="T1817" s="3" t="s">
        <v>9645</v>
      </c>
      <c r="U1817" s="3" t="s">
        <v>9645</v>
      </c>
      <c r="V1817" s="3" t="s">
        <v>9645</v>
      </c>
      <c r="W1817" s="3"/>
      <c r="X1817" s="3"/>
      <c r="Y1817" s="3"/>
      <c r="Z1817" s="148"/>
    </row>
    <row r="1818" spans="1:28" ht="15" customHeight="1" x14ac:dyDescent="0.3">
      <c r="A1818" s="144" t="s">
        <v>9634</v>
      </c>
      <c r="B1818" t="s">
        <v>9777</v>
      </c>
      <c r="C1818" s="3">
        <f t="shared" si="73"/>
        <v>1992</v>
      </c>
      <c r="D1818" s="5">
        <v>33759</v>
      </c>
      <c r="E1818" s="6" t="s">
        <v>9636</v>
      </c>
      <c r="F1818" s="177" t="s">
        <v>9859</v>
      </c>
      <c r="G1818" s="177" t="s">
        <v>9860</v>
      </c>
      <c r="H1818" s="145" t="s">
        <v>9861</v>
      </c>
      <c r="I1818" s="146" t="s">
        <v>9862</v>
      </c>
      <c r="J1818" t="s">
        <v>20929</v>
      </c>
      <c r="K1818" s="147">
        <v>33227</v>
      </c>
      <c r="L1818" s="3">
        <v>1</v>
      </c>
      <c r="M1818" s="168">
        <v>0</v>
      </c>
      <c r="N1818" s="168">
        <v>0</v>
      </c>
      <c r="O1818" s="2" t="s">
        <v>203</v>
      </c>
      <c r="P1818" s="2"/>
      <c r="Q1818" s="2" t="str">
        <f t="shared" si="72"/>
        <v>economy</v>
      </c>
      <c r="R1818" s="47">
        <v>1</v>
      </c>
      <c r="S1818" s="168">
        <v>0</v>
      </c>
      <c r="T1818" s="3" t="s">
        <v>9645</v>
      </c>
      <c r="U1818" s="3" t="s">
        <v>9645</v>
      </c>
      <c r="V1818" s="3" t="s">
        <v>9645</v>
      </c>
      <c r="W1818" s="3"/>
      <c r="X1818" s="3"/>
      <c r="Y1818" s="3"/>
      <c r="Z1818" s="148"/>
    </row>
    <row r="1819" spans="1:28" ht="15" customHeight="1" x14ac:dyDescent="0.3">
      <c r="A1819" s="144" t="s">
        <v>9634</v>
      </c>
      <c r="B1819" t="s">
        <v>9777</v>
      </c>
      <c r="C1819" s="3">
        <f t="shared" si="73"/>
        <v>1992</v>
      </c>
      <c r="D1819" s="5">
        <v>33779</v>
      </c>
      <c r="E1819" s="6" t="s">
        <v>9636</v>
      </c>
      <c r="F1819" s="177" t="s">
        <v>9863</v>
      </c>
      <c r="G1819" s="177" t="s">
        <v>9864</v>
      </c>
      <c r="H1819" s="145" t="s">
        <v>9865</v>
      </c>
      <c r="I1819" s="146" t="s">
        <v>9866</v>
      </c>
      <c r="J1819" t="s">
        <v>21402</v>
      </c>
      <c r="K1819" s="147">
        <v>27110</v>
      </c>
      <c r="L1819" s="3">
        <v>1</v>
      </c>
      <c r="M1819" s="168">
        <v>0</v>
      </c>
      <c r="N1819" s="168">
        <v>0</v>
      </c>
      <c r="O1819" s="2" t="s">
        <v>48</v>
      </c>
      <c r="P1819" s="2"/>
      <c r="Q1819" s="2" t="str">
        <f t="shared" si="72"/>
        <v>diplomacy</v>
      </c>
      <c r="R1819" s="47">
        <v>1</v>
      </c>
      <c r="S1819" s="168">
        <v>0</v>
      </c>
      <c r="T1819" s="3" t="s">
        <v>2745</v>
      </c>
      <c r="U1819" s="3" t="s">
        <v>2745</v>
      </c>
      <c r="V1819" s="3" t="s">
        <v>2745</v>
      </c>
      <c r="W1819" s="3"/>
      <c r="X1819" s="3"/>
      <c r="Y1819" s="3"/>
      <c r="Z1819" s="148"/>
    </row>
    <row r="1820" spans="1:28" ht="15" customHeight="1" x14ac:dyDescent="0.3">
      <c r="A1820" s="144" t="s">
        <v>9634</v>
      </c>
      <c r="B1820" t="s">
        <v>9777</v>
      </c>
      <c r="C1820" s="3">
        <f t="shared" si="73"/>
        <v>1992</v>
      </c>
      <c r="D1820" s="5">
        <v>33780</v>
      </c>
      <c r="E1820" s="6" t="s">
        <v>9636</v>
      </c>
      <c r="F1820" s="177" t="s">
        <v>9951</v>
      </c>
      <c r="G1820" s="177" t="s">
        <v>9952</v>
      </c>
      <c r="H1820" s="145" t="s">
        <v>9953</v>
      </c>
      <c r="I1820" s="146" t="s">
        <v>9954</v>
      </c>
      <c r="J1820" t="s">
        <v>21373</v>
      </c>
      <c r="K1820" s="147">
        <v>29504</v>
      </c>
      <c r="L1820" s="3">
        <v>1</v>
      </c>
      <c r="M1820" s="168">
        <v>0</v>
      </c>
      <c r="N1820" s="168">
        <v>0</v>
      </c>
      <c r="O1820" s="2" t="s">
        <v>190</v>
      </c>
      <c r="P1820" s="2"/>
      <c r="Q1820" s="2" t="str">
        <f t="shared" ref="Q1820:Q1850" si="74">IF(O1820="security and defense","security","")&amp;IF(O1820="policing and criminal law cooperation","security","")&amp;IF(O1820="NATO","security","")&amp;IF(O1820="arms control and disarmament","security","")&amp;IF(O1820="taxation","economy","")&amp;IF(O1820="social security","economy","")&amp;IF(O1820="labor","economy","")&amp;IF(O1820="sports","diplomacy","")&amp;IF(O1820="space","diplomacy","")&amp;IF(O1820="science, research, education","diplomacy","")&amp;IF(O1820="migration, asylum, refugees","diplomacy","")&amp;IF(O1820="health","diplomacy","")&amp;IF(O1820="development","economy","")&amp;IF(O1820="agriculture, fishery, food","economy","")&amp;IF(O1820="human and civil rights","diplomacy","")&amp;IF(O1820="nuclear (civilian)","diplomacy","")&amp;IF(O1820="economics and finance","economy","")&amp;IF(O1820="transportation","economy","")&amp;IF(O1820="trade and investment","economy","")&amp;IF(O1820="diplomacy","diplomacy","")&amp;IF(O1820="environment","diplomacy","")&amp;IF(O1820="general cooperation","diplomacy","")&amp;IF(O1820="culture","diplomacy","")&amp;IF(O1820="EC/EU","diplomacy","")&amp;IF(O1820="communication and post/mail","diplomacy","")&amp;IF(O1820="energy","economy","")&amp;IF(O1820="tourism","economy","")&amp;IF(O1820="Civil and family law","diplomacy","")&amp;IF(O1820="citizenship","diplomacy","")</f>
        <v>security</v>
      </c>
      <c r="R1820" s="47">
        <v>1</v>
      </c>
      <c r="S1820" s="168">
        <v>0</v>
      </c>
      <c r="T1820" s="3" t="s">
        <v>9645</v>
      </c>
      <c r="U1820" s="3" t="s">
        <v>9645</v>
      </c>
      <c r="V1820" s="3" t="s">
        <v>9645</v>
      </c>
      <c r="W1820" s="3"/>
      <c r="X1820" s="3"/>
      <c r="Y1820" s="3"/>
      <c r="Z1820" s="148"/>
    </row>
    <row r="1821" spans="1:28" s="52" customFormat="1" ht="15" customHeight="1" x14ac:dyDescent="0.3">
      <c r="A1821" s="144" t="s">
        <v>9634</v>
      </c>
      <c r="B1821" t="s">
        <v>9777</v>
      </c>
      <c r="C1821" s="3">
        <f t="shared" si="73"/>
        <v>1992</v>
      </c>
      <c r="D1821" s="5">
        <v>33781</v>
      </c>
      <c r="E1821" s="6" t="s">
        <v>9636</v>
      </c>
      <c r="F1821" s="177" t="s">
        <v>9903</v>
      </c>
      <c r="G1821" s="177" t="s">
        <v>9904</v>
      </c>
      <c r="H1821" s="145" t="s">
        <v>9905</v>
      </c>
      <c r="I1821" s="146" t="s">
        <v>9906</v>
      </c>
      <c r="J1821" t="s">
        <v>21236</v>
      </c>
      <c r="K1821" s="147">
        <v>33520</v>
      </c>
      <c r="L1821" s="3">
        <v>0</v>
      </c>
      <c r="M1821" s="168">
        <v>0</v>
      </c>
      <c r="N1821" s="168">
        <v>1</v>
      </c>
      <c r="O1821" s="2" t="s">
        <v>169</v>
      </c>
      <c r="P1821" s="2"/>
      <c r="Q1821" s="2" t="str">
        <f t="shared" si="74"/>
        <v>diplomacy</v>
      </c>
      <c r="R1821" s="47">
        <v>1</v>
      </c>
      <c r="S1821" s="168">
        <v>0</v>
      </c>
      <c r="T1821" s="3" t="s">
        <v>9645</v>
      </c>
      <c r="U1821" s="3" t="s">
        <v>9645</v>
      </c>
      <c r="V1821" s="3" t="s">
        <v>9645</v>
      </c>
      <c r="W1821" s="3"/>
      <c r="X1821" s="3"/>
      <c r="Y1821" s="3"/>
      <c r="Z1821" s="148"/>
      <c r="AA1821" s="37"/>
      <c r="AB1821" s="37"/>
    </row>
    <row r="1822" spans="1:28" ht="15" customHeight="1" x14ac:dyDescent="0.3">
      <c r="A1822" s="144" t="s">
        <v>9634</v>
      </c>
      <c r="B1822" t="s">
        <v>9777</v>
      </c>
      <c r="C1822" s="3">
        <f t="shared" si="73"/>
        <v>1992</v>
      </c>
      <c r="D1822" s="5">
        <v>33885</v>
      </c>
      <c r="E1822" s="6" t="s">
        <v>9636</v>
      </c>
      <c r="F1822" s="177" t="s">
        <v>9899</v>
      </c>
      <c r="G1822" s="177" t="s">
        <v>9900</v>
      </c>
      <c r="H1822" s="145" t="s">
        <v>9901</v>
      </c>
      <c r="I1822" s="146" t="s">
        <v>9902</v>
      </c>
      <c r="J1822" t="s">
        <v>20700</v>
      </c>
      <c r="K1822" s="147">
        <v>33084</v>
      </c>
      <c r="L1822" s="3">
        <v>0</v>
      </c>
      <c r="M1822" s="168">
        <v>0</v>
      </c>
      <c r="N1822" s="168">
        <v>1</v>
      </c>
      <c r="O1822" s="2" t="s">
        <v>203</v>
      </c>
      <c r="P1822" s="2"/>
      <c r="Q1822" s="2" t="str">
        <f t="shared" si="74"/>
        <v>economy</v>
      </c>
      <c r="R1822" s="47">
        <v>1</v>
      </c>
      <c r="S1822" s="168">
        <v>0</v>
      </c>
      <c r="T1822" s="3" t="s">
        <v>9645</v>
      </c>
      <c r="U1822" s="3" t="s">
        <v>9645</v>
      </c>
      <c r="V1822" s="3" t="s">
        <v>9645</v>
      </c>
      <c r="W1822" s="3"/>
      <c r="X1822" s="3"/>
      <c r="Y1822" s="3"/>
      <c r="Z1822" s="148"/>
    </row>
    <row r="1823" spans="1:28" ht="15" customHeight="1" x14ac:dyDescent="0.3">
      <c r="A1823" s="144" t="s">
        <v>9634</v>
      </c>
      <c r="B1823" t="s">
        <v>9777</v>
      </c>
      <c r="C1823" s="3">
        <f t="shared" ref="C1823:C1886" si="75">YEAR(D1823)</f>
        <v>1992</v>
      </c>
      <c r="D1823" s="5">
        <v>33892</v>
      </c>
      <c r="E1823" s="6" t="s">
        <v>9636</v>
      </c>
      <c r="F1823" s="177" t="s">
        <v>9955</v>
      </c>
      <c r="G1823" s="177" t="s">
        <v>9956</v>
      </c>
      <c r="H1823" s="145" t="s">
        <v>9957</v>
      </c>
      <c r="I1823" s="146" t="s">
        <v>9958</v>
      </c>
      <c r="J1823" t="s">
        <v>21006</v>
      </c>
      <c r="K1823" s="147">
        <v>28296</v>
      </c>
      <c r="L1823" s="3">
        <v>1</v>
      </c>
      <c r="M1823" s="168">
        <v>0</v>
      </c>
      <c r="N1823" s="168">
        <v>0</v>
      </c>
      <c r="O1823" s="2" t="s">
        <v>46</v>
      </c>
      <c r="P1823" s="2"/>
      <c r="Q1823" s="2" t="str">
        <f t="shared" si="74"/>
        <v>economy</v>
      </c>
      <c r="R1823" s="47">
        <v>1</v>
      </c>
      <c r="S1823" s="168">
        <v>0</v>
      </c>
      <c r="T1823" s="3" t="s">
        <v>2745</v>
      </c>
      <c r="U1823" s="3" t="s">
        <v>2745</v>
      </c>
      <c r="V1823" s="3" t="s">
        <v>2745</v>
      </c>
      <c r="W1823" s="3"/>
      <c r="X1823" s="3"/>
      <c r="Y1823" s="3"/>
      <c r="Z1823" s="148"/>
    </row>
    <row r="1824" spans="1:28" ht="15" customHeight="1" x14ac:dyDescent="0.3">
      <c r="A1824" s="144" t="s">
        <v>9634</v>
      </c>
      <c r="B1824" t="s">
        <v>9777</v>
      </c>
      <c r="C1824" s="3">
        <f t="shared" si="75"/>
        <v>1992</v>
      </c>
      <c r="D1824" s="5">
        <v>33892</v>
      </c>
      <c r="E1824" s="6" t="s">
        <v>9636</v>
      </c>
      <c r="F1824" s="177" t="s">
        <v>9939</v>
      </c>
      <c r="G1824" s="177" t="s">
        <v>9940</v>
      </c>
      <c r="H1824" s="145" t="s">
        <v>9941</v>
      </c>
      <c r="I1824" s="146" t="s">
        <v>9942</v>
      </c>
      <c r="J1824" t="s">
        <v>21009</v>
      </c>
      <c r="K1824" s="147">
        <v>31587</v>
      </c>
      <c r="L1824" s="3">
        <v>1</v>
      </c>
      <c r="M1824" s="168">
        <v>0</v>
      </c>
      <c r="N1824" s="168">
        <v>0</v>
      </c>
      <c r="O1824" s="2" t="s">
        <v>46</v>
      </c>
      <c r="P1824" s="2"/>
      <c r="Q1824" s="2" t="str">
        <f t="shared" si="74"/>
        <v>economy</v>
      </c>
      <c r="R1824" s="47">
        <v>1</v>
      </c>
      <c r="S1824" s="168">
        <v>0</v>
      </c>
      <c r="T1824" s="3" t="s">
        <v>9645</v>
      </c>
      <c r="U1824" s="3" t="s">
        <v>9645</v>
      </c>
      <c r="V1824" s="3" t="s">
        <v>9645</v>
      </c>
      <c r="W1824" s="3"/>
      <c r="X1824" s="3"/>
      <c r="Y1824" s="3"/>
      <c r="Z1824" s="148"/>
    </row>
    <row r="1825" spans="1:26" ht="15" customHeight="1" x14ac:dyDescent="0.3">
      <c r="A1825" s="144" t="s">
        <v>9634</v>
      </c>
      <c r="B1825" t="s">
        <v>9777</v>
      </c>
      <c r="C1825" s="3">
        <f t="shared" si="75"/>
        <v>1992</v>
      </c>
      <c r="D1825" s="5">
        <v>33892</v>
      </c>
      <c r="E1825" s="6" t="s">
        <v>9636</v>
      </c>
      <c r="F1825" s="177" t="s">
        <v>9935</v>
      </c>
      <c r="G1825" s="177" t="s">
        <v>9936</v>
      </c>
      <c r="H1825" s="145" t="s">
        <v>9937</v>
      </c>
      <c r="I1825" s="146" t="s">
        <v>9938</v>
      </c>
      <c r="J1825" t="s">
        <v>21012</v>
      </c>
      <c r="K1825" s="147">
        <v>32314</v>
      </c>
      <c r="L1825" s="3">
        <v>1</v>
      </c>
      <c r="M1825" s="168">
        <v>0</v>
      </c>
      <c r="N1825" s="168">
        <v>0</v>
      </c>
      <c r="O1825" s="2" t="s">
        <v>46</v>
      </c>
      <c r="P1825" s="2"/>
      <c r="Q1825" s="2" t="str">
        <f t="shared" si="74"/>
        <v>economy</v>
      </c>
      <c r="R1825" s="47">
        <v>1</v>
      </c>
      <c r="S1825" s="168">
        <v>0</v>
      </c>
      <c r="T1825" s="3" t="s">
        <v>2745</v>
      </c>
      <c r="U1825" s="3" t="s">
        <v>2745</v>
      </c>
      <c r="V1825" s="3" t="s">
        <v>2745</v>
      </c>
      <c r="W1825" s="3"/>
      <c r="X1825" s="3"/>
      <c r="Y1825" s="3"/>
      <c r="Z1825" s="148"/>
    </row>
    <row r="1826" spans="1:26" ht="15" customHeight="1" x14ac:dyDescent="0.3">
      <c r="A1826" s="144" t="s">
        <v>9634</v>
      </c>
      <c r="B1826" t="s">
        <v>9777</v>
      </c>
      <c r="C1826" s="3">
        <f t="shared" si="75"/>
        <v>1992</v>
      </c>
      <c r="D1826" s="5">
        <v>33892</v>
      </c>
      <c r="E1826" s="6" t="s">
        <v>9636</v>
      </c>
      <c r="F1826" s="177" t="s">
        <v>9927</v>
      </c>
      <c r="G1826" s="177" t="s">
        <v>9928</v>
      </c>
      <c r="H1826" s="145" t="s">
        <v>9929</v>
      </c>
      <c r="I1826" s="146" t="s">
        <v>9930</v>
      </c>
      <c r="J1826" t="s">
        <v>21369</v>
      </c>
      <c r="K1826" s="147">
        <v>24460</v>
      </c>
      <c r="L1826" s="3">
        <v>1</v>
      </c>
      <c r="M1826" s="168">
        <v>0</v>
      </c>
      <c r="N1826" s="168">
        <v>0</v>
      </c>
      <c r="O1826" s="160" t="s">
        <v>264</v>
      </c>
      <c r="P1826" s="2"/>
      <c r="Q1826" s="2" t="str">
        <f t="shared" si="74"/>
        <v>diplomacy</v>
      </c>
      <c r="R1826" s="47">
        <v>1</v>
      </c>
      <c r="S1826" s="168">
        <v>0</v>
      </c>
      <c r="T1826" s="3" t="s">
        <v>9645</v>
      </c>
      <c r="U1826" s="3" t="s">
        <v>9645</v>
      </c>
      <c r="V1826" s="3" t="s">
        <v>9645</v>
      </c>
      <c r="W1826" s="3"/>
      <c r="X1826" s="3"/>
      <c r="Y1826" s="3"/>
      <c r="Z1826" s="148"/>
    </row>
    <row r="1827" spans="1:26" ht="15" customHeight="1" x14ac:dyDescent="0.3">
      <c r="A1827" s="144" t="s">
        <v>9634</v>
      </c>
      <c r="B1827" t="s">
        <v>9777</v>
      </c>
      <c r="C1827" s="3">
        <f t="shared" si="75"/>
        <v>1992</v>
      </c>
      <c r="D1827" s="5">
        <v>33906</v>
      </c>
      <c r="E1827" s="6" t="s">
        <v>9636</v>
      </c>
      <c r="F1827" s="177" t="s">
        <v>9867</v>
      </c>
      <c r="G1827" s="177" t="s">
        <v>9868</v>
      </c>
      <c r="H1827" s="145" t="s">
        <v>9869</v>
      </c>
      <c r="I1827" s="146" t="s">
        <v>9870</v>
      </c>
      <c r="J1827" t="s">
        <v>21207</v>
      </c>
      <c r="K1827" s="147">
        <v>32601</v>
      </c>
      <c r="L1827" s="3">
        <v>0</v>
      </c>
      <c r="M1827" s="168">
        <v>0</v>
      </c>
      <c r="N1827" s="168">
        <v>1</v>
      </c>
      <c r="O1827" s="2" t="s">
        <v>169</v>
      </c>
      <c r="P1827" s="2"/>
      <c r="Q1827" s="2" t="str">
        <f t="shared" si="74"/>
        <v>diplomacy</v>
      </c>
      <c r="R1827" s="47">
        <v>1</v>
      </c>
      <c r="S1827" s="168">
        <v>0</v>
      </c>
      <c r="T1827" s="3" t="s">
        <v>9645</v>
      </c>
      <c r="U1827" s="3" t="s">
        <v>9645</v>
      </c>
      <c r="V1827" s="3" t="s">
        <v>9645</v>
      </c>
      <c r="W1827" s="3"/>
      <c r="X1827" s="3"/>
      <c r="Y1827" s="3"/>
      <c r="Z1827" s="148"/>
    </row>
    <row r="1828" spans="1:26" ht="15" customHeight="1" x14ac:dyDescent="0.3">
      <c r="A1828" s="144" t="s">
        <v>9634</v>
      </c>
      <c r="B1828" t="s">
        <v>9777</v>
      </c>
      <c r="C1828" s="3">
        <f t="shared" si="75"/>
        <v>1992</v>
      </c>
      <c r="D1828" s="5">
        <v>33920</v>
      </c>
      <c r="E1828" s="6" t="s">
        <v>9636</v>
      </c>
      <c r="F1828" s="177" t="s">
        <v>9915</v>
      </c>
      <c r="G1828" s="177" t="s">
        <v>9916</v>
      </c>
      <c r="H1828" s="145" t="s">
        <v>9917</v>
      </c>
      <c r="I1828" s="146" t="s">
        <v>9918</v>
      </c>
      <c r="J1828" t="s">
        <v>21138</v>
      </c>
      <c r="K1828" s="147">
        <v>33590</v>
      </c>
      <c r="L1828" s="3">
        <v>0</v>
      </c>
      <c r="M1828" s="168">
        <v>0</v>
      </c>
      <c r="N1828" s="168">
        <v>1</v>
      </c>
      <c r="O1828" s="2" t="s">
        <v>169</v>
      </c>
      <c r="P1828" s="2"/>
      <c r="Q1828" s="2" t="str">
        <f t="shared" si="74"/>
        <v>diplomacy</v>
      </c>
      <c r="R1828" s="47">
        <v>1</v>
      </c>
      <c r="S1828" s="168">
        <v>0</v>
      </c>
      <c r="T1828" s="3" t="s">
        <v>2745</v>
      </c>
      <c r="U1828" s="3" t="s">
        <v>2745</v>
      </c>
      <c r="V1828" s="3" t="s">
        <v>2745</v>
      </c>
      <c r="W1828" s="3"/>
      <c r="X1828" s="3"/>
      <c r="Y1828" s="3"/>
      <c r="Z1828" s="148"/>
    </row>
    <row r="1829" spans="1:26" ht="15" customHeight="1" x14ac:dyDescent="0.3">
      <c r="A1829" s="144" t="s">
        <v>9634</v>
      </c>
      <c r="B1829" t="s">
        <v>9777</v>
      </c>
      <c r="C1829" s="3">
        <f t="shared" si="75"/>
        <v>1992</v>
      </c>
      <c r="D1829" s="5">
        <v>33920</v>
      </c>
      <c r="E1829" s="6" t="s">
        <v>9636</v>
      </c>
      <c r="F1829" s="177" t="s">
        <v>9907</v>
      </c>
      <c r="G1829" s="177" t="s">
        <v>9908</v>
      </c>
      <c r="H1829" s="145" t="s">
        <v>9909</v>
      </c>
      <c r="I1829" s="146" t="s">
        <v>9910</v>
      </c>
      <c r="J1829" t="s">
        <v>21139</v>
      </c>
      <c r="K1829" s="147">
        <v>32891</v>
      </c>
      <c r="L1829" s="3">
        <v>0</v>
      </c>
      <c r="M1829" s="168">
        <v>0</v>
      </c>
      <c r="N1829" s="168">
        <v>1</v>
      </c>
      <c r="O1829" s="2" t="s">
        <v>36</v>
      </c>
      <c r="P1829" s="2"/>
      <c r="Q1829" s="2" t="str">
        <f t="shared" si="74"/>
        <v>economy</v>
      </c>
      <c r="R1829" s="47">
        <v>1</v>
      </c>
      <c r="S1829" s="168">
        <v>0</v>
      </c>
      <c r="T1829" s="3" t="s">
        <v>2745</v>
      </c>
      <c r="U1829" s="3" t="s">
        <v>2745</v>
      </c>
      <c r="V1829" s="3" t="s">
        <v>2745</v>
      </c>
      <c r="W1829" s="3"/>
      <c r="X1829" s="3"/>
      <c r="Y1829" s="3"/>
      <c r="Z1829" s="148"/>
    </row>
    <row r="1830" spans="1:26" ht="15" customHeight="1" x14ac:dyDescent="0.3">
      <c r="A1830" s="144" t="s">
        <v>9634</v>
      </c>
      <c r="B1830" t="s">
        <v>9777</v>
      </c>
      <c r="C1830" s="3">
        <f t="shared" si="75"/>
        <v>1992</v>
      </c>
      <c r="D1830" s="5">
        <v>33920</v>
      </c>
      <c r="E1830" s="6" t="s">
        <v>9636</v>
      </c>
      <c r="F1830" s="177" t="s">
        <v>9895</v>
      </c>
      <c r="G1830" s="177" t="s">
        <v>9896</v>
      </c>
      <c r="H1830" s="145" t="s">
        <v>9897</v>
      </c>
      <c r="I1830" s="146" t="s">
        <v>9898</v>
      </c>
      <c r="J1830" t="s">
        <v>21221</v>
      </c>
      <c r="K1830" s="147">
        <v>32968</v>
      </c>
      <c r="L1830" s="3">
        <v>0</v>
      </c>
      <c r="M1830" s="168">
        <v>0</v>
      </c>
      <c r="N1830" s="168">
        <v>1</v>
      </c>
      <c r="O1830" s="2" t="s">
        <v>36</v>
      </c>
      <c r="P1830" s="2"/>
      <c r="Q1830" s="2" t="str">
        <f t="shared" si="74"/>
        <v>economy</v>
      </c>
      <c r="R1830" s="47">
        <v>1</v>
      </c>
      <c r="S1830" s="168">
        <v>0</v>
      </c>
      <c r="T1830" s="3" t="s">
        <v>2745</v>
      </c>
      <c r="U1830" s="3" t="s">
        <v>2745</v>
      </c>
      <c r="V1830" s="3" t="s">
        <v>2745</v>
      </c>
      <c r="W1830" s="3"/>
      <c r="X1830" s="3"/>
      <c r="Y1830" s="3"/>
      <c r="Z1830" s="148"/>
    </row>
    <row r="1831" spans="1:26" ht="15" customHeight="1" x14ac:dyDescent="0.3">
      <c r="A1831" s="144" t="s">
        <v>9634</v>
      </c>
      <c r="B1831" t="s">
        <v>9777</v>
      </c>
      <c r="C1831" s="3">
        <f t="shared" si="75"/>
        <v>1992</v>
      </c>
      <c r="D1831" s="5">
        <v>33920</v>
      </c>
      <c r="E1831" s="6" t="s">
        <v>9636</v>
      </c>
      <c r="F1831" s="177" t="s">
        <v>9875</v>
      </c>
      <c r="G1831" s="177" t="s">
        <v>9876</v>
      </c>
      <c r="H1831" s="145" t="s">
        <v>9877</v>
      </c>
      <c r="I1831" s="146" t="s">
        <v>9878</v>
      </c>
      <c r="J1831" t="s">
        <v>21228</v>
      </c>
      <c r="K1831" s="147">
        <v>32848</v>
      </c>
      <c r="L1831" s="3">
        <v>0</v>
      </c>
      <c r="M1831" s="168">
        <v>0</v>
      </c>
      <c r="N1831" s="168">
        <v>1</v>
      </c>
      <c r="O1831" s="2" t="s">
        <v>36</v>
      </c>
      <c r="P1831" s="2"/>
      <c r="Q1831" s="2" t="str">
        <f t="shared" si="74"/>
        <v>economy</v>
      </c>
      <c r="R1831" s="47">
        <v>1</v>
      </c>
      <c r="S1831" s="168">
        <v>0</v>
      </c>
      <c r="T1831" s="3" t="s">
        <v>2745</v>
      </c>
      <c r="U1831" s="3" t="s">
        <v>2745</v>
      </c>
      <c r="V1831" s="3" t="s">
        <v>2745</v>
      </c>
      <c r="W1831" s="3"/>
      <c r="X1831" s="3"/>
      <c r="Y1831" s="3"/>
      <c r="Z1831" s="148"/>
    </row>
    <row r="1832" spans="1:26" ht="15" customHeight="1" x14ac:dyDescent="0.3">
      <c r="A1832" s="144" t="s">
        <v>9634</v>
      </c>
      <c r="B1832" t="s">
        <v>9777</v>
      </c>
      <c r="C1832" s="3">
        <f t="shared" si="75"/>
        <v>1992</v>
      </c>
      <c r="D1832" s="5">
        <v>33932</v>
      </c>
      <c r="E1832" s="6" t="s">
        <v>9636</v>
      </c>
      <c r="F1832" s="177" t="s">
        <v>9891</v>
      </c>
      <c r="G1832" s="177" t="s">
        <v>9892</v>
      </c>
      <c r="H1832" s="145" t="s">
        <v>9893</v>
      </c>
      <c r="I1832" s="146" t="s">
        <v>9894</v>
      </c>
      <c r="J1832" t="s">
        <v>20504</v>
      </c>
      <c r="K1832" s="147">
        <v>33737</v>
      </c>
      <c r="L1832" s="3">
        <v>0</v>
      </c>
      <c r="M1832" s="168">
        <v>0</v>
      </c>
      <c r="N1832" s="168">
        <v>1</v>
      </c>
      <c r="O1832" s="2" t="s">
        <v>36</v>
      </c>
      <c r="P1832" s="2"/>
      <c r="Q1832" s="2" t="str">
        <f t="shared" si="74"/>
        <v>economy</v>
      </c>
      <c r="R1832" s="47">
        <v>1</v>
      </c>
      <c r="S1832" s="168">
        <v>0</v>
      </c>
      <c r="T1832" s="3" t="s">
        <v>9645</v>
      </c>
      <c r="U1832" s="3" t="s">
        <v>9645</v>
      </c>
      <c r="V1832" s="3" t="s">
        <v>9645</v>
      </c>
      <c r="W1832" s="3"/>
      <c r="X1832" s="3"/>
      <c r="Y1832" s="3"/>
      <c r="Z1832" s="148"/>
    </row>
    <row r="1833" spans="1:26" ht="15" customHeight="1" x14ac:dyDescent="0.3">
      <c r="A1833" s="144" t="s">
        <v>9634</v>
      </c>
      <c r="B1833" t="s">
        <v>9777</v>
      </c>
      <c r="C1833" s="3">
        <f t="shared" si="75"/>
        <v>1992</v>
      </c>
      <c r="D1833" s="5">
        <v>33940</v>
      </c>
      <c r="E1833" s="6" t="s">
        <v>9636</v>
      </c>
      <c r="F1833" s="177" t="s">
        <v>9855</v>
      </c>
      <c r="G1833" s="177" t="s">
        <v>9856</v>
      </c>
      <c r="H1833" s="145" t="s">
        <v>9857</v>
      </c>
      <c r="I1833" s="146" t="s">
        <v>9858</v>
      </c>
      <c r="J1833" s="117" t="s">
        <v>20581</v>
      </c>
      <c r="K1833" s="147">
        <v>33726</v>
      </c>
      <c r="L1833" s="3">
        <v>1</v>
      </c>
      <c r="M1833" s="168">
        <v>0</v>
      </c>
      <c r="N1833" s="168">
        <v>0</v>
      </c>
      <c r="O1833" s="2" t="s">
        <v>97</v>
      </c>
      <c r="P1833" s="2" t="s">
        <v>103</v>
      </c>
      <c r="Q1833" s="2" t="str">
        <f t="shared" si="74"/>
        <v>diplomacy</v>
      </c>
      <c r="R1833" s="47">
        <v>1</v>
      </c>
      <c r="S1833" s="168">
        <v>0</v>
      </c>
      <c r="T1833" s="3" t="s">
        <v>2745</v>
      </c>
      <c r="U1833" s="3" t="s">
        <v>2745</v>
      </c>
      <c r="V1833" s="3" t="s">
        <v>2745</v>
      </c>
      <c r="W1833" s="3"/>
      <c r="X1833" s="3"/>
      <c r="Y1833" s="3"/>
      <c r="Z1833" s="148"/>
    </row>
    <row r="1834" spans="1:26" ht="15" customHeight="1" x14ac:dyDescent="0.3">
      <c r="A1834" s="144" t="s">
        <v>9634</v>
      </c>
      <c r="B1834" t="s">
        <v>9777</v>
      </c>
      <c r="C1834" s="3">
        <f t="shared" si="75"/>
        <v>1992</v>
      </c>
      <c r="D1834" s="5">
        <v>33940</v>
      </c>
      <c r="E1834" s="6" t="s">
        <v>9636</v>
      </c>
      <c r="F1834" s="177" t="s">
        <v>9963</v>
      </c>
      <c r="G1834" s="177" t="s">
        <v>9964</v>
      </c>
      <c r="H1834" s="145" t="s">
        <v>9965</v>
      </c>
      <c r="I1834" s="153" t="s">
        <v>9966</v>
      </c>
      <c r="J1834" t="s">
        <v>21375</v>
      </c>
      <c r="K1834" s="155">
        <v>33641</v>
      </c>
      <c r="L1834" s="158">
        <v>1</v>
      </c>
      <c r="M1834" s="169">
        <v>0</v>
      </c>
      <c r="N1834" s="169">
        <v>0</v>
      </c>
      <c r="O1834" s="2" t="s">
        <v>97</v>
      </c>
      <c r="P1834" s="2"/>
      <c r="Q1834" s="2" t="str">
        <f t="shared" si="74"/>
        <v>diplomacy</v>
      </c>
      <c r="R1834" s="47">
        <v>1</v>
      </c>
      <c r="S1834" s="168">
        <v>1</v>
      </c>
      <c r="T1834" s="3">
        <v>543</v>
      </c>
      <c r="U1834" s="3">
        <v>16</v>
      </c>
      <c r="V1834" s="3">
        <v>8</v>
      </c>
      <c r="W1834" s="32">
        <f>SUM(T1834:V1834)</f>
        <v>567</v>
      </c>
      <c r="X1834" s="123">
        <f>T1834/W1834</f>
        <v>0.95767195767195767</v>
      </c>
      <c r="Y1834" s="123">
        <f>U1834/W1834</f>
        <v>2.821869488536155E-2</v>
      </c>
      <c r="Z1834" s="133">
        <f>SUM((MAX(U1834,V1834,T1834)-0.5*(SUM(U1834+V1834+T1834)-MAX(U1834,V1834,T1834)))/SUM(U1834+V1834+T1834))</f>
        <v>0.93650793650793651</v>
      </c>
    </row>
    <row r="1835" spans="1:26" ht="15" customHeight="1" x14ac:dyDescent="0.3">
      <c r="A1835" s="144" t="s">
        <v>9634</v>
      </c>
      <c r="B1835" t="s">
        <v>9777</v>
      </c>
      <c r="C1835" s="3">
        <f t="shared" si="75"/>
        <v>1992</v>
      </c>
      <c r="D1835" s="5">
        <v>33948</v>
      </c>
      <c r="E1835" s="6" t="s">
        <v>9636</v>
      </c>
      <c r="F1835" s="177" t="s">
        <v>9947</v>
      </c>
      <c r="G1835" s="177" t="s">
        <v>9948</v>
      </c>
      <c r="H1835" s="145" t="s">
        <v>9949</v>
      </c>
      <c r="I1835" s="146" t="s">
        <v>9950</v>
      </c>
      <c r="J1835" t="s">
        <v>20967</v>
      </c>
      <c r="K1835" s="147">
        <v>33581</v>
      </c>
      <c r="L1835" s="3">
        <v>1</v>
      </c>
      <c r="M1835" s="168">
        <v>0</v>
      </c>
      <c r="N1835" s="168">
        <v>0</v>
      </c>
      <c r="O1835" s="2" t="s">
        <v>48</v>
      </c>
      <c r="P1835" s="2"/>
      <c r="Q1835" s="2" t="str">
        <f t="shared" si="74"/>
        <v>diplomacy</v>
      </c>
      <c r="R1835" s="47">
        <v>1</v>
      </c>
      <c r="S1835" s="168">
        <v>0</v>
      </c>
      <c r="T1835" s="3" t="s">
        <v>9645</v>
      </c>
      <c r="U1835" s="3" t="s">
        <v>9645</v>
      </c>
      <c r="V1835" s="3" t="s">
        <v>9645</v>
      </c>
      <c r="W1835" s="3"/>
      <c r="X1835" s="3"/>
      <c r="Y1835" s="3"/>
      <c r="Z1835" s="148"/>
    </row>
    <row r="1836" spans="1:26" ht="15" customHeight="1" x14ac:dyDescent="0.3">
      <c r="A1836" s="144" t="s">
        <v>9634</v>
      </c>
      <c r="B1836" t="s">
        <v>9777</v>
      </c>
      <c r="C1836" s="3">
        <f t="shared" si="75"/>
        <v>1993</v>
      </c>
      <c r="D1836" s="5">
        <v>33983</v>
      </c>
      <c r="E1836" s="6" t="s">
        <v>9636</v>
      </c>
      <c r="F1836" s="177" t="s">
        <v>10066</v>
      </c>
      <c r="G1836" s="177" t="s">
        <v>10067</v>
      </c>
      <c r="H1836" s="145" t="s">
        <v>10068</v>
      </c>
      <c r="I1836" s="146" t="s">
        <v>10069</v>
      </c>
      <c r="J1836" t="s">
        <v>20557</v>
      </c>
      <c r="K1836" s="147">
        <v>33407</v>
      </c>
      <c r="L1836" s="3">
        <v>0</v>
      </c>
      <c r="M1836" s="168">
        <v>0</v>
      </c>
      <c r="N1836" s="168">
        <v>1</v>
      </c>
      <c r="O1836" s="2" t="s">
        <v>203</v>
      </c>
      <c r="P1836" s="2"/>
      <c r="Q1836" s="2" t="str">
        <f t="shared" si="74"/>
        <v>economy</v>
      </c>
      <c r="R1836" s="47">
        <v>1</v>
      </c>
      <c r="S1836" s="168">
        <v>0</v>
      </c>
      <c r="T1836" s="3" t="s">
        <v>2745</v>
      </c>
      <c r="U1836" s="3" t="s">
        <v>2745</v>
      </c>
      <c r="V1836" s="3" t="s">
        <v>2745</v>
      </c>
      <c r="W1836" s="3"/>
      <c r="X1836" s="3"/>
      <c r="Y1836" s="3"/>
      <c r="Z1836" s="148"/>
    </row>
    <row r="1837" spans="1:26" ht="15" customHeight="1" x14ac:dyDescent="0.3">
      <c r="A1837" s="144" t="s">
        <v>9634</v>
      </c>
      <c r="B1837" t="s">
        <v>9777</v>
      </c>
      <c r="C1837" s="3">
        <f t="shared" si="75"/>
        <v>1993</v>
      </c>
      <c r="D1837" s="5">
        <v>33983</v>
      </c>
      <c r="E1837" s="6" t="s">
        <v>9636</v>
      </c>
      <c r="F1837" s="177" t="s">
        <v>10018</v>
      </c>
      <c r="G1837" s="177" t="s">
        <v>10019</v>
      </c>
      <c r="H1837" s="145" t="s">
        <v>10020</v>
      </c>
      <c r="I1837" s="146" t="s">
        <v>10021</v>
      </c>
      <c r="J1837" t="s">
        <v>20617</v>
      </c>
      <c r="K1837" s="147">
        <v>33533</v>
      </c>
      <c r="L1837" s="3">
        <v>0</v>
      </c>
      <c r="M1837" s="168">
        <v>0</v>
      </c>
      <c r="N1837" s="168">
        <v>1</v>
      </c>
      <c r="O1837" s="2" t="s">
        <v>203</v>
      </c>
      <c r="P1837" s="2"/>
      <c r="Q1837" s="2" t="str">
        <f t="shared" si="74"/>
        <v>economy</v>
      </c>
      <c r="R1837" s="47">
        <v>1</v>
      </c>
      <c r="S1837" s="168">
        <v>0</v>
      </c>
      <c r="T1837" s="3" t="s">
        <v>2745</v>
      </c>
      <c r="U1837" s="3" t="s">
        <v>2745</v>
      </c>
      <c r="V1837" s="3" t="s">
        <v>2745</v>
      </c>
      <c r="W1837" s="3"/>
      <c r="X1837" s="3"/>
      <c r="Y1837" s="3"/>
      <c r="Z1837" s="148"/>
    </row>
    <row r="1838" spans="1:26" ht="15" customHeight="1" x14ac:dyDescent="0.3">
      <c r="A1838" s="144" t="s">
        <v>9634</v>
      </c>
      <c r="B1838" t="s">
        <v>9777</v>
      </c>
      <c r="C1838" s="3">
        <f t="shared" si="75"/>
        <v>1993</v>
      </c>
      <c r="D1838" s="5">
        <v>33983</v>
      </c>
      <c r="E1838" s="6" t="s">
        <v>9636</v>
      </c>
      <c r="F1838" s="177" t="s">
        <v>10010</v>
      </c>
      <c r="G1838" s="177" t="s">
        <v>10011</v>
      </c>
      <c r="H1838" s="145" t="s">
        <v>10012</v>
      </c>
      <c r="I1838" s="146" t="s">
        <v>10013</v>
      </c>
      <c r="J1838" t="s">
        <v>20766</v>
      </c>
      <c r="K1838" s="147">
        <v>33550</v>
      </c>
      <c r="L1838" s="3">
        <v>0</v>
      </c>
      <c r="M1838" s="168">
        <v>0</v>
      </c>
      <c r="N1838" s="168">
        <v>1</v>
      </c>
      <c r="O1838" s="2" t="s">
        <v>203</v>
      </c>
      <c r="P1838" s="2"/>
      <c r="Q1838" s="2" t="str">
        <f t="shared" si="74"/>
        <v>economy</v>
      </c>
      <c r="R1838" s="47">
        <v>1</v>
      </c>
      <c r="S1838" s="168">
        <v>0</v>
      </c>
      <c r="T1838" s="3" t="s">
        <v>2745</v>
      </c>
      <c r="U1838" s="3" t="s">
        <v>2745</v>
      </c>
      <c r="V1838" s="3" t="s">
        <v>2745</v>
      </c>
      <c r="W1838" s="3"/>
      <c r="X1838" s="3"/>
      <c r="Y1838" s="3"/>
      <c r="Z1838" s="148"/>
    </row>
    <row r="1839" spans="1:26" ht="15" customHeight="1" x14ac:dyDescent="0.3">
      <c r="A1839" s="144" t="s">
        <v>9634</v>
      </c>
      <c r="B1839" t="s">
        <v>9777</v>
      </c>
      <c r="C1839" s="3">
        <f t="shared" si="75"/>
        <v>1993</v>
      </c>
      <c r="D1839" s="5">
        <v>34011</v>
      </c>
      <c r="E1839" s="6" t="s">
        <v>9636</v>
      </c>
      <c r="F1839" s="177" t="s">
        <v>10120</v>
      </c>
      <c r="G1839" s="177" t="s">
        <v>10121</v>
      </c>
      <c r="H1839" s="145" t="s">
        <v>10122</v>
      </c>
      <c r="I1839" s="146" t="s">
        <v>10123</v>
      </c>
      <c r="J1839" t="s">
        <v>21320</v>
      </c>
      <c r="K1839" s="147">
        <v>33589</v>
      </c>
      <c r="L1839" s="3">
        <v>1</v>
      </c>
      <c r="M1839" s="168">
        <v>0</v>
      </c>
      <c r="N1839" s="168">
        <v>0</v>
      </c>
      <c r="O1839" s="2" t="s">
        <v>103</v>
      </c>
      <c r="P1839" s="2"/>
      <c r="Q1839" s="2" t="str">
        <f t="shared" si="74"/>
        <v>economy</v>
      </c>
      <c r="R1839" s="47">
        <v>1</v>
      </c>
      <c r="S1839" s="168">
        <v>0</v>
      </c>
      <c r="T1839" s="3" t="s">
        <v>9645</v>
      </c>
      <c r="U1839" s="3" t="s">
        <v>9645</v>
      </c>
      <c r="V1839" s="3" t="s">
        <v>9645</v>
      </c>
      <c r="W1839" s="3"/>
      <c r="X1839" s="3"/>
      <c r="Y1839" s="3"/>
      <c r="Z1839" s="148"/>
    </row>
    <row r="1840" spans="1:26" ht="15" customHeight="1" x14ac:dyDescent="0.3">
      <c r="A1840" s="144" t="s">
        <v>9634</v>
      </c>
      <c r="B1840" t="s">
        <v>9777</v>
      </c>
      <c r="C1840" s="3">
        <f t="shared" si="75"/>
        <v>1993</v>
      </c>
      <c r="D1840" s="5">
        <v>34039</v>
      </c>
      <c r="E1840" s="6" t="s">
        <v>9636</v>
      </c>
      <c r="F1840" s="177" t="s">
        <v>10124</v>
      </c>
      <c r="G1840" s="177" t="s">
        <v>10125</v>
      </c>
      <c r="H1840" s="145" t="s">
        <v>10126</v>
      </c>
      <c r="I1840" s="146" t="s">
        <v>10127</v>
      </c>
      <c r="J1840" t="s">
        <v>20939</v>
      </c>
      <c r="K1840" s="147">
        <v>32197</v>
      </c>
      <c r="L1840" s="3">
        <v>1</v>
      </c>
      <c r="M1840" s="168">
        <v>0</v>
      </c>
      <c r="N1840" s="168">
        <v>0</v>
      </c>
      <c r="O1840" s="2" t="s">
        <v>109</v>
      </c>
      <c r="P1840" s="2"/>
      <c r="Q1840" s="2" t="str">
        <f t="shared" si="74"/>
        <v>security</v>
      </c>
      <c r="R1840" s="47">
        <v>1</v>
      </c>
      <c r="S1840" s="168">
        <v>0</v>
      </c>
      <c r="T1840" s="3" t="s">
        <v>9645</v>
      </c>
      <c r="U1840" s="3" t="s">
        <v>9645</v>
      </c>
      <c r="V1840" s="3" t="s">
        <v>9645</v>
      </c>
      <c r="W1840" s="3"/>
      <c r="X1840" s="3"/>
      <c r="Y1840" s="3"/>
      <c r="Z1840" s="148"/>
    </row>
    <row r="1841" spans="1:26" ht="15" customHeight="1" x14ac:dyDescent="0.3">
      <c r="A1841" s="144" t="s">
        <v>9634</v>
      </c>
      <c r="B1841" t="s">
        <v>9777</v>
      </c>
      <c r="C1841" s="3">
        <f t="shared" si="75"/>
        <v>1993</v>
      </c>
      <c r="D1841" s="5">
        <v>34053</v>
      </c>
      <c r="E1841" s="6" t="s">
        <v>9636</v>
      </c>
      <c r="F1841" s="177" t="s">
        <v>10042</v>
      </c>
      <c r="G1841" s="177" t="s">
        <v>10043</v>
      </c>
      <c r="H1841" s="145" t="s">
        <v>10044</v>
      </c>
      <c r="I1841" s="146" t="s">
        <v>10045</v>
      </c>
      <c r="J1841" t="s">
        <v>20727</v>
      </c>
      <c r="K1841" s="147">
        <v>33515</v>
      </c>
      <c r="L1841" s="3">
        <v>0</v>
      </c>
      <c r="M1841" s="168">
        <v>0</v>
      </c>
      <c r="N1841" s="168">
        <v>1</v>
      </c>
      <c r="O1841" s="2" t="s">
        <v>30</v>
      </c>
      <c r="P1841" s="2"/>
      <c r="Q1841" s="2" t="str">
        <f t="shared" si="74"/>
        <v>economy</v>
      </c>
      <c r="R1841" s="47">
        <v>1</v>
      </c>
      <c r="S1841" s="168">
        <v>0</v>
      </c>
      <c r="T1841" s="3" t="s">
        <v>2745</v>
      </c>
      <c r="U1841" s="3" t="s">
        <v>2745</v>
      </c>
      <c r="V1841" s="3" t="s">
        <v>2745</v>
      </c>
      <c r="W1841" s="3"/>
      <c r="X1841" s="3"/>
      <c r="Y1841" s="3"/>
      <c r="Z1841" s="148"/>
    </row>
    <row r="1842" spans="1:26" ht="15" customHeight="1" x14ac:dyDescent="0.3">
      <c r="A1842" s="144" t="s">
        <v>9634</v>
      </c>
      <c r="B1842" t="s">
        <v>9777</v>
      </c>
      <c r="C1842" s="3">
        <f t="shared" si="75"/>
        <v>1993</v>
      </c>
      <c r="D1842" s="5">
        <v>34053</v>
      </c>
      <c r="E1842" s="6" t="s">
        <v>9636</v>
      </c>
      <c r="F1842" s="177" t="s">
        <v>10002</v>
      </c>
      <c r="G1842" s="177" t="s">
        <v>10003</v>
      </c>
      <c r="H1842" s="145" t="s">
        <v>10004</v>
      </c>
      <c r="I1842" s="146" t="s">
        <v>10005</v>
      </c>
      <c r="J1842" t="s">
        <v>21059</v>
      </c>
      <c r="K1842" s="147">
        <v>33077</v>
      </c>
      <c r="L1842" s="3">
        <v>1</v>
      </c>
      <c r="M1842" s="168">
        <v>0</v>
      </c>
      <c r="N1842" s="168">
        <v>0</v>
      </c>
      <c r="O1842" s="2" t="s">
        <v>30</v>
      </c>
      <c r="P1842" s="2"/>
      <c r="Q1842" s="2" t="str">
        <f t="shared" si="74"/>
        <v>economy</v>
      </c>
      <c r="R1842" s="47">
        <v>1</v>
      </c>
      <c r="S1842" s="168">
        <v>0</v>
      </c>
      <c r="T1842" s="3" t="s">
        <v>2745</v>
      </c>
      <c r="U1842" s="3" t="s">
        <v>2745</v>
      </c>
      <c r="V1842" s="3" t="s">
        <v>2745</v>
      </c>
      <c r="W1842" s="3"/>
      <c r="X1842" s="3"/>
      <c r="Y1842" s="3"/>
      <c r="Z1842" s="148"/>
    </row>
    <row r="1843" spans="1:26" ht="15" customHeight="1" x14ac:dyDescent="0.3">
      <c r="A1843" s="144" t="s">
        <v>9634</v>
      </c>
      <c r="B1843" t="s">
        <v>9777</v>
      </c>
      <c r="C1843" s="3">
        <f t="shared" si="75"/>
        <v>1993</v>
      </c>
      <c r="D1843" s="5">
        <v>34087</v>
      </c>
      <c r="E1843" s="6" t="s">
        <v>9636</v>
      </c>
      <c r="F1843" s="177" t="s">
        <v>10096</v>
      </c>
      <c r="G1843" s="177" t="s">
        <v>10097</v>
      </c>
      <c r="H1843" s="145" t="s">
        <v>10098</v>
      </c>
      <c r="I1843" s="146" t="s">
        <v>10099</v>
      </c>
      <c r="J1843" t="s">
        <v>20717</v>
      </c>
      <c r="K1843" s="147">
        <v>33694</v>
      </c>
      <c r="L1843" s="3">
        <v>1</v>
      </c>
      <c r="M1843" s="168">
        <v>0</v>
      </c>
      <c r="N1843" s="168">
        <v>0</v>
      </c>
      <c r="O1843" s="2" t="s">
        <v>48</v>
      </c>
      <c r="P1843" s="2"/>
      <c r="Q1843" s="2" t="str">
        <f t="shared" si="74"/>
        <v>diplomacy</v>
      </c>
      <c r="R1843" s="47">
        <v>1</v>
      </c>
      <c r="S1843" s="168">
        <v>0</v>
      </c>
      <c r="T1843" s="3" t="s">
        <v>9645</v>
      </c>
      <c r="U1843" s="3" t="s">
        <v>9645</v>
      </c>
      <c r="V1843" s="3" t="s">
        <v>9645</v>
      </c>
      <c r="W1843" s="3"/>
      <c r="X1843" s="3"/>
      <c r="Y1843" s="3"/>
      <c r="Z1843" s="148"/>
    </row>
    <row r="1844" spans="1:26" ht="15" customHeight="1" x14ac:dyDescent="0.3">
      <c r="A1844" s="144" t="s">
        <v>9634</v>
      </c>
      <c r="B1844" t="s">
        <v>9777</v>
      </c>
      <c r="C1844" s="3">
        <f t="shared" si="75"/>
        <v>1993</v>
      </c>
      <c r="D1844" s="5">
        <v>34088</v>
      </c>
      <c r="E1844" s="6" t="s">
        <v>9636</v>
      </c>
      <c r="F1844" s="177" t="s">
        <v>10086</v>
      </c>
      <c r="G1844" s="177" t="s">
        <v>10087</v>
      </c>
      <c r="H1844" s="145" t="s">
        <v>10088</v>
      </c>
      <c r="I1844" s="146" t="s">
        <v>10089</v>
      </c>
      <c r="J1844" t="s">
        <v>20719</v>
      </c>
      <c r="K1844" s="147">
        <v>33576</v>
      </c>
      <c r="L1844" s="3">
        <v>1</v>
      </c>
      <c r="M1844" s="168">
        <v>0</v>
      </c>
      <c r="N1844" s="168">
        <v>0</v>
      </c>
      <c r="O1844" s="2" t="s">
        <v>48</v>
      </c>
      <c r="P1844" s="2"/>
      <c r="Q1844" s="2" t="str">
        <f t="shared" si="74"/>
        <v>diplomacy</v>
      </c>
      <c r="R1844" s="47">
        <v>1</v>
      </c>
      <c r="S1844" s="168">
        <v>0</v>
      </c>
      <c r="T1844" s="3" t="s">
        <v>9645</v>
      </c>
      <c r="U1844" s="3" t="s">
        <v>9645</v>
      </c>
      <c r="V1844" s="3" t="s">
        <v>9645</v>
      </c>
      <c r="W1844" s="3"/>
      <c r="X1844" s="3"/>
      <c r="Y1844" s="3"/>
      <c r="Z1844" s="148"/>
    </row>
    <row r="1845" spans="1:26" ht="15" customHeight="1" x14ac:dyDescent="0.3">
      <c r="A1845" s="144" t="s">
        <v>9634</v>
      </c>
      <c r="B1845" t="s">
        <v>9777</v>
      </c>
      <c r="C1845" s="3">
        <f t="shared" si="75"/>
        <v>1993</v>
      </c>
      <c r="D1845" s="5">
        <v>34102</v>
      </c>
      <c r="E1845" s="6" t="s">
        <v>9636</v>
      </c>
      <c r="F1845" s="177" t="s">
        <v>9998</v>
      </c>
      <c r="G1845" s="177" t="s">
        <v>9999</v>
      </c>
      <c r="H1845" s="145" t="s">
        <v>10000</v>
      </c>
      <c r="I1845" s="146" t="s">
        <v>10001</v>
      </c>
      <c r="J1845" t="s">
        <v>20530</v>
      </c>
      <c r="K1845" s="147">
        <v>33588</v>
      </c>
      <c r="L1845" s="3">
        <v>0</v>
      </c>
      <c r="M1845" s="168">
        <v>1</v>
      </c>
      <c r="N1845" s="168">
        <v>0</v>
      </c>
      <c r="O1845" s="2" t="s">
        <v>103</v>
      </c>
      <c r="P1845" s="2"/>
      <c r="Q1845" s="2" t="str">
        <f t="shared" si="74"/>
        <v>economy</v>
      </c>
      <c r="R1845" s="47">
        <v>1</v>
      </c>
      <c r="S1845" s="168">
        <v>0</v>
      </c>
      <c r="T1845" s="3" t="s">
        <v>2745</v>
      </c>
      <c r="U1845" s="3" t="s">
        <v>2745</v>
      </c>
      <c r="V1845" s="3" t="s">
        <v>2745</v>
      </c>
      <c r="W1845" s="3"/>
      <c r="X1845" s="3"/>
      <c r="Y1845" s="3"/>
      <c r="Z1845" s="148"/>
    </row>
    <row r="1846" spans="1:26" ht="15" customHeight="1" x14ac:dyDescent="0.3">
      <c r="A1846" s="144" t="s">
        <v>9634</v>
      </c>
      <c r="B1846" t="s">
        <v>9777</v>
      </c>
      <c r="C1846" s="3">
        <f t="shared" si="75"/>
        <v>1993</v>
      </c>
      <c r="D1846" s="5">
        <v>34102</v>
      </c>
      <c r="E1846" s="6" t="s">
        <v>9636</v>
      </c>
      <c r="F1846" s="177" t="s">
        <v>10074</v>
      </c>
      <c r="G1846" s="177" t="s">
        <v>10075</v>
      </c>
      <c r="H1846" s="145" t="s">
        <v>10076</v>
      </c>
      <c r="I1846" s="146" t="s">
        <v>10077</v>
      </c>
      <c r="J1846" t="s">
        <v>20997</v>
      </c>
      <c r="K1846" s="147">
        <v>32497</v>
      </c>
      <c r="L1846" s="3">
        <v>1</v>
      </c>
      <c r="M1846" s="168">
        <v>0</v>
      </c>
      <c r="N1846" s="168">
        <v>0</v>
      </c>
      <c r="O1846" s="2" t="s">
        <v>109</v>
      </c>
      <c r="P1846" s="2"/>
      <c r="Q1846" s="2" t="str">
        <f t="shared" si="74"/>
        <v>security</v>
      </c>
      <c r="R1846" s="47">
        <v>1</v>
      </c>
      <c r="S1846" s="168">
        <v>0</v>
      </c>
      <c r="T1846" s="3" t="s">
        <v>2745</v>
      </c>
      <c r="U1846" s="3" t="s">
        <v>2745</v>
      </c>
      <c r="V1846" s="3" t="s">
        <v>2745</v>
      </c>
      <c r="W1846" s="3"/>
      <c r="X1846" s="3"/>
      <c r="Y1846" s="3"/>
      <c r="Z1846" s="148"/>
    </row>
    <row r="1847" spans="1:26" ht="15" customHeight="1" x14ac:dyDescent="0.3">
      <c r="A1847" s="144" t="s">
        <v>9634</v>
      </c>
      <c r="B1847" t="s">
        <v>9777</v>
      </c>
      <c r="C1847" s="3">
        <f t="shared" si="75"/>
        <v>1993</v>
      </c>
      <c r="D1847" s="5">
        <v>34102</v>
      </c>
      <c r="E1847" s="6" t="s">
        <v>9636</v>
      </c>
      <c r="F1847" s="177" t="s">
        <v>10022</v>
      </c>
      <c r="G1847" s="177" t="s">
        <v>10023</v>
      </c>
      <c r="H1847" s="145" t="s">
        <v>10024</v>
      </c>
      <c r="I1847" s="146" t="s">
        <v>10025</v>
      </c>
      <c r="J1847" t="s">
        <v>21233</v>
      </c>
      <c r="K1847" s="147">
        <v>33337</v>
      </c>
      <c r="L1847" s="3">
        <v>0</v>
      </c>
      <c r="M1847" s="168">
        <v>0</v>
      </c>
      <c r="N1847" s="168">
        <v>1</v>
      </c>
      <c r="O1847" s="2" t="s">
        <v>36</v>
      </c>
      <c r="P1847" s="2"/>
      <c r="Q1847" s="2" t="str">
        <f t="shared" si="74"/>
        <v>economy</v>
      </c>
      <c r="R1847" s="47">
        <v>1</v>
      </c>
      <c r="S1847" s="168">
        <v>0</v>
      </c>
      <c r="T1847" s="3" t="s">
        <v>2745</v>
      </c>
      <c r="U1847" s="3" t="s">
        <v>2745</v>
      </c>
      <c r="V1847" s="3" t="s">
        <v>2745</v>
      </c>
      <c r="W1847" s="3"/>
      <c r="X1847" s="3"/>
      <c r="Y1847" s="3"/>
      <c r="Z1847" s="148"/>
    </row>
    <row r="1848" spans="1:26" ht="15" customHeight="1" x14ac:dyDescent="0.3">
      <c r="A1848" s="144" t="s">
        <v>9634</v>
      </c>
      <c r="B1848" t="s">
        <v>9777</v>
      </c>
      <c r="C1848" s="3">
        <f t="shared" si="75"/>
        <v>1993</v>
      </c>
      <c r="D1848" s="5">
        <v>34137</v>
      </c>
      <c r="E1848" s="6" t="s">
        <v>9636</v>
      </c>
      <c r="F1848" s="177" t="s">
        <v>10050</v>
      </c>
      <c r="G1848" s="177" t="s">
        <v>10051</v>
      </c>
      <c r="H1848" s="145" t="s">
        <v>10052</v>
      </c>
      <c r="I1848" s="146" t="s">
        <v>10053</v>
      </c>
      <c r="J1848" t="s">
        <v>20734</v>
      </c>
      <c r="K1848" s="147">
        <v>34033</v>
      </c>
      <c r="L1848" s="3">
        <v>0</v>
      </c>
      <c r="M1848" s="168">
        <v>0</v>
      </c>
      <c r="N1848" s="168">
        <v>1</v>
      </c>
      <c r="O1848" s="2" t="s">
        <v>592</v>
      </c>
      <c r="P1848" s="2"/>
      <c r="Q1848" s="2" t="str">
        <f t="shared" si="74"/>
        <v>economy</v>
      </c>
      <c r="R1848" s="47">
        <v>1</v>
      </c>
      <c r="S1848" s="168">
        <v>0</v>
      </c>
      <c r="T1848" s="3" t="s">
        <v>9645</v>
      </c>
      <c r="U1848" s="3" t="s">
        <v>9645</v>
      </c>
      <c r="V1848" s="3" t="s">
        <v>9645</v>
      </c>
      <c r="W1848" s="3"/>
      <c r="X1848" s="3"/>
      <c r="Y1848" s="3"/>
      <c r="Z1848" s="148"/>
    </row>
    <row r="1849" spans="1:26" ht="15" customHeight="1" x14ac:dyDescent="0.3">
      <c r="A1849" s="144" t="s">
        <v>9634</v>
      </c>
      <c r="B1849" t="s">
        <v>9777</v>
      </c>
      <c r="C1849" s="3">
        <f t="shared" si="75"/>
        <v>1993</v>
      </c>
      <c r="D1849" s="5">
        <v>34137</v>
      </c>
      <c r="E1849" s="6" t="s">
        <v>9636</v>
      </c>
      <c r="F1849" s="177" t="s">
        <v>9975</v>
      </c>
      <c r="G1849" s="177" t="s">
        <v>9976</v>
      </c>
      <c r="H1849" s="145" t="s">
        <v>9977</v>
      </c>
      <c r="I1849" s="146" t="s">
        <v>9978</v>
      </c>
      <c r="J1849" t="s">
        <v>20792</v>
      </c>
      <c r="K1849" s="147">
        <v>34045</v>
      </c>
      <c r="L1849" s="3">
        <v>1</v>
      </c>
      <c r="M1849" s="168">
        <v>2</v>
      </c>
      <c r="N1849" s="168">
        <v>0</v>
      </c>
      <c r="O1849" s="2" t="s">
        <v>97</v>
      </c>
      <c r="P1849" s="2" t="s">
        <v>103</v>
      </c>
      <c r="Q1849" s="2" t="str">
        <f t="shared" si="74"/>
        <v>diplomacy</v>
      </c>
      <c r="R1849" s="47">
        <v>1</v>
      </c>
      <c r="S1849" s="168">
        <v>0</v>
      </c>
      <c r="T1849" s="3" t="s">
        <v>2745</v>
      </c>
      <c r="U1849" s="3" t="s">
        <v>2745</v>
      </c>
      <c r="V1849" s="3" t="s">
        <v>2745</v>
      </c>
      <c r="W1849" s="3"/>
      <c r="X1849" s="3"/>
      <c r="Y1849" s="3"/>
      <c r="Z1849" s="148"/>
    </row>
    <row r="1850" spans="1:26" ht="15" customHeight="1" x14ac:dyDescent="0.3">
      <c r="A1850" s="144" t="s">
        <v>9634</v>
      </c>
      <c r="B1850" t="s">
        <v>9777</v>
      </c>
      <c r="C1850" s="3">
        <f t="shared" si="75"/>
        <v>1993</v>
      </c>
      <c r="D1850" s="5">
        <v>34137</v>
      </c>
      <c r="E1850" s="6" t="s">
        <v>9636</v>
      </c>
      <c r="F1850" s="177" t="s">
        <v>21466</v>
      </c>
      <c r="G1850" s="177" t="s">
        <v>9968</v>
      </c>
      <c r="H1850" s="145" t="s">
        <v>9969</v>
      </c>
      <c r="I1850" s="146" t="s">
        <v>9970</v>
      </c>
      <c r="J1850" t="s">
        <v>20981</v>
      </c>
      <c r="K1850" s="147">
        <v>33043</v>
      </c>
      <c r="L1850" s="3">
        <v>1</v>
      </c>
      <c r="M1850" s="168">
        <v>1</v>
      </c>
      <c r="N1850" s="168">
        <v>0</v>
      </c>
      <c r="O1850" s="2" t="s">
        <v>97</v>
      </c>
      <c r="P1850" s="2" t="s">
        <v>169</v>
      </c>
      <c r="Q1850" s="2" t="str">
        <f t="shared" si="74"/>
        <v>diplomacy</v>
      </c>
      <c r="R1850" s="47">
        <v>1</v>
      </c>
      <c r="S1850" s="168">
        <v>0</v>
      </c>
      <c r="T1850" s="3" t="s">
        <v>2745</v>
      </c>
      <c r="U1850" s="3" t="s">
        <v>2745</v>
      </c>
      <c r="V1850" s="3" t="s">
        <v>2745</v>
      </c>
      <c r="W1850" s="3"/>
      <c r="X1850" s="3"/>
      <c r="Y1850" s="3"/>
      <c r="Z1850" s="148"/>
    </row>
    <row r="1851" spans="1:26" ht="15" customHeight="1" x14ac:dyDescent="0.3">
      <c r="A1851" s="144" t="s">
        <v>9634</v>
      </c>
      <c r="B1851" t="s">
        <v>9777</v>
      </c>
      <c r="C1851" s="3">
        <f t="shared" si="75"/>
        <v>1993</v>
      </c>
      <c r="D1851" s="5">
        <v>34137</v>
      </c>
      <c r="E1851" s="6" t="s">
        <v>9636</v>
      </c>
      <c r="F1851" s="177" t="s">
        <v>21480</v>
      </c>
      <c r="G1851" s="177" t="s">
        <v>10093</v>
      </c>
      <c r="H1851" s="145" t="s">
        <v>10094</v>
      </c>
      <c r="I1851" s="146" t="s">
        <v>10095</v>
      </c>
      <c r="J1851" t="s">
        <v>21310</v>
      </c>
      <c r="K1851" s="147">
        <v>33204</v>
      </c>
      <c r="L1851" s="3">
        <v>1</v>
      </c>
      <c r="M1851" s="168">
        <v>1</v>
      </c>
      <c r="N1851" s="168">
        <v>0</v>
      </c>
      <c r="O1851" s="2" t="s">
        <v>97</v>
      </c>
      <c r="P1851" s="2" t="s">
        <v>169</v>
      </c>
      <c r="Q1851" s="2" t="str">
        <f>IF(P1851="security and defense","security","")&amp;IF(P1851="policing and criminal law cooperation","security","")&amp;IF(P1851="NATO","security","")&amp;IF(P1851="arms control and disarmament","security","")&amp;IF(P1851="taxation","economy","")&amp;IF(P1851="social security","economy","")&amp;IF(P1851="labor","economy","")&amp;IF(P1851="sports","diplomacy","")&amp;IF(P1851="space","diplomacy","")&amp;IF(P1851="science, research, education","diplomacy","")&amp;IF(P1851="migration, asylum, refugees","diplomacy","")&amp;IF(P1851="health","diplomacy","")&amp;IF(P1851="development","economy","")&amp;IF(P1851="agriculture, fishery, food","economy","")&amp;IF(P1851="human and civil rights","diplomacy","")&amp;IF(P1851="nuclear (civilian)","diplomacy","")&amp;IF(P1851="economics and finance","economy","")&amp;IF(P1851="transportation","economy","")&amp;IF(P1851="trade and investment","economy","")&amp;IF(P1851="diplomacy","diplomacy","")&amp;IF(P1851="environment","diplomacy","")&amp;IF(P1851="general cooperation","diplomacy","")&amp;IF(P1851="culture","diplomacy","")&amp;IF(P1851="EC/EU","diplomacy","")&amp;IF(P1851="communication and post/mail","diplomacy","")&amp;IF(P1851="energy","economy","")&amp;IF(P1851="tourism","economy","")&amp;IF(P1851="Civil and family law","diplomacy","")&amp;IF(P1851="citizenship","diplomacy","")</f>
        <v>diplomacy</v>
      </c>
      <c r="R1851" s="47">
        <v>1</v>
      </c>
      <c r="S1851" s="168">
        <v>0</v>
      </c>
      <c r="T1851" s="3" t="s">
        <v>2745</v>
      </c>
      <c r="U1851" s="3" t="s">
        <v>2745</v>
      </c>
      <c r="V1851" s="3" t="s">
        <v>2745</v>
      </c>
      <c r="W1851" s="3"/>
      <c r="X1851" s="3"/>
      <c r="Y1851" s="3"/>
      <c r="Z1851" s="148"/>
    </row>
    <row r="1852" spans="1:26" ht="15" customHeight="1" x14ac:dyDescent="0.3">
      <c r="A1852" s="144" t="s">
        <v>9634</v>
      </c>
      <c r="B1852" t="s">
        <v>9777</v>
      </c>
      <c r="C1852" s="3">
        <f t="shared" si="75"/>
        <v>1993</v>
      </c>
      <c r="D1852" s="5">
        <v>34138</v>
      </c>
      <c r="E1852" s="6" t="s">
        <v>9636</v>
      </c>
      <c r="F1852" s="177" t="s">
        <v>10006</v>
      </c>
      <c r="G1852" s="177" t="s">
        <v>10007</v>
      </c>
      <c r="H1852" s="145" t="s">
        <v>10008</v>
      </c>
      <c r="I1852" s="146" t="s">
        <v>10009</v>
      </c>
      <c r="J1852" t="s">
        <v>20814</v>
      </c>
      <c r="K1852" s="147">
        <v>33588</v>
      </c>
      <c r="L1852" s="3">
        <v>0</v>
      </c>
      <c r="M1852" s="168">
        <v>1</v>
      </c>
      <c r="N1852" s="168">
        <v>0</v>
      </c>
      <c r="O1852" s="2" t="s">
        <v>97</v>
      </c>
      <c r="P1852" s="2"/>
      <c r="Q1852" s="2" t="str">
        <f t="shared" ref="Q1852:Q1915" si="76">IF(O1852="security and defense","security","")&amp;IF(O1852="policing and criminal law cooperation","security","")&amp;IF(O1852="NATO","security","")&amp;IF(O1852="arms control and disarmament","security","")&amp;IF(O1852="taxation","economy","")&amp;IF(O1852="social security","economy","")&amp;IF(O1852="labor","economy","")&amp;IF(O1852="sports","diplomacy","")&amp;IF(O1852="space","diplomacy","")&amp;IF(O1852="science, research, education","diplomacy","")&amp;IF(O1852="migration, asylum, refugees","diplomacy","")&amp;IF(O1852="health","diplomacy","")&amp;IF(O1852="development","economy","")&amp;IF(O1852="agriculture, fishery, food","economy","")&amp;IF(O1852="human and civil rights","diplomacy","")&amp;IF(O1852="nuclear (civilian)","diplomacy","")&amp;IF(O1852="economics and finance","economy","")&amp;IF(O1852="transportation","economy","")&amp;IF(O1852="trade and investment","economy","")&amp;IF(O1852="diplomacy","diplomacy","")&amp;IF(O1852="environment","diplomacy","")&amp;IF(O1852="general cooperation","diplomacy","")&amp;IF(O1852="culture","diplomacy","")&amp;IF(O1852="EC/EU","diplomacy","")&amp;IF(O1852="communication and post/mail","diplomacy","")&amp;IF(O1852="energy","economy","")&amp;IF(O1852="tourism","economy","")&amp;IF(O1852="Civil and family law","diplomacy","")&amp;IF(O1852="citizenship","diplomacy","")</f>
        <v>diplomacy</v>
      </c>
      <c r="R1852" s="47">
        <v>1</v>
      </c>
      <c r="S1852" s="168">
        <v>0</v>
      </c>
      <c r="T1852" s="3" t="s">
        <v>9645</v>
      </c>
      <c r="U1852" s="3" t="s">
        <v>9645</v>
      </c>
      <c r="V1852" s="3" t="s">
        <v>9645</v>
      </c>
      <c r="W1852" s="3"/>
      <c r="X1852" s="3"/>
      <c r="Y1852" s="3"/>
      <c r="Z1852" s="148"/>
    </row>
    <row r="1853" spans="1:26" ht="15" customHeight="1" x14ac:dyDescent="0.3">
      <c r="A1853" s="144" t="s">
        <v>9634</v>
      </c>
      <c r="B1853" t="s">
        <v>9777</v>
      </c>
      <c r="C1853" s="3">
        <f t="shared" si="75"/>
        <v>1993</v>
      </c>
      <c r="D1853" s="5">
        <v>34138</v>
      </c>
      <c r="E1853" s="6" t="s">
        <v>9636</v>
      </c>
      <c r="F1853" s="177" t="s">
        <v>9991</v>
      </c>
      <c r="G1853" s="177" t="s">
        <v>9992</v>
      </c>
      <c r="H1853" s="145" t="s">
        <v>9993</v>
      </c>
      <c r="I1853" s="146" t="s">
        <v>9994</v>
      </c>
      <c r="J1853" t="s">
        <v>20815</v>
      </c>
      <c r="K1853" s="147">
        <v>33588</v>
      </c>
      <c r="L1853" s="3">
        <v>0</v>
      </c>
      <c r="M1853" s="168">
        <v>1</v>
      </c>
      <c r="N1853" s="168">
        <v>0</v>
      </c>
      <c r="O1853" s="2" t="s">
        <v>97</v>
      </c>
      <c r="P1853" s="2"/>
      <c r="Q1853" s="2" t="str">
        <f t="shared" si="76"/>
        <v>diplomacy</v>
      </c>
      <c r="R1853" s="47">
        <v>1</v>
      </c>
      <c r="S1853" s="168">
        <v>0</v>
      </c>
      <c r="T1853" s="3" t="s">
        <v>9645</v>
      </c>
      <c r="U1853" s="3" t="s">
        <v>9645</v>
      </c>
      <c r="V1853" s="3" t="s">
        <v>9645</v>
      </c>
      <c r="W1853" s="3"/>
      <c r="X1853" s="3"/>
      <c r="Y1853" s="3"/>
      <c r="Z1853" s="148"/>
    </row>
    <row r="1854" spans="1:26" ht="15" customHeight="1" x14ac:dyDescent="0.3">
      <c r="A1854" s="144" t="s">
        <v>9634</v>
      </c>
      <c r="B1854" t="s">
        <v>9777</v>
      </c>
      <c r="C1854" s="3">
        <f t="shared" si="75"/>
        <v>1993</v>
      </c>
      <c r="D1854" s="5">
        <v>34138</v>
      </c>
      <c r="E1854" s="6" t="s">
        <v>9636</v>
      </c>
      <c r="F1854" s="177" t="s">
        <v>10014</v>
      </c>
      <c r="G1854" s="177" t="s">
        <v>10015</v>
      </c>
      <c r="H1854" s="145" t="s">
        <v>10016</v>
      </c>
      <c r="I1854" s="146" t="s">
        <v>10017</v>
      </c>
      <c r="J1854" t="s">
        <v>21163</v>
      </c>
      <c r="K1854" s="147">
        <v>33715</v>
      </c>
      <c r="L1854" s="3">
        <v>0</v>
      </c>
      <c r="M1854" s="168">
        <v>0</v>
      </c>
      <c r="N1854" s="168">
        <v>1</v>
      </c>
      <c r="O1854" s="2" t="s">
        <v>169</v>
      </c>
      <c r="P1854" s="2"/>
      <c r="Q1854" s="2" t="str">
        <f t="shared" si="76"/>
        <v>diplomacy</v>
      </c>
      <c r="R1854" s="47">
        <v>1</v>
      </c>
      <c r="S1854" s="168">
        <v>0</v>
      </c>
      <c r="T1854" s="3" t="s">
        <v>9645</v>
      </c>
      <c r="U1854" s="3" t="s">
        <v>9645</v>
      </c>
      <c r="V1854" s="3" t="s">
        <v>9645</v>
      </c>
      <c r="W1854" s="3"/>
      <c r="X1854" s="3"/>
      <c r="Y1854" s="3"/>
      <c r="Z1854" s="148"/>
    </row>
    <row r="1855" spans="1:26" ht="15" customHeight="1" x14ac:dyDescent="0.3">
      <c r="A1855" s="144" t="s">
        <v>9634</v>
      </c>
      <c r="B1855" t="s">
        <v>9777</v>
      </c>
      <c r="C1855" s="3">
        <f t="shared" si="75"/>
        <v>1993</v>
      </c>
      <c r="D1855" s="5">
        <v>34143</v>
      </c>
      <c r="E1855" s="6" t="s">
        <v>9636</v>
      </c>
      <c r="F1855" s="177" t="s">
        <v>9971</v>
      </c>
      <c r="G1855" s="177" t="s">
        <v>9972</v>
      </c>
      <c r="H1855" s="145" t="s">
        <v>9973</v>
      </c>
      <c r="I1855" s="146" t="s">
        <v>9974</v>
      </c>
      <c r="J1855" t="s">
        <v>20445</v>
      </c>
      <c r="K1855" s="147">
        <v>33534</v>
      </c>
      <c r="L1855" s="3">
        <v>1</v>
      </c>
      <c r="M1855" s="168">
        <v>0</v>
      </c>
      <c r="N1855" s="168">
        <v>0</v>
      </c>
      <c r="O1855" s="2" t="s">
        <v>190</v>
      </c>
      <c r="P1855" s="2"/>
      <c r="Q1855" s="2" t="str">
        <f t="shared" si="76"/>
        <v>security</v>
      </c>
      <c r="R1855" s="47">
        <v>1</v>
      </c>
      <c r="S1855" s="168">
        <v>0</v>
      </c>
      <c r="T1855" s="3" t="s">
        <v>9645</v>
      </c>
      <c r="U1855" s="3" t="s">
        <v>9645</v>
      </c>
      <c r="V1855" s="3" t="s">
        <v>9645</v>
      </c>
      <c r="W1855" s="3"/>
      <c r="X1855" s="3"/>
      <c r="Y1855" s="3"/>
      <c r="Z1855" s="148"/>
    </row>
    <row r="1856" spans="1:26" ht="15" customHeight="1" x14ac:dyDescent="0.3">
      <c r="A1856" s="144" t="s">
        <v>9634</v>
      </c>
      <c r="B1856" t="s">
        <v>9777</v>
      </c>
      <c r="C1856" s="3">
        <f t="shared" si="75"/>
        <v>1993</v>
      </c>
      <c r="D1856" s="5">
        <v>34143</v>
      </c>
      <c r="E1856" s="6" t="s">
        <v>9636</v>
      </c>
      <c r="F1856" s="177" t="s">
        <v>10128</v>
      </c>
      <c r="G1856" s="177" t="s">
        <v>10129</v>
      </c>
      <c r="H1856" s="145" t="s">
        <v>10130</v>
      </c>
      <c r="I1856" s="146" t="s">
        <v>10131</v>
      </c>
      <c r="J1856" t="s">
        <v>20975</v>
      </c>
      <c r="K1856" s="147">
        <v>33733</v>
      </c>
      <c r="L1856" s="3">
        <v>1</v>
      </c>
      <c r="M1856" s="168">
        <v>0</v>
      </c>
      <c r="N1856" s="168">
        <v>0</v>
      </c>
      <c r="O1856" s="2" t="s">
        <v>48</v>
      </c>
      <c r="P1856" s="2"/>
      <c r="Q1856" s="2" t="str">
        <f t="shared" si="76"/>
        <v>diplomacy</v>
      </c>
      <c r="R1856" s="47">
        <v>1</v>
      </c>
      <c r="S1856" s="168">
        <v>0</v>
      </c>
      <c r="T1856" s="3" t="s">
        <v>9645</v>
      </c>
      <c r="U1856" s="3" t="s">
        <v>9645</v>
      </c>
      <c r="V1856" s="3" t="s">
        <v>9645</v>
      </c>
      <c r="W1856" s="3"/>
      <c r="X1856" s="3"/>
      <c r="Y1856" s="3"/>
      <c r="Z1856" s="148"/>
    </row>
    <row r="1857" spans="1:26" ht="15" customHeight="1" x14ac:dyDescent="0.3">
      <c r="A1857" s="144" t="s">
        <v>9634</v>
      </c>
      <c r="B1857" t="s">
        <v>9777</v>
      </c>
      <c r="C1857" s="3">
        <f t="shared" si="75"/>
        <v>1993</v>
      </c>
      <c r="D1857" s="5">
        <v>34143</v>
      </c>
      <c r="E1857" s="6" t="s">
        <v>9636</v>
      </c>
      <c r="F1857" s="177" t="s">
        <v>10104</v>
      </c>
      <c r="G1857" s="177" t="s">
        <v>10105</v>
      </c>
      <c r="H1857" s="145" t="s">
        <v>10106</v>
      </c>
      <c r="I1857" s="146" t="s">
        <v>10107</v>
      </c>
      <c r="J1857" t="s">
        <v>21087</v>
      </c>
      <c r="K1857" s="147">
        <v>33760</v>
      </c>
      <c r="L1857" s="3">
        <v>1</v>
      </c>
      <c r="M1857" s="168">
        <v>0</v>
      </c>
      <c r="N1857" s="168">
        <v>0</v>
      </c>
      <c r="O1857" s="2" t="s">
        <v>48</v>
      </c>
      <c r="P1857" s="2"/>
      <c r="Q1857" s="2" t="str">
        <f t="shared" si="76"/>
        <v>diplomacy</v>
      </c>
      <c r="R1857" s="47">
        <v>1</v>
      </c>
      <c r="S1857" s="168">
        <v>0</v>
      </c>
      <c r="T1857" s="3" t="s">
        <v>9645</v>
      </c>
      <c r="U1857" s="3" t="s">
        <v>9645</v>
      </c>
      <c r="V1857" s="3" t="s">
        <v>9645</v>
      </c>
      <c r="W1857" s="3"/>
      <c r="X1857" s="3"/>
      <c r="Y1857" s="3"/>
      <c r="Z1857" s="148"/>
    </row>
    <row r="1858" spans="1:26" ht="15" customHeight="1" x14ac:dyDescent="0.3">
      <c r="A1858" s="144" t="s">
        <v>9634</v>
      </c>
      <c r="B1858" t="s">
        <v>9777</v>
      </c>
      <c r="C1858" s="3">
        <f t="shared" si="75"/>
        <v>1993</v>
      </c>
      <c r="D1858" s="5">
        <v>34143</v>
      </c>
      <c r="E1858" s="6" t="s">
        <v>9636</v>
      </c>
      <c r="F1858" s="177" t="s">
        <v>10078</v>
      </c>
      <c r="G1858" s="177" t="s">
        <v>10079</v>
      </c>
      <c r="H1858" s="145" t="s">
        <v>10080</v>
      </c>
      <c r="I1858" s="146" t="s">
        <v>10081</v>
      </c>
      <c r="J1858" t="s">
        <v>21344</v>
      </c>
      <c r="K1858" s="147">
        <v>32689</v>
      </c>
      <c r="L1858" s="3">
        <v>1</v>
      </c>
      <c r="M1858" s="168">
        <v>0</v>
      </c>
      <c r="N1858" s="168">
        <v>0</v>
      </c>
      <c r="O1858" s="161" t="s">
        <v>332</v>
      </c>
      <c r="P1858" s="2"/>
      <c r="Q1858" s="2" t="str">
        <f t="shared" si="76"/>
        <v>diplomacy</v>
      </c>
      <c r="R1858" s="47">
        <v>1</v>
      </c>
      <c r="S1858" s="168">
        <v>0</v>
      </c>
      <c r="T1858" s="3" t="s">
        <v>2745</v>
      </c>
      <c r="U1858" s="3" t="s">
        <v>2745</v>
      </c>
      <c r="V1858" s="3" t="s">
        <v>2745</v>
      </c>
      <c r="W1858" s="3"/>
      <c r="X1858" s="3"/>
      <c r="Y1858" s="3"/>
      <c r="Z1858" s="148"/>
    </row>
    <row r="1859" spans="1:26" ht="15" customHeight="1" x14ac:dyDescent="0.3">
      <c r="A1859" s="144" t="s">
        <v>9634</v>
      </c>
      <c r="B1859" t="s">
        <v>9777</v>
      </c>
      <c r="C1859" s="3">
        <f t="shared" si="75"/>
        <v>1993</v>
      </c>
      <c r="D1859" s="5">
        <v>34152</v>
      </c>
      <c r="E1859" s="6" t="s">
        <v>9636</v>
      </c>
      <c r="F1859" s="177" t="s">
        <v>9987</v>
      </c>
      <c r="G1859" s="177" t="s">
        <v>9988</v>
      </c>
      <c r="H1859" s="145" t="s">
        <v>9989</v>
      </c>
      <c r="I1859" s="146" t="s">
        <v>9990</v>
      </c>
      <c r="J1859" t="s">
        <v>20449</v>
      </c>
      <c r="K1859" s="147">
        <v>37522</v>
      </c>
      <c r="L1859" s="3">
        <v>0</v>
      </c>
      <c r="M1859" s="168">
        <v>1</v>
      </c>
      <c r="N1859" s="168">
        <v>0</v>
      </c>
      <c r="O1859" s="2" t="s">
        <v>97</v>
      </c>
      <c r="P1859" s="2" t="s">
        <v>264</v>
      </c>
      <c r="Q1859" s="2" t="str">
        <f t="shared" si="76"/>
        <v>diplomacy</v>
      </c>
      <c r="R1859" s="47">
        <v>1</v>
      </c>
      <c r="S1859" s="168">
        <v>0</v>
      </c>
      <c r="T1859" s="3" t="s">
        <v>9645</v>
      </c>
      <c r="U1859" s="3" t="s">
        <v>9645</v>
      </c>
      <c r="V1859" s="3" t="s">
        <v>9645</v>
      </c>
      <c r="W1859" s="3"/>
      <c r="X1859" s="3"/>
      <c r="Y1859" s="3"/>
      <c r="Z1859" s="148"/>
    </row>
    <row r="1860" spans="1:26" ht="15" customHeight="1" x14ac:dyDescent="0.3">
      <c r="A1860" s="144" t="s">
        <v>9634</v>
      </c>
      <c r="B1860" t="s">
        <v>9777</v>
      </c>
      <c r="C1860" s="3">
        <f t="shared" si="75"/>
        <v>1993</v>
      </c>
      <c r="D1860" s="5">
        <v>34152</v>
      </c>
      <c r="E1860" s="6" t="s">
        <v>9636</v>
      </c>
      <c r="F1860" s="177" t="s">
        <v>10082</v>
      </c>
      <c r="G1860" s="177" t="s">
        <v>10083</v>
      </c>
      <c r="H1860" s="145" t="s">
        <v>10084</v>
      </c>
      <c r="I1860" s="146" t="s">
        <v>10085</v>
      </c>
      <c r="J1860" t="s">
        <v>20931</v>
      </c>
      <c r="K1860" s="147">
        <v>33959</v>
      </c>
      <c r="L1860" s="3">
        <v>0</v>
      </c>
      <c r="M1860" s="168">
        <v>0</v>
      </c>
      <c r="N1860" s="168">
        <v>1</v>
      </c>
      <c r="O1860" s="2" t="s">
        <v>30</v>
      </c>
      <c r="P1860" s="2"/>
      <c r="Q1860" s="2" t="str">
        <f t="shared" si="76"/>
        <v>economy</v>
      </c>
      <c r="R1860" s="47">
        <v>1</v>
      </c>
      <c r="S1860" s="168">
        <v>0</v>
      </c>
      <c r="T1860" s="3" t="s">
        <v>9645</v>
      </c>
      <c r="U1860" s="3" t="s">
        <v>9645</v>
      </c>
      <c r="V1860" s="3" t="s">
        <v>9645</v>
      </c>
      <c r="W1860" s="3"/>
      <c r="X1860" s="3"/>
      <c r="Y1860" s="3"/>
      <c r="Z1860" s="148"/>
    </row>
    <row r="1861" spans="1:26" ht="15" customHeight="1" x14ac:dyDescent="0.3">
      <c r="A1861" s="144" t="s">
        <v>9634</v>
      </c>
      <c r="B1861" t="s">
        <v>9777</v>
      </c>
      <c r="C1861" s="3">
        <f t="shared" si="75"/>
        <v>1993</v>
      </c>
      <c r="D1861" s="5">
        <v>34221</v>
      </c>
      <c r="E1861" s="6" t="s">
        <v>9636</v>
      </c>
      <c r="F1861" s="177" t="s">
        <v>10116</v>
      </c>
      <c r="G1861" s="177" t="s">
        <v>10117</v>
      </c>
      <c r="H1861" s="145" t="s">
        <v>10118</v>
      </c>
      <c r="I1861" s="146" t="s">
        <v>10119</v>
      </c>
      <c r="J1861" t="s">
        <v>21179</v>
      </c>
      <c r="K1861" s="147">
        <v>33687</v>
      </c>
      <c r="L1861" s="3">
        <v>1</v>
      </c>
      <c r="M1861" s="168">
        <v>0</v>
      </c>
      <c r="N1861" s="168">
        <v>0</v>
      </c>
      <c r="O1861" s="2" t="s">
        <v>190</v>
      </c>
      <c r="P1861" s="2"/>
      <c r="Q1861" s="2" t="str">
        <f t="shared" si="76"/>
        <v>security</v>
      </c>
      <c r="R1861" s="47">
        <v>1</v>
      </c>
      <c r="S1861" s="168">
        <v>0</v>
      </c>
      <c r="T1861" s="3" t="s">
        <v>9645</v>
      </c>
      <c r="U1861" s="3" t="s">
        <v>9645</v>
      </c>
      <c r="V1861" s="3" t="s">
        <v>9645</v>
      </c>
      <c r="W1861" s="3"/>
      <c r="X1861" s="3"/>
      <c r="Y1861" s="3"/>
      <c r="Z1861" s="148"/>
    </row>
    <row r="1862" spans="1:26" ht="15" customHeight="1" x14ac:dyDescent="0.3">
      <c r="A1862" s="144" t="s">
        <v>9634</v>
      </c>
      <c r="B1862" t="s">
        <v>9777</v>
      </c>
      <c r="C1862" s="3">
        <f t="shared" si="75"/>
        <v>1993</v>
      </c>
      <c r="D1862" s="5">
        <v>34221</v>
      </c>
      <c r="E1862" s="6" t="s">
        <v>9636</v>
      </c>
      <c r="F1862" s="177" t="s">
        <v>10112</v>
      </c>
      <c r="G1862" s="177" t="s">
        <v>10113</v>
      </c>
      <c r="H1862" s="145" t="s">
        <v>10114</v>
      </c>
      <c r="I1862" s="146" t="s">
        <v>10115</v>
      </c>
      <c r="J1862" t="s">
        <v>21298</v>
      </c>
      <c r="K1862" s="147">
        <v>33141</v>
      </c>
      <c r="L1862" s="3">
        <v>1</v>
      </c>
      <c r="M1862" s="168">
        <v>0</v>
      </c>
      <c r="N1862" s="168">
        <v>0</v>
      </c>
      <c r="O1862" s="2" t="s">
        <v>190</v>
      </c>
      <c r="P1862" s="2"/>
      <c r="Q1862" s="2" t="str">
        <f t="shared" si="76"/>
        <v>security</v>
      </c>
      <c r="R1862" s="47">
        <v>1</v>
      </c>
      <c r="S1862" s="168">
        <v>0</v>
      </c>
      <c r="T1862" s="3" t="s">
        <v>9645</v>
      </c>
      <c r="U1862" s="3" t="s">
        <v>9645</v>
      </c>
      <c r="V1862" s="3" t="s">
        <v>9645</v>
      </c>
      <c r="W1862" s="3"/>
      <c r="X1862" s="3"/>
      <c r="Y1862" s="3"/>
      <c r="Z1862" s="148"/>
    </row>
    <row r="1863" spans="1:26" ht="15" customHeight="1" x14ac:dyDescent="0.3">
      <c r="A1863" s="144" t="s">
        <v>9634</v>
      </c>
      <c r="B1863" t="s">
        <v>9777</v>
      </c>
      <c r="C1863" s="3">
        <f t="shared" si="75"/>
        <v>1993</v>
      </c>
      <c r="D1863" s="5">
        <v>34235</v>
      </c>
      <c r="E1863" s="6" t="s">
        <v>9636</v>
      </c>
      <c r="F1863" s="177" t="s">
        <v>10030</v>
      </c>
      <c r="G1863" s="177" t="s">
        <v>10031</v>
      </c>
      <c r="H1863" s="145" t="s">
        <v>10032</v>
      </c>
      <c r="I1863" s="146" t="s">
        <v>10033</v>
      </c>
      <c r="J1863" s="150" t="s">
        <v>20610</v>
      </c>
      <c r="K1863" s="147">
        <v>33716</v>
      </c>
      <c r="L1863" s="3">
        <v>0</v>
      </c>
      <c r="M1863" s="168">
        <v>0</v>
      </c>
      <c r="N1863" s="168">
        <v>1</v>
      </c>
      <c r="O1863" s="2" t="s">
        <v>203</v>
      </c>
      <c r="P1863" s="2"/>
      <c r="Q1863" s="2" t="str">
        <f t="shared" si="76"/>
        <v>economy</v>
      </c>
      <c r="R1863" s="47">
        <v>1</v>
      </c>
      <c r="S1863" s="168">
        <v>0</v>
      </c>
      <c r="T1863" s="3" t="s">
        <v>2745</v>
      </c>
      <c r="U1863" s="3" t="s">
        <v>2745</v>
      </c>
      <c r="V1863" s="3" t="s">
        <v>2745</v>
      </c>
      <c r="W1863" s="3"/>
      <c r="X1863" s="3"/>
      <c r="Y1863" s="3"/>
      <c r="Z1863" s="148"/>
    </row>
    <row r="1864" spans="1:26" ht="15" customHeight="1" x14ac:dyDescent="0.3">
      <c r="A1864" s="144" t="s">
        <v>9634</v>
      </c>
      <c r="B1864" t="s">
        <v>9777</v>
      </c>
      <c r="C1864" s="3">
        <f t="shared" si="75"/>
        <v>1993</v>
      </c>
      <c r="D1864" s="5">
        <v>34235</v>
      </c>
      <c r="E1864" s="6" t="s">
        <v>9636</v>
      </c>
      <c r="F1864" s="177" t="s">
        <v>10026</v>
      </c>
      <c r="G1864" s="177" t="s">
        <v>10027</v>
      </c>
      <c r="H1864" s="145" t="s">
        <v>10028</v>
      </c>
      <c r="I1864" s="146" t="s">
        <v>10029</v>
      </c>
      <c r="J1864" t="s">
        <v>20626</v>
      </c>
      <c r="K1864" s="147">
        <v>33808</v>
      </c>
      <c r="L1864" s="3">
        <v>0</v>
      </c>
      <c r="M1864" s="168">
        <v>0</v>
      </c>
      <c r="N1864" s="168">
        <v>1</v>
      </c>
      <c r="O1864" s="2" t="s">
        <v>203</v>
      </c>
      <c r="P1864" s="2"/>
      <c r="Q1864" s="2" t="str">
        <f t="shared" si="76"/>
        <v>economy</v>
      </c>
      <c r="R1864" s="47">
        <v>1</v>
      </c>
      <c r="S1864" s="168">
        <v>0</v>
      </c>
      <c r="T1864" s="3" t="s">
        <v>2745</v>
      </c>
      <c r="U1864" s="3" t="s">
        <v>2745</v>
      </c>
      <c r="V1864" s="3" t="s">
        <v>2745</v>
      </c>
      <c r="W1864" s="3"/>
      <c r="X1864" s="3"/>
      <c r="Y1864" s="3"/>
      <c r="Z1864" s="148"/>
    </row>
    <row r="1865" spans="1:26" ht="15" customHeight="1" x14ac:dyDescent="0.3">
      <c r="A1865" s="144" t="s">
        <v>9634</v>
      </c>
      <c r="B1865" t="s">
        <v>9777</v>
      </c>
      <c r="C1865" s="3">
        <f t="shared" si="75"/>
        <v>1993</v>
      </c>
      <c r="D1865" s="5">
        <v>34235</v>
      </c>
      <c r="E1865" s="6" t="s">
        <v>9636</v>
      </c>
      <c r="F1865" s="177" t="s">
        <v>10034</v>
      </c>
      <c r="G1865" s="177" t="s">
        <v>10035</v>
      </c>
      <c r="H1865" s="145" t="s">
        <v>10036</v>
      </c>
      <c r="I1865" s="146" t="s">
        <v>10037</v>
      </c>
      <c r="J1865" t="s">
        <v>20665</v>
      </c>
      <c r="K1865" s="147">
        <v>33813</v>
      </c>
      <c r="L1865" s="3">
        <v>0</v>
      </c>
      <c r="M1865" s="168">
        <v>0</v>
      </c>
      <c r="N1865" s="168">
        <v>1</v>
      </c>
      <c r="O1865" s="2" t="s">
        <v>203</v>
      </c>
      <c r="P1865" s="2"/>
      <c r="Q1865" s="2" t="str">
        <f t="shared" si="76"/>
        <v>economy</v>
      </c>
      <c r="R1865" s="47">
        <v>1</v>
      </c>
      <c r="S1865" s="168">
        <v>0</v>
      </c>
      <c r="T1865" s="3" t="s">
        <v>2745</v>
      </c>
      <c r="U1865" s="3" t="s">
        <v>2745</v>
      </c>
      <c r="V1865" s="3" t="s">
        <v>2745</v>
      </c>
      <c r="W1865" s="3"/>
      <c r="X1865" s="3"/>
      <c r="Y1865" s="3"/>
      <c r="Z1865" s="148"/>
    </row>
    <row r="1866" spans="1:26" ht="15" customHeight="1" x14ac:dyDescent="0.3">
      <c r="A1866" s="144" t="s">
        <v>9634</v>
      </c>
      <c r="B1866" t="s">
        <v>9777</v>
      </c>
      <c r="C1866" s="3">
        <f t="shared" si="75"/>
        <v>1993</v>
      </c>
      <c r="D1866" s="5">
        <v>34242</v>
      </c>
      <c r="E1866" s="6" t="s">
        <v>9636</v>
      </c>
      <c r="F1866" s="177" t="s">
        <v>10038</v>
      </c>
      <c r="G1866" s="177" t="s">
        <v>10039</v>
      </c>
      <c r="H1866" s="145" t="s">
        <v>10040</v>
      </c>
      <c r="I1866" s="146" t="s">
        <v>10041</v>
      </c>
      <c r="J1866" t="s">
        <v>20510</v>
      </c>
      <c r="K1866" s="147">
        <v>33799</v>
      </c>
      <c r="L1866" s="3">
        <v>0</v>
      </c>
      <c r="M1866" s="168">
        <v>0</v>
      </c>
      <c r="N1866" s="168">
        <v>1</v>
      </c>
      <c r="O1866" s="2" t="s">
        <v>203</v>
      </c>
      <c r="P1866" s="2"/>
      <c r="Q1866" s="2" t="str">
        <f t="shared" si="76"/>
        <v>economy</v>
      </c>
      <c r="R1866" s="47">
        <v>1</v>
      </c>
      <c r="S1866" s="168">
        <v>0</v>
      </c>
      <c r="T1866" s="3" t="s">
        <v>9645</v>
      </c>
      <c r="U1866" s="3" t="s">
        <v>9645</v>
      </c>
      <c r="V1866" s="3" t="s">
        <v>9645</v>
      </c>
      <c r="W1866" s="3"/>
      <c r="X1866" s="3"/>
      <c r="Y1866" s="3"/>
      <c r="Z1866" s="148"/>
    </row>
    <row r="1867" spans="1:26" ht="15" customHeight="1" x14ac:dyDescent="0.3">
      <c r="A1867" s="144" t="s">
        <v>9634</v>
      </c>
      <c r="B1867" t="s">
        <v>9777</v>
      </c>
      <c r="C1867" s="3">
        <f t="shared" si="75"/>
        <v>1993</v>
      </c>
      <c r="D1867" s="5">
        <v>34242</v>
      </c>
      <c r="E1867" s="6" t="s">
        <v>9636</v>
      </c>
      <c r="F1867" s="177" t="s">
        <v>10090</v>
      </c>
      <c r="G1867" s="177" t="s">
        <v>10090</v>
      </c>
      <c r="H1867" s="145" t="s">
        <v>10091</v>
      </c>
      <c r="I1867" s="146" t="s">
        <v>10092</v>
      </c>
      <c r="J1867" t="s">
        <v>20675</v>
      </c>
      <c r="K1867" s="147">
        <v>33814</v>
      </c>
      <c r="L1867" s="3">
        <v>0</v>
      </c>
      <c r="M1867" s="168">
        <v>0</v>
      </c>
      <c r="N1867" s="168">
        <v>1</v>
      </c>
      <c r="O1867" s="2" t="s">
        <v>203</v>
      </c>
      <c r="P1867" s="2"/>
      <c r="Q1867" s="2" t="str">
        <f t="shared" si="76"/>
        <v>economy</v>
      </c>
      <c r="R1867" s="47">
        <v>1</v>
      </c>
      <c r="S1867" s="168">
        <v>0</v>
      </c>
      <c r="T1867" s="3" t="s">
        <v>2745</v>
      </c>
      <c r="U1867" s="3" t="s">
        <v>2745</v>
      </c>
      <c r="V1867" s="3" t="s">
        <v>2745</v>
      </c>
      <c r="W1867" s="3"/>
      <c r="X1867" s="3"/>
      <c r="Y1867" s="3"/>
      <c r="Z1867" s="148"/>
    </row>
    <row r="1868" spans="1:26" ht="15" customHeight="1" x14ac:dyDescent="0.3">
      <c r="A1868" s="144" t="s">
        <v>9634</v>
      </c>
      <c r="B1868" t="s">
        <v>9777</v>
      </c>
      <c r="C1868" s="3">
        <f t="shared" si="75"/>
        <v>1993</v>
      </c>
      <c r="D1868" s="5">
        <v>34242</v>
      </c>
      <c r="E1868" s="6" t="s">
        <v>9636</v>
      </c>
      <c r="F1868" s="177" t="s">
        <v>10058</v>
      </c>
      <c r="G1868" s="177" t="s">
        <v>10059</v>
      </c>
      <c r="H1868" s="145" t="s">
        <v>10060</v>
      </c>
      <c r="I1868" s="146" t="s">
        <v>10061</v>
      </c>
      <c r="J1868" t="s">
        <v>21144</v>
      </c>
      <c r="K1868" s="147">
        <v>33743</v>
      </c>
      <c r="L1868" s="3">
        <v>0</v>
      </c>
      <c r="M1868" s="168">
        <v>0</v>
      </c>
      <c r="N1868" s="168">
        <v>1</v>
      </c>
      <c r="O1868" s="2" t="s">
        <v>203</v>
      </c>
      <c r="P1868" s="2"/>
      <c r="Q1868" s="2" t="str">
        <f t="shared" si="76"/>
        <v>economy</v>
      </c>
      <c r="R1868" s="47">
        <v>1</v>
      </c>
      <c r="S1868" s="168">
        <v>0</v>
      </c>
      <c r="T1868" s="3" t="s">
        <v>9645</v>
      </c>
      <c r="U1868" s="3" t="s">
        <v>9645</v>
      </c>
      <c r="V1868" s="3" t="s">
        <v>9645</v>
      </c>
      <c r="W1868" s="3"/>
      <c r="X1868" s="3"/>
      <c r="Y1868" s="3"/>
      <c r="Z1868" s="148"/>
    </row>
    <row r="1869" spans="1:26" ht="15" customHeight="1" x14ac:dyDescent="0.3">
      <c r="A1869" s="144" t="s">
        <v>9634</v>
      </c>
      <c r="B1869" t="s">
        <v>9777</v>
      </c>
      <c r="C1869" s="3">
        <f t="shared" si="75"/>
        <v>1993</v>
      </c>
      <c r="D1869" s="5">
        <v>34263</v>
      </c>
      <c r="E1869" s="6" t="s">
        <v>9636</v>
      </c>
      <c r="F1869" s="177" t="s">
        <v>10070</v>
      </c>
      <c r="G1869" s="177" t="s">
        <v>10071</v>
      </c>
      <c r="H1869" s="145" t="s">
        <v>10072</v>
      </c>
      <c r="I1869" s="146" t="s">
        <v>10073</v>
      </c>
      <c r="J1869" t="s">
        <v>20624</v>
      </c>
      <c r="K1869" s="147">
        <v>34023</v>
      </c>
      <c r="L1869" s="3">
        <v>0</v>
      </c>
      <c r="M1869" s="168">
        <v>0</v>
      </c>
      <c r="N1869" s="168">
        <v>1</v>
      </c>
      <c r="O1869" s="2" t="s">
        <v>30</v>
      </c>
      <c r="P1869" s="2"/>
      <c r="Q1869" s="2" t="str">
        <f t="shared" si="76"/>
        <v>economy</v>
      </c>
      <c r="R1869" s="47">
        <v>1</v>
      </c>
      <c r="S1869" s="168">
        <v>0</v>
      </c>
      <c r="T1869" s="3" t="s">
        <v>9645</v>
      </c>
      <c r="U1869" s="3" t="s">
        <v>9645</v>
      </c>
      <c r="V1869" s="3" t="s">
        <v>9645</v>
      </c>
      <c r="W1869" s="3"/>
      <c r="X1869" s="3"/>
      <c r="Y1869" s="3"/>
      <c r="Z1869" s="148"/>
    </row>
    <row r="1870" spans="1:26" ht="15" customHeight="1" x14ac:dyDescent="0.3">
      <c r="A1870" s="144" t="s">
        <v>9634</v>
      </c>
      <c r="B1870" t="s">
        <v>9777</v>
      </c>
      <c r="C1870" s="3">
        <f t="shared" si="75"/>
        <v>1993</v>
      </c>
      <c r="D1870" s="5">
        <v>34263</v>
      </c>
      <c r="E1870" s="6" t="s">
        <v>9636</v>
      </c>
      <c r="F1870" s="177" t="s">
        <v>10046</v>
      </c>
      <c r="G1870" s="177" t="s">
        <v>10047</v>
      </c>
      <c r="H1870" s="145" t="s">
        <v>10048</v>
      </c>
      <c r="I1870" s="146" t="s">
        <v>10049</v>
      </c>
      <c r="J1870" t="s">
        <v>20761</v>
      </c>
      <c r="K1870" s="147">
        <v>33793</v>
      </c>
      <c r="L1870" s="3">
        <v>0</v>
      </c>
      <c r="M1870" s="168">
        <v>0</v>
      </c>
      <c r="N1870" s="168">
        <v>1</v>
      </c>
      <c r="O1870" s="2" t="s">
        <v>30</v>
      </c>
      <c r="P1870" s="2"/>
      <c r="Q1870" s="2" t="str">
        <f t="shared" si="76"/>
        <v>economy</v>
      </c>
      <c r="R1870" s="47">
        <v>1</v>
      </c>
      <c r="S1870" s="168">
        <v>0</v>
      </c>
      <c r="T1870" s="3" t="s">
        <v>9645</v>
      </c>
      <c r="U1870" s="3" t="s">
        <v>9645</v>
      </c>
      <c r="V1870" s="3" t="s">
        <v>9645</v>
      </c>
      <c r="W1870" s="3"/>
      <c r="X1870" s="3"/>
      <c r="Y1870" s="3"/>
      <c r="Z1870" s="148"/>
    </row>
    <row r="1871" spans="1:26" ht="15" customHeight="1" x14ac:dyDescent="0.3">
      <c r="A1871" s="144" t="s">
        <v>9634</v>
      </c>
      <c r="B1871" t="s">
        <v>9777</v>
      </c>
      <c r="C1871" s="3">
        <f t="shared" si="75"/>
        <v>1993</v>
      </c>
      <c r="D1871" s="5">
        <v>34284</v>
      </c>
      <c r="E1871" s="6" t="s">
        <v>9636</v>
      </c>
      <c r="F1871" s="177" t="s">
        <v>10062</v>
      </c>
      <c r="G1871" s="177" t="s">
        <v>10063</v>
      </c>
      <c r="H1871" s="145" t="s">
        <v>10064</v>
      </c>
      <c r="I1871" s="146" t="s">
        <v>10065</v>
      </c>
      <c r="J1871" t="s">
        <v>20676</v>
      </c>
      <c r="K1871" s="147">
        <v>33814</v>
      </c>
      <c r="L1871" s="3">
        <v>0</v>
      </c>
      <c r="M1871" s="168">
        <v>0</v>
      </c>
      <c r="N1871" s="168">
        <v>1</v>
      </c>
      <c r="O1871" s="2" t="s">
        <v>203</v>
      </c>
      <c r="P1871" s="2"/>
      <c r="Q1871" s="2" t="str">
        <f t="shared" si="76"/>
        <v>economy</v>
      </c>
      <c r="R1871" s="47">
        <v>1</v>
      </c>
      <c r="S1871" s="168">
        <v>0</v>
      </c>
      <c r="T1871" s="3" t="s">
        <v>2745</v>
      </c>
      <c r="U1871" s="3" t="s">
        <v>2745</v>
      </c>
      <c r="V1871" s="3" t="s">
        <v>2745</v>
      </c>
      <c r="W1871" s="3"/>
      <c r="X1871" s="3"/>
      <c r="Y1871" s="3"/>
      <c r="Z1871" s="148"/>
    </row>
    <row r="1872" spans="1:26" ht="15" customHeight="1" x14ac:dyDescent="0.3">
      <c r="A1872" s="144" t="s">
        <v>9634</v>
      </c>
      <c r="B1872" t="s">
        <v>9777</v>
      </c>
      <c r="C1872" s="3">
        <f t="shared" si="75"/>
        <v>1993</v>
      </c>
      <c r="D1872" s="5">
        <v>34284</v>
      </c>
      <c r="E1872" s="6" t="s">
        <v>9636</v>
      </c>
      <c r="F1872" s="177" t="s">
        <v>10100</v>
      </c>
      <c r="G1872" s="177" t="s">
        <v>10101</v>
      </c>
      <c r="H1872" s="145" t="s">
        <v>10102</v>
      </c>
      <c r="I1872" s="146" t="s">
        <v>10103</v>
      </c>
      <c r="J1872" t="s">
        <v>21040</v>
      </c>
      <c r="K1872" s="147">
        <v>32828</v>
      </c>
      <c r="L1872" s="3">
        <v>1</v>
      </c>
      <c r="M1872" s="168">
        <v>0</v>
      </c>
      <c r="N1872" s="168">
        <v>0</v>
      </c>
      <c r="O1872" s="2" t="s">
        <v>919</v>
      </c>
      <c r="P1872" s="2"/>
      <c r="Q1872" s="2" t="str">
        <f t="shared" si="76"/>
        <v>diplomacy</v>
      </c>
      <c r="R1872" s="47">
        <v>1</v>
      </c>
      <c r="S1872" s="168">
        <v>0</v>
      </c>
      <c r="T1872" s="3" t="s">
        <v>9645</v>
      </c>
      <c r="U1872" s="3" t="s">
        <v>9645</v>
      </c>
      <c r="V1872" s="3" t="s">
        <v>9645</v>
      </c>
      <c r="W1872" s="3"/>
      <c r="X1872" s="3"/>
      <c r="Y1872" s="3"/>
      <c r="Z1872" s="148"/>
    </row>
    <row r="1873" spans="1:26" ht="15" customHeight="1" x14ac:dyDescent="0.3">
      <c r="A1873" s="144" t="s">
        <v>9634</v>
      </c>
      <c r="B1873" t="s">
        <v>9777</v>
      </c>
      <c r="C1873" s="3">
        <f t="shared" si="75"/>
        <v>1993</v>
      </c>
      <c r="D1873" s="5">
        <v>34284</v>
      </c>
      <c r="E1873" s="6" t="s">
        <v>9636</v>
      </c>
      <c r="F1873" s="177" t="s">
        <v>10054</v>
      </c>
      <c r="G1873" s="177" t="s">
        <v>10055</v>
      </c>
      <c r="H1873" s="145" t="s">
        <v>10056</v>
      </c>
      <c r="I1873" s="146" t="s">
        <v>10057</v>
      </c>
      <c r="J1873" s="150" t="s">
        <v>21205</v>
      </c>
      <c r="K1873" s="147">
        <v>33814</v>
      </c>
      <c r="L1873" s="3">
        <v>0</v>
      </c>
      <c r="M1873" s="168">
        <v>0</v>
      </c>
      <c r="N1873" s="168">
        <v>1</v>
      </c>
      <c r="O1873" s="160" t="s">
        <v>109</v>
      </c>
      <c r="P1873" s="2"/>
      <c r="Q1873" s="2" t="str">
        <f t="shared" si="76"/>
        <v>security</v>
      </c>
      <c r="R1873" s="47">
        <v>1</v>
      </c>
      <c r="S1873" s="168">
        <v>0</v>
      </c>
      <c r="T1873" s="3" t="s">
        <v>2745</v>
      </c>
      <c r="U1873" s="3" t="s">
        <v>2745</v>
      </c>
      <c r="V1873" s="3" t="s">
        <v>2745</v>
      </c>
      <c r="W1873" s="3"/>
      <c r="X1873" s="3"/>
      <c r="Y1873" s="3"/>
      <c r="Z1873" s="148"/>
    </row>
    <row r="1874" spans="1:26" ht="15" customHeight="1" x14ac:dyDescent="0.3">
      <c r="A1874" s="144" t="s">
        <v>9634</v>
      </c>
      <c r="B1874" t="s">
        <v>9777</v>
      </c>
      <c r="C1874" s="3">
        <f t="shared" si="75"/>
        <v>1993</v>
      </c>
      <c r="D1874" s="5">
        <v>34284</v>
      </c>
      <c r="E1874" s="6" t="s">
        <v>9636</v>
      </c>
      <c r="F1874" s="177" t="s">
        <v>9983</v>
      </c>
      <c r="G1874" s="177" t="s">
        <v>9984</v>
      </c>
      <c r="H1874" s="145" t="s">
        <v>9985</v>
      </c>
      <c r="I1874" s="146" t="s">
        <v>9986</v>
      </c>
      <c r="J1874" s="150" t="s">
        <v>21325</v>
      </c>
      <c r="K1874" s="147">
        <v>33933</v>
      </c>
      <c r="L1874" s="3">
        <v>1</v>
      </c>
      <c r="M1874" s="168">
        <v>0</v>
      </c>
      <c r="N1874" s="168">
        <v>0</v>
      </c>
      <c r="O1874" s="2" t="s">
        <v>48</v>
      </c>
      <c r="P1874" s="2"/>
      <c r="Q1874" s="2" t="str">
        <f t="shared" si="76"/>
        <v>diplomacy</v>
      </c>
      <c r="R1874" s="47">
        <v>1</v>
      </c>
      <c r="S1874" s="168">
        <v>0</v>
      </c>
      <c r="T1874" s="3" t="s">
        <v>9645</v>
      </c>
      <c r="U1874" s="3" t="s">
        <v>9645</v>
      </c>
      <c r="V1874" s="3" t="s">
        <v>9645</v>
      </c>
      <c r="W1874" s="3"/>
      <c r="X1874" s="3"/>
      <c r="Y1874" s="3"/>
      <c r="Z1874" s="148"/>
    </row>
    <row r="1875" spans="1:26" ht="15" customHeight="1" x14ac:dyDescent="0.3">
      <c r="A1875" s="144" t="s">
        <v>9634</v>
      </c>
      <c r="B1875" t="s">
        <v>9777</v>
      </c>
      <c r="C1875" s="3">
        <f t="shared" si="75"/>
        <v>1993</v>
      </c>
      <c r="D1875" s="5">
        <v>34299</v>
      </c>
      <c r="E1875" s="6" t="s">
        <v>9636</v>
      </c>
      <c r="F1875" s="177" t="s">
        <v>10108</v>
      </c>
      <c r="G1875" s="177" t="s">
        <v>10109</v>
      </c>
      <c r="H1875" s="145" t="s">
        <v>10110</v>
      </c>
      <c r="I1875" s="146" t="s">
        <v>10111</v>
      </c>
      <c r="J1875" t="s">
        <v>20838</v>
      </c>
      <c r="K1875" s="147">
        <v>32633</v>
      </c>
      <c r="L1875" s="3">
        <v>1</v>
      </c>
      <c r="M1875" s="168">
        <v>0</v>
      </c>
      <c r="N1875" s="168">
        <v>0</v>
      </c>
      <c r="O1875" s="161" t="s">
        <v>332</v>
      </c>
      <c r="P1875" s="2"/>
      <c r="Q1875" s="2" t="str">
        <f t="shared" si="76"/>
        <v>diplomacy</v>
      </c>
      <c r="R1875" s="47">
        <v>1</v>
      </c>
      <c r="S1875" s="168">
        <v>0</v>
      </c>
      <c r="T1875" s="3" t="s">
        <v>2745</v>
      </c>
      <c r="U1875" s="3" t="s">
        <v>2745</v>
      </c>
      <c r="V1875" s="3" t="s">
        <v>2745</v>
      </c>
      <c r="W1875" s="3"/>
      <c r="X1875" s="3"/>
      <c r="Y1875" s="3"/>
      <c r="Z1875" s="148"/>
    </row>
    <row r="1876" spans="1:26" ht="15" customHeight="1" x14ac:dyDescent="0.3">
      <c r="A1876" s="144" t="s">
        <v>9634</v>
      </c>
      <c r="B1876" t="s">
        <v>9777</v>
      </c>
      <c r="C1876" s="3">
        <f t="shared" si="75"/>
        <v>1993</v>
      </c>
      <c r="D1876" s="5">
        <v>34312</v>
      </c>
      <c r="E1876" s="6" t="s">
        <v>9636</v>
      </c>
      <c r="F1876" s="177" t="s">
        <v>3578</v>
      </c>
      <c r="G1876" s="177" t="s">
        <v>9995</v>
      </c>
      <c r="H1876" s="145" t="s">
        <v>9996</v>
      </c>
      <c r="I1876" s="146" t="s">
        <v>9997</v>
      </c>
      <c r="J1876" t="s">
        <v>20896</v>
      </c>
      <c r="K1876" s="147">
        <v>33183</v>
      </c>
      <c r="L1876" s="3">
        <v>1</v>
      </c>
      <c r="M1876" s="168">
        <v>0</v>
      </c>
      <c r="N1876" s="168">
        <v>0</v>
      </c>
      <c r="O1876" s="160" t="s">
        <v>264</v>
      </c>
      <c r="P1876" s="2"/>
      <c r="Q1876" s="2" t="str">
        <f t="shared" si="76"/>
        <v>diplomacy</v>
      </c>
      <c r="R1876" s="47">
        <v>1</v>
      </c>
      <c r="S1876" s="168">
        <v>0</v>
      </c>
      <c r="T1876" s="3" t="s">
        <v>9645</v>
      </c>
      <c r="U1876" s="3" t="s">
        <v>9645</v>
      </c>
      <c r="V1876" s="3" t="s">
        <v>9645</v>
      </c>
      <c r="W1876" s="3"/>
      <c r="X1876" s="3"/>
      <c r="Y1876" s="3"/>
      <c r="Z1876" s="148"/>
    </row>
    <row r="1877" spans="1:26" ht="15" customHeight="1" x14ac:dyDescent="0.3">
      <c r="A1877" s="144" t="s">
        <v>9634</v>
      </c>
      <c r="B1877" t="s">
        <v>9777</v>
      </c>
      <c r="C1877" s="3">
        <f t="shared" si="75"/>
        <v>1993</v>
      </c>
      <c r="D1877" s="5">
        <v>34312</v>
      </c>
      <c r="E1877" s="6" t="s">
        <v>9636</v>
      </c>
      <c r="F1877" s="177" t="s">
        <v>9979</v>
      </c>
      <c r="G1877" s="177" t="s">
        <v>9980</v>
      </c>
      <c r="H1877" s="145" t="s">
        <v>9981</v>
      </c>
      <c r="I1877" s="146" t="s">
        <v>9982</v>
      </c>
      <c r="J1877" t="s">
        <v>20978</v>
      </c>
      <c r="K1877" s="147">
        <v>34053</v>
      </c>
      <c r="L1877" s="3">
        <v>1</v>
      </c>
      <c r="M1877" s="168">
        <v>0</v>
      </c>
      <c r="N1877" s="168">
        <v>0</v>
      </c>
      <c r="O1877" s="2" t="s">
        <v>36</v>
      </c>
      <c r="P1877" s="2"/>
      <c r="Q1877" s="2" t="str">
        <f t="shared" si="76"/>
        <v>economy</v>
      </c>
      <c r="R1877" s="47">
        <v>1</v>
      </c>
      <c r="S1877" s="168">
        <v>0</v>
      </c>
      <c r="T1877" s="3" t="s">
        <v>2745</v>
      </c>
      <c r="U1877" s="3" t="s">
        <v>2745</v>
      </c>
      <c r="V1877" s="3" t="s">
        <v>2745</v>
      </c>
      <c r="W1877" s="3"/>
      <c r="X1877" s="3"/>
      <c r="Y1877" s="3"/>
      <c r="Z1877" s="148"/>
    </row>
    <row r="1878" spans="1:26" ht="15" customHeight="1" x14ac:dyDescent="0.3">
      <c r="A1878" s="144" t="s">
        <v>9634</v>
      </c>
      <c r="B1878" t="s">
        <v>9777</v>
      </c>
      <c r="C1878" s="3">
        <f t="shared" si="75"/>
        <v>1994</v>
      </c>
      <c r="D1878" s="5">
        <v>34354</v>
      </c>
      <c r="E1878" s="6" t="s">
        <v>9636</v>
      </c>
      <c r="F1878" s="177" t="s">
        <v>10356</v>
      </c>
      <c r="G1878" s="177" t="s">
        <v>10357</v>
      </c>
      <c r="H1878" s="145" t="s">
        <v>10358</v>
      </c>
      <c r="I1878" s="146" t="s">
        <v>10359</v>
      </c>
      <c r="J1878" t="s">
        <v>21071</v>
      </c>
      <c r="K1878" s="147">
        <v>32654</v>
      </c>
      <c r="L1878" s="3">
        <v>1</v>
      </c>
      <c r="M1878" s="168">
        <v>0</v>
      </c>
      <c r="N1878" s="168">
        <v>0</v>
      </c>
      <c r="O1878" s="162" t="s">
        <v>233</v>
      </c>
      <c r="P1878" s="161" t="s">
        <v>1177</v>
      </c>
      <c r="Q1878" s="2" t="str">
        <f t="shared" si="76"/>
        <v>diplomacy</v>
      </c>
      <c r="R1878" s="47">
        <v>1</v>
      </c>
      <c r="S1878" s="168">
        <v>0</v>
      </c>
      <c r="T1878" s="3" t="s">
        <v>9645</v>
      </c>
      <c r="U1878" s="3" t="s">
        <v>9645</v>
      </c>
      <c r="V1878" s="3" t="s">
        <v>9645</v>
      </c>
      <c r="W1878" s="3"/>
      <c r="X1878" s="3"/>
      <c r="Y1878" s="3"/>
      <c r="Z1878" s="148"/>
    </row>
    <row r="1879" spans="1:26" ht="15" customHeight="1" x14ac:dyDescent="0.3">
      <c r="A1879" s="144" t="s">
        <v>9634</v>
      </c>
      <c r="B1879" t="s">
        <v>9777</v>
      </c>
      <c r="C1879" s="3">
        <f t="shared" si="75"/>
        <v>1994</v>
      </c>
      <c r="D1879" s="5">
        <v>34354</v>
      </c>
      <c r="E1879" s="6" t="s">
        <v>9636</v>
      </c>
      <c r="F1879" s="177" t="s">
        <v>10212</v>
      </c>
      <c r="G1879" s="177" t="s">
        <v>10213</v>
      </c>
      <c r="H1879" s="145" t="s">
        <v>10214</v>
      </c>
      <c r="I1879" s="146" t="s">
        <v>10215</v>
      </c>
      <c r="J1879" t="s">
        <v>21275</v>
      </c>
      <c r="K1879" s="147">
        <v>33925</v>
      </c>
      <c r="L1879" s="3">
        <v>0</v>
      </c>
      <c r="M1879" s="168">
        <v>0</v>
      </c>
      <c r="N1879" s="168">
        <v>1</v>
      </c>
      <c r="O1879" s="2" t="s">
        <v>203</v>
      </c>
      <c r="P1879" s="2"/>
      <c r="Q1879" s="2" t="str">
        <f t="shared" si="76"/>
        <v>economy</v>
      </c>
      <c r="R1879" s="47">
        <v>1</v>
      </c>
      <c r="S1879" s="168">
        <v>0</v>
      </c>
      <c r="T1879" s="3" t="s">
        <v>9645</v>
      </c>
      <c r="U1879" s="3" t="s">
        <v>9645</v>
      </c>
      <c r="V1879" s="3" t="s">
        <v>9645</v>
      </c>
      <c r="W1879" s="3"/>
      <c r="X1879" s="3"/>
      <c r="Y1879" s="3"/>
      <c r="Z1879" s="148"/>
    </row>
    <row r="1880" spans="1:26" ht="15" customHeight="1" x14ac:dyDescent="0.3">
      <c r="A1880" s="144" t="s">
        <v>9634</v>
      </c>
      <c r="B1880" t="s">
        <v>9777</v>
      </c>
      <c r="C1880" s="3">
        <f t="shared" si="75"/>
        <v>1994</v>
      </c>
      <c r="D1880" s="5">
        <v>34354</v>
      </c>
      <c r="E1880" s="6" t="s">
        <v>9636</v>
      </c>
      <c r="F1880" s="177" t="s">
        <v>10204</v>
      </c>
      <c r="G1880" s="177" t="s">
        <v>10205</v>
      </c>
      <c r="H1880" s="145" t="s">
        <v>10206</v>
      </c>
      <c r="I1880" s="146" t="s">
        <v>10207</v>
      </c>
      <c r="J1880" t="s">
        <v>21278</v>
      </c>
      <c r="K1880" s="147">
        <v>30460</v>
      </c>
      <c r="L1880" s="3">
        <v>1</v>
      </c>
      <c r="M1880" s="168">
        <v>0</v>
      </c>
      <c r="N1880" s="168">
        <v>0</v>
      </c>
      <c r="O1880" s="124" t="s">
        <v>385</v>
      </c>
      <c r="P1880" s="2"/>
      <c r="Q1880" s="2" t="str">
        <f t="shared" si="76"/>
        <v>diplomacy</v>
      </c>
      <c r="R1880" s="47">
        <v>1</v>
      </c>
      <c r="S1880" s="168">
        <v>0</v>
      </c>
      <c r="T1880" s="3" t="s">
        <v>9645</v>
      </c>
      <c r="U1880" s="3" t="s">
        <v>9645</v>
      </c>
      <c r="V1880" s="3" t="s">
        <v>9645</v>
      </c>
      <c r="W1880" s="3"/>
      <c r="X1880" s="3"/>
      <c r="Y1880" s="3"/>
      <c r="Z1880" s="148"/>
    </row>
    <row r="1881" spans="1:26" ht="15" customHeight="1" x14ac:dyDescent="0.3">
      <c r="A1881" s="144" t="s">
        <v>9634</v>
      </c>
      <c r="B1881" t="s">
        <v>9777</v>
      </c>
      <c r="C1881" s="3">
        <f t="shared" si="75"/>
        <v>1994</v>
      </c>
      <c r="D1881" s="5">
        <v>34368</v>
      </c>
      <c r="E1881" s="6" t="s">
        <v>9636</v>
      </c>
      <c r="F1881" s="177" t="s">
        <v>10288</v>
      </c>
      <c r="G1881" s="177" t="s">
        <v>10289</v>
      </c>
      <c r="H1881" s="145" t="s">
        <v>10290</v>
      </c>
      <c r="I1881" s="146" t="s">
        <v>10291</v>
      </c>
      <c r="J1881" t="s">
        <v>20444</v>
      </c>
      <c r="K1881" s="147">
        <v>32757</v>
      </c>
      <c r="L1881" s="3">
        <v>1</v>
      </c>
      <c r="M1881" s="168">
        <v>0</v>
      </c>
      <c r="N1881" s="168">
        <v>0</v>
      </c>
      <c r="O1881" s="159" t="s">
        <v>233</v>
      </c>
      <c r="P1881" s="2"/>
      <c r="Q1881" s="2" t="str">
        <f t="shared" si="76"/>
        <v>diplomacy</v>
      </c>
      <c r="R1881" s="47">
        <v>1</v>
      </c>
      <c r="S1881" s="168">
        <v>0</v>
      </c>
      <c r="T1881" s="3" t="s">
        <v>9645</v>
      </c>
      <c r="U1881" s="3" t="s">
        <v>9645</v>
      </c>
      <c r="V1881" s="3" t="s">
        <v>9645</v>
      </c>
      <c r="W1881" s="3"/>
      <c r="X1881" s="3"/>
      <c r="Y1881" s="3"/>
      <c r="Z1881" s="148"/>
    </row>
    <row r="1882" spans="1:26" ht="15" customHeight="1" x14ac:dyDescent="0.3">
      <c r="A1882" s="144" t="s">
        <v>9634</v>
      </c>
      <c r="B1882" t="s">
        <v>9777</v>
      </c>
      <c r="C1882" s="3">
        <f t="shared" si="75"/>
        <v>1994</v>
      </c>
      <c r="D1882" s="5">
        <v>34368</v>
      </c>
      <c r="E1882" s="6" t="s">
        <v>9636</v>
      </c>
      <c r="F1882" s="177" t="s">
        <v>10244</v>
      </c>
      <c r="G1882" s="177" t="s">
        <v>10245</v>
      </c>
      <c r="H1882" s="145" t="s">
        <v>10246</v>
      </c>
      <c r="I1882" s="146" t="s">
        <v>10247</v>
      </c>
      <c r="J1882" t="s">
        <v>20509</v>
      </c>
      <c r="K1882" s="147">
        <v>33799</v>
      </c>
      <c r="L1882" s="3">
        <v>0</v>
      </c>
      <c r="M1882" s="168">
        <v>0</v>
      </c>
      <c r="N1882" s="168">
        <v>1</v>
      </c>
      <c r="O1882" s="2" t="s">
        <v>30</v>
      </c>
      <c r="P1882" s="2"/>
      <c r="Q1882" s="2" t="str">
        <f t="shared" si="76"/>
        <v>economy</v>
      </c>
      <c r="R1882" s="47">
        <v>1</v>
      </c>
      <c r="S1882" s="168">
        <v>0</v>
      </c>
      <c r="T1882" s="3" t="s">
        <v>9645</v>
      </c>
      <c r="U1882" s="3" t="s">
        <v>9645</v>
      </c>
      <c r="V1882" s="3" t="s">
        <v>9645</v>
      </c>
      <c r="W1882" s="3"/>
      <c r="X1882" s="3"/>
      <c r="Y1882" s="3"/>
      <c r="Z1882" s="148"/>
    </row>
    <row r="1883" spans="1:26" ht="15" customHeight="1" x14ac:dyDescent="0.3">
      <c r="A1883" s="144" t="s">
        <v>9634</v>
      </c>
      <c r="B1883" t="s">
        <v>9777</v>
      </c>
      <c r="C1883" s="3">
        <f t="shared" si="75"/>
        <v>1994</v>
      </c>
      <c r="D1883" s="5">
        <v>34368</v>
      </c>
      <c r="E1883" s="6" t="s">
        <v>9636</v>
      </c>
      <c r="F1883" s="177" t="s">
        <v>10240</v>
      </c>
      <c r="G1883" s="177" t="s">
        <v>10241</v>
      </c>
      <c r="H1883" s="145" t="s">
        <v>10242</v>
      </c>
      <c r="I1883" s="146" t="s">
        <v>10243</v>
      </c>
      <c r="J1883" t="s">
        <v>20590</v>
      </c>
      <c r="K1883" s="147">
        <v>34079</v>
      </c>
      <c r="L1883" s="3">
        <v>0</v>
      </c>
      <c r="M1883" s="168">
        <v>0</v>
      </c>
      <c r="N1883" s="168">
        <v>1</v>
      </c>
      <c r="O1883" s="2" t="s">
        <v>203</v>
      </c>
      <c r="P1883" s="2"/>
      <c r="Q1883" s="2" t="str">
        <f t="shared" si="76"/>
        <v>economy</v>
      </c>
      <c r="R1883" s="47">
        <v>1</v>
      </c>
      <c r="S1883" s="168">
        <v>0</v>
      </c>
      <c r="T1883" s="3" t="s">
        <v>9645</v>
      </c>
      <c r="U1883" s="3" t="s">
        <v>9645</v>
      </c>
      <c r="V1883" s="3" t="s">
        <v>9645</v>
      </c>
      <c r="W1883" s="3"/>
      <c r="X1883" s="3"/>
      <c r="Y1883" s="3"/>
      <c r="Z1883" s="148"/>
    </row>
    <row r="1884" spans="1:26" ht="15" customHeight="1" x14ac:dyDescent="0.3">
      <c r="A1884" s="144" t="s">
        <v>9634</v>
      </c>
      <c r="B1884" t="s">
        <v>9777</v>
      </c>
      <c r="C1884" s="3">
        <f t="shared" si="75"/>
        <v>1994</v>
      </c>
      <c r="D1884" s="5">
        <v>34368</v>
      </c>
      <c r="E1884" s="6" t="s">
        <v>9636</v>
      </c>
      <c r="F1884" s="177" t="s">
        <v>10280</v>
      </c>
      <c r="G1884" s="177" t="s">
        <v>10281</v>
      </c>
      <c r="H1884" s="145" t="s">
        <v>10282</v>
      </c>
      <c r="I1884" s="146" t="s">
        <v>10283</v>
      </c>
      <c r="J1884" t="s">
        <v>21251</v>
      </c>
      <c r="K1884" s="147">
        <v>33960</v>
      </c>
      <c r="L1884" s="3">
        <v>0</v>
      </c>
      <c r="M1884" s="168">
        <v>0</v>
      </c>
      <c r="N1884" s="168">
        <v>1</v>
      </c>
      <c r="O1884" s="2" t="s">
        <v>46</v>
      </c>
      <c r="P1884" s="2"/>
      <c r="Q1884" s="2" t="str">
        <f t="shared" si="76"/>
        <v>economy</v>
      </c>
      <c r="R1884" s="47">
        <v>1</v>
      </c>
      <c r="S1884" s="168">
        <v>0</v>
      </c>
      <c r="T1884" s="3" t="s">
        <v>9645</v>
      </c>
      <c r="U1884" s="3" t="s">
        <v>9645</v>
      </c>
      <c r="V1884" s="3" t="s">
        <v>9645</v>
      </c>
      <c r="W1884" s="3"/>
      <c r="X1884" s="3"/>
      <c r="Y1884" s="3"/>
      <c r="Z1884" s="148"/>
    </row>
    <row r="1885" spans="1:26" ht="15" customHeight="1" x14ac:dyDescent="0.3">
      <c r="A1885" s="144" t="s">
        <v>9634</v>
      </c>
      <c r="B1885" t="s">
        <v>9777</v>
      </c>
      <c r="C1885" s="3">
        <f t="shared" si="75"/>
        <v>1994</v>
      </c>
      <c r="D1885" s="5">
        <v>34368</v>
      </c>
      <c r="E1885" s="6" t="s">
        <v>9636</v>
      </c>
      <c r="F1885" s="177" t="s">
        <v>10284</v>
      </c>
      <c r="G1885" s="177" t="s">
        <v>10285</v>
      </c>
      <c r="H1885" s="145" t="s">
        <v>10286</v>
      </c>
      <c r="I1885" s="146" t="s">
        <v>10287</v>
      </c>
      <c r="J1885" t="s">
        <v>21258</v>
      </c>
      <c r="K1885" s="147">
        <v>33921</v>
      </c>
      <c r="L1885" s="3">
        <v>1</v>
      </c>
      <c r="M1885" s="168">
        <v>0</v>
      </c>
      <c r="N1885" s="168">
        <v>0</v>
      </c>
      <c r="O1885" s="2" t="s">
        <v>48</v>
      </c>
      <c r="P1885" s="2"/>
      <c r="Q1885" s="2" t="str">
        <f t="shared" si="76"/>
        <v>diplomacy</v>
      </c>
      <c r="R1885" s="47">
        <v>1</v>
      </c>
      <c r="S1885" s="168">
        <v>0</v>
      </c>
      <c r="T1885" s="3" t="s">
        <v>9645</v>
      </c>
      <c r="U1885" s="3" t="s">
        <v>9645</v>
      </c>
      <c r="V1885" s="3" t="s">
        <v>9645</v>
      </c>
      <c r="W1885" s="3"/>
      <c r="X1885" s="3"/>
      <c r="Y1885" s="3"/>
      <c r="Z1885" s="148"/>
    </row>
    <row r="1886" spans="1:26" ht="15" customHeight="1" x14ac:dyDescent="0.3">
      <c r="A1886" s="144" t="s">
        <v>9634</v>
      </c>
      <c r="B1886" t="s">
        <v>9777</v>
      </c>
      <c r="C1886" s="3">
        <f t="shared" si="75"/>
        <v>1994</v>
      </c>
      <c r="D1886" s="5">
        <v>34389</v>
      </c>
      <c r="E1886" s="6" t="s">
        <v>9636</v>
      </c>
      <c r="F1886" s="177" t="s">
        <v>10228</v>
      </c>
      <c r="G1886" s="177" t="s">
        <v>10229</v>
      </c>
      <c r="H1886" s="145" t="s">
        <v>10230</v>
      </c>
      <c r="I1886" s="146" t="s">
        <v>10231</v>
      </c>
      <c r="J1886" t="s">
        <v>20532</v>
      </c>
      <c r="K1886" s="147">
        <v>33954</v>
      </c>
      <c r="L1886" s="3">
        <v>0</v>
      </c>
      <c r="M1886" s="168">
        <v>0</v>
      </c>
      <c r="N1886" s="168">
        <v>1</v>
      </c>
      <c r="O1886" s="2" t="s">
        <v>118</v>
      </c>
      <c r="P1886" s="2"/>
      <c r="Q1886" s="2" t="str">
        <f t="shared" si="76"/>
        <v>diplomacy</v>
      </c>
      <c r="R1886" s="47">
        <v>1</v>
      </c>
      <c r="S1886" s="168">
        <v>0</v>
      </c>
      <c r="T1886" s="3" t="s">
        <v>9645</v>
      </c>
      <c r="U1886" s="3" t="s">
        <v>9645</v>
      </c>
      <c r="V1886" s="3" t="s">
        <v>9645</v>
      </c>
      <c r="W1886" s="3"/>
      <c r="X1886" s="3"/>
      <c r="Y1886" s="3"/>
      <c r="Z1886" s="148"/>
    </row>
    <row r="1887" spans="1:26" ht="15" customHeight="1" x14ac:dyDescent="0.3">
      <c r="A1887" s="144" t="s">
        <v>9634</v>
      </c>
      <c r="B1887" t="s">
        <v>9777</v>
      </c>
      <c r="C1887" s="3">
        <f t="shared" ref="C1887:C1950" si="77">YEAR(D1887)</f>
        <v>1994</v>
      </c>
      <c r="D1887" s="5">
        <v>34389</v>
      </c>
      <c r="E1887" s="6" t="s">
        <v>9636</v>
      </c>
      <c r="F1887" s="177" t="s">
        <v>10208</v>
      </c>
      <c r="G1887" s="177" t="s">
        <v>10209</v>
      </c>
      <c r="H1887" s="145" t="s">
        <v>10210</v>
      </c>
      <c r="I1887" s="146" t="s">
        <v>10211</v>
      </c>
      <c r="J1887" t="s">
        <v>20781</v>
      </c>
      <c r="K1887" s="147">
        <v>33886</v>
      </c>
      <c r="L1887" s="3">
        <v>0</v>
      </c>
      <c r="M1887" s="168">
        <v>0</v>
      </c>
      <c r="N1887" s="168">
        <v>1</v>
      </c>
      <c r="O1887" s="2" t="s">
        <v>169</v>
      </c>
      <c r="P1887" s="2"/>
      <c r="Q1887" s="2" t="str">
        <f t="shared" si="76"/>
        <v>diplomacy</v>
      </c>
      <c r="R1887" s="47">
        <v>1</v>
      </c>
      <c r="S1887" s="168">
        <v>0</v>
      </c>
      <c r="T1887" s="3" t="s">
        <v>2745</v>
      </c>
      <c r="U1887" s="3" t="s">
        <v>2745</v>
      </c>
      <c r="V1887" s="3" t="s">
        <v>2745</v>
      </c>
      <c r="W1887" s="3"/>
      <c r="X1887" s="3"/>
      <c r="Y1887" s="3"/>
      <c r="Z1887" s="148"/>
    </row>
    <row r="1888" spans="1:26" ht="15" customHeight="1" x14ac:dyDescent="0.3">
      <c r="A1888" s="144" t="s">
        <v>9634</v>
      </c>
      <c r="B1888" t="s">
        <v>9777</v>
      </c>
      <c r="C1888" s="3">
        <f t="shared" si="77"/>
        <v>1994</v>
      </c>
      <c r="D1888" s="5">
        <v>34389</v>
      </c>
      <c r="E1888" s="6" t="s">
        <v>9636</v>
      </c>
      <c r="F1888" s="177" t="s">
        <v>10136</v>
      </c>
      <c r="G1888" s="177" t="s">
        <v>10137</v>
      </c>
      <c r="H1888" s="145" t="s">
        <v>10138</v>
      </c>
      <c r="I1888" s="146" t="s">
        <v>10139</v>
      </c>
      <c r="J1888" t="s">
        <v>21047</v>
      </c>
      <c r="K1888" s="147">
        <v>33773</v>
      </c>
      <c r="L1888" s="3">
        <v>1</v>
      </c>
      <c r="M1888" s="168">
        <v>0</v>
      </c>
      <c r="N1888" s="168">
        <v>0</v>
      </c>
      <c r="O1888" s="2" t="s">
        <v>475</v>
      </c>
      <c r="P1888" s="2"/>
      <c r="Q1888" s="2" t="str">
        <f t="shared" si="76"/>
        <v>diplomacy</v>
      </c>
      <c r="R1888" s="47">
        <v>1</v>
      </c>
      <c r="S1888" s="168">
        <v>0</v>
      </c>
      <c r="T1888" s="3" t="s">
        <v>2745</v>
      </c>
      <c r="U1888" s="3" t="s">
        <v>2745</v>
      </c>
      <c r="V1888" s="3" t="s">
        <v>2745</v>
      </c>
      <c r="W1888" s="3"/>
      <c r="X1888" s="3"/>
      <c r="Y1888" s="3"/>
      <c r="Z1888" s="148"/>
    </row>
    <row r="1889" spans="1:26" ht="15" customHeight="1" x14ac:dyDescent="0.3">
      <c r="A1889" s="144" t="s">
        <v>9634</v>
      </c>
      <c r="B1889" t="s">
        <v>9777</v>
      </c>
      <c r="C1889" s="3">
        <f t="shared" si="77"/>
        <v>1994</v>
      </c>
      <c r="D1889" s="5">
        <v>34403</v>
      </c>
      <c r="E1889" s="6" t="s">
        <v>9636</v>
      </c>
      <c r="F1889" s="177" t="s">
        <v>10184</v>
      </c>
      <c r="G1889" s="177" t="s">
        <v>10185</v>
      </c>
      <c r="H1889" s="145" t="s">
        <v>10186</v>
      </c>
      <c r="I1889" s="146" t="s">
        <v>10187</v>
      </c>
      <c r="J1889" t="s">
        <v>20796</v>
      </c>
      <c r="K1889" s="147">
        <v>32589</v>
      </c>
      <c r="L1889" s="3">
        <v>1</v>
      </c>
      <c r="M1889" s="168">
        <v>0</v>
      </c>
      <c r="N1889" s="168">
        <v>0</v>
      </c>
      <c r="O1889" s="2" t="s">
        <v>48</v>
      </c>
      <c r="P1889" s="2"/>
      <c r="Q1889" s="2" t="str">
        <f t="shared" si="76"/>
        <v>diplomacy</v>
      </c>
      <c r="R1889" s="47">
        <v>1</v>
      </c>
      <c r="S1889" s="168">
        <v>0</v>
      </c>
      <c r="T1889" s="3" t="s">
        <v>2745</v>
      </c>
      <c r="U1889" s="3" t="s">
        <v>2745</v>
      </c>
      <c r="V1889" s="3" t="s">
        <v>2745</v>
      </c>
      <c r="W1889" s="3"/>
      <c r="X1889" s="3"/>
      <c r="Y1889" s="3"/>
      <c r="Z1889" s="148"/>
    </row>
    <row r="1890" spans="1:26" ht="15" customHeight="1" x14ac:dyDescent="0.3">
      <c r="A1890" s="144" t="s">
        <v>9634</v>
      </c>
      <c r="B1890" t="s">
        <v>9777</v>
      </c>
      <c r="C1890" s="3">
        <f t="shared" si="77"/>
        <v>1994</v>
      </c>
      <c r="D1890" s="5">
        <v>34438</v>
      </c>
      <c r="E1890" s="6" t="s">
        <v>9636</v>
      </c>
      <c r="F1890" s="177" t="s">
        <v>10252</v>
      </c>
      <c r="G1890" s="177" t="s">
        <v>10253</v>
      </c>
      <c r="H1890" s="145" t="s">
        <v>10254</v>
      </c>
      <c r="I1890" s="146" t="s">
        <v>10255</v>
      </c>
      <c r="J1890" t="s">
        <v>20708</v>
      </c>
      <c r="K1890" s="147">
        <v>33877</v>
      </c>
      <c r="L1890" s="3">
        <v>0</v>
      </c>
      <c r="M1890" s="168">
        <v>0</v>
      </c>
      <c r="N1890" s="168">
        <v>1</v>
      </c>
      <c r="O1890" s="2" t="s">
        <v>30</v>
      </c>
      <c r="P1890" s="2"/>
      <c r="Q1890" s="2" t="str">
        <f t="shared" si="76"/>
        <v>economy</v>
      </c>
      <c r="R1890" s="47">
        <v>1</v>
      </c>
      <c r="S1890" s="168">
        <v>0</v>
      </c>
      <c r="T1890" s="3" t="s">
        <v>9645</v>
      </c>
      <c r="U1890" s="3" t="s">
        <v>9645</v>
      </c>
      <c r="V1890" s="3" t="s">
        <v>9645</v>
      </c>
      <c r="W1890" s="3"/>
      <c r="X1890" s="3"/>
      <c r="Y1890" s="3"/>
      <c r="Z1890" s="148"/>
    </row>
    <row r="1891" spans="1:26" ht="15" customHeight="1" x14ac:dyDescent="0.3">
      <c r="A1891" s="144" t="s">
        <v>9634</v>
      </c>
      <c r="B1891" t="s">
        <v>9777</v>
      </c>
      <c r="C1891" s="3">
        <f t="shared" si="77"/>
        <v>1994</v>
      </c>
      <c r="D1891" s="5">
        <v>34438</v>
      </c>
      <c r="E1891" s="6" t="s">
        <v>9636</v>
      </c>
      <c r="F1891" s="177" t="s">
        <v>10140</v>
      </c>
      <c r="G1891" s="177" t="s">
        <v>10141</v>
      </c>
      <c r="H1891" s="145" t="s">
        <v>10142</v>
      </c>
      <c r="I1891" s="146" t="s">
        <v>10143</v>
      </c>
      <c r="J1891" t="s">
        <v>21131</v>
      </c>
      <c r="K1891" s="147">
        <v>33954</v>
      </c>
      <c r="L1891" s="3">
        <v>0</v>
      </c>
      <c r="M1891" s="168">
        <v>0</v>
      </c>
      <c r="N1891" s="168">
        <v>1</v>
      </c>
      <c r="O1891" s="160" t="s">
        <v>109</v>
      </c>
      <c r="P1891" s="2"/>
      <c r="Q1891" s="2" t="str">
        <f t="shared" si="76"/>
        <v>security</v>
      </c>
      <c r="R1891" s="47">
        <v>1</v>
      </c>
      <c r="S1891" s="168">
        <v>0</v>
      </c>
      <c r="T1891" s="3" t="s">
        <v>2745</v>
      </c>
      <c r="U1891" s="3" t="s">
        <v>2745</v>
      </c>
      <c r="V1891" s="3" t="s">
        <v>2745</v>
      </c>
      <c r="W1891" s="3"/>
      <c r="X1891" s="3"/>
      <c r="Y1891" s="3"/>
      <c r="Z1891" s="148"/>
    </row>
    <row r="1892" spans="1:26" ht="15" customHeight="1" x14ac:dyDescent="0.3">
      <c r="A1892" s="144" t="s">
        <v>9634</v>
      </c>
      <c r="B1892" t="s">
        <v>9777</v>
      </c>
      <c r="C1892" s="3">
        <f t="shared" si="77"/>
        <v>1994</v>
      </c>
      <c r="D1892" s="5">
        <v>34445</v>
      </c>
      <c r="E1892" s="6" t="s">
        <v>9636</v>
      </c>
      <c r="F1892" s="177" t="s">
        <v>10314</v>
      </c>
      <c r="G1892" s="177" t="s">
        <v>10315</v>
      </c>
      <c r="H1892" s="145" t="s">
        <v>10316</v>
      </c>
      <c r="I1892" s="146" t="s">
        <v>10317</v>
      </c>
      <c r="J1892" t="s">
        <v>20929</v>
      </c>
      <c r="K1892" s="147">
        <v>29210</v>
      </c>
      <c r="L1892" s="3">
        <v>1</v>
      </c>
      <c r="M1892" s="168">
        <v>0</v>
      </c>
      <c r="N1892" s="168">
        <v>0</v>
      </c>
      <c r="O1892" s="2" t="s">
        <v>475</v>
      </c>
      <c r="P1892" s="2"/>
      <c r="Q1892" s="2" t="str">
        <f t="shared" si="76"/>
        <v>diplomacy</v>
      </c>
      <c r="R1892" s="47">
        <v>1</v>
      </c>
      <c r="S1892" s="168">
        <v>0</v>
      </c>
      <c r="T1892" s="3" t="s">
        <v>2745</v>
      </c>
      <c r="U1892" s="3" t="s">
        <v>2745</v>
      </c>
      <c r="V1892" s="3" t="s">
        <v>2745</v>
      </c>
      <c r="W1892" s="3"/>
      <c r="X1892" s="3"/>
      <c r="Y1892" s="3"/>
      <c r="Z1892" s="148"/>
    </row>
    <row r="1893" spans="1:26" ht="15" customHeight="1" x14ac:dyDescent="0.3">
      <c r="A1893" s="144" t="s">
        <v>9634</v>
      </c>
      <c r="B1893" t="s">
        <v>9777</v>
      </c>
      <c r="C1893" s="3">
        <f t="shared" si="77"/>
        <v>1994</v>
      </c>
      <c r="D1893" s="5">
        <v>34452</v>
      </c>
      <c r="E1893" s="6" t="s">
        <v>9636</v>
      </c>
      <c r="F1893" s="177" t="s">
        <v>10304</v>
      </c>
      <c r="G1893" s="177" t="s">
        <v>10304</v>
      </c>
      <c r="H1893" s="145" t="s">
        <v>10305</v>
      </c>
      <c r="I1893" s="146" t="s">
        <v>10306</v>
      </c>
      <c r="J1893" t="s">
        <v>20446</v>
      </c>
      <c r="K1893" s="147">
        <v>33928</v>
      </c>
      <c r="L1893" s="3">
        <v>0</v>
      </c>
      <c r="M1893" s="168">
        <v>1</v>
      </c>
      <c r="N1893" s="168">
        <v>0</v>
      </c>
      <c r="O1893" s="2" t="s">
        <v>97</v>
      </c>
      <c r="P1893" s="2"/>
      <c r="Q1893" s="2" t="str">
        <f t="shared" si="76"/>
        <v>diplomacy</v>
      </c>
      <c r="R1893" s="47">
        <v>1</v>
      </c>
      <c r="S1893" s="168">
        <v>0</v>
      </c>
      <c r="T1893" s="3" t="s">
        <v>9645</v>
      </c>
      <c r="U1893" s="3" t="s">
        <v>9645</v>
      </c>
      <c r="V1893" s="3" t="s">
        <v>9645</v>
      </c>
      <c r="W1893" s="3"/>
      <c r="X1893" s="3"/>
      <c r="Y1893" s="3"/>
      <c r="Z1893" s="148"/>
    </row>
    <row r="1894" spans="1:26" ht="15" customHeight="1" x14ac:dyDescent="0.3">
      <c r="A1894" s="144" t="s">
        <v>9634</v>
      </c>
      <c r="B1894" t="s">
        <v>9777</v>
      </c>
      <c r="C1894" s="3">
        <f t="shared" si="77"/>
        <v>1994</v>
      </c>
      <c r="D1894" s="5">
        <v>34452</v>
      </c>
      <c r="E1894" s="6" t="s">
        <v>9636</v>
      </c>
      <c r="F1894" s="177" t="s">
        <v>10360</v>
      </c>
      <c r="G1894" s="177" t="s">
        <v>10361</v>
      </c>
      <c r="H1894" s="145" t="s">
        <v>10362</v>
      </c>
      <c r="I1894" s="146" t="s">
        <v>10363</v>
      </c>
      <c r="J1894" t="s">
        <v>21039</v>
      </c>
      <c r="K1894" s="147">
        <v>33039</v>
      </c>
      <c r="L1894" s="3">
        <v>1</v>
      </c>
      <c r="M1894" s="168">
        <v>0</v>
      </c>
      <c r="N1894" s="168">
        <v>0</v>
      </c>
      <c r="O1894" s="2" t="s">
        <v>155</v>
      </c>
      <c r="P1894" s="2"/>
      <c r="Q1894" s="2" t="str">
        <f t="shared" si="76"/>
        <v>diplomacy</v>
      </c>
      <c r="R1894" s="47">
        <v>1</v>
      </c>
      <c r="S1894" s="168">
        <v>0</v>
      </c>
      <c r="T1894" s="3" t="s">
        <v>2745</v>
      </c>
      <c r="U1894" s="3" t="s">
        <v>2745</v>
      </c>
      <c r="V1894" s="3" t="s">
        <v>2745</v>
      </c>
      <c r="W1894" s="3"/>
      <c r="X1894" s="3"/>
      <c r="Y1894" s="3"/>
      <c r="Z1894" s="148"/>
    </row>
    <row r="1895" spans="1:26" ht="15" customHeight="1" x14ac:dyDescent="0.3">
      <c r="A1895" s="144" t="s">
        <v>9634</v>
      </c>
      <c r="B1895" t="s">
        <v>9777</v>
      </c>
      <c r="C1895" s="3">
        <f t="shared" si="77"/>
        <v>1994</v>
      </c>
      <c r="D1895" s="5">
        <v>34473</v>
      </c>
      <c r="E1895" s="6" t="s">
        <v>9636</v>
      </c>
      <c r="F1895" s="177" t="s">
        <v>10236</v>
      </c>
      <c r="G1895" s="177" t="s">
        <v>10237</v>
      </c>
      <c r="H1895" s="145" t="s">
        <v>10238</v>
      </c>
      <c r="I1895" s="146" t="s">
        <v>10239</v>
      </c>
      <c r="J1895" t="s">
        <v>20471</v>
      </c>
      <c r="K1895" s="147">
        <v>34130</v>
      </c>
      <c r="L1895" s="3">
        <v>0</v>
      </c>
      <c r="M1895" s="168">
        <v>0</v>
      </c>
      <c r="N1895" s="168">
        <v>1</v>
      </c>
      <c r="O1895" s="2" t="s">
        <v>203</v>
      </c>
      <c r="P1895" s="2"/>
      <c r="Q1895" s="2" t="str">
        <f t="shared" si="76"/>
        <v>economy</v>
      </c>
      <c r="R1895" s="47">
        <v>1</v>
      </c>
      <c r="S1895" s="168">
        <v>0</v>
      </c>
      <c r="T1895" s="3" t="s">
        <v>9645</v>
      </c>
      <c r="U1895" s="3" t="s">
        <v>9645</v>
      </c>
      <c r="V1895" s="3" t="s">
        <v>9645</v>
      </c>
      <c r="W1895" s="3"/>
      <c r="X1895" s="3"/>
      <c r="Y1895" s="3"/>
      <c r="Z1895" s="148"/>
    </row>
    <row r="1896" spans="1:26" ht="15" customHeight="1" x14ac:dyDescent="0.3">
      <c r="A1896" s="144" t="s">
        <v>9634</v>
      </c>
      <c r="B1896" t="s">
        <v>9777</v>
      </c>
      <c r="C1896" s="3">
        <f t="shared" si="77"/>
        <v>1994</v>
      </c>
      <c r="D1896" s="5">
        <v>34473</v>
      </c>
      <c r="E1896" s="6" t="s">
        <v>9636</v>
      </c>
      <c r="F1896" s="177" t="s">
        <v>10260</v>
      </c>
      <c r="G1896" s="177" t="s">
        <v>10261</v>
      </c>
      <c r="H1896" s="145" t="s">
        <v>10262</v>
      </c>
      <c r="I1896" s="146" t="s">
        <v>10263</v>
      </c>
      <c r="J1896" t="s">
        <v>20641</v>
      </c>
      <c r="K1896" s="147">
        <v>34145</v>
      </c>
      <c r="L1896" s="3">
        <v>0</v>
      </c>
      <c r="M1896" s="168">
        <v>0</v>
      </c>
      <c r="N1896" s="168">
        <v>1</v>
      </c>
      <c r="O1896" s="2" t="s">
        <v>203</v>
      </c>
      <c r="P1896" s="2"/>
      <c r="Q1896" s="2" t="str">
        <f t="shared" si="76"/>
        <v>economy</v>
      </c>
      <c r="R1896" s="47">
        <v>1</v>
      </c>
      <c r="S1896" s="168">
        <v>0</v>
      </c>
      <c r="T1896" s="3" t="s">
        <v>9645</v>
      </c>
      <c r="U1896" s="3" t="s">
        <v>9645</v>
      </c>
      <c r="V1896" s="3" t="s">
        <v>9645</v>
      </c>
      <c r="W1896" s="3"/>
      <c r="X1896" s="3"/>
      <c r="Y1896" s="3"/>
      <c r="Z1896" s="148"/>
    </row>
    <row r="1897" spans="1:26" ht="15" customHeight="1" x14ac:dyDescent="0.3">
      <c r="A1897" s="144" t="s">
        <v>9634</v>
      </c>
      <c r="B1897" t="s">
        <v>9777</v>
      </c>
      <c r="C1897" s="3">
        <f t="shared" si="77"/>
        <v>1994</v>
      </c>
      <c r="D1897" s="5">
        <v>34473</v>
      </c>
      <c r="E1897" s="6" t="s">
        <v>9636</v>
      </c>
      <c r="F1897" s="177" t="s">
        <v>10232</v>
      </c>
      <c r="G1897" s="177" t="s">
        <v>10233</v>
      </c>
      <c r="H1897" s="145" t="s">
        <v>10234</v>
      </c>
      <c r="I1897" s="146" t="s">
        <v>10235</v>
      </c>
      <c r="J1897" t="s">
        <v>20677</v>
      </c>
      <c r="K1897" s="147">
        <v>34149</v>
      </c>
      <c r="L1897" s="3">
        <v>0</v>
      </c>
      <c r="M1897" s="168">
        <v>0</v>
      </c>
      <c r="N1897" s="168">
        <v>1</v>
      </c>
      <c r="O1897" s="2" t="s">
        <v>203</v>
      </c>
      <c r="P1897" s="2"/>
      <c r="Q1897" s="2" t="str">
        <f t="shared" si="76"/>
        <v>economy</v>
      </c>
      <c r="R1897" s="47">
        <v>1</v>
      </c>
      <c r="S1897" s="168">
        <v>0</v>
      </c>
      <c r="T1897" s="3" t="s">
        <v>9645</v>
      </c>
      <c r="U1897" s="3" t="s">
        <v>9645</v>
      </c>
      <c r="V1897" s="3" t="s">
        <v>9645</v>
      </c>
      <c r="W1897" s="3"/>
      <c r="X1897" s="3"/>
      <c r="Y1897" s="3"/>
      <c r="Z1897" s="148"/>
    </row>
    <row r="1898" spans="1:26" ht="15" customHeight="1" x14ac:dyDescent="0.3">
      <c r="A1898" s="144" t="s">
        <v>9634</v>
      </c>
      <c r="B1898" t="s">
        <v>9777</v>
      </c>
      <c r="C1898" s="3">
        <f t="shared" si="77"/>
        <v>1994</v>
      </c>
      <c r="D1898" s="5">
        <v>34473</v>
      </c>
      <c r="E1898" s="6" t="s">
        <v>9636</v>
      </c>
      <c r="F1898" s="177" t="s">
        <v>10292</v>
      </c>
      <c r="G1898" s="177" t="s">
        <v>10293</v>
      </c>
      <c r="H1898" s="145" t="s">
        <v>10294</v>
      </c>
      <c r="I1898" s="146" t="s">
        <v>10295</v>
      </c>
      <c r="J1898" t="s">
        <v>21008</v>
      </c>
      <c r="K1898" s="147">
        <v>31224</v>
      </c>
      <c r="L1898" s="3">
        <v>1</v>
      </c>
      <c r="M1898" s="168">
        <v>0</v>
      </c>
      <c r="N1898" s="168">
        <v>0</v>
      </c>
      <c r="O1898" s="2" t="s">
        <v>46</v>
      </c>
      <c r="P1898" s="2"/>
      <c r="Q1898" s="2" t="str">
        <f t="shared" si="76"/>
        <v>economy</v>
      </c>
      <c r="R1898" s="47">
        <v>1</v>
      </c>
      <c r="S1898" s="168">
        <v>0</v>
      </c>
      <c r="T1898" s="3" t="s">
        <v>9645</v>
      </c>
      <c r="U1898" s="3" t="s">
        <v>9645</v>
      </c>
      <c r="V1898" s="3" t="s">
        <v>9645</v>
      </c>
      <c r="W1898" s="3"/>
      <c r="X1898" s="3"/>
      <c r="Y1898" s="3"/>
      <c r="Z1898" s="148"/>
    </row>
    <row r="1899" spans="1:26" ht="15" customHeight="1" x14ac:dyDescent="0.3">
      <c r="A1899" s="144" t="s">
        <v>9634</v>
      </c>
      <c r="B1899" t="s">
        <v>9777</v>
      </c>
      <c r="C1899" s="3">
        <f t="shared" si="77"/>
        <v>1994</v>
      </c>
      <c r="D1899" s="5">
        <v>34473</v>
      </c>
      <c r="E1899" s="6" t="s">
        <v>9636</v>
      </c>
      <c r="F1899" s="177" t="s">
        <v>10296</v>
      </c>
      <c r="G1899" s="177" t="s">
        <v>10297</v>
      </c>
      <c r="H1899" s="145" t="s">
        <v>10298</v>
      </c>
      <c r="I1899" s="146" t="s">
        <v>10299</v>
      </c>
      <c r="J1899" t="s">
        <v>21010</v>
      </c>
      <c r="K1899" s="147">
        <v>32058</v>
      </c>
      <c r="L1899" s="3">
        <v>1</v>
      </c>
      <c r="M1899" s="168">
        <v>0</v>
      </c>
      <c r="N1899" s="168">
        <v>0</v>
      </c>
      <c r="O1899" s="2" t="s">
        <v>919</v>
      </c>
      <c r="P1899" s="2"/>
      <c r="Q1899" s="2" t="str">
        <f t="shared" si="76"/>
        <v>diplomacy</v>
      </c>
      <c r="R1899" s="47">
        <v>1</v>
      </c>
      <c r="S1899" s="168">
        <v>0</v>
      </c>
      <c r="T1899" s="3" t="s">
        <v>9645</v>
      </c>
      <c r="U1899" s="3" t="s">
        <v>9645</v>
      </c>
      <c r="V1899" s="3" t="s">
        <v>9645</v>
      </c>
      <c r="W1899" s="3"/>
      <c r="X1899" s="3"/>
      <c r="Y1899" s="3"/>
      <c r="Z1899" s="148"/>
    </row>
    <row r="1900" spans="1:26" ht="15" customHeight="1" x14ac:dyDescent="0.3">
      <c r="A1900" s="144" t="s">
        <v>9634</v>
      </c>
      <c r="B1900" t="s">
        <v>9777</v>
      </c>
      <c r="C1900" s="3">
        <f t="shared" si="77"/>
        <v>1994</v>
      </c>
      <c r="D1900" s="5">
        <v>34473</v>
      </c>
      <c r="E1900" s="6" t="s">
        <v>9636</v>
      </c>
      <c r="F1900" s="177" t="s">
        <v>10176</v>
      </c>
      <c r="G1900" s="177" t="s">
        <v>10177</v>
      </c>
      <c r="H1900" s="145" t="s">
        <v>10178</v>
      </c>
      <c r="I1900" s="146" t="s">
        <v>10179</v>
      </c>
      <c r="J1900" t="s">
        <v>21266</v>
      </c>
      <c r="K1900" s="147">
        <v>33506</v>
      </c>
      <c r="L1900" s="3">
        <v>1</v>
      </c>
      <c r="M1900" s="168">
        <v>0</v>
      </c>
      <c r="N1900" s="168">
        <v>0</v>
      </c>
      <c r="O1900" s="2" t="s">
        <v>48</v>
      </c>
      <c r="P1900" s="2"/>
      <c r="Q1900" s="2" t="str">
        <f t="shared" si="76"/>
        <v>diplomacy</v>
      </c>
      <c r="R1900" s="47">
        <v>1</v>
      </c>
      <c r="S1900" s="168">
        <v>0</v>
      </c>
      <c r="T1900" s="3" t="s">
        <v>9645</v>
      </c>
      <c r="U1900" s="3" t="s">
        <v>9645</v>
      </c>
      <c r="V1900" s="3" t="s">
        <v>9645</v>
      </c>
      <c r="W1900" s="3"/>
      <c r="X1900" s="3"/>
      <c r="Y1900" s="3"/>
      <c r="Z1900" s="148"/>
    </row>
    <row r="1901" spans="1:26" ht="15" customHeight="1" x14ac:dyDescent="0.3">
      <c r="A1901" s="144" t="s">
        <v>9634</v>
      </c>
      <c r="B1901" t="s">
        <v>9777</v>
      </c>
      <c r="C1901" s="3">
        <f t="shared" si="77"/>
        <v>1994</v>
      </c>
      <c r="D1901" s="5">
        <v>34473</v>
      </c>
      <c r="E1901" s="6" t="s">
        <v>9636</v>
      </c>
      <c r="F1901" s="177" t="s">
        <v>10196</v>
      </c>
      <c r="G1901" s="177" t="s">
        <v>10197</v>
      </c>
      <c r="H1901" s="145" t="s">
        <v>10198</v>
      </c>
      <c r="I1901" s="146" t="s">
        <v>10199</v>
      </c>
      <c r="J1901" t="s">
        <v>21366</v>
      </c>
      <c r="K1901" s="147">
        <v>33640</v>
      </c>
      <c r="L1901" s="3">
        <v>1</v>
      </c>
      <c r="M1901" s="168">
        <v>0</v>
      </c>
      <c r="N1901" s="168">
        <v>0</v>
      </c>
      <c r="O1901" s="2" t="s">
        <v>48</v>
      </c>
      <c r="P1901" s="2"/>
      <c r="Q1901" s="2" t="str">
        <f t="shared" si="76"/>
        <v>diplomacy</v>
      </c>
      <c r="R1901" s="47">
        <v>1</v>
      </c>
      <c r="S1901" s="168">
        <v>0</v>
      </c>
      <c r="T1901" s="3" t="s">
        <v>9645</v>
      </c>
      <c r="U1901" s="3" t="s">
        <v>9645</v>
      </c>
      <c r="V1901" s="3" t="s">
        <v>9645</v>
      </c>
      <c r="W1901" s="3"/>
      <c r="X1901" s="3"/>
      <c r="Y1901" s="3"/>
      <c r="Z1901" s="148"/>
    </row>
    <row r="1902" spans="1:26" ht="15" customHeight="1" x14ac:dyDescent="0.3">
      <c r="A1902" s="144" t="s">
        <v>9634</v>
      </c>
      <c r="B1902" t="s">
        <v>9777</v>
      </c>
      <c r="C1902" s="3">
        <f t="shared" si="77"/>
        <v>1994</v>
      </c>
      <c r="D1902" s="5">
        <v>34480</v>
      </c>
      <c r="E1902" s="6" t="s">
        <v>9636</v>
      </c>
      <c r="F1902" s="177" t="s">
        <v>10256</v>
      </c>
      <c r="G1902" s="177" t="s">
        <v>10257</v>
      </c>
      <c r="H1902" s="145" t="s">
        <v>10258</v>
      </c>
      <c r="I1902" s="146" t="s">
        <v>10259</v>
      </c>
      <c r="J1902" t="s">
        <v>20558</v>
      </c>
      <c r="K1902" s="147">
        <v>34138</v>
      </c>
      <c r="L1902" s="3">
        <v>0</v>
      </c>
      <c r="M1902" s="168">
        <v>0</v>
      </c>
      <c r="N1902" s="168">
        <v>1</v>
      </c>
      <c r="O1902" s="2" t="s">
        <v>203</v>
      </c>
      <c r="P1902" s="2"/>
      <c r="Q1902" s="2" t="str">
        <f t="shared" si="76"/>
        <v>economy</v>
      </c>
      <c r="R1902" s="47">
        <v>1</v>
      </c>
      <c r="S1902" s="168">
        <v>0</v>
      </c>
      <c r="T1902" s="3" t="s">
        <v>9645</v>
      </c>
      <c r="U1902" s="3" t="s">
        <v>9645</v>
      </c>
      <c r="V1902" s="3" t="s">
        <v>9645</v>
      </c>
      <c r="W1902" s="3"/>
      <c r="X1902" s="3"/>
      <c r="Y1902" s="3"/>
      <c r="Z1902" s="148"/>
    </row>
    <row r="1903" spans="1:26" ht="15" customHeight="1" x14ac:dyDescent="0.3">
      <c r="A1903" s="144" t="s">
        <v>9634</v>
      </c>
      <c r="B1903" t="s">
        <v>9777</v>
      </c>
      <c r="C1903" s="3">
        <f t="shared" si="77"/>
        <v>1994</v>
      </c>
      <c r="D1903" s="5">
        <v>34480</v>
      </c>
      <c r="E1903" s="6" t="s">
        <v>9636</v>
      </c>
      <c r="F1903" s="177" t="s">
        <v>10268</v>
      </c>
      <c r="G1903" s="177" t="s">
        <v>10269</v>
      </c>
      <c r="H1903" s="145" t="s">
        <v>10270</v>
      </c>
      <c r="I1903" s="146" t="s">
        <v>10271</v>
      </c>
      <c r="J1903" t="s">
        <v>20729</v>
      </c>
      <c r="K1903" s="147">
        <v>34064</v>
      </c>
      <c r="L1903" s="3">
        <v>0</v>
      </c>
      <c r="M1903" s="168">
        <v>0</v>
      </c>
      <c r="N1903" s="168">
        <v>1</v>
      </c>
      <c r="O1903" s="2" t="s">
        <v>203</v>
      </c>
      <c r="P1903" s="2"/>
      <c r="Q1903" s="2" t="str">
        <f t="shared" si="76"/>
        <v>economy</v>
      </c>
      <c r="R1903" s="47">
        <v>1</v>
      </c>
      <c r="S1903" s="168">
        <v>0</v>
      </c>
      <c r="T1903" s="3" t="s">
        <v>9645</v>
      </c>
      <c r="U1903" s="3" t="s">
        <v>9645</v>
      </c>
      <c r="V1903" s="3" t="s">
        <v>9645</v>
      </c>
      <c r="W1903" s="3"/>
      <c r="X1903" s="3"/>
      <c r="Y1903" s="3"/>
      <c r="Z1903" s="148"/>
    </row>
    <row r="1904" spans="1:26" ht="15" customHeight="1" x14ac:dyDescent="0.3">
      <c r="A1904" s="144" t="s">
        <v>9634</v>
      </c>
      <c r="B1904" t="s">
        <v>9777</v>
      </c>
      <c r="C1904" s="3">
        <f t="shared" si="77"/>
        <v>1994</v>
      </c>
      <c r="D1904" s="5">
        <v>34480</v>
      </c>
      <c r="E1904" s="6" t="s">
        <v>9636</v>
      </c>
      <c r="F1904" s="177" t="s">
        <v>10335</v>
      </c>
      <c r="G1904" s="177" t="s">
        <v>10336</v>
      </c>
      <c r="H1904" s="145" t="s">
        <v>10337</v>
      </c>
      <c r="I1904" s="146" t="s">
        <v>10338</v>
      </c>
      <c r="J1904" t="s">
        <v>21028</v>
      </c>
      <c r="K1904" s="147">
        <v>33982</v>
      </c>
      <c r="L1904" s="3">
        <v>1</v>
      </c>
      <c r="M1904" s="168">
        <v>0</v>
      </c>
      <c r="N1904" s="168">
        <v>0</v>
      </c>
      <c r="O1904" s="2" t="s">
        <v>190</v>
      </c>
      <c r="P1904" s="2"/>
      <c r="Q1904" s="2" t="str">
        <f t="shared" si="76"/>
        <v>security</v>
      </c>
      <c r="R1904" s="47">
        <v>1</v>
      </c>
      <c r="S1904" s="168">
        <v>0</v>
      </c>
      <c r="T1904" s="3" t="s">
        <v>9645</v>
      </c>
      <c r="U1904" s="3" t="s">
        <v>9645</v>
      </c>
      <c r="V1904" s="3" t="s">
        <v>9645</v>
      </c>
      <c r="W1904" s="3"/>
      <c r="X1904" s="3"/>
      <c r="Y1904" s="3"/>
      <c r="Z1904" s="148"/>
    </row>
    <row r="1905" spans="1:26" ht="15" customHeight="1" x14ac:dyDescent="0.3">
      <c r="A1905" s="144" t="s">
        <v>9634</v>
      </c>
      <c r="B1905" t="s">
        <v>9777</v>
      </c>
      <c r="C1905" s="3">
        <f t="shared" si="77"/>
        <v>1994</v>
      </c>
      <c r="D1905" s="5">
        <v>34480</v>
      </c>
      <c r="E1905" s="6" t="s">
        <v>9636</v>
      </c>
      <c r="F1905" s="177" t="s">
        <v>10180</v>
      </c>
      <c r="G1905" s="177" t="s">
        <v>10181</v>
      </c>
      <c r="H1905" s="145" t="s">
        <v>10182</v>
      </c>
      <c r="I1905" s="146" t="s">
        <v>10183</v>
      </c>
      <c r="J1905" t="s">
        <v>21036</v>
      </c>
      <c r="K1905" s="147">
        <v>33953</v>
      </c>
      <c r="L1905" s="3">
        <v>1</v>
      </c>
      <c r="M1905" s="168">
        <v>0</v>
      </c>
      <c r="N1905" s="168">
        <v>0</v>
      </c>
      <c r="O1905" s="2" t="s">
        <v>190</v>
      </c>
      <c r="P1905" s="2"/>
      <c r="Q1905" s="2" t="str">
        <f t="shared" si="76"/>
        <v>security</v>
      </c>
      <c r="R1905" s="47">
        <v>1</v>
      </c>
      <c r="S1905" s="168">
        <v>0</v>
      </c>
      <c r="T1905" s="3" t="s">
        <v>9645</v>
      </c>
      <c r="U1905" s="3" t="s">
        <v>9645</v>
      </c>
      <c r="V1905" s="3" t="s">
        <v>9645</v>
      </c>
      <c r="W1905" s="3"/>
      <c r="X1905" s="3"/>
      <c r="Y1905" s="3"/>
      <c r="Z1905" s="148"/>
    </row>
    <row r="1906" spans="1:26" ht="15" customHeight="1" x14ac:dyDescent="0.3">
      <c r="A1906" s="144" t="s">
        <v>9634</v>
      </c>
      <c r="B1906" t="s">
        <v>9777</v>
      </c>
      <c r="C1906" s="3">
        <f t="shared" si="77"/>
        <v>1994</v>
      </c>
      <c r="D1906" s="5">
        <v>34500</v>
      </c>
      <c r="E1906" s="6" t="s">
        <v>9636</v>
      </c>
      <c r="F1906" s="177" t="s">
        <v>10200</v>
      </c>
      <c r="G1906" s="177" t="s">
        <v>10201</v>
      </c>
      <c r="H1906" s="145" t="s">
        <v>10202</v>
      </c>
      <c r="I1906" s="146" t="s">
        <v>10203</v>
      </c>
      <c r="J1906" t="s">
        <v>20834</v>
      </c>
      <c r="K1906" s="147">
        <v>33879</v>
      </c>
      <c r="L1906" s="3">
        <v>1</v>
      </c>
      <c r="M1906" s="168">
        <v>0</v>
      </c>
      <c r="N1906" s="168">
        <v>0</v>
      </c>
      <c r="O1906" s="2" t="s">
        <v>118</v>
      </c>
      <c r="P1906" s="2"/>
      <c r="Q1906" s="2" t="str">
        <f t="shared" si="76"/>
        <v>diplomacy</v>
      </c>
      <c r="R1906" s="47">
        <v>1</v>
      </c>
      <c r="S1906" s="168">
        <v>0</v>
      </c>
      <c r="T1906" s="3" t="s">
        <v>9645</v>
      </c>
      <c r="U1906" s="3" t="s">
        <v>9645</v>
      </c>
      <c r="V1906" s="3" t="s">
        <v>9645</v>
      </c>
      <c r="W1906" s="3"/>
      <c r="X1906" s="3"/>
      <c r="Y1906" s="3"/>
      <c r="Z1906" s="148"/>
    </row>
    <row r="1907" spans="1:26" ht="15" customHeight="1" x14ac:dyDescent="0.3">
      <c r="A1907" s="144" t="s">
        <v>9634</v>
      </c>
      <c r="B1907" t="s">
        <v>9777</v>
      </c>
      <c r="C1907" s="3">
        <f t="shared" si="77"/>
        <v>1994</v>
      </c>
      <c r="D1907" s="5">
        <v>34500</v>
      </c>
      <c r="E1907" s="6" t="s">
        <v>9636</v>
      </c>
      <c r="F1907" s="177" t="s">
        <v>10307</v>
      </c>
      <c r="G1907" s="177" t="s">
        <v>10308</v>
      </c>
      <c r="H1907" s="145" t="s">
        <v>10309</v>
      </c>
      <c r="I1907" s="146" t="s">
        <v>10310</v>
      </c>
      <c r="J1907" t="s">
        <v>21374</v>
      </c>
      <c r="K1907" s="147">
        <v>33515</v>
      </c>
      <c r="L1907" s="3">
        <v>1</v>
      </c>
      <c r="M1907" s="168">
        <v>0</v>
      </c>
      <c r="N1907" s="168">
        <v>0</v>
      </c>
      <c r="O1907" s="2" t="s">
        <v>48</v>
      </c>
      <c r="P1907" s="2"/>
      <c r="Q1907" s="2" t="str">
        <f t="shared" si="76"/>
        <v>diplomacy</v>
      </c>
      <c r="R1907" s="47">
        <v>1</v>
      </c>
      <c r="S1907" s="168">
        <v>0</v>
      </c>
      <c r="T1907" s="3" t="s">
        <v>2745</v>
      </c>
      <c r="U1907" s="3" t="s">
        <v>2745</v>
      </c>
      <c r="V1907" s="3" t="s">
        <v>2745</v>
      </c>
      <c r="W1907" s="3"/>
      <c r="X1907" s="3"/>
      <c r="Y1907" s="3"/>
      <c r="Z1907" s="148"/>
    </row>
    <row r="1908" spans="1:26" ht="15" customHeight="1" x14ac:dyDescent="0.3">
      <c r="A1908" s="144" t="s">
        <v>9634</v>
      </c>
      <c r="B1908" t="s">
        <v>9777</v>
      </c>
      <c r="C1908" s="3">
        <f t="shared" si="77"/>
        <v>1994</v>
      </c>
      <c r="D1908" s="5">
        <v>34501</v>
      </c>
      <c r="E1908" s="6" t="s">
        <v>9636</v>
      </c>
      <c r="F1908" s="177" t="s">
        <v>10148</v>
      </c>
      <c r="G1908" s="177" t="s">
        <v>10149</v>
      </c>
      <c r="H1908" s="145" t="s">
        <v>10150</v>
      </c>
      <c r="I1908" s="146" t="s">
        <v>10151</v>
      </c>
      <c r="J1908" t="s">
        <v>20560</v>
      </c>
      <c r="K1908" s="147">
        <v>34046</v>
      </c>
      <c r="L1908" s="3">
        <v>1</v>
      </c>
      <c r="M1908" s="168">
        <v>0</v>
      </c>
      <c r="N1908" s="168">
        <v>0</v>
      </c>
      <c r="O1908" s="2" t="s">
        <v>1615</v>
      </c>
      <c r="P1908" s="2" t="s">
        <v>169</v>
      </c>
      <c r="Q1908" s="2" t="str">
        <f t="shared" si="76"/>
        <v>security</v>
      </c>
      <c r="R1908" s="47">
        <v>1</v>
      </c>
      <c r="S1908" s="168">
        <v>0</v>
      </c>
      <c r="T1908" s="3" t="s">
        <v>2745</v>
      </c>
      <c r="U1908" s="3" t="s">
        <v>2745</v>
      </c>
      <c r="V1908" s="3" t="s">
        <v>2745</v>
      </c>
      <c r="W1908" s="3"/>
      <c r="X1908" s="3"/>
      <c r="Y1908" s="3"/>
      <c r="Z1908" s="148"/>
    </row>
    <row r="1909" spans="1:26" ht="15" customHeight="1" x14ac:dyDescent="0.3">
      <c r="A1909" s="144" t="s">
        <v>9634</v>
      </c>
      <c r="B1909" t="s">
        <v>9777</v>
      </c>
      <c r="C1909" s="3">
        <f t="shared" si="77"/>
        <v>1994</v>
      </c>
      <c r="D1909" s="5">
        <v>34501</v>
      </c>
      <c r="E1909" s="6" t="s">
        <v>9636</v>
      </c>
      <c r="F1909" s="177" t="s">
        <v>10272</v>
      </c>
      <c r="G1909" s="177" t="s">
        <v>10273</v>
      </c>
      <c r="H1909" s="145" t="s">
        <v>10274</v>
      </c>
      <c r="I1909" s="146" t="s">
        <v>10275</v>
      </c>
      <c r="J1909" t="s">
        <v>20579</v>
      </c>
      <c r="K1909" s="147">
        <v>34305</v>
      </c>
      <c r="L1909" s="3">
        <v>0</v>
      </c>
      <c r="M1909" s="168">
        <v>0</v>
      </c>
      <c r="N1909" s="168">
        <v>1</v>
      </c>
      <c r="O1909" s="2" t="s">
        <v>30</v>
      </c>
      <c r="P1909" s="2"/>
      <c r="Q1909" s="2" t="str">
        <f t="shared" si="76"/>
        <v>economy</v>
      </c>
      <c r="R1909" s="47">
        <v>1</v>
      </c>
      <c r="S1909" s="168">
        <v>0</v>
      </c>
      <c r="T1909" s="3" t="s">
        <v>9645</v>
      </c>
      <c r="U1909" s="3" t="s">
        <v>9645</v>
      </c>
      <c r="V1909" s="3" t="s">
        <v>9645</v>
      </c>
      <c r="W1909" s="3"/>
      <c r="X1909" s="3"/>
      <c r="Y1909" s="3"/>
      <c r="Z1909" s="148"/>
    </row>
    <row r="1910" spans="1:26" ht="15" customHeight="1" x14ac:dyDescent="0.3">
      <c r="A1910" s="144" t="s">
        <v>9634</v>
      </c>
      <c r="B1910" t="s">
        <v>9777</v>
      </c>
      <c r="C1910" s="3">
        <f t="shared" si="77"/>
        <v>1994</v>
      </c>
      <c r="D1910" s="5">
        <v>34501</v>
      </c>
      <c r="E1910" s="6" t="s">
        <v>9636</v>
      </c>
      <c r="F1910" s="177" t="s">
        <v>10160</v>
      </c>
      <c r="G1910" s="177" t="s">
        <v>10161</v>
      </c>
      <c r="H1910" s="145" t="s">
        <v>10162</v>
      </c>
      <c r="I1910" s="146" t="s">
        <v>10163</v>
      </c>
      <c r="J1910" t="s">
        <v>20809</v>
      </c>
      <c r="K1910" s="147">
        <v>34001</v>
      </c>
      <c r="L1910" s="3">
        <v>0</v>
      </c>
      <c r="M1910" s="168">
        <v>1</v>
      </c>
      <c r="N1910" s="168">
        <v>0</v>
      </c>
      <c r="O1910" s="2" t="s">
        <v>97</v>
      </c>
      <c r="P1910" s="2"/>
      <c r="Q1910" s="2" t="str">
        <f t="shared" si="76"/>
        <v>diplomacy</v>
      </c>
      <c r="R1910" s="47">
        <v>1</v>
      </c>
      <c r="S1910" s="168">
        <v>0</v>
      </c>
      <c r="T1910" s="3" t="s">
        <v>2745</v>
      </c>
      <c r="U1910" s="3" t="s">
        <v>2745</v>
      </c>
      <c r="V1910" s="3" t="s">
        <v>2745</v>
      </c>
      <c r="W1910" s="3"/>
      <c r="X1910" s="3"/>
      <c r="Y1910" s="3"/>
      <c r="Z1910" s="148"/>
    </row>
    <row r="1911" spans="1:26" ht="15" customHeight="1" x14ac:dyDescent="0.3">
      <c r="A1911" s="144" t="s">
        <v>9634</v>
      </c>
      <c r="B1911" t="s">
        <v>9777</v>
      </c>
      <c r="C1911" s="3">
        <f t="shared" si="77"/>
        <v>1994</v>
      </c>
      <c r="D1911" s="5">
        <v>34501</v>
      </c>
      <c r="E1911" s="6" t="s">
        <v>9636</v>
      </c>
      <c r="F1911" s="177" t="s">
        <v>10168</v>
      </c>
      <c r="G1911" s="177" t="s">
        <v>10169</v>
      </c>
      <c r="H1911" s="145" t="s">
        <v>10170</v>
      </c>
      <c r="I1911" s="146" t="s">
        <v>10171</v>
      </c>
      <c r="J1911" t="s">
        <v>20818</v>
      </c>
      <c r="K1911" s="147">
        <v>34036</v>
      </c>
      <c r="L1911" s="3">
        <v>0</v>
      </c>
      <c r="M1911" s="168">
        <v>1</v>
      </c>
      <c r="N1911" s="168">
        <v>0</v>
      </c>
      <c r="O1911" s="2" t="s">
        <v>97</v>
      </c>
      <c r="P1911" s="2"/>
      <c r="Q1911" s="2" t="str">
        <f t="shared" si="76"/>
        <v>diplomacy</v>
      </c>
      <c r="R1911" s="47">
        <v>1</v>
      </c>
      <c r="S1911" s="168">
        <v>0</v>
      </c>
      <c r="T1911" s="3" t="s">
        <v>9645</v>
      </c>
      <c r="U1911" s="3" t="s">
        <v>9645</v>
      </c>
      <c r="V1911" s="3" t="s">
        <v>9645</v>
      </c>
      <c r="W1911" s="3"/>
      <c r="X1911" s="3"/>
      <c r="Y1911" s="3"/>
      <c r="Z1911" s="148"/>
    </row>
    <row r="1912" spans="1:26" ht="15" customHeight="1" x14ac:dyDescent="0.3">
      <c r="A1912" s="144" t="s">
        <v>9634</v>
      </c>
      <c r="B1912" t="s">
        <v>9777</v>
      </c>
      <c r="C1912" s="3">
        <f t="shared" si="77"/>
        <v>1994</v>
      </c>
      <c r="D1912" s="5">
        <v>34501</v>
      </c>
      <c r="E1912" s="6" t="s">
        <v>9636</v>
      </c>
      <c r="F1912" s="177" t="s">
        <v>10311</v>
      </c>
      <c r="G1912" s="177" t="s">
        <v>10311</v>
      </c>
      <c r="H1912" s="145" t="s">
        <v>10312</v>
      </c>
      <c r="I1912" s="146" t="s">
        <v>10313</v>
      </c>
      <c r="J1912" t="s">
        <v>20840</v>
      </c>
      <c r="K1912" s="147">
        <v>33183</v>
      </c>
      <c r="L1912" s="3">
        <v>1</v>
      </c>
      <c r="M1912" s="168">
        <v>0</v>
      </c>
      <c r="N1912" s="168">
        <v>0</v>
      </c>
      <c r="O1912" s="2" t="s">
        <v>475</v>
      </c>
      <c r="P1912" s="2"/>
      <c r="Q1912" s="2" t="str">
        <f t="shared" si="76"/>
        <v>diplomacy</v>
      </c>
      <c r="R1912" s="47">
        <v>1</v>
      </c>
      <c r="S1912" s="168">
        <v>0</v>
      </c>
      <c r="T1912" s="3" t="s">
        <v>9645</v>
      </c>
      <c r="U1912" s="3" t="s">
        <v>9645</v>
      </c>
      <c r="V1912" s="3" t="s">
        <v>9645</v>
      </c>
      <c r="W1912" s="3"/>
      <c r="X1912" s="3"/>
      <c r="Y1912" s="3"/>
      <c r="Z1912" s="148"/>
    </row>
    <row r="1913" spans="1:26" ht="15" customHeight="1" x14ac:dyDescent="0.3">
      <c r="A1913" s="144" t="s">
        <v>9634</v>
      </c>
      <c r="B1913" t="s">
        <v>9777</v>
      </c>
      <c r="C1913" s="3">
        <f t="shared" si="77"/>
        <v>1994</v>
      </c>
      <c r="D1913" s="5">
        <v>34501</v>
      </c>
      <c r="E1913" s="6" t="s">
        <v>9636</v>
      </c>
      <c r="F1913" s="177" t="s">
        <v>10322</v>
      </c>
      <c r="G1913" s="177" t="s">
        <v>10323</v>
      </c>
      <c r="H1913" s="145" t="s">
        <v>10324</v>
      </c>
      <c r="I1913" s="146" t="s">
        <v>10325</v>
      </c>
      <c r="J1913" t="s">
        <v>21038</v>
      </c>
      <c r="K1913" s="147">
        <v>34165</v>
      </c>
      <c r="L1913" s="3"/>
      <c r="M1913" s="168"/>
      <c r="N1913" s="168"/>
      <c r="O1913" s="2" t="s">
        <v>48</v>
      </c>
      <c r="P1913" s="2"/>
      <c r="Q1913" s="2" t="str">
        <f t="shared" si="76"/>
        <v>diplomacy</v>
      </c>
      <c r="R1913" s="47">
        <v>1</v>
      </c>
      <c r="S1913" s="168">
        <v>0</v>
      </c>
      <c r="T1913" s="3" t="s">
        <v>2745</v>
      </c>
      <c r="U1913" s="3" t="s">
        <v>2745</v>
      </c>
      <c r="V1913" s="3" t="s">
        <v>2745</v>
      </c>
      <c r="W1913" s="3"/>
      <c r="X1913" s="3"/>
      <c r="Y1913" s="3"/>
      <c r="Z1913" s="148"/>
    </row>
    <row r="1914" spans="1:26" ht="15" customHeight="1" x14ac:dyDescent="0.3">
      <c r="A1914" s="144" t="s">
        <v>9634</v>
      </c>
      <c r="B1914" t="s">
        <v>9777</v>
      </c>
      <c r="C1914" s="3">
        <f t="shared" si="77"/>
        <v>1994</v>
      </c>
      <c r="D1914" s="5">
        <v>34501</v>
      </c>
      <c r="E1914" s="6" t="s">
        <v>9636</v>
      </c>
      <c r="F1914" s="177" t="s">
        <v>10339</v>
      </c>
      <c r="G1914" s="177" t="s">
        <v>10340</v>
      </c>
      <c r="H1914" s="145" t="s">
        <v>10341</v>
      </c>
      <c r="I1914" s="146" t="s">
        <v>10342</v>
      </c>
      <c r="J1914" t="s">
        <v>21044</v>
      </c>
      <c r="K1914" s="147">
        <v>33680</v>
      </c>
      <c r="L1914" s="3">
        <v>1</v>
      </c>
      <c r="M1914" s="168">
        <v>0</v>
      </c>
      <c r="N1914" s="168">
        <v>0</v>
      </c>
      <c r="O1914" s="2" t="s">
        <v>203</v>
      </c>
      <c r="P1914" s="2"/>
      <c r="Q1914" s="2" t="str">
        <f t="shared" si="76"/>
        <v>economy</v>
      </c>
      <c r="R1914" s="47">
        <v>1</v>
      </c>
      <c r="S1914" s="168">
        <v>0</v>
      </c>
      <c r="T1914" s="3" t="s">
        <v>9645</v>
      </c>
      <c r="U1914" s="3" t="s">
        <v>9645</v>
      </c>
      <c r="V1914" s="3" t="s">
        <v>9645</v>
      </c>
      <c r="W1914" s="3"/>
      <c r="X1914" s="3"/>
      <c r="Y1914" s="3"/>
      <c r="Z1914" s="148"/>
    </row>
    <row r="1915" spans="1:26" ht="15" customHeight="1" x14ac:dyDescent="0.3">
      <c r="A1915" s="144" t="s">
        <v>9634</v>
      </c>
      <c r="B1915" t="s">
        <v>9777</v>
      </c>
      <c r="C1915" s="3">
        <f t="shared" si="77"/>
        <v>1994</v>
      </c>
      <c r="D1915" s="5">
        <v>34501</v>
      </c>
      <c r="E1915" s="6" t="s">
        <v>9636</v>
      </c>
      <c r="F1915" s="177" t="s">
        <v>10343</v>
      </c>
      <c r="G1915" s="177" t="s">
        <v>10344</v>
      </c>
      <c r="H1915" s="145" t="s">
        <v>10345</v>
      </c>
      <c r="I1915" s="146" t="s">
        <v>10346</v>
      </c>
      <c r="J1915" t="s">
        <v>21092</v>
      </c>
      <c r="K1915" s="147">
        <v>33549</v>
      </c>
      <c r="L1915" s="3">
        <v>1</v>
      </c>
      <c r="M1915" s="168">
        <v>0</v>
      </c>
      <c r="N1915" s="168">
        <v>0</v>
      </c>
      <c r="O1915" s="2" t="s">
        <v>48</v>
      </c>
      <c r="P1915" s="2"/>
      <c r="Q1915" s="2" t="str">
        <f t="shared" si="76"/>
        <v>diplomacy</v>
      </c>
      <c r="R1915" s="47">
        <v>1</v>
      </c>
      <c r="S1915" s="168">
        <v>0</v>
      </c>
      <c r="T1915" s="3" t="s">
        <v>9645</v>
      </c>
      <c r="U1915" s="3" t="s">
        <v>9645</v>
      </c>
      <c r="V1915" s="3" t="s">
        <v>9645</v>
      </c>
      <c r="W1915" s="3"/>
      <c r="X1915" s="3"/>
      <c r="Y1915" s="3"/>
      <c r="Z1915" s="148"/>
    </row>
    <row r="1916" spans="1:26" ht="15" customHeight="1" x14ac:dyDescent="0.3">
      <c r="A1916" s="144" t="s">
        <v>9634</v>
      </c>
      <c r="B1916" t="s">
        <v>9777</v>
      </c>
      <c r="C1916" s="3">
        <f t="shared" si="77"/>
        <v>1994</v>
      </c>
      <c r="D1916" s="5">
        <v>34501</v>
      </c>
      <c r="E1916" s="6" t="s">
        <v>9636</v>
      </c>
      <c r="F1916" s="177" t="s">
        <v>10351</v>
      </c>
      <c r="G1916" s="177" t="s">
        <v>10352</v>
      </c>
      <c r="H1916" t="s">
        <v>10353</v>
      </c>
      <c r="I1916" s="146" t="s">
        <v>10354</v>
      </c>
      <c r="J1916" s="154" t="s">
        <v>10355</v>
      </c>
      <c r="K1916" s="147">
        <v>34374</v>
      </c>
      <c r="L1916" s="3">
        <v>1</v>
      </c>
      <c r="M1916" s="168">
        <v>0</v>
      </c>
      <c r="N1916" s="168">
        <v>0</v>
      </c>
      <c r="O1916" s="2" t="s">
        <v>203</v>
      </c>
      <c r="P1916" s="2"/>
      <c r="Q1916" s="2" t="str">
        <f t="shared" ref="Q1916:Q1979" si="78">IF(O1916="security and defense","security","")&amp;IF(O1916="policing and criminal law cooperation","security","")&amp;IF(O1916="NATO","security","")&amp;IF(O1916="arms control and disarmament","security","")&amp;IF(O1916="taxation","economy","")&amp;IF(O1916="social security","economy","")&amp;IF(O1916="labor","economy","")&amp;IF(O1916="sports","diplomacy","")&amp;IF(O1916="space","diplomacy","")&amp;IF(O1916="science, research, education","diplomacy","")&amp;IF(O1916="migration, asylum, refugees","diplomacy","")&amp;IF(O1916="health","diplomacy","")&amp;IF(O1916="development","economy","")&amp;IF(O1916="agriculture, fishery, food","economy","")&amp;IF(O1916="human and civil rights","diplomacy","")&amp;IF(O1916="nuclear (civilian)","diplomacy","")&amp;IF(O1916="economics and finance","economy","")&amp;IF(O1916="transportation","economy","")&amp;IF(O1916="trade and investment","economy","")&amp;IF(O1916="diplomacy","diplomacy","")&amp;IF(O1916="environment","diplomacy","")&amp;IF(O1916="general cooperation","diplomacy","")&amp;IF(O1916="culture","diplomacy","")&amp;IF(O1916="EC/EU","diplomacy","")&amp;IF(O1916="communication and post/mail","diplomacy","")&amp;IF(O1916="energy","economy","")&amp;IF(O1916="tourism","economy","")&amp;IF(O1916="Civil and family law","diplomacy","")&amp;IF(O1916="citizenship","diplomacy","")</f>
        <v>economy</v>
      </c>
      <c r="R1916" s="47">
        <v>1</v>
      </c>
      <c r="S1916" s="168">
        <v>1</v>
      </c>
      <c r="T1916" s="3">
        <v>579</v>
      </c>
      <c r="U1916" s="3">
        <v>10</v>
      </c>
      <c r="V1916" s="3">
        <v>10</v>
      </c>
      <c r="W1916" s="32">
        <f>SUM(T1916:V1916)</f>
        <v>599</v>
      </c>
      <c r="X1916" s="123">
        <f>T1916/W1916</f>
        <v>0.96661101836393992</v>
      </c>
      <c r="Y1916" s="123">
        <f>U1916/W1916</f>
        <v>1.6694490818030049E-2</v>
      </c>
      <c r="Z1916" s="133">
        <f>SUM((MAX(U1916,V1916,T1916)-0.5*(SUM(U1916+V1916+T1916)-MAX(U1916,V1916,T1916)))/SUM(U1916+V1916+T1916))</f>
        <v>0.94991652754590983</v>
      </c>
    </row>
    <row r="1917" spans="1:26" ht="15" customHeight="1" x14ac:dyDescent="0.3">
      <c r="A1917" s="144" t="s">
        <v>9634</v>
      </c>
      <c r="B1917" t="s">
        <v>9777</v>
      </c>
      <c r="C1917" s="3">
        <f t="shared" si="77"/>
        <v>1994</v>
      </c>
      <c r="D1917" s="5">
        <v>34501</v>
      </c>
      <c r="E1917" s="6" t="s">
        <v>9636</v>
      </c>
      <c r="F1917" s="177" t="s">
        <v>10132</v>
      </c>
      <c r="G1917" s="177" t="s">
        <v>10133</v>
      </c>
      <c r="H1917" s="145" t="s">
        <v>10134</v>
      </c>
      <c r="I1917" s="146" t="s">
        <v>10135</v>
      </c>
      <c r="J1917" t="s">
        <v>21304</v>
      </c>
      <c r="K1917" s="147">
        <v>33935</v>
      </c>
      <c r="L1917" s="3">
        <v>1</v>
      </c>
      <c r="M1917" s="168">
        <v>0</v>
      </c>
      <c r="N1917" s="168">
        <v>0</v>
      </c>
      <c r="O1917" s="2" t="s">
        <v>48</v>
      </c>
      <c r="P1917" s="2"/>
      <c r="Q1917" s="2" t="str">
        <f t="shared" si="78"/>
        <v>diplomacy</v>
      </c>
      <c r="R1917" s="47">
        <v>1</v>
      </c>
      <c r="S1917" s="168">
        <v>0</v>
      </c>
      <c r="T1917" s="3" t="s">
        <v>2745</v>
      </c>
      <c r="U1917" s="3" t="s">
        <v>2745</v>
      </c>
      <c r="V1917" s="3" t="s">
        <v>2745</v>
      </c>
      <c r="W1917" s="3"/>
      <c r="X1917" s="3"/>
      <c r="Y1917" s="3"/>
      <c r="Z1917" s="148"/>
    </row>
    <row r="1918" spans="1:26" ht="15" customHeight="1" x14ac:dyDescent="0.3">
      <c r="A1918" s="144" t="s">
        <v>9634</v>
      </c>
      <c r="B1918" t="s">
        <v>9777</v>
      </c>
      <c r="C1918" s="3">
        <f t="shared" si="77"/>
        <v>1994</v>
      </c>
      <c r="D1918" s="5">
        <v>34508</v>
      </c>
      <c r="E1918" s="6" t="s">
        <v>9636</v>
      </c>
      <c r="F1918" s="177" t="s">
        <v>10172</v>
      </c>
      <c r="G1918" s="177" t="s">
        <v>10173</v>
      </c>
      <c r="H1918" s="145" t="s">
        <v>10174</v>
      </c>
      <c r="I1918" s="146" t="s">
        <v>10175</v>
      </c>
      <c r="J1918" t="s">
        <v>20816</v>
      </c>
      <c r="K1918" s="147">
        <v>34246</v>
      </c>
      <c r="L1918" s="3">
        <v>0</v>
      </c>
      <c r="M1918" s="168">
        <v>1</v>
      </c>
      <c r="N1918" s="168">
        <v>0</v>
      </c>
      <c r="O1918" s="2" t="s">
        <v>97</v>
      </c>
      <c r="P1918" s="2"/>
      <c r="Q1918" s="2" t="str">
        <f t="shared" si="78"/>
        <v>diplomacy</v>
      </c>
      <c r="R1918" s="47">
        <v>1</v>
      </c>
      <c r="S1918" s="168">
        <v>0</v>
      </c>
      <c r="T1918" s="3" t="s">
        <v>2745</v>
      </c>
      <c r="U1918" s="3" t="s">
        <v>2745</v>
      </c>
      <c r="V1918" s="3" t="s">
        <v>2745</v>
      </c>
      <c r="W1918" s="3"/>
      <c r="X1918" s="3"/>
      <c r="Y1918" s="3"/>
      <c r="Z1918" s="148"/>
    </row>
    <row r="1919" spans="1:26" ht="15" customHeight="1" x14ac:dyDescent="0.3">
      <c r="A1919" s="144" t="s">
        <v>9634</v>
      </c>
      <c r="B1919" t="s">
        <v>9777</v>
      </c>
      <c r="C1919" s="3">
        <f t="shared" si="77"/>
        <v>1994</v>
      </c>
      <c r="D1919" s="5">
        <v>34508</v>
      </c>
      <c r="E1919" s="6" t="s">
        <v>9636</v>
      </c>
      <c r="F1919" s="177" t="s">
        <v>10164</v>
      </c>
      <c r="G1919" s="177" t="s">
        <v>10165</v>
      </c>
      <c r="H1919" s="145" t="s">
        <v>10166</v>
      </c>
      <c r="I1919" s="146" t="s">
        <v>10167</v>
      </c>
      <c r="J1919" t="s">
        <v>20817</v>
      </c>
      <c r="K1919" s="147">
        <v>34246</v>
      </c>
      <c r="L1919" s="3">
        <v>0</v>
      </c>
      <c r="M1919" s="168">
        <v>1</v>
      </c>
      <c r="N1919" s="168">
        <v>0</v>
      </c>
      <c r="O1919" s="2" t="s">
        <v>97</v>
      </c>
      <c r="P1919" s="2"/>
      <c r="Q1919" s="2" t="str">
        <f t="shared" si="78"/>
        <v>diplomacy</v>
      </c>
      <c r="R1919" s="47">
        <v>1</v>
      </c>
      <c r="S1919" s="168">
        <v>0</v>
      </c>
      <c r="T1919" s="3" t="s">
        <v>2745</v>
      </c>
      <c r="U1919" s="3" t="s">
        <v>2745</v>
      </c>
      <c r="V1919" s="3" t="s">
        <v>2745</v>
      </c>
      <c r="W1919" s="3"/>
      <c r="X1919" s="3"/>
      <c r="Y1919" s="3"/>
      <c r="Z1919" s="148"/>
    </row>
    <row r="1920" spans="1:26" ht="15" customHeight="1" x14ac:dyDescent="0.3">
      <c r="A1920" s="144" t="s">
        <v>9634</v>
      </c>
      <c r="B1920" t="s">
        <v>9777</v>
      </c>
      <c r="C1920" s="3">
        <f t="shared" si="77"/>
        <v>1994</v>
      </c>
      <c r="D1920" s="5">
        <v>34508</v>
      </c>
      <c r="E1920" s="6" t="s">
        <v>9636</v>
      </c>
      <c r="F1920" s="177" t="s">
        <v>10326</v>
      </c>
      <c r="G1920" s="177" t="s">
        <v>10327</v>
      </c>
      <c r="H1920" s="145" t="s">
        <v>10328</v>
      </c>
      <c r="I1920" s="146" t="s">
        <v>10329</v>
      </c>
      <c r="J1920" t="s">
        <v>20928</v>
      </c>
      <c r="K1920" s="147">
        <v>33561</v>
      </c>
      <c r="L1920" s="3">
        <v>1</v>
      </c>
      <c r="M1920" s="168">
        <v>0</v>
      </c>
      <c r="N1920" s="168">
        <v>0</v>
      </c>
      <c r="O1920" s="2" t="s">
        <v>48</v>
      </c>
      <c r="P1920" s="2"/>
      <c r="Q1920" s="2" t="str">
        <f t="shared" si="78"/>
        <v>diplomacy</v>
      </c>
      <c r="R1920" s="47">
        <v>1</v>
      </c>
      <c r="S1920" s="168">
        <v>0</v>
      </c>
      <c r="T1920" s="3" t="s">
        <v>2745</v>
      </c>
      <c r="U1920" s="3" t="s">
        <v>2745</v>
      </c>
      <c r="V1920" s="3" t="s">
        <v>2745</v>
      </c>
      <c r="W1920" s="3"/>
      <c r="X1920" s="3"/>
      <c r="Y1920" s="3"/>
      <c r="Z1920" s="148"/>
    </row>
    <row r="1921" spans="1:26" ht="15" customHeight="1" x14ac:dyDescent="0.3">
      <c r="A1921" s="144" t="s">
        <v>9634</v>
      </c>
      <c r="B1921" t="s">
        <v>9777</v>
      </c>
      <c r="C1921" s="3">
        <f t="shared" si="77"/>
        <v>1994</v>
      </c>
      <c r="D1921" s="5">
        <v>34508</v>
      </c>
      <c r="E1921" s="6" t="s">
        <v>9636</v>
      </c>
      <c r="F1921" s="177" t="s">
        <v>10300</v>
      </c>
      <c r="G1921" s="177" t="s">
        <v>10301</v>
      </c>
      <c r="H1921" s="145" t="s">
        <v>10302</v>
      </c>
      <c r="I1921" s="146" t="s">
        <v>10303</v>
      </c>
      <c r="J1921" t="s">
        <v>21041</v>
      </c>
      <c r="K1921" s="147">
        <v>32402</v>
      </c>
      <c r="L1921" s="3">
        <v>1</v>
      </c>
      <c r="M1921" s="168">
        <v>0</v>
      </c>
      <c r="N1921" s="168">
        <v>0</v>
      </c>
      <c r="O1921" s="2" t="s">
        <v>233</v>
      </c>
      <c r="P1921" s="161" t="s">
        <v>1177</v>
      </c>
      <c r="Q1921" s="2" t="str">
        <f t="shared" si="78"/>
        <v>diplomacy</v>
      </c>
      <c r="R1921" s="47">
        <v>1</v>
      </c>
      <c r="S1921" s="168">
        <v>0</v>
      </c>
      <c r="T1921" s="3" t="s">
        <v>9645</v>
      </c>
      <c r="U1921" s="3" t="s">
        <v>9645</v>
      </c>
      <c r="V1921" s="3" t="s">
        <v>9645</v>
      </c>
      <c r="W1921" s="3"/>
      <c r="X1921" s="3"/>
      <c r="Y1921" s="3"/>
      <c r="Z1921" s="148"/>
    </row>
    <row r="1922" spans="1:26" ht="15" customHeight="1" x14ac:dyDescent="0.3">
      <c r="A1922" s="144" t="s">
        <v>9634</v>
      </c>
      <c r="B1922" t="s">
        <v>9777</v>
      </c>
      <c r="C1922" s="3">
        <f t="shared" si="77"/>
        <v>1994</v>
      </c>
      <c r="D1922" s="5">
        <v>34508</v>
      </c>
      <c r="E1922" s="6" t="s">
        <v>9636</v>
      </c>
      <c r="F1922" s="177" t="s">
        <v>10264</v>
      </c>
      <c r="G1922" s="177" t="s">
        <v>10265</v>
      </c>
      <c r="H1922" s="145" t="s">
        <v>10266</v>
      </c>
      <c r="I1922" s="146" t="s">
        <v>10267</v>
      </c>
      <c r="J1922" t="s">
        <v>21175</v>
      </c>
      <c r="K1922" s="147">
        <v>33869</v>
      </c>
      <c r="L1922" s="3">
        <v>0</v>
      </c>
      <c r="M1922" s="168">
        <v>0</v>
      </c>
      <c r="N1922" s="168">
        <v>1</v>
      </c>
      <c r="O1922" s="2" t="s">
        <v>36</v>
      </c>
      <c r="P1922" s="2"/>
      <c r="Q1922" s="2" t="str">
        <f t="shared" si="78"/>
        <v>economy</v>
      </c>
      <c r="R1922" s="47">
        <v>1</v>
      </c>
      <c r="S1922" s="168">
        <v>0</v>
      </c>
      <c r="T1922" s="3" t="s">
        <v>9645</v>
      </c>
      <c r="U1922" s="3" t="s">
        <v>9645</v>
      </c>
      <c r="V1922" s="3" t="s">
        <v>9645</v>
      </c>
      <c r="W1922" s="3"/>
      <c r="X1922" s="3"/>
      <c r="Y1922" s="3"/>
      <c r="Z1922" s="148"/>
    </row>
    <row r="1923" spans="1:26" ht="15" customHeight="1" x14ac:dyDescent="0.3">
      <c r="A1923" s="144" t="s">
        <v>9634</v>
      </c>
      <c r="B1923" t="s">
        <v>9777</v>
      </c>
      <c r="C1923" s="3">
        <f t="shared" si="77"/>
        <v>1994</v>
      </c>
      <c r="D1923" s="5">
        <v>34508</v>
      </c>
      <c r="E1923" s="6" t="s">
        <v>9636</v>
      </c>
      <c r="F1923" s="177" t="s">
        <v>10248</v>
      </c>
      <c r="G1923" s="177" t="s">
        <v>10249</v>
      </c>
      <c r="H1923" s="145" t="s">
        <v>10250</v>
      </c>
      <c r="I1923" s="146" t="s">
        <v>10251</v>
      </c>
      <c r="J1923" t="s">
        <v>21220</v>
      </c>
      <c r="K1923" s="147">
        <v>33542</v>
      </c>
      <c r="L1923" s="3">
        <v>0</v>
      </c>
      <c r="M1923" s="168">
        <v>0</v>
      </c>
      <c r="N1923" s="168">
        <v>1</v>
      </c>
      <c r="O1923" s="2" t="s">
        <v>36</v>
      </c>
      <c r="P1923" s="2"/>
      <c r="Q1923" s="2" t="str">
        <f t="shared" si="78"/>
        <v>economy</v>
      </c>
      <c r="R1923" s="47">
        <v>1</v>
      </c>
      <c r="S1923" s="168">
        <v>0</v>
      </c>
      <c r="T1923" s="3" t="s">
        <v>9645</v>
      </c>
      <c r="U1923" s="3" t="s">
        <v>9645</v>
      </c>
      <c r="V1923" s="3" t="s">
        <v>9645</v>
      </c>
      <c r="W1923" s="3"/>
      <c r="X1923" s="3"/>
      <c r="Y1923" s="3"/>
      <c r="Z1923" s="148"/>
    </row>
    <row r="1924" spans="1:26" ht="15" customHeight="1" x14ac:dyDescent="0.3">
      <c r="A1924" s="144" t="s">
        <v>9634</v>
      </c>
      <c r="B1924" t="s">
        <v>9777</v>
      </c>
      <c r="C1924" s="3">
        <f t="shared" si="77"/>
        <v>1994</v>
      </c>
      <c r="D1924" s="5">
        <v>34508</v>
      </c>
      <c r="E1924" s="6" t="s">
        <v>9636</v>
      </c>
      <c r="F1924" s="177" t="s">
        <v>10188</v>
      </c>
      <c r="G1924" s="177" t="s">
        <v>10189</v>
      </c>
      <c r="H1924" s="145" t="s">
        <v>10190</v>
      </c>
      <c r="I1924" s="146" t="s">
        <v>10191</v>
      </c>
      <c r="J1924" t="s">
        <v>21360</v>
      </c>
      <c r="K1924" s="147">
        <v>33809</v>
      </c>
      <c r="L1924" s="3">
        <v>0</v>
      </c>
      <c r="M1924" s="168">
        <v>0</v>
      </c>
      <c r="N1924" s="168">
        <v>1</v>
      </c>
      <c r="O1924" s="2" t="s">
        <v>190</v>
      </c>
      <c r="P1924" s="2"/>
      <c r="Q1924" s="2" t="str">
        <f t="shared" si="78"/>
        <v>security</v>
      </c>
      <c r="R1924" s="47">
        <v>1</v>
      </c>
      <c r="S1924" s="168">
        <v>0</v>
      </c>
      <c r="T1924" s="3" t="s">
        <v>9645</v>
      </c>
      <c r="U1924" s="3" t="s">
        <v>9645</v>
      </c>
      <c r="V1924" s="3" t="s">
        <v>9645</v>
      </c>
      <c r="W1924" s="3"/>
      <c r="X1924" s="3"/>
      <c r="Y1924" s="3"/>
      <c r="Z1924" s="148"/>
    </row>
    <row r="1925" spans="1:26" ht="15" customHeight="1" x14ac:dyDescent="0.3">
      <c r="A1925" s="144" t="s">
        <v>9634</v>
      </c>
      <c r="B1925" t="s">
        <v>9777</v>
      </c>
      <c r="C1925" s="3">
        <f t="shared" si="77"/>
        <v>1994</v>
      </c>
      <c r="D1925" s="5">
        <v>34508</v>
      </c>
      <c r="E1925" s="6" t="s">
        <v>9636</v>
      </c>
      <c r="F1925" s="177" t="s">
        <v>10347</v>
      </c>
      <c r="G1925" s="177" t="s">
        <v>10348</v>
      </c>
      <c r="H1925" s="145" t="s">
        <v>10349</v>
      </c>
      <c r="I1925" s="146" t="s">
        <v>10350</v>
      </c>
      <c r="J1925" t="s">
        <v>21364</v>
      </c>
      <c r="K1925" s="147">
        <v>33869</v>
      </c>
      <c r="L1925" s="3">
        <v>1</v>
      </c>
      <c r="M1925" s="168">
        <v>0</v>
      </c>
      <c r="N1925" s="168">
        <v>0</v>
      </c>
      <c r="O1925" s="2" t="s">
        <v>48</v>
      </c>
      <c r="P1925" s="2"/>
      <c r="Q1925" s="2" t="str">
        <f t="shared" si="78"/>
        <v>diplomacy</v>
      </c>
      <c r="R1925" s="47">
        <v>1</v>
      </c>
      <c r="S1925" s="168">
        <v>0</v>
      </c>
      <c r="T1925" s="3" t="s">
        <v>2745</v>
      </c>
      <c r="U1925" s="3" t="s">
        <v>2745</v>
      </c>
      <c r="V1925" s="3" t="s">
        <v>2745</v>
      </c>
      <c r="W1925" s="3"/>
      <c r="X1925" s="3"/>
      <c r="Y1925" s="3"/>
      <c r="Z1925" s="148"/>
    </row>
    <row r="1926" spans="1:26" ht="15" customHeight="1" x14ac:dyDescent="0.3">
      <c r="A1926" s="144" t="s">
        <v>9634</v>
      </c>
      <c r="B1926" t="s">
        <v>9777</v>
      </c>
      <c r="C1926" s="3">
        <f t="shared" si="77"/>
        <v>1994</v>
      </c>
      <c r="D1926" s="5">
        <v>34514</v>
      </c>
      <c r="E1926" s="6" t="s">
        <v>9636</v>
      </c>
      <c r="F1926" s="177" t="s">
        <v>10224</v>
      </c>
      <c r="G1926" s="177" t="s">
        <v>10225</v>
      </c>
      <c r="H1926" s="145" t="s">
        <v>10226</v>
      </c>
      <c r="I1926" s="145" t="s">
        <v>10227</v>
      </c>
      <c r="J1926" t="s">
        <v>20531</v>
      </c>
      <c r="K1926" s="147">
        <v>33954</v>
      </c>
      <c r="L1926" s="3">
        <v>0</v>
      </c>
      <c r="M1926" s="168">
        <v>0</v>
      </c>
      <c r="N1926" s="168">
        <v>1</v>
      </c>
      <c r="O1926" s="2" t="s">
        <v>190</v>
      </c>
      <c r="P1926" s="2"/>
      <c r="Q1926" s="2" t="str">
        <f t="shared" si="78"/>
        <v>security</v>
      </c>
      <c r="R1926" s="47">
        <v>1</v>
      </c>
      <c r="S1926" s="168">
        <v>0</v>
      </c>
      <c r="T1926" s="3" t="s">
        <v>2745</v>
      </c>
      <c r="U1926" s="3" t="s">
        <v>2745</v>
      </c>
      <c r="V1926" s="3" t="s">
        <v>2745</v>
      </c>
      <c r="W1926" s="3"/>
      <c r="X1926" s="3"/>
      <c r="Y1926" s="3"/>
      <c r="Z1926" s="148"/>
    </row>
    <row r="1927" spans="1:26" ht="15" customHeight="1" x14ac:dyDescent="0.3">
      <c r="A1927" s="144" t="s">
        <v>9634</v>
      </c>
      <c r="B1927" t="s">
        <v>9777</v>
      </c>
      <c r="C1927" s="3">
        <f t="shared" si="77"/>
        <v>1994</v>
      </c>
      <c r="D1927" s="5">
        <v>34514</v>
      </c>
      <c r="E1927" s="6" t="s">
        <v>9636</v>
      </c>
      <c r="F1927" s="177" t="s">
        <v>10276</v>
      </c>
      <c r="G1927" s="177" t="s">
        <v>10277</v>
      </c>
      <c r="H1927" s="145" t="s">
        <v>10278</v>
      </c>
      <c r="I1927" s="146" t="s">
        <v>10279</v>
      </c>
      <c r="J1927" t="s">
        <v>20620</v>
      </c>
      <c r="K1927" s="147">
        <v>34082</v>
      </c>
      <c r="L1927" s="3">
        <v>0</v>
      </c>
      <c r="M1927" s="168">
        <v>0</v>
      </c>
      <c r="N1927" s="168">
        <v>1</v>
      </c>
      <c r="O1927" s="2" t="s">
        <v>203</v>
      </c>
      <c r="P1927" s="2"/>
      <c r="Q1927" s="2" t="str">
        <f t="shared" si="78"/>
        <v>economy</v>
      </c>
      <c r="R1927" s="47">
        <v>1</v>
      </c>
      <c r="S1927" s="168">
        <v>0</v>
      </c>
      <c r="T1927" s="3" t="s">
        <v>2745</v>
      </c>
      <c r="U1927" s="3" t="s">
        <v>2745</v>
      </c>
      <c r="V1927" s="3" t="s">
        <v>2745</v>
      </c>
      <c r="W1927" s="3"/>
      <c r="X1927" s="3"/>
      <c r="Y1927" s="3"/>
      <c r="Z1927" s="148"/>
    </row>
    <row r="1928" spans="1:26" ht="15" customHeight="1" x14ac:dyDescent="0.3">
      <c r="A1928" s="144" t="s">
        <v>9634</v>
      </c>
      <c r="B1928" t="s">
        <v>9777</v>
      </c>
      <c r="C1928" s="3">
        <f t="shared" si="77"/>
        <v>1994</v>
      </c>
      <c r="D1928" s="5">
        <v>34514</v>
      </c>
      <c r="E1928" s="6" t="s">
        <v>9636</v>
      </c>
      <c r="F1928" s="177" t="s">
        <v>10220</v>
      </c>
      <c r="G1928" s="177" t="s">
        <v>10221</v>
      </c>
      <c r="H1928" s="145" t="s">
        <v>10222</v>
      </c>
      <c r="I1928" s="146" t="s">
        <v>10223</v>
      </c>
      <c r="J1928" t="s">
        <v>20730</v>
      </c>
      <c r="K1928" s="147">
        <v>34064</v>
      </c>
      <c r="L1928" s="3">
        <v>0</v>
      </c>
      <c r="M1928" s="168">
        <v>0</v>
      </c>
      <c r="N1928" s="168">
        <v>1</v>
      </c>
      <c r="O1928" s="2" t="s">
        <v>203</v>
      </c>
      <c r="P1928" s="2"/>
      <c r="Q1928" s="2" t="str">
        <f t="shared" si="78"/>
        <v>economy</v>
      </c>
      <c r="R1928" s="47">
        <v>1</v>
      </c>
      <c r="S1928" s="168">
        <v>0</v>
      </c>
      <c r="T1928" s="3" t="s">
        <v>9645</v>
      </c>
      <c r="U1928" s="3" t="s">
        <v>9645</v>
      </c>
      <c r="V1928" s="3" t="s">
        <v>9645</v>
      </c>
      <c r="W1928" s="3"/>
      <c r="X1928" s="3"/>
      <c r="Y1928" s="3"/>
      <c r="Z1928" s="148"/>
    </row>
    <row r="1929" spans="1:26" ht="15" customHeight="1" x14ac:dyDescent="0.3">
      <c r="A1929" s="144" t="s">
        <v>9634</v>
      </c>
      <c r="B1929" t="s">
        <v>9777</v>
      </c>
      <c r="C1929" s="3">
        <f t="shared" si="77"/>
        <v>1994</v>
      </c>
      <c r="D1929" s="5">
        <v>34514</v>
      </c>
      <c r="E1929" s="6" t="s">
        <v>9636</v>
      </c>
      <c r="F1929" s="177" t="s">
        <v>10216</v>
      </c>
      <c r="G1929" s="177" t="s">
        <v>10217</v>
      </c>
      <c r="H1929" s="145" t="s">
        <v>10218</v>
      </c>
      <c r="I1929" s="146" t="s">
        <v>10219</v>
      </c>
      <c r="J1929" t="s">
        <v>20751</v>
      </c>
      <c r="K1929" s="147">
        <v>34219</v>
      </c>
      <c r="L1929" s="3">
        <v>0</v>
      </c>
      <c r="M1929" s="168">
        <v>0</v>
      </c>
      <c r="N1929" s="168">
        <v>1</v>
      </c>
      <c r="O1929" s="2" t="s">
        <v>203</v>
      </c>
      <c r="P1929" s="2"/>
      <c r="Q1929" s="2" t="str">
        <f t="shared" si="78"/>
        <v>economy</v>
      </c>
      <c r="R1929" s="47">
        <v>1</v>
      </c>
      <c r="S1929" s="168">
        <v>0</v>
      </c>
      <c r="T1929" s="3" t="s">
        <v>9645</v>
      </c>
      <c r="U1929" s="3" t="s">
        <v>9645</v>
      </c>
      <c r="V1929" s="3" t="s">
        <v>9645</v>
      </c>
      <c r="W1929" s="3"/>
      <c r="X1929" s="3"/>
      <c r="Y1929" s="3"/>
      <c r="Z1929" s="148"/>
    </row>
    <row r="1930" spans="1:26" ht="15" customHeight="1" x14ac:dyDescent="0.3">
      <c r="A1930" s="144" t="s">
        <v>9634</v>
      </c>
      <c r="B1930" t="s">
        <v>9777</v>
      </c>
      <c r="C1930" s="3">
        <f t="shared" si="77"/>
        <v>1994</v>
      </c>
      <c r="D1930" s="5">
        <v>34514</v>
      </c>
      <c r="E1930" s="6" t="s">
        <v>9636</v>
      </c>
      <c r="F1930" s="177" t="s">
        <v>10364</v>
      </c>
      <c r="G1930" s="177" t="s">
        <v>10365</v>
      </c>
      <c r="H1930" s="145" t="s">
        <v>10366</v>
      </c>
      <c r="I1930" s="146" t="s">
        <v>10367</v>
      </c>
      <c r="J1930" t="s">
        <v>20831</v>
      </c>
      <c r="K1930" s="147">
        <v>29510</v>
      </c>
      <c r="L1930" s="3">
        <v>1</v>
      </c>
      <c r="M1930" s="168">
        <v>0</v>
      </c>
      <c r="N1930" s="168">
        <v>0</v>
      </c>
      <c r="O1930" s="2" t="s">
        <v>155</v>
      </c>
      <c r="P1930" s="2"/>
      <c r="Q1930" s="2" t="str">
        <f t="shared" si="78"/>
        <v>diplomacy</v>
      </c>
      <c r="R1930" s="47">
        <v>1</v>
      </c>
      <c r="S1930" s="168">
        <v>0</v>
      </c>
      <c r="T1930" s="3" t="s">
        <v>2745</v>
      </c>
      <c r="U1930" s="3" t="s">
        <v>2745</v>
      </c>
      <c r="V1930" s="3" t="s">
        <v>2745</v>
      </c>
      <c r="W1930" s="3"/>
      <c r="X1930" s="3"/>
      <c r="Y1930" s="3"/>
      <c r="Z1930" s="148"/>
    </row>
    <row r="1931" spans="1:26" ht="15" customHeight="1" x14ac:dyDescent="0.3">
      <c r="A1931" s="144" t="s">
        <v>9634</v>
      </c>
      <c r="B1931" t="s">
        <v>9777</v>
      </c>
      <c r="C1931" s="3">
        <f t="shared" si="77"/>
        <v>1994</v>
      </c>
      <c r="D1931" s="5">
        <v>34514</v>
      </c>
      <c r="E1931" s="6" t="s">
        <v>9636</v>
      </c>
      <c r="F1931" s="177" t="s">
        <v>10318</v>
      </c>
      <c r="G1931" s="177" t="s">
        <v>10319</v>
      </c>
      <c r="H1931" s="145" t="s">
        <v>10320</v>
      </c>
      <c r="I1931" s="146" t="s">
        <v>10321</v>
      </c>
      <c r="J1931" t="s">
        <v>20982</v>
      </c>
      <c r="K1931" s="147">
        <v>30295</v>
      </c>
      <c r="L1931" s="3">
        <v>1</v>
      </c>
      <c r="M1931" s="168">
        <v>0</v>
      </c>
      <c r="N1931" s="168">
        <v>0</v>
      </c>
      <c r="O1931" s="2" t="s">
        <v>169</v>
      </c>
      <c r="P1931" s="2"/>
      <c r="Q1931" s="2" t="str">
        <f t="shared" si="78"/>
        <v>diplomacy</v>
      </c>
      <c r="R1931" s="47">
        <v>1</v>
      </c>
      <c r="S1931" s="168">
        <v>0</v>
      </c>
      <c r="T1931" s="3" t="s">
        <v>9645</v>
      </c>
      <c r="U1931" s="3" t="s">
        <v>9645</v>
      </c>
      <c r="V1931" s="3" t="s">
        <v>9645</v>
      </c>
      <c r="W1931" s="3"/>
      <c r="X1931" s="3"/>
      <c r="Y1931" s="3"/>
      <c r="Z1931" s="148"/>
    </row>
    <row r="1932" spans="1:26" ht="15" customHeight="1" x14ac:dyDescent="0.3">
      <c r="A1932" s="144" t="s">
        <v>9634</v>
      </c>
      <c r="B1932" t="s">
        <v>9777</v>
      </c>
      <c r="C1932" s="3">
        <f t="shared" si="77"/>
        <v>1994</v>
      </c>
      <c r="D1932" s="5">
        <v>34514</v>
      </c>
      <c r="E1932" s="6" t="s">
        <v>9636</v>
      </c>
      <c r="F1932" s="177" t="s">
        <v>10192</v>
      </c>
      <c r="G1932" s="177" t="s">
        <v>10193</v>
      </c>
      <c r="H1932" s="145" t="s">
        <v>10194</v>
      </c>
      <c r="I1932" s="146" t="s">
        <v>10195</v>
      </c>
      <c r="J1932" t="s">
        <v>21035</v>
      </c>
      <c r="K1932" s="147">
        <v>34439</v>
      </c>
      <c r="L1932" s="3">
        <v>1</v>
      </c>
      <c r="M1932" s="168">
        <v>0</v>
      </c>
      <c r="N1932" s="168">
        <v>0</v>
      </c>
      <c r="O1932" s="2" t="s">
        <v>36</v>
      </c>
      <c r="P1932" s="2"/>
      <c r="Q1932" s="2" t="str">
        <f t="shared" si="78"/>
        <v>economy</v>
      </c>
      <c r="R1932" s="47">
        <v>1</v>
      </c>
      <c r="S1932" s="168">
        <v>0</v>
      </c>
      <c r="T1932" s="3" t="s">
        <v>2745</v>
      </c>
      <c r="U1932" s="3" t="s">
        <v>2745</v>
      </c>
      <c r="V1932" s="3" t="s">
        <v>2745</v>
      </c>
      <c r="W1932" s="3"/>
      <c r="X1932" s="3"/>
      <c r="Y1932" s="3"/>
      <c r="Z1932" s="148"/>
    </row>
    <row r="1933" spans="1:26" ht="15" customHeight="1" x14ac:dyDescent="0.3">
      <c r="A1933" s="144" t="s">
        <v>9634</v>
      </c>
      <c r="B1933" t="s">
        <v>10144</v>
      </c>
      <c r="C1933" s="3">
        <f t="shared" si="77"/>
        <v>1994</v>
      </c>
      <c r="D1933" s="5">
        <v>34514</v>
      </c>
      <c r="E1933" s="6" t="s">
        <v>9636</v>
      </c>
      <c r="F1933" s="177" t="s">
        <v>8829</v>
      </c>
      <c r="G1933" s="177" t="s">
        <v>10145</v>
      </c>
      <c r="H1933" s="145" t="s">
        <v>10146</v>
      </c>
      <c r="I1933" s="146" t="s">
        <v>10147</v>
      </c>
      <c r="J1933" t="s">
        <v>21091</v>
      </c>
      <c r="K1933" s="147">
        <v>33914</v>
      </c>
      <c r="L1933" s="3">
        <v>1</v>
      </c>
      <c r="M1933" s="168">
        <v>1</v>
      </c>
      <c r="N1933" s="168">
        <v>0</v>
      </c>
      <c r="O1933" s="2" t="s">
        <v>97</v>
      </c>
      <c r="P1933" s="2" t="s">
        <v>169</v>
      </c>
      <c r="Q1933" s="2" t="str">
        <f t="shared" si="78"/>
        <v>diplomacy</v>
      </c>
      <c r="R1933" s="47">
        <v>1</v>
      </c>
      <c r="S1933" s="168">
        <v>0</v>
      </c>
      <c r="T1933" s="3" t="s">
        <v>2745</v>
      </c>
      <c r="U1933" s="3" t="s">
        <v>2745</v>
      </c>
      <c r="V1933" s="3" t="s">
        <v>2745</v>
      </c>
      <c r="W1933" s="3"/>
      <c r="X1933" s="3"/>
      <c r="Y1933" s="3"/>
      <c r="Z1933" s="148"/>
    </row>
    <row r="1934" spans="1:26" ht="15" customHeight="1" x14ac:dyDescent="0.3">
      <c r="A1934" s="144" t="s">
        <v>9634</v>
      </c>
      <c r="B1934" t="s">
        <v>9777</v>
      </c>
      <c r="C1934" s="3">
        <f t="shared" si="77"/>
        <v>1994</v>
      </c>
      <c r="D1934" s="152">
        <v>34514</v>
      </c>
      <c r="E1934" s="6" t="s">
        <v>9636</v>
      </c>
      <c r="F1934" s="177" t="s">
        <v>10330</v>
      </c>
      <c r="G1934" s="177" t="s">
        <v>10331</v>
      </c>
      <c r="H1934" t="s">
        <v>10332</v>
      </c>
      <c r="I1934" s="153" t="s">
        <v>10333</v>
      </c>
      <c r="J1934" s="154" t="s">
        <v>10334</v>
      </c>
      <c r="K1934" s="155">
        <v>34510</v>
      </c>
      <c r="L1934" s="3">
        <v>1</v>
      </c>
      <c r="M1934" s="168">
        <v>1</v>
      </c>
      <c r="N1934" s="168">
        <v>0</v>
      </c>
      <c r="O1934" s="2" t="s">
        <v>97</v>
      </c>
      <c r="P1934" s="2"/>
      <c r="Q1934" s="2" t="str">
        <f t="shared" si="78"/>
        <v>diplomacy</v>
      </c>
      <c r="R1934" s="47">
        <v>1</v>
      </c>
      <c r="S1934" s="168">
        <v>1</v>
      </c>
      <c r="T1934" s="3">
        <v>568</v>
      </c>
      <c r="U1934" s="3">
        <v>0</v>
      </c>
      <c r="V1934" s="3">
        <v>0</v>
      </c>
      <c r="W1934" s="32">
        <f>SUM(T1934:V1934)</f>
        <v>568</v>
      </c>
      <c r="X1934" s="123">
        <f>T1934/W1934</f>
        <v>1</v>
      </c>
      <c r="Y1934" s="123">
        <f>U1934/W1934</f>
        <v>0</v>
      </c>
      <c r="Z1934" s="133">
        <f>SUM((MAX(U1934,V1934,T1934)-0.5*(SUM(U1934+V1934+T1934)-MAX(U1934,V1934,T1934)))/SUM(U1934+V1934+T1934))</f>
        <v>1</v>
      </c>
    </row>
    <row r="1935" spans="1:26" ht="15" customHeight="1" x14ac:dyDescent="0.3">
      <c r="A1935" s="144" t="s">
        <v>9634</v>
      </c>
      <c r="B1935" t="s">
        <v>9777</v>
      </c>
      <c r="C1935" s="3">
        <f t="shared" si="77"/>
        <v>1994</v>
      </c>
      <c r="D1935" s="5">
        <v>34583</v>
      </c>
      <c r="E1935" s="6" t="s">
        <v>9636</v>
      </c>
      <c r="F1935" s="177" t="s">
        <v>10156</v>
      </c>
      <c r="G1935" s="177" t="s">
        <v>10157</v>
      </c>
      <c r="H1935" s="145" t="s">
        <v>10158</v>
      </c>
      <c r="I1935" s="146" t="s">
        <v>10159</v>
      </c>
      <c r="J1935" t="s">
        <v>20537</v>
      </c>
      <c r="K1935" s="147">
        <v>34470</v>
      </c>
      <c r="L1935" s="3">
        <v>1</v>
      </c>
      <c r="M1935" s="168">
        <v>0</v>
      </c>
      <c r="N1935" s="168">
        <v>0</v>
      </c>
      <c r="O1935" s="2" t="s">
        <v>1615</v>
      </c>
      <c r="P1935" s="2" t="s">
        <v>169</v>
      </c>
      <c r="Q1935" s="2" t="str">
        <f t="shared" si="78"/>
        <v>security</v>
      </c>
      <c r="R1935" s="47">
        <v>1</v>
      </c>
      <c r="S1935" s="168">
        <v>0</v>
      </c>
      <c r="T1935" s="3" t="s">
        <v>2745</v>
      </c>
      <c r="U1935" s="3" t="s">
        <v>2745</v>
      </c>
      <c r="V1935" s="3" t="s">
        <v>2745</v>
      </c>
      <c r="W1935" s="3"/>
      <c r="X1935" s="3"/>
      <c r="Y1935" s="3"/>
      <c r="Z1935" s="148"/>
    </row>
    <row r="1936" spans="1:26" ht="15" customHeight="1" x14ac:dyDescent="0.3">
      <c r="A1936" s="144" t="s">
        <v>9634</v>
      </c>
      <c r="B1936" t="s">
        <v>9777</v>
      </c>
      <c r="C1936" s="3">
        <f t="shared" si="77"/>
        <v>1994</v>
      </c>
      <c r="D1936" s="5">
        <v>34583</v>
      </c>
      <c r="E1936" s="6" t="s">
        <v>9636</v>
      </c>
      <c r="F1936" s="177" t="s">
        <v>10152</v>
      </c>
      <c r="G1936" s="177" t="s">
        <v>10153</v>
      </c>
      <c r="H1936" s="145" t="s">
        <v>10154</v>
      </c>
      <c r="I1936" s="146" t="s">
        <v>10155</v>
      </c>
      <c r="J1936" t="s">
        <v>20884</v>
      </c>
      <c r="K1936" s="147">
        <v>34589</v>
      </c>
      <c r="L1936" s="3">
        <v>1</v>
      </c>
      <c r="M1936" s="168">
        <v>0</v>
      </c>
      <c r="N1936" s="168">
        <v>0</v>
      </c>
      <c r="O1936" s="2" t="s">
        <v>1615</v>
      </c>
      <c r="P1936" s="2" t="s">
        <v>169</v>
      </c>
      <c r="Q1936" s="2" t="str">
        <f t="shared" si="78"/>
        <v>security</v>
      </c>
      <c r="R1936" s="47">
        <v>1</v>
      </c>
      <c r="S1936" s="168">
        <v>0</v>
      </c>
      <c r="T1936" s="3" t="s">
        <v>2745</v>
      </c>
      <c r="U1936" s="3" t="s">
        <v>2745</v>
      </c>
      <c r="V1936" s="3" t="s">
        <v>2745</v>
      </c>
      <c r="W1936" s="3"/>
      <c r="X1936" s="3"/>
      <c r="Y1936" s="3"/>
      <c r="Z1936" s="148"/>
    </row>
    <row r="1937" spans="1:26" ht="15" customHeight="1" x14ac:dyDescent="0.3">
      <c r="A1937" s="144" t="s">
        <v>9634</v>
      </c>
      <c r="B1937" t="s">
        <v>10144</v>
      </c>
      <c r="C1937" s="3">
        <f t="shared" si="77"/>
        <v>1995</v>
      </c>
      <c r="D1937" s="5">
        <v>34739</v>
      </c>
      <c r="E1937" s="6" t="s">
        <v>9636</v>
      </c>
      <c r="F1937" s="177" t="s">
        <v>10368</v>
      </c>
      <c r="G1937" s="177" t="s">
        <v>10369</v>
      </c>
      <c r="H1937" s="145" t="s">
        <v>10370</v>
      </c>
      <c r="I1937" s="146" t="s">
        <v>10371</v>
      </c>
      <c r="J1937" s="150" t="s">
        <v>21048</v>
      </c>
      <c r="K1937" s="147">
        <v>33742</v>
      </c>
      <c r="L1937" s="3">
        <v>0</v>
      </c>
      <c r="M1937" s="168">
        <v>1</v>
      </c>
      <c r="N1937" s="168">
        <v>0</v>
      </c>
      <c r="O1937" s="2" t="s">
        <v>97</v>
      </c>
      <c r="P1937" s="2" t="s">
        <v>36</v>
      </c>
      <c r="Q1937" s="2" t="str">
        <f t="shared" si="78"/>
        <v>diplomacy</v>
      </c>
      <c r="R1937" s="47">
        <v>1</v>
      </c>
      <c r="S1937" s="168">
        <v>0</v>
      </c>
      <c r="T1937" s="3" t="s">
        <v>2745</v>
      </c>
      <c r="U1937" s="3" t="s">
        <v>2745</v>
      </c>
      <c r="V1937" s="3" t="s">
        <v>2745</v>
      </c>
      <c r="W1937" s="3"/>
      <c r="X1937" s="3"/>
      <c r="Y1937" s="3"/>
      <c r="Z1937" s="148"/>
    </row>
    <row r="1938" spans="1:26" ht="15" customHeight="1" x14ac:dyDescent="0.3">
      <c r="A1938" s="144" t="s">
        <v>9634</v>
      </c>
      <c r="B1938" t="s">
        <v>10144</v>
      </c>
      <c r="C1938" s="3">
        <f t="shared" si="77"/>
        <v>1995</v>
      </c>
      <c r="D1938" s="5">
        <v>34815</v>
      </c>
      <c r="E1938" s="6" t="s">
        <v>9636</v>
      </c>
      <c r="F1938" s="177" t="s">
        <v>10372</v>
      </c>
      <c r="G1938" s="177" t="s">
        <v>10373</v>
      </c>
      <c r="H1938" s="145" t="s">
        <v>10374</v>
      </c>
      <c r="I1938" s="146" t="s">
        <v>10375</v>
      </c>
      <c r="J1938" t="s">
        <v>20943</v>
      </c>
      <c r="K1938" s="147">
        <v>34450</v>
      </c>
      <c r="L1938" s="3">
        <v>0</v>
      </c>
      <c r="M1938" s="168">
        <v>1</v>
      </c>
      <c r="N1938" s="168">
        <v>0</v>
      </c>
      <c r="O1938" s="2" t="s">
        <v>97</v>
      </c>
      <c r="P1938" s="2" t="s">
        <v>155</v>
      </c>
      <c r="Q1938" s="2" t="str">
        <f t="shared" si="78"/>
        <v>diplomacy</v>
      </c>
      <c r="R1938" s="47">
        <v>1</v>
      </c>
      <c r="S1938" s="168">
        <v>0</v>
      </c>
      <c r="T1938" s="3" t="s">
        <v>2745</v>
      </c>
      <c r="U1938" s="3" t="s">
        <v>2745</v>
      </c>
      <c r="V1938" s="3" t="s">
        <v>2745</v>
      </c>
      <c r="W1938" s="3"/>
      <c r="X1938" s="3"/>
      <c r="Y1938" s="3"/>
      <c r="Z1938" s="148"/>
    </row>
    <row r="1939" spans="1:26" ht="15" customHeight="1" x14ac:dyDescent="0.3">
      <c r="A1939" s="144" t="s">
        <v>9634</v>
      </c>
      <c r="B1939" t="s">
        <v>10144</v>
      </c>
      <c r="C1939" s="3">
        <f t="shared" si="77"/>
        <v>1995</v>
      </c>
      <c r="D1939" s="5">
        <v>34837</v>
      </c>
      <c r="E1939" s="6" t="s">
        <v>9636</v>
      </c>
      <c r="F1939" s="177" t="s">
        <v>10443</v>
      </c>
      <c r="G1939" s="177" t="s">
        <v>10444</v>
      </c>
      <c r="H1939" s="145" t="s">
        <v>10445</v>
      </c>
      <c r="I1939" s="146" t="s">
        <v>10446</v>
      </c>
      <c r="J1939" t="s">
        <v>20599</v>
      </c>
      <c r="K1939" s="147">
        <v>33501</v>
      </c>
      <c r="L1939" s="3">
        <v>0</v>
      </c>
      <c r="M1939" s="168">
        <v>0</v>
      </c>
      <c r="N1939" s="168">
        <v>1</v>
      </c>
      <c r="O1939" s="160" t="s">
        <v>264</v>
      </c>
      <c r="P1939" s="2"/>
      <c r="Q1939" s="2" t="str">
        <f t="shared" si="78"/>
        <v>diplomacy</v>
      </c>
      <c r="R1939" s="47">
        <v>1</v>
      </c>
      <c r="S1939" s="168">
        <v>0</v>
      </c>
      <c r="T1939" s="3" t="s">
        <v>2745</v>
      </c>
      <c r="U1939" s="3" t="s">
        <v>2745</v>
      </c>
      <c r="V1939" s="3" t="s">
        <v>2745</v>
      </c>
      <c r="W1939" s="3"/>
      <c r="X1939" s="3"/>
      <c r="Y1939" s="3"/>
      <c r="Z1939" s="148"/>
    </row>
    <row r="1940" spans="1:26" ht="15" customHeight="1" x14ac:dyDescent="0.3">
      <c r="A1940" s="144" t="s">
        <v>9634</v>
      </c>
      <c r="B1940" t="s">
        <v>10144</v>
      </c>
      <c r="C1940" s="3">
        <f t="shared" si="77"/>
        <v>1995</v>
      </c>
      <c r="D1940" s="5">
        <v>34837</v>
      </c>
      <c r="E1940" s="6" t="s">
        <v>9636</v>
      </c>
      <c r="F1940" s="177" t="s">
        <v>10412</v>
      </c>
      <c r="G1940" s="177" t="s">
        <v>10413</v>
      </c>
      <c r="H1940" s="145" t="s">
        <v>10414</v>
      </c>
      <c r="I1940" s="146" t="s">
        <v>10415</v>
      </c>
      <c r="J1940" t="s">
        <v>20646</v>
      </c>
      <c r="K1940" s="147">
        <v>29670</v>
      </c>
      <c r="L1940" s="3">
        <v>0</v>
      </c>
      <c r="M1940" s="168">
        <v>0</v>
      </c>
      <c r="N1940" s="168">
        <v>1</v>
      </c>
      <c r="O1940" s="160" t="s">
        <v>233</v>
      </c>
      <c r="P1940" s="2"/>
      <c r="Q1940" s="2" t="str">
        <f t="shared" si="78"/>
        <v>diplomacy</v>
      </c>
      <c r="R1940" s="47">
        <v>1</v>
      </c>
      <c r="S1940" s="168">
        <v>0</v>
      </c>
      <c r="T1940" s="3" t="s">
        <v>2745</v>
      </c>
      <c r="U1940" s="3" t="s">
        <v>2745</v>
      </c>
      <c r="V1940" s="3" t="s">
        <v>2745</v>
      </c>
      <c r="W1940" s="3"/>
      <c r="X1940" s="3"/>
      <c r="Y1940" s="3"/>
      <c r="Z1940" s="148"/>
    </row>
    <row r="1941" spans="1:26" ht="15" customHeight="1" x14ac:dyDescent="0.3">
      <c r="A1941" s="144" t="s">
        <v>9634</v>
      </c>
      <c r="B1941" t="s">
        <v>10144</v>
      </c>
      <c r="C1941" s="3">
        <f t="shared" si="77"/>
        <v>1995</v>
      </c>
      <c r="D1941" s="5">
        <v>34872</v>
      </c>
      <c r="E1941" s="6" t="s">
        <v>9636</v>
      </c>
      <c r="F1941" s="177" t="s">
        <v>10408</v>
      </c>
      <c r="G1941" s="177" t="s">
        <v>10409</v>
      </c>
      <c r="H1941" s="145" t="s">
        <v>10410</v>
      </c>
      <c r="I1941" s="146" t="s">
        <v>10411</v>
      </c>
      <c r="J1941" s="150" t="s">
        <v>20512</v>
      </c>
      <c r="K1941" s="147">
        <v>34529</v>
      </c>
      <c r="L1941" s="3">
        <v>0</v>
      </c>
      <c r="M1941" s="168">
        <v>0</v>
      </c>
      <c r="N1941" s="168">
        <v>1</v>
      </c>
      <c r="O1941" s="2" t="s">
        <v>30</v>
      </c>
      <c r="P1941" s="2"/>
      <c r="Q1941" s="2" t="str">
        <f t="shared" si="78"/>
        <v>economy</v>
      </c>
      <c r="R1941" s="47">
        <v>1</v>
      </c>
      <c r="S1941" s="168">
        <v>0</v>
      </c>
      <c r="T1941" s="3" t="s">
        <v>2745</v>
      </c>
      <c r="U1941" s="3" t="s">
        <v>2745</v>
      </c>
      <c r="V1941" s="3" t="s">
        <v>2745</v>
      </c>
      <c r="W1941" s="3"/>
      <c r="X1941" s="3"/>
      <c r="Y1941" s="3"/>
      <c r="Z1941" s="148"/>
    </row>
    <row r="1942" spans="1:26" ht="15" customHeight="1" x14ac:dyDescent="0.3">
      <c r="A1942" s="144" t="s">
        <v>9634</v>
      </c>
      <c r="B1942" t="s">
        <v>10144</v>
      </c>
      <c r="C1942" s="3">
        <f t="shared" si="77"/>
        <v>1995</v>
      </c>
      <c r="D1942" s="5">
        <v>34872</v>
      </c>
      <c r="E1942" s="6" t="s">
        <v>9636</v>
      </c>
      <c r="F1942" s="177" t="s">
        <v>10392</v>
      </c>
      <c r="G1942" s="177" t="s">
        <v>10393</v>
      </c>
      <c r="H1942" s="145" t="s">
        <v>10394</v>
      </c>
      <c r="I1942" s="146" t="s">
        <v>10395</v>
      </c>
      <c r="J1942" t="s">
        <v>20611</v>
      </c>
      <c r="K1942" s="147">
        <v>34568</v>
      </c>
      <c r="L1942" s="3">
        <v>0</v>
      </c>
      <c r="M1942" s="168">
        <v>0</v>
      </c>
      <c r="N1942" s="168">
        <v>1</v>
      </c>
      <c r="O1942" s="2" t="s">
        <v>30</v>
      </c>
      <c r="P1942" s="2"/>
      <c r="Q1942" s="2" t="str">
        <f t="shared" si="78"/>
        <v>economy</v>
      </c>
      <c r="R1942" s="47">
        <v>1</v>
      </c>
      <c r="S1942" s="168">
        <v>0</v>
      </c>
      <c r="T1942" s="3" t="s">
        <v>2745</v>
      </c>
      <c r="U1942" s="3" t="s">
        <v>2745</v>
      </c>
      <c r="V1942" s="3" t="s">
        <v>2745</v>
      </c>
      <c r="W1942" s="3"/>
      <c r="X1942" s="3"/>
      <c r="Y1942" s="3"/>
      <c r="Z1942" s="148"/>
    </row>
    <row r="1943" spans="1:26" ht="15" customHeight="1" x14ac:dyDescent="0.3">
      <c r="A1943" s="144" t="s">
        <v>9634</v>
      </c>
      <c r="B1943" t="s">
        <v>10144</v>
      </c>
      <c r="C1943" s="3">
        <f t="shared" si="77"/>
        <v>1995</v>
      </c>
      <c r="D1943" s="5">
        <v>34879</v>
      </c>
      <c r="E1943" s="6" t="s">
        <v>9636</v>
      </c>
      <c r="F1943" s="177" t="s">
        <v>10376</v>
      </c>
      <c r="G1943" s="177" t="s">
        <v>10377</v>
      </c>
      <c r="H1943" s="145" t="s">
        <v>10378</v>
      </c>
      <c r="I1943" s="146" t="s">
        <v>10379</v>
      </c>
      <c r="J1943" t="s">
        <v>20892</v>
      </c>
      <c r="K1943" s="147">
        <v>34465</v>
      </c>
      <c r="L1943" s="3">
        <v>1</v>
      </c>
      <c r="M1943" s="168">
        <v>0</v>
      </c>
      <c r="N1943" s="168">
        <v>0</v>
      </c>
      <c r="O1943" s="160" t="s">
        <v>264</v>
      </c>
      <c r="P1943" s="2"/>
      <c r="Q1943" s="2" t="str">
        <f t="shared" si="78"/>
        <v>diplomacy</v>
      </c>
      <c r="R1943" s="47">
        <v>1</v>
      </c>
      <c r="S1943" s="168">
        <v>0</v>
      </c>
      <c r="T1943" s="3" t="s">
        <v>2745</v>
      </c>
      <c r="U1943" s="3" t="s">
        <v>2745</v>
      </c>
      <c r="V1943" s="3" t="s">
        <v>2745</v>
      </c>
      <c r="W1943" s="3"/>
      <c r="X1943" s="3"/>
      <c r="Y1943" s="3"/>
      <c r="Z1943" s="148"/>
    </row>
    <row r="1944" spans="1:26" ht="15" customHeight="1" x14ac:dyDescent="0.3">
      <c r="A1944" s="144" t="s">
        <v>9634</v>
      </c>
      <c r="B1944" t="s">
        <v>10144</v>
      </c>
      <c r="C1944" s="3">
        <f t="shared" si="77"/>
        <v>1995</v>
      </c>
      <c r="D1944" s="5">
        <v>34947</v>
      </c>
      <c r="E1944" s="6" t="s">
        <v>9636</v>
      </c>
      <c r="F1944" s="177" t="s">
        <v>10416</v>
      </c>
      <c r="G1944" s="177" t="s">
        <v>10417</v>
      </c>
      <c r="H1944" s="145" t="s">
        <v>10418</v>
      </c>
      <c r="I1944" s="146" t="s">
        <v>10419</v>
      </c>
      <c r="J1944" t="s">
        <v>21190</v>
      </c>
      <c r="K1944" s="147">
        <v>34115</v>
      </c>
      <c r="L1944" s="3">
        <v>0</v>
      </c>
      <c r="M1944" s="168">
        <v>0</v>
      </c>
      <c r="N1944" s="168">
        <v>1</v>
      </c>
      <c r="O1944" s="160" t="s">
        <v>109</v>
      </c>
      <c r="P1944" s="2"/>
      <c r="Q1944" s="2" t="str">
        <f t="shared" si="78"/>
        <v>security</v>
      </c>
      <c r="R1944" s="47">
        <v>1</v>
      </c>
      <c r="S1944" s="168">
        <v>0</v>
      </c>
      <c r="T1944" s="3" t="s">
        <v>9645</v>
      </c>
      <c r="U1944" s="3" t="s">
        <v>9645</v>
      </c>
      <c r="V1944" s="3" t="s">
        <v>9645</v>
      </c>
      <c r="W1944" s="3"/>
      <c r="X1944" s="3"/>
      <c r="Y1944" s="3"/>
      <c r="Z1944" s="148"/>
    </row>
    <row r="1945" spans="1:26" ht="15" customHeight="1" x14ac:dyDescent="0.3">
      <c r="A1945" s="144" t="s">
        <v>9634</v>
      </c>
      <c r="B1945" t="s">
        <v>10144</v>
      </c>
      <c r="C1945" s="3">
        <f t="shared" si="77"/>
        <v>1995</v>
      </c>
      <c r="D1945" s="5">
        <v>34947</v>
      </c>
      <c r="E1945" s="6" t="s">
        <v>9636</v>
      </c>
      <c r="F1945" s="177" t="s">
        <v>10451</v>
      </c>
      <c r="G1945" s="177" t="s">
        <v>10452</v>
      </c>
      <c r="H1945" s="145" t="s">
        <v>10453</v>
      </c>
      <c r="I1945" s="146" t="s">
        <v>10454</v>
      </c>
      <c r="J1945" t="s">
        <v>21302</v>
      </c>
      <c r="K1945" s="147">
        <v>32496</v>
      </c>
      <c r="L1945" s="3">
        <v>1</v>
      </c>
      <c r="M1945" s="168">
        <v>0</v>
      </c>
      <c r="N1945" s="168">
        <v>0</v>
      </c>
      <c r="O1945" s="2" t="s">
        <v>97</v>
      </c>
      <c r="P1945" s="2" t="s">
        <v>36</v>
      </c>
      <c r="Q1945" s="2" t="str">
        <f t="shared" si="78"/>
        <v>diplomacy</v>
      </c>
      <c r="R1945" s="47">
        <v>1</v>
      </c>
      <c r="S1945" s="168">
        <v>0</v>
      </c>
      <c r="T1945" s="3" t="s">
        <v>2745</v>
      </c>
      <c r="U1945" s="3" t="s">
        <v>2745</v>
      </c>
      <c r="V1945" s="3" t="s">
        <v>2745</v>
      </c>
      <c r="W1945" s="3"/>
      <c r="X1945" s="3"/>
      <c r="Y1945" s="3"/>
      <c r="Z1945" s="148"/>
    </row>
    <row r="1946" spans="1:26" ht="15" customHeight="1" x14ac:dyDescent="0.3">
      <c r="A1946" s="144" t="s">
        <v>9634</v>
      </c>
      <c r="B1946" t="s">
        <v>10144</v>
      </c>
      <c r="C1946" s="3">
        <f t="shared" si="77"/>
        <v>1995</v>
      </c>
      <c r="D1946" s="5">
        <v>34970</v>
      </c>
      <c r="E1946" s="6" t="s">
        <v>9636</v>
      </c>
      <c r="F1946" s="177" t="s">
        <v>10431</v>
      </c>
      <c r="G1946" s="177" t="s">
        <v>10432</v>
      </c>
      <c r="H1946" s="145" t="s">
        <v>10433</v>
      </c>
      <c r="I1946" s="146" t="s">
        <v>10434</v>
      </c>
      <c r="J1946" t="s">
        <v>21116</v>
      </c>
      <c r="K1946" s="147">
        <v>33920</v>
      </c>
      <c r="L1946" s="3">
        <v>0</v>
      </c>
      <c r="M1946" s="168">
        <v>0</v>
      </c>
      <c r="N1946" s="168">
        <v>1</v>
      </c>
      <c r="O1946" s="2" t="s">
        <v>36</v>
      </c>
      <c r="P1946" s="2"/>
      <c r="Q1946" s="2" t="str">
        <f t="shared" si="78"/>
        <v>economy</v>
      </c>
      <c r="R1946" s="47">
        <v>1</v>
      </c>
      <c r="S1946" s="168">
        <v>0</v>
      </c>
      <c r="T1946" s="3" t="s">
        <v>9645</v>
      </c>
      <c r="U1946" s="3" t="s">
        <v>9645</v>
      </c>
      <c r="V1946" s="3" t="s">
        <v>9645</v>
      </c>
      <c r="W1946" s="3"/>
      <c r="X1946" s="3"/>
      <c r="Y1946" s="3"/>
      <c r="Z1946" s="148"/>
    </row>
    <row r="1947" spans="1:26" ht="15" customHeight="1" x14ac:dyDescent="0.3">
      <c r="A1947" s="144" t="s">
        <v>9634</v>
      </c>
      <c r="B1947" t="s">
        <v>10144</v>
      </c>
      <c r="C1947" s="3">
        <f t="shared" si="77"/>
        <v>1995</v>
      </c>
      <c r="D1947" s="5">
        <v>34970</v>
      </c>
      <c r="E1947" s="6" t="s">
        <v>9636</v>
      </c>
      <c r="F1947" s="177" t="s">
        <v>10447</v>
      </c>
      <c r="G1947" s="177" t="s">
        <v>10448</v>
      </c>
      <c r="H1947" s="145" t="s">
        <v>10449</v>
      </c>
      <c r="I1947" s="146" t="s">
        <v>10450</v>
      </c>
      <c r="J1947" t="s">
        <v>21130</v>
      </c>
      <c r="K1947" s="147">
        <v>34015</v>
      </c>
      <c r="L1947" s="3">
        <v>0</v>
      </c>
      <c r="M1947" s="168">
        <v>0</v>
      </c>
      <c r="N1947" s="168">
        <v>1</v>
      </c>
      <c r="O1947" s="2" t="s">
        <v>36</v>
      </c>
      <c r="P1947" s="2"/>
      <c r="Q1947" s="2" t="str">
        <f t="shared" si="78"/>
        <v>economy</v>
      </c>
      <c r="R1947" s="47">
        <v>1</v>
      </c>
      <c r="S1947" s="168">
        <v>0</v>
      </c>
      <c r="T1947" s="3" t="s">
        <v>9645</v>
      </c>
      <c r="U1947" s="3" t="s">
        <v>9645</v>
      </c>
      <c r="V1947" s="3" t="s">
        <v>9645</v>
      </c>
      <c r="W1947" s="3"/>
      <c r="X1947" s="3"/>
      <c r="Y1947" s="3"/>
      <c r="Z1947" s="148"/>
    </row>
    <row r="1948" spans="1:26" ht="15" customHeight="1" x14ac:dyDescent="0.3">
      <c r="A1948" s="144" t="s">
        <v>9634</v>
      </c>
      <c r="B1948" t="s">
        <v>10144</v>
      </c>
      <c r="C1948" s="3">
        <f t="shared" si="77"/>
        <v>1995</v>
      </c>
      <c r="D1948" s="5">
        <v>34970</v>
      </c>
      <c r="E1948" s="6" t="s">
        <v>9636</v>
      </c>
      <c r="F1948" s="177" t="s">
        <v>10420</v>
      </c>
      <c r="G1948" s="177" t="s">
        <v>10421</v>
      </c>
      <c r="H1948" s="145" t="s">
        <v>10422</v>
      </c>
      <c r="I1948" s="146" t="s">
        <v>10423</v>
      </c>
      <c r="J1948" t="s">
        <v>21189</v>
      </c>
      <c r="K1948" s="147">
        <v>33415</v>
      </c>
      <c r="L1948" s="3">
        <v>0</v>
      </c>
      <c r="M1948" s="168">
        <v>0</v>
      </c>
      <c r="N1948" s="168">
        <v>1</v>
      </c>
      <c r="O1948" s="2" t="s">
        <v>36</v>
      </c>
      <c r="P1948" s="2"/>
      <c r="Q1948" s="2" t="str">
        <f t="shared" si="78"/>
        <v>economy</v>
      </c>
      <c r="R1948" s="47">
        <v>1</v>
      </c>
      <c r="S1948" s="168">
        <v>0</v>
      </c>
      <c r="T1948" s="3" t="s">
        <v>9645</v>
      </c>
      <c r="U1948" s="3" t="s">
        <v>9645</v>
      </c>
      <c r="V1948" s="3" t="s">
        <v>9645</v>
      </c>
      <c r="W1948" s="3"/>
      <c r="X1948" s="3"/>
      <c r="Y1948" s="3"/>
      <c r="Z1948" s="148"/>
    </row>
    <row r="1949" spans="1:26" ht="15" customHeight="1" x14ac:dyDescent="0.3">
      <c r="A1949" s="144" t="s">
        <v>9634</v>
      </c>
      <c r="B1949" t="s">
        <v>10144</v>
      </c>
      <c r="C1949" s="3">
        <f t="shared" si="77"/>
        <v>1995</v>
      </c>
      <c r="D1949" s="5">
        <v>34970</v>
      </c>
      <c r="E1949" s="6" t="s">
        <v>9636</v>
      </c>
      <c r="F1949" s="177" t="s">
        <v>10050</v>
      </c>
      <c r="G1949" s="177" t="s">
        <v>10428</v>
      </c>
      <c r="H1949" s="145" t="s">
        <v>10429</v>
      </c>
      <c r="I1949" s="146" t="s">
        <v>10430</v>
      </c>
      <c r="J1949" t="s">
        <v>21359</v>
      </c>
      <c r="K1949" s="147">
        <v>34506</v>
      </c>
      <c r="L1949" s="3">
        <v>0</v>
      </c>
      <c r="M1949" s="168">
        <v>0</v>
      </c>
      <c r="N1949" s="168">
        <v>1</v>
      </c>
      <c r="O1949" s="2" t="s">
        <v>592</v>
      </c>
      <c r="P1949" s="2"/>
      <c r="Q1949" s="2" t="str">
        <f t="shared" si="78"/>
        <v>economy</v>
      </c>
      <c r="R1949" s="47">
        <v>1</v>
      </c>
      <c r="S1949" s="168">
        <v>0</v>
      </c>
      <c r="T1949" s="3" t="s">
        <v>9645</v>
      </c>
      <c r="U1949" s="3" t="s">
        <v>9645</v>
      </c>
      <c r="V1949" s="3" t="s">
        <v>9645</v>
      </c>
      <c r="W1949" s="3"/>
      <c r="X1949" s="3"/>
      <c r="Y1949" s="3"/>
      <c r="Z1949" s="148"/>
    </row>
    <row r="1950" spans="1:26" ht="15" customHeight="1" x14ac:dyDescent="0.3">
      <c r="A1950" s="144" t="s">
        <v>9634</v>
      </c>
      <c r="B1950" t="s">
        <v>10144</v>
      </c>
      <c r="C1950" s="3">
        <f t="shared" si="77"/>
        <v>1995</v>
      </c>
      <c r="D1950" s="5">
        <v>34984</v>
      </c>
      <c r="E1950" s="6" t="s">
        <v>9636</v>
      </c>
      <c r="F1950" s="177" t="s">
        <v>10439</v>
      </c>
      <c r="G1950" s="177" t="s">
        <v>10440</v>
      </c>
      <c r="H1950" s="145" t="s">
        <v>10441</v>
      </c>
      <c r="I1950" s="146" t="s">
        <v>10442</v>
      </c>
      <c r="J1950" t="s">
        <v>20523</v>
      </c>
      <c r="K1950" s="147">
        <v>34408</v>
      </c>
      <c r="L1950" s="3">
        <v>0</v>
      </c>
      <c r="M1950" s="168">
        <v>0</v>
      </c>
      <c r="N1950" s="168">
        <v>1</v>
      </c>
      <c r="O1950" s="2" t="s">
        <v>190</v>
      </c>
      <c r="P1950" s="2"/>
      <c r="Q1950" s="2" t="str">
        <f t="shared" si="78"/>
        <v>security</v>
      </c>
      <c r="R1950" s="47">
        <v>1</v>
      </c>
      <c r="S1950" s="168">
        <v>0</v>
      </c>
      <c r="T1950" s="3" t="s">
        <v>2745</v>
      </c>
      <c r="U1950" s="3" t="s">
        <v>2745</v>
      </c>
      <c r="V1950" s="3" t="s">
        <v>2745</v>
      </c>
      <c r="W1950" s="3"/>
      <c r="X1950" s="3"/>
      <c r="Y1950" s="3"/>
      <c r="Z1950" s="148"/>
    </row>
    <row r="1951" spans="1:26" ht="15" customHeight="1" x14ac:dyDescent="0.3">
      <c r="A1951" s="144" t="s">
        <v>9634</v>
      </c>
      <c r="B1951" t="s">
        <v>10144</v>
      </c>
      <c r="C1951" s="3">
        <f t="shared" ref="C1951:C2014" si="79">YEAR(D1951)</f>
        <v>1995</v>
      </c>
      <c r="D1951" s="5">
        <v>34984</v>
      </c>
      <c r="E1951" s="6" t="s">
        <v>9636</v>
      </c>
      <c r="F1951" s="177" t="s">
        <v>10424</v>
      </c>
      <c r="G1951" s="177" t="s">
        <v>10425</v>
      </c>
      <c r="H1951" s="145" t="s">
        <v>10426</v>
      </c>
      <c r="I1951" s="146" t="s">
        <v>10427</v>
      </c>
      <c r="J1951" t="s">
        <v>21151</v>
      </c>
      <c r="K1951" s="147">
        <v>34061</v>
      </c>
      <c r="L1951" s="3">
        <v>0</v>
      </c>
      <c r="M1951" s="168">
        <v>0</v>
      </c>
      <c r="N1951" s="168">
        <v>1</v>
      </c>
      <c r="O1951" s="2" t="s">
        <v>36</v>
      </c>
      <c r="P1951" s="2"/>
      <c r="Q1951" s="2" t="str">
        <f t="shared" si="78"/>
        <v>economy</v>
      </c>
      <c r="R1951" s="47">
        <v>1</v>
      </c>
      <c r="S1951" s="168">
        <v>0</v>
      </c>
      <c r="T1951" s="3" t="s">
        <v>9645</v>
      </c>
      <c r="U1951" s="3" t="s">
        <v>9645</v>
      </c>
      <c r="V1951" s="3" t="s">
        <v>9645</v>
      </c>
      <c r="W1951" s="3"/>
      <c r="X1951" s="3"/>
      <c r="Y1951" s="3"/>
      <c r="Z1951" s="148"/>
    </row>
    <row r="1952" spans="1:26" ht="15" customHeight="1" x14ac:dyDescent="0.3">
      <c r="A1952" s="144" t="s">
        <v>9634</v>
      </c>
      <c r="B1952" t="s">
        <v>10144</v>
      </c>
      <c r="C1952" s="3">
        <f t="shared" si="79"/>
        <v>1995</v>
      </c>
      <c r="D1952" s="5">
        <v>34984</v>
      </c>
      <c r="E1952" s="6" t="s">
        <v>9636</v>
      </c>
      <c r="F1952" s="177" t="s">
        <v>10435</v>
      </c>
      <c r="G1952" s="177" t="s">
        <v>10436</v>
      </c>
      <c r="H1952" s="145" t="s">
        <v>10437</v>
      </c>
      <c r="I1952" s="146" t="s">
        <v>10438</v>
      </c>
      <c r="J1952" t="s">
        <v>21161</v>
      </c>
      <c r="K1952" s="147">
        <v>34079</v>
      </c>
      <c r="L1952" s="3">
        <v>0</v>
      </c>
      <c r="M1952" s="168">
        <v>0</v>
      </c>
      <c r="N1952" s="168">
        <v>1</v>
      </c>
      <c r="O1952" s="2" t="s">
        <v>36</v>
      </c>
      <c r="P1952" s="2"/>
      <c r="Q1952" s="2" t="str">
        <f t="shared" si="78"/>
        <v>economy</v>
      </c>
      <c r="R1952" s="47">
        <v>1</v>
      </c>
      <c r="S1952" s="168">
        <v>0</v>
      </c>
      <c r="T1952" s="3" t="s">
        <v>9645</v>
      </c>
      <c r="U1952" s="3" t="s">
        <v>9645</v>
      </c>
      <c r="V1952" s="3" t="s">
        <v>9645</v>
      </c>
      <c r="W1952" s="3"/>
      <c r="X1952" s="3"/>
      <c r="Y1952" s="3"/>
      <c r="Z1952" s="148"/>
    </row>
    <row r="1953" spans="1:26" ht="15" customHeight="1" x14ac:dyDescent="0.3">
      <c r="A1953" s="144" t="s">
        <v>9634</v>
      </c>
      <c r="B1953" t="s">
        <v>10144</v>
      </c>
      <c r="C1953" s="3">
        <f t="shared" si="79"/>
        <v>1995</v>
      </c>
      <c r="D1953" s="5">
        <v>34984</v>
      </c>
      <c r="E1953" s="6" t="s">
        <v>9636</v>
      </c>
      <c r="F1953" s="177" t="s">
        <v>10388</v>
      </c>
      <c r="G1953" s="177" t="s">
        <v>10389</v>
      </c>
      <c r="H1953" s="145" t="s">
        <v>10390</v>
      </c>
      <c r="I1953" s="146" t="s">
        <v>10391</v>
      </c>
      <c r="J1953" t="s">
        <v>21181</v>
      </c>
      <c r="K1953" s="147">
        <v>33871</v>
      </c>
      <c r="L1953" s="3">
        <v>0</v>
      </c>
      <c r="M1953" s="168">
        <v>0</v>
      </c>
      <c r="N1953" s="168">
        <v>1</v>
      </c>
      <c r="O1953" s="2" t="s">
        <v>36</v>
      </c>
      <c r="P1953" s="2"/>
      <c r="Q1953" s="2" t="str">
        <f t="shared" si="78"/>
        <v>economy</v>
      </c>
      <c r="R1953" s="47">
        <v>1</v>
      </c>
      <c r="S1953" s="168">
        <v>0</v>
      </c>
      <c r="T1953" s="3" t="s">
        <v>9645</v>
      </c>
      <c r="U1953" s="3" t="s">
        <v>9645</v>
      </c>
      <c r="V1953" s="3" t="s">
        <v>9645</v>
      </c>
      <c r="W1953" s="3"/>
      <c r="X1953" s="3"/>
      <c r="Y1953" s="3"/>
      <c r="Z1953" s="148"/>
    </row>
    <row r="1954" spans="1:26" ht="15" customHeight="1" x14ac:dyDescent="0.3">
      <c r="A1954" s="144" t="s">
        <v>9634</v>
      </c>
      <c r="B1954" t="s">
        <v>10144</v>
      </c>
      <c r="C1954" s="3">
        <f t="shared" si="79"/>
        <v>1995</v>
      </c>
      <c r="D1954" s="5">
        <v>34998</v>
      </c>
      <c r="E1954" s="6" t="s">
        <v>9636</v>
      </c>
      <c r="F1954" s="177" t="s">
        <v>10458</v>
      </c>
      <c r="G1954" s="177" t="s">
        <v>10459</v>
      </c>
      <c r="H1954" s="145" t="s">
        <v>10460</v>
      </c>
      <c r="I1954" s="146" t="s">
        <v>10461</v>
      </c>
      <c r="J1954" t="s">
        <v>20945</v>
      </c>
      <c r="K1954" s="147">
        <v>32686</v>
      </c>
      <c r="L1954" s="3">
        <v>1</v>
      </c>
      <c r="M1954" s="168">
        <v>0</v>
      </c>
      <c r="N1954" s="168">
        <v>0</v>
      </c>
      <c r="O1954" s="2" t="s">
        <v>103</v>
      </c>
      <c r="P1954" s="2"/>
      <c r="Q1954" s="2" t="str">
        <f t="shared" si="78"/>
        <v>economy</v>
      </c>
      <c r="R1954" s="47">
        <v>1</v>
      </c>
      <c r="S1954" s="168">
        <v>0</v>
      </c>
      <c r="T1954" s="3" t="s">
        <v>2745</v>
      </c>
      <c r="U1954" s="3" t="s">
        <v>2745</v>
      </c>
      <c r="V1954" s="3" t="s">
        <v>2745</v>
      </c>
      <c r="W1954" s="3"/>
      <c r="X1954" s="3"/>
      <c r="Y1954" s="3"/>
      <c r="Z1954" s="148"/>
    </row>
    <row r="1955" spans="1:26" ht="15" customHeight="1" x14ac:dyDescent="0.3">
      <c r="A1955" s="144" t="s">
        <v>9634</v>
      </c>
      <c r="B1955" t="s">
        <v>10144</v>
      </c>
      <c r="C1955" s="3">
        <f t="shared" si="79"/>
        <v>1995</v>
      </c>
      <c r="D1955" s="5">
        <v>35011</v>
      </c>
      <c r="E1955" s="6" t="s">
        <v>9636</v>
      </c>
      <c r="F1955" s="177" t="s">
        <v>10455</v>
      </c>
      <c r="G1955" s="177" t="s">
        <v>10455</v>
      </c>
      <c r="H1955" s="145" t="s">
        <v>10456</v>
      </c>
      <c r="I1955" s="146" t="s">
        <v>10457</v>
      </c>
      <c r="J1955" t="s">
        <v>20860</v>
      </c>
      <c r="K1955" s="147">
        <v>34596</v>
      </c>
      <c r="L1955" s="3">
        <v>1</v>
      </c>
      <c r="M1955" s="168">
        <v>0</v>
      </c>
      <c r="N1955" s="168">
        <v>0</v>
      </c>
      <c r="O1955" s="2" t="s">
        <v>36</v>
      </c>
      <c r="P1955" s="2"/>
      <c r="Q1955" s="2" t="str">
        <f t="shared" si="78"/>
        <v>economy</v>
      </c>
      <c r="R1955" s="47">
        <v>1</v>
      </c>
      <c r="S1955" s="168">
        <v>0</v>
      </c>
      <c r="T1955" s="3" t="s">
        <v>2745</v>
      </c>
      <c r="U1955" s="3" t="s">
        <v>2745</v>
      </c>
      <c r="V1955" s="3" t="s">
        <v>2745</v>
      </c>
      <c r="W1955" s="3"/>
      <c r="X1955" s="3"/>
      <c r="Y1955" s="3"/>
      <c r="Z1955" s="148"/>
    </row>
    <row r="1956" spans="1:26" ht="15" customHeight="1" x14ac:dyDescent="0.3">
      <c r="A1956" s="144" t="s">
        <v>9634</v>
      </c>
      <c r="B1956" t="s">
        <v>10144</v>
      </c>
      <c r="C1956" s="3">
        <f t="shared" si="79"/>
        <v>1995</v>
      </c>
      <c r="D1956" s="5">
        <v>35026</v>
      </c>
      <c r="E1956" s="6" t="s">
        <v>9636</v>
      </c>
      <c r="F1956" s="177" t="s">
        <v>10404</v>
      </c>
      <c r="G1956" s="177" t="s">
        <v>10405</v>
      </c>
      <c r="H1956" s="145" t="s">
        <v>10406</v>
      </c>
      <c r="I1956" s="146" t="s">
        <v>10407</v>
      </c>
      <c r="J1956" t="s">
        <v>20550</v>
      </c>
      <c r="K1956" s="147">
        <v>34442</v>
      </c>
      <c r="L1956" s="3">
        <v>0</v>
      </c>
      <c r="M1956" s="168">
        <v>0</v>
      </c>
      <c r="N1956" s="168">
        <v>1</v>
      </c>
      <c r="O1956" s="2" t="s">
        <v>203</v>
      </c>
      <c r="P1956" s="2"/>
      <c r="Q1956" s="2" t="str">
        <f t="shared" si="78"/>
        <v>economy</v>
      </c>
      <c r="R1956" s="47">
        <v>1</v>
      </c>
      <c r="S1956" s="168">
        <v>0</v>
      </c>
      <c r="T1956" s="3" t="s">
        <v>2745</v>
      </c>
      <c r="U1956" s="3" t="s">
        <v>2745</v>
      </c>
      <c r="V1956" s="3" t="s">
        <v>2745</v>
      </c>
      <c r="W1956" s="3"/>
      <c r="X1956" s="3"/>
      <c r="Y1956" s="3"/>
      <c r="Z1956" s="148"/>
    </row>
    <row r="1957" spans="1:26" ht="15" customHeight="1" x14ac:dyDescent="0.3">
      <c r="A1957" s="144" t="s">
        <v>9634</v>
      </c>
      <c r="B1957" t="s">
        <v>10144</v>
      </c>
      <c r="C1957" s="3">
        <f t="shared" si="79"/>
        <v>1995</v>
      </c>
      <c r="D1957" s="5">
        <v>35026</v>
      </c>
      <c r="E1957" s="6" t="s">
        <v>9636</v>
      </c>
      <c r="F1957" s="177" t="s">
        <v>10380</v>
      </c>
      <c r="G1957" s="177" t="s">
        <v>10381</v>
      </c>
      <c r="H1957" s="145" t="s">
        <v>10382</v>
      </c>
      <c r="I1957" s="146" t="s">
        <v>10383</v>
      </c>
      <c r="J1957" t="s">
        <v>20899</v>
      </c>
      <c r="K1957" s="147">
        <v>30812</v>
      </c>
      <c r="L1957" s="3">
        <v>1</v>
      </c>
      <c r="M1957" s="168">
        <v>0</v>
      </c>
      <c r="N1957" s="168">
        <v>0</v>
      </c>
      <c r="O1957" s="2" t="s">
        <v>203</v>
      </c>
      <c r="P1957" s="2"/>
      <c r="Q1957" s="2" t="str">
        <f t="shared" si="78"/>
        <v>economy</v>
      </c>
      <c r="R1957" s="47">
        <v>1</v>
      </c>
      <c r="S1957" s="168">
        <v>0</v>
      </c>
      <c r="T1957" s="3" t="s">
        <v>9645</v>
      </c>
      <c r="U1957" s="3" t="s">
        <v>9645</v>
      </c>
      <c r="V1957" s="3" t="s">
        <v>9645</v>
      </c>
      <c r="W1957" s="3"/>
      <c r="X1957" s="3"/>
      <c r="Y1957" s="3"/>
      <c r="Z1957" s="148"/>
    </row>
    <row r="1958" spans="1:26" ht="15" customHeight="1" x14ac:dyDescent="0.3">
      <c r="A1958" s="144" t="s">
        <v>9634</v>
      </c>
      <c r="B1958" t="s">
        <v>10144</v>
      </c>
      <c r="C1958" s="3">
        <f t="shared" si="79"/>
        <v>1995</v>
      </c>
      <c r="D1958" s="5">
        <v>35026</v>
      </c>
      <c r="E1958" s="6" t="s">
        <v>9636</v>
      </c>
      <c r="F1958" s="177" t="s">
        <v>10396</v>
      </c>
      <c r="G1958" s="177" t="s">
        <v>10397</v>
      </c>
      <c r="H1958" s="145" t="s">
        <v>10398</v>
      </c>
      <c r="I1958" s="146" t="s">
        <v>10399</v>
      </c>
      <c r="J1958" t="s">
        <v>21146</v>
      </c>
      <c r="K1958" s="147">
        <v>34838</v>
      </c>
      <c r="L1958" s="3">
        <v>0</v>
      </c>
      <c r="M1958" s="168">
        <v>0</v>
      </c>
      <c r="N1958" s="168">
        <v>1</v>
      </c>
      <c r="O1958" s="2" t="s">
        <v>203</v>
      </c>
      <c r="P1958" s="2"/>
      <c r="Q1958" s="2" t="str">
        <f t="shared" si="78"/>
        <v>economy</v>
      </c>
      <c r="R1958" s="47">
        <v>1</v>
      </c>
      <c r="S1958" s="168">
        <v>0</v>
      </c>
      <c r="T1958" s="3" t="s">
        <v>9645</v>
      </c>
      <c r="U1958" s="3" t="s">
        <v>9645</v>
      </c>
      <c r="V1958" s="3" t="s">
        <v>9645</v>
      </c>
      <c r="W1958" s="3"/>
      <c r="X1958" s="3"/>
      <c r="Y1958" s="3"/>
      <c r="Z1958" s="148"/>
    </row>
    <row r="1959" spans="1:26" ht="15" customHeight="1" x14ac:dyDescent="0.3">
      <c r="A1959" s="144" t="s">
        <v>9634</v>
      </c>
      <c r="B1959" t="s">
        <v>10144</v>
      </c>
      <c r="C1959" s="3">
        <f t="shared" si="79"/>
        <v>1995</v>
      </c>
      <c r="D1959" s="5">
        <v>35033</v>
      </c>
      <c r="E1959" s="6" t="s">
        <v>9636</v>
      </c>
      <c r="F1959" s="177" t="s">
        <v>10400</v>
      </c>
      <c r="G1959" s="177" t="s">
        <v>10401</v>
      </c>
      <c r="H1959" s="145" t="s">
        <v>10402</v>
      </c>
      <c r="I1959" s="146" t="s">
        <v>10403</v>
      </c>
      <c r="J1959" t="s">
        <v>20470</v>
      </c>
      <c r="K1959" s="147">
        <v>34130</v>
      </c>
      <c r="L1959" s="3">
        <v>0</v>
      </c>
      <c r="M1959" s="168">
        <v>0</v>
      </c>
      <c r="N1959" s="168">
        <v>1</v>
      </c>
      <c r="O1959" s="2" t="s">
        <v>203</v>
      </c>
      <c r="P1959" s="2"/>
      <c r="Q1959" s="2" t="str">
        <f t="shared" si="78"/>
        <v>economy</v>
      </c>
      <c r="R1959" s="47">
        <v>1</v>
      </c>
      <c r="S1959" s="168">
        <v>0</v>
      </c>
      <c r="T1959" s="3" t="s">
        <v>9645</v>
      </c>
      <c r="U1959" s="3" t="s">
        <v>9645</v>
      </c>
      <c r="V1959" s="3" t="s">
        <v>9645</v>
      </c>
      <c r="W1959" s="3"/>
      <c r="X1959" s="3"/>
      <c r="Y1959" s="3"/>
      <c r="Z1959" s="148"/>
    </row>
    <row r="1960" spans="1:26" ht="15" customHeight="1" x14ac:dyDescent="0.3">
      <c r="A1960" s="144" t="s">
        <v>9634</v>
      </c>
      <c r="B1960" t="s">
        <v>10144</v>
      </c>
      <c r="C1960" s="3">
        <f t="shared" si="79"/>
        <v>1995</v>
      </c>
      <c r="D1960" s="5">
        <v>35033</v>
      </c>
      <c r="E1960" s="6" t="s">
        <v>9636</v>
      </c>
      <c r="F1960" s="177" t="s">
        <v>10384</v>
      </c>
      <c r="G1960" s="177" t="s">
        <v>10385</v>
      </c>
      <c r="H1960" s="145" t="s">
        <v>10386</v>
      </c>
      <c r="I1960" s="146" t="s">
        <v>10387</v>
      </c>
      <c r="J1960" t="s">
        <v>21347</v>
      </c>
      <c r="K1960" s="147">
        <v>33618</v>
      </c>
      <c r="L1960" s="3">
        <v>1</v>
      </c>
      <c r="M1960" s="168">
        <v>0</v>
      </c>
      <c r="N1960" s="168">
        <v>0</v>
      </c>
      <c r="O1960" s="160" t="s">
        <v>264</v>
      </c>
      <c r="P1960" s="2"/>
      <c r="Q1960" s="2" t="str">
        <f t="shared" si="78"/>
        <v>diplomacy</v>
      </c>
      <c r="R1960" s="47">
        <v>1</v>
      </c>
      <c r="S1960" s="168">
        <v>0</v>
      </c>
      <c r="T1960" s="3" t="s">
        <v>9645</v>
      </c>
      <c r="U1960" s="3" t="s">
        <v>9645</v>
      </c>
      <c r="V1960" s="3" t="s">
        <v>9645</v>
      </c>
      <c r="W1960" s="3"/>
      <c r="X1960" s="3"/>
      <c r="Y1960" s="3"/>
      <c r="Z1960" s="148"/>
    </row>
    <row r="1961" spans="1:26" ht="15" customHeight="1" x14ac:dyDescent="0.3">
      <c r="A1961" s="144" t="s">
        <v>9634</v>
      </c>
      <c r="B1961" t="s">
        <v>10144</v>
      </c>
      <c r="C1961" s="3">
        <f t="shared" si="79"/>
        <v>1996</v>
      </c>
      <c r="D1961" s="5">
        <v>35082</v>
      </c>
      <c r="E1961" s="6" t="s">
        <v>9636</v>
      </c>
      <c r="F1961" s="177" t="s">
        <v>10632</v>
      </c>
      <c r="G1961" s="177" t="s">
        <v>10633</v>
      </c>
      <c r="H1961" s="145" t="s">
        <v>10634</v>
      </c>
      <c r="I1961" s="146" t="s">
        <v>10635</v>
      </c>
      <c r="J1961" t="s">
        <v>21248</v>
      </c>
      <c r="K1961" s="147">
        <v>34742</v>
      </c>
      <c r="L1961" s="3">
        <v>0</v>
      </c>
      <c r="M1961" s="168">
        <v>0</v>
      </c>
      <c r="N1961" s="168">
        <v>1</v>
      </c>
      <c r="O1961" s="2" t="s">
        <v>592</v>
      </c>
      <c r="P1961" s="2"/>
      <c r="Q1961" s="2" t="str">
        <f t="shared" si="78"/>
        <v>economy</v>
      </c>
      <c r="R1961" s="47">
        <v>1</v>
      </c>
      <c r="S1961" s="168">
        <v>0</v>
      </c>
      <c r="T1961" s="3" t="s">
        <v>2745</v>
      </c>
      <c r="U1961" s="3" t="s">
        <v>2745</v>
      </c>
      <c r="V1961" s="3" t="s">
        <v>2745</v>
      </c>
      <c r="W1961" s="3"/>
      <c r="X1961" s="3"/>
      <c r="Y1961" s="3"/>
      <c r="Z1961" s="148"/>
    </row>
    <row r="1962" spans="1:26" ht="15" customHeight="1" x14ac:dyDescent="0.3">
      <c r="A1962" s="144" t="s">
        <v>9634</v>
      </c>
      <c r="B1962" t="s">
        <v>10144</v>
      </c>
      <c r="C1962" s="3">
        <f t="shared" si="79"/>
        <v>1996</v>
      </c>
      <c r="D1962" s="5">
        <v>35082</v>
      </c>
      <c r="E1962" s="6" t="s">
        <v>9636</v>
      </c>
      <c r="F1962" s="177" t="s">
        <v>10648</v>
      </c>
      <c r="G1962" s="177" t="s">
        <v>10649</v>
      </c>
      <c r="H1962" s="145" t="s">
        <v>10650</v>
      </c>
      <c r="I1962" s="146" t="s">
        <v>10651</v>
      </c>
      <c r="J1962" t="s">
        <v>21274</v>
      </c>
      <c r="K1962" s="147">
        <v>34764</v>
      </c>
      <c r="L1962" s="3">
        <v>0</v>
      </c>
      <c r="M1962" s="168">
        <v>0</v>
      </c>
      <c r="N1962" s="168">
        <v>1</v>
      </c>
      <c r="O1962" s="2" t="s">
        <v>592</v>
      </c>
      <c r="P1962" s="2"/>
      <c r="Q1962" s="2" t="str">
        <f t="shared" si="78"/>
        <v>economy</v>
      </c>
      <c r="R1962" s="47">
        <v>1</v>
      </c>
      <c r="S1962" s="168">
        <v>0</v>
      </c>
      <c r="T1962" s="3" t="s">
        <v>2745</v>
      </c>
      <c r="U1962" s="3" t="s">
        <v>2745</v>
      </c>
      <c r="V1962" s="3" t="s">
        <v>2745</v>
      </c>
      <c r="W1962" s="3"/>
      <c r="X1962" s="3"/>
      <c r="Y1962" s="3"/>
      <c r="Z1962" s="148"/>
    </row>
    <row r="1963" spans="1:26" ht="15" customHeight="1" x14ac:dyDescent="0.3">
      <c r="A1963" s="144" t="s">
        <v>9634</v>
      </c>
      <c r="B1963" t="s">
        <v>10144</v>
      </c>
      <c r="C1963" s="3">
        <f t="shared" si="79"/>
        <v>1996</v>
      </c>
      <c r="D1963" s="5">
        <v>35096</v>
      </c>
      <c r="E1963" s="6" t="s">
        <v>9636</v>
      </c>
      <c r="F1963" s="177" t="s">
        <v>10588</v>
      </c>
      <c r="G1963" s="177" t="s">
        <v>10589</v>
      </c>
      <c r="H1963" s="145" t="s">
        <v>10590</v>
      </c>
      <c r="I1963" s="146" t="s">
        <v>10591</v>
      </c>
      <c r="J1963" t="s">
        <v>20570</v>
      </c>
      <c r="K1963" s="147">
        <v>34869</v>
      </c>
      <c r="L1963" s="3">
        <v>0</v>
      </c>
      <c r="M1963" s="168">
        <v>0</v>
      </c>
      <c r="N1963" s="168">
        <v>1</v>
      </c>
      <c r="O1963" s="2" t="s">
        <v>30</v>
      </c>
      <c r="P1963" s="2"/>
      <c r="Q1963" s="2" t="str">
        <f t="shared" si="78"/>
        <v>economy</v>
      </c>
      <c r="R1963" s="47">
        <v>1</v>
      </c>
      <c r="S1963" s="168">
        <v>0</v>
      </c>
      <c r="T1963" s="3" t="s">
        <v>9645</v>
      </c>
      <c r="U1963" s="3" t="s">
        <v>9645</v>
      </c>
      <c r="V1963" s="3" t="s">
        <v>9645</v>
      </c>
      <c r="W1963" s="3"/>
      <c r="X1963" s="3"/>
      <c r="Y1963" s="3"/>
      <c r="Z1963" s="148"/>
    </row>
    <row r="1964" spans="1:26" ht="15" customHeight="1" x14ac:dyDescent="0.3">
      <c r="A1964" s="144" t="s">
        <v>9634</v>
      </c>
      <c r="B1964" t="s">
        <v>10144</v>
      </c>
      <c r="C1964" s="3">
        <f t="shared" si="79"/>
        <v>1996</v>
      </c>
      <c r="D1964" s="5">
        <v>35096</v>
      </c>
      <c r="E1964" s="6" t="s">
        <v>9636</v>
      </c>
      <c r="F1964" s="177" t="s">
        <v>10568</v>
      </c>
      <c r="G1964" s="177" t="s">
        <v>10569</v>
      </c>
      <c r="H1964" s="145" t="s">
        <v>10570</v>
      </c>
      <c r="I1964" s="146" t="s">
        <v>10571</v>
      </c>
      <c r="J1964" t="s">
        <v>20593</v>
      </c>
      <c r="K1964" s="147">
        <v>34688</v>
      </c>
      <c r="L1964" s="3">
        <v>0</v>
      </c>
      <c r="M1964" s="168">
        <v>0</v>
      </c>
      <c r="N1964" s="168">
        <v>1</v>
      </c>
      <c r="O1964" s="2" t="s">
        <v>203</v>
      </c>
      <c r="P1964" s="2"/>
      <c r="Q1964" s="2" t="str">
        <f t="shared" si="78"/>
        <v>economy</v>
      </c>
      <c r="R1964" s="47">
        <v>1</v>
      </c>
      <c r="S1964" s="168">
        <v>0</v>
      </c>
      <c r="T1964" s="3" t="s">
        <v>9645</v>
      </c>
      <c r="U1964" s="3" t="s">
        <v>9645</v>
      </c>
      <c r="V1964" s="3" t="s">
        <v>9645</v>
      </c>
      <c r="W1964" s="3"/>
      <c r="X1964" s="3"/>
      <c r="Y1964" s="3"/>
      <c r="Z1964" s="148"/>
    </row>
    <row r="1965" spans="1:26" ht="15" customHeight="1" x14ac:dyDescent="0.3">
      <c r="A1965" s="144" t="s">
        <v>9634</v>
      </c>
      <c r="B1965" t="s">
        <v>10144</v>
      </c>
      <c r="C1965" s="3">
        <f t="shared" si="79"/>
        <v>1996</v>
      </c>
      <c r="D1965" s="5">
        <v>35096</v>
      </c>
      <c r="E1965" s="6" t="s">
        <v>9636</v>
      </c>
      <c r="F1965" s="177" t="s">
        <v>10572</v>
      </c>
      <c r="G1965" s="177" t="s">
        <v>10573</v>
      </c>
      <c r="H1965" s="145" t="s">
        <v>10574</v>
      </c>
      <c r="I1965" s="146" t="s">
        <v>10575</v>
      </c>
      <c r="J1965" t="s">
        <v>20642</v>
      </c>
      <c r="K1965" s="147">
        <v>34145</v>
      </c>
      <c r="L1965" s="3">
        <v>0</v>
      </c>
      <c r="M1965" s="168">
        <v>0</v>
      </c>
      <c r="N1965" s="168">
        <v>1</v>
      </c>
      <c r="O1965" s="2" t="s">
        <v>203</v>
      </c>
      <c r="P1965" s="2"/>
      <c r="Q1965" s="2" t="str">
        <f t="shared" si="78"/>
        <v>economy</v>
      </c>
      <c r="R1965" s="47">
        <v>1</v>
      </c>
      <c r="S1965" s="168">
        <v>0</v>
      </c>
      <c r="T1965" s="3" t="s">
        <v>9645</v>
      </c>
      <c r="U1965" s="3" t="s">
        <v>9645</v>
      </c>
      <c r="V1965" s="3" t="s">
        <v>9645</v>
      </c>
      <c r="W1965" s="3"/>
      <c r="X1965" s="3"/>
      <c r="Y1965" s="3"/>
      <c r="Z1965" s="148"/>
    </row>
    <row r="1966" spans="1:26" ht="15" customHeight="1" x14ac:dyDescent="0.3">
      <c r="A1966" s="144" t="s">
        <v>9634</v>
      </c>
      <c r="B1966" t="s">
        <v>10144</v>
      </c>
      <c r="C1966" s="3">
        <f t="shared" si="79"/>
        <v>1996</v>
      </c>
      <c r="D1966" s="5">
        <v>35096</v>
      </c>
      <c r="E1966" s="6" t="s">
        <v>9636</v>
      </c>
      <c r="F1966" s="177" t="s">
        <v>10652</v>
      </c>
      <c r="G1966" s="177" t="s">
        <v>10653</v>
      </c>
      <c r="H1966" s="145" t="s">
        <v>10654</v>
      </c>
      <c r="I1966" s="146" t="s">
        <v>10655</v>
      </c>
      <c r="J1966" t="s">
        <v>20694</v>
      </c>
      <c r="K1966" s="147">
        <v>34883</v>
      </c>
      <c r="L1966" s="3">
        <v>0</v>
      </c>
      <c r="M1966" s="168">
        <v>0</v>
      </c>
      <c r="N1966" s="168">
        <v>1</v>
      </c>
      <c r="O1966" s="2" t="s">
        <v>30</v>
      </c>
      <c r="P1966" s="2"/>
      <c r="Q1966" s="2" t="str">
        <f t="shared" si="78"/>
        <v>economy</v>
      </c>
      <c r="R1966" s="47">
        <v>1</v>
      </c>
      <c r="S1966" s="168">
        <v>0</v>
      </c>
      <c r="T1966" s="3" t="s">
        <v>9645</v>
      </c>
      <c r="U1966" s="3" t="s">
        <v>9645</v>
      </c>
      <c r="V1966" s="3" t="s">
        <v>9645</v>
      </c>
      <c r="W1966" s="3"/>
      <c r="X1966" s="3"/>
      <c r="Y1966" s="3"/>
      <c r="Z1966" s="148"/>
    </row>
    <row r="1967" spans="1:26" ht="15" customHeight="1" x14ac:dyDescent="0.3">
      <c r="A1967" s="144" t="s">
        <v>9634</v>
      </c>
      <c r="B1967" t="s">
        <v>10144</v>
      </c>
      <c r="C1967" s="3">
        <f t="shared" si="79"/>
        <v>1996</v>
      </c>
      <c r="D1967" s="5">
        <v>35096</v>
      </c>
      <c r="E1967" s="6" t="s">
        <v>9636</v>
      </c>
      <c r="F1967" s="177" t="s">
        <v>10620</v>
      </c>
      <c r="G1967" s="177" t="s">
        <v>10621</v>
      </c>
      <c r="H1967" s="145" t="s">
        <v>10622</v>
      </c>
      <c r="I1967" s="146" t="s">
        <v>10623</v>
      </c>
      <c r="J1967" t="s">
        <v>20759</v>
      </c>
      <c r="K1967" s="147">
        <v>34738</v>
      </c>
      <c r="L1967" s="3">
        <v>0</v>
      </c>
      <c r="M1967" s="168">
        <v>0</v>
      </c>
      <c r="N1967" s="168">
        <v>1</v>
      </c>
      <c r="O1967" s="2" t="s">
        <v>30</v>
      </c>
      <c r="P1967" s="2"/>
      <c r="Q1967" s="2" t="str">
        <f t="shared" si="78"/>
        <v>economy</v>
      </c>
      <c r="R1967" s="47">
        <v>1</v>
      </c>
      <c r="S1967" s="168">
        <v>0</v>
      </c>
      <c r="T1967" s="3" t="s">
        <v>9645</v>
      </c>
      <c r="U1967" s="3" t="s">
        <v>9645</v>
      </c>
      <c r="V1967" s="3" t="s">
        <v>9645</v>
      </c>
      <c r="W1967" s="3"/>
      <c r="X1967" s="3"/>
      <c r="Y1967" s="3"/>
      <c r="Z1967" s="148"/>
    </row>
    <row r="1968" spans="1:26" ht="15" customHeight="1" x14ac:dyDescent="0.3">
      <c r="A1968" s="144" t="s">
        <v>9634</v>
      </c>
      <c r="B1968" t="s">
        <v>10144</v>
      </c>
      <c r="C1968" s="3">
        <f t="shared" si="79"/>
        <v>1996</v>
      </c>
      <c r="D1968" s="5">
        <v>35096</v>
      </c>
      <c r="E1968" s="6" t="s">
        <v>9636</v>
      </c>
      <c r="F1968" s="177" t="s">
        <v>10640</v>
      </c>
      <c r="G1968" s="177" t="s">
        <v>10641</v>
      </c>
      <c r="H1968" s="145" t="s">
        <v>10642</v>
      </c>
      <c r="I1968" s="146" t="s">
        <v>10643</v>
      </c>
      <c r="J1968" t="s">
        <v>20769</v>
      </c>
      <c r="K1968" s="147">
        <v>34798</v>
      </c>
      <c r="L1968" s="3">
        <v>0</v>
      </c>
      <c r="M1968" s="168">
        <v>0</v>
      </c>
      <c r="N1968" s="168">
        <v>1</v>
      </c>
      <c r="O1968" s="2" t="s">
        <v>30</v>
      </c>
      <c r="P1968" s="2"/>
      <c r="Q1968" s="2" t="str">
        <f t="shared" si="78"/>
        <v>economy</v>
      </c>
      <c r="R1968" s="47">
        <v>1</v>
      </c>
      <c r="S1968" s="168">
        <v>0</v>
      </c>
      <c r="T1968" s="3" t="s">
        <v>9645</v>
      </c>
      <c r="U1968" s="3" t="s">
        <v>9645</v>
      </c>
      <c r="V1968" s="3" t="s">
        <v>9645</v>
      </c>
      <c r="W1968" s="3"/>
      <c r="X1968" s="3"/>
      <c r="Y1968" s="3"/>
      <c r="Z1968" s="148"/>
    </row>
    <row r="1969" spans="1:26" ht="15" customHeight="1" x14ac:dyDescent="0.3">
      <c r="A1969" s="144" t="s">
        <v>9634</v>
      </c>
      <c r="B1969" t="s">
        <v>10144</v>
      </c>
      <c r="C1969" s="3">
        <f t="shared" si="79"/>
        <v>1996</v>
      </c>
      <c r="D1969" s="5">
        <v>35096</v>
      </c>
      <c r="E1969" s="6" t="s">
        <v>9636</v>
      </c>
      <c r="F1969" s="177" t="s">
        <v>10492</v>
      </c>
      <c r="G1969" s="177" t="s">
        <v>10493</v>
      </c>
      <c r="H1969" s="145" t="s">
        <v>10494</v>
      </c>
      <c r="I1969" s="146" t="s">
        <v>10495</v>
      </c>
      <c r="J1969" t="s">
        <v>20800</v>
      </c>
      <c r="K1969" s="147">
        <v>33886</v>
      </c>
      <c r="L1969" s="3">
        <v>1</v>
      </c>
      <c r="M1969" s="168">
        <v>0</v>
      </c>
      <c r="N1969" s="168">
        <v>0</v>
      </c>
      <c r="O1969" s="2" t="s">
        <v>475</v>
      </c>
      <c r="P1969" s="2"/>
      <c r="Q1969" s="2" t="str">
        <f t="shared" si="78"/>
        <v>diplomacy</v>
      </c>
      <c r="R1969" s="47">
        <v>1</v>
      </c>
      <c r="S1969" s="168">
        <v>0</v>
      </c>
      <c r="T1969" s="3" t="s">
        <v>9645</v>
      </c>
      <c r="U1969" s="3" t="s">
        <v>9645</v>
      </c>
      <c r="V1969" s="3" t="s">
        <v>9645</v>
      </c>
      <c r="W1969" s="3"/>
      <c r="X1969" s="3"/>
      <c r="Y1969" s="3"/>
      <c r="Z1969" s="148"/>
    </row>
    <row r="1970" spans="1:26" ht="15" customHeight="1" x14ac:dyDescent="0.3">
      <c r="A1970" s="144" t="s">
        <v>9634</v>
      </c>
      <c r="B1970" t="s">
        <v>10144</v>
      </c>
      <c r="C1970" s="3">
        <f t="shared" si="79"/>
        <v>1996</v>
      </c>
      <c r="D1970" s="5">
        <v>35103</v>
      </c>
      <c r="E1970" s="6" t="s">
        <v>9636</v>
      </c>
      <c r="F1970" s="177" t="s">
        <v>10672</v>
      </c>
      <c r="G1970" s="177" t="s">
        <v>10672</v>
      </c>
      <c r="H1970" s="145" t="s">
        <v>10673</v>
      </c>
      <c r="I1970" s="146" t="s">
        <v>10674</v>
      </c>
      <c r="J1970" t="s">
        <v>20862</v>
      </c>
      <c r="K1970" s="147">
        <v>34166</v>
      </c>
      <c r="L1970" s="3">
        <v>1</v>
      </c>
      <c r="M1970" s="168">
        <v>0</v>
      </c>
      <c r="N1970" s="168">
        <v>0</v>
      </c>
      <c r="O1970" s="2" t="s">
        <v>36</v>
      </c>
      <c r="P1970" s="2"/>
      <c r="Q1970" s="2" t="str">
        <f t="shared" si="78"/>
        <v>economy</v>
      </c>
      <c r="R1970" s="47">
        <v>1</v>
      </c>
      <c r="S1970" s="168">
        <v>0</v>
      </c>
      <c r="T1970" s="3" t="s">
        <v>2745</v>
      </c>
      <c r="U1970" s="3" t="s">
        <v>2745</v>
      </c>
      <c r="V1970" s="3" t="s">
        <v>2745</v>
      </c>
      <c r="W1970" s="3"/>
      <c r="X1970" s="3"/>
      <c r="Y1970" s="3"/>
      <c r="Z1970" s="148"/>
    </row>
    <row r="1971" spans="1:26" ht="15" customHeight="1" x14ac:dyDescent="0.3">
      <c r="A1971" s="144" t="s">
        <v>9634</v>
      </c>
      <c r="B1971" t="s">
        <v>10144</v>
      </c>
      <c r="C1971" s="3">
        <f t="shared" si="79"/>
        <v>1996</v>
      </c>
      <c r="D1971" s="5">
        <v>35103</v>
      </c>
      <c r="E1971" s="6" t="s">
        <v>9636</v>
      </c>
      <c r="F1971" s="177" t="s">
        <v>10488</v>
      </c>
      <c r="G1971" s="177" t="s">
        <v>10489</v>
      </c>
      <c r="H1971" s="145" t="s">
        <v>10490</v>
      </c>
      <c r="I1971" s="146" t="s">
        <v>10491</v>
      </c>
      <c r="J1971" t="s">
        <v>21077</v>
      </c>
      <c r="K1971" s="147">
        <v>34149</v>
      </c>
      <c r="L1971" s="3">
        <v>1</v>
      </c>
      <c r="M1971" s="168">
        <v>0</v>
      </c>
      <c r="N1971" s="168">
        <v>0</v>
      </c>
      <c r="O1971" s="2" t="s">
        <v>48</v>
      </c>
      <c r="P1971" s="2"/>
      <c r="Q1971" s="2" t="str">
        <f t="shared" si="78"/>
        <v>diplomacy</v>
      </c>
      <c r="R1971" s="47">
        <v>1</v>
      </c>
      <c r="S1971" s="168">
        <v>0</v>
      </c>
      <c r="T1971" s="3" t="s">
        <v>9645</v>
      </c>
      <c r="U1971" s="3" t="s">
        <v>9645</v>
      </c>
      <c r="V1971" s="3" t="s">
        <v>9645</v>
      </c>
      <c r="W1971" s="3"/>
      <c r="X1971" s="3"/>
      <c r="Y1971" s="3"/>
      <c r="Z1971" s="148"/>
    </row>
    <row r="1972" spans="1:26" ht="15" customHeight="1" x14ac:dyDescent="0.3">
      <c r="A1972" s="144" t="s">
        <v>9634</v>
      </c>
      <c r="B1972" t="s">
        <v>10144</v>
      </c>
      <c r="C1972" s="3">
        <f t="shared" si="79"/>
        <v>1996</v>
      </c>
      <c r="D1972" s="5">
        <v>35124</v>
      </c>
      <c r="E1972" s="6" t="s">
        <v>9636</v>
      </c>
      <c r="F1972" s="177" t="s">
        <v>10564</v>
      </c>
      <c r="G1972" s="177" t="s">
        <v>10565</v>
      </c>
      <c r="H1972" s="145" t="s">
        <v>10566</v>
      </c>
      <c r="I1972" s="146" t="s">
        <v>10567</v>
      </c>
      <c r="J1972" t="s">
        <v>20524</v>
      </c>
      <c r="K1972" s="147">
        <v>34773</v>
      </c>
      <c r="L1972" s="3">
        <v>0</v>
      </c>
      <c r="M1972" s="168">
        <v>0</v>
      </c>
      <c r="N1972" s="168">
        <v>1</v>
      </c>
      <c r="O1972" s="2" t="s">
        <v>203</v>
      </c>
      <c r="P1972" s="2"/>
      <c r="Q1972" s="2" t="str">
        <f t="shared" si="78"/>
        <v>economy</v>
      </c>
      <c r="R1972" s="47">
        <v>1</v>
      </c>
      <c r="S1972" s="168">
        <v>0</v>
      </c>
      <c r="T1972" s="3" t="s">
        <v>9645</v>
      </c>
      <c r="U1972" s="3" t="s">
        <v>9645</v>
      </c>
      <c r="V1972" s="3" t="s">
        <v>9645</v>
      </c>
      <c r="W1972" s="3"/>
      <c r="X1972" s="3"/>
      <c r="Y1972" s="3"/>
      <c r="Z1972" s="148"/>
    </row>
    <row r="1973" spans="1:26" ht="15" customHeight="1" x14ac:dyDescent="0.3">
      <c r="A1973" s="144" t="s">
        <v>9634</v>
      </c>
      <c r="B1973" t="s">
        <v>10144</v>
      </c>
      <c r="C1973" s="3">
        <f t="shared" si="79"/>
        <v>1996</v>
      </c>
      <c r="D1973" s="5">
        <v>35124</v>
      </c>
      <c r="E1973" s="6" t="s">
        <v>9636</v>
      </c>
      <c r="F1973" s="177" t="s">
        <v>10612</v>
      </c>
      <c r="G1973" s="177" t="s">
        <v>10613</v>
      </c>
      <c r="H1973" s="145" t="s">
        <v>10614</v>
      </c>
      <c r="I1973" s="146" t="s">
        <v>10615</v>
      </c>
      <c r="J1973" t="s">
        <v>20595</v>
      </c>
      <c r="K1973" s="147">
        <v>34778</v>
      </c>
      <c r="L1973" s="3">
        <v>0</v>
      </c>
      <c r="M1973" s="168">
        <v>0</v>
      </c>
      <c r="N1973" s="168">
        <v>1</v>
      </c>
      <c r="O1973" s="2" t="s">
        <v>203</v>
      </c>
      <c r="P1973" s="2"/>
      <c r="Q1973" s="2" t="str">
        <f t="shared" si="78"/>
        <v>economy</v>
      </c>
      <c r="R1973" s="47">
        <v>1</v>
      </c>
      <c r="S1973" s="168">
        <v>0</v>
      </c>
      <c r="T1973" s="3" t="s">
        <v>2745</v>
      </c>
      <c r="U1973" s="3" t="s">
        <v>2745</v>
      </c>
      <c r="V1973" s="3" t="s">
        <v>2745</v>
      </c>
      <c r="W1973" s="3"/>
      <c r="X1973" s="3"/>
      <c r="Y1973" s="3"/>
      <c r="Z1973" s="148"/>
    </row>
    <row r="1974" spans="1:26" ht="15" customHeight="1" x14ac:dyDescent="0.3">
      <c r="A1974" s="144" t="s">
        <v>9634</v>
      </c>
      <c r="B1974" t="s">
        <v>10144</v>
      </c>
      <c r="C1974" s="3">
        <f t="shared" si="79"/>
        <v>1996</v>
      </c>
      <c r="D1974" s="5">
        <v>35124</v>
      </c>
      <c r="E1974" s="6" t="s">
        <v>9636</v>
      </c>
      <c r="F1974" s="177" t="s">
        <v>10616</v>
      </c>
      <c r="G1974" s="177" t="s">
        <v>10617</v>
      </c>
      <c r="H1974" s="145" t="s">
        <v>10618</v>
      </c>
      <c r="I1974" s="146" t="s">
        <v>10619</v>
      </c>
      <c r="J1974" t="s">
        <v>20596</v>
      </c>
      <c r="K1974" s="147">
        <v>34778</v>
      </c>
      <c r="L1974" s="3">
        <v>0</v>
      </c>
      <c r="M1974" s="168">
        <v>0</v>
      </c>
      <c r="N1974" s="168">
        <v>1</v>
      </c>
      <c r="O1974" s="2" t="s">
        <v>203</v>
      </c>
      <c r="P1974" s="2"/>
      <c r="Q1974" s="2" t="str">
        <f t="shared" si="78"/>
        <v>economy</v>
      </c>
      <c r="R1974" s="47">
        <v>1</v>
      </c>
      <c r="S1974" s="168">
        <v>0</v>
      </c>
      <c r="T1974" s="3" t="s">
        <v>2745</v>
      </c>
      <c r="U1974" s="3" t="s">
        <v>2745</v>
      </c>
      <c r="V1974" s="3" t="s">
        <v>2745</v>
      </c>
      <c r="W1974" s="3"/>
      <c r="X1974" s="3"/>
      <c r="Y1974" s="3"/>
      <c r="Z1974" s="148"/>
    </row>
    <row r="1975" spans="1:26" ht="15" customHeight="1" x14ac:dyDescent="0.3">
      <c r="A1975" s="144" t="s">
        <v>9634</v>
      </c>
      <c r="B1975" t="s">
        <v>10144</v>
      </c>
      <c r="C1975" s="3">
        <f t="shared" si="79"/>
        <v>1996</v>
      </c>
      <c r="D1975" s="5">
        <v>35124</v>
      </c>
      <c r="E1975" s="6" t="s">
        <v>9636</v>
      </c>
      <c r="F1975" s="177" t="s">
        <v>10608</v>
      </c>
      <c r="G1975" s="177" t="s">
        <v>10609</v>
      </c>
      <c r="H1975" s="145" t="s">
        <v>10610</v>
      </c>
      <c r="I1975" s="146" t="s">
        <v>10611</v>
      </c>
      <c r="J1975" t="s">
        <v>20597</v>
      </c>
      <c r="K1975" s="147">
        <v>34778</v>
      </c>
      <c r="L1975" s="3">
        <v>0</v>
      </c>
      <c r="M1975" s="168">
        <v>0</v>
      </c>
      <c r="N1975" s="168">
        <v>1</v>
      </c>
      <c r="O1975" s="2" t="s">
        <v>203</v>
      </c>
      <c r="P1975" s="2"/>
      <c r="Q1975" s="2" t="str">
        <f t="shared" si="78"/>
        <v>economy</v>
      </c>
      <c r="R1975" s="47">
        <v>1</v>
      </c>
      <c r="S1975" s="168">
        <v>0</v>
      </c>
      <c r="T1975" s="3" t="s">
        <v>2745</v>
      </c>
      <c r="U1975" s="3" t="s">
        <v>2745</v>
      </c>
      <c r="V1975" s="3" t="s">
        <v>2745</v>
      </c>
      <c r="W1975" s="3"/>
      <c r="X1975" s="3"/>
      <c r="Y1975" s="3"/>
      <c r="Z1975" s="148"/>
    </row>
    <row r="1976" spans="1:26" ht="15" customHeight="1" x14ac:dyDescent="0.3">
      <c r="A1976" s="144" t="s">
        <v>9634</v>
      </c>
      <c r="B1976" t="s">
        <v>10144</v>
      </c>
      <c r="C1976" s="3">
        <f t="shared" si="79"/>
        <v>1996</v>
      </c>
      <c r="D1976" s="5">
        <v>35124</v>
      </c>
      <c r="E1976" s="6" t="s">
        <v>9636</v>
      </c>
      <c r="F1976" s="177" t="s">
        <v>10679</v>
      </c>
      <c r="G1976" s="177" t="s">
        <v>10679</v>
      </c>
      <c r="H1976" s="145" t="s">
        <v>10680</v>
      </c>
      <c r="I1976" s="146" t="s">
        <v>10681</v>
      </c>
      <c r="J1976" t="s">
        <v>21162</v>
      </c>
      <c r="K1976" s="147">
        <v>33897</v>
      </c>
      <c r="L1976" s="3">
        <v>0</v>
      </c>
      <c r="M1976" s="168">
        <v>0</v>
      </c>
      <c r="N1976" s="168">
        <v>1</v>
      </c>
      <c r="O1976" s="2" t="s">
        <v>190</v>
      </c>
      <c r="P1976" s="2"/>
      <c r="Q1976" s="2" t="str">
        <f t="shared" si="78"/>
        <v>security</v>
      </c>
      <c r="R1976" s="47">
        <v>1</v>
      </c>
      <c r="S1976" s="168">
        <v>0</v>
      </c>
      <c r="T1976" s="3" t="s">
        <v>2745</v>
      </c>
      <c r="U1976" s="3" t="s">
        <v>2745</v>
      </c>
      <c r="V1976" s="3" t="s">
        <v>2745</v>
      </c>
      <c r="W1976" s="3"/>
      <c r="X1976" s="3"/>
      <c r="Y1976" s="3"/>
      <c r="Z1976" s="148"/>
    </row>
    <row r="1977" spans="1:26" ht="15" customHeight="1" x14ac:dyDescent="0.3">
      <c r="A1977" s="144" t="s">
        <v>9634</v>
      </c>
      <c r="B1977" t="s">
        <v>10144</v>
      </c>
      <c r="C1977" s="3">
        <f t="shared" si="79"/>
        <v>1996</v>
      </c>
      <c r="D1977" s="5">
        <v>35131</v>
      </c>
      <c r="E1977" s="6" t="s">
        <v>9636</v>
      </c>
      <c r="F1977" s="177" t="s">
        <v>10532</v>
      </c>
      <c r="G1977" s="177" t="s">
        <v>10533</v>
      </c>
      <c r="H1977" s="145" t="s">
        <v>10534</v>
      </c>
      <c r="I1977" s="146" t="s">
        <v>10535</v>
      </c>
      <c r="J1977" t="s">
        <v>21145</v>
      </c>
      <c r="K1977" s="147">
        <v>34838</v>
      </c>
      <c r="L1977" s="3">
        <v>0</v>
      </c>
      <c r="M1977" s="168">
        <v>0</v>
      </c>
      <c r="N1977" s="168">
        <v>1</v>
      </c>
      <c r="O1977" s="2" t="s">
        <v>190</v>
      </c>
      <c r="P1977" s="2"/>
      <c r="Q1977" s="2" t="str">
        <f t="shared" si="78"/>
        <v>security</v>
      </c>
      <c r="R1977" s="47">
        <v>1</v>
      </c>
      <c r="S1977" s="168">
        <v>0</v>
      </c>
      <c r="T1977" s="3" t="s">
        <v>9645</v>
      </c>
      <c r="U1977" s="3" t="s">
        <v>9645</v>
      </c>
      <c r="V1977" s="3" t="s">
        <v>9645</v>
      </c>
      <c r="W1977" s="3"/>
      <c r="X1977" s="3"/>
      <c r="Y1977" s="3"/>
      <c r="Z1977" s="148"/>
    </row>
    <row r="1978" spans="1:26" ht="15" customHeight="1" x14ac:dyDescent="0.3">
      <c r="A1978" s="144" t="s">
        <v>9634</v>
      </c>
      <c r="B1978" t="s">
        <v>10144</v>
      </c>
      <c r="C1978" s="3">
        <f t="shared" si="79"/>
        <v>1996</v>
      </c>
      <c r="D1978" s="5">
        <v>35180</v>
      </c>
      <c r="E1978" s="6" t="s">
        <v>9636</v>
      </c>
      <c r="F1978" s="177" t="s">
        <v>10664</v>
      </c>
      <c r="G1978" s="177" t="s">
        <v>10665</v>
      </c>
      <c r="H1978" s="145" t="s">
        <v>10666</v>
      </c>
      <c r="I1978" s="146" t="s">
        <v>10667</v>
      </c>
      <c r="J1978" t="s">
        <v>20880</v>
      </c>
      <c r="K1978" s="147">
        <v>34395</v>
      </c>
      <c r="L1978" s="3">
        <v>0</v>
      </c>
      <c r="M1978" s="168">
        <v>0</v>
      </c>
      <c r="N1978" s="168">
        <v>1</v>
      </c>
      <c r="O1978" s="2" t="s">
        <v>203</v>
      </c>
      <c r="P1978" s="2"/>
      <c r="Q1978" s="2" t="str">
        <f t="shared" si="78"/>
        <v>economy</v>
      </c>
      <c r="R1978" s="47">
        <v>1</v>
      </c>
      <c r="S1978" s="168">
        <v>0</v>
      </c>
      <c r="T1978" s="3" t="s">
        <v>9645</v>
      </c>
      <c r="U1978" s="3" t="s">
        <v>9645</v>
      </c>
      <c r="V1978" s="3" t="s">
        <v>9645</v>
      </c>
      <c r="W1978" s="3"/>
      <c r="X1978" s="3"/>
      <c r="Y1978" s="3"/>
      <c r="Z1978" s="148"/>
    </row>
    <row r="1979" spans="1:26" ht="15" customHeight="1" x14ac:dyDescent="0.3">
      <c r="A1979" s="144" t="s">
        <v>9634</v>
      </c>
      <c r="B1979" t="s">
        <v>10144</v>
      </c>
      <c r="C1979" s="3">
        <f t="shared" si="79"/>
        <v>1996</v>
      </c>
      <c r="D1979" s="5">
        <v>35194</v>
      </c>
      <c r="E1979" s="6" t="s">
        <v>9636</v>
      </c>
      <c r="F1979" s="177" t="s">
        <v>10644</v>
      </c>
      <c r="G1979" s="177" t="s">
        <v>10645</v>
      </c>
      <c r="H1979" s="145" t="s">
        <v>10646</v>
      </c>
      <c r="I1979" s="146" t="s">
        <v>10647</v>
      </c>
      <c r="J1979" t="s">
        <v>20479</v>
      </c>
      <c r="K1979" s="147">
        <v>35013</v>
      </c>
      <c r="L1979" s="3">
        <v>0</v>
      </c>
      <c r="M1979" s="168">
        <v>1</v>
      </c>
      <c r="N1979" s="168">
        <v>0</v>
      </c>
      <c r="O1979" s="2" t="s">
        <v>169</v>
      </c>
      <c r="P1979" s="2" t="s">
        <v>118</v>
      </c>
      <c r="Q1979" s="2" t="str">
        <f t="shared" si="78"/>
        <v>diplomacy</v>
      </c>
      <c r="R1979" s="47">
        <v>1</v>
      </c>
      <c r="S1979" s="168">
        <v>0</v>
      </c>
      <c r="T1979" s="3" t="s">
        <v>9645</v>
      </c>
      <c r="U1979" s="3" t="s">
        <v>9645</v>
      </c>
      <c r="V1979" s="3" t="s">
        <v>9645</v>
      </c>
      <c r="W1979" s="3"/>
      <c r="X1979" s="3"/>
      <c r="Y1979" s="3"/>
      <c r="Z1979" s="148"/>
    </row>
    <row r="1980" spans="1:26" ht="15" customHeight="1" x14ac:dyDescent="0.3">
      <c r="A1980" s="144" t="s">
        <v>9634</v>
      </c>
      <c r="B1980" t="s">
        <v>10144</v>
      </c>
      <c r="C1980" s="3">
        <f t="shared" si="79"/>
        <v>1996</v>
      </c>
      <c r="D1980" s="5">
        <v>35194</v>
      </c>
      <c r="E1980" s="6" t="s">
        <v>9636</v>
      </c>
      <c r="F1980" s="177" t="s">
        <v>10480</v>
      </c>
      <c r="G1980" s="177" t="s">
        <v>10481</v>
      </c>
      <c r="H1980" s="145" t="s">
        <v>10482</v>
      </c>
      <c r="I1980" s="146" t="s">
        <v>10483</v>
      </c>
      <c r="J1980" t="s">
        <v>20835</v>
      </c>
      <c r="K1980" s="147">
        <v>30644</v>
      </c>
      <c r="L1980" s="3">
        <v>1</v>
      </c>
      <c r="M1980" s="168">
        <v>0</v>
      </c>
      <c r="N1980" s="168">
        <v>0</v>
      </c>
      <c r="O1980" s="2" t="s">
        <v>97</v>
      </c>
      <c r="P1980" s="2" t="s">
        <v>2048</v>
      </c>
      <c r="Q1980" s="2" t="str">
        <f t="shared" ref="Q1980:Q2043" si="80">IF(O1980="security and defense","security","")&amp;IF(O1980="policing and criminal law cooperation","security","")&amp;IF(O1980="NATO","security","")&amp;IF(O1980="arms control and disarmament","security","")&amp;IF(O1980="taxation","economy","")&amp;IF(O1980="social security","economy","")&amp;IF(O1980="labor","economy","")&amp;IF(O1980="sports","diplomacy","")&amp;IF(O1980="space","diplomacy","")&amp;IF(O1980="science, research, education","diplomacy","")&amp;IF(O1980="migration, asylum, refugees","diplomacy","")&amp;IF(O1980="health","diplomacy","")&amp;IF(O1980="development","economy","")&amp;IF(O1980="agriculture, fishery, food","economy","")&amp;IF(O1980="human and civil rights","diplomacy","")&amp;IF(O1980="nuclear (civilian)","diplomacy","")&amp;IF(O1980="economics and finance","economy","")&amp;IF(O1980="transportation","economy","")&amp;IF(O1980="trade and investment","economy","")&amp;IF(O1980="diplomacy","diplomacy","")&amp;IF(O1980="environment","diplomacy","")&amp;IF(O1980="general cooperation","diplomacy","")&amp;IF(O1980="culture","diplomacy","")&amp;IF(O1980="EC/EU","diplomacy","")&amp;IF(O1980="communication and post/mail","diplomacy","")&amp;IF(O1980="energy","economy","")&amp;IF(O1980="tourism","economy","")&amp;IF(O1980="Civil and family law","diplomacy","")&amp;IF(O1980="citizenship","diplomacy","")</f>
        <v>diplomacy</v>
      </c>
      <c r="R1980" s="47">
        <v>1</v>
      </c>
      <c r="S1980" s="168">
        <v>0</v>
      </c>
      <c r="T1980" s="3" t="s">
        <v>2745</v>
      </c>
      <c r="U1980" s="3" t="s">
        <v>2745</v>
      </c>
      <c r="V1980" s="3" t="s">
        <v>2745</v>
      </c>
      <c r="W1980" s="3"/>
      <c r="X1980" s="3"/>
      <c r="Y1980" s="3"/>
      <c r="Z1980" s="148"/>
    </row>
    <row r="1981" spans="1:26" ht="15" customHeight="1" x14ac:dyDescent="0.3">
      <c r="A1981" s="144" t="s">
        <v>9634</v>
      </c>
      <c r="B1981" t="s">
        <v>10144</v>
      </c>
      <c r="C1981" s="3">
        <f t="shared" si="79"/>
        <v>1996</v>
      </c>
      <c r="D1981" s="5">
        <v>35208</v>
      </c>
      <c r="E1981" s="6" t="s">
        <v>9636</v>
      </c>
      <c r="F1981" s="177" t="s">
        <v>10560</v>
      </c>
      <c r="G1981" s="177" t="s">
        <v>10561</v>
      </c>
      <c r="H1981" s="145" t="s">
        <v>10562</v>
      </c>
      <c r="I1981" s="146" t="s">
        <v>10563</v>
      </c>
      <c r="J1981" t="s">
        <v>20472</v>
      </c>
      <c r="K1981" s="147">
        <v>34829</v>
      </c>
      <c r="L1981" s="3">
        <v>0</v>
      </c>
      <c r="M1981" s="168">
        <v>0</v>
      </c>
      <c r="N1981" s="168">
        <v>1</v>
      </c>
      <c r="O1981" s="2" t="s">
        <v>203</v>
      </c>
      <c r="P1981" s="2"/>
      <c r="Q1981" s="2" t="str">
        <f t="shared" si="80"/>
        <v>economy</v>
      </c>
      <c r="R1981" s="47">
        <v>1</v>
      </c>
      <c r="S1981" s="168">
        <v>0</v>
      </c>
      <c r="T1981" s="3" t="s">
        <v>9645</v>
      </c>
      <c r="U1981" s="3" t="s">
        <v>9645</v>
      </c>
      <c r="V1981" s="3" t="s">
        <v>9645</v>
      </c>
      <c r="W1981" s="3"/>
      <c r="X1981" s="3"/>
      <c r="Y1981" s="3"/>
      <c r="Z1981" s="148"/>
    </row>
    <row r="1982" spans="1:26" ht="15" customHeight="1" x14ac:dyDescent="0.3">
      <c r="A1982" s="144" t="s">
        <v>9634</v>
      </c>
      <c r="B1982" t="s">
        <v>10144</v>
      </c>
      <c r="C1982" s="3">
        <f t="shared" si="79"/>
        <v>1996</v>
      </c>
      <c r="D1982" s="5">
        <v>35208</v>
      </c>
      <c r="E1982" s="6" t="s">
        <v>9636</v>
      </c>
      <c r="F1982" s="177" t="s">
        <v>10596</v>
      </c>
      <c r="G1982" s="177" t="s">
        <v>10597</v>
      </c>
      <c r="H1982" s="145" t="s">
        <v>10598</v>
      </c>
      <c r="I1982" s="146" t="s">
        <v>10599</v>
      </c>
      <c r="J1982" t="s">
        <v>20478</v>
      </c>
      <c r="K1982" s="147">
        <v>35013</v>
      </c>
      <c r="L1982" s="3">
        <v>0</v>
      </c>
      <c r="M1982" s="168">
        <v>0</v>
      </c>
      <c r="N1982" s="168">
        <v>1</v>
      </c>
      <c r="O1982" s="2" t="s">
        <v>203</v>
      </c>
      <c r="P1982" s="2"/>
      <c r="Q1982" s="2" t="str">
        <f t="shared" si="80"/>
        <v>economy</v>
      </c>
      <c r="R1982" s="47">
        <v>1</v>
      </c>
      <c r="S1982" s="168">
        <v>0</v>
      </c>
      <c r="T1982" s="3" t="s">
        <v>9645</v>
      </c>
      <c r="U1982" s="3" t="s">
        <v>9645</v>
      </c>
      <c r="V1982" s="3" t="s">
        <v>9645</v>
      </c>
      <c r="W1982" s="3"/>
      <c r="X1982" s="3"/>
      <c r="Y1982" s="3"/>
      <c r="Z1982" s="148"/>
    </row>
    <row r="1983" spans="1:26" ht="15" customHeight="1" x14ac:dyDescent="0.3">
      <c r="A1983" s="144" t="s">
        <v>9634</v>
      </c>
      <c r="B1983" t="s">
        <v>10144</v>
      </c>
      <c r="C1983" s="3">
        <f t="shared" si="79"/>
        <v>1996</v>
      </c>
      <c r="D1983" s="5">
        <v>35208</v>
      </c>
      <c r="E1983" s="6" t="s">
        <v>9636</v>
      </c>
      <c r="F1983" s="177" t="s">
        <v>10556</v>
      </c>
      <c r="G1983" s="177" t="s">
        <v>10557</v>
      </c>
      <c r="H1983" s="145" t="s">
        <v>10558</v>
      </c>
      <c r="I1983" s="146" t="s">
        <v>10559</v>
      </c>
      <c r="J1983" t="s">
        <v>20776</v>
      </c>
      <c r="K1983" s="147">
        <v>34828</v>
      </c>
      <c r="L1983" s="3">
        <v>0</v>
      </c>
      <c r="M1983" s="168">
        <v>0</v>
      </c>
      <c r="N1983" s="168">
        <v>1</v>
      </c>
      <c r="O1983" s="2" t="s">
        <v>203</v>
      </c>
      <c r="P1983" s="2"/>
      <c r="Q1983" s="2" t="str">
        <f t="shared" si="80"/>
        <v>economy</v>
      </c>
      <c r="R1983" s="47">
        <v>1</v>
      </c>
      <c r="S1983" s="168">
        <v>0</v>
      </c>
      <c r="T1983" s="3" t="s">
        <v>9645</v>
      </c>
      <c r="U1983" s="3" t="s">
        <v>9645</v>
      </c>
      <c r="V1983" s="3" t="s">
        <v>9645</v>
      </c>
      <c r="W1983" s="3"/>
      <c r="X1983" s="3"/>
      <c r="Y1983" s="3"/>
      <c r="Z1983" s="148"/>
    </row>
    <row r="1984" spans="1:26" ht="15" customHeight="1" x14ac:dyDescent="0.3">
      <c r="A1984" s="144" t="s">
        <v>9634</v>
      </c>
      <c r="B1984" t="s">
        <v>10144</v>
      </c>
      <c r="C1984" s="3">
        <f t="shared" si="79"/>
        <v>1996</v>
      </c>
      <c r="D1984" s="5">
        <v>35208</v>
      </c>
      <c r="E1984" s="6" t="s">
        <v>9636</v>
      </c>
      <c r="F1984" s="177" t="s">
        <v>10524</v>
      </c>
      <c r="G1984" s="177" t="s">
        <v>10525</v>
      </c>
      <c r="H1984" s="145" t="s">
        <v>10526</v>
      </c>
      <c r="I1984" s="146" t="s">
        <v>10527</v>
      </c>
      <c r="J1984" t="s">
        <v>20783</v>
      </c>
      <c r="K1984" s="147">
        <v>34946</v>
      </c>
      <c r="L1984" s="3">
        <v>0</v>
      </c>
      <c r="M1984" s="168">
        <v>0</v>
      </c>
      <c r="N1984" s="168">
        <v>1</v>
      </c>
      <c r="O1984" s="2" t="s">
        <v>203</v>
      </c>
      <c r="P1984" s="2"/>
      <c r="Q1984" s="2" t="str">
        <f t="shared" si="80"/>
        <v>economy</v>
      </c>
      <c r="R1984" s="47">
        <v>1</v>
      </c>
      <c r="S1984" s="168">
        <v>0</v>
      </c>
      <c r="T1984" s="3" t="s">
        <v>9645</v>
      </c>
      <c r="U1984" s="3" t="s">
        <v>9645</v>
      </c>
      <c r="V1984" s="3" t="s">
        <v>9645</v>
      </c>
      <c r="W1984" s="3"/>
      <c r="X1984" s="3"/>
      <c r="Y1984" s="3"/>
      <c r="Z1984" s="148"/>
    </row>
    <row r="1985" spans="1:26" ht="15" customHeight="1" x14ac:dyDescent="0.3">
      <c r="A1985" s="144" t="s">
        <v>9634</v>
      </c>
      <c r="B1985" t="s">
        <v>10144</v>
      </c>
      <c r="C1985" s="3">
        <f t="shared" si="79"/>
        <v>1996</v>
      </c>
      <c r="D1985" s="5">
        <v>35208</v>
      </c>
      <c r="E1985" s="6" t="s">
        <v>9636</v>
      </c>
      <c r="F1985" s="177" t="s">
        <v>10512</v>
      </c>
      <c r="G1985" s="177" t="s">
        <v>10513</v>
      </c>
      <c r="H1985" s="145" t="s">
        <v>10514</v>
      </c>
      <c r="I1985" s="146" t="s">
        <v>10515</v>
      </c>
      <c r="J1985" t="s">
        <v>21299</v>
      </c>
      <c r="K1985" s="147">
        <v>33973</v>
      </c>
      <c r="L1985" s="3">
        <v>1</v>
      </c>
      <c r="M1985" s="168">
        <v>0</v>
      </c>
      <c r="N1985" s="168">
        <v>0</v>
      </c>
      <c r="O1985" s="160" t="s">
        <v>264</v>
      </c>
      <c r="P1985" s="2"/>
      <c r="Q1985" s="2" t="str">
        <f t="shared" si="80"/>
        <v>diplomacy</v>
      </c>
      <c r="R1985" s="47">
        <v>1</v>
      </c>
      <c r="S1985" s="168">
        <v>0</v>
      </c>
      <c r="T1985" s="3" t="s">
        <v>9645</v>
      </c>
      <c r="U1985" s="3" t="s">
        <v>9645</v>
      </c>
      <c r="V1985" s="3" t="s">
        <v>9645</v>
      </c>
      <c r="W1985" s="3"/>
      <c r="X1985" s="3"/>
      <c r="Y1985" s="3"/>
      <c r="Z1985" s="148"/>
    </row>
    <row r="1986" spans="1:26" ht="15" customHeight="1" x14ac:dyDescent="0.3">
      <c r="A1986" s="144" t="s">
        <v>9634</v>
      </c>
      <c r="B1986" t="s">
        <v>10144</v>
      </c>
      <c r="C1986" s="3">
        <f t="shared" si="79"/>
        <v>1996</v>
      </c>
      <c r="D1986" s="5">
        <v>35208</v>
      </c>
      <c r="E1986" s="6" t="s">
        <v>9636</v>
      </c>
      <c r="F1986" s="177" t="s">
        <v>10702</v>
      </c>
      <c r="G1986" s="177" t="s">
        <v>10703</v>
      </c>
      <c r="H1986" s="145" t="s">
        <v>10704</v>
      </c>
      <c r="I1986" s="146" t="s">
        <v>10705</v>
      </c>
      <c r="J1986" t="s">
        <v>21358</v>
      </c>
      <c r="K1986" s="147">
        <v>34506</v>
      </c>
      <c r="L1986" s="3">
        <v>1</v>
      </c>
      <c r="M1986" s="168">
        <v>0</v>
      </c>
      <c r="N1986" s="168">
        <v>0</v>
      </c>
      <c r="O1986" s="2" t="s">
        <v>475</v>
      </c>
      <c r="P1986" s="2"/>
      <c r="Q1986" s="2" t="str">
        <f t="shared" si="80"/>
        <v>diplomacy</v>
      </c>
      <c r="R1986" s="47">
        <v>1</v>
      </c>
      <c r="S1986" s="168">
        <v>0</v>
      </c>
      <c r="T1986" s="3" t="s">
        <v>9645</v>
      </c>
      <c r="U1986" s="3" t="s">
        <v>9645</v>
      </c>
      <c r="V1986" s="3" t="s">
        <v>9645</v>
      </c>
      <c r="W1986" s="3"/>
      <c r="X1986" s="3"/>
      <c r="Y1986" s="3"/>
      <c r="Z1986" s="148"/>
    </row>
    <row r="1987" spans="1:26" ht="15" customHeight="1" x14ac:dyDescent="0.3">
      <c r="A1987" s="144" t="s">
        <v>9634</v>
      </c>
      <c r="B1987" t="s">
        <v>10144</v>
      </c>
      <c r="C1987" s="3">
        <f t="shared" si="79"/>
        <v>1996</v>
      </c>
      <c r="D1987" s="5">
        <v>35229</v>
      </c>
      <c r="E1987" s="6" t="s">
        <v>9636</v>
      </c>
      <c r="F1987" s="177" t="s">
        <v>10496</v>
      </c>
      <c r="G1987" s="177" t="s">
        <v>10497</v>
      </c>
      <c r="H1987" s="145" t="s">
        <v>10498</v>
      </c>
      <c r="I1987" s="146" t="s">
        <v>10499</v>
      </c>
      <c r="J1987" t="s">
        <v>20811</v>
      </c>
      <c r="K1987" s="147">
        <v>34862</v>
      </c>
      <c r="L1987" s="3">
        <v>0</v>
      </c>
      <c r="M1987" s="168">
        <v>1</v>
      </c>
      <c r="N1987" s="168">
        <v>0</v>
      </c>
      <c r="O1987" s="2" t="s">
        <v>97</v>
      </c>
      <c r="P1987" s="2"/>
      <c r="Q1987" s="2" t="str">
        <f t="shared" si="80"/>
        <v>diplomacy</v>
      </c>
      <c r="R1987" s="47">
        <v>1</v>
      </c>
      <c r="S1987" s="168">
        <v>0</v>
      </c>
      <c r="T1987" s="3" t="s">
        <v>9645</v>
      </c>
      <c r="U1987" s="3" t="s">
        <v>9645</v>
      </c>
      <c r="V1987" s="3" t="s">
        <v>9645</v>
      </c>
      <c r="W1987" s="3"/>
      <c r="X1987" s="3"/>
      <c r="Y1987" s="3"/>
      <c r="Z1987" s="148"/>
    </row>
    <row r="1988" spans="1:26" ht="15" customHeight="1" x14ac:dyDescent="0.3">
      <c r="A1988" s="144" t="s">
        <v>9634</v>
      </c>
      <c r="B1988" t="s">
        <v>10144</v>
      </c>
      <c r="C1988" s="3">
        <f t="shared" si="79"/>
        <v>1996</v>
      </c>
      <c r="D1988" s="5">
        <v>35229</v>
      </c>
      <c r="E1988" s="6" t="s">
        <v>9636</v>
      </c>
      <c r="F1988" s="177" t="s">
        <v>10504</v>
      </c>
      <c r="G1988" s="177" t="s">
        <v>10505</v>
      </c>
      <c r="H1988" s="145" t="s">
        <v>10506</v>
      </c>
      <c r="I1988" s="146" t="s">
        <v>10507</v>
      </c>
      <c r="J1988" t="s">
        <v>20812</v>
      </c>
      <c r="K1988" s="147">
        <v>34862</v>
      </c>
      <c r="L1988" s="3">
        <v>0</v>
      </c>
      <c r="M1988" s="168">
        <v>1</v>
      </c>
      <c r="N1988" s="168">
        <v>1</v>
      </c>
      <c r="O1988" s="2" t="s">
        <v>97</v>
      </c>
      <c r="P1988" s="2"/>
      <c r="Q1988" s="2" t="str">
        <f t="shared" si="80"/>
        <v>diplomacy</v>
      </c>
      <c r="R1988" s="47">
        <v>1</v>
      </c>
      <c r="S1988" s="168">
        <v>0</v>
      </c>
      <c r="T1988" s="3" t="s">
        <v>9645</v>
      </c>
      <c r="U1988" s="3" t="s">
        <v>9645</v>
      </c>
      <c r="V1988" s="3" t="s">
        <v>9645</v>
      </c>
      <c r="W1988" s="3"/>
      <c r="X1988" s="3"/>
      <c r="Y1988" s="3"/>
      <c r="Z1988" s="148"/>
    </row>
    <row r="1989" spans="1:26" ht="15" customHeight="1" x14ac:dyDescent="0.3">
      <c r="A1989" s="144" t="s">
        <v>9634</v>
      </c>
      <c r="B1989" t="s">
        <v>10144</v>
      </c>
      <c r="C1989" s="3">
        <f t="shared" si="79"/>
        <v>1996</v>
      </c>
      <c r="D1989" s="5">
        <v>35229</v>
      </c>
      <c r="E1989" s="6" t="s">
        <v>9636</v>
      </c>
      <c r="F1989" s="177" t="s">
        <v>10500</v>
      </c>
      <c r="G1989" s="177" t="s">
        <v>10501</v>
      </c>
      <c r="H1989" s="145" t="s">
        <v>10502</v>
      </c>
      <c r="I1989" s="146" t="s">
        <v>10503</v>
      </c>
      <c r="J1989" t="s">
        <v>20813</v>
      </c>
      <c r="K1989" s="147">
        <v>34862</v>
      </c>
      <c r="L1989" s="3">
        <v>0</v>
      </c>
      <c r="M1989" s="168">
        <v>1</v>
      </c>
      <c r="N1989" s="168">
        <v>0</v>
      </c>
      <c r="O1989" s="2" t="s">
        <v>97</v>
      </c>
      <c r="P1989" s="2"/>
      <c r="Q1989" s="2" t="str">
        <f t="shared" si="80"/>
        <v>diplomacy</v>
      </c>
      <c r="R1989" s="47">
        <v>1</v>
      </c>
      <c r="S1989" s="168">
        <v>0</v>
      </c>
      <c r="T1989" s="3" t="s">
        <v>9645</v>
      </c>
      <c r="U1989" s="3" t="s">
        <v>9645</v>
      </c>
      <c r="V1989" s="3" t="s">
        <v>9645</v>
      </c>
      <c r="W1989" s="3"/>
      <c r="X1989" s="3"/>
      <c r="Y1989" s="3"/>
      <c r="Z1989" s="148"/>
    </row>
    <row r="1990" spans="1:26" ht="15" customHeight="1" x14ac:dyDescent="0.3">
      <c r="A1990" s="144" t="s">
        <v>9634</v>
      </c>
      <c r="B1990" t="s">
        <v>10144</v>
      </c>
      <c r="C1990" s="3">
        <f t="shared" si="79"/>
        <v>1996</v>
      </c>
      <c r="D1990" s="5">
        <v>35229</v>
      </c>
      <c r="E1990" s="6" t="s">
        <v>9636</v>
      </c>
      <c r="F1990" s="177" t="s">
        <v>10476</v>
      </c>
      <c r="G1990" s="177" t="s">
        <v>10477</v>
      </c>
      <c r="H1990" s="145" t="s">
        <v>10478</v>
      </c>
      <c r="I1990" s="146" t="s">
        <v>10479</v>
      </c>
      <c r="J1990" t="s">
        <v>21305</v>
      </c>
      <c r="K1990" s="147">
        <v>34998</v>
      </c>
      <c r="L1990" s="3">
        <v>1</v>
      </c>
      <c r="M1990" s="168">
        <v>0</v>
      </c>
      <c r="N1990" s="168">
        <v>0</v>
      </c>
      <c r="O1990" s="2" t="s">
        <v>203</v>
      </c>
      <c r="P1990" s="2"/>
      <c r="Q1990" s="2" t="str">
        <f t="shared" si="80"/>
        <v>economy</v>
      </c>
      <c r="R1990" s="47">
        <v>1</v>
      </c>
      <c r="S1990" s="168">
        <v>0</v>
      </c>
      <c r="T1990" s="3" t="s">
        <v>9645</v>
      </c>
      <c r="U1990" s="3" t="s">
        <v>9645</v>
      </c>
      <c r="V1990" s="3" t="s">
        <v>9645</v>
      </c>
      <c r="W1990" s="3"/>
      <c r="X1990" s="3"/>
      <c r="Y1990" s="3"/>
      <c r="Z1990" s="148"/>
    </row>
    <row r="1991" spans="1:26" ht="15" customHeight="1" x14ac:dyDescent="0.3">
      <c r="A1991" s="144" t="s">
        <v>9634</v>
      </c>
      <c r="B1991" t="s">
        <v>10144</v>
      </c>
      <c r="C1991" s="3">
        <f t="shared" si="79"/>
        <v>1996</v>
      </c>
      <c r="D1991" s="5">
        <v>35229</v>
      </c>
      <c r="E1991" s="6" t="s">
        <v>9636</v>
      </c>
      <c r="F1991" s="177" t="s">
        <v>10656</v>
      </c>
      <c r="G1991" s="177" t="s">
        <v>10657</v>
      </c>
      <c r="H1991" s="145" t="s">
        <v>10658</v>
      </c>
      <c r="I1991" s="146" t="s">
        <v>10659</v>
      </c>
      <c r="J1991" t="s">
        <v>21343</v>
      </c>
      <c r="K1991" s="147">
        <v>33960</v>
      </c>
      <c r="L1991" s="3">
        <v>1</v>
      </c>
      <c r="M1991" s="168">
        <v>0</v>
      </c>
      <c r="N1991" s="168">
        <v>0</v>
      </c>
      <c r="O1991" s="161" t="s">
        <v>332</v>
      </c>
      <c r="P1991" s="2"/>
      <c r="Q1991" s="2" t="str">
        <f t="shared" si="80"/>
        <v>diplomacy</v>
      </c>
      <c r="R1991" s="47">
        <v>1</v>
      </c>
      <c r="S1991" s="168">
        <v>0</v>
      </c>
      <c r="T1991" s="3" t="s">
        <v>9645</v>
      </c>
      <c r="U1991" s="3" t="s">
        <v>9645</v>
      </c>
      <c r="V1991" s="3" t="s">
        <v>9645</v>
      </c>
      <c r="W1991" s="3"/>
      <c r="X1991" s="3"/>
      <c r="Y1991" s="3"/>
      <c r="Z1991" s="148"/>
    </row>
    <row r="1992" spans="1:26" ht="15" customHeight="1" x14ac:dyDescent="0.3">
      <c r="A1992" s="144" t="s">
        <v>9634</v>
      </c>
      <c r="B1992" t="s">
        <v>10144</v>
      </c>
      <c r="C1992" s="3">
        <f t="shared" si="79"/>
        <v>1996</v>
      </c>
      <c r="D1992" s="5">
        <v>35236</v>
      </c>
      <c r="E1992" s="6" t="s">
        <v>9636</v>
      </c>
      <c r="F1992" s="177" t="s">
        <v>10576</v>
      </c>
      <c r="G1992" s="177" t="s">
        <v>10577</v>
      </c>
      <c r="H1992" s="145" t="s">
        <v>10578</v>
      </c>
      <c r="I1992" s="146" t="s">
        <v>10579</v>
      </c>
      <c r="J1992" t="s">
        <v>20598</v>
      </c>
      <c r="K1992" s="147">
        <v>34778</v>
      </c>
      <c r="L1992" s="3">
        <v>0</v>
      </c>
      <c r="M1992" s="168">
        <v>0</v>
      </c>
      <c r="N1992" s="168">
        <v>1</v>
      </c>
      <c r="O1992" s="2" t="s">
        <v>203</v>
      </c>
      <c r="P1992" s="2"/>
      <c r="Q1992" s="2" t="str">
        <f t="shared" si="80"/>
        <v>economy</v>
      </c>
      <c r="R1992" s="47">
        <v>1</v>
      </c>
      <c r="S1992" s="168">
        <v>0</v>
      </c>
      <c r="T1992" s="3" t="s">
        <v>9645</v>
      </c>
      <c r="U1992" s="3" t="s">
        <v>9645</v>
      </c>
      <c r="V1992" s="3" t="s">
        <v>9645</v>
      </c>
      <c r="W1992" s="3"/>
      <c r="X1992" s="3"/>
      <c r="Y1992" s="3"/>
      <c r="Z1992" s="148"/>
    </row>
    <row r="1993" spans="1:26" ht="15" customHeight="1" x14ac:dyDescent="0.3">
      <c r="A1993" s="144" t="s">
        <v>9634</v>
      </c>
      <c r="B1993" t="s">
        <v>10144</v>
      </c>
      <c r="C1993" s="3">
        <f t="shared" si="79"/>
        <v>1996</v>
      </c>
      <c r="D1993" s="5">
        <v>35236</v>
      </c>
      <c r="E1993" s="6" t="s">
        <v>9636</v>
      </c>
      <c r="F1993" s="177" t="s">
        <v>10548</v>
      </c>
      <c r="G1993" s="177" t="s">
        <v>10549</v>
      </c>
      <c r="H1993" s="145" t="s">
        <v>10550</v>
      </c>
      <c r="I1993" s="146" t="s">
        <v>10551</v>
      </c>
      <c r="J1993" t="s">
        <v>20629</v>
      </c>
      <c r="K1993" s="147">
        <v>34813</v>
      </c>
      <c r="L1993" s="3">
        <v>0</v>
      </c>
      <c r="M1993" s="168">
        <v>0</v>
      </c>
      <c r="N1993" s="168">
        <v>1</v>
      </c>
      <c r="O1993" s="2" t="s">
        <v>203</v>
      </c>
      <c r="P1993" s="2"/>
      <c r="Q1993" s="2" t="str">
        <f t="shared" si="80"/>
        <v>economy</v>
      </c>
      <c r="R1993" s="47">
        <v>1</v>
      </c>
      <c r="S1993" s="168">
        <v>0</v>
      </c>
      <c r="T1993" s="3" t="s">
        <v>9645</v>
      </c>
      <c r="U1993" s="3" t="s">
        <v>9645</v>
      </c>
      <c r="V1993" s="3" t="s">
        <v>9645</v>
      </c>
      <c r="W1993" s="3"/>
      <c r="X1993" s="3"/>
      <c r="Y1993" s="3"/>
      <c r="Z1993" s="148"/>
    </row>
    <row r="1994" spans="1:26" ht="15" customHeight="1" x14ac:dyDescent="0.3">
      <c r="A1994" s="144" t="s">
        <v>9634</v>
      </c>
      <c r="B1994" t="s">
        <v>10144</v>
      </c>
      <c r="C1994" s="3">
        <f t="shared" si="79"/>
        <v>1996</v>
      </c>
      <c r="D1994" s="5">
        <v>35236</v>
      </c>
      <c r="E1994" s="6" t="s">
        <v>9636</v>
      </c>
      <c r="F1994" s="177" t="s">
        <v>10540</v>
      </c>
      <c r="G1994" s="177" t="s">
        <v>10541</v>
      </c>
      <c r="H1994" s="145" t="s">
        <v>10542</v>
      </c>
      <c r="I1994" s="146" t="s">
        <v>10543</v>
      </c>
      <c r="J1994" t="s">
        <v>21123</v>
      </c>
      <c r="K1994" s="147">
        <v>34863</v>
      </c>
      <c r="L1994" s="3">
        <v>0</v>
      </c>
      <c r="M1994" s="168">
        <v>0</v>
      </c>
      <c r="N1994" s="168">
        <v>1</v>
      </c>
      <c r="O1994" s="2" t="s">
        <v>203</v>
      </c>
      <c r="P1994" s="2"/>
      <c r="Q1994" s="2" t="str">
        <f t="shared" si="80"/>
        <v>economy</v>
      </c>
      <c r="R1994" s="47">
        <v>1</v>
      </c>
      <c r="S1994" s="168">
        <v>0</v>
      </c>
      <c r="T1994" s="3" t="s">
        <v>2745</v>
      </c>
      <c r="U1994" s="3" t="s">
        <v>2745</v>
      </c>
      <c r="V1994" s="3" t="s">
        <v>2745</v>
      </c>
      <c r="W1994" s="3"/>
      <c r="X1994" s="3"/>
      <c r="Y1994" s="3"/>
      <c r="Z1994" s="148"/>
    </row>
    <row r="1995" spans="1:26" ht="15" customHeight="1" x14ac:dyDescent="0.3">
      <c r="A1995" s="144" t="s">
        <v>9634</v>
      </c>
      <c r="B1995" t="s">
        <v>10144</v>
      </c>
      <c r="C1995" s="3">
        <f t="shared" si="79"/>
        <v>1996</v>
      </c>
      <c r="D1995" s="5">
        <v>35243</v>
      </c>
      <c r="E1995" s="6" t="s">
        <v>9636</v>
      </c>
      <c r="F1995" s="177" t="s">
        <v>10584</v>
      </c>
      <c r="G1995" s="177" t="s">
        <v>10585</v>
      </c>
      <c r="H1995" s="145" t="s">
        <v>10586</v>
      </c>
      <c r="I1995" s="146" t="s">
        <v>10587</v>
      </c>
      <c r="J1995" t="s">
        <v>21351</v>
      </c>
      <c r="K1995" s="147">
        <v>34820</v>
      </c>
      <c r="L1995" s="3">
        <v>0</v>
      </c>
      <c r="M1995" s="168">
        <v>0</v>
      </c>
      <c r="N1995" s="168">
        <v>2</v>
      </c>
      <c r="O1995" s="2" t="s">
        <v>169</v>
      </c>
      <c r="P1995" s="2"/>
      <c r="Q1995" s="2" t="str">
        <f t="shared" si="80"/>
        <v>diplomacy</v>
      </c>
      <c r="R1995" s="47">
        <v>1</v>
      </c>
      <c r="S1995" s="168">
        <v>0</v>
      </c>
      <c r="T1995" s="3" t="s">
        <v>9645</v>
      </c>
      <c r="U1995" s="3" t="s">
        <v>9645</v>
      </c>
      <c r="V1995" s="3" t="s">
        <v>9645</v>
      </c>
      <c r="W1995" s="3"/>
      <c r="X1995" s="3"/>
      <c r="Y1995" s="3"/>
      <c r="Z1995" s="148"/>
    </row>
    <row r="1996" spans="1:26" ht="15" customHeight="1" x14ac:dyDescent="0.3">
      <c r="A1996" s="144" t="s">
        <v>9634</v>
      </c>
      <c r="B1996" t="s">
        <v>10144</v>
      </c>
      <c r="C1996" s="3">
        <f t="shared" si="79"/>
        <v>1996</v>
      </c>
      <c r="D1996" s="5">
        <v>35319</v>
      </c>
      <c r="E1996" s="6" t="s">
        <v>9636</v>
      </c>
      <c r="F1996" s="177" t="s">
        <v>10690</v>
      </c>
      <c r="G1996" s="177" t="s">
        <v>10691</v>
      </c>
      <c r="H1996" s="145" t="s">
        <v>10692</v>
      </c>
      <c r="I1996" s="146" t="s">
        <v>10693</v>
      </c>
      <c r="J1996" t="s">
        <v>20451</v>
      </c>
      <c r="K1996" s="147">
        <v>34499</v>
      </c>
      <c r="L1996" s="3">
        <v>0</v>
      </c>
      <c r="M1996" s="168">
        <v>1</v>
      </c>
      <c r="N1996" s="168">
        <v>0</v>
      </c>
      <c r="O1996" s="2" t="s">
        <v>97</v>
      </c>
      <c r="P1996" s="2" t="s">
        <v>169</v>
      </c>
      <c r="Q1996" s="2" t="str">
        <f t="shared" si="80"/>
        <v>diplomacy</v>
      </c>
      <c r="R1996" s="47">
        <v>1</v>
      </c>
      <c r="S1996" s="168">
        <v>0</v>
      </c>
      <c r="T1996" s="3" t="s">
        <v>9645</v>
      </c>
      <c r="U1996" s="3" t="s">
        <v>9645</v>
      </c>
      <c r="V1996" s="3" t="s">
        <v>9645</v>
      </c>
      <c r="W1996" s="3"/>
      <c r="X1996" s="3"/>
      <c r="Y1996" s="3"/>
      <c r="Z1996" s="148"/>
    </row>
    <row r="1997" spans="1:26" ht="15" customHeight="1" x14ac:dyDescent="0.3">
      <c r="A1997" s="144" t="s">
        <v>9634</v>
      </c>
      <c r="B1997" t="s">
        <v>10144</v>
      </c>
      <c r="C1997" s="3">
        <f t="shared" si="79"/>
        <v>1996</v>
      </c>
      <c r="D1997" s="5">
        <v>35319</v>
      </c>
      <c r="E1997" s="6" t="s">
        <v>9636</v>
      </c>
      <c r="F1997" s="177" t="s">
        <v>10694</v>
      </c>
      <c r="G1997" s="177" t="s">
        <v>10695</v>
      </c>
      <c r="H1997" s="145" t="s">
        <v>10696</v>
      </c>
      <c r="I1997" s="146" t="s">
        <v>10697</v>
      </c>
      <c r="J1997" t="s">
        <v>20458</v>
      </c>
      <c r="K1997" s="147">
        <v>34764</v>
      </c>
      <c r="L1997" s="3">
        <v>0</v>
      </c>
      <c r="M1997" s="168">
        <v>1</v>
      </c>
      <c r="N1997" s="168">
        <v>0</v>
      </c>
      <c r="O1997" s="2" t="s">
        <v>97</v>
      </c>
      <c r="P1997" s="2" t="s">
        <v>169</v>
      </c>
      <c r="Q1997" s="2" t="str">
        <f t="shared" si="80"/>
        <v>diplomacy</v>
      </c>
      <c r="R1997" s="47">
        <v>1</v>
      </c>
      <c r="S1997" s="168">
        <v>0</v>
      </c>
      <c r="T1997" s="3" t="s">
        <v>9645</v>
      </c>
      <c r="U1997" s="3" t="s">
        <v>9645</v>
      </c>
      <c r="V1997" s="3" t="s">
        <v>9645</v>
      </c>
      <c r="W1997" s="3"/>
      <c r="X1997" s="3"/>
      <c r="Y1997" s="3"/>
      <c r="Z1997" s="148"/>
    </row>
    <row r="1998" spans="1:26" ht="15" customHeight="1" x14ac:dyDescent="0.3">
      <c r="A1998" s="144" t="s">
        <v>9634</v>
      </c>
      <c r="B1998" t="s">
        <v>10144</v>
      </c>
      <c r="C1998" s="3">
        <f t="shared" si="79"/>
        <v>1996</v>
      </c>
      <c r="D1998" s="5">
        <v>35319</v>
      </c>
      <c r="E1998" s="6" t="s">
        <v>9636</v>
      </c>
      <c r="F1998" s="177" t="s">
        <v>10686</v>
      </c>
      <c r="G1998" s="177" t="s">
        <v>10687</v>
      </c>
      <c r="H1998" s="145" t="s">
        <v>10688</v>
      </c>
      <c r="I1998" s="146" t="s">
        <v>10689</v>
      </c>
      <c r="J1998" t="s">
        <v>20459</v>
      </c>
      <c r="K1998" s="147">
        <v>34739</v>
      </c>
      <c r="L1998" s="3">
        <v>0</v>
      </c>
      <c r="M1998" s="168">
        <v>1</v>
      </c>
      <c r="N1998" s="168">
        <v>0</v>
      </c>
      <c r="O1998" s="2" t="s">
        <v>97</v>
      </c>
      <c r="P1998" s="2" t="s">
        <v>169</v>
      </c>
      <c r="Q1998" s="2" t="str">
        <f t="shared" si="80"/>
        <v>diplomacy</v>
      </c>
      <c r="R1998" s="47">
        <v>1</v>
      </c>
      <c r="S1998" s="168">
        <v>0</v>
      </c>
      <c r="T1998" s="3" t="s">
        <v>9645</v>
      </c>
      <c r="U1998" s="3" t="s">
        <v>9645</v>
      </c>
      <c r="V1998" s="3" t="s">
        <v>9645</v>
      </c>
      <c r="W1998" s="3"/>
      <c r="X1998" s="3"/>
      <c r="Y1998" s="3"/>
      <c r="Z1998" s="148"/>
    </row>
    <row r="1999" spans="1:26" ht="15" customHeight="1" x14ac:dyDescent="0.3">
      <c r="A1999" s="144" t="s">
        <v>9634</v>
      </c>
      <c r="B1999" t="s">
        <v>10144</v>
      </c>
      <c r="C1999" s="3">
        <f t="shared" si="79"/>
        <v>1996</v>
      </c>
      <c r="D1999" s="5">
        <v>35334</v>
      </c>
      <c r="E1999" s="6" t="s">
        <v>9636</v>
      </c>
      <c r="F1999" s="177" t="s">
        <v>10628</v>
      </c>
      <c r="G1999" s="177" t="s">
        <v>10629</v>
      </c>
      <c r="H1999" s="145" t="s">
        <v>10630</v>
      </c>
      <c r="I1999" s="146" t="s">
        <v>10631</v>
      </c>
      <c r="J1999" t="s">
        <v>20538</v>
      </c>
      <c r="K1999" s="147">
        <v>35019</v>
      </c>
      <c r="L1999" s="3">
        <v>0</v>
      </c>
      <c r="M1999" s="168">
        <v>0</v>
      </c>
      <c r="N1999" s="168">
        <v>1</v>
      </c>
      <c r="O1999" s="2" t="s">
        <v>30</v>
      </c>
      <c r="P1999" s="2"/>
      <c r="Q1999" s="2" t="str">
        <f t="shared" si="80"/>
        <v>economy</v>
      </c>
      <c r="R1999" s="47">
        <v>1</v>
      </c>
      <c r="S1999" s="168">
        <v>0</v>
      </c>
      <c r="T1999" s="3" t="s">
        <v>9645</v>
      </c>
      <c r="U1999" s="3" t="s">
        <v>9645</v>
      </c>
      <c r="V1999" s="3" t="s">
        <v>9645</v>
      </c>
      <c r="W1999" s="3"/>
      <c r="X1999" s="3"/>
      <c r="Y1999" s="3"/>
      <c r="Z1999" s="148"/>
    </row>
    <row r="2000" spans="1:26" ht="15" customHeight="1" x14ac:dyDescent="0.3">
      <c r="A2000" s="144" t="s">
        <v>9634</v>
      </c>
      <c r="B2000" t="s">
        <v>10144</v>
      </c>
      <c r="C2000" s="3">
        <f t="shared" si="79"/>
        <v>1996</v>
      </c>
      <c r="D2000" s="5">
        <v>35334</v>
      </c>
      <c r="E2000" s="6" t="s">
        <v>9636</v>
      </c>
      <c r="F2000" s="177" t="s">
        <v>10520</v>
      </c>
      <c r="G2000" s="177" t="s">
        <v>10521</v>
      </c>
      <c r="H2000" s="145" t="s">
        <v>10522</v>
      </c>
      <c r="I2000" s="146" t="s">
        <v>10523</v>
      </c>
      <c r="J2000" t="s">
        <v>20616</v>
      </c>
      <c r="K2000" s="147">
        <v>35025</v>
      </c>
      <c r="L2000" s="3">
        <v>0</v>
      </c>
      <c r="M2000" s="168">
        <v>0</v>
      </c>
      <c r="N2000" s="168">
        <v>1</v>
      </c>
      <c r="O2000" s="2" t="s">
        <v>103</v>
      </c>
      <c r="P2000" s="2"/>
      <c r="Q2000" s="2" t="str">
        <f t="shared" si="80"/>
        <v>economy</v>
      </c>
      <c r="R2000" s="47">
        <v>1</v>
      </c>
      <c r="S2000" s="168">
        <v>0</v>
      </c>
      <c r="T2000" s="3" t="s">
        <v>9645</v>
      </c>
      <c r="U2000" s="3" t="s">
        <v>9645</v>
      </c>
      <c r="V2000" s="3" t="s">
        <v>9645</v>
      </c>
      <c r="W2000" s="3"/>
      <c r="X2000" s="3"/>
      <c r="Y2000" s="3"/>
      <c r="Z2000" s="148"/>
    </row>
    <row r="2001" spans="1:26" ht="15" customHeight="1" x14ac:dyDescent="0.3">
      <c r="A2001" s="144" t="s">
        <v>9634</v>
      </c>
      <c r="B2001" t="s">
        <v>10144</v>
      </c>
      <c r="C2001" s="3">
        <f t="shared" si="79"/>
        <v>1996</v>
      </c>
      <c r="D2001" s="5">
        <v>35348</v>
      </c>
      <c r="E2001" s="6" t="s">
        <v>9636</v>
      </c>
      <c r="F2001" s="177" t="s">
        <v>10636</v>
      </c>
      <c r="G2001" s="177" t="s">
        <v>10637</v>
      </c>
      <c r="H2001" s="145" t="s">
        <v>10638</v>
      </c>
      <c r="I2001" s="146" t="s">
        <v>10639</v>
      </c>
      <c r="J2001" t="s">
        <v>20703</v>
      </c>
      <c r="K2001" s="147">
        <v>34423</v>
      </c>
      <c r="L2001" s="3">
        <v>0</v>
      </c>
      <c r="M2001" s="168">
        <v>0</v>
      </c>
      <c r="N2001" s="168">
        <v>1</v>
      </c>
      <c r="O2001" s="2" t="s">
        <v>36</v>
      </c>
      <c r="P2001" s="2"/>
      <c r="Q2001" s="2" t="str">
        <f t="shared" si="80"/>
        <v>economy</v>
      </c>
      <c r="R2001" s="47">
        <v>1</v>
      </c>
      <c r="S2001" s="168">
        <v>0</v>
      </c>
      <c r="T2001" s="3" t="s">
        <v>2745</v>
      </c>
      <c r="U2001" s="3" t="s">
        <v>2745</v>
      </c>
      <c r="V2001" s="3" t="s">
        <v>2745</v>
      </c>
      <c r="W2001" s="3"/>
      <c r="X2001" s="3"/>
      <c r="Y2001" s="3"/>
      <c r="Z2001" s="148"/>
    </row>
    <row r="2002" spans="1:26" ht="15" customHeight="1" x14ac:dyDescent="0.3">
      <c r="A2002" s="144" t="s">
        <v>9634</v>
      </c>
      <c r="B2002" t="s">
        <v>10144</v>
      </c>
      <c r="C2002" s="3">
        <f t="shared" si="79"/>
        <v>1996</v>
      </c>
      <c r="D2002" s="5">
        <v>35348</v>
      </c>
      <c r="E2002" s="6" t="s">
        <v>9636</v>
      </c>
      <c r="F2002" s="177" t="s">
        <v>10468</v>
      </c>
      <c r="G2002" s="177" t="s">
        <v>10469</v>
      </c>
      <c r="H2002" s="145" t="s">
        <v>10470</v>
      </c>
      <c r="I2002" s="146" t="s">
        <v>10471</v>
      </c>
      <c r="J2002" t="s">
        <v>21054</v>
      </c>
      <c r="K2002" s="147">
        <v>34597</v>
      </c>
      <c r="L2002" s="3">
        <v>1</v>
      </c>
      <c r="M2002" s="168">
        <v>0</v>
      </c>
      <c r="N2002" s="168">
        <v>0</v>
      </c>
      <c r="O2002" s="2" t="s">
        <v>190</v>
      </c>
      <c r="P2002" s="2"/>
      <c r="Q2002" s="2" t="str">
        <f t="shared" si="80"/>
        <v>security</v>
      </c>
      <c r="R2002" s="47">
        <v>1</v>
      </c>
      <c r="S2002" s="168">
        <v>0</v>
      </c>
      <c r="T2002" s="3" t="s">
        <v>2745</v>
      </c>
      <c r="U2002" s="3" t="s">
        <v>2745</v>
      </c>
      <c r="V2002" s="3" t="s">
        <v>2745</v>
      </c>
      <c r="W2002" s="3"/>
      <c r="X2002" s="3"/>
      <c r="Y2002" s="3"/>
      <c r="Z2002" s="148"/>
    </row>
    <row r="2003" spans="1:26" ht="15" customHeight="1" x14ac:dyDescent="0.3">
      <c r="A2003" s="144" t="s">
        <v>9634</v>
      </c>
      <c r="B2003" t="s">
        <v>10144</v>
      </c>
      <c r="C2003" s="3">
        <f t="shared" si="79"/>
        <v>1996</v>
      </c>
      <c r="D2003" s="5">
        <v>35348</v>
      </c>
      <c r="E2003" s="6" t="s">
        <v>9636</v>
      </c>
      <c r="F2003" s="177" t="s">
        <v>10600</v>
      </c>
      <c r="G2003" s="177" t="s">
        <v>10601</v>
      </c>
      <c r="H2003" s="145" t="s">
        <v>10602</v>
      </c>
      <c r="I2003" s="146" t="s">
        <v>10603</v>
      </c>
      <c r="J2003" t="s">
        <v>21166</v>
      </c>
      <c r="K2003" s="147">
        <v>34355</v>
      </c>
      <c r="L2003" s="3">
        <v>0</v>
      </c>
      <c r="M2003" s="168">
        <v>0</v>
      </c>
      <c r="N2003" s="168">
        <v>1</v>
      </c>
      <c r="O2003" s="2" t="s">
        <v>36</v>
      </c>
      <c r="P2003" s="2"/>
      <c r="Q2003" s="2" t="str">
        <f t="shared" si="80"/>
        <v>economy</v>
      </c>
      <c r="R2003" s="47">
        <v>1</v>
      </c>
      <c r="S2003" s="168">
        <v>0</v>
      </c>
      <c r="T2003" s="3" t="s">
        <v>2745</v>
      </c>
      <c r="U2003" s="3" t="s">
        <v>2745</v>
      </c>
      <c r="V2003" s="3" t="s">
        <v>2745</v>
      </c>
      <c r="W2003" s="3"/>
      <c r="X2003" s="3"/>
      <c r="Y2003" s="3"/>
      <c r="Z2003" s="148"/>
    </row>
    <row r="2004" spans="1:26" ht="15" customHeight="1" x14ac:dyDescent="0.3">
      <c r="A2004" s="144" t="s">
        <v>9634</v>
      </c>
      <c r="B2004" t="s">
        <v>10144</v>
      </c>
      <c r="C2004" s="3">
        <f t="shared" si="79"/>
        <v>1996</v>
      </c>
      <c r="D2004" s="5">
        <v>35348</v>
      </c>
      <c r="E2004" s="6" t="s">
        <v>9636</v>
      </c>
      <c r="F2004" s="177" t="s">
        <v>10592</v>
      </c>
      <c r="G2004" s="177" t="s">
        <v>10593</v>
      </c>
      <c r="H2004" s="145" t="s">
        <v>10594</v>
      </c>
      <c r="I2004" s="146" t="s">
        <v>10595</v>
      </c>
      <c r="J2004" t="s">
        <v>21200</v>
      </c>
      <c r="K2004" s="147">
        <v>33662</v>
      </c>
      <c r="L2004" s="3">
        <v>0</v>
      </c>
      <c r="M2004" s="168">
        <v>0</v>
      </c>
      <c r="N2004" s="168">
        <v>1</v>
      </c>
      <c r="O2004" s="2" t="s">
        <v>36</v>
      </c>
      <c r="P2004" s="2"/>
      <c r="Q2004" s="2" t="str">
        <f t="shared" si="80"/>
        <v>economy</v>
      </c>
      <c r="R2004" s="47">
        <v>1</v>
      </c>
      <c r="S2004" s="168">
        <v>0</v>
      </c>
      <c r="T2004" s="3" t="s">
        <v>2745</v>
      </c>
      <c r="U2004" s="3" t="s">
        <v>2745</v>
      </c>
      <c r="V2004" s="3" t="s">
        <v>2745</v>
      </c>
      <c r="W2004" s="3"/>
      <c r="X2004" s="3"/>
      <c r="Y2004" s="3"/>
      <c r="Z2004" s="148"/>
    </row>
    <row r="2005" spans="1:26" ht="15" customHeight="1" x14ac:dyDescent="0.3">
      <c r="A2005" s="144" t="s">
        <v>9634</v>
      </c>
      <c r="B2005" t="s">
        <v>10144</v>
      </c>
      <c r="C2005" s="3">
        <f t="shared" si="79"/>
        <v>1996</v>
      </c>
      <c r="D2005" s="5">
        <v>35348</v>
      </c>
      <c r="E2005" s="6" t="s">
        <v>9636</v>
      </c>
      <c r="F2005" s="177" t="s">
        <v>10604</v>
      </c>
      <c r="G2005" s="177" t="s">
        <v>10605</v>
      </c>
      <c r="H2005" s="145" t="s">
        <v>10606</v>
      </c>
      <c r="I2005" s="146" t="s">
        <v>10607</v>
      </c>
      <c r="J2005" t="s">
        <v>21215</v>
      </c>
      <c r="K2005" s="147">
        <v>34729</v>
      </c>
      <c r="L2005" s="3">
        <v>0</v>
      </c>
      <c r="M2005" s="168">
        <v>0</v>
      </c>
      <c r="N2005" s="168">
        <v>1</v>
      </c>
      <c r="O2005" s="2" t="s">
        <v>36</v>
      </c>
      <c r="P2005" s="2"/>
      <c r="Q2005" s="2" t="str">
        <f t="shared" si="80"/>
        <v>economy</v>
      </c>
      <c r="R2005" s="47">
        <v>1</v>
      </c>
      <c r="S2005" s="168">
        <v>0</v>
      </c>
      <c r="T2005" s="3" t="s">
        <v>2745</v>
      </c>
      <c r="U2005" s="3" t="s">
        <v>2745</v>
      </c>
      <c r="V2005" s="3" t="s">
        <v>2745</v>
      </c>
      <c r="W2005" s="3"/>
      <c r="X2005" s="3"/>
      <c r="Y2005" s="3"/>
      <c r="Z2005" s="148"/>
    </row>
    <row r="2006" spans="1:26" ht="15" customHeight="1" x14ac:dyDescent="0.3">
      <c r="A2006" s="144" t="s">
        <v>9634</v>
      </c>
      <c r="B2006" t="s">
        <v>10144</v>
      </c>
      <c r="C2006" s="3">
        <f t="shared" si="79"/>
        <v>1996</v>
      </c>
      <c r="D2006" s="5">
        <v>35376</v>
      </c>
      <c r="E2006" s="6" t="s">
        <v>9636</v>
      </c>
      <c r="F2006" s="177" t="s">
        <v>10698</v>
      </c>
      <c r="G2006" s="177" t="s">
        <v>10699</v>
      </c>
      <c r="H2006" s="145" t="s">
        <v>10700</v>
      </c>
      <c r="I2006" s="146" t="s">
        <v>10701</v>
      </c>
      <c r="J2006" t="s">
        <v>21037</v>
      </c>
      <c r="K2006" s="147">
        <v>34683</v>
      </c>
      <c r="L2006" s="3">
        <v>1</v>
      </c>
      <c r="M2006" s="168">
        <v>0</v>
      </c>
      <c r="N2006" s="168">
        <v>0</v>
      </c>
      <c r="O2006" s="2" t="s">
        <v>169</v>
      </c>
      <c r="P2006" s="2"/>
      <c r="Q2006" s="2" t="str">
        <f t="shared" si="80"/>
        <v>diplomacy</v>
      </c>
      <c r="R2006" s="47">
        <v>1</v>
      </c>
      <c r="S2006" s="168">
        <v>0</v>
      </c>
      <c r="T2006" s="3" t="s">
        <v>2745</v>
      </c>
      <c r="U2006" s="3" t="s">
        <v>2745</v>
      </c>
      <c r="V2006" s="3" t="s">
        <v>2745</v>
      </c>
      <c r="W2006" s="3"/>
      <c r="X2006" s="3"/>
      <c r="Y2006" s="3"/>
      <c r="Z2006" s="148"/>
    </row>
    <row r="2007" spans="1:26" ht="15" customHeight="1" x14ac:dyDescent="0.3">
      <c r="A2007" s="144" t="s">
        <v>9634</v>
      </c>
      <c r="B2007" t="s">
        <v>10144</v>
      </c>
      <c r="C2007" s="3">
        <f t="shared" si="79"/>
        <v>1996</v>
      </c>
      <c r="D2007" s="5">
        <v>35383</v>
      </c>
      <c r="E2007" s="6" t="s">
        <v>9636</v>
      </c>
      <c r="F2007" s="177" t="s">
        <v>10624</v>
      </c>
      <c r="G2007" s="177" t="s">
        <v>10625</v>
      </c>
      <c r="H2007" s="145" t="s">
        <v>10626</v>
      </c>
      <c r="I2007" s="146" t="s">
        <v>10627</v>
      </c>
      <c r="J2007" t="s">
        <v>20683</v>
      </c>
      <c r="K2007" s="147">
        <v>35214</v>
      </c>
      <c r="L2007" s="3">
        <v>0</v>
      </c>
      <c r="M2007" s="168">
        <v>0</v>
      </c>
      <c r="N2007" s="168">
        <v>1</v>
      </c>
      <c r="O2007" s="2" t="s">
        <v>30</v>
      </c>
      <c r="P2007" s="2"/>
      <c r="Q2007" s="2" t="str">
        <f t="shared" si="80"/>
        <v>economy</v>
      </c>
      <c r="R2007" s="47">
        <v>1</v>
      </c>
      <c r="S2007" s="168">
        <v>0</v>
      </c>
      <c r="T2007" s="3" t="s">
        <v>9645</v>
      </c>
      <c r="U2007" s="3" t="s">
        <v>9645</v>
      </c>
      <c r="V2007" s="3" t="s">
        <v>9645</v>
      </c>
      <c r="W2007" s="3"/>
      <c r="X2007" s="3"/>
      <c r="Y2007" s="3"/>
      <c r="Z2007" s="148"/>
    </row>
    <row r="2008" spans="1:26" ht="15" customHeight="1" x14ac:dyDescent="0.3">
      <c r="A2008" s="144" t="s">
        <v>9634</v>
      </c>
      <c r="B2008" t="s">
        <v>10144</v>
      </c>
      <c r="C2008" s="3">
        <f t="shared" si="79"/>
        <v>1996</v>
      </c>
      <c r="D2008" s="5">
        <v>35383</v>
      </c>
      <c r="E2008" s="6" t="s">
        <v>9636</v>
      </c>
      <c r="F2008" s="177" t="s">
        <v>10675</v>
      </c>
      <c r="G2008" s="177" t="s">
        <v>10676</v>
      </c>
      <c r="H2008" s="145" t="s">
        <v>10677</v>
      </c>
      <c r="I2008" s="146" t="s">
        <v>10678</v>
      </c>
      <c r="J2008" t="s">
        <v>20864</v>
      </c>
      <c r="K2008" s="147">
        <v>34867</v>
      </c>
      <c r="L2008" s="3">
        <v>1</v>
      </c>
      <c r="M2008" s="168">
        <v>0</v>
      </c>
      <c r="N2008" s="168">
        <v>0</v>
      </c>
      <c r="O2008" s="2" t="s">
        <v>36</v>
      </c>
      <c r="P2008" s="2"/>
      <c r="Q2008" s="2" t="str">
        <f t="shared" si="80"/>
        <v>economy</v>
      </c>
      <c r="R2008" s="47">
        <v>1</v>
      </c>
      <c r="S2008" s="168">
        <v>0</v>
      </c>
      <c r="T2008" s="3" t="s">
        <v>9645</v>
      </c>
      <c r="U2008" s="3" t="s">
        <v>9645</v>
      </c>
      <c r="V2008" s="3" t="s">
        <v>9645</v>
      </c>
      <c r="W2008" s="3"/>
      <c r="X2008" s="3"/>
      <c r="Y2008" s="3"/>
      <c r="Z2008" s="148"/>
    </row>
    <row r="2009" spans="1:26" ht="15" customHeight="1" x14ac:dyDescent="0.3">
      <c r="A2009" s="144" t="s">
        <v>9634</v>
      </c>
      <c r="B2009" t="s">
        <v>10144</v>
      </c>
      <c r="C2009" s="3">
        <f t="shared" si="79"/>
        <v>1996</v>
      </c>
      <c r="D2009" s="5">
        <v>35383</v>
      </c>
      <c r="E2009" s="6" t="s">
        <v>9636</v>
      </c>
      <c r="F2009" s="177" t="s">
        <v>10484</v>
      </c>
      <c r="G2009" s="177" t="s">
        <v>10485</v>
      </c>
      <c r="H2009" s="145" t="s">
        <v>10486</v>
      </c>
      <c r="I2009" s="146" t="s">
        <v>10487</v>
      </c>
      <c r="J2009" t="s">
        <v>21367</v>
      </c>
      <c r="K2009" s="147">
        <v>35216</v>
      </c>
      <c r="L2009" s="3">
        <v>1</v>
      </c>
      <c r="M2009" s="168">
        <v>0</v>
      </c>
      <c r="N2009" s="168">
        <v>0</v>
      </c>
      <c r="O2009" s="2" t="s">
        <v>190</v>
      </c>
      <c r="P2009" s="2"/>
      <c r="Q2009" s="2" t="str">
        <f t="shared" si="80"/>
        <v>security</v>
      </c>
      <c r="R2009" s="47">
        <v>1</v>
      </c>
      <c r="S2009" s="168">
        <v>0</v>
      </c>
      <c r="T2009" s="3" t="s">
        <v>9645</v>
      </c>
      <c r="U2009" s="3" t="s">
        <v>9645</v>
      </c>
      <c r="V2009" s="3" t="s">
        <v>9645</v>
      </c>
      <c r="W2009" s="3"/>
      <c r="X2009" s="3"/>
      <c r="Y2009" s="3"/>
      <c r="Z2009" s="148"/>
    </row>
    <row r="2010" spans="1:26" ht="15" customHeight="1" x14ac:dyDescent="0.3">
      <c r="A2010" s="144" t="s">
        <v>9634</v>
      </c>
      <c r="B2010" t="s">
        <v>10144</v>
      </c>
      <c r="C2010" s="3">
        <f t="shared" si="79"/>
        <v>1996</v>
      </c>
      <c r="D2010" s="5">
        <v>35384</v>
      </c>
      <c r="E2010" s="6" t="s">
        <v>9636</v>
      </c>
      <c r="F2010" s="177" t="s">
        <v>10668</v>
      </c>
      <c r="G2010" s="177" t="s">
        <v>10669</v>
      </c>
      <c r="H2010" s="145" t="s">
        <v>10670</v>
      </c>
      <c r="I2010" s="146" t="s">
        <v>10671</v>
      </c>
      <c r="J2010" t="s">
        <v>21238</v>
      </c>
      <c r="K2010" s="147">
        <v>34685</v>
      </c>
      <c r="L2010" s="3">
        <v>1</v>
      </c>
      <c r="M2010" s="168">
        <v>0</v>
      </c>
      <c r="N2010" s="168">
        <v>0</v>
      </c>
      <c r="O2010" s="2" t="s">
        <v>288</v>
      </c>
      <c r="P2010" s="2"/>
      <c r="Q2010" s="2" t="str">
        <f t="shared" si="80"/>
        <v>economy</v>
      </c>
      <c r="R2010" s="47">
        <v>1</v>
      </c>
      <c r="S2010" s="168">
        <v>0</v>
      </c>
      <c r="T2010" s="3" t="s">
        <v>2745</v>
      </c>
      <c r="U2010" s="3" t="s">
        <v>2745</v>
      </c>
      <c r="V2010" s="3" t="s">
        <v>2745</v>
      </c>
      <c r="W2010" s="3"/>
      <c r="X2010" s="3"/>
      <c r="Y2010" s="3"/>
      <c r="Z2010" s="148"/>
    </row>
    <row r="2011" spans="1:26" ht="15" customHeight="1" x14ac:dyDescent="0.3">
      <c r="A2011" s="144" t="s">
        <v>9634</v>
      </c>
      <c r="B2011" t="s">
        <v>10144</v>
      </c>
      <c r="C2011" s="3">
        <f t="shared" si="79"/>
        <v>1996</v>
      </c>
      <c r="D2011" s="5">
        <v>35393</v>
      </c>
      <c r="E2011" s="6" t="s">
        <v>9636</v>
      </c>
      <c r="F2011" s="177" t="s">
        <v>10536</v>
      </c>
      <c r="G2011" s="177" t="s">
        <v>10537</v>
      </c>
      <c r="H2011" s="145" t="s">
        <v>10538</v>
      </c>
      <c r="I2011" s="146" t="s">
        <v>10539</v>
      </c>
      <c r="J2011" t="s">
        <v>21212</v>
      </c>
      <c r="K2011" s="147">
        <v>34641</v>
      </c>
      <c r="L2011" s="3">
        <v>0</v>
      </c>
      <c r="M2011" s="168">
        <v>0</v>
      </c>
      <c r="N2011" s="168">
        <v>1</v>
      </c>
      <c r="O2011" s="2" t="s">
        <v>169</v>
      </c>
      <c r="P2011" s="2"/>
      <c r="Q2011" s="2" t="str">
        <f t="shared" si="80"/>
        <v>diplomacy</v>
      </c>
      <c r="R2011" s="47">
        <v>1</v>
      </c>
      <c r="S2011" s="168">
        <v>0</v>
      </c>
      <c r="T2011" s="3" t="s">
        <v>9645</v>
      </c>
      <c r="U2011" s="3" t="s">
        <v>9645</v>
      </c>
      <c r="V2011" s="3" t="s">
        <v>9645</v>
      </c>
      <c r="W2011" s="3"/>
      <c r="X2011" s="3"/>
      <c r="Y2011" s="3"/>
      <c r="Z2011" s="148"/>
    </row>
    <row r="2012" spans="1:26" ht="15" customHeight="1" x14ac:dyDescent="0.3">
      <c r="A2012" s="144" t="s">
        <v>9634</v>
      </c>
      <c r="B2012" t="s">
        <v>10144</v>
      </c>
      <c r="C2012" s="3">
        <f t="shared" si="79"/>
        <v>1996</v>
      </c>
      <c r="D2012" s="5">
        <v>35397</v>
      </c>
      <c r="E2012" s="6" t="s">
        <v>9636</v>
      </c>
      <c r="F2012" s="177" t="s">
        <v>10508</v>
      </c>
      <c r="G2012" s="177" t="s">
        <v>10509</v>
      </c>
      <c r="H2012" s="145" t="s">
        <v>10510</v>
      </c>
      <c r="I2012" s="146" t="s">
        <v>10511</v>
      </c>
      <c r="J2012" t="s">
        <v>20819</v>
      </c>
      <c r="K2012" s="147">
        <v>34897</v>
      </c>
      <c r="L2012" s="3">
        <v>0</v>
      </c>
      <c r="M2012" s="168">
        <v>1</v>
      </c>
      <c r="N2012" s="168">
        <v>0</v>
      </c>
      <c r="O2012" s="2" t="s">
        <v>97</v>
      </c>
      <c r="P2012" s="2" t="s">
        <v>169</v>
      </c>
      <c r="Q2012" s="2" t="str">
        <f t="shared" si="80"/>
        <v>diplomacy</v>
      </c>
      <c r="R2012" s="47">
        <v>1</v>
      </c>
      <c r="S2012" s="168">
        <v>0</v>
      </c>
      <c r="T2012" s="3" t="s">
        <v>2745</v>
      </c>
      <c r="U2012" s="3" t="s">
        <v>2745</v>
      </c>
      <c r="V2012" s="3" t="s">
        <v>2745</v>
      </c>
      <c r="W2012" s="3"/>
      <c r="X2012" s="3"/>
      <c r="Y2012" s="3"/>
      <c r="Z2012" s="148"/>
    </row>
    <row r="2013" spans="1:26" ht="15" customHeight="1" x14ac:dyDescent="0.3">
      <c r="A2013" s="144" t="s">
        <v>9634</v>
      </c>
      <c r="B2013" t="s">
        <v>10144</v>
      </c>
      <c r="C2013" s="3">
        <f t="shared" si="79"/>
        <v>1996</v>
      </c>
      <c r="D2013" s="5">
        <v>35397</v>
      </c>
      <c r="E2013" s="6" t="s">
        <v>9636</v>
      </c>
      <c r="F2013" s="177" t="s">
        <v>10516</v>
      </c>
      <c r="G2013" s="177" t="s">
        <v>10517</v>
      </c>
      <c r="H2013" s="145" t="s">
        <v>10518</v>
      </c>
      <c r="I2013" s="146" t="s">
        <v>10519</v>
      </c>
      <c r="J2013" t="s">
        <v>21330</v>
      </c>
      <c r="K2013" s="147">
        <v>34837</v>
      </c>
      <c r="L2013" s="3">
        <v>0</v>
      </c>
      <c r="M2013" s="168">
        <v>1</v>
      </c>
      <c r="N2013" s="168">
        <v>0</v>
      </c>
      <c r="O2013" s="161" t="s">
        <v>332</v>
      </c>
      <c r="P2013" s="2" t="s">
        <v>385</v>
      </c>
      <c r="Q2013" s="2" t="str">
        <f t="shared" si="80"/>
        <v>diplomacy</v>
      </c>
      <c r="R2013" s="47">
        <v>1</v>
      </c>
      <c r="S2013" s="168">
        <v>0</v>
      </c>
      <c r="T2013" s="3" t="s">
        <v>9645</v>
      </c>
      <c r="U2013" s="3" t="s">
        <v>9645</v>
      </c>
      <c r="V2013" s="3" t="s">
        <v>9645</v>
      </c>
      <c r="W2013" s="3"/>
      <c r="X2013" s="3"/>
      <c r="Y2013" s="3"/>
      <c r="Z2013" s="148"/>
    </row>
    <row r="2014" spans="1:26" ht="15" customHeight="1" x14ac:dyDescent="0.3">
      <c r="A2014" s="144" t="s">
        <v>9634</v>
      </c>
      <c r="B2014" t="s">
        <v>10144</v>
      </c>
      <c r="C2014" s="3">
        <f t="shared" si="79"/>
        <v>1996</v>
      </c>
      <c r="D2014" s="5">
        <v>35397</v>
      </c>
      <c r="E2014" s="6" t="s">
        <v>9636</v>
      </c>
      <c r="F2014" s="177" t="s">
        <v>10660</v>
      </c>
      <c r="G2014" s="177" t="s">
        <v>10661</v>
      </c>
      <c r="H2014" s="145" t="s">
        <v>10662</v>
      </c>
      <c r="I2014" s="146" t="s">
        <v>10663</v>
      </c>
      <c r="J2014" s="150" t="s">
        <v>21332</v>
      </c>
      <c r="K2014" s="147">
        <v>34942</v>
      </c>
      <c r="L2014" s="3">
        <v>1</v>
      </c>
      <c r="M2014" s="168">
        <v>0</v>
      </c>
      <c r="N2014" s="168">
        <v>0</v>
      </c>
      <c r="O2014" s="161" t="s">
        <v>332</v>
      </c>
      <c r="P2014" s="2" t="s">
        <v>385</v>
      </c>
      <c r="Q2014" s="2" t="str">
        <f t="shared" si="80"/>
        <v>diplomacy</v>
      </c>
      <c r="R2014" s="47">
        <v>1</v>
      </c>
      <c r="S2014" s="168">
        <v>0</v>
      </c>
      <c r="T2014" s="3" t="s">
        <v>9645</v>
      </c>
      <c r="U2014" s="3" t="s">
        <v>9645</v>
      </c>
      <c r="V2014" s="3" t="s">
        <v>9645</v>
      </c>
      <c r="W2014" s="3"/>
      <c r="X2014" s="3"/>
      <c r="Y2014" s="3"/>
      <c r="Z2014" s="148"/>
    </row>
    <row r="2015" spans="1:26" ht="15" customHeight="1" x14ac:dyDescent="0.3">
      <c r="A2015" s="144" t="s">
        <v>9634</v>
      </c>
      <c r="B2015" t="s">
        <v>10144</v>
      </c>
      <c r="C2015" s="3">
        <f t="shared" ref="C2015:C2078" si="81">YEAR(D2015)</f>
        <v>1996</v>
      </c>
      <c r="D2015" s="5">
        <v>35404</v>
      </c>
      <c r="E2015" s="6" t="s">
        <v>9636</v>
      </c>
      <c r="F2015" s="177" t="s">
        <v>10552</v>
      </c>
      <c r="G2015" s="177" t="s">
        <v>10553</v>
      </c>
      <c r="H2015" s="145" t="s">
        <v>10554</v>
      </c>
      <c r="I2015" s="146" t="s">
        <v>10555</v>
      </c>
      <c r="J2015" t="s">
        <v>20900</v>
      </c>
      <c r="K2015" s="147">
        <v>35044</v>
      </c>
      <c r="L2015" s="3">
        <v>0</v>
      </c>
      <c r="M2015" s="168">
        <v>0</v>
      </c>
      <c r="N2015" s="168">
        <v>1</v>
      </c>
      <c r="O2015" s="2" t="s">
        <v>203</v>
      </c>
      <c r="P2015" s="2"/>
      <c r="Q2015" s="2" t="str">
        <f t="shared" si="80"/>
        <v>economy</v>
      </c>
      <c r="R2015" s="47">
        <v>1</v>
      </c>
      <c r="S2015" s="168">
        <v>0</v>
      </c>
      <c r="T2015" s="3" t="s">
        <v>2745</v>
      </c>
      <c r="U2015" s="3" t="s">
        <v>2745</v>
      </c>
      <c r="V2015" s="3" t="s">
        <v>2745</v>
      </c>
      <c r="W2015" s="3"/>
      <c r="X2015" s="3"/>
      <c r="Y2015" s="3"/>
      <c r="Z2015" s="148"/>
    </row>
    <row r="2016" spans="1:26" ht="15" customHeight="1" x14ac:dyDescent="0.3">
      <c r="A2016" s="144" t="s">
        <v>9634</v>
      </c>
      <c r="B2016" t="s">
        <v>10144</v>
      </c>
      <c r="C2016" s="3">
        <f t="shared" si="81"/>
        <v>1996</v>
      </c>
      <c r="D2016" s="5">
        <v>35404</v>
      </c>
      <c r="E2016" s="6" t="s">
        <v>9636</v>
      </c>
      <c r="F2016" s="177" t="s">
        <v>10682</v>
      </c>
      <c r="G2016" s="177" t="s">
        <v>10683</v>
      </c>
      <c r="H2016" s="145" t="s">
        <v>10684</v>
      </c>
      <c r="I2016" s="146" t="s">
        <v>10685</v>
      </c>
      <c r="J2016" t="s">
        <v>21094</v>
      </c>
      <c r="K2016" s="147">
        <v>35681</v>
      </c>
      <c r="L2016" s="3">
        <v>1</v>
      </c>
      <c r="M2016" s="168">
        <v>0</v>
      </c>
      <c r="N2016" s="168">
        <v>0</v>
      </c>
      <c r="O2016" s="159" t="s">
        <v>233</v>
      </c>
      <c r="P2016" s="2"/>
      <c r="Q2016" s="2" t="str">
        <f t="shared" si="80"/>
        <v>diplomacy</v>
      </c>
      <c r="R2016" s="47">
        <v>1</v>
      </c>
      <c r="S2016" s="168">
        <v>0</v>
      </c>
      <c r="T2016" s="3" t="s">
        <v>9645</v>
      </c>
      <c r="U2016" s="3" t="s">
        <v>9645</v>
      </c>
      <c r="V2016" s="3" t="s">
        <v>9645</v>
      </c>
      <c r="W2016" s="3"/>
      <c r="X2016" s="3"/>
      <c r="Y2016" s="3"/>
      <c r="Z2016" s="148"/>
    </row>
    <row r="2017" spans="1:26" ht="15" customHeight="1" x14ac:dyDescent="0.3">
      <c r="A2017" s="144" t="s">
        <v>9634</v>
      </c>
      <c r="B2017" t="s">
        <v>10144</v>
      </c>
      <c r="C2017" s="3">
        <f t="shared" si="81"/>
        <v>1996</v>
      </c>
      <c r="D2017" s="5">
        <v>35404</v>
      </c>
      <c r="E2017" s="6" t="s">
        <v>9636</v>
      </c>
      <c r="F2017" s="177" t="s">
        <v>10544</v>
      </c>
      <c r="G2017" s="177" t="s">
        <v>10545</v>
      </c>
      <c r="H2017" s="145" t="s">
        <v>10546</v>
      </c>
      <c r="I2017" s="146" t="s">
        <v>10547</v>
      </c>
      <c r="J2017" t="s">
        <v>21124</v>
      </c>
      <c r="K2017" s="147">
        <v>34893</v>
      </c>
      <c r="L2017" s="3">
        <v>0</v>
      </c>
      <c r="M2017" s="168">
        <v>0</v>
      </c>
      <c r="N2017" s="168">
        <v>1</v>
      </c>
      <c r="O2017" s="2" t="s">
        <v>203</v>
      </c>
      <c r="P2017" s="2"/>
      <c r="Q2017" s="2" t="str">
        <f t="shared" si="80"/>
        <v>economy</v>
      </c>
      <c r="R2017" s="47">
        <v>1</v>
      </c>
      <c r="S2017" s="168">
        <v>0</v>
      </c>
      <c r="T2017" s="3" t="s">
        <v>2745</v>
      </c>
      <c r="U2017" s="3" t="s">
        <v>2745</v>
      </c>
      <c r="V2017" s="3" t="s">
        <v>2745</v>
      </c>
      <c r="W2017" s="3"/>
      <c r="X2017" s="3"/>
      <c r="Y2017" s="3"/>
      <c r="Z2017" s="148"/>
    </row>
    <row r="2018" spans="1:26" ht="15" customHeight="1" x14ac:dyDescent="0.3">
      <c r="A2018" s="144" t="s">
        <v>9634</v>
      </c>
      <c r="B2018" t="s">
        <v>10144</v>
      </c>
      <c r="C2018" s="3">
        <f t="shared" si="81"/>
        <v>1996</v>
      </c>
      <c r="D2018" s="5">
        <v>35411</v>
      </c>
      <c r="E2018" s="6" t="s">
        <v>9636</v>
      </c>
      <c r="F2018" s="177" t="s">
        <v>10580</v>
      </c>
      <c r="G2018" s="177" t="s">
        <v>10581</v>
      </c>
      <c r="H2018" s="145" t="s">
        <v>10582</v>
      </c>
      <c r="I2018" s="146" t="s">
        <v>10583</v>
      </c>
      <c r="J2018" t="s">
        <v>20511</v>
      </c>
      <c r="K2018" s="147">
        <v>34226</v>
      </c>
      <c r="L2018" s="3">
        <v>0</v>
      </c>
      <c r="M2018" s="168">
        <v>0</v>
      </c>
      <c r="N2018" s="168">
        <v>1</v>
      </c>
      <c r="O2018" s="2" t="s">
        <v>203</v>
      </c>
      <c r="P2018" s="2"/>
      <c r="Q2018" s="2" t="str">
        <f t="shared" si="80"/>
        <v>economy</v>
      </c>
      <c r="R2018" s="47">
        <v>1</v>
      </c>
      <c r="S2018" s="168">
        <v>0</v>
      </c>
      <c r="T2018" s="3" t="s">
        <v>2745</v>
      </c>
      <c r="U2018" s="3" t="s">
        <v>2745</v>
      </c>
      <c r="V2018" s="3" t="s">
        <v>2745</v>
      </c>
      <c r="W2018" s="3"/>
      <c r="X2018" s="3"/>
      <c r="Y2018" s="3"/>
      <c r="Z2018" s="148"/>
    </row>
    <row r="2019" spans="1:26" ht="15" customHeight="1" x14ac:dyDescent="0.3">
      <c r="A2019" s="144" t="s">
        <v>9634</v>
      </c>
      <c r="B2019" t="s">
        <v>10144</v>
      </c>
      <c r="C2019" s="3">
        <f t="shared" si="81"/>
        <v>1996</v>
      </c>
      <c r="D2019" s="5">
        <v>35411</v>
      </c>
      <c r="E2019" s="6" t="s">
        <v>9636</v>
      </c>
      <c r="F2019" s="177" t="s">
        <v>10528</v>
      </c>
      <c r="G2019" s="177" t="s">
        <v>10529</v>
      </c>
      <c r="H2019" s="145" t="s">
        <v>10530</v>
      </c>
      <c r="I2019" s="146" t="s">
        <v>10531</v>
      </c>
      <c r="J2019" t="s">
        <v>21114</v>
      </c>
      <c r="K2019" s="147">
        <v>35045</v>
      </c>
      <c r="L2019" s="3">
        <v>0</v>
      </c>
      <c r="M2019" s="168">
        <v>0</v>
      </c>
      <c r="N2019" s="168">
        <v>1</v>
      </c>
      <c r="O2019" s="2" t="s">
        <v>48</v>
      </c>
      <c r="P2019" s="2"/>
      <c r="Q2019" s="2" t="str">
        <f t="shared" si="80"/>
        <v>diplomacy</v>
      </c>
      <c r="R2019" s="47">
        <v>1</v>
      </c>
      <c r="S2019" s="168">
        <v>0</v>
      </c>
      <c r="T2019" s="3" t="s">
        <v>9645</v>
      </c>
      <c r="U2019" s="3" t="s">
        <v>9645</v>
      </c>
      <c r="V2019" s="3" t="s">
        <v>9645</v>
      </c>
      <c r="W2019" s="3"/>
      <c r="X2019" s="3"/>
      <c r="Y2019" s="3"/>
      <c r="Z2019" s="148"/>
    </row>
    <row r="2020" spans="1:26" ht="15" customHeight="1" x14ac:dyDescent="0.3">
      <c r="A2020" s="144" t="s">
        <v>9634</v>
      </c>
      <c r="B2020" t="s">
        <v>10144</v>
      </c>
      <c r="C2020" s="3">
        <f t="shared" si="81"/>
        <v>1996</v>
      </c>
      <c r="D2020" s="5">
        <v>35414</v>
      </c>
      <c r="E2020" s="6" t="s">
        <v>9636</v>
      </c>
      <c r="F2020" s="177" t="s">
        <v>10472</v>
      </c>
      <c r="G2020" s="177" t="s">
        <v>10473</v>
      </c>
      <c r="H2020" s="145" t="s">
        <v>10474</v>
      </c>
      <c r="I2020" s="146" t="s">
        <v>10475</v>
      </c>
      <c r="J2020" t="s">
        <v>21388</v>
      </c>
      <c r="K2020" s="147">
        <v>33218</v>
      </c>
      <c r="L2020" s="3">
        <v>1</v>
      </c>
      <c r="M2020" s="168">
        <v>0</v>
      </c>
      <c r="N2020" s="168">
        <v>0</v>
      </c>
      <c r="O2020" s="2" t="s">
        <v>169</v>
      </c>
      <c r="P2020" s="2"/>
      <c r="Q2020" s="2" t="str">
        <f t="shared" si="80"/>
        <v>diplomacy</v>
      </c>
      <c r="R2020" s="47">
        <v>1</v>
      </c>
      <c r="S2020" s="168">
        <v>0</v>
      </c>
      <c r="T2020" s="3" t="s">
        <v>9645</v>
      </c>
      <c r="U2020" s="3" t="s">
        <v>9645</v>
      </c>
      <c r="V2020" s="3" t="s">
        <v>9645</v>
      </c>
      <c r="W2020" s="3"/>
      <c r="X2020" s="3"/>
      <c r="Y2020" s="3"/>
      <c r="Z2020" s="148"/>
    </row>
    <row r="2021" spans="1:26" ht="15" customHeight="1" x14ac:dyDescent="0.3">
      <c r="A2021" s="144" t="s">
        <v>9634</v>
      </c>
      <c r="B2021" t="s">
        <v>10144</v>
      </c>
      <c r="C2021" s="3">
        <f t="shared" si="81"/>
        <v>1997</v>
      </c>
      <c r="D2021" s="5">
        <v>35446</v>
      </c>
      <c r="E2021" s="6" t="s">
        <v>9636</v>
      </c>
      <c r="F2021" s="177" t="s">
        <v>10822</v>
      </c>
      <c r="G2021" s="177" t="s">
        <v>10823</v>
      </c>
      <c r="H2021" s="145" t="s">
        <v>10824</v>
      </c>
      <c r="I2021" s="146" t="s">
        <v>10825</v>
      </c>
      <c r="J2021" t="s">
        <v>20497</v>
      </c>
      <c r="K2021" s="147">
        <v>35046</v>
      </c>
      <c r="L2021" s="3">
        <v>0</v>
      </c>
      <c r="M2021" s="168">
        <v>0</v>
      </c>
      <c r="N2021" s="168">
        <v>1</v>
      </c>
      <c r="O2021" s="2" t="s">
        <v>203</v>
      </c>
      <c r="P2021" s="2"/>
      <c r="Q2021" s="2" t="str">
        <f t="shared" si="80"/>
        <v>economy</v>
      </c>
      <c r="R2021" s="47">
        <v>1</v>
      </c>
      <c r="S2021" s="168">
        <v>0</v>
      </c>
      <c r="T2021" s="3" t="s">
        <v>2745</v>
      </c>
      <c r="U2021" s="3" t="s">
        <v>2745</v>
      </c>
      <c r="V2021" s="3" t="s">
        <v>2745</v>
      </c>
      <c r="W2021" s="3"/>
      <c r="X2021" s="3"/>
      <c r="Y2021" s="3"/>
      <c r="Z2021" s="148"/>
    </row>
    <row r="2022" spans="1:26" ht="15" customHeight="1" x14ac:dyDescent="0.3">
      <c r="A2022" s="144" t="s">
        <v>9634</v>
      </c>
      <c r="B2022" t="s">
        <v>10144</v>
      </c>
      <c r="C2022" s="3">
        <f t="shared" si="81"/>
        <v>1997</v>
      </c>
      <c r="D2022" s="5">
        <v>35446</v>
      </c>
      <c r="E2022" s="6" t="s">
        <v>9636</v>
      </c>
      <c r="F2022" s="177" t="s">
        <v>10802</v>
      </c>
      <c r="G2022" s="177" t="s">
        <v>10803</v>
      </c>
      <c r="H2022" s="145" t="s">
        <v>10804</v>
      </c>
      <c r="I2022" s="146" t="s">
        <v>10805</v>
      </c>
      <c r="J2022" t="s">
        <v>20527</v>
      </c>
      <c r="K2022" s="147">
        <v>35018</v>
      </c>
      <c r="L2022" s="3">
        <v>0</v>
      </c>
      <c r="M2022" s="168">
        <v>0</v>
      </c>
      <c r="N2022" s="168">
        <v>1</v>
      </c>
      <c r="O2022" s="2" t="s">
        <v>203</v>
      </c>
      <c r="P2022" s="2"/>
      <c r="Q2022" s="2" t="str">
        <f t="shared" si="80"/>
        <v>economy</v>
      </c>
      <c r="R2022" s="47">
        <v>1</v>
      </c>
      <c r="S2022" s="168">
        <v>0</v>
      </c>
      <c r="T2022" s="3" t="s">
        <v>9645</v>
      </c>
      <c r="U2022" s="3" t="s">
        <v>9645</v>
      </c>
      <c r="V2022" s="3" t="s">
        <v>9645</v>
      </c>
      <c r="W2022" s="3"/>
      <c r="X2022" s="3"/>
      <c r="Y2022" s="3"/>
      <c r="Z2022" s="148"/>
    </row>
    <row r="2023" spans="1:26" ht="15" customHeight="1" x14ac:dyDescent="0.3">
      <c r="A2023" s="144" t="s">
        <v>9634</v>
      </c>
      <c r="B2023" t="s">
        <v>10144</v>
      </c>
      <c r="C2023" s="3">
        <f t="shared" si="81"/>
        <v>1997</v>
      </c>
      <c r="D2023" s="5">
        <v>35460</v>
      </c>
      <c r="E2023" s="6" t="s">
        <v>9636</v>
      </c>
      <c r="F2023" s="177" t="s">
        <v>10770</v>
      </c>
      <c r="G2023" s="177" t="s">
        <v>10771</v>
      </c>
      <c r="H2023" s="145" t="s">
        <v>10772</v>
      </c>
      <c r="I2023" s="146" t="s">
        <v>10773</v>
      </c>
      <c r="J2023" t="s">
        <v>20539</v>
      </c>
      <c r="K2023" s="147">
        <v>35019</v>
      </c>
      <c r="L2023" s="3">
        <v>0</v>
      </c>
      <c r="M2023" s="168">
        <v>0</v>
      </c>
      <c r="N2023" s="168">
        <v>1</v>
      </c>
      <c r="O2023" s="2" t="s">
        <v>203</v>
      </c>
      <c r="P2023" s="2"/>
      <c r="Q2023" s="2" t="str">
        <f t="shared" si="80"/>
        <v>economy</v>
      </c>
      <c r="R2023" s="47">
        <v>1</v>
      </c>
      <c r="S2023" s="168">
        <v>0</v>
      </c>
      <c r="T2023" s="3" t="s">
        <v>2745</v>
      </c>
      <c r="U2023" s="3" t="s">
        <v>2745</v>
      </c>
      <c r="V2023" s="3" t="s">
        <v>2745</v>
      </c>
      <c r="W2023" s="3"/>
      <c r="X2023" s="3"/>
      <c r="Y2023" s="3"/>
      <c r="Z2023" s="148"/>
    </row>
    <row r="2024" spans="1:26" ht="15" customHeight="1" x14ac:dyDescent="0.3">
      <c r="A2024" s="144" t="s">
        <v>9634</v>
      </c>
      <c r="B2024" t="s">
        <v>10144</v>
      </c>
      <c r="C2024" s="3">
        <f t="shared" si="81"/>
        <v>1997</v>
      </c>
      <c r="D2024" s="5">
        <v>35460</v>
      </c>
      <c r="E2024" s="6" t="s">
        <v>9636</v>
      </c>
      <c r="F2024" s="177" t="s">
        <v>10774</v>
      </c>
      <c r="G2024" s="177" t="s">
        <v>10775</v>
      </c>
      <c r="H2024" s="145" t="s">
        <v>10776</v>
      </c>
      <c r="I2024" s="146" t="s">
        <v>10777</v>
      </c>
      <c r="J2024" t="s">
        <v>20648</v>
      </c>
      <c r="K2024" s="147">
        <v>34572</v>
      </c>
      <c r="L2024" s="3">
        <v>0</v>
      </c>
      <c r="M2024" s="168">
        <v>0</v>
      </c>
      <c r="N2024" s="168">
        <v>1</v>
      </c>
      <c r="O2024" s="2" t="s">
        <v>203</v>
      </c>
      <c r="P2024" s="2"/>
      <c r="Q2024" s="2" t="str">
        <f t="shared" si="80"/>
        <v>economy</v>
      </c>
      <c r="R2024" s="47">
        <v>1</v>
      </c>
      <c r="S2024" s="168">
        <v>0</v>
      </c>
      <c r="T2024" s="3" t="s">
        <v>2745</v>
      </c>
      <c r="U2024" s="3" t="s">
        <v>2745</v>
      </c>
      <c r="V2024" s="3" t="s">
        <v>2745</v>
      </c>
      <c r="W2024" s="3"/>
      <c r="X2024" s="3"/>
      <c r="Y2024" s="3"/>
      <c r="Z2024" s="148"/>
    </row>
    <row r="2025" spans="1:26" ht="15" customHeight="1" x14ac:dyDescent="0.3">
      <c r="A2025" s="144" t="s">
        <v>9634</v>
      </c>
      <c r="B2025" t="s">
        <v>10144</v>
      </c>
      <c r="C2025" s="3">
        <f t="shared" si="81"/>
        <v>1997</v>
      </c>
      <c r="D2025" s="5">
        <v>35460</v>
      </c>
      <c r="E2025" s="6" t="s">
        <v>9636</v>
      </c>
      <c r="F2025" s="177" t="s">
        <v>10865</v>
      </c>
      <c r="G2025" s="177" t="s">
        <v>10866</v>
      </c>
      <c r="H2025" s="145" t="s">
        <v>10867</v>
      </c>
      <c r="I2025" s="146" t="s">
        <v>10868</v>
      </c>
      <c r="J2025" t="s">
        <v>20749</v>
      </c>
      <c r="K2025" s="147">
        <v>34765</v>
      </c>
      <c r="L2025" s="3">
        <v>0</v>
      </c>
      <c r="M2025" s="168">
        <v>0</v>
      </c>
      <c r="N2025" s="168">
        <v>1</v>
      </c>
      <c r="O2025" s="2" t="s">
        <v>203</v>
      </c>
      <c r="P2025" s="2"/>
      <c r="Q2025" s="2" t="str">
        <f t="shared" si="80"/>
        <v>economy</v>
      </c>
      <c r="R2025" s="47">
        <v>1</v>
      </c>
      <c r="S2025" s="168">
        <v>0</v>
      </c>
      <c r="T2025" s="3" t="s">
        <v>2745</v>
      </c>
      <c r="U2025" s="3" t="s">
        <v>2745</v>
      </c>
      <c r="V2025" s="3" t="s">
        <v>2745</v>
      </c>
      <c r="W2025" s="3"/>
      <c r="X2025" s="3"/>
      <c r="Y2025" s="3"/>
      <c r="Z2025" s="148"/>
    </row>
    <row r="2026" spans="1:26" ht="15" customHeight="1" x14ac:dyDescent="0.3">
      <c r="A2026" s="144" t="s">
        <v>9634</v>
      </c>
      <c r="B2026" t="s">
        <v>10144</v>
      </c>
      <c r="C2026" s="3">
        <f t="shared" si="81"/>
        <v>1997</v>
      </c>
      <c r="D2026" s="5">
        <v>35460</v>
      </c>
      <c r="E2026" s="6" t="s">
        <v>9636</v>
      </c>
      <c r="F2026" s="177" t="s">
        <v>10869</v>
      </c>
      <c r="G2026" s="177" t="s">
        <v>10870</v>
      </c>
      <c r="H2026" s="145" t="s">
        <v>10871</v>
      </c>
      <c r="I2026" s="146" t="s">
        <v>10872</v>
      </c>
      <c r="J2026" t="s">
        <v>21415</v>
      </c>
      <c r="K2026" s="147">
        <v>21264</v>
      </c>
      <c r="L2026" s="3">
        <v>1</v>
      </c>
      <c r="M2026" s="168">
        <v>0</v>
      </c>
      <c r="N2026" s="168">
        <v>0</v>
      </c>
      <c r="O2026" s="2" t="s">
        <v>36</v>
      </c>
      <c r="P2026" s="2"/>
      <c r="Q2026" s="2" t="str">
        <f t="shared" si="80"/>
        <v>economy</v>
      </c>
      <c r="R2026" s="47">
        <v>1</v>
      </c>
      <c r="S2026" s="168">
        <v>0</v>
      </c>
      <c r="T2026" s="3" t="s">
        <v>2745</v>
      </c>
      <c r="U2026" s="3" t="s">
        <v>2745</v>
      </c>
      <c r="V2026" s="3" t="s">
        <v>2745</v>
      </c>
      <c r="W2026" s="3"/>
      <c r="X2026" s="3"/>
      <c r="Y2026" s="3"/>
      <c r="Z2026" s="148"/>
    </row>
    <row r="2027" spans="1:26" ht="15" customHeight="1" x14ac:dyDescent="0.3">
      <c r="A2027" s="144" t="s">
        <v>9634</v>
      </c>
      <c r="B2027" t="s">
        <v>10144</v>
      </c>
      <c r="C2027" s="3">
        <f t="shared" si="81"/>
        <v>1997</v>
      </c>
      <c r="D2027" s="5">
        <v>35488</v>
      </c>
      <c r="E2027" s="6" t="s">
        <v>9636</v>
      </c>
      <c r="F2027" s="177" t="s">
        <v>10849</v>
      </c>
      <c r="G2027" s="177" t="s">
        <v>10850</v>
      </c>
      <c r="H2027" s="145" t="s">
        <v>10851</v>
      </c>
      <c r="I2027" s="146" t="s">
        <v>10852</v>
      </c>
      <c r="J2027" t="s">
        <v>20852</v>
      </c>
      <c r="K2027" s="147">
        <v>34786</v>
      </c>
      <c r="L2027" s="3">
        <v>1</v>
      </c>
      <c r="M2027" s="168">
        <v>0</v>
      </c>
      <c r="N2027" s="168">
        <v>0</v>
      </c>
      <c r="O2027" s="2" t="s">
        <v>190</v>
      </c>
      <c r="P2027" s="2"/>
      <c r="Q2027" s="2" t="str">
        <f t="shared" si="80"/>
        <v>security</v>
      </c>
      <c r="R2027" s="47">
        <v>1</v>
      </c>
      <c r="S2027" s="168">
        <v>0</v>
      </c>
      <c r="T2027" s="3" t="s">
        <v>2745</v>
      </c>
      <c r="U2027" s="3" t="s">
        <v>2745</v>
      </c>
      <c r="V2027" s="3" t="s">
        <v>2745</v>
      </c>
      <c r="W2027" s="3"/>
      <c r="X2027" s="3"/>
      <c r="Y2027" s="3"/>
      <c r="Z2027" s="148"/>
    </row>
    <row r="2028" spans="1:26" ht="15" customHeight="1" x14ac:dyDescent="0.3">
      <c r="A2028" s="144" t="s">
        <v>9634</v>
      </c>
      <c r="B2028" t="s">
        <v>10144</v>
      </c>
      <c r="C2028" s="3">
        <f t="shared" si="81"/>
        <v>1997</v>
      </c>
      <c r="D2028" s="5">
        <v>35488</v>
      </c>
      <c r="E2028" s="6" t="s">
        <v>9636</v>
      </c>
      <c r="F2028" s="177" t="s">
        <v>10853</v>
      </c>
      <c r="G2028" s="177" t="s">
        <v>10854</v>
      </c>
      <c r="H2028" s="145" t="s">
        <v>10855</v>
      </c>
      <c r="I2028" s="146" t="s">
        <v>10856</v>
      </c>
      <c r="J2028" t="s">
        <v>21030</v>
      </c>
      <c r="K2028" s="147">
        <v>33555</v>
      </c>
      <c r="L2028" s="3">
        <v>0</v>
      </c>
      <c r="M2028" s="168">
        <v>1</v>
      </c>
      <c r="N2028" s="168">
        <v>0</v>
      </c>
      <c r="O2028" s="160" t="s">
        <v>109</v>
      </c>
      <c r="P2028" s="2"/>
      <c r="Q2028" s="2" t="str">
        <f t="shared" si="80"/>
        <v>security</v>
      </c>
      <c r="R2028" s="47">
        <v>1</v>
      </c>
      <c r="S2028" s="168">
        <v>0</v>
      </c>
      <c r="T2028" s="3" t="s">
        <v>9645</v>
      </c>
      <c r="U2028" s="3" t="s">
        <v>9645</v>
      </c>
      <c r="V2028" s="3" t="s">
        <v>9645</v>
      </c>
      <c r="W2028" s="3"/>
      <c r="X2028" s="3"/>
      <c r="Y2028" s="3"/>
      <c r="Z2028" s="148"/>
    </row>
    <row r="2029" spans="1:26" ht="15" customHeight="1" x14ac:dyDescent="0.3">
      <c r="A2029" s="144" t="s">
        <v>9634</v>
      </c>
      <c r="B2029" t="s">
        <v>10144</v>
      </c>
      <c r="C2029" s="3">
        <f t="shared" si="81"/>
        <v>1997</v>
      </c>
      <c r="D2029" s="5">
        <v>35488</v>
      </c>
      <c r="E2029" s="6" t="s">
        <v>9636</v>
      </c>
      <c r="F2029" s="177" t="s">
        <v>10714</v>
      </c>
      <c r="G2029" s="177" t="s">
        <v>10715</v>
      </c>
      <c r="H2029" s="145" t="s">
        <v>10716</v>
      </c>
      <c r="I2029" s="146" t="s">
        <v>10717</v>
      </c>
      <c r="J2029" t="s">
        <v>21088</v>
      </c>
      <c r="K2029" s="147">
        <v>29530</v>
      </c>
      <c r="L2029" s="3">
        <v>1</v>
      </c>
      <c r="M2029" s="168">
        <v>0</v>
      </c>
      <c r="N2029" s="168">
        <v>0</v>
      </c>
      <c r="O2029" s="159" t="s">
        <v>233</v>
      </c>
      <c r="P2029" s="2"/>
      <c r="Q2029" s="2" t="str">
        <f t="shared" si="80"/>
        <v>diplomacy</v>
      </c>
      <c r="R2029" s="47">
        <v>1</v>
      </c>
      <c r="S2029" s="168">
        <v>0</v>
      </c>
      <c r="T2029" s="3" t="s">
        <v>9645</v>
      </c>
      <c r="U2029" s="3" t="s">
        <v>9645</v>
      </c>
      <c r="V2029" s="3" t="s">
        <v>9645</v>
      </c>
      <c r="W2029" s="3"/>
      <c r="X2029" s="3"/>
      <c r="Y2029" s="3"/>
      <c r="Z2029" s="148"/>
    </row>
    <row r="2030" spans="1:26" ht="15" customHeight="1" x14ac:dyDescent="0.3">
      <c r="A2030" s="144" t="s">
        <v>9634</v>
      </c>
      <c r="B2030" t="s">
        <v>10144</v>
      </c>
      <c r="C2030" s="3">
        <f t="shared" si="81"/>
        <v>1997</v>
      </c>
      <c r="D2030" s="5">
        <v>35488</v>
      </c>
      <c r="E2030" s="6" t="s">
        <v>9636</v>
      </c>
      <c r="F2030" s="177" t="s">
        <v>10861</v>
      </c>
      <c r="G2030" s="177" t="s">
        <v>10862</v>
      </c>
      <c r="H2030" s="145" t="s">
        <v>10863</v>
      </c>
      <c r="I2030" s="146" t="s">
        <v>10864</v>
      </c>
      <c r="J2030" t="s">
        <v>21370</v>
      </c>
      <c r="K2030" s="147">
        <v>35188</v>
      </c>
      <c r="L2030" s="3">
        <v>0</v>
      </c>
      <c r="M2030" s="168">
        <v>1</v>
      </c>
      <c r="N2030" s="168">
        <v>0</v>
      </c>
      <c r="O2030" s="2" t="s">
        <v>190</v>
      </c>
      <c r="P2030" s="2"/>
      <c r="Q2030" s="2" t="str">
        <f t="shared" si="80"/>
        <v>security</v>
      </c>
      <c r="R2030" s="47">
        <v>1</v>
      </c>
      <c r="S2030" s="168">
        <v>0</v>
      </c>
      <c r="T2030" s="3" t="s">
        <v>2745</v>
      </c>
      <c r="U2030" s="3" t="s">
        <v>2745</v>
      </c>
      <c r="V2030" s="3" t="s">
        <v>2745</v>
      </c>
      <c r="W2030" s="3"/>
      <c r="X2030" s="3"/>
      <c r="Y2030" s="3"/>
      <c r="Z2030" s="148"/>
    </row>
    <row r="2031" spans="1:26" ht="15" customHeight="1" x14ac:dyDescent="0.3">
      <c r="A2031" s="144" t="s">
        <v>9634</v>
      </c>
      <c r="B2031" t="s">
        <v>10144</v>
      </c>
      <c r="C2031" s="3">
        <f t="shared" si="81"/>
        <v>1997</v>
      </c>
      <c r="D2031" s="5">
        <v>35489</v>
      </c>
      <c r="E2031" s="6" t="s">
        <v>9636</v>
      </c>
      <c r="F2031" s="177" t="s">
        <v>10726</v>
      </c>
      <c r="G2031" s="177" t="s">
        <v>10727</v>
      </c>
      <c r="H2031" s="145" t="s">
        <v>10728</v>
      </c>
      <c r="I2031" s="146" t="s">
        <v>10729</v>
      </c>
      <c r="J2031" t="s">
        <v>20456</v>
      </c>
      <c r="K2031" s="147">
        <v>34509</v>
      </c>
      <c r="L2031" s="3">
        <v>0</v>
      </c>
      <c r="M2031" s="168">
        <v>1</v>
      </c>
      <c r="N2031" s="168">
        <v>0</v>
      </c>
      <c r="O2031" s="2" t="s">
        <v>97</v>
      </c>
      <c r="P2031" s="2" t="s">
        <v>169</v>
      </c>
      <c r="Q2031" s="2" t="str">
        <f t="shared" si="80"/>
        <v>diplomacy</v>
      </c>
      <c r="R2031" s="47">
        <v>1</v>
      </c>
      <c r="S2031" s="168">
        <v>0</v>
      </c>
      <c r="T2031" s="3" t="s">
        <v>9645</v>
      </c>
      <c r="U2031" s="3" t="s">
        <v>9645</v>
      </c>
      <c r="V2031" s="3" t="s">
        <v>9645</v>
      </c>
      <c r="W2031" s="3"/>
      <c r="X2031" s="3"/>
      <c r="Y2031" s="3"/>
      <c r="Z2031" s="148"/>
    </row>
    <row r="2032" spans="1:26" ht="15" customHeight="1" x14ac:dyDescent="0.3">
      <c r="A2032" s="144" t="s">
        <v>9634</v>
      </c>
      <c r="B2032" t="s">
        <v>10144</v>
      </c>
      <c r="C2032" s="3">
        <f t="shared" si="81"/>
        <v>1997</v>
      </c>
      <c r="D2032" s="5">
        <v>35502</v>
      </c>
      <c r="E2032" s="6" t="s">
        <v>9636</v>
      </c>
      <c r="F2032" s="177" t="s">
        <v>10873</v>
      </c>
      <c r="G2032" s="177" t="s">
        <v>10839</v>
      </c>
      <c r="H2032" s="145" t="s">
        <v>10874</v>
      </c>
      <c r="I2032" s="146" t="s">
        <v>10875</v>
      </c>
      <c r="J2032" t="s">
        <v>20594</v>
      </c>
      <c r="K2032" s="147">
        <v>35236</v>
      </c>
      <c r="L2032" s="3">
        <v>1</v>
      </c>
      <c r="M2032" s="168">
        <v>0</v>
      </c>
      <c r="N2032" s="168">
        <v>9</v>
      </c>
      <c r="O2032" s="2" t="s">
        <v>48</v>
      </c>
      <c r="P2032" s="2"/>
      <c r="Q2032" s="2" t="str">
        <f t="shared" si="80"/>
        <v>diplomacy</v>
      </c>
      <c r="R2032" s="47">
        <v>1</v>
      </c>
      <c r="S2032" s="168">
        <v>0</v>
      </c>
      <c r="T2032" s="3" t="s">
        <v>9645</v>
      </c>
      <c r="U2032" s="3" t="s">
        <v>9645</v>
      </c>
      <c r="V2032" s="3" t="s">
        <v>9645</v>
      </c>
      <c r="W2032" s="3"/>
      <c r="X2032" s="3"/>
      <c r="Y2032" s="3"/>
      <c r="Z2032" s="148"/>
    </row>
    <row r="2033" spans="1:28" ht="15" customHeight="1" x14ac:dyDescent="0.3">
      <c r="A2033" s="144" t="s">
        <v>9634</v>
      </c>
      <c r="B2033" t="s">
        <v>10144</v>
      </c>
      <c r="C2033" s="3">
        <f t="shared" si="81"/>
        <v>1997</v>
      </c>
      <c r="D2033" s="5">
        <v>35509</v>
      </c>
      <c r="E2033" s="6" t="s">
        <v>9636</v>
      </c>
      <c r="F2033" s="177" t="s">
        <v>8815</v>
      </c>
      <c r="G2033" s="177" t="s">
        <v>10846</v>
      </c>
      <c r="H2033" s="145" t="s">
        <v>10847</v>
      </c>
      <c r="I2033" s="146" t="s">
        <v>10848</v>
      </c>
      <c r="J2033" t="s">
        <v>21074</v>
      </c>
      <c r="K2033" s="147">
        <v>34817</v>
      </c>
      <c r="L2033" s="3">
        <v>1</v>
      </c>
      <c r="M2033" s="168">
        <v>1</v>
      </c>
      <c r="N2033" s="168">
        <v>0</v>
      </c>
      <c r="O2033" s="2" t="s">
        <v>97</v>
      </c>
      <c r="P2033" s="2" t="s">
        <v>169</v>
      </c>
      <c r="Q2033" s="2" t="str">
        <f t="shared" si="80"/>
        <v>diplomacy</v>
      </c>
      <c r="R2033" s="47">
        <v>1</v>
      </c>
      <c r="S2033" s="168">
        <v>0</v>
      </c>
      <c r="T2033" s="3" t="s">
        <v>2745</v>
      </c>
      <c r="U2033" s="3" t="s">
        <v>2745</v>
      </c>
      <c r="V2033" s="3" t="s">
        <v>2745</v>
      </c>
      <c r="W2033" s="3"/>
      <c r="X2033" s="3"/>
      <c r="Y2033" s="3"/>
      <c r="Z2033" s="148"/>
    </row>
    <row r="2034" spans="1:28" s="52" customFormat="1" ht="15" customHeight="1" x14ac:dyDescent="0.3">
      <c r="A2034" s="144" t="s">
        <v>9634</v>
      </c>
      <c r="B2034" t="s">
        <v>10144</v>
      </c>
      <c r="C2034" s="3">
        <f t="shared" si="81"/>
        <v>1997</v>
      </c>
      <c r="D2034" s="5">
        <v>35537</v>
      </c>
      <c r="E2034" s="6" t="s">
        <v>9636</v>
      </c>
      <c r="F2034" s="177" t="s">
        <v>10734</v>
      </c>
      <c r="G2034" s="177" t="s">
        <v>10735</v>
      </c>
      <c r="H2034" s="145" t="s">
        <v>10736</v>
      </c>
      <c r="I2034" s="146" t="s">
        <v>10737</v>
      </c>
      <c r="J2034" t="s">
        <v>20821</v>
      </c>
      <c r="K2034" s="147">
        <v>35023</v>
      </c>
      <c r="L2034" s="3">
        <v>0</v>
      </c>
      <c r="M2034" s="168">
        <v>1</v>
      </c>
      <c r="N2034" s="168">
        <v>0</v>
      </c>
      <c r="O2034" s="2" t="s">
        <v>169</v>
      </c>
      <c r="P2034" s="2"/>
      <c r="Q2034" s="2" t="str">
        <f t="shared" si="80"/>
        <v>diplomacy</v>
      </c>
      <c r="R2034" s="47">
        <v>1</v>
      </c>
      <c r="S2034" s="168">
        <v>0</v>
      </c>
      <c r="T2034" s="3" t="s">
        <v>9645</v>
      </c>
      <c r="U2034" s="3" t="s">
        <v>9645</v>
      </c>
      <c r="V2034" s="3" t="s">
        <v>9645</v>
      </c>
      <c r="W2034" s="3"/>
      <c r="X2034" s="3"/>
      <c r="Y2034" s="3"/>
      <c r="Z2034" s="148"/>
      <c r="AA2034" s="37"/>
      <c r="AB2034" s="37"/>
    </row>
    <row r="2035" spans="1:28" ht="15" customHeight="1" x14ac:dyDescent="0.3">
      <c r="A2035" s="144" t="s">
        <v>9634</v>
      </c>
      <c r="B2035" t="s">
        <v>10144</v>
      </c>
      <c r="C2035" s="3">
        <f t="shared" si="81"/>
        <v>1997</v>
      </c>
      <c r="D2035" s="5">
        <v>35544</v>
      </c>
      <c r="E2035" s="6" t="s">
        <v>9636</v>
      </c>
      <c r="F2035" s="177" t="s">
        <v>10834</v>
      </c>
      <c r="G2035" s="177" t="s">
        <v>10835</v>
      </c>
      <c r="H2035" s="145" t="s">
        <v>10836</v>
      </c>
      <c r="I2035" s="146" t="s">
        <v>10837</v>
      </c>
      <c r="J2035" t="s">
        <v>21058</v>
      </c>
      <c r="K2035" s="147">
        <v>35087</v>
      </c>
      <c r="L2035" s="3">
        <v>1</v>
      </c>
      <c r="M2035" s="168">
        <v>0</v>
      </c>
      <c r="N2035" s="168">
        <v>0</v>
      </c>
      <c r="O2035" s="2" t="s">
        <v>169</v>
      </c>
      <c r="P2035" s="2"/>
      <c r="Q2035" s="2" t="str">
        <f t="shared" si="80"/>
        <v>diplomacy</v>
      </c>
      <c r="R2035" s="47">
        <v>1</v>
      </c>
      <c r="S2035" s="168">
        <v>0</v>
      </c>
      <c r="T2035" s="3" t="s">
        <v>2745</v>
      </c>
      <c r="U2035" s="3" t="s">
        <v>2745</v>
      </c>
      <c r="V2035" s="3" t="s">
        <v>2745</v>
      </c>
      <c r="W2035" s="3"/>
      <c r="X2035" s="3"/>
      <c r="Y2035" s="3"/>
      <c r="Z2035" s="148"/>
    </row>
    <row r="2036" spans="1:28" ht="15" customHeight="1" x14ac:dyDescent="0.3">
      <c r="A2036" s="144" t="s">
        <v>9634</v>
      </c>
      <c r="B2036" t="s">
        <v>10144</v>
      </c>
      <c r="C2036" s="3">
        <f t="shared" si="81"/>
        <v>1997</v>
      </c>
      <c r="D2036" s="5">
        <v>35557</v>
      </c>
      <c r="E2036" s="6" t="s">
        <v>9636</v>
      </c>
      <c r="F2036" s="177" t="s">
        <v>10758</v>
      </c>
      <c r="G2036" s="177" t="s">
        <v>10759</v>
      </c>
      <c r="H2036" s="145" t="s">
        <v>10760</v>
      </c>
      <c r="I2036" s="146" t="s">
        <v>10761</v>
      </c>
      <c r="J2036" t="s">
        <v>20737</v>
      </c>
      <c r="K2036" s="147">
        <v>35313</v>
      </c>
      <c r="L2036" s="3">
        <v>0</v>
      </c>
      <c r="M2036" s="168">
        <v>0</v>
      </c>
      <c r="N2036" s="168">
        <v>1</v>
      </c>
      <c r="O2036" s="2" t="s">
        <v>203</v>
      </c>
      <c r="P2036" s="2"/>
      <c r="Q2036" s="2" t="str">
        <f t="shared" si="80"/>
        <v>economy</v>
      </c>
      <c r="R2036" s="47">
        <v>1</v>
      </c>
      <c r="S2036" s="168">
        <v>0</v>
      </c>
      <c r="T2036" s="3" t="s">
        <v>9645</v>
      </c>
      <c r="U2036" s="3" t="s">
        <v>9645</v>
      </c>
      <c r="V2036" s="3" t="s">
        <v>9645</v>
      </c>
      <c r="W2036" s="3"/>
      <c r="X2036" s="3"/>
      <c r="Y2036" s="3"/>
      <c r="Z2036" s="148"/>
    </row>
    <row r="2037" spans="1:28" ht="15" customHeight="1" x14ac:dyDescent="0.3">
      <c r="A2037" s="144" t="s">
        <v>9634</v>
      </c>
      <c r="B2037" t="s">
        <v>10144</v>
      </c>
      <c r="C2037" s="3">
        <f t="shared" si="81"/>
        <v>1997</v>
      </c>
      <c r="D2037" s="5">
        <v>35560</v>
      </c>
      <c r="E2037" s="6" t="s">
        <v>9636</v>
      </c>
      <c r="F2037" s="177" t="s">
        <v>10742</v>
      </c>
      <c r="G2037" s="177" t="s">
        <v>10743</v>
      </c>
      <c r="H2037" s="145" t="s">
        <v>10744</v>
      </c>
      <c r="I2037" s="146" t="s">
        <v>10745</v>
      </c>
      <c r="J2037" t="s">
        <v>21069</v>
      </c>
      <c r="K2037" s="147">
        <v>34906</v>
      </c>
      <c r="L2037" s="3">
        <v>0</v>
      </c>
      <c r="M2037" s="168">
        <v>1</v>
      </c>
      <c r="N2037" s="168">
        <v>0</v>
      </c>
      <c r="O2037" s="160" t="s">
        <v>109</v>
      </c>
      <c r="P2037" s="2"/>
      <c r="Q2037" s="2" t="str">
        <f t="shared" si="80"/>
        <v>security</v>
      </c>
      <c r="R2037" s="47">
        <v>1</v>
      </c>
      <c r="S2037" s="168">
        <v>0</v>
      </c>
      <c r="T2037" s="3" t="s">
        <v>2745</v>
      </c>
      <c r="U2037" s="3" t="s">
        <v>2745</v>
      </c>
      <c r="V2037" s="3" t="s">
        <v>2745</v>
      </c>
      <c r="W2037" s="3"/>
      <c r="X2037" s="3"/>
      <c r="Y2037" s="3"/>
      <c r="Z2037" s="148"/>
    </row>
    <row r="2038" spans="1:28" ht="15" customHeight="1" x14ac:dyDescent="0.3">
      <c r="A2038" s="144" t="s">
        <v>9634</v>
      </c>
      <c r="B2038" t="s">
        <v>10144</v>
      </c>
      <c r="C2038" s="3">
        <f t="shared" si="81"/>
        <v>1997</v>
      </c>
      <c r="D2038" s="5">
        <v>35565</v>
      </c>
      <c r="E2038" s="6" t="s">
        <v>9636</v>
      </c>
      <c r="F2038" s="177" t="s">
        <v>10738</v>
      </c>
      <c r="G2038" s="177" t="s">
        <v>10739</v>
      </c>
      <c r="H2038" s="145" t="s">
        <v>10740</v>
      </c>
      <c r="I2038" s="146" t="s">
        <v>10741</v>
      </c>
      <c r="J2038" t="s">
        <v>21421</v>
      </c>
      <c r="K2038" s="147">
        <v>25750</v>
      </c>
      <c r="L2038" s="3">
        <v>0</v>
      </c>
      <c r="M2038" s="168">
        <v>1</v>
      </c>
      <c r="N2038" s="168">
        <v>0</v>
      </c>
      <c r="O2038" s="2" t="s">
        <v>203</v>
      </c>
      <c r="P2038" s="2"/>
      <c r="Q2038" s="2" t="str">
        <f t="shared" si="80"/>
        <v>economy</v>
      </c>
      <c r="R2038" s="47">
        <v>1</v>
      </c>
      <c r="S2038" s="168">
        <v>0</v>
      </c>
      <c r="T2038" s="3" t="s">
        <v>2745</v>
      </c>
      <c r="U2038" s="3" t="s">
        <v>2745</v>
      </c>
      <c r="V2038" s="3" t="s">
        <v>2745</v>
      </c>
      <c r="W2038" s="3"/>
      <c r="X2038" s="3"/>
      <c r="Y2038" s="3"/>
      <c r="Z2038" s="148"/>
    </row>
    <row r="2039" spans="1:28" ht="15" customHeight="1" x14ac:dyDescent="0.3">
      <c r="A2039" s="144" t="s">
        <v>9634</v>
      </c>
      <c r="B2039" t="s">
        <v>10144</v>
      </c>
      <c r="C2039" s="3">
        <f t="shared" si="81"/>
        <v>1997</v>
      </c>
      <c r="D2039" s="5">
        <v>35586</v>
      </c>
      <c r="E2039" s="6" t="s">
        <v>9636</v>
      </c>
      <c r="F2039" s="177" t="s">
        <v>10706</v>
      </c>
      <c r="G2039" s="177" t="s">
        <v>10707</v>
      </c>
      <c r="H2039" s="145" t="s">
        <v>10708</v>
      </c>
      <c r="I2039" s="146" t="s">
        <v>10709</v>
      </c>
      <c r="J2039" t="s">
        <v>20726</v>
      </c>
      <c r="K2039" s="147">
        <v>35007</v>
      </c>
      <c r="L2039" s="3">
        <v>1</v>
      </c>
      <c r="M2039" s="168">
        <v>0</v>
      </c>
      <c r="N2039" s="168">
        <v>0</v>
      </c>
      <c r="O2039" s="2" t="s">
        <v>36</v>
      </c>
      <c r="P2039" s="2"/>
      <c r="Q2039" s="2" t="str">
        <f t="shared" si="80"/>
        <v>economy</v>
      </c>
      <c r="R2039" s="47">
        <v>1</v>
      </c>
      <c r="S2039" s="168">
        <v>0</v>
      </c>
      <c r="T2039" s="3" t="s">
        <v>9645</v>
      </c>
      <c r="U2039" s="3" t="s">
        <v>9645</v>
      </c>
      <c r="V2039" s="3" t="s">
        <v>9645</v>
      </c>
      <c r="W2039" s="3"/>
      <c r="X2039" s="3"/>
      <c r="Y2039" s="3"/>
      <c r="Z2039" s="148"/>
    </row>
    <row r="2040" spans="1:28" ht="15" customHeight="1" x14ac:dyDescent="0.3">
      <c r="A2040" s="144" t="s">
        <v>9634</v>
      </c>
      <c r="B2040" t="s">
        <v>10144</v>
      </c>
      <c r="C2040" s="3">
        <f t="shared" si="81"/>
        <v>1997</v>
      </c>
      <c r="D2040" s="5">
        <v>35593</v>
      </c>
      <c r="E2040" s="6" t="s">
        <v>9636</v>
      </c>
      <c r="F2040" s="177" t="s">
        <v>10762</v>
      </c>
      <c r="G2040" s="177" t="s">
        <v>10763</v>
      </c>
      <c r="H2040" s="145" t="s">
        <v>10764</v>
      </c>
      <c r="I2040" s="146" t="s">
        <v>10765</v>
      </c>
      <c r="J2040" t="s">
        <v>20525</v>
      </c>
      <c r="K2040" s="147">
        <v>35139</v>
      </c>
      <c r="L2040" s="3">
        <v>0</v>
      </c>
      <c r="M2040" s="168">
        <v>0</v>
      </c>
      <c r="N2040" s="168">
        <v>1</v>
      </c>
      <c r="O2040" s="2" t="s">
        <v>203</v>
      </c>
      <c r="P2040" s="2"/>
      <c r="Q2040" s="2" t="str">
        <f t="shared" si="80"/>
        <v>economy</v>
      </c>
      <c r="R2040" s="47">
        <v>1</v>
      </c>
      <c r="S2040" s="168">
        <v>0</v>
      </c>
      <c r="T2040" s="3" t="s">
        <v>2745</v>
      </c>
      <c r="U2040" s="3" t="s">
        <v>2745</v>
      </c>
      <c r="V2040" s="3" t="s">
        <v>2745</v>
      </c>
      <c r="W2040" s="3"/>
      <c r="X2040" s="3"/>
      <c r="Y2040" s="3"/>
      <c r="Z2040" s="148"/>
    </row>
    <row r="2041" spans="1:28" ht="15" customHeight="1" x14ac:dyDescent="0.3">
      <c r="A2041" s="144" t="s">
        <v>9634</v>
      </c>
      <c r="B2041" t="s">
        <v>10144</v>
      </c>
      <c r="C2041" s="3">
        <f t="shared" si="81"/>
        <v>1997</v>
      </c>
      <c r="D2041" s="5">
        <v>35593</v>
      </c>
      <c r="E2041" s="6" t="s">
        <v>9636</v>
      </c>
      <c r="F2041" s="177" t="s">
        <v>10730</v>
      </c>
      <c r="G2041" s="177" t="s">
        <v>10731</v>
      </c>
      <c r="H2041" s="145" t="s">
        <v>10732</v>
      </c>
      <c r="I2041" s="146" t="s">
        <v>10733</v>
      </c>
      <c r="J2041" t="s">
        <v>20808</v>
      </c>
      <c r="K2041" s="147">
        <v>35299</v>
      </c>
      <c r="L2041" s="3">
        <v>0</v>
      </c>
      <c r="M2041" s="168">
        <v>0</v>
      </c>
      <c r="N2041" s="168">
        <v>1</v>
      </c>
      <c r="O2041" s="2" t="s">
        <v>48</v>
      </c>
      <c r="P2041" s="2"/>
      <c r="Q2041" s="2" t="str">
        <f t="shared" si="80"/>
        <v>diplomacy</v>
      </c>
      <c r="R2041" s="47">
        <v>1</v>
      </c>
      <c r="S2041" s="168">
        <v>0</v>
      </c>
      <c r="T2041" s="3" t="s">
        <v>2745</v>
      </c>
      <c r="U2041" s="3" t="s">
        <v>2745</v>
      </c>
      <c r="V2041" s="3" t="s">
        <v>2745</v>
      </c>
      <c r="W2041" s="3"/>
      <c r="X2041" s="3"/>
      <c r="Y2041" s="3"/>
      <c r="Z2041" s="148"/>
    </row>
    <row r="2042" spans="1:28" ht="15" customHeight="1" x14ac:dyDescent="0.3">
      <c r="A2042" s="144" t="s">
        <v>9634</v>
      </c>
      <c r="B2042" t="s">
        <v>10144</v>
      </c>
      <c r="C2042" s="3">
        <f t="shared" si="81"/>
        <v>1997</v>
      </c>
      <c r="D2042" s="5">
        <v>35593</v>
      </c>
      <c r="E2042" s="6" t="s">
        <v>9636</v>
      </c>
      <c r="F2042" s="177" t="s">
        <v>10718</v>
      </c>
      <c r="G2042" s="177" t="s">
        <v>10719</v>
      </c>
      <c r="H2042" s="145" t="s">
        <v>10720</v>
      </c>
      <c r="I2042" s="146" t="s">
        <v>10721</v>
      </c>
      <c r="J2042" t="s">
        <v>20977</v>
      </c>
      <c r="K2042" s="147">
        <v>34731</v>
      </c>
      <c r="L2042" s="3">
        <v>0</v>
      </c>
      <c r="M2042" s="168">
        <v>1</v>
      </c>
      <c r="N2042" s="168">
        <v>0</v>
      </c>
      <c r="O2042" s="160" t="s">
        <v>264</v>
      </c>
      <c r="P2042" s="2"/>
      <c r="Q2042" s="2" t="str">
        <f t="shared" si="80"/>
        <v>diplomacy</v>
      </c>
      <c r="R2042" s="47">
        <v>1</v>
      </c>
      <c r="S2042" s="168">
        <v>0</v>
      </c>
      <c r="T2042" s="3" t="s">
        <v>2745</v>
      </c>
      <c r="U2042" s="3" t="s">
        <v>2745</v>
      </c>
      <c r="V2042" s="3" t="s">
        <v>2745</v>
      </c>
      <c r="W2042" s="3"/>
      <c r="X2042" s="3"/>
      <c r="Y2042" s="3"/>
      <c r="Z2042" s="148"/>
    </row>
    <row r="2043" spans="1:28" ht="15" customHeight="1" x14ac:dyDescent="0.3">
      <c r="A2043" s="144" t="s">
        <v>9634</v>
      </c>
      <c r="B2043" t="s">
        <v>10144</v>
      </c>
      <c r="C2043" s="3">
        <f t="shared" si="81"/>
        <v>1997</v>
      </c>
      <c r="D2043" s="5">
        <v>35593</v>
      </c>
      <c r="E2043" s="6" t="s">
        <v>9636</v>
      </c>
      <c r="F2043" s="177" t="s">
        <v>10838</v>
      </c>
      <c r="G2043" s="177" t="s">
        <v>10839</v>
      </c>
      <c r="H2043" s="145" t="s">
        <v>10840</v>
      </c>
      <c r="I2043" s="146" t="s">
        <v>10841</v>
      </c>
      <c r="J2043" t="s">
        <v>21110</v>
      </c>
      <c r="K2043" s="147">
        <v>35166</v>
      </c>
      <c r="L2043" s="3">
        <v>1</v>
      </c>
      <c r="M2043" s="168">
        <v>0</v>
      </c>
      <c r="N2043" s="168">
        <v>0</v>
      </c>
      <c r="O2043" s="2" t="s">
        <v>48</v>
      </c>
      <c r="P2043" s="2"/>
      <c r="Q2043" s="2" t="str">
        <f t="shared" si="80"/>
        <v>diplomacy</v>
      </c>
      <c r="R2043" s="47">
        <v>1</v>
      </c>
      <c r="S2043" s="168">
        <v>0</v>
      </c>
      <c r="T2043" s="3" t="s">
        <v>9645</v>
      </c>
      <c r="U2043" s="3" t="s">
        <v>9645</v>
      </c>
      <c r="V2043" s="3" t="s">
        <v>9645</v>
      </c>
      <c r="W2043" s="3"/>
      <c r="X2043" s="3"/>
      <c r="Y2043" s="3"/>
      <c r="Z2043" s="148"/>
    </row>
    <row r="2044" spans="1:28" ht="15" customHeight="1" x14ac:dyDescent="0.3">
      <c r="A2044" s="144" t="s">
        <v>9634</v>
      </c>
      <c r="B2044" t="s">
        <v>10144</v>
      </c>
      <c r="C2044" s="3">
        <f t="shared" si="81"/>
        <v>1997</v>
      </c>
      <c r="D2044" s="5">
        <v>35607</v>
      </c>
      <c r="E2044" s="6" t="s">
        <v>9636</v>
      </c>
      <c r="F2044" s="177" t="s">
        <v>10710</v>
      </c>
      <c r="G2044" s="177" t="s">
        <v>10711</v>
      </c>
      <c r="H2044" s="145" t="s">
        <v>10712</v>
      </c>
      <c r="I2044" s="146" t="s">
        <v>10713</v>
      </c>
      <c r="J2044" t="s">
        <v>20810</v>
      </c>
      <c r="K2044" s="147">
        <v>35226</v>
      </c>
      <c r="L2044" s="3">
        <v>0</v>
      </c>
      <c r="M2044" s="168">
        <v>1</v>
      </c>
      <c r="N2044" s="168">
        <v>0</v>
      </c>
      <c r="O2044" s="2" t="s">
        <v>97</v>
      </c>
      <c r="P2044" s="2"/>
      <c r="Q2044" s="2" t="str">
        <f t="shared" ref="Q2044:Q2107" si="82">IF(O2044="security and defense","security","")&amp;IF(O2044="policing and criminal law cooperation","security","")&amp;IF(O2044="NATO","security","")&amp;IF(O2044="arms control and disarmament","security","")&amp;IF(O2044="taxation","economy","")&amp;IF(O2044="social security","economy","")&amp;IF(O2044="labor","economy","")&amp;IF(O2044="sports","diplomacy","")&amp;IF(O2044="space","diplomacy","")&amp;IF(O2044="science, research, education","diplomacy","")&amp;IF(O2044="migration, asylum, refugees","diplomacy","")&amp;IF(O2044="health","diplomacy","")&amp;IF(O2044="development","economy","")&amp;IF(O2044="agriculture, fishery, food","economy","")&amp;IF(O2044="human and civil rights","diplomacy","")&amp;IF(O2044="nuclear (civilian)","diplomacy","")&amp;IF(O2044="economics and finance","economy","")&amp;IF(O2044="transportation","economy","")&amp;IF(O2044="trade and investment","economy","")&amp;IF(O2044="diplomacy","diplomacy","")&amp;IF(O2044="environment","diplomacy","")&amp;IF(O2044="general cooperation","diplomacy","")&amp;IF(O2044="culture","diplomacy","")&amp;IF(O2044="EC/EU","diplomacy","")&amp;IF(O2044="communication and post/mail","diplomacy","")&amp;IF(O2044="energy","economy","")&amp;IF(O2044="tourism","economy","")&amp;IF(O2044="Civil and family law","diplomacy","")&amp;IF(O2044="citizenship","diplomacy","")</f>
        <v>diplomacy</v>
      </c>
      <c r="R2044" s="47">
        <v>1</v>
      </c>
      <c r="S2044" s="168">
        <v>0</v>
      </c>
      <c r="T2044" s="3" t="s">
        <v>9645</v>
      </c>
      <c r="U2044" s="3" t="s">
        <v>9645</v>
      </c>
      <c r="V2044" s="3" t="s">
        <v>9645</v>
      </c>
      <c r="W2044" s="3"/>
      <c r="X2044" s="3"/>
      <c r="Y2044" s="3"/>
      <c r="Z2044" s="148"/>
    </row>
    <row r="2045" spans="1:28" ht="15" customHeight="1" x14ac:dyDescent="0.3">
      <c r="A2045" s="144" t="s">
        <v>9634</v>
      </c>
      <c r="B2045" t="s">
        <v>10144</v>
      </c>
      <c r="C2045" s="3">
        <f t="shared" si="81"/>
        <v>1997</v>
      </c>
      <c r="D2045" s="5">
        <v>35607</v>
      </c>
      <c r="E2045" s="6" t="s">
        <v>9636</v>
      </c>
      <c r="F2045" s="177" t="s">
        <v>10782</v>
      </c>
      <c r="G2045" s="177" t="s">
        <v>10783</v>
      </c>
      <c r="H2045" s="145" t="s">
        <v>10784</v>
      </c>
      <c r="I2045" s="146" t="s">
        <v>10785</v>
      </c>
      <c r="J2045" t="s">
        <v>21164</v>
      </c>
      <c r="K2045" s="147">
        <v>34324</v>
      </c>
      <c r="L2045" s="3">
        <v>0</v>
      </c>
      <c r="M2045" s="168">
        <v>0</v>
      </c>
      <c r="N2045" s="168">
        <v>1</v>
      </c>
      <c r="O2045" s="160" t="s">
        <v>109</v>
      </c>
      <c r="P2045" s="2"/>
      <c r="Q2045" s="2" t="str">
        <f t="shared" si="82"/>
        <v>security</v>
      </c>
      <c r="R2045" s="47">
        <v>1</v>
      </c>
      <c r="S2045" s="168">
        <v>0</v>
      </c>
      <c r="T2045" s="3" t="s">
        <v>2745</v>
      </c>
      <c r="U2045" s="3" t="s">
        <v>2745</v>
      </c>
      <c r="V2045" s="3" t="s">
        <v>2745</v>
      </c>
      <c r="W2045" s="3"/>
      <c r="X2045" s="3"/>
      <c r="Y2045" s="3"/>
      <c r="Z2045" s="148"/>
    </row>
    <row r="2046" spans="1:28" ht="15" customHeight="1" x14ac:dyDescent="0.3">
      <c r="A2046" s="144" t="s">
        <v>9634</v>
      </c>
      <c r="B2046" t="s">
        <v>10144</v>
      </c>
      <c r="C2046" s="3">
        <f t="shared" si="81"/>
        <v>1997</v>
      </c>
      <c r="D2046" s="5">
        <v>35683</v>
      </c>
      <c r="E2046" s="6" t="s">
        <v>9636</v>
      </c>
      <c r="F2046" s="177" t="s">
        <v>10826</v>
      </c>
      <c r="G2046" s="177" t="s">
        <v>10827</v>
      </c>
      <c r="H2046" s="145" t="s">
        <v>10828</v>
      </c>
      <c r="I2046" s="146" t="s">
        <v>10829</v>
      </c>
      <c r="J2046" t="s">
        <v>20688</v>
      </c>
      <c r="K2046" s="147">
        <v>34971</v>
      </c>
      <c r="L2046" s="3">
        <v>0</v>
      </c>
      <c r="M2046" s="168">
        <v>0</v>
      </c>
      <c r="N2046" s="168">
        <v>1</v>
      </c>
      <c r="O2046" s="2" t="s">
        <v>36</v>
      </c>
      <c r="P2046" s="2"/>
      <c r="Q2046" s="2" t="str">
        <f t="shared" si="82"/>
        <v>economy</v>
      </c>
      <c r="R2046" s="47">
        <v>1</v>
      </c>
      <c r="S2046" s="168">
        <v>0</v>
      </c>
      <c r="T2046" s="3" t="s">
        <v>2745</v>
      </c>
      <c r="U2046" s="3" t="s">
        <v>2745</v>
      </c>
      <c r="V2046" s="3" t="s">
        <v>2745</v>
      </c>
      <c r="W2046" s="3"/>
      <c r="X2046" s="3"/>
      <c r="Y2046" s="3"/>
      <c r="Z2046" s="148"/>
    </row>
    <row r="2047" spans="1:28" ht="15" customHeight="1" x14ac:dyDescent="0.3">
      <c r="A2047" s="144" t="s">
        <v>9634</v>
      </c>
      <c r="B2047" t="s">
        <v>10144</v>
      </c>
      <c r="C2047" s="3">
        <f t="shared" si="81"/>
        <v>1997</v>
      </c>
      <c r="D2047" s="5">
        <v>35683</v>
      </c>
      <c r="E2047" s="6" t="s">
        <v>9636</v>
      </c>
      <c r="F2047" s="177" t="s">
        <v>10754</v>
      </c>
      <c r="G2047" s="177" t="s">
        <v>10755</v>
      </c>
      <c r="H2047" s="145" t="s">
        <v>10756</v>
      </c>
      <c r="I2047" s="146" t="s">
        <v>10757</v>
      </c>
      <c r="J2047" t="s">
        <v>20712</v>
      </c>
      <c r="K2047" s="147">
        <v>35095</v>
      </c>
      <c r="L2047" s="3">
        <v>0</v>
      </c>
      <c r="M2047" s="168">
        <v>0</v>
      </c>
      <c r="N2047" s="168">
        <v>1</v>
      </c>
      <c r="O2047" s="2" t="s">
        <v>36</v>
      </c>
      <c r="P2047" s="2"/>
      <c r="Q2047" s="2" t="str">
        <f t="shared" si="82"/>
        <v>economy</v>
      </c>
      <c r="R2047" s="47">
        <v>1</v>
      </c>
      <c r="S2047" s="168">
        <v>0</v>
      </c>
      <c r="T2047" s="3" t="s">
        <v>2745</v>
      </c>
      <c r="U2047" s="3" t="s">
        <v>2745</v>
      </c>
      <c r="V2047" s="3" t="s">
        <v>2745</v>
      </c>
      <c r="W2047" s="3"/>
      <c r="X2047" s="3"/>
      <c r="Y2047" s="3"/>
      <c r="Z2047" s="148"/>
    </row>
    <row r="2048" spans="1:28" ht="15" customHeight="1" x14ac:dyDescent="0.3">
      <c r="A2048" s="144" t="s">
        <v>9634</v>
      </c>
      <c r="B2048" t="s">
        <v>10144</v>
      </c>
      <c r="C2048" s="3">
        <f t="shared" si="81"/>
        <v>1997</v>
      </c>
      <c r="D2048" s="5">
        <v>35683</v>
      </c>
      <c r="E2048" s="6" t="s">
        <v>9636</v>
      </c>
      <c r="F2048" s="177" t="s">
        <v>10806</v>
      </c>
      <c r="G2048" s="177" t="s">
        <v>10807</v>
      </c>
      <c r="H2048" s="145" t="s">
        <v>10808</v>
      </c>
      <c r="I2048" s="146" t="s">
        <v>10809</v>
      </c>
      <c r="J2048" t="s">
        <v>21111</v>
      </c>
      <c r="K2048" s="147">
        <v>34192</v>
      </c>
      <c r="L2048" s="3">
        <v>0</v>
      </c>
      <c r="M2048" s="168">
        <v>0</v>
      </c>
      <c r="N2048" s="168">
        <v>1</v>
      </c>
      <c r="O2048" s="2" t="s">
        <v>36</v>
      </c>
      <c r="P2048" s="2"/>
      <c r="Q2048" s="2" t="str">
        <f t="shared" si="82"/>
        <v>economy</v>
      </c>
      <c r="R2048" s="47">
        <v>1</v>
      </c>
      <c r="S2048" s="168">
        <v>0</v>
      </c>
      <c r="T2048" s="3" t="s">
        <v>2745</v>
      </c>
      <c r="U2048" s="3" t="s">
        <v>2745</v>
      </c>
      <c r="V2048" s="3" t="s">
        <v>2745</v>
      </c>
      <c r="W2048" s="3"/>
      <c r="X2048" s="3"/>
      <c r="Y2048" s="3"/>
      <c r="Z2048" s="148"/>
    </row>
    <row r="2049" spans="1:26" ht="15" customHeight="1" x14ac:dyDescent="0.3">
      <c r="A2049" s="144" t="s">
        <v>9634</v>
      </c>
      <c r="B2049" t="s">
        <v>10144</v>
      </c>
      <c r="C2049" s="3">
        <f t="shared" si="81"/>
        <v>1997</v>
      </c>
      <c r="D2049" s="5">
        <v>35683</v>
      </c>
      <c r="E2049" s="6" t="s">
        <v>9636</v>
      </c>
      <c r="F2049" s="177" t="s">
        <v>10814</v>
      </c>
      <c r="G2049" s="177" t="s">
        <v>10815</v>
      </c>
      <c r="H2049" s="145" t="s">
        <v>10816</v>
      </c>
      <c r="I2049" s="146" t="s">
        <v>10817</v>
      </c>
      <c r="J2049" t="s">
        <v>21113</v>
      </c>
      <c r="K2049" s="147">
        <v>34953</v>
      </c>
      <c r="L2049" s="3">
        <v>0</v>
      </c>
      <c r="M2049" s="168">
        <v>0</v>
      </c>
      <c r="N2049" s="168">
        <v>1</v>
      </c>
      <c r="O2049" s="2" t="s">
        <v>36</v>
      </c>
      <c r="P2049" s="2"/>
      <c r="Q2049" s="2" t="str">
        <f t="shared" si="82"/>
        <v>economy</v>
      </c>
      <c r="R2049" s="47">
        <v>1</v>
      </c>
      <c r="S2049" s="168">
        <v>0</v>
      </c>
      <c r="T2049" s="3" t="s">
        <v>2745</v>
      </c>
      <c r="U2049" s="3" t="s">
        <v>2745</v>
      </c>
      <c r="V2049" s="3" t="s">
        <v>2745</v>
      </c>
      <c r="W2049" s="3"/>
      <c r="X2049" s="3"/>
      <c r="Y2049" s="3"/>
      <c r="Z2049" s="148"/>
    </row>
    <row r="2050" spans="1:26" ht="15" customHeight="1" x14ac:dyDescent="0.3">
      <c r="A2050" s="144" t="s">
        <v>9634</v>
      </c>
      <c r="B2050" t="s">
        <v>10144</v>
      </c>
      <c r="C2050" s="3">
        <f t="shared" si="81"/>
        <v>1997</v>
      </c>
      <c r="D2050" s="5">
        <v>35683</v>
      </c>
      <c r="E2050" s="6" t="s">
        <v>9636</v>
      </c>
      <c r="F2050" s="177" t="s">
        <v>10786</v>
      </c>
      <c r="G2050" s="177" t="s">
        <v>10787</v>
      </c>
      <c r="H2050" s="145" t="s">
        <v>10788</v>
      </c>
      <c r="I2050" s="146" t="s">
        <v>10789</v>
      </c>
      <c r="J2050" s="145" t="s">
        <v>21127</v>
      </c>
      <c r="K2050" s="147">
        <v>34590</v>
      </c>
      <c r="L2050" s="3">
        <v>0</v>
      </c>
      <c r="M2050" s="168">
        <v>0</v>
      </c>
      <c r="N2050" s="168">
        <v>1</v>
      </c>
      <c r="O2050" s="2" t="s">
        <v>36</v>
      </c>
      <c r="P2050" s="2"/>
      <c r="Q2050" s="2" t="str">
        <f t="shared" si="82"/>
        <v>economy</v>
      </c>
      <c r="R2050" s="47">
        <v>1</v>
      </c>
      <c r="S2050" s="168">
        <v>0</v>
      </c>
      <c r="T2050" s="3" t="s">
        <v>2745</v>
      </c>
      <c r="U2050" s="3" t="s">
        <v>2745</v>
      </c>
      <c r="V2050" s="3" t="s">
        <v>2745</v>
      </c>
      <c r="W2050" s="3"/>
      <c r="X2050" s="3"/>
      <c r="Y2050" s="3"/>
      <c r="Z2050" s="148"/>
    </row>
    <row r="2051" spans="1:26" ht="15" customHeight="1" x14ac:dyDescent="0.3">
      <c r="A2051" s="144" t="s">
        <v>9634</v>
      </c>
      <c r="B2051" t="s">
        <v>10144</v>
      </c>
      <c r="C2051" s="3">
        <f t="shared" si="81"/>
        <v>1997</v>
      </c>
      <c r="D2051" s="5">
        <v>35683</v>
      </c>
      <c r="E2051" s="6" t="s">
        <v>9636</v>
      </c>
      <c r="F2051" s="177" t="s">
        <v>10750</v>
      </c>
      <c r="G2051" s="177" t="s">
        <v>10751</v>
      </c>
      <c r="H2051" s="145" t="s">
        <v>10752</v>
      </c>
      <c r="I2051" s="146" t="s">
        <v>10753</v>
      </c>
      <c r="J2051" t="s">
        <v>21153</v>
      </c>
      <c r="K2051" s="147">
        <v>34670</v>
      </c>
      <c r="L2051" s="3">
        <v>0</v>
      </c>
      <c r="M2051" s="168">
        <v>0</v>
      </c>
      <c r="N2051" s="168">
        <v>1</v>
      </c>
      <c r="O2051" s="2" t="s">
        <v>36</v>
      </c>
      <c r="P2051" s="2"/>
      <c r="Q2051" s="2" t="str">
        <f t="shared" si="82"/>
        <v>economy</v>
      </c>
      <c r="R2051" s="47">
        <v>1</v>
      </c>
      <c r="S2051" s="168">
        <v>0</v>
      </c>
      <c r="T2051" s="3" t="s">
        <v>2745</v>
      </c>
      <c r="U2051" s="3" t="s">
        <v>2745</v>
      </c>
      <c r="V2051" s="3" t="s">
        <v>2745</v>
      </c>
      <c r="W2051" s="3"/>
      <c r="X2051" s="3"/>
      <c r="Y2051" s="3"/>
      <c r="Z2051" s="148"/>
    </row>
    <row r="2052" spans="1:26" ht="15" customHeight="1" x14ac:dyDescent="0.3">
      <c r="A2052" s="144" t="s">
        <v>9634</v>
      </c>
      <c r="B2052" t="s">
        <v>10144</v>
      </c>
      <c r="C2052" s="3">
        <f t="shared" si="81"/>
        <v>1997</v>
      </c>
      <c r="D2052" s="5">
        <v>35683</v>
      </c>
      <c r="E2052" s="6" t="s">
        <v>9636</v>
      </c>
      <c r="F2052" s="177" t="s">
        <v>10794</v>
      </c>
      <c r="G2052" s="177" t="s">
        <v>10795</v>
      </c>
      <c r="H2052" s="145" t="s">
        <v>10796</v>
      </c>
      <c r="I2052" s="146" t="s">
        <v>10797</v>
      </c>
      <c r="J2052" t="s">
        <v>21167</v>
      </c>
      <c r="K2052" s="147">
        <v>34779</v>
      </c>
      <c r="L2052" s="3">
        <v>0</v>
      </c>
      <c r="M2052" s="168">
        <v>0</v>
      </c>
      <c r="N2052" s="168">
        <v>1</v>
      </c>
      <c r="O2052" s="2" t="s">
        <v>36</v>
      </c>
      <c r="P2052" s="2"/>
      <c r="Q2052" s="2" t="str">
        <f t="shared" si="82"/>
        <v>economy</v>
      </c>
      <c r="R2052" s="47">
        <v>1</v>
      </c>
      <c r="S2052" s="168">
        <v>0</v>
      </c>
      <c r="T2052" s="3" t="s">
        <v>2745</v>
      </c>
      <c r="U2052" s="3" t="s">
        <v>2745</v>
      </c>
      <c r="V2052" s="3" t="s">
        <v>2745</v>
      </c>
      <c r="W2052" s="3"/>
      <c r="X2052" s="3"/>
      <c r="Y2052" s="3"/>
      <c r="Z2052" s="148"/>
    </row>
    <row r="2053" spans="1:26" ht="15" customHeight="1" x14ac:dyDescent="0.3">
      <c r="A2053" s="144" t="s">
        <v>9634</v>
      </c>
      <c r="B2053" t="s">
        <v>10144</v>
      </c>
      <c r="C2053" s="3">
        <f t="shared" si="81"/>
        <v>1997</v>
      </c>
      <c r="D2053" s="5">
        <v>35683</v>
      </c>
      <c r="E2053" s="6" t="s">
        <v>9636</v>
      </c>
      <c r="F2053" s="177" t="s">
        <v>10790</v>
      </c>
      <c r="G2053" s="177" t="s">
        <v>10791</v>
      </c>
      <c r="H2053" s="145" t="s">
        <v>10792</v>
      </c>
      <c r="I2053" s="146" t="s">
        <v>10793</v>
      </c>
      <c r="J2053" t="s">
        <v>21177</v>
      </c>
      <c r="K2053" s="147">
        <v>34754</v>
      </c>
      <c r="L2053" s="3">
        <v>0</v>
      </c>
      <c r="M2053" s="168">
        <v>0</v>
      </c>
      <c r="N2053" s="168">
        <v>1</v>
      </c>
      <c r="O2053" s="2" t="s">
        <v>36</v>
      </c>
      <c r="P2053" s="2"/>
      <c r="Q2053" s="2" t="str">
        <f t="shared" si="82"/>
        <v>economy</v>
      </c>
      <c r="R2053" s="47">
        <v>1</v>
      </c>
      <c r="S2053" s="168">
        <v>0</v>
      </c>
      <c r="T2053" s="3" t="s">
        <v>2745</v>
      </c>
      <c r="U2053" s="3" t="s">
        <v>2745</v>
      </c>
      <c r="V2053" s="3" t="s">
        <v>2745</v>
      </c>
      <c r="W2053" s="3"/>
      <c r="X2053" s="3"/>
      <c r="Y2053" s="3"/>
      <c r="Z2053" s="148"/>
    </row>
    <row r="2054" spans="1:26" ht="15" customHeight="1" x14ac:dyDescent="0.3">
      <c r="A2054" s="144" t="s">
        <v>9634</v>
      </c>
      <c r="B2054" t="s">
        <v>10144</v>
      </c>
      <c r="C2054" s="3">
        <f t="shared" si="81"/>
        <v>1997</v>
      </c>
      <c r="D2054" s="5">
        <v>35683</v>
      </c>
      <c r="E2054" s="6" t="s">
        <v>9636</v>
      </c>
      <c r="F2054" s="177" t="s">
        <v>10818</v>
      </c>
      <c r="G2054" s="177" t="s">
        <v>10819</v>
      </c>
      <c r="H2054" s="145" t="s">
        <v>10820</v>
      </c>
      <c r="I2054" s="146" t="s">
        <v>10821</v>
      </c>
      <c r="J2054" t="s">
        <v>21196</v>
      </c>
      <c r="K2054" s="147">
        <v>34087</v>
      </c>
      <c r="L2054" s="3">
        <v>0</v>
      </c>
      <c r="M2054" s="168">
        <v>0</v>
      </c>
      <c r="N2054" s="168">
        <v>1</v>
      </c>
      <c r="O2054" s="2" t="s">
        <v>36</v>
      </c>
      <c r="P2054" s="2"/>
      <c r="Q2054" s="2" t="str">
        <f t="shared" si="82"/>
        <v>economy</v>
      </c>
      <c r="R2054" s="47">
        <v>1</v>
      </c>
      <c r="S2054" s="168">
        <v>0</v>
      </c>
      <c r="T2054" s="3" t="s">
        <v>2745</v>
      </c>
      <c r="U2054" s="3" t="s">
        <v>2745</v>
      </c>
      <c r="V2054" s="3" t="s">
        <v>2745</v>
      </c>
      <c r="W2054" s="3"/>
      <c r="X2054" s="3"/>
      <c r="Y2054" s="3"/>
      <c r="Z2054" s="148"/>
    </row>
    <row r="2055" spans="1:26" ht="15" customHeight="1" x14ac:dyDescent="0.3">
      <c r="A2055" s="144" t="s">
        <v>9634</v>
      </c>
      <c r="B2055" t="s">
        <v>10144</v>
      </c>
      <c r="C2055" s="3">
        <f t="shared" si="81"/>
        <v>1997</v>
      </c>
      <c r="D2055" s="5">
        <v>35683</v>
      </c>
      <c r="E2055" s="6" t="s">
        <v>9636</v>
      </c>
      <c r="F2055" s="177" t="s">
        <v>10798</v>
      </c>
      <c r="G2055" s="177" t="s">
        <v>10799</v>
      </c>
      <c r="H2055" s="145" t="s">
        <v>10800</v>
      </c>
      <c r="I2055" s="146" t="s">
        <v>10801</v>
      </c>
      <c r="J2055" t="s">
        <v>21201</v>
      </c>
      <c r="K2055" s="147">
        <v>34393</v>
      </c>
      <c r="L2055" s="3">
        <v>0</v>
      </c>
      <c r="M2055" s="168">
        <v>0</v>
      </c>
      <c r="N2055" s="168">
        <v>1</v>
      </c>
      <c r="O2055" s="2" t="s">
        <v>36</v>
      </c>
      <c r="P2055" s="2"/>
      <c r="Q2055" s="2" t="str">
        <f t="shared" si="82"/>
        <v>economy</v>
      </c>
      <c r="R2055" s="47">
        <v>1</v>
      </c>
      <c r="S2055" s="168">
        <v>0</v>
      </c>
      <c r="T2055" s="3" t="s">
        <v>2745</v>
      </c>
      <c r="U2055" s="3" t="s">
        <v>2745</v>
      </c>
      <c r="V2055" s="3" t="s">
        <v>2745</v>
      </c>
      <c r="W2055" s="3"/>
      <c r="X2055" s="3"/>
      <c r="Y2055" s="3"/>
      <c r="Z2055" s="148"/>
    </row>
    <row r="2056" spans="1:26" ht="15" customHeight="1" x14ac:dyDescent="0.3">
      <c r="A2056" s="144" t="s">
        <v>9634</v>
      </c>
      <c r="B2056" t="s">
        <v>10144</v>
      </c>
      <c r="C2056" s="3">
        <f t="shared" si="81"/>
        <v>1997</v>
      </c>
      <c r="D2056" s="5">
        <v>35683</v>
      </c>
      <c r="E2056" s="6" t="s">
        <v>9636</v>
      </c>
      <c r="F2056" s="177" t="s">
        <v>10810</v>
      </c>
      <c r="G2056" s="177" t="s">
        <v>10811</v>
      </c>
      <c r="H2056" s="145" t="s">
        <v>10812</v>
      </c>
      <c r="I2056" s="146" t="s">
        <v>10813</v>
      </c>
      <c r="J2056" t="s">
        <v>21203</v>
      </c>
      <c r="K2056" s="147">
        <v>34270</v>
      </c>
      <c r="L2056" s="3">
        <v>0</v>
      </c>
      <c r="M2056" s="168">
        <v>0</v>
      </c>
      <c r="N2056" s="168">
        <v>1</v>
      </c>
      <c r="O2056" s="2" t="s">
        <v>36</v>
      </c>
      <c r="P2056" s="2"/>
      <c r="Q2056" s="2" t="str">
        <f t="shared" si="82"/>
        <v>economy</v>
      </c>
      <c r="R2056" s="47">
        <v>1</v>
      </c>
      <c r="S2056" s="168">
        <v>0</v>
      </c>
      <c r="T2056" s="3" t="s">
        <v>2745</v>
      </c>
      <c r="U2056" s="3" t="s">
        <v>2745</v>
      </c>
      <c r="V2056" s="3" t="s">
        <v>2745</v>
      </c>
      <c r="W2056" s="3"/>
      <c r="X2056" s="3"/>
      <c r="Y2056" s="3"/>
      <c r="Z2056" s="148"/>
    </row>
    <row r="2057" spans="1:26" ht="15" customHeight="1" x14ac:dyDescent="0.3">
      <c r="A2057" s="144" t="s">
        <v>9634</v>
      </c>
      <c r="B2057" t="s">
        <v>10144</v>
      </c>
      <c r="C2057" s="3">
        <f t="shared" si="81"/>
        <v>1997</v>
      </c>
      <c r="D2057" s="5">
        <v>35683</v>
      </c>
      <c r="E2057" s="6" t="s">
        <v>9636</v>
      </c>
      <c r="F2057" s="177" t="s">
        <v>10830</v>
      </c>
      <c r="G2057" s="177" t="s">
        <v>10831</v>
      </c>
      <c r="H2057" s="145" t="s">
        <v>10832</v>
      </c>
      <c r="I2057" s="146" t="s">
        <v>10833</v>
      </c>
      <c r="J2057" t="s">
        <v>21208</v>
      </c>
      <c r="K2057" s="147">
        <v>34062</v>
      </c>
      <c r="L2057" s="3">
        <v>0</v>
      </c>
      <c r="M2057" s="168">
        <v>0</v>
      </c>
      <c r="N2057" s="168">
        <v>1</v>
      </c>
      <c r="O2057" s="2" t="s">
        <v>36</v>
      </c>
      <c r="P2057" s="2"/>
      <c r="Q2057" s="2" t="str">
        <f t="shared" si="82"/>
        <v>economy</v>
      </c>
      <c r="R2057" s="47">
        <v>1</v>
      </c>
      <c r="S2057" s="168">
        <v>0</v>
      </c>
      <c r="T2057" s="3" t="s">
        <v>2745</v>
      </c>
      <c r="U2057" s="3" t="s">
        <v>2745</v>
      </c>
      <c r="V2057" s="3" t="s">
        <v>2745</v>
      </c>
      <c r="W2057" s="3"/>
      <c r="X2057" s="3"/>
      <c r="Y2057" s="3"/>
      <c r="Z2057" s="148"/>
    </row>
    <row r="2058" spans="1:26" ht="15" customHeight="1" x14ac:dyDescent="0.3">
      <c r="A2058" s="144" t="s">
        <v>9634</v>
      </c>
      <c r="B2058" t="s">
        <v>10144</v>
      </c>
      <c r="C2058" s="3">
        <f t="shared" si="81"/>
        <v>1997</v>
      </c>
      <c r="D2058" s="5">
        <v>35712</v>
      </c>
      <c r="E2058" s="6" t="s">
        <v>9636</v>
      </c>
      <c r="F2058" s="177" t="s">
        <v>10746</v>
      </c>
      <c r="G2058" s="177" t="s">
        <v>10747</v>
      </c>
      <c r="H2058" s="145" t="s">
        <v>10748</v>
      </c>
      <c r="I2058" s="146" t="s">
        <v>10749</v>
      </c>
      <c r="J2058" t="s">
        <v>21240</v>
      </c>
      <c r="K2058" s="147">
        <v>35535</v>
      </c>
      <c r="L2058" s="3">
        <v>1</v>
      </c>
      <c r="M2058" s="168">
        <v>0</v>
      </c>
      <c r="N2058" s="168">
        <v>0</v>
      </c>
      <c r="O2058" s="2" t="s">
        <v>46</v>
      </c>
      <c r="P2058" s="2"/>
      <c r="Q2058" s="2" t="str">
        <f t="shared" si="82"/>
        <v>economy</v>
      </c>
      <c r="R2058" s="47">
        <v>1</v>
      </c>
      <c r="S2058" s="168">
        <v>0</v>
      </c>
      <c r="T2058" s="3" t="s">
        <v>9645</v>
      </c>
      <c r="U2058" s="3" t="s">
        <v>9645</v>
      </c>
      <c r="V2058" s="3" t="s">
        <v>9645</v>
      </c>
      <c r="W2058" s="3"/>
      <c r="X2058" s="3"/>
      <c r="Y2058" s="3"/>
      <c r="Z2058" s="148"/>
    </row>
    <row r="2059" spans="1:26" ht="15" customHeight="1" x14ac:dyDescent="0.3">
      <c r="A2059" s="144" t="s">
        <v>9634</v>
      </c>
      <c r="B2059" t="s">
        <v>10144</v>
      </c>
      <c r="C2059" s="3">
        <f t="shared" si="81"/>
        <v>1997</v>
      </c>
      <c r="D2059" s="5">
        <v>35713</v>
      </c>
      <c r="E2059" s="6" t="s">
        <v>9636</v>
      </c>
      <c r="F2059" s="177" t="s">
        <v>10842</v>
      </c>
      <c r="G2059" s="177" t="s">
        <v>10843</v>
      </c>
      <c r="H2059" s="145" t="s">
        <v>10844</v>
      </c>
      <c r="I2059" s="146" t="s">
        <v>10845</v>
      </c>
      <c r="J2059" t="s">
        <v>20940</v>
      </c>
      <c r="K2059" s="147">
        <v>35270</v>
      </c>
      <c r="L2059" s="3">
        <v>0</v>
      </c>
      <c r="M2059" s="168">
        <v>1</v>
      </c>
      <c r="N2059" s="168">
        <v>0</v>
      </c>
      <c r="O2059" s="160" t="s">
        <v>109</v>
      </c>
      <c r="P2059" s="2"/>
      <c r="Q2059" s="2" t="str">
        <f t="shared" si="82"/>
        <v>security</v>
      </c>
      <c r="R2059" s="47">
        <v>1</v>
      </c>
      <c r="S2059" s="168">
        <v>0</v>
      </c>
      <c r="T2059" s="3" t="s">
        <v>2745</v>
      </c>
      <c r="U2059" s="3" t="s">
        <v>2745</v>
      </c>
      <c r="V2059" s="3" t="s">
        <v>2745</v>
      </c>
      <c r="W2059" s="3"/>
      <c r="X2059" s="3"/>
      <c r="Y2059" s="3"/>
      <c r="Z2059" s="148"/>
    </row>
    <row r="2060" spans="1:26" ht="15" customHeight="1" x14ac:dyDescent="0.3">
      <c r="A2060" s="144" t="s">
        <v>9634</v>
      </c>
      <c r="B2060" t="s">
        <v>10144</v>
      </c>
      <c r="C2060" s="3">
        <f t="shared" si="81"/>
        <v>1997</v>
      </c>
      <c r="D2060" s="5">
        <v>35747</v>
      </c>
      <c r="E2060" s="6" t="s">
        <v>9636</v>
      </c>
      <c r="F2060" s="177" t="s">
        <v>10766</v>
      </c>
      <c r="G2060" s="177" t="s">
        <v>10767</v>
      </c>
      <c r="H2060" s="145" t="s">
        <v>10768</v>
      </c>
      <c r="I2060" s="146" t="s">
        <v>10769</v>
      </c>
      <c r="J2060" t="s">
        <v>20740</v>
      </c>
      <c r="K2060" s="147">
        <v>34431</v>
      </c>
      <c r="L2060" s="3">
        <v>0</v>
      </c>
      <c r="M2060" s="168">
        <v>0</v>
      </c>
      <c r="N2060" s="168">
        <v>1</v>
      </c>
      <c r="O2060" s="2" t="s">
        <v>48</v>
      </c>
      <c r="P2060" s="2"/>
      <c r="Q2060" s="2" t="str">
        <f t="shared" si="82"/>
        <v>diplomacy</v>
      </c>
      <c r="R2060" s="47">
        <v>1</v>
      </c>
      <c r="S2060" s="168">
        <v>0</v>
      </c>
      <c r="T2060" s="3" t="s">
        <v>2745</v>
      </c>
      <c r="U2060" s="3" t="s">
        <v>2745</v>
      </c>
      <c r="V2060" s="3" t="s">
        <v>2745</v>
      </c>
      <c r="W2060" s="3"/>
      <c r="X2060" s="3"/>
      <c r="Y2060" s="3"/>
      <c r="Z2060" s="148"/>
    </row>
    <row r="2061" spans="1:26" ht="15" customHeight="1" x14ac:dyDescent="0.3">
      <c r="A2061" s="144" t="s">
        <v>9634</v>
      </c>
      <c r="B2061" t="s">
        <v>10144</v>
      </c>
      <c r="C2061" s="3">
        <f t="shared" si="81"/>
        <v>1997</v>
      </c>
      <c r="D2061" s="5">
        <v>35747</v>
      </c>
      <c r="E2061" s="6" t="s">
        <v>9636</v>
      </c>
      <c r="F2061" s="177" t="s">
        <v>10722</v>
      </c>
      <c r="G2061" s="177" t="s">
        <v>10723</v>
      </c>
      <c r="H2061" s="145" t="s">
        <v>10724</v>
      </c>
      <c r="I2061" s="146" t="s">
        <v>10725</v>
      </c>
      <c r="J2061" t="s">
        <v>20906</v>
      </c>
      <c r="K2061" s="147">
        <v>34498</v>
      </c>
      <c r="L2061" s="3">
        <v>1</v>
      </c>
      <c r="M2061" s="168">
        <v>0</v>
      </c>
      <c r="N2061" s="168">
        <v>0</v>
      </c>
      <c r="O2061" s="2" t="s">
        <v>48</v>
      </c>
      <c r="P2061" s="2"/>
      <c r="Q2061" s="2" t="str">
        <f t="shared" si="82"/>
        <v>diplomacy</v>
      </c>
      <c r="R2061" s="47">
        <v>1</v>
      </c>
      <c r="S2061" s="168">
        <v>0</v>
      </c>
      <c r="T2061" s="3" t="s">
        <v>2745</v>
      </c>
      <c r="U2061" s="3" t="s">
        <v>2745</v>
      </c>
      <c r="V2061" s="3" t="s">
        <v>2745</v>
      </c>
      <c r="W2061" s="3"/>
      <c r="X2061" s="3"/>
      <c r="Y2061" s="3"/>
      <c r="Z2061" s="148"/>
    </row>
    <row r="2062" spans="1:26" ht="15" customHeight="1" x14ac:dyDescent="0.3">
      <c r="A2062" s="144" t="s">
        <v>9634</v>
      </c>
      <c r="B2062" t="s">
        <v>10144</v>
      </c>
      <c r="C2062" s="3">
        <f t="shared" si="81"/>
        <v>1997</v>
      </c>
      <c r="D2062" s="5">
        <v>35747</v>
      </c>
      <c r="E2062" s="6" t="s">
        <v>9636</v>
      </c>
      <c r="F2062" s="177" t="s">
        <v>10778</v>
      </c>
      <c r="G2062" s="177" t="s">
        <v>10779</v>
      </c>
      <c r="H2062" s="145" t="s">
        <v>10780</v>
      </c>
      <c r="I2062" s="146" t="s">
        <v>10781</v>
      </c>
      <c r="J2062" t="s">
        <v>20918</v>
      </c>
      <c r="K2062" s="147">
        <v>35324</v>
      </c>
      <c r="L2062" s="3">
        <v>0</v>
      </c>
      <c r="M2062" s="168">
        <v>0</v>
      </c>
      <c r="N2062" s="168">
        <v>1</v>
      </c>
      <c r="O2062" s="2" t="s">
        <v>30</v>
      </c>
      <c r="P2062" s="2"/>
      <c r="Q2062" s="2" t="str">
        <f t="shared" si="82"/>
        <v>economy</v>
      </c>
      <c r="R2062" s="47">
        <v>1</v>
      </c>
      <c r="S2062" s="168">
        <v>0</v>
      </c>
      <c r="T2062" s="3" t="s">
        <v>9645</v>
      </c>
      <c r="U2062" s="3" t="s">
        <v>9645</v>
      </c>
      <c r="V2062" s="3" t="s">
        <v>9645</v>
      </c>
      <c r="W2062" s="3"/>
      <c r="X2062" s="3"/>
      <c r="Y2062" s="3"/>
      <c r="Z2062" s="148"/>
    </row>
    <row r="2063" spans="1:26" ht="15" customHeight="1" x14ac:dyDescent="0.3">
      <c r="A2063" s="144" t="s">
        <v>9634</v>
      </c>
      <c r="B2063" t="s">
        <v>10144</v>
      </c>
      <c r="C2063" s="3">
        <f t="shared" si="81"/>
        <v>1997</v>
      </c>
      <c r="D2063" s="5">
        <v>35747</v>
      </c>
      <c r="E2063" s="6" t="s">
        <v>9636</v>
      </c>
      <c r="F2063" s="177" t="s">
        <v>10857</v>
      </c>
      <c r="G2063" s="177" t="s">
        <v>10858</v>
      </c>
      <c r="H2063" s="145" t="s">
        <v>10859</v>
      </c>
      <c r="I2063" s="146" t="s">
        <v>10860</v>
      </c>
      <c r="J2063" t="s">
        <v>21341</v>
      </c>
      <c r="K2063" s="147">
        <v>33316</v>
      </c>
      <c r="L2063" s="3">
        <v>1</v>
      </c>
      <c r="M2063" s="168">
        <v>0</v>
      </c>
      <c r="N2063" s="168">
        <v>1</v>
      </c>
      <c r="O2063" s="2" t="s">
        <v>48</v>
      </c>
      <c r="P2063" s="2"/>
      <c r="Q2063" s="2" t="str">
        <f t="shared" si="82"/>
        <v>diplomacy</v>
      </c>
      <c r="R2063" s="47">
        <v>1</v>
      </c>
      <c r="S2063" s="168">
        <v>0</v>
      </c>
      <c r="T2063" s="3" t="s">
        <v>9645</v>
      </c>
      <c r="U2063" s="3" t="s">
        <v>9645</v>
      </c>
      <c r="V2063" s="3" t="s">
        <v>9645</v>
      </c>
      <c r="W2063" s="3"/>
      <c r="X2063" s="3"/>
      <c r="Y2063" s="3"/>
      <c r="Z2063" s="148"/>
    </row>
    <row r="2064" spans="1:26" ht="15" customHeight="1" x14ac:dyDescent="0.3">
      <c r="A2064" s="144" t="s">
        <v>9634</v>
      </c>
      <c r="B2064" t="s">
        <v>10144</v>
      </c>
      <c r="C2064" s="3">
        <f t="shared" si="81"/>
        <v>1998</v>
      </c>
      <c r="D2064" s="5">
        <v>35810</v>
      </c>
      <c r="E2064" s="6" t="s">
        <v>9636</v>
      </c>
      <c r="F2064" s="177" t="s">
        <v>11100</v>
      </c>
      <c r="G2064" s="177" t="s">
        <v>11101</v>
      </c>
      <c r="H2064" s="145" t="s">
        <v>11102</v>
      </c>
      <c r="I2064" s="146" t="s">
        <v>11103</v>
      </c>
      <c r="J2064" t="s">
        <v>20602</v>
      </c>
      <c r="K2064" s="147">
        <v>35482</v>
      </c>
      <c r="L2064" s="3">
        <v>0</v>
      </c>
      <c r="M2064" s="168">
        <v>0</v>
      </c>
      <c r="N2064" s="168">
        <v>1</v>
      </c>
      <c r="O2064" s="2" t="s">
        <v>30</v>
      </c>
      <c r="P2064" s="2"/>
      <c r="Q2064" s="2" t="str">
        <f t="shared" si="82"/>
        <v>economy</v>
      </c>
      <c r="R2064" s="47">
        <v>1</v>
      </c>
      <c r="S2064" s="168">
        <v>0</v>
      </c>
      <c r="T2064" s="3" t="s">
        <v>9645</v>
      </c>
      <c r="U2064" s="3" t="s">
        <v>9645</v>
      </c>
      <c r="V2064" s="3" t="s">
        <v>9645</v>
      </c>
      <c r="W2064" s="3"/>
      <c r="X2064" s="3"/>
      <c r="Y2064" s="3"/>
      <c r="Z2064" s="148"/>
    </row>
    <row r="2065" spans="1:26" ht="15" customHeight="1" x14ac:dyDescent="0.3">
      <c r="A2065" s="144" t="s">
        <v>9634</v>
      </c>
      <c r="B2065" t="s">
        <v>10144</v>
      </c>
      <c r="C2065" s="3">
        <f t="shared" si="81"/>
        <v>1998</v>
      </c>
      <c r="D2065" s="5">
        <v>35810</v>
      </c>
      <c r="E2065" s="6" t="s">
        <v>9636</v>
      </c>
      <c r="F2065" s="177" t="s">
        <v>11032</v>
      </c>
      <c r="G2065" s="177" t="s">
        <v>11033</v>
      </c>
      <c r="H2065" s="145" t="s">
        <v>11034</v>
      </c>
      <c r="I2065" s="146" t="s">
        <v>11035</v>
      </c>
      <c r="J2065" t="s">
        <v>20618</v>
      </c>
      <c r="K2065" s="147">
        <v>35360</v>
      </c>
      <c r="L2065" s="3">
        <v>0</v>
      </c>
      <c r="M2065" s="168">
        <v>0</v>
      </c>
      <c r="N2065" s="168">
        <v>1</v>
      </c>
      <c r="O2065" s="2" t="s">
        <v>203</v>
      </c>
      <c r="P2065" s="2"/>
      <c r="Q2065" s="2" t="str">
        <f t="shared" si="82"/>
        <v>economy</v>
      </c>
      <c r="R2065" s="47">
        <v>1</v>
      </c>
      <c r="S2065" s="168">
        <v>0</v>
      </c>
      <c r="T2065" s="3" t="s">
        <v>2745</v>
      </c>
      <c r="U2065" s="3" t="s">
        <v>2745</v>
      </c>
      <c r="V2065" s="3" t="s">
        <v>2745</v>
      </c>
      <c r="W2065" s="3"/>
      <c r="X2065" s="3"/>
      <c r="Y2065" s="3"/>
      <c r="Z2065" s="148"/>
    </row>
    <row r="2066" spans="1:26" ht="15" customHeight="1" x14ac:dyDescent="0.3">
      <c r="A2066" s="144" t="s">
        <v>9634</v>
      </c>
      <c r="B2066" t="s">
        <v>10144</v>
      </c>
      <c r="C2066" s="3">
        <f t="shared" si="81"/>
        <v>1998</v>
      </c>
      <c r="D2066" s="5">
        <v>35810</v>
      </c>
      <c r="E2066" s="6" t="s">
        <v>9636</v>
      </c>
      <c r="F2066" s="177" t="s">
        <v>11080</v>
      </c>
      <c r="G2066" s="177" t="s">
        <v>11081</v>
      </c>
      <c r="H2066" s="145" t="s">
        <v>11082</v>
      </c>
      <c r="I2066" s="146" t="s">
        <v>11083</v>
      </c>
      <c r="J2066" t="s">
        <v>20661</v>
      </c>
      <c r="K2066" s="147">
        <v>35548</v>
      </c>
      <c r="L2066" s="3">
        <v>0</v>
      </c>
      <c r="M2066" s="168">
        <v>0</v>
      </c>
      <c r="N2066" s="168">
        <v>1</v>
      </c>
      <c r="O2066" s="2" t="s">
        <v>592</v>
      </c>
      <c r="P2066" s="2"/>
      <c r="Q2066" s="2" t="str">
        <f t="shared" si="82"/>
        <v>economy</v>
      </c>
      <c r="R2066" s="47">
        <v>1</v>
      </c>
      <c r="S2066" s="168">
        <v>0</v>
      </c>
      <c r="T2066" s="3" t="s">
        <v>9645</v>
      </c>
      <c r="U2066" s="3" t="s">
        <v>9645</v>
      </c>
      <c r="V2066" s="3" t="s">
        <v>9645</v>
      </c>
      <c r="W2066" s="3"/>
      <c r="X2066" s="3"/>
      <c r="Y2066" s="3"/>
      <c r="Z2066" s="148"/>
    </row>
    <row r="2067" spans="1:26" ht="15" customHeight="1" x14ac:dyDescent="0.3">
      <c r="A2067" s="144" t="s">
        <v>9634</v>
      </c>
      <c r="B2067" t="s">
        <v>10144</v>
      </c>
      <c r="C2067" s="3">
        <f t="shared" si="81"/>
        <v>1998</v>
      </c>
      <c r="D2067" s="5">
        <v>35810</v>
      </c>
      <c r="E2067" s="6" t="s">
        <v>9636</v>
      </c>
      <c r="F2067" s="177" t="s">
        <v>11024</v>
      </c>
      <c r="G2067" s="177" t="s">
        <v>11025</v>
      </c>
      <c r="H2067" s="145" t="s">
        <v>11026</v>
      </c>
      <c r="I2067" s="146" t="s">
        <v>11027</v>
      </c>
      <c r="J2067" t="s">
        <v>20669</v>
      </c>
      <c r="K2067" s="147">
        <v>35366</v>
      </c>
      <c r="L2067" s="3">
        <v>0</v>
      </c>
      <c r="M2067" s="168">
        <v>0</v>
      </c>
      <c r="N2067" s="168">
        <v>1</v>
      </c>
      <c r="O2067" s="2" t="s">
        <v>203</v>
      </c>
      <c r="P2067" s="2"/>
      <c r="Q2067" s="2" t="str">
        <f t="shared" si="82"/>
        <v>economy</v>
      </c>
      <c r="R2067" s="47">
        <v>1</v>
      </c>
      <c r="S2067" s="168">
        <v>0</v>
      </c>
      <c r="T2067" s="3" t="s">
        <v>9645</v>
      </c>
      <c r="U2067" s="3" t="s">
        <v>9645</v>
      </c>
      <c r="V2067" s="3" t="s">
        <v>9645</v>
      </c>
      <c r="W2067" s="3"/>
      <c r="X2067" s="3"/>
      <c r="Y2067" s="3"/>
      <c r="Z2067" s="148"/>
    </row>
    <row r="2068" spans="1:26" ht="15" customHeight="1" x14ac:dyDescent="0.3">
      <c r="A2068" s="144" t="s">
        <v>9634</v>
      </c>
      <c r="B2068" t="s">
        <v>10144</v>
      </c>
      <c r="C2068" s="3">
        <f t="shared" si="81"/>
        <v>1998</v>
      </c>
      <c r="D2068" s="5">
        <v>35810</v>
      </c>
      <c r="E2068" s="6" t="s">
        <v>9636</v>
      </c>
      <c r="F2068" s="177" t="s">
        <v>11076</v>
      </c>
      <c r="G2068" s="177" t="s">
        <v>11077</v>
      </c>
      <c r="H2068" s="145" t="s">
        <v>11078</v>
      </c>
      <c r="I2068" s="146" t="s">
        <v>11079</v>
      </c>
      <c r="J2068" t="s">
        <v>20686</v>
      </c>
      <c r="K2068" s="147">
        <v>35398</v>
      </c>
      <c r="L2068" s="3">
        <v>0</v>
      </c>
      <c r="M2068" s="168">
        <v>0</v>
      </c>
      <c r="N2068" s="168">
        <v>1</v>
      </c>
      <c r="O2068" s="2" t="s">
        <v>30</v>
      </c>
      <c r="P2068" s="2"/>
      <c r="Q2068" s="2" t="str">
        <f t="shared" si="82"/>
        <v>economy</v>
      </c>
      <c r="R2068" s="47">
        <v>1</v>
      </c>
      <c r="S2068" s="168">
        <v>0</v>
      </c>
      <c r="T2068" s="3" t="s">
        <v>9645</v>
      </c>
      <c r="U2068" s="3" t="s">
        <v>9645</v>
      </c>
      <c r="V2068" s="3" t="s">
        <v>9645</v>
      </c>
      <c r="W2068" s="3"/>
      <c r="X2068" s="3"/>
      <c r="Y2068" s="3"/>
      <c r="Z2068" s="148"/>
    </row>
    <row r="2069" spans="1:26" ht="15" customHeight="1" x14ac:dyDescent="0.3">
      <c r="A2069" s="144" t="s">
        <v>9634</v>
      </c>
      <c r="B2069" t="s">
        <v>10144</v>
      </c>
      <c r="C2069" s="3">
        <f t="shared" si="81"/>
        <v>1998</v>
      </c>
      <c r="D2069" s="5">
        <v>35810</v>
      </c>
      <c r="E2069" s="6" t="s">
        <v>9636</v>
      </c>
      <c r="F2069" s="177" t="s">
        <v>11052</v>
      </c>
      <c r="G2069" s="177" t="s">
        <v>11053</v>
      </c>
      <c r="H2069" s="145" t="s">
        <v>11054</v>
      </c>
      <c r="I2069" s="146" t="s">
        <v>11055</v>
      </c>
      <c r="J2069" t="s">
        <v>20728</v>
      </c>
      <c r="K2069" s="147">
        <v>34976</v>
      </c>
      <c r="L2069" s="3">
        <v>0</v>
      </c>
      <c r="M2069" s="168">
        <v>0</v>
      </c>
      <c r="N2069" s="168">
        <v>1</v>
      </c>
      <c r="O2069" s="2" t="s">
        <v>592</v>
      </c>
      <c r="P2069" s="2"/>
      <c r="Q2069" s="2" t="str">
        <f t="shared" si="82"/>
        <v>economy</v>
      </c>
      <c r="R2069" s="47">
        <v>1</v>
      </c>
      <c r="S2069" s="168">
        <v>0</v>
      </c>
      <c r="T2069" s="3" t="s">
        <v>9645</v>
      </c>
      <c r="U2069" s="3" t="s">
        <v>9645</v>
      </c>
      <c r="V2069" s="3" t="s">
        <v>9645</v>
      </c>
      <c r="W2069" s="3"/>
      <c r="X2069" s="3"/>
      <c r="Y2069" s="3"/>
      <c r="Z2069" s="148"/>
    </row>
    <row r="2070" spans="1:26" ht="15" customHeight="1" x14ac:dyDescent="0.3">
      <c r="A2070" s="144" t="s">
        <v>9634</v>
      </c>
      <c r="B2070" t="s">
        <v>10144</v>
      </c>
      <c r="C2070" s="3">
        <f t="shared" si="81"/>
        <v>1998</v>
      </c>
      <c r="D2070" s="5">
        <v>35810</v>
      </c>
      <c r="E2070" s="6" t="s">
        <v>9636</v>
      </c>
      <c r="F2070" s="177" t="s">
        <v>11148</v>
      </c>
      <c r="G2070" s="177" t="s">
        <v>11149</v>
      </c>
      <c r="H2070" s="145" t="s">
        <v>11150</v>
      </c>
      <c r="I2070" s="146" t="s">
        <v>11151</v>
      </c>
      <c r="J2070" t="s">
        <v>21015</v>
      </c>
      <c r="K2070" s="147">
        <v>34872</v>
      </c>
      <c r="L2070" s="3">
        <v>0</v>
      </c>
      <c r="M2070" s="168">
        <v>1</v>
      </c>
      <c r="N2070" s="168">
        <v>0</v>
      </c>
      <c r="O2070" s="2" t="s">
        <v>46</v>
      </c>
      <c r="P2070" s="2"/>
      <c r="Q2070" s="2" t="str">
        <f t="shared" si="82"/>
        <v>economy</v>
      </c>
      <c r="R2070" s="47">
        <v>1</v>
      </c>
      <c r="S2070" s="168">
        <v>0</v>
      </c>
      <c r="T2070" s="3" t="s">
        <v>9645</v>
      </c>
      <c r="U2070" s="3" t="s">
        <v>9645</v>
      </c>
      <c r="V2070" s="3" t="s">
        <v>9645</v>
      </c>
      <c r="W2070" s="3"/>
      <c r="X2070" s="3"/>
      <c r="Y2070" s="3"/>
      <c r="Z2070" s="148"/>
    </row>
    <row r="2071" spans="1:26" ht="15" customHeight="1" x14ac:dyDescent="0.3">
      <c r="A2071" s="144" t="s">
        <v>9634</v>
      </c>
      <c r="B2071" t="s">
        <v>10144</v>
      </c>
      <c r="C2071" s="3">
        <f t="shared" si="81"/>
        <v>1998</v>
      </c>
      <c r="D2071" s="5">
        <v>35810</v>
      </c>
      <c r="E2071" s="6" t="s">
        <v>9636</v>
      </c>
      <c r="F2071" s="177" t="s">
        <v>11180</v>
      </c>
      <c r="G2071" s="177" t="s">
        <v>11181</v>
      </c>
      <c r="H2071" s="145" t="s">
        <v>11182</v>
      </c>
      <c r="I2071" s="146" t="s">
        <v>11183</v>
      </c>
      <c r="J2071" t="s">
        <v>21103</v>
      </c>
      <c r="K2071" s="147">
        <v>32291</v>
      </c>
      <c r="L2071" s="3">
        <v>1</v>
      </c>
      <c r="M2071" s="168">
        <v>0</v>
      </c>
      <c r="N2071" s="168">
        <v>0</v>
      </c>
      <c r="O2071" s="2" t="s">
        <v>36</v>
      </c>
      <c r="P2071" s="2"/>
      <c r="Q2071" s="2" t="str">
        <f t="shared" si="82"/>
        <v>economy</v>
      </c>
      <c r="R2071" s="47">
        <v>1</v>
      </c>
      <c r="S2071" s="168">
        <v>0</v>
      </c>
      <c r="T2071" s="3" t="s">
        <v>2745</v>
      </c>
      <c r="U2071" s="3" t="s">
        <v>2745</v>
      </c>
      <c r="V2071" s="3" t="s">
        <v>2745</v>
      </c>
      <c r="W2071" s="3"/>
      <c r="X2071" s="3"/>
      <c r="Y2071" s="3"/>
      <c r="Z2071" s="148"/>
    </row>
    <row r="2072" spans="1:26" ht="15" customHeight="1" x14ac:dyDescent="0.3">
      <c r="A2072" s="144" t="s">
        <v>9634</v>
      </c>
      <c r="B2072" t="s">
        <v>10144</v>
      </c>
      <c r="C2072" s="3">
        <f t="shared" si="81"/>
        <v>1998</v>
      </c>
      <c r="D2072" s="5">
        <v>35811</v>
      </c>
      <c r="E2072" s="6" t="s">
        <v>9636</v>
      </c>
      <c r="F2072" s="177" t="s">
        <v>11192</v>
      </c>
      <c r="G2072" s="177" t="s">
        <v>11193</v>
      </c>
      <c r="H2072" s="145" t="s">
        <v>11194</v>
      </c>
      <c r="I2072" s="146" t="s">
        <v>11195</v>
      </c>
      <c r="J2072" t="s">
        <v>21093</v>
      </c>
      <c r="K2072" s="147">
        <v>33185</v>
      </c>
      <c r="L2072" s="3">
        <v>1</v>
      </c>
      <c r="M2072" s="168">
        <v>0</v>
      </c>
      <c r="N2072" s="168">
        <v>0</v>
      </c>
      <c r="O2072" s="2" t="s">
        <v>109</v>
      </c>
      <c r="P2072" s="2"/>
      <c r="Q2072" s="2" t="str">
        <f t="shared" si="82"/>
        <v>security</v>
      </c>
      <c r="R2072" s="47">
        <v>1</v>
      </c>
      <c r="S2072" s="168">
        <v>0</v>
      </c>
      <c r="T2072" s="3" t="s">
        <v>2745</v>
      </c>
      <c r="U2072" s="3" t="s">
        <v>2745</v>
      </c>
      <c r="V2072" s="3" t="s">
        <v>2745</v>
      </c>
      <c r="W2072" s="3"/>
      <c r="X2072" s="3"/>
      <c r="Y2072" s="3"/>
      <c r="Z2072" s="148"/>
    </row>
    <row r="2073" spans="1:26" ht="15" customHeight="1" x14ac:dyDescent="0.3">
      <c r="A2073" s="144" t="s">
        <v>9634</v>
      </c>
      <c r="B2073" t="s">
        <v>10144</v>
      </c>
      <c r="C2073" s="3">
        <f t="shared" si="81"/>
        <v>1998</v>
      </c>
      <c r="D2073" s="5">
        <v>35831</v>
      </c>
      <c r="E2073" s="6" t="s">
        <v>9636</v>
      </c>
      <c r="F2073" s="177" t="s">
        <v>10944</v>
      </c>
      <c r="G2073" s="177" t="s">
        <v>10945</v>
      </c>
      <c r="H2073" s="145" t="s">
        <v>10946</v>
      </c>
      <c r="I2073" s="146" t="s">
        <v>10947</v>
      </c>
      <c r="J2073" t="s">
        <v>20455</v>
      </c>
      <c r="K2073" s="147">
        <v>34722</v>
      </c>
      <c r="L2073" s="3">
        <v>0</v>
      </c>
      <c r="M2073" s="168">
        <v>1</v>
      </c>
      <c r="N2073" s="168">
        <v>0</v>
      </c>
      <c r="O2073" s="2" t="s">
        <v>97</v>
      </c>
      <c r="P2073" s="2" t="s">
        <v>169</v>
      </c>
      <c r="Q2073" s="2" t="str">
        <f t="shared" si="82"/>
        <v>diplomacy</v>
      </c>
      <c r="R2073" s="47">
        <v>1</v>
      </c>
      <c r="S2073" s="168">
        <v>0</v>
      </c>
      <c r="T2073" s="3" t="s">
        <v>9645</v>
      </c>
      <c r="U2073" s="3" t="s">
        <v>9645</v>
      </c>
      <c r="V2073" s="3" t="s">
        <v>9645</v>
      </c>
      <c r="W2073" s="3"/>
      <c r="X2073" s="3"/>
      <c r="Y2073" s="3"/>
      <c r="Z2073" s="148"/>
    </row>
    <row r="2074" spans="1:26" ht="15" customHeight="1" x14ac:dyDescent="0.3">
      <c r="A2074" s="144" t="s">
        <v>9634</v>
      </c>
      <c r="B2074" t="s">
        <v>10144</v>
      </c>
      <c r="C2074" s="3">
        <f t="shared" si="81"/>
        <v>1998</v>
      </c>
      <c r="D2074" s="5">
        <v>35831</v>
      </c>
      <c r="E2074" s="6" t="s">
        <v>9636</v>
      </c>
      <c r="F2074" s="177" t="s">
        <v>11088</v>
      </c>
      <c r="G2074" s="177" t="s">
        <v>11089</v>
      </c>
      <c r="H2074" s="145" t="s">
        <v>11090</v>
      </c>
      <c r="I2074" s="146" t="s">
        <v>11091</v>
      </c>
      <c r="J2074" t="s">
        <v>20468</v>
      </c>
      <c r="K2074" s="147">
        <v>34890</v>
      </c>
      <c r="L2074" s="3">
        <v>0</v>
      </c>
      <c r="M2074" s="168">
        <v>0</v>
      </c>
      <c r="N2074" s="168">
        <v>1</v>
      </c>
      <c r="O2074" s="2" t="s">
        <v>36</v>
      </c>
      <c r="P2074" s="2"/>
      <c r="Q2074" s="2" t="str">
        <f t="shared" si="82"/>
        <v>economy</v>
      </c>
      <c r="R2074" s="47">
        <v>1</v>
      </c>
      <c r="S2074" s="168">
        <v>0</v>
      </c>
      <c r="T2074" s="3" t="s">
        <v>9645</v>
      </c>
      <c r="U2074" s="3" t="s">
        <v>9645</v>
      </c>
      <c r="V2074" s="3" t="s">
        <v>9645</v>
      </c>
      <c r="W2074" s="3"/>
      <c r="X2074" s="3"/>
      <c r="Y2074" s="3"/>
      <c r="Z2074" s="148"/>
    </row>
    <row r="2075" spans="1:26" ht="15" customHeight="1" x14ac:dyDescent="0.3">
      <c r="A2075" s="144" t="s">
        <v>9634</v>
      </c>
      <c r="B2075" t="s">
        <v>10144</v>
      </c>
      <c r="C2075" s="3">
        <f t="shared" si="81"/>
        <v>1998</v>
      </c>
      <c r="D2075" s="5">
        <v>35831</v>
      </c>
      <c r="E2075" s="6" t="s">
        <v>9636</v>
      </c>
      <c r="F2075" s="177" t="s">
        <v>11132</v>
      </c>
      <c r="G2075" s="177" t="s">
        <v>11133</v>
      </c>
      <c r="H2075" s="145" t="s">
        <v>11134</v>
      </c>
      <c r="I2075" s="146" t="s">
        <v>11135</v>
      </c>
      <c r="J2075" t="s">
        <v>20513</v>
      </c>
      <c r="K2075" s="147">
        <v>35230</v>
      </c>
      <c r="L2075" s="3">
        <v>0</v>
      </c>
      <c r="M2075" s="168">
        <v>0</v>
      </c>
      <c r="N2075" s="168">
        <v>1</v>
      </c>
      <c r="O2075" s="2" t="s">
        <v>36</v>
      </c>
      <c r="P2075" s="2"/>
      <c r="Q2075" s="2" t="str">
        <f t="shared" si="82"/>
        <v>economy</v>
      </c>
      <c r="R2075" s="47">
        <v>1</v>
      </c>
      <c r="S2075" s="168">
        <v>0</v>
      </c>
      <c r="T2075" s="3" t="s">
        <v>9645</v>
      </c>
      <c r="U2075" s="3" t="s">
        <v>9645</v>
      </c>
      <c r="V2075" s="3" t="s">
        <v>9645</v>
      </c>
      <c r="W2075" s="3"/>
      <c r="X2075" s="3"/>
      <c r="Y2075" s="3"/>
      <c r="Z2075" s="148"/>
    </row>
    <row r="2076" spans="1:26" ht="15" customHeight="1" x14ac:dyDescent="0.3">
      <c r="A2076" s="144" t="s">
        <v>9634</v>
      </c>
      <c r="B2076" t="s">
        <v>10144</v>
      </c>
      <c r="C2076" s="3">
        <f t="shared" si="81"/>
        <v>1998</v>
      </c>
      <c r="D2076" s="5">
        <v>35831</v>
      </c>
      <c r="E2076" s="6" t="s">
        <v>9636</v>
      </c>
      <c r="F2076" s="177" t="s">
        <v>11040</v>
      </c>
      <c r="G2076" s="177" t="s">
        <v>11041</v>
      </c>
      <c r="H2076" s="145" t="s">
        <v>11042</v>
      </c>
      <c r="I2076" s="146" t="s">
        <v>11043</v>
      </c>
      <c r="J2076" t="s">
        <v>20687</v>
      </c>
      <c r="K2076" s="147">
        <v>35367</v>
      </c>
      <c r="L2076" s="3">
        <v>0</v>
      </c>
      <c r="M2076" s="168">
        <v>0</v>
      </c>
      <c r="N2076" s="168">
        <v>1</v>
      </c>
      <c r="O2076" s="2" t="s">
        <v>36</v>
      </c>
      <c r="P2076" s="2"/>
      <c r="Q2076" s="2" t="str">
        <f t="shared" si="82"/>
        <v>economy</v>
      </c>
      <c r="R2076" s="47">
        <v>1</v>
      </c>
      <c r="S2076" s="168">
        <v>0</v>
      </c>
      <c r="T2076" s="3" t="s">
        <v>9645</v>
      </c>
      <c r="U2076" s="3" t="s">
        <v>9645</v>
      </c>
      <c r="V2076" s="3" t="s">
        <v>9645</v>
      </c>
      <c r="W2076" s="3"/>
      <c r="X2076" s="3"/>
      <c r="Y2076" s="3"/>
      <c r="Z2076" s="148"/>
    </row>
    <row r="2077" spans="1:26" ht="15" customHeight="1" x14ac:dyDescent="0.3">
      <c r="A2077" s="144" t="s">
        <v>9634</v>
      </c>
      <c r="B2077" t="s">
        <v>10144</v>
      </c>
      <c r="C2077" s="3">
        <f t="shared" si="81"/>
        <v>1998</v>
      </c>
      <c r="D2077" s="5">
        <v>35831</v>
      </c>
      <c r="E2077" s="6" t="s">
        <v>9636</v>
      </c>
      <c r="F2077" s="177" t="s">
        <v>11044</v>
      </c>
      <c r="G2077" s="177" t="s">
        <v>11045</v>
      </c>
      <c r="H2077" s="145" t="s">
        <v>11046</v>
      </c>
      <c r="I2077" s="146" t="s">
        <v>11047</v>
      </c>
      <c r="J2077" t="s">
        <v>20718</v>
      </c>
      <c r="K2077" s="147">
        <v>35369</v>
      </c>
      <c r="L2077" s="3">
        <v>0</v>
      </c>
      <c r="M2077" s="168">
        <v>0</v>
      </c>
      <c r="N2077" s="168">
        <v>1</v>
      </c>
      <c r="O2077" s="2" t="s">
        <v>118</v>
      </c>
      <c r="P2077" s="2"/>
      <c r="Q2077" s="2" t="str">
        <f t="shared" si="82"/>
        <v>diplomacy</v>
      </c>
      <c r="R2077" s="47">
        <v>1</v>
      </c>
      <c r="S2077" s="168">
        <v>0</v>
      </c>
      <c r="T2077" s="3" t="s">
        <v>9645</v>
      </c>
      <c r="U2077" s="3" t="s">
        <v>9645</v>
      </c>
      <c r="V2077" s="3" t="s">
        <v>9645</v>
      </c>
      <c r="W2077" s="3"/>
      <c r="X2077" s="3"/>
      <c r="Y2077" s="3"/>
      <c r="Z2077" s="148"/>
    </row>
    <row r="2078" spans="1:26" ht="15" customHeight="1" x14ac:dyDescent="0.3">
      <c r="A2078" s="144" t="s">
        <v>9634</v>
      </c>
      <c r="B2078" t="s">
        <v>10144</v>
      </c>
      <c r="C2078" s="3">
        <f t="shared" si="81"/>
        <v>1998</v>
      </c>
      <c r="D2078" s="5">
        <v>35831</v>
      </c>
      <c r="E2078" s="6" t="s">
        <v>9636</v>
      </c>
      <c r="F2078" s="177" t="s">
        <v>11128</v>
      </c>
      <c r="G2078" s="177" t="s">
        <v>11129</v>
      </c>
      <c r="H2078" s="145" t="s">
        <v>11130</v>
      </c>
      <c r="I2078" s="146" t="s">
        <v>11131</v>
      </c>
      <c r="J2078" t="s">
        <v>21128</v>
      </c>
      <c r="K2078" s="147">
        <v>35199</v>
      </c>
      <c r="L2078" s="3">
        <v>0</v>
      </c>
      <c r="M2078" s="168">
        <v>0</v>
      </c>
      <c r="N2078" s="168">
        <v>1</v>
      </c>
      <c r="O2078" s="2" t="s">
        <v>36</v>
      </c>
      <c r="P2078" s="2"/>
      <c r="Q2078" s="2" t="str">
        <f t="shared" si="82"/>
        <v>economy</v>
      </c>
      <c r="R2078" s="47">
        <v>1</v>
      </c>
      <c r="S2078" s="168">
        <v>0</v>
      </c>
      <c r="T2078" s="3" t="s">
        <v>9645</v>
      </c>
      <c r="U2078" s="3" t="s">
        <v>9645</v>
      </c>
      <c r="V2078" s="3" t="s">
        <v>9645</v>
      </c>
      <c r="W2078" s="3"/>
      <c r="X2078" s="3"/>
      <c r="Y2078" s="3"/>
      <c r="Z2078" s="148"/>
    </row>
    <row r="2079" spans="1:26" ht="15" customHeight="1" x14ac:dyDescent="0.3">
      <c r="A2079" s="144" t="s">
        <v>9634</v>
      </c>
      <c r="B2079" t="s">
        <v>10144</v>
      </c>
      <c r="C2079" s="3">
        <f t="shared" ref="C2079:C2142" si="83">YEAR(D2079)</f>
        <v>1998</v>
      </c>
      <c r="D2079" s="5">
        <v>35831</v>
      </c>
      <c r="E2079" s="6" t="s">
        <v>9636</v>
      </c>
      <c r="F2079" s="177" t="s">
        <v>11072</v>
      </c>
      <c r="G2079" s="177" t="s">
        <v>11073</v>
      </c>
      <c r="H2079" s="145" t="s">
        <v>11074</v>
      </c>
      <c r="I2079" s="146" t="s">
        <v>11075</v>
      </c>
      <c r="J2079" t="s">
        <v>21168</v>
      </c>
      <c r="K2079" s="147">
        <v>35145</v>
      </c>
      <c r="L2079" s="3">
        <v>0</v>
      </c>
      <c r="M2079" s="168">
        <v>0</v>
      </c>
      <c r="N2079" s="168">
        <v>1</v>
      </c>
      <c r="O2079" s="2" t="s">
        <v>36</v>
      </c>
      <c r="P2079" s="2"/>
      <c r="Q2079" s="2" t="str">
        <f t="shared" si="82"/>
        <v>economy</v>
      </c>
      <c r="R2079" s="47">
        <v>1</v>
      </c>
      <c r="S2079" s="168">
        <v>0</v>
      </c>
      <c r="T2079" s="3" t="s">
        <v>9645</v>
      </c>
      <c r="U2079" s="3" t="s">
        <v>9645</v>
      </c>
      <c r="V2079" s="3" t="s">
        <v>9645</v>
      </c>
      <c r="W2079" s="3"/>
      <c r="X2079" s="3"/>
      <c r="Y2079" s="3"/>
      <c r="Z2079" s="148"/>
    </row>
    <row r="2080" spans="1:26" ht="15" customHeight="1" x14ac:dyDescent="0.3">
      <c r="A2080" s="144" t="s">
        <v>9634</v>
      </c>
      <c r="B2080" t="s">
        <v>10144</v>
      </c>
      <c r="C2080" s="3">
        <f t="shared" si="83"/>
        <v>1998</v>
      </c>
      <c r="D2080" s="5">
        <v>35831</v>
      </c>
      <c r="E2080" s="6" t="s">
        <v>9636</v>
      </c>
      <c r="F2080" s="177" t="s">
        <v>10989</v>
      </c>
      <c r="G2080" s="177" t="s">
        <v>10990</v>
      </c>
      <c r="H2080" s="145" t="s">
        <v>10991</v>
      </c>
      <c r="I2080" s="146" t="s">
        <v>10992</v>
      </c>
      <c r="J2080" t="s">
        <v>21171</v>
      </c>
      <c r="K2080" s="147">
        <v>34963</v>
      </c>
      <c r="L2080" s="3">
        <v>0</v>
      </c>
      <c r="M2080" s="168">
        <v>0</v>
      </c>
      <c r="N2080" s="168">
        <v>1</v>
      </c>
      <c r="O2080" s="2" t="s">
        <v>36</v>
      </c>
      <c r="P2080" s="2"/>
      <c r="Q2080" s="2" t="str">
        <f t="shared" si="82"/>
        <v>economy</v>
      </c>
      <c r="R2080" s="47">
        <v>1</v>
      </c>
      <c r="S2080" s="168">
        <v>0</v>
      </c>
      <c r="T2080" s="3" t="s">
        <v>9645</v>
      </c>
      <c r="U2080" s="3" t="s">
        <v>9645</v>
      </c>
      <c r="V2080" s="3" t="s">
        <v>9645</v>
      </c>
      <c r="W2080" s="3"/>
      <c r="X2080" s="3"/>
      <c r="Y2080" s="3"/>
      <c r="Z2080" s="148"/>
    </row>
    <row r="2081" spans="1:26" ht="15" customHeight="1" x14ac:dyDescent="0.3">
      <c r="A2081" s="144" t="s">
        <v>9634</v>
      </c>
      <c r="B2081" t="s">
        <v>10144</v>
      </c>
      <c r="C2081" s="3">
        <f t="shared" si="83"/>
        <v>1998</v>
      </c>
      <c r="D2081" s="5">
        <v>35831</v>
      </c>
      <c r="E2081" s="6" t="s">
        <v>9636</v>
      </c>
      <c r="F2081" s="177" t="s">
        <v>10976</v>
      </c>
      <c r="G2081" s="177" t="s">
        <v>10977</v>
      </c>
      <c r="H2081" s="145" t="s">
        <v>10978</v>
      </c>
      <c r="I2081" s="146" t="s">
        <v>10979</v>
      </c>
      <c r="J2081" t="s">
        <v>21172</v>
      </c>
      <c r="K2081" s="147">
        <v>35055</v>
      </c>
      <c r="L2081" s="3">
        <v>0</v>
      </c>
      <c r="M2081" s="168">
        <v>0</v>
      </c>
      <c r="N2081" s="168">
        <v>1</v>
      </c>
      <c r="O2081" s="2" t="s">
        <v>36</v>
      </c>
      <c r="P2081" s="2"/>
      <c r="Q2081" s="2" t="str">
        <f t="shared" si="82"/>
        <v>economy</v>
      </c>
      <c r="R2081" s="47">
        <v>1</v>
      </c>
      <c r="S2081" s="168">
        <v>0</v>
      </c>
      <c r="T2081" s="3" t="s">
        <v>9645</v>
      </c>
      <c r="U2081" s="3" t="s">
        <v>9645</v>
      </c>
      <c r="V2081" s="3" t="s">
        <v>9645</v>
      </c>
      <c r="W2081" s="3"/>
      <c r="X2081" s="3"/>
      <c r="Y2081" s="3"/>
      <c r="Z2081" s="148"/>
    </row>
    <row r="2082" spans="1:26" ht="15" customHeight="1" x14ac:dyDescent="0.3">
      <c r="A2082" s="144" t="s">
        <v>9634</v>
      </c>
      <c r="B2082" t="s">
        <v>10144</v>
      </c>
      <c r="C2082" s="3">
        <f t="shared" si="83"/>
        <v>1998</v>
      </c>
      <c r="D2082" s="5">
        <v>35831</v>
      </c>
      <c r="E2082" s="6" t="s">
        <v>9636</v>
      </c>
      <c r="F2082" s="177" t="s">
        <v>11084</v>
      </c>
      <c r="G2082" s="177" t="s">
        <v>11085</v>
      </c>
      <c r="H2082" s="145" t="s">
        <v>11086</v>
      </c>
      <c r="I2082" s="146" t="s">
        <v>11087</v>
      </c>
      <c r="J2082" t="s">
        <v>21185</v>
      </c>
      <c r="K2082" s="147">
        <v>34145</v>
      </c>
      <c r="L2082" s="3">
        <v>0</v>
      </c>
      <c r="M2082" s="168">
        <v>0</v>
      </c>
      <c r="N2082" s="168">
        <v>1</v>
      </c>
      <c r="O2082" s="2" t="s">
        <v>36</v>
      </c>
      <c r="P2082" s="2"/>
      <c r="Q2082" s="2" t="str">
        <f t="shared" si="82"/>
        <v>economy</v>
      </c>
      <c r="R2082" s="47">
        <v>1</v>
      </c>
      <c r="S2082" s="168">
        <v>0</v>
      </c>
      <c r="T2082" s="3" t="s">
        <v>9645</v>
      </c>
      <c r="U2082" s="3" t="s">
        <v>9645</v>
      </c>
      <c r="V2082" s="3" t="s">
        <v>9645</v>
      </c>
      <c r="W2082" s="3"/>
      <c r="X2082" s="3"/>
      <c r="Y2082" s="3"/>
      <c r="Z2082" s="148"/>
    </row>
    <row r="2083" spans="1:26" ht="15" customHeight="1" x14ac:dyDescent="0.3">
      <c r="A2083" s="144" t="s">
        <v>9634</v>
      </c>
      <c r="B2083" t="s">
        <v>10144</v>
      </c>
      <c r="C2083" s="3">
        <f t="shared" si="83"/>
        <v>1998</v>
      </c>
      <c r="D2083" s="5">
        <v>35831</v>
      </c>
      <c r="E2083" s="6" t="s">
        <v>9636</v>
      </c>
      <c r="F2083" s="177" t="s">
        <v>10972</v>
      </c>
      <c r="G2083" s="177" t="s">
        <v>10973</v>
      </c>
      <c r="H2083" s="145" t="s">
        <v>10974</v>
      </c>
      <c r="I2083" s="146" t="s">
        <v>10975</v>
      </c>
      <c r="J2083" t="s">
        <v>21186</v>
      </c>
      <c r="K2083" s="147">
        <v>35241</v>
      </c>
      <c r="L2083" s="3">
        <v>0</v>
      </c>
      <c r="M2083" s="168">
        <v>0</v>
      </c>
      <c r="N2083" s="168">
        <v>1</v>
      </c>
      <c r="O2083" s="2" t="s">
        <v>36</v>
      </c>
      <c r="P2083" s="2"/>
      <c r="Q2083" s="2" t="str">
        <f t="shared" si="82"/>
        <v>economy</v>
      </c>
      <c r="R2083" s="47">
        <v>1</v>
      </c>
      <c r="S2083" s="168">
        <v>0</v>
      </c>
      <c r="T2083" s="3" t="s">
        <v>9645</v>
      </c>
      <c r="U2083" s="3" t="s">
        <v>9645</v>
      </c>
      <c r="V2083" s="3" t="s">
        <v>9645</v>
      </c>
      <c r="W2083" s="3"/>
      <c r="X2083" s="3"/>
      <c r="Y2083" s="3"/>
      <c r="Z2083" s="148"/>
    </row>
    <row r="2084" spans="1:26" ht="15" customHeight="1" x14ac:dyDescent="0.3">
      <c r="A2084" s="144" t="s">
        <v>9634</v>
      </c>
      <c r="B2084" t="s">
        <v>10144</v>
      </c>
      <c r="C2084" s="3">
        <f t="shared" si="83"/>
        <v>1998</v>
      </c>
      <c r="D2084" s="5">
        <v>35831</v>
      </c>
      <c r="E2084" s="6" t="s">
        <v>9636</v>
      </c>
      <c r="F2084" s="177" t="s">
        <v>11096</v>
      </c>
      <c r="G2084" s="177" t="s">
        <v>11097</v>
      </c>
      <c r="H2084" s="145" t="s">
        <v>11098</v>
      </c>
      <c r="I2084" s="146" t="s">
        <v>11099</v>
      </c>
      <c r="J2084" t="s">
        <v>21211</v>
      </c>
      <c r="K2084" s="147">
        <v>35188</v>
      </c>
      <c r="L2084" s="3">
        <v>0</v>
      </c>
      <c r="M2084" s="168">
        <v>0</v>
      </c>
      <c r="N2084" s="168">
        <v>1</v>
      </c>
      <c r="O2084" s="2" t="s">
        <v>36</v>
      </c>
      <c r="P2084" s="2"/>
      <c r="Q2084" s="2" t="str">
        <f t="shared" si="82"/>
        <v>economy</v>
      </c>
      <c r="R2084" s="47">
        <v>1</v>
      </c>
      <c r="S2084" s="168">
        <v>0</v>
      </c>
      <c r="T2084" s="3" t="s">
        <v>9645</v>
      </c>
      <c r="U2084" s="3" t="s">
        <v>9645</v>
      </c>
      <c r="V2084" s="3" t="s">
        <v>9645</v>
      </c>
      <c r="W2084" s="3"/>
      <c r="X2084" s="3"/>
      <c r="Y2084" s="3"/>
      <c r="Z2084" s="148"/>
    </row>
    <row r="2085" spans="1:26" ht="15" customHeight="1" x14ac:dyDescent="0.3">
      <c r="A2085" s="144" t="s">
        <v>9634</v>
      </c>
      <c r="B2085" t="s">
        <v>10144</v>
      </c>
      <c r="C2085" s="3">
        <f t="shared" si="83"/>
        <v>1998</v>
      </c>
      <c r="D2085" s="5">
        <v>35831</v>
      </c>
      <c r="E2085" s="6" t="s">
        <v>9636</v>
      </c>
      <c r="F2085" s="177" t="s">
        <v>11068</v>
      </c>
      <c r="G2085" s="177" t="s">
        <v>11069</v>
      </c>
      <c r="H2085" s="145" t="s">
        <v>11070</v>
      </c>
      <c r="I2085" s="146" t="s">
        <v>11071</v>
      </c>
      <c r="J2085" t="s">
        <v>21214</v>
      </c>
      <c r="K2085" s="147">
        <v>35185</v>
      </c>
      <c r="L2085" s="3">
        <v>0</v>
      </c>
      <c r="M2085" s="168">
        <v>0</v>
      </c>
      <c r="N2085" s="168">
        <v>1</v>
      </c>
      <c r="O2085" s="2" t="s">
        <v>36</v>
      </c>
      <c r="P2085" s="2"/>
      <c r="Q2085" s="2" t="str">
        <f t="shared" si="82"/>
        <v>economy</v>
      </c>
      <c r="R2085" s="47">
        <v>1</v>
      </c>
      <c r="S2085" s="168">
        <v>0</v>
      </c>
      <c r="T2085" s="3" t="s">
        <v>9645</v>
      </c>
      <c r="U2085" s="3" t="s">
        <v>9645</v>
      </c>
      <c r="V2085" s="3" t="s">
        <v>9645</v>
      </c>
      <c r="W2085" s="3"/>
      <c r="X2085" s="3"/>
      <c r="Y2085" s="3"/>
      <c r="Z2085" s="148"/>
    </row>
    <row r="2086" spans="1:26" ht="15" customHeight="1" x14ac:dyDescent="0.3">
      <c r="A2086" s="144" t="s">
        <v>9634</v>
      </c>
      <c r="B2086" t="s">
        <v>10144</v>
      </c>
      <c r="C2086" s="3">
        <f t="shared" si="83"/>
        <v>1998</v>
      </c>
      <c r="D2086" s="5">
        <v>35831</v>
      </c>
      <c r="E2086" s="6" t="s">
        <v>9636</v>
      </c>
      <c r="F2086" s="177" t="s">
        <v>11108</v>
      </c>
      <c r="G2086" s="177" t="s">
        <v>11109</v>
      </c>
      <c r="H2086" s="145" t="s">
        <v>11110</v>
      </c>
      <c r="I2086" s="146" t="s">
        <v>11111</v>
      </c>
      <c r="J2086" t="s">
        <v>21229</v>
      </c>
      <c r="K2086" s="147">
        <v>35191</v>
      </c>
      <c r="L2086" s="3">
        <v>0</v>
      </c>
      <c r="M2086" s="168">
        <v>0</v>
      </c>
      <c r="N2086" s="168">
        <v>1</v>
      </c>
      <c r="O2086" s="2" t="s">
        <v>36</v>
      </c>
      <c r="P2086" s="2"/>
      <c r="Q2086" s="2" t="str">
        <f t="shared" si="82"/>
        <v>economy</v>
      </c>
      <c r="R2086" s="47">
        <v>1</v>
      </c>
      <c r="S2086" s="168">
        <v>0</v>
      </c>
      <c r="T2086" s="3" t="s">
        <v>9645</v>
      </c>
      <c r="U2086" s="3" t="s">
        <v>9645</v>
      </c>
      <c r="V2086" s="3" t="s">
        <v>9645</v>
      </c>
      <c r="W2086" s="3"/>
      <c r="X2086" s="3"/>
      <c r="Y2086" s="3"/>
      <c r="Z2086" s="148"/>
    </row>
    <row r="2087" spans="1:26" ht="15" customHeight="1" x14ac:dyDescent="0.3">
      <c r="A2087" s="144" t="s">
        <v>9634</v>
      </c>
      <c r="B2087" t="s">
        <v>10144</v>
      </c>
      <c r="C2087" s="3">
        <f t="shared" si="83"/>
        <v>1998</v>
      </c>
      <c r="D2087" s="5">
        <v>35838</v>
      </c>
      <c r="E2087" s="6" t="s">
        <v>9636</v>
      </c>
      <c r="F2087" s="177" t="s">
        <v>10940</v>
      </c>
      <c r="G2087" s="177" t="s">
        <v>10941</v>
      </c>
      <c r="H2087" s="145" t="s">
        <v>10942</v>
      </c>
      <c r="I2087" s="146" t="s">
        <v>10943</v>
      </c>
      <c r="J2087" t="s">
        <v>20453</v>
      </c>
      <c r="K2087" s="147">
        <v>35177</v>
      </c>
      <c r="L2087" s="3">
        <v>0</v>
      </c>
      <c r="M2087" s="168">
        <v>1</v>
      </c>
      <c r="N2087" s="168">
        <v>0</v>
      </c>
      <c r="O2087" s="2" t="s">
        <v>97</v>
      </c>
      <c r="P2087" s="2" t="s">
        <v>169</v>
      </c>
      <c r="Q2087" s="2" t="str">
        <f t="shared" si="82"/>
        <v>diplomacy</v>
      </c>
      <c r="R2087" s="47">
        <v>1</v>
      </c>
      <c r="S2087" s="168">
        <v>0</v>
      </c>
      <c r="T2087" s="3" t="s">
        <v>9645</v>
      </c>
      <c r="U2087" s="3" t="s">
        <v>9645</v>
      </c>
      <c r="V2087" s="3" t="s">
        <v>9645</v>
      </c>
      <c r="W2087" s="3"/>
      <c r="X2087" s="3"/>
      <c r="Y2087" s="3"/>
      <c r="Z2087" s="148"/>
    </row>
    <row r="2088" spans="1:26" ht="15" customHeight="1" x14ac:dyDescent="0.3">
      <c r="A2088" s="144" t="s">
        <v>9634</v>
      </c>
      <c r="B2088" t="s">
        <v>10144</v>
      </c>
      <c r="C2088" s="3">
        <f t="shared" si="83"/>
        <v>1998</v>
      </c>
      <c r="D2088" s="5">
        <v>35838</v>
      </c>
      <c r="E2088" s="6" t="s">
        <v>9636</v>
      </c>
      <c r="F2088" s="177" t="s">
        <v>11236</v>
      </c>
      <c r="G2088" s="177" t="s">
        <v>11237</v>
      </c>
      <c r="H2088" s="145" t="s">
        <v>11238</v>
      </c>
      <c r="I2088" s="146" t="s">
        <v>11239</v>
      </c>
      <c r="J2088" t="s">
        <v>20457</v>
      </c>
      <c r="K2088" s="147">
        <v>34666</v>
      </c>
      <c r="L2088" s="3">
        <v>0</v>
      </c>
      <c r="M2088" s="168">
        <v>1</v>
      </c>
      <c r="N2088" s="168">
        <v>0</v>
      </c>
      <c r="O2088" s="2" t="s">
        <v>97</v>
      </c>
      <c r="P2088" s="2" t="s">
        <v>169</v>
      </c>
      <c r="Q2088" s="2" t="str">
        <f t="shared" si="82"/>
        <v>diplomacy</v>
      </c>
      <c r="R2088" s="47">
        <v>1</v>
      </c>
      <c r="S2088" s="168">
        <v>0</v>
      </c>
      <c r="T2088" s="3" t="s">
        <v>9645</v>
      </c>
      <c r="U2088" s="3" t="s">
        <v>9645</v>
      </c>
      <c r="V2088" s="3" t="s">
        <v>9645</v>
      </c>
      <c r="W2088" s="3"/>
      <c r="X2088" s="3"/>
      <c r="Y2088" s="3"/>
      <c r="Z2088" s="148"/>
    </row>
    <row r="2089" spans="1:26" ht="15" customHeight="1" x14ac:dyDescent="0.3">
      <c r="A2089" s="144" t="s">
        <v>9634</v>
      </c>
      <c r="B2089" t="s">
        <v>10144</v>
      </c>
      <c r="C2089" s="3">
        <f t="shared" si="83"/>
        <v>1998</v>
      </c>
      <c r="D2089" s="5">
        <v>35838</v>
      </c>
      <c r="E2089" s="6" t="s">
        <v>9636</v>
      </c>
      <c r="F2089" s="177" t="s">
        <v>10948</v>
      </c>
      <c r="G2089" s="177" t="s">
        <v>10949</v>
      </c>
      <c r="H2089" s="145" t="s">
        <v>10950</v>
      </c>
      <c r="I2089" s="146" t="s">
        <v>10951</v>
      </c>
      <c r="J2089" s="150" t="s">
        <v>20460</v>
      </c>
      <c r="K2089" s="147">
        <v>35237</v>
      </c>
      <c r="L2089" s="3">
        <v>0</v>
      </c>
      <c r="M2089" s="168">
        <v>1</v>
      </c>
      <c r="N2089" s="168">
        <v>0</v>
      </c>
      <c r="O2089" s="2" t="s">
        <v>97</v>
      </c>
      <c r="P2089" s="2" t="s">
        <v>169</v>
      </c>
      <c r="Q2089" s="2" t="str">
        <f t="shared" si="82"/>
        <v>diplomacy</v>
      </c>
      <c r="R2089" s="47">
        <v>1</v>
      </c>
      <c r="S2089" s="168">
        <v>0</v>
      </c>
      <c r="T2089" s="3" t="s">
        <v>9645</v>
      </c>
      <c r="U2089" s="3" t="s">
        <v>9645</v>
      </c>
      <c r="V2089" s="3" t="s">
        <v>9645</v>
      </c>
      <c r="W2089" s="3"/>
      <c r="X2089" s="3"/>
      <c r="Y2089" s="3"/>
      <c r="Z2089" s="148"/>
    </row>
    <row r="2090" spans="1:26" ht="15" customHeight="1" x14ac:dyDescent="0.3">
      <c r="A2090" s="144" t="s">
        <v>9634</v>
      </c>
      <c r="B2090" t="s">
        <v>10144</v>
      </c>
      <c r="C2090" s="3">
        <f t="shared" si="83"/>
        <v>1998</v>
      </c>
      <c r="D2090" s="5">
        <v>35838</v>
      </c>
      <c r="E2090" s="6" t="s">
        <v>9636</v>
      </c>
      <c r="F2090" s="177" t="s">
        <v>11016</v>
      </c>
      <c r="G2090" s="177" t="s">
        <v>11017</v>
      </c>
      <c r="H2090" s="145" t="s">
        <v>11018</v>
      </c>
      <c r="I2090" s="146" t="s">
        <v>11019</v>
      </c>
      <c r="J2090" t="s">
        <v>20673</v>
      </c>
      <c r="K2090" s="147">
        <v>35124</v>
      </c>
      <c r="L2090" s="3">
        <v>0</v>
      </c>
      <c r="M2090" s="168">
        <v>0</v>
      </c>
      <c r="N2090" s="168">
        <v>1</v>
      </c>
      <c r="O2090" s="2" t="s">
        <v>203</v>
      </c>
      <c r="P2090" s="2"/>
      <c r="Q2090" s="2" t="str">
        <f t="shared" si="82"/>
        <v>economy</v>
      </c>
      <c r="R2090" s="47">
        <v>1</v>
      </c>
      <c r="S2090" s="168">
        <v>0</v>
      </c>
      <c r="T2090" s="3" t="s">
        <v>9645</v>
      </c>
      <c r="U2090" s="3" t="s">
        <v>9645</v>
      </c>
      <c r="V2090" s="3" t="s">
        <v>9645</v>
      </c>
      <c r="W2090" s="3"/>
      <c r="X2090" s="3"/>
      <c r="Y2090" s="3"/>
      <c r="Z2090" s="148"/>
    </row>
    <row r="2091" spans="1:26" ht="15" customHeight="1" x14ac:dyDescent="0.3">
      <c r="A2091" s="144" t="s">
        <v>9634</v>
      </c>
      <c r="B2091" t="s">
        <v>10144</v>
      </c>
      <c r="C2091" s="3">
        <f t="shared" si="83"/>
        <v>1998</v>
      </c>
      <c r="D2091" s="5">
        <v>35838</v>
      </c>
      <c r="E2091" s="6" t="s">
        <v>9636</v>
      </c>
      <c r="F2091" s="177" t="s">
        <v>10993</v>
      </c>
      <c r="G2091" s="177" t="s">
        <v>10994</v>
      </c>
      <c r="H2091" s="145" t="s">
        <v>10995</v>
      </c>
      <c r="I2091" s="146" t="s">
        <v>10996</v>
      </c>
      <c r="J2091" t="s">
        <v>21224</v>
      </c>
      <c r="K2091" s="147">
        <v>35241</v>
      </c>
      <c r="L2091" s="3">
        <v>0</v>
      </c>
      <c r="M2091" s="168">
        <v>0</v>
      </c>
      <c r="N2091" s="168">
        <v>1</v>
      </c>
      <c r="O2091" s="2" t="s">
        <v>203</v>
      </c>
      <c r="P2091" s="2"/>
      <c r="Q2091" s="2" t="str">
        <f t="shared" si="82"/>
        <v>economy</v>
      </c>
      <c r="R2091" s="47">
        <v>1</v>
      </c>
      <c r="S2091" s="168">
        <v>0</v>
      </c>
      <c r="T2091" s="3" t="s">
        <v>2745</v>
      </c>
      <c r="U2091" s="3" t="s">
        <v>2745</v>
      </c>
      <c r="V2091" s="3" t="s">
        <v>2745</v>
      </c>
      <c r="W2091" s="3"/>
      <c r="X2091" s="3"/>
      <c r="Y2091" s="3"/>
      <c r="Z2091" s="148"/>
    </row>
    <row r="2092" spans="1:26" ht="15" customHeight="1" x14ac:dyDescent="0.3">
      <c r="A2092" s="144" t="s">
        <v>9634</v>
      </c>
      <c r="B2092" t="s">
        <v>10144</v>
      </c>
      <c r="C2092" s="3">
        <f t="shared" si="83"/>
        <v>1998</v>
      </c>
      <c r="D2092" s="152">
        <v>35859</v>
      </c>
      <c r="E2092" s="6" t="s">
        <v>9636</v>
      </c>
      <c r="F2092" s="177" t="s">
        <v>10888</v>
      </c>
      <c r="G2092" s="177" t="s">
        <v>10889</v>
      </c>
      <c r="H2092" t="s">
        <v>10890</v>
      </c>
      <c r="I2092" s="153" t="s">
        <v>10891</v>
      </c>
      <c r="J2092" s="33" t="s">
        <v>9967</v>
      </c>
      <c r="K2092" s="155">
        <v>35705</v>
      </c>
      <c r="L2092" s="3">
        <v>1</v>
      </c>
      <c r="M2092" s="168">
        <v>0</v>
      </c>
      <c r="N2092" s="168">
        <v>0</v>
      </c>
      <c r="O2092" s="2" t="s">
        <v>97</v>
      </c>
      <c r="P2092" s="2"/>
      <c r="Q2092" s="2" t="str">
        <f t="shared" si="82"/>
        <v>diplomacy</v>
      </c>
      <c r="R2092" s="47">
        <v>1</v>
      </c>
      <c r="S2092" s="168">
        <v>1</v>
      </c>
      <c r="T2092" s="3">
        <v>561</v>
      </c>
      <c r="U2092" s="3">
        <v>35</v>
      </c>
      <c r="V2092" s="3">
        <v>49</v>
      </c>
      <c r="W2092" s="32">
        <f>SUM(T2092:V2092)</f>
        <v>645</v>
      </c>
      <c r="X2092" s="123">
        <f>T2092/W2092</f>
        <v>0.86976744186046506</v>
      </c>
      <c r="Y2092" s="123">
        <f>U2092/W2092</f>
        <v>5.4263565891472867E-2</v>
      </c>
      <c r="Z2092" s="133">
        <f>SUM((MAX(U2092,V2092,T2092)-0.5*(SUM(U2092+V2092+T2092)-MAX(U2092,V2092,T2092)))/SUM(U2092+V2092+T2092))</f>
        <v>0.8046511627906977</v>
      </c>
    </row>
    <row r="2093" spans="1:26" ht="15" customHeight="1" x14ac:dyDescent="0.3">
      <c r="A2093" s="144" t="s">
        <v>9634</v>
      </c>
      <c r="B2093" t="s">
        <v>10144</v>
      </c>
      <c r="C2093" s="3">
        <f t="shared" si="83"/>
        <v>1998</v>
      </c>
      <c r="D2093" s="5">
        <v>35880</v>
      </c>
      <c r="E2093" s="6" t="s">
        <v>9636</v>
      </c>
      <c r="F2093" s="177" t="s">
        <v>10932</v>
      </c>
      <c r="G2093" s="177" t="s">
        <v>10933</v>
      </c>
      <c r="H2093" s="145" t="s">
        <v>10934</v>
      </c>
      <c r="I2093" s="146" t="s">
        <v>10935</v>
      </c>
      <c r="J2093" t="s">
        <v>20454</v>
      </c>
      <c r="K2093" s="147">
        <v>35177</v>
      </c>
      <c r="L2093" s="3">
        <v>0</v>
      </c>
      <c r="M2093" s="168">
        <v>1</v>
      </c>
      <c r="N2093" s="168">
        <v>0</v>
      </c>
      <c r="O2093" s="2" t="s">
        <v>97</v>
      </c>
      <c r="P2093" s="2" t="s">
        <v>169</v>
      </c>
      <c r="Q2093" s="2" t="str">
        <f t="shared" si="82"/>
        <v>diplomacy</v>
      </c>
      <c r="R2093" s="47">
        <v>1</v>
      </c>
      <c r="S2093" s="168">
        <v>0</v>
      </c>
      <c r="T2093" s="3" t="s">
        <v>2745</v>
      </c>
      <c r="U2093" s="3" t="s">
        <v>2745</v>
      </c>
      <c r="V2093" s="3" t="s">
        <v>2745</v>
      </c>
      <c r="W2093" s="3"/>
      <c r="X2093" s="3"/>
      <c r="Y2093" s="3"/>
      <c r="Z2093" s="148"/>
    </row>
    <row r="2094" spans="1:26" ht="15" customHeight="1" x14ac:dyDescent="0.3">
      <c r="A2094" s="144" t="s">
        <v>9634</v>
      </c>
      <c r="B2094" t="s">
        <v>10144</v>
      </c>
      <c r="C2094" s="3">
        <f t="shared" si="83"/>
        <v>1998</v>
      </c>
      <c r="D2094" s="5">
        <v>35880</v>
      </c>
      <c r="E2094" s="6" t="s">
        <v>9636</v>
      </c>
      <c r="F2094" s="177" t="s">
        <v>11036</v>
      </c>
      <c r="G2094" s="177" t="s">
        <v>11037</v>
      </c>
      <c r="H2094" s="145" t="s">
        <v>11038</v>
      </c>
      <c r="I2094" s="146" t="s">
        <v>11039</v>
      </c>
      <c r="J2094" t="s">
        <v>20779</v>
      </c>
      <c r="K2094" s="147">
        <v>35378</v>
      </c>
      <c r="L2094" s="3">
        <v>0</v>
      </c>
      <c r="M2094" s="168">
        <v>0</v>
      </c>
      <c r="N2094" s="168">
        <v>1</v>
      </c>
      <c r="O2094" s="2" t="s">
        <v>203</v>
      </c>
      <c r="P2094" s="2"/>
      <c r="Q2094" s="2" t="str">
        <f t="shared" si="82"/>
        <v>economy</v>
      </c>
      <c r="R2094" s="47">
        <v>1</v>
      </c>
      <c r="S2094" s="168">
        <v>0</v>
      </c>
      <c r="T2094" s="3" t="s">
        <v>9645</v>
      </c>
      <c r="U2094" s="3" t="s">
        <v>9645</v>
      </c>
      <c r="V2094" s="3" t="s">
        <v>9645</v>
      </c>
      <c r="W2094" s="3"/>
      <c r="X2094" s="3"/>
      <c r="Y2094" s="3"/>
      <c r="Z2094" s="148"/>
    </row>
    <row r="2095" spans="1:26" ht="15" customHeight="1" x14ac:dyDescent="0.3">
      <c r="A2095" s="144" t="s">
        <v>9634</v>
      </c>
      <c r="B2095" t="s">
        <v>10144</v>
      </c>
      <c r="C2095" s="3">
        <f t="shared" si="83"/>
        <v>1998</v>
      </c>
      <c r="D2095" s="5">
        <v>35880</v>
      </c>
      <c r="E2095" s="6" t="s">
        <v>9636</v>
      </c>
      <c r="F2095" s="177" t="s">
        <v>11232</v>
      </c>
      <c r="G2095" s="177" t="s">
        <v>11233</v>
      </c>
      <c r="H2095" s="145" t="s">
        <v>11234</v>
      </c>
      <c r="I2095" s="146" t="s">
        <v>11235</v>
      </c>
      <c r="J2095" t="s">
        <v>21043</v>
      </c>
      <c r="K2095" s="147">
        <v>33680</v>
      </c>
      <c r="L2095" s="3">
        <v>1</v>
      </c>
      <c r="M2095" s="168">
        <v>0</v>
      </c>
      <c r="N2095" s="168">
        <v>0</v>
      </c>
      <c r="O2095" s="2" t="s">
        <v>190</v>
      </c>
      <c r="P2095" s="2"/>
      <c r="Q2095" s="2" t="str">
        <f t="shared" si="82"/>
        <v>security</v>
      </c>
      <c r="R2095" s="47">
        <v>1</v>
      </c>
      <c r="S2095" s="168">
        <v>0</v>
      </c>
      <c r="T2095" s="3" t="s">
        <v>2745</v>
      </c>
      <c r="U2095" s="3" t="s">
        <v>2745</v>
      </c>
      <c r="V2095" s="3" t="s">
        <v>2745</v>
      </c>
      <c r="W2095" s="3"/>
      <c r="X2095" s="3"/>
      <c r="Y2095" s="3"/>
      <c r="Z2095" s="148"/>
    </row>
    <row r="2096" spans="1:26" ht="15" customHeight="1" x14ac:dyDescent="0.3">
      <c r="A2096" s="144" t="s">
        <v>9634</v>
      </c>
      <c r="B2096" t="s">
        <v>10144</v>
      </c>
      <c r="C2096" s="3">
        <f t="shared" si="83"/>
        <v>1998</v>
      </c>
      <c r="D2096" s="152">
        <v>35880</v>
      </c>
      <c r="E2096" s="6" t="s">
        <v>9636</v>
      </c>
      <c r="F2096" s="177" t="s">
        <v>21457</v>
      </c>
      <c r="G2096" s="177" t="s">
        <v>11196</v>
      </c>
      <c r="H2096" t="s">
        <v>11197</v>
      </c>
      <c r="I2096" s="153" t="s">
        <v>11198</v>
      </c>
      <c r="J2096" s="154" t="s">
        <v>11199</v>
      </c>
      <c r="K2096" s="155">
        <v>35780</v>
      </c>
      <c r="L2096" s="3">
        <v>1</v>
      </c>
      <c r="M2096" s="128">
        <v>1</v>
      </c>
      <c r="N2096" s="168">
        <v>0</v>
      </c>
      <c r="O2096" s="2" t="s">
        <v>1615</v>
      </c>
      <c r="P2096" s="2" t="s">
        <v>169</v>
      </c>
      <c r="Q2096" s="2" t="str">
        <f t="shared" si="82"/>
        <v>security</v>
      </c>
      <c r="R2096" s="47">
        <v>1</v>
      </c>
      <c r="S2096" s="168">
        <v>1</v>
      </c>
      <c r="T2096" s="3">
        <v>553</v>
      </c>
      <c r="U2096" s="3">
        <v>37</v>
      </c>
      <c r="V2096" s="3">
        <v>30</v>
      </c>
      <c r="W2096" s="32">
        <f>SUM(T2096:V2096)</f>
        <v>620</v>
      </c>
      <c r="X2096" s="123">
        <f>T2096/W2096</f>
        <v>0.89193548387096777</v>
      </c>
      <c r="Y2096" s="123">
        <f>U2096/W2096</f>
        <v>5.9677419354838709E-2</v>
      </c>
      <c r="Z2096" s="133">
        <f>SUM((MAX(U2096,V2096,T2096)-0.5*(SUM(U2096+V2096+T2096)-MAX(U2096,V2096,T2096)))/SUM(U2096+V2096+T2096))</f>
        <v>0.8379032258064516</v>
      </c>
    </row>
    <row r="2097" spans="1:26" ht="15" customHeight="1" x14ac:dyDescent="0.3">
      <c r="A2097" s="144" t="s">
        <v>9634</v>
      </c>
      <c r="B2097" t="s">
        <v>10144</v>
      </c>
      <c r="C2097" s="3">
        <f t="shared" si="83"/>
        <v>1998</v>
      </c>
      <c r="D2097" s="5">
        <v>35880</v>
      </c>
      <c r="E2097" s="6" t="s">
        <v>9636</v>
      </c>
      <c r="F2097" s="177" t="s">
        <v>11204</v>
      </c>
      <c r="G2097" s="177" t="s">
        <v>11205</v>
      </c>
      <c r="H2097" s="145" t="s">
        <v>11206</v>
      </c>
      <c r="I2097" s="146" t="s">
        <v>11207</v>
      </c>
      <c r="J2097" t="s">
        <v>21372</v>
      </c>
      <c r="K2097" s="147">
        <v>35691</v>
      </c>
      <c r="L2097" s="3">
        <v>1</v>
      </c>
      <c r="M2097" s="168">
        <v>0</v>
      </c>
      <c r="N2097" s="168">
        <v>0</v>
      </c>
      <c r="O2097" s="2" t="s">
        <v>190</v>
      </c>
      <c r="P2097" s="2"/>
      <c r="Q2097" s="2" t="str">
        <f t="shared" si="82"/>
        <v>security</v>
      </c>
      <c r="R2097" s="47">
        <v>1</v>
      </c>
      <c r="S2097" s="168">
        <v>0</v>
      </c>
      <c r="T2097" s="3" t="s">
        <v>9645</v>
      </c>
      <c r="U2097" s="3" t="s">
        <v>9645</v>
      </c>
      <c r="V2097" s="3" t="s">
        <v>9645</v>
      </c>
      <c r="W2097" s="3"/>
      <c r="X2097" s="3"/>
      <c r="Y2097" s="3"/>
      <c r="Z2097" s="148"/>
    </row>
    <row r="2098" spans="1:26" ht="15" customHeight="1" x14ac:dyDescent="0.3">
      <c r="A2098" s="144" t="s">
        <v>9634</v>
      </c>
      <c r="B2098" t="s">
        <v>10144</v>
      </c>
      <c r="C2098" s="3">
        <f t="shared" si="83"/>
        <v>1998</v>
      </c>
      <c r="D2098" s="5">
        <v>35881</v>
      </c>
      <c r="E2098" s="6" t="s">
        <v>9636</v>
      </c>
      <c r="F2098" s="177" t="s">
        <v>10960</v>
      </c>
      <c r="G2098" s="177" t="s">
        <v>10961</v>
      </c>
      <c r="H2098" s="145" t="s">
        <v>10962</v>
      </c>
      <c r="I2098" s="146" t="s">
        <v>10963</v>
      </c>
      <c r="J2098" t="s">
        <v>20926</v>
      </c>
      <c r="K2098" s="147">
        <v>35600</v>
      </c>
      <c r="L2098" s="3">
        <v>0</v>
      </c>
      <c r="M2098" s="168">
        <v>1</v>
      </c>
      <c r="N2098" s="168">
        <v>0</v>
      </c>
      <c r="O2098" s="2" t="s">
        <v>97</v>
      </c>
      <c r="P2098" s="2" t="s">
        <v>2048</v>
      </c>
      <c r="Q2098" s="2" t="str">
        <f t="shared" si="82"/>
        <v>diplomacy</v>
      </c>
      <c r="R2098" s="47">
        <v>1</v>
      </c>
      <c r="S2098" s="168">
        <v>0</v>
      </c>
      <c r="T2098" s="3" t="s">
        <v>2745</v>
      </c>
      <c r="U2098" s="3" t="s">
        <v>2745</v>
      </c>
      <c r="V2098" s="3" t="s">
        <v>2745</v>
      </c>
      <c r="W2098" s="3"/>
      <c r="X2098" s="3"/>
      <c r="Y2098" s="3"/>
      <c r="Z2098" s="148"/>
    </row>
    <row r="2099" spans="1:26" ht="15" customHeight="1" x14ac:dyDescent="0.3">
      <c r="A2099" s="144" t="s">
        <v>9634</v>
      </c>
      <c r="B2099" t="s">
        <v>10144</v>
      </c>
      <c r="C2099" s="3">
        <f t="shared" si="83"/>
        <v>1998</v>
      </c>
      <c r="D2099" s="5">
        <v>35887</v>
      </c>
      <c r="E2099" s="6" t="s">
        <v>9636</v>
      </c>
      <c r="F2099" s="177" t="s">
        <v>11124</v>
      </c>
      <c r="G2099" s="177" t="s">
        <v>11125</v>
      </c>
      <c r="H2099" s="145" t="s">
        <v>11126</v>
      </c>
      <c r="I2099" s="146" t="s">
        <v>11127</v>
      </c>
      <c r="J2099" t="s">
        <v>20551</v>
      </c>
      <c r="K2099" s="147">
        <v>35538</v>
      </c>
      <c r="L2099" s="3">
        <v>0</v>
      </c>
      <c r="M2099" s="168">
        <v>0</v>
      </c>
      <c r="N2099" s="168">
        <v>1</v>
      </c>
      <c r="O2099" s="2" t="s">
        <v>36</v>
      </c>
      <c r="P2099" s="2"/>
      <c r="Q2099" s="2" t="str">
        <f t="shared" si="82"/>
        <v>economy</v>
      </c>
      <c r="R2099" s="47">
        <v>1</v>
      </c>
      <c r="S2099" s="168">
        <v>0</v>
      </c>
      <c r="T2099" s="3" t="s">
        <v>2745</v>
      </c>
      <c r="U2099" s="3" t="s">
        <v>2745</v>
      </c>
      <c r="V2099" s="3" t="s">
        <v>2745</v>
      </c>
      <c r="W2099" s="3"/>
      <c r="X2099" s="3"/>
      <c r="Y2099" s="3"/>
      <c r="Z2099" s="148"/>
    </row>
    <row r="2100" spans="1:26" ht="15" customHeight="1" x14ac:dyDescent="0.3">
      <c r="A2100" s="144" t="s">
        <v>9634</v>
      </c>
      <c r="B2100" t="s">
        <v>10144</v>
      </c>
      <c r="C2100" s="3">
        <f t="shared" si="83"/>
        <v>1998</v>
      </c>
      <c r="D2100" s="5">
        <v>35887</v>
      </c>
      <c r="E2100" s="6" t="s">
        <v>9636</v>
      </c>
      <c r="F2100" s="177" t="s">
        <v>11048</v>
      </c>
      <c r="G2100" s="177" t="s">
        <v>11049</v>
      </c>
      <c r="H2100" s="145" t="s">
        <v>11050</v>
      </c>
      <c r="I2100" s="146" t="s">
        <v>11051</v>
      </c>
      <c r="J2100" t="s">
        <v>20561</v>
      </c>
      <c r="K2100" s="147">
        <v>35507</v>
      </c>
      <c r="L2100" s="3">
        <v>0</v>
      </c>
      <c r="M2100" s="168">
        <v>0</v>
      </c>
      <c r="N2100" s="168">
        <v>1</v>
      </c>
      <c r="O2100" s="2" t="s">
        <v>36</v>
      </c>
      <c r="P2100" s="2"/>
      <c r="Q2100" s="2" t="str">
        <f t="shared" si="82"/>
        <v>economy</v>
      </c>
      <c r="R2100" s="47">
        <v>1</v>
      </c>
      <c r="S2100" s="168">
        <v>0</v>
      </c>
      <c r="T2100" s="3" t="s">
        <v>2745</v>
      </c>
      <c r="U2100" s="3" t="s">
        <v>2745</v>
      </c>
      <c r="V2100" s="3" t="s">
        <v>2745</v>
      </c>
      <c r="W2100" s="3"/>
      <c r="X2100" s="3"/>
      <c r="Y2100" s="3"/>
      <c r="Z2100" s="148"/>
    </row>
    <row r="2101" spans="1:26" ht="15" customHeight="1" x14ac:dyDescent="0.3">
      <c r="A2101" s="144" t="s">
        <v>9634</v>
      </c>
      <c r="B2101" t="s">
        <v>10144</v>
      </c>
      <c r="C2101" s="3">
        <f t="shared" si="83"/>
        <v>1998</v>
      </c>
      <c r="D2101" s="5">
        <v>35887</v>
      </c>
      <c r="E2101" s="6" t="s">
        <v>9636</v>
      </c>
      <c r="F2101" s="177" t="s">
        <v>10904</v>
      </c>
      <c r="G2101" s="177" t="s">
        <v>10905</v>
      </c>
      <c r="H2101" s="145" t="s">
        <v>10906</v>
      </c>
      <c r="I2101" s="146" t="s">
        <v>10907</v>
      </c>
      <c r="J2101" t="s">
        <v>20573</v>
      </c>
      <c r="K2101" s="147">
        <v>35508</v>
      </c>
      <c r="L2101" s="3">
        <v>0</v>
      </c>
      <c r="M2101" s="168">
        <v>0</v>
      </c>
      <c r="N2101" s="168">
        <v>1</v>
      </c>
      <c r="O2101" s="2" t="s">
        <v>169</v>
      </c>
      <c r="P2101" s="2"/>
      <c r="Q2101" s="2" t="str">
        <f t="shared" si="82"/>
        <v>diplomacy</v>
      </c>
      <c r="R2101" s="47">
        <v>1</v>
      </c>
      <c r="S2101" s="168">
        <v>0</v>
      </c>
      <c r="T2101" s="3" t="s">
        <v>2745</v>
      </c>
      <c r="U2101" s="3" t="s">
        <v>2745</v>
      </c>
      <c r="V2101" s="3" t="s">
        <v>2745</v>
      </c>
      <c r="W2101" s="3"/>
      <c r="X2101" s="3"/>
      <c r="Y2101" s="3"/>
      <c r="Z2101" s="148"/>
    </row>
    <row r="2102" spans="1:26" ht="15" customHeight="1" x14ac:dyDescent="0.3">
      <c r="A2102" s="144" t="s">
        <v>9634</v>
      </c>
      <c r="B2102" t="s">
        <v>10144</v>
      </c>
      <c r="C2102" s="3">
        <f t="shared" si="83"/>
        <v>1998</v>
      </c>
      <c r="D2102" s="5">
        <v>35887</v>
      </c>
      <c r="E2102" s="6" t="s">
        <v>9636</v>
      </c>
      <c r="F2102" s="177" t="s">
        <v>11104</v>
      </c>
      <c r="G2102" s="177" t="s">
        <v>11105</v>
      </c>
      <c r="H2102" s="145" t="s">
        <v>11106</v>
      </c>
      <c r="I2102" s="146" t="s">
        <v>11107</v>
      </c>
      <c r="J2102" t="s">
        <v>20613</v>
      </c>
      <c r="K2102" s="147">
        <v>35633</v>
      </c>
      <c r="L2102" s="3">
        <v>0</v>
      </c>
      <c r="M2102" s="168">
        <v>0</v>
      </c>
      <c r="N2102" s="168">
        <v>1</v>
      </c>
      <c r="O2102" s="2" t="s">
        <v>30</v>
      </c>
      <c r="P2102" s="2"/>
      <c r="Q2102" s="2" t="str">
        <f t="shared" si="82"/>
        <v>economy</v>
      </c>
      <c r="R2102" s="47">
        <v>1</v>
      </c>
      <c r="S2102" s="168">
        <v>0</v>
      </c>
      <c r="T2102" s="3" t="s">
        <v>9645</v>
      </c>
      <c r="U2102" s="3" t="s">
        <v>9645</v>
      </c>
      <c r="V2102" s="3" t="s">
        <v>9645</v>
      </c>
      <c r="W2102" s="3"/>
      <c r="X2102" s="3"/>
      <c r="Y2102" s="3"/>
      <c r="Z2102" s="148"/>
    </row>
    <row r="2103" spans="1:26" ht="15" customHeight="1" x14ac:dyDescent="0.3">
      <c r="A2103" s="144" t="s">
        <v>9634</v>
      </c>
      <c r="B2103" t="s">
        <v>10144</v>
      </c>
      <c r="C2103" s="3">
        <f t="shared" si="83"/>
        <v>1998</v>
      </c>
      <c r="D2103" s="5">
        <v>35887</v>
      </c>
      <c r="E2103" s="6" t="s">
        <v>9636</v>
      </c>
      <c r="F2103" s="177" t="s">
        <v>11228</v>
      </c>
      <c r="G2103" s="177" t="s">
        <v>11229</v>
      </c>
      <c r="H2103" s="145" t="s">
        <v>11230</v>
      </c>
      <c r="I2103" s="146" t="s">
        <v>11231</v>
      </c>
      <c r="J2103" t="s">
        <v>20925</v>
      </c>
      <c r="K2103" s="147">
        <v>35701</v>
      </c>
      <c r="L2103" s="3">
        <v>1</v>
      </c>
      <c r="M2103" s="168">
        <v>0</v>
      </c>
      <c r="N2103" s="168">
        <v>0</v>
      </c>
      <c r="O2103" s="2" t="s">
        <v>203</v>
      </c>
      <c r="P2103" s="2"/>
      <c r="Q2103" s="2" t="str">
        <f t="shared" si="82"/>
        <v>economy</v>
      </c>
      <c r="R2103" s="47">
        <v>1</v>
      </c>
      <c r="S2103" s="168">
        <v>0</v>
      </c>
      <c r="T2103" s="3" t="s">
        <v>9645</v>
      </c>
      <c r="U2103" s="3" t="s">
        <v>9645</v>
      </c>
      <c r="V2103" s="3" t="s">
        <v>9645</v>
      </c>
      <c r="W2103" s="3"/>
      <c r="X2103" s="3"/>
      <c r="Y2103" s="3"/>
      <c r="Z2103" s="148"/>
    </row>
    <row r="2104" spans="1:26" ht="15" customHeight="1" x14ac:dyDescent="0.3">
      <c r="A2104" s="144" t="s">
        <v>9634</v>
      </c>
      <c r="B2104" t="s">
        <v>10144</v>
      </c>
      <c r="C2104" s="3">
        <f t="shared" si="83"/>
        <v>1998</v>
      </c>
      <c r="D2104" s="5">
        <v>35887</v>
      </c>
      <c r="E2104" s="6" t="s">
        <v>9636</v>
      </c>
      <c r="F2104" s="177" t="s">
        <v>11060</v>
      </c>
      <c r="G2104" s="177" t="s">
        <v>11061</v>
      </c>
      <c r="H2104" s="145" t="s">
        <v>11062</v>
      </c>
      <c r="I2104" s="146" t="s">
        <v>11063</v>
      </c>
      <c r="J2104" t="s">
        <v>21170</v>
      </c>
      <c r="K2104" s="147">
        <v>33532</v>
      </c>
      <c r="L2104" s="3">
        <v>0</v>
      </c>
      <c r="M2104" s="168">
        <v>0</v>
      </c>
      <c r="N2104" s="168">
        <v>1</v>
      </c>
      <c r="O2104" s="2" t="s">
        <v>36</v>
      </c>
      <c r="P2104" s="2"/>
      <c r="Q2104" s="2" t="str">
        <f t="shared" si="82"/>
        <v>economy</v>
      </c>
      <c r="R2104" s="47">
        <v>1</v>
      </c>
      <c r="S2104" s="168">
        <v>0</v>
      </c>
      <c r="T2104" s="3" t="s">
        <v>2745</v>
      </c>
      <c r="U2104" s="3" t="s">
        <v>2745</v>
      </c>
      <c r="V2104" s="3" t="s">
        <v>2745</v>
      </c>
      <c r="W2104" s="3"/>
      <c r="X2104" s="3"/>
      <c r="Y2104" s="3"/>
      <c r="Z2104" s="148"/>
    </row>
    <row r="2105" spans="1:26" ht="15" customHeight="1" x14ac:dyDescent="0.3">
      <c r="A2105" s="144" t="s">
        <v>9634</v>
      </c>
      <c r="B2105" t="s">
        <v>10144</v>
      </c>
      <c r="C2105" s="3">
        <f t="shared" si="83"/>
        <v>1998</v>
      </c>
      <c r="D2105" s="5">
        <v>35887</v>
      </c>
      <c r="E2105" s="6" t="s">
        <v>9636</v>
      </c>
      <c r="F2105" s="177" t="s">
        <v>11200</v>
      </c>
      <c r="G2105" s="177" t="s">
        <v>11201</v>
      </c>
      <c r="H2105" s="145" t="s">
        <v>11202</v>
      </c>
      <c r="I2105" s="146" t="s">
        <v>11203</v>
      </c>
      <c r="J2105" t="s">
        <v>21307</v>
      </c>
      <c r="K2105" s="147">
        <v>36013</v>
      </c>
      <c r="L2105" s="3">
        <v>0</v>
      </c>
      <c r="M2105" s="168">
        <v>1</v>
      </c>
      <c r="N2105" s="168">
        <v>0</v>
      </c>
      <c r="O2105" s="2" t="s">
        <v>97</v>
      </c>
      <c r="P2105" s="2" t="s">
        <v>169</v>
      </c>
      <c r="Q2105" s="2" t="str">
        <f t="shared" si="82"/>
        <v>diplomacy</v>
      </c>
      <c r="R2105" s="47">
        <v>1</v>
      </c>
      <c r="S2105" s="168">
        <v>0</v>
      </c>
      <c r="T2105" s="3" t="s">
        <v>9645</v>
      </c>
      <c r="U2105" s="3" t="s">
        <v>9645</v>
      </c>
      <c r="V2105" s="3" t="s">
        <v>9645</v>
      </c>
      <c r="W2105" s="3"/>
      <c r="X2105" s="3"/>
      <c r="Y2105" s="3"/>
      <c r="Z2105" s="148"/>
    </row>
    <row r="2106" spans="1:26" ht="15" customHeight="1" x14ac:dyDescent="0.3">
      <c r="A2106" s="144" t="s">
        <v>9634</v>
      </c>
      <c r="B2106" t="s">
        <v>10144</v>
      </c>
      <c r="C2106" s="3">
        <f t="shared" si="83"/>
        <v>1998</v>
      </c>
      <c r="D2106" s="5">
        <v>35908</v>
      </c>
      <c r="E2106" s="6" t="s">
        <v>9636</v>
      </c>
      <c r="F2106" s="177" t="s">
        <v>10936</v>
      </c>
      <c r="G2106" s="177" t="s">
        <v>10937</v>
      </c>
      <c r="H2106" s="145" t="s">
        <v>10938</v>
      </c>
      <c r="I2106" s="146" t="s">
        <v>10939</v>
      </c>
      <c r="J2106" t="s">
        <v>20452</v>
      </c>
      <c r="K2106" s="147">
        <v>35177</v>
      </c>
      <c r="L2106" s="3">
        <v>0</v>
      </c>
      <c r="M2106" s="168">
        <v>1</v>
      </c>
      <c r="N2106" s="168">
        <v>0</v>
      </c>
      <c r="O2106" s="2" t="s">
        <v>97</v>
      </c>
      <c r="P2106" s="2" t="s">
        <v>169</v>
      </c>
      <c r="Q2106" s="2" t="str">
        <f t="shared" si="82"/>
        <v>diplomacy</v>
      </c>
      <c r="R2106" s="47">
        <v>1</v>
      </c>
      <c r="S2106" s="168">
        <v>0</v>
      </c>
      <c r="T2106" s="3" t="s">
        <v>2745</v>
      </c>
      <c r="U2106" s="3" t="s">
        <v>2745</v>
      </c>
      <c r="V2106" s="3" t="s">
        <v>2745</v>
      </c>
      <c r="W2106" s="3"/>
      <c r="X2106" s="3"/>
      <c r="Y2106" s="3"/>
      <c r="Z2106" s="148"/>
    </row>
    <row r="2107" spans="1:26" ht="15" customHeight="1" x14ac:dyDescent="0.3">
      <c r="A2107" s="144" t="s">
        <v>9634</v>
      </c>
      <c r="B2107" t="s">
        <v>10144</v>
      </c>
      <c r="C2107" s="3">
        <f t="shared" si="83"/>
        <v>1998</v>
      </c>
      <c r="D2107" s="5">
        <v>35908</v>
      </c>
      <c r="E2107" s="6" t="s">
        <v>9636</v>
      </c>
      <c r="F2107" s="177" t="s">
        <v>11008</v>
      </c>
      <c r="G2107" s="177" t="s">
        <v>11009</v>
      </c>
      <c r="H2107" s="145" t="s">
        <v>11010</v>
      </c>
      <c r="I2107" s="146" t="s">
        <v>11011</v>
      </c>
      <c r="J2107" s="150" t="s">
        <v>20782</v>
      </c>
      <c r="K2107" s="147">
        <v>35712</v>
      </c>
      <c r="L2107" s="3">
        <v>0</v>
      </c>
      <c r="M2107" s="168">
        <v>0</v>
      </c>
      <c r="N2107" s="168">
        <v>1</v>
      </c>
      <c r="O2107" s="160" t="s">
        <v>109</v>
      </c>
      <c r="P2107" s="2"/>
      <c r="Q2107" s="2" t="str">
        <f t="shared" si="82"/>
        <v>security</v>
      </c>
      <c r="R2107" s="47">
        <v>1</v>
      </c>
      <c r="S2107" s="168">
        <v>0</v>
      </c>
      <c r="T2107" s="3" t="s">
        <v>2745</v>
      </c>
      <c r="U2107" s="3" t="s">
        <v>2745</v>
      </c>
      <c r="V2107" s="3" t="s">
        <v>2745</v>
      </c>
      <c r="W2107" s="3"/>
      <c r="X2107" s="3"/>
      <c r="Y2107" s="3"/>
      <c r="Z2107" s="148"/>
    </row>
    <row r="2108" spans="1:26" ht="15" customHeight="1" x14ac:dyDescent="0.3">
      <c r="A2108" s="144" t="s">
        <v>9634</v>
      </c>
      <c r="B2108" t="s">
        <v>10144</v>
      </c>
      <c r="C2108" s="3">
        <f t="shared" si="83"/>
        <v>1998</v>
      </c>
      <c r="D2108" s="5">
        <v>35908</v>
      </c>
      <c r="E2108" s="6" t="s">
        <v>9636</v>
      </c>
      <c r="F2108" s="177" t="s">
        <v>10876</v>
      </c>
      <c r="G2108" s="177" t="s">
        <v>10877</v>
      </c>
      <c r="H2108" s="145" t="s">
        <v>10878</v>
      </c>
      <c r="I2108" s="146" t="s">
        <v>10879</v>
      </c>
      <c r="J2108" t="s">
        <v>20930</v>
      </c>
      <c r="K2108" s="147">
        <v>34688</v>
      </c>
      <c r="L2108" s="3">
        <v>1</v>
      </c>
      <c r="M2108" s="168">
        <v>0</v>
      </c>
      <c r="N2108" s="168">
        <v>0</v>
      </c>
      <c r="O2108" s="2" t="s">
        <v>48</v>
      </c>
      <c r="P2108" s="2"/>
      <c r="Q2108" s="2" t="str">
        <f t="shared" ref="Q2108:Q2171" si="84">IF(O2108="security and defense","security","")&amp;IF(O2108="policing and criminal law cooperation","security","")&amp;IF(O2108="NATO","security","")&amp;IF(O2108="arms control and disarmament","security","")&amp;IF(O2108="taxation","economy","")&amp;IF(O2108="social security","economy","")&amp;IF(O2108="labor","economy","")&amp;IF(O2108="sports","diplomacy","")&amp;IF(O2108="space","diplomacy","")&amp;IF(O2108="science, research, education","diplomacy","")&amp;IF(O2108="migration, asylum, refugees","diplomacy","")&amp;IF(O2108="health","diplomacy","")&amp;IF(O2108="development","economy","")&amp;IF(O2108="agriculture, fishery, food","economy","")&amp;IF(O2108="human and civil rights","diplomacy","")&amp;IF(O2108="nuclear (civilian)","diplomacy","")&amp;IF(O2108="economics and finance","economy","")&amp;IF(O2108="transportation","economy","")&amp;IF(O2108="trade and investment","economy","")&amp;IF(O2108="diplomacy","diplomacy","")&amp;IF(O2108="environment","diplomacy","")&amp;IF(O2108="general cooperation","diplomacy","")&amp;IF(O2108="culture","diplomacy","")&amp;IF(O2108="EC/EU","diplomacy","")&amp;IF(O2108="communication and post/mail","diplomacy","")&amp;IF(O2108="energy","economy","")&amp;IF(O2108="tourism","economy","")&amp;IF(O2108="Civil and family law","diplomacy","")&amp;IF(O2108="citizenship","diplomacy","")</f>
        <v>diplomacy</v>
      </c>
      <c r="R2108" s="47">
        <v>1</v>
      </c>
      <c r="S2108" s="168">
        <v>0</v>
      </c>
      <c r="T2108" s="3" t="s">
        <v>9645</v>
      </c>
      <c r="U2108" s="3" t="s">
        <v>9645</v>
      </c>
      <c r="V2108" s="3" t="s">
        <v>9645</v>
      </c>
      <c r="W2108" s="3"/>
      <c r="X2108" s="3"/>
      <c r="Y2108" s="3"/>
      <c r="Z2108" s="148"/>
    </row>
    <row r="2109" spans="1:26" ht="15" customHeight="1" x14ac:dyDescent="0.3">
      <c r="A2109" s="144" t="s">
        <v>9634</v>
      </c>
      <c r="B2109" t="s">
        <v>10144</v>
      </c>
      <c r="C2109" s="3">
        <f t="shared" si="83"/>
        <v>1998</v>
      </c>
      <c r="D2109" s="5">
        <v>35908</v>
      </c>
      <c r="E2109" s="6" t="s">
        <v>9636</v>
      </c>
      <c r="F2109" s="177" t="s">
        <v>10912</v>
      </c>
      <c r="G2109" s="177" t="s">
        <v>10913</v>
      </c>
      <c r="H2109" s="145" t="s">
        <v>10914</v>
      </c>
      <c r="I2109" s="146" t="s">
        <v>10915</v>
      </c>
      <c r="J2109" s="150" t="s">
        <v>21280</v>
      </c>
      <c r="K2109" s="147">
        <v>34943</v>
      </c>
      <c r="L2109" s="3">
        <v>1</v>
      </c>
      <c r="M2109" s="168">
        <v>0</v>
      </c>
      <c r="N2109" s="168">
        <v>0</v>
      </c>
      <c r="O2109" s="161" t="s">
        <v>332</v>
      </c>
      <c r="P2109" s="2" t="s">
        <v>385</v>
      </c>
      <c r="Q2109" s="2" t="str">
        <f t="shared" si="84"/>
        <v>diplomacy</v>
      </c>
      <c r="R2109" s="47">
        <v>1</v>
      </c>
      <c r="S2109" s="168">
        <v>0</v>
      </c>
      <c r="T2109" s="3" t="s">
        <v>2745</v>
      </c>
      <c r="U2109" s="3" t="s">
        <v>2745</v>
      </c>
      <c r="V2109" s="3" t="s">
        <v>2745</v>
      </c>
      <c r="W2109" s="3"/>
      <c r="X2109" s="3"/>
      <c r="Y2109" s="3"/>
      <c r="Z2109" s="148"/>
    </row>
    <row r="2110" spans="1:26" ht="15" customHeight="1" x14ac:dyDescent="0.3">
      <c r="A2110" s="144" t="s">
        <v>9634</v>
      </c>
      <c r="B2110" t="s">
        <v>10144</v>
      </c>
      <c r="C2110" s="3">
        <f t="shared" si="83"/>
        <v>1998</v>
      </c>
      <c r="D2110" s="5">
        <v>35908</v>
      </c>
      <c r="E2110" s="6" t="s">
        <v>9636</v>
      </c>
      <c r="F2110" s="177" t="s">
        <v>10956</v>
      </c>
      <c r="G2110" s="177" t="s">
        <v>10957</v>
      </c>
      <c r="H2110" s="145" t="s">
        <v>10958</v>
      </c>
      <c r="I2110" s="146" t="s">
        <v>10959</v>
      </c>
      <c r="J2110" t="s">
        <v>21282</v>
      </c>
      <c r="K2110" s="147">
        <v>35474</v>
      </c>
      <c r="L2110" s="3">
        <v>1</v>
      </c>
      <c r="M2110" s="168">
        <v>0</v>
      </c>
      <c r="N2110" s="168">
        <v>0</v>
      </c>
      <c r="O2110" s="161" t="s">
        <v>332</v>
      </c>
      <c r="P2110" s="2" t="s">
        <v>385</v>
      </c>
      <c r="Q2110" s="2" t="str">
        <f t="shared" si="84"/>
        <v>diplomacy</v>
      </c>
      <c r="R2110" s="47">
        <v>1</v>
      </c>
      <c r="S2110" s="168">
        <v>0</v>
      </c>
      <c r="T2110" s="3" t="s">
        <v>2745</v>
      </c>
      <c r="U2110" s="3" t="s">
        <v>2745</v>
      </c>
      <c r="V2110" s="3" t="s">
        <v>2745</v>
      </c>
      <c r="W2110" s="3"/>
      <c r="X2110" s="3"/>
      <c r="Y2110" s="3"/>
      <c r="Z2110" s="148"/>
    </row>
    <row r="2111" spans="1:26" ht="15" customHeight="1" x14ac:dyDescent="0.3">
      <c r="A2111" s="144" t="s">
        <v>9634</v>
      </c>
      <c r="B2111" t="s">
        <v>10144</v>
      </c>
      <c r="C2111" s="3">
        <f t="shared" si="83"/>
        <v>1998</v>
      </c>
      <c r="D2111" s="5">
        <v>35922</v>
      </c>
      <c r="E2111" s="6" t="s">
        <v>9636</v>
      </c>
      <c r="F2111" s="177" t="s">
        <v>11112</v>
      </c>
      <c r="G2111" s="177" t="s">
        <v>11113</v>
      </c>
      <c r="H2111" s="145" t="s">
        <v>11114</v>
      </c>
      <c r="I2111" s="146" t="s">
        <v>11115</v>
      </c>
      <c r="J2111" t="s">
        <v>20467</v>
      </c>
      <c r="K2111" s="147">
        <v>35530</v>
      </c>
      <c r="L2111" s="3">
        <v>0</v>
      </c>
      <c r="M2111" s="168">
        <v>0</v>
      </c>
      <c r="N2111" s="168">
        <v>1</v>
      </c>
      <c r="O2111" s="2" t="s">
        <v>190</v>
      </c>
      <c r="P2111" s="2"/>
      <c r="Q2111" s="2" t="str">
        <f t="shared" si="84"/>
        <v>security</v>
      </c>
      <c r="R2111" s="47">
        <v>1</v>
      </c>
      <c r="S2111" s="168">
        <v>0</v>
      </c>
      <c r="T2111" s="3" t="s">
        <v>9645</v>
      </c>
      <c r="U2111" s="3" t="s">
        <v>9645</v>
      </c>
      <c r="V2111" s="3" t="s">
        <v>9645</v>
      </c>
      <c r="W2111" s="3"/>
      <c r="X2111" s="3"/>
      <c r="Y2111" s="3"/>
      <c r="Z2111" s="148"/>
    </row>
    <row r="2112" spans="1:26" ht="15" customHeight="1" x14ac:dyDescent="0.3">
      <c r="A2112" s="144" t="s">
        <v>9634</v>
      </c>
      <c r="B2112" t="s">
        <v>10144</v>
      </c>
      <c r="C2112" s="3">
        <f t="shared" si="83"/>
        <v>1998</v>
      </c>
      <c r="D2112" s="5">
        <v>35922</v>
      </c>
      <c r="E2112" s="6" t="s">
        <v>9636</v>
      </c>
      <c r="F2112" s="177" t="s">
        <v>11012</v>
      </c>
      <c r="G2112" s="177" t="s">
        <v>11013</v>
      </c>
      <c r="H2112" s="145" t="s">
        <v>11014</v>
      </c>
      <c r="I2112" s="146" t="s">
        <v>11015</v>
      </c>
      <c r="J2112" t="s">
        <v>20505</v>
      </c>
      <c r="K2112" s="147">
        <v>35563</v>
      </c>
      <c r="L2112" s="3">
        <v>0</v>
      </c>
      <c r="M2112" s="168">
        <v>0</v>
      </c>
      <c r="N2112" s="168">
        <v>1</v>
      </c>
      <c r="O2112" s="2" t="s">
        <v>203</v>
      </c>
      <c r="P2112" s="2"/>
      <c r="Q2112" s="2" t="str">
        <f t="shared" si="84"/>
        <v>economy</v>
      </c>
      <c r="R2112" s="47">
        <v>1</v>
      </c>
      <c r="S2112" s="168">
        <v>0</v>
      </c>
      <c r="T2112" s="3" t="s">
        <v>9645</v>
      </c>
      <c r="U2112" s="3" t="s">
        <v>9645</v>
      </c>
      <c r="V2112" s="3" t="s">
        <v>9645</v>
      </c>
      <c r="W2112" s="3"/>
      <c r="X2112" s="3"/>
      <c r="Y2112" s="3"/>
      <c r="Z2112" s="148"/>
    </row>
    <row r="2113" spans="1:26" ht="15" customHeight="1" x14ac:dyDescent="0.3">
      <c r="A2113" s="144" t="s">
        <v>9634</v>
      </c>
      <c r="B2113" t="s">
        <v>10144</v>
      </c>
      <c r="C2113" s="3">
        <f t="shared" si="83"/>
        <v>1998</v>
      </c>
      <c r="D2113" s="5">
        <v>35922</v>
      </c>
      <c r="E2113" s="6" t="s">
        <v>9636</v>
      </c>
      <c r="F2113" s="177" t="s">
        <v>11028</v>
      </c>
      <c r="G2113" s="177" t="s">
        <v>11029</v>
      </c>
      <c r="H2113" s="145" t="s">
        <v>11030</v>
      </c>
      <c r="I2113" s="146" t="s">
        <v>11031</v>
      </c>
      <c r="J2113" t="s">
        <v>20543</v>
      </c>
      <c r="K2113" s="147">
        <v>35478</v>
      </c>
      <c r="L2113" s="3">
        <v>0</v>
      </c>
      <c r="M2113" s="168">
        <v>0</v>
      </c>
      <c r="N2113" s="168">
        <v>1</v>
      </c>
      <c r="O2113" s="2" t="s">
        <v>203</v>
      </c>
      <c r="P2113" s="2"/>
      <c r="Q2113" s="2" t="str">
        <f t="shared" si="84"/>
        <v>economy</v>
      </c>
      <c r="R2113" s="47">
        <v>1</v>
      </c>
      <c r="S2113" s="168">
        <v>0</v>
      </c>
      <c r="T2113" s="3" t="s">
        <v>9645</v>
      </c>
      <c r="U2113" s="3" t="s">
        <v>9645</v>
      </c>
      <c r="V2113" s="3" t="s">
        <v>9645</v>
      </c>
      <c r="W2113" s="3"/>
      <c r="X2113" s="3"/>
      <c r="Y2113" s="3"/>
      <c r="Z2113" s="148"/>
    </row>
    <row r="2114" spans="1:26" ht="15" customHeight="1" x14ac:dyDescent="0.3">
      <c r="A2114" s="144" t="s">
        <v>9634</v>
      </c>
      <c r="B2114" t="s">
        <v>10144</v>
      </c>
      <c r="C2114" s="3">
        <f t="shared" si="83"/>
        <v>1998</v>
      </c>
      <c r="D2114" s="5">
        <v>35922</v>
      </c>
      <c r="E2114" s="6" t="s">
        <v>9636</v>
      </c>
      <c r="F2114" s="177" t="s">
        <v>11136</v>
      </c>
      <c r="G2114" s="177" t="s">
        <v>11137</v>
      </c>
      <c r="H2114" s="145" t="s">
        <v>11138</v>
      </c>
      <c r="I2114" s="146" t="s">
        <v>11139</v>
      </c>
      <c r="J2114" t="s">
        <v>20603</v>
      </c>
      <c r="K2114" s="147">
        <v>35602</v>
      </c>
      <c r="L2114" s="3">
        <v>0</v>
      </c>
      <c r="M2114" s="168">
        <v>0</v>
      </c>
      <c r="N2114" s="168">
        <v>1</v>
      </c>
      <c r="O2114" s="2" t="s">
        <v>36</v>
      </c>
      <c r="P2114" s="2"/>
      <c r="Q2114" s="2" t="str">
        <f t="shared" si="84"/>
        <v>economy</v>
      </c>
      <c r="R2114" s="47">
        <v>1</v>
      </c>
      <c r="S2114" s="168">
        <v>0</v>
      </c>
      <c r="T2114" s="3" t="s">
        <v>2745</v>
      </c>
      <c r="U2114" s="3" t="s">
        <v>2745</v>
      </c>
      <c r="V2114" s="3" t="s">
        <v>2745</v>
      </c>
      <c r="W2114" s="3"/>
      <c r="X2114" s="3"/>
      <c r="Y2114" s="3"/>
      <c r="Z2114" s="148"/>
    </row>
    <row r="2115" spans="1:26" ht="15" customHeight="1" x14ac:dyDescent="0.3">
      <c r="A2115" s="144" t="s">
        <v>9634</v>
      </c>
      <c r="B2115" t="s">
        <v>10144</v>
      </c>
      <c r="C2115" s="3">
        <f t="shared" si="83"/>
        <v>1998</v>
      </c>
      <c r="D2115" s="5">
        <v>35922</v>
      </c>
      <c r="E2115" s="6" t="s">
        <v>9636</v>
      </c>
      <c r="F2115" s="177" t="s">
        <v>11152</v>
      </c>
      <c r="G2115" s="177" t="s">
        <v>11153</v>
      </c>
      <c r="H2115" s="145" t="s">
        <v>11154</v>
      </c>
      <c r="I2115" s="146" t="s">
        <v>11155</v>
      </c>
      <c r="J2115" t="s">
        <v>20771</v>
      </c>
      <c r="K2115" s="147">
        <v>35286</v>
      </c>
      <c r="L2115" s="3">
        <v>0</v>
      </c>
      <c r="M2115" s="168">
        <v>0</v>
      </c>
      <c r="N2115" s="168">
        <v>1</v>
      </c>
      <c r="O2115" s="2" t="s">
        <v>36</v>
      </c>
      <c r="P2115" s="2"/>
      <c r="Q2115" s="2" t="str">
        <f t="shared" si="84"/>
        <v>economy</v>
      </c>
      <c r="R2115" s="47">
        <v>1</v>
      </c>
      <c r="S2115" s="168">
        <v>0</v>
      </c>
      <c r="T2115" s="3" t="s">
        <v>2745</v>
      </c>
      <c r="U2115" s="3" t="s">
        <v>2745</v>
      </c>
      <c r="V2115" s="3" t="s">
        <v>2745</v>
      </c>
      <c r="W2115" s="3"/>
      <c r="X2115" s="3"/>
      <c r="Y2115" s="3"/>
      <c r="Z2115" s="148"/>
    </row>
    <row r="2116" spans="1:26" ht="15" customHeight="1" x14ac:dyDescent="0.3">
      <c r="A2116" s="144" t="s">
        <v>9634</v>
      </c>
      <c r="B2116" t="s">
        <v>10144</v>
      </c>
      <c r="C2116" s="3">
        <f t="shared" si="83"/>
        <v>1998</v>
      </c>
      <c r="D2116" s="5">
        <v>35922</v>
      </c>
      <c r="E2116" s="6" t="s">
        <v>9636</v>
      </c>
      <c r="F2116" s="177" t="s">
        <v>11020</v>
      </c>
      <c r="G2116" s="177" t="s">
        <v>11021</v>
      </c>
      <c r="H2116" s="145" t="s">
        <v>11022</v>
      </c>
      <c r="I2116" s="146" t="s">
        <v>11023</v>
      </c>
      <c r="J2116" t="s">
        <v>20775</v>
      </c>
      <c r="K2116" s="147">
        <v>35590</v>
      </c>
      <c r="L2116" s="3">
        <v>0</v>
      </c>
      <c r="M2116" s="168">
        <v>0</v>
      </c>
      <c r="N2116" s="168">
        <v>1</v>
      </c>
      <c r="O2116" s="2" t="s">
        <v>190</v>
      </c>
      <c r="P2116" s="2"/>
      <c r="Q2116" s="2" t="str">
        <f t="shared" si="84"/>
        <v>security</v>
      </c>
      <c r="R2116" s="47">
        <v>1</v>
      </c>
      <c r="S2116" s="168">
        <v>0</v>
      </c>
      <c r="T2116" s="3" t="s">
        <v>9645</v>
      </c>
      <c r="U2116" s="3" t="s">
        <v>9645</v>
      </c>
      <c r="V2116" s="3" t="s">
        <v>9645</v>
      </c>
      <c r="W2116" s="3"/>
      <c r="X2116" s="3"/>
      <c r="Y2116" s="3"/>
      <c r="Z2116" s="148"/>
    </row>
    <row r="2117" spans="1:26" ht="15" customHeight="1" x14ac:dyDescent="0.3">
      <c r="A2117" s="144" t="s">
        <v>9634</v>
      </c>
      <c r="B2117" t="s">
        <v>10144</v>
      </c>
      <c r="C2117" s="3">
        <f t="shared" si="83"/>
        <v>1998</v>
      </c>
      <c r="D2117" s="5">
        <v>35922</v>
      </c>
      <c r="E2117" s="6" t="s">
        <v>9636</v>
      </c>
      <c r="F2117" s="177" t="s">
        <v>11160</v>
      </c>
      <c r="G2117" s="177" t="s">
        <v>11161</v>
      </c>
      <c r="H2117" s="145" t="s">
        <v>11162</v>
      </c>
      <c r="I2117" s="146" t="s">
        <v>11163</v>
      </c>
      <c r="J2117" t="s">
        <v>21050</v>
      </c>
      <c r="K2117" s="147">
        <v>34869</v>
      </c>
      <c r="L2117" s="3">
        <v>1</v>
      </c>
      <c r="M2117" s="168">
        <v>0</v>
      </c>
      <c r="N2117" s="168">
        <v>0</v>
      </c>
      <c r="O2117" s="2" t="s">
        <v>190</v>
      </c>
      <c r="P2117" s="2"/>
      <c r="Q2117" s="2" t="str">
        <f t="shared" si="84"/>
        <v>security</v>
      </c>
      <c r="R2117" s="47">
        <v>1</v>
      </c>
      <c r="S2117" s="168">
        <v>0</v>
      </c>
      <c r="T2117" s="3" t="s">
        <v>2745</v>
      </c>
      <c r="U2117" s="3" t="s">
        <v>2745</v>
      </c>
      <c r="V2117" s="3" t="s">
        <v>2745</v>
      </c>
      <c r="W2117" s="3"/>
      <c r="X2117" s="3"/>
      <c r="Y2117" s="3"/>
      <c r="Z2117" s="148"/>
    </row>
    <row r="2118" spans="1:26" ht="15" customHeight="1" x14ac:dyDescent="0.3">
      <c r="A2118" s="144" t="s">
        <v>9634</v>
      </c>
      <c r="B2118" t="s">
        <v>10144</v>
      </c>
      <c r="C2118" s="3">
        <f t="shared" si="83"/>
        <v>1998</v>
      </c>
      <c r="D2118" s="5">
        <v>35922</v>
      </c>
      <c r="E2118" s="6" t="s">
        <v>9636</v>
      </c>
      <c r="F2118" s="177" t="s">
        <v>10968</v>
      </c>
      <c r="G2118" s="177" t="s">
        <v>10969</v>
      </c>
      <c r="H2118" s="145" t="s">
        <v>10970</v>
      </c>
      <c r="I2118" s="146" t="s">
        <v>10971</v>
      </c>
      <c r="J2118" t="s">
        <v>21174</v>
      </c>
      <c r="K2118" s="147">
        <v>35360</v>
      </c>
      <c r="L2118" s="3">
        <v>0</v>
      </c>
      <c r="M2118" s="168">
        <v>0</v>
      </c>
      <c r="N2118" s="168">
        <v>1</v>
      </c>
      <c r="O2118" s="2" t="s">
        <v>36</v>
      </c>
      <c r="P2118" s="2"/>
      <c r="Q2118" s="2" t="str">
        <f t="shared" si="84"/>
        <v>economy</v>
      </c>
      <c r="R2118" s="47">
        <v>1</v>
      </c>
      <c r="S2118" s="168">
        <v>0</v>
      </c>
      <c r="T2118" s="3" t="s">
        <v>2745</v>
      </c>
      <c r="U2118" s="3" t="s">
        <v>2745</v>
      </c>
      <c r="V2118" s="3" t="s">
        <v>2745</v>
      </c>
      <c r="W2118" s="3"/>
      <c r="X2118" s="3"/>
      <c r="Y2118" s="3"/>
      <c r="Z2118" s="148"/>
    </row>
    <row r="2119" spans="1:26" ht="15" customHeight="1" x14ac:dyDescent="0.3">
      <c r="A2119" s="144" t="s">
        <v>9634</v>
      </c>
      <c r="B2119" t="s">
        <v>10144</v>
      </c>
      <c r="C2119" s="3">
        <f t="shared" si="83"/>
        <v>1998</v>
      </c>
      <c r="D2119" s="5">
        <v>35922</v>
      </c>
      <c r="E2119" s="6" t="s">
        <v>9636</v>
      </c>
      <c r="F2119" s="177" t="s">
        <v>11172</v>
      </c>
      <c r="G2119" s="177" t="s">
        <v>11173</v>
      </c>
      <c r="H2119" s="145" t="s">
        <v>11174</v>
      </c>
      <c r="I2119" s="146" t="s">
        <v>11175</v>
      </c>
      <c r="J2119" t="s">
        <v>21339</v>
      </c>
      <c r="K2119" s="147">
        <v>35008</v>
      </c>
      <c r="L2119" s="3">
        <v>0</v>
      </c>
      <c r="M2119" s="168">
        <v>1</v>
      </c>
      <c r="N2119" s="168">
        <v>0</v>
      </c>
      <c r="O2119" s="2" t="s">
        <v>118</v>
      </c>
      <c r="P2119" s="2"/>
      <c r="Q2119" s="2" t="str">
        <f t="shared" si="84"/>
        <v>diplomacy</v>
      </c>
      <c r="R2119" s="47">
        <v>1</v>
      </c>
      <c r="S2119" s="168">
        <v>0</v>
      </c>
      <c r="T2119" s="3" t="s">
        <v>9645</v>
      </c>
      <c r="U2119" s="3" t="s">
        <v>9645</v>
      </c>
      <c r="V2119" s="3" t="s">
        <v>9645</v>
      </c>
      <c r="W2119" s="3"/>
      <c r="X2119" s="3"/>
      <c r="Y2119" s="3"/>
      <c r="Z2119" s="148"/>
    </row>
    <row r="2120" spans="1:26" ht="15" customHeight="1" x14ac:dyDescent="0.3">
      <c r="A2120" s="144" t="s">
        <v>9634</v>
      </c>
      <c r="B2120" t="s">
        <v>10144</v>
      </c>
      <c r="C2120" s="3">
        <f t="shared" si="83"/>
        <v>1998</v>
      </c>
      <c r="D2120" s="5">
        <v>35943</v>
      </c>
      <c r="E2120" s="6" t="s">
        <v>9636</v>
      </c>
      <c r="F2120" s="177" t="s">
        <v>11056</v>
      </c>
      <c r="G2120" s="177" t="s">
        <v>11057</v>
      </c>
      <c r="H2120" s="145" t="s">
        <v>11058</v>
      </c>
      <c r="I2120" s="146" t="s">
        <v>11059</v>
      </c>
      <c r="J2120" t="s">
        <v>20541</v>
      </c>
      <c r="K2120" s="147">
        <v>35781</v>
      </c>
      <c r="L2120" s="3">
        <v>0</v>
      </c>
      <c r="M2120" s="168">
        <v>0</v>
      </c>
      <c r="N2120" s="168">
        <v>1</v>
      </c>
      <c r="O2120" s="2" t="s">
        <v>592</v>
      </c>
      <c r="P2120" s="2"/>
      <c r="Q2120" s="2" t="str">
        <f t="shared" si="84"/>
        <v>economy</v>
      </c>
      <c r="R2120" s="47">
        <v>1</v>
      </c>
      <c r="S2120" s="168">
        <v>0</v>
      </c>
      <c r="T2120" s="3" t="s">
        <v>9645</v>
      </c>
      <c r="U2120" s="3" t="s">
        <v>9645</v>
      </c>
      <c r="V2120" s="3" t="s">
        <v>9645</v>
      </c>
      <c r="W2120" s="3"/>
      <c r="X2120" s="3"/>
      <c r="Y2120" s="3"/>
      <c r="Z2120" s="148"/>
    </row>
    <row r="2121" spans="1:26" ht="15" customHeight="1" x14ac:dyDescent="0.3">
      <c r="A2121" s="144" t="s">
        <v>9634</v>
      </c>
      <c r="B2121" t="s">
        <v>10144</v>
      </c>
      <c r="C2121" s="3">
        <f t="shared" si="83"/>
        <v>1998</v>
      </c>
      <c r="D2121" s="5">
        <v>35943</v>
      </c>
      <c r="E2121" s="6" t="s">
        <v>9636</v>
      </c>
      <c r="F2121" s="177" t="s">
        <v>11064</v>
      </c>
      <c r="G2121" s="177" t="s">
        <v>11065</v>
      </c>
      <c r="H2121" s="145" t="s">
        <v>11066</v>
      </c>
      <c r="I2121" s="146" t="s">
        <v>11067</v>
      </c>
      <c r="J2121" t="s">
        <v>20633</v>
      </c>
      <c r="K2121" s="147">
        <v>35758</v>
      </c>
      <c r="L2121" s="3">
        <v>0</v>
      </c>
      <c r="M2121" s="168">
        <v>0</v>
      </c>
      <c r="N2121" s="168">
        <v>1</v>
      </c>
      <c r="O2121" s="2" t="s">
        <v>592</v>
      </c>
      <c r="P2121" s="2"/>
      <c r="Q2121" s="2" t="str">
        <f t="shared" si="84"/>
        <v>economy</v>
      </c>
      <c r="R2121" s="47">
        <v>1</v>
      </c>
      <c r="S2121" s="168">
        <v>0</v>
      </c>
      <c r="T2121" s="3" t="s">
        <v>9645</v>
      </c>
      <c r="U2121" s="3" t="s">
        <v>9645</v>
      </c>
      <c r="V2121" s="3" t="s">
        <v>9645</v>
      </c>
      <c r="W2121" s="3"/>
      <c r="X2121" s="3"/>
      <c r="Y2121" s="3"/>
      <c r="Z2121" s="148"/>
    </row>
    <row r="2122" spans="1:26" ht="15" customHeight="1" x14ac:dyDescent="0.3">
      <c r="A2122" s="144" t="s">
        <v>9634</v>
      </c>
      <c r="B2122" t="s">
        <v>10144</v>
      </c>
      <c r="C2122" s="3">
        <f t="shared" si="83"/>
        <v>1998</v>
      </c>
      <c r="D2122" s="5">
        <v>35943</v>
      </c>
      <c r="E2122" s="6" t="s">
        <v>9636</v>
      </c>
      <c r="F2122" s="177" t="s">
        <v>11120</v>
      </c>
      <c r="G2122" s="177" t="s">
        <v>11121</v>
      </c>
      <c r="H2122" s="145" t="s">
        <v>11122</v>
      </c>
      <c r="I2122" s="146" t="s">
        <v>11123</v>
      </c>
      <c r="J2122" t="s">
        <v>20636</v>
      </c>
      <c r="K2122" s="147">
        <v>35697</v>
      </c>
      <c r="L2122" s="3">
        <v>0</v>
      </c>
      <c r="M2122" s="168">
        <v>0</v>
      </c>
      <c r="N2122" s="168">
        <v>1</v>
      </c>
      <c r="O2122" s="2" t="s">
        <v>592</v>
      </c>
      <c r="P2122" s="2"/>
      <c r="Q2122" s="2" t="str">
        <f t="shared" si="84"/>
        <v>economy</v>
      </c>
      <c r="R2122" s="47">
        <v>1</v>
      </c>
      <c r="S2122" s="168">
        <v>0</v>
      </c>
      <c r="T2122" s="3" t="s">
        <v>9645</v>
      </c>
      <c r="U2122" s="3" t="s">
        <v>9645</v>
      </c>
      <c r="V2122" s="3" t="s">
        <v>9645</v>
      </c>
      <c r="W2122" s="3"/>
      <c r="X2122" s="3"/>
      <c r="Y2122" s="3"/>
      <c r="Z2122" s="148"/>
    </row>
    <row r="2123" spans="1:26" ht="15" customHeight="1" x14ac:dyDescent="0.3">
      <c r="A2123" s="144" t="s">
        <v>9634</v>
      </c>
      <c r="B2123" t="s">
        <v>10144</v>
      </c>
      <c r="C2123" s="3">
        <f t="shared" si="83"/>
        <v>1998</v>
      </c>
      <c r="D2123" s="5">
        <v>35943</v>
      </c>
      <c r="E2123" s="6" t="s">
        <v>9636</v>
      </c>
      <c r="F2123" s="177" t="s">
        <v>11092</v>
      </c>
      <c r="G2123" s="177" t="s">
        <v>11093</v>
      </c>
      <c r="H2123" s="145" t="s">
        <v>11094</v>
      </c>
      <c r="I2123" s="146" t="s">
        <v>11095</v>
      </c>
      <c r="J2123" t="s">
        <v>20652</v>
      </c>
      <c r="K2123" s="147">
        <v>35760</v>
      </c>
      <c r="L2123" s="3">
        <v>0</v>
      </c>
      <c r="M2123" s="168">
        <v>0</v>
      </c>
      <c r="N2123" s="168">
        <v>1</v>
      </c>
      <c r="O2123" s="2" t="s">
        <v>30</v>
      </c>
      <c r="P2123" s="2"/>
      <c r="Q2123" s="2" t="str">
        <f t="shared" si="84"/>
        <v>economy</v>
      </c>
      <c r="R2123" s="47">
        <v>1</v>
      </c>
      <c r="S2123" s="168">
        <v>0</v>
      </c>
      <c r="T2123" s="3" t="s">
        <v>9645</v>
      </c>
      <c r="U2123" s="3" t="s">
        <v>9645</v>
      </c>
      <c r="V2123" s="3" t="s">
        <v>9645</v>
      </c>
      <c r="W2123" s="3"/>
      <c r="X2123" s="3"/>
      <c r="Y2123" s="3"/>
      <c r="Z2123" s="148"/>
    </row>
    <row r="2124" spans="1:26" ht="15" customHeight="1" x14ac:dyDescent="0.3">
      <c r="A2124" s="144" t="s">
        <v>9634</v>
      </c>
      <c r="B2124" t="s">
        <v>10144</v>
      </c>
      <c r="C2124" s="3">
        <f t="shared" si="83"/>
        <v>1998</v>
      </c>
      <c r="D2124" s="5">
        <v>35943</v>
      </c>
      <c r="E2124" s="6" t="s">
        <v>9636</v>
      </c>
      <c r="F2124" s="177" t="s">
        <v>11164</v>
      </c>
      <c r="G2124" s="177" t="s">
        <v>11165</v>
      </c>
      <c r="H2124" s="145" t="s">
        <v>11166</v>
      </c>
      <c r="I2124" s="146" t="s">
        <v>11167</v>
      </c>
      <c r="J2124" t="s">
        <v>21182</v>
      </c>
      <c r="K2124" s="147">
        <v>35332</v>
      </c>
      <c r="L2124" s="3">
        <v>1</v>
      </c>
      <c r="M2124" s="168">
        <v>0</v>
      </c>
      <c r="N2124" s="168">
        <v>0</v>
      </c>
      <c r="O2124" s="2" t="s">
        <v>190</v>
      </c>
      <c r="P2124" s="2"/>
      <c r="Q2124" s="2" t="str">
        <f t="shared" si="84"/>
        <v>security</v>
      </c>
      <c r="R2124" s="47">
        <v>1</v>
      </c>
      <c r="S2124" s="168">
        <v>0</v>
      </c>
      <c r="T2124" s="3" t="s">
        <v>2745</v>
      </c>
      <c r="U2124" s="3" t="s">
        <v>2745</v>
      </c>
      <c r="V2124" s="3" t="s">
        <v>2745</v>
      </c>
      <c r="W2124" s="3"/>
      <c r="X2124" s="3"/>
      <c r="Y2124" s="3"/>
      <c r="Z2124" s="148"/>
    </row>
    <row r="2125" spans="1:26" ht="15" customHeight="1" x14ac:dyDescent="0.3">
      <c r="A2125" s="144" t="s">
        <v>9634</v>
      </c>
      <c r="B2125" t="s">
        <v>10144</v>
      </c>
      <c r="C2125" s="3">
        <f t="shared" si="83"/>
        <v>1998</v>
      </c>
      <c r="D2125" s="5">
        <v>35943</v>
      </c>
      <c r="E2125" s="6" t="s">
        <v>9636</v>
      </c>
      <c r="F2125" s="177" t="s">
        <v>10880</v>
      </c>
      <c r="G2125" s="177" t="s">
        <v>10881</v>
      </c>
      <c r="H2125" s="145" t="s">
        <v>10882</v>
      </c>
      <c r="I2125" s="146" t="s">
        <v>10883</v>
      </c>
      <c r="J2125" t="s">
        <v>21257</v>
      </c>
      <c r="K2125" s="147">
        <v>35709</v>
      </c>
      <c r="L2125" s="3">
        <v>0</v>
      </c>
      <c r="M2125" s="168">
        <v>0</v>
      </c>
      <c r="N2125" s="168">
        <v>1</v>
      </c>
      <c r="O2125" s="2" t="s">
        <v>190</v>
      </c>
      <c r="P2125" s="2"/>
      <c r="Q2125" s="2" t="str">
        <f t="shared" si="84"/>
        <v>security</v>
      </c>
      <c r="R2125" s="47">
        <v>1</v>
      </c>
      <c r="S2125" s="168">
        <v>0</v>
      </c>
      <c r="T2125" s="3" t="s">
        <v>2745</v>
      </c>
      <c r="U2125" s="3" t="s">
        <v>2745</v>
      </c>
      <c r="V2125" s="3" t="s">
        <v>2745</v>
      </c>
      <c r="W2125" s="3"/>
      <c r="X2125" s="3"/>
      <c r="Y2125" s="3"/>
      <c r="Z2125" s="148"/>
    </row>
    <row r="2126" spans="1:26" ht="15" customHeight="1" x14ac:dyDescent="0.3">
      <c r="A2126" s="144" t="s">
        <v>9634</v>
      </c>
      <c r="B2126" t="s">
        <v>10144</v>
      </c>
      <c r="C2126" s="3">
        <f t="shared" si="83"/>
        <v>1998</v>
      </c>
      <c r="D2126" s="5">
        <v>35943</v>
      </c>
      <c r="E2126" s="6" t="s">
        <v>9636</v>
      </c>
      <c r="F2126" s="177" t="s">
        <v>11176</v>
      </c>
      <c r="G2126" s="177" t="s">
        <v>11177</v>
      </c>
      <c r="H2126" s="145" t="s">
        <v>11178</v>
      </c>
      <c r="I2126" s="146" t="s">
        <v>11179</v>
      </c>
      <c r="J2126" t="s">
        <v>21312</v>
      </c>
      <c r="K2126" s="147">
        <v>34591</v>
      </c>
      <c r="L2126" s="3">
        <v>1</v>
      </c>
      <c r="M2126" s="168">
        <v>0</v>
      </c>
      <c r="N2126" s="168">
        <v>0</v>
      </c>
      <c r="O2126" s="2" t="s">
        <v>332</v>
      </c>
      <c r="P2126" s="2"/>
      <c r="Q2126" s="2" t="str">
        <f t="shared" si="84"/>
        <v>diplomacy</v>
      </c>
      <c r="R2126" s="47">
        <v>1</v>
      </c>
      <c r="S2126" s="168">
        <v>0</v>
      </c>
      <c r="T2126" s="3" t="s">
        <v>2745</v>
      </c>
      <c r="U2126" s="3" t="s">
        <v>2745</v>
      </c>
      <c r="V2126" s="3" t="s">
        <v>2745</v>
      </c>
      <c r="W2126" s="3"/>
      <c r="X2126" s="3"/>
      <c r="Y2126" s="3"/>
      <c r="Z2126" s="148"/>
    </row>
    <row r="2127" spans="1:26" ht="15" customHeight="1" x14ac:dyDescent="0.3">
      <c r="A2127" s="144" t="s">
        <v>9634</v>
      </c>
      <c r="B2127" t="s">
        <v>10144</v>
      </c>
      <c r="C2127" s="3">
        <f t="shared" si="83"/>
        <v>1998</v>
      </c>
      <c r="D2127" s="5">
        <v>35943</v>
      </c>
      <c r="E2127" s="6" t="s">
        <v>9636</v>
      </c>
      <c r="F2127" s="177" t="s">
        <v>11116</v>
      </c>
      <c r="G2127" s="177" t="s">
        <v>11117</v>
      </c>
      <c r="H2127" s="145" t="s">
        <v>11118</v>
      </c>
      <c r="I2127" s="146" t="s">
        <v>11119</v>
      </c>
      <c r="J2127" t="s">
        <v>21355</v>
      </c>
      <c r="K2127" s="147">
        <v>35052</v>
      </c>
      <c r="L2127" s="3">
        <v>0</v>
      </c>
      <c r="M2127" s="168">
        <v>0</v>
      </c>
      <c r="N2127" s="168">
        <v>1</v>
      </c>
      <c r="O2127" s="2" t="s">
        <v>592</v>
      </c>
      <c r="P2127" s="2"/>
      <c r="Q2127" s="2" t="str">
        <f t="shared" si="84"/>
        <v>economy</v>
      </c>
      <c r="R2127" s="47">
        <v>1</v>
      </c>
      <c r="S2127" s="168">
        <v>0</v>
      </c>
      <c r="T2127" s="3" t="s">
        <v>9645</v>
      </c>
      <c r="U2127" s="3" t="s">
        <v>9645</v>
      </c>
      <c r="V2127" s="3" t="s">
        <v>9645</v>
      </c>
      <c r="W2127" s="3"/>
      <c r="X2127" s="3"/>
      <c r="Y2127" s="3"/>
      <c r="Z2127" s="148"/>
    </row>
    <row r="2128" spans="1:26" ht="15" customHeight="1" x14ac:dyDescent="0.3">
      <c r="A2128" s="144" t="s">
        <v>9634</v>
      </c>
      <c r="B2128" t="s">
        <v>10144</v>
      </c>
      <c r="C2128" s="3">
        <f t="shared" si="83"/>
        <v>1998</v>
      </c>
      <c r="D2128" s="5">
        <v>35944</v>
      </c>
      <c r="E2128" s="6" t="s">
        <v>9636</v>
      </c>
      <c r="F2128" s="177" t="s">
        <v>10908</v>
      </c>
      <c r="G2128" s="177" t="s">
        <v>10909</v>
      </c>
      <c r="H2128" s="145" t="s">
        <v>10910</v>
      </c>
      <c r="I2128" s="146" t="s">
        <v>10911</v>
      </c>
      <c r="J2128" t="s">
        <v>20534</v>
      </c>
      <c r="K2128" s="147">
        <v>34866</v>
      </c>
      <c r="L2128" s="3">
        <v>1</v>
      </c>
      <c r="M2128" s="168">
        <v>0</v>
      </c>
      <c r="N2128" s="168">
        <v>0</v>
      </c>
      <c r="O2128" s="2" t="s">
        <v>48</v>
      </c>
      <c r="P2128" s="2"/>
      <c r="Q2128" s="2" t="str">
        <f t="shared" si="84"/>
        <v>diplomacy</v>
      </c>
      <c r="R2128" s="47">
        <v>1</v>
      </c>
      <c r="S2128" s="168">
        <v>0</v>
      </c>
      <c r="T2128" s="3" t="s">
        <v>9645</v>
      </c>
      <c r="U2128" s="3" t="s">
        <v>9645</v>
      </c>
      <c r="V2128" s="3" t="s">
        <v>9645</v>
      </c>
      <c r="W2128" s="3"/>
      <c r="X2128" s="3"/>
      <c r="Y2128" s="3"/>
      <c r="Z2128" s="148"/>
    </row>
    <row r="2129" spans="1:26" ht="15" customHeight="1" x14ac:dyDescent="0.3">
      <c r="A2129" s="144" t="s">
        <v>9634</v>
      </c>
      <c r="B2129" t="s">
        <v>10144</v>
      </c>
      <c r="C2129" s="3">
        <f t="shared" si="83"/>
        <v>1998</v>
      </c>
      <c r="D2129" s="5">
        <v>35944</v>
      </c>
      <c r="E2129" s="6" t="s">
        <v>9636</v>
      </c>
      <c r="F2129" s="177" t="s">
        <v>11004</v>
      </c>
      <c r="G2129" s="177" t="s">
        <v>11005</v>
      </c>
      <c r="H2129" s="145" t="s">
        <v>11006</v>
      </c>
      <c r="I2129" s="146" t="s">
        <v>11007</v>
      </c>
      <c r="J2129" t="s">
        <v>20635</v>
      </c>
      <c r="K2129" s="147">
        <v>35362</v>
      </c>
      <c r="L2129" s="3">
        <v>0</v>
      </c>
      <c r="M2129" s="168">
        <v>0</v>
      </c>
      <c r="N2129" s="168">
        <v>1</v>
      </c>
      <c r="O2129" s="2" t="s">
        <v>48</v>
      </c>
      <c r="P2129" s="2"/>
      <c r="Q2129" s="2" t="str">
        <f t="shared" si="84"/>
        <v>diplomacy</v>
      </c>
      <c r="R2129" s="47">
        <v>1</v>
      </c>
      <c r="S2129" s="168">
        <v>0</v>
      </c>
      <c r="T2129" s="3" t="s">
        <v>9645</v>
      </c>
      <c r="U2129" s="3" t="s">
        <v>9645</v>
      </c>
      <c r="V2129" s="3" t="s">
        <v>9645</v>
      </c>
      <c r="W2129" s="3"/>
      <c r="X2129" s="3"/>
      <c r="Y2129" s="3"/>
      <c r="Z2129" s="148"/>
    </row>
    <row r="2130" spans="1:26" ht="15" customHeight="1" x14ac:dyDescent="0.3">
      <c r="A2130" s="144" t="s">
        <v>9634</v>
      </c>
      <c r="B2130" t="s">
        <v>10144</v>
      </c>
      <c r="C2130" s="3">
        <f t="shared" si="83"/>
        <v>1998</v>
      </c>
      <c r="D2130" s="5">
        <v>35944</v>
      </c>
      <c r="E2130" s="6" t="s">
        <v>9636</v>
      </c>
      <c r="F2130" s="177" t="s">
        <v>10916</v>
      </c>
      <c r="G2130" s="177" t="s">
        <v>10917</v>
      </c>
      <c r="H2130" s="145" t="s">
        <v>10918</v>
      </c>
      <c r="I2130" s="146" t="s">
        <v>10919</v>
      </c>
      <c r="J2130" t="s">
        <v>20964</v>
      </c>
      <c r="K2130" s="147">
        <v>35376</v>
      </c>
      <c r="L2130" s="3">
        <v>1</v>
      </c>
      <c r="M2130" s="168">
        <v>0</v>
      </c>
      <c r="N2130" s="168">
        <v>0</v>
      </c>
      <c r="O2130" s="2" t="s">
        <v>48</v>
      </c>
      <c r="P2130" s="2"/>
      <c r="Q2130" s="2" t="str">
        <f t="shared" si="84"/>
        <v>diplomacy</v>
      </c>
      <c r="R2130" s="47">
        <v>1</v>
      </c>
      <c r="S2130" s="168">
        <v>0</v>
      </c>
      <c r="T2130" s="3" t="s">
        <v>2745</v>
      </c>
      <c r="U2130" s="3" t="s">
        <v>2745</v>
      </c>
      <c r="V2130" s="3" t="s">
        <v>2745</v>
      </c>
      <c r="W2130" s="3"/>
      <c r="X2130" s="3"/>
      <c r="Y2130" s="3"/>
      <c r="Z2130" s="148"/>
    </row>
    <row r="2131" spans="1:26" ht="15" customHeight="1" x14ac:dyDescent="0.3">
      <c r="A2131" s="144" t="s">
        <v>9634</v>
      </c>
      <c r="B2131" t="s">
        <v>10144</v>
      </c>
      <c r="C2131" s="3">
        <f t="shared" si="83"/>
        <v>1998</v>
      </c>
      <c r="D2131" s="5">
        <v>35944</v>
      </c>
      <c r="E2131" s="6" t="s">
        <v>9636</v>
      </c>
      <c r="F2131" s="177" t="s">
        <v>10896</v>
      </c>
      <c r="G2131" s="177" t="s">
        <v>10897</v>
      </c>
      <c r="H2131" s="145" t="s">
        <v>10898</v>
      </c>
      <c r="I2131" s="146" t="s">
        <v>10899</v>
      </c>
      <c r="J2131" t="s">
        <v>21080</v>
      </c>
      <c r="K2131" s="147">
        <v>35398</v>
      </c>
      <c r="L2131" s="3">
        <v>1</v>
      </c>
      <c r="M2131" s="168">
        <v>0</v>
      </c>
      <c r="N2131" s="168">
        <v>0</v>
      </c>
      <c r="O2131" s="2" t="s">
        <v>169</v>
      </c>
      <c r="P2131" s="2"/>
      <c r="Q2131" s="2" t="str">
        <f t="shared" si="84"/>
        <v>diplomacy</v>
      </c>
      <c r="R2131" s="47">
        <v>1</v>
      </c>
      <c r="S2131" s="168">
        <v>0</v>
      </c>
      <c r="T2131" s="3" t="s">
        <v>9645</v>
      </c>
      <c r="U2131" s="3" t="s">
        <v>9645</v>
      </c>
      <c r="V2131" s="3" t="s">
        <v>9645</v>
      </c>
      <c r="W2131" s="3"/>
      <c r="X2131" s="3"/>
      <c r="Y2131" s="3"/>
      <c r="Z2131" s="148"/>
    </row>
    <row r="2132" spans="1:26" ht="15" customHeight="1" x14ac:dyDescent="0.3">
      <c r="A2132" s="144" t="s">
        <v>9634</v>
      </c>
      <c r="B2132" t="s">
        <v>10144</v>
      </c>
      <c r="C2132" s="3">
        <f t="shared" si="83"/>
        <v>1998</v>
      </c>
      <c r="D2132" s="5">
        <v>35944</v>
      </c>
      <c r="E2132" s="6" t="s">
        <v>9636</v>
      </c>
      <c r="F2132" s="177" t="s">
        <v>10900</v>
      </c>
      <c r="G2132" s="177" t="s">
        <v>10901</v>
      </c>
      <c r="H2132" s="145" t="s">
        <v>10902</v>
      </c>
      <c r="I2132" s="146" t="s">
        <v>10903</v>
      </c>
      <c r="J2132" t="s">
        <v>21081</v>
      </c>
      <c r="K2132" s="147">
        <v>35337</v>
      </c>
      <c r="L2132" s="3">
        <v>1</v>
      </c>
      <c r="M2132" s="168">
        <v>0</v>
      </c>
      <c r="N2132" s="168">
        <v>0</v>
      </c>
      <c r="O2132" s="2" t="s">
        <v>233</v>
      </c>
      <c r="P2132" s="2" t="s">
        <v>36</v>
      </c>
      <c r="Q2132" s="2" t="str">
        <f t="shared" si="84"/>
        <v>diplomacy</v>
      </c>
      <c r="R2132" s="47">
        <v>1</v>
      </c>
      <c r="S2132" s="168">
        <v>0</v>
      </c>
      <c r="T2132" s="3" t="s">
        <v>9645</v>
      </c>
      <c r="U2132" s="3" t="s">
        <v>9645</v>
      </c>
      <c r="V2132" s="3" t="s">
        <v>9645</v>
      </c>
      <c r="W2132" s="3"/>
      <c r="X2132" s="3"/>
      <c r="Y2132" s="3"/>
      <c r="Z2132" s="148"/>
    </row>
    <row r="2133" spans="1:26" ht="15" customHeight="1" x14ac:dyDescent="0.3">
      <c r="A2133" s="144" t="s">
        <v>9634</v>
      </c>
      <c r="B2133" t="s">
        <v>10144</v>
      </c>
      <c r="C2133" s="3">
        <f t="shared" si="83"/>
        <v>1998</v>
      </c>
      <c r="D2133" s="5">
        <v>35964</v>
      </c>
      <c r="E2133" s="6" t="s">
        <v>9636</v>
      </c>
      <c r="F2133" s="177" t="s">
        <v>10980</v>
      </c>
      <c r="G2133" s="177" t="s">
        <v>10981</v>
      </c>
      <c r="H2133" s="145" t="s">
        <v>10982</v>
      </c>
      <c r="I2133" s="146" t="s">
        <v>10983</v>
      </c>
      <c r="J2133" t="s">
        <v>20533</v>
      </c>
      <c r="K2133" s="147">
        <v>34319</v>
      </c>
      <c r="L2133" s="3">
        <v>0</v>
      </c>
      <c r="M2133" s="168">
        <v>0</v>
      </c>
      <c r="N2133" s="168">
        <v>1</v>
      </c>
      <c r="O2133" s="2" t="s">
        <v>475</v>
      </c>
      <c r="P2133" s="2"/>
      <c r="Q2133" s="2" t="str">
        <f t="shared" si="84"/>
        <v>diplomacy</v>
      </c>
      <c r="R2133" s="47">
        <v>1</v>
      </c>
      <c r="S2133" s="168">
        <v>0</v>
      </c>
      <c r="T2133" s="3" t="s">
        <v>9645</v>
      </c>
      <c r="U2133" s="3" t="s">
        <v>9645</v>
      </c>
      <c r="V2133" s="3" t="s">
        <v>9645</v>
      </c>
      <c r="W2133" s="3"/>
      <c r="X2133" s="3"/>
      <c r="Y2133" s="3"/>
      <c r="Z2133" s="148"/>
    </row>
    <row r="2134" spans="1:26" ht="15" customHeight="1" x14ac:dyDescent="0.3">
      <c r="A2134" s="144" t="s">
        <v>9634</v>
      </c>
      <c r="B2134" t="s">
        <v>10144</v>
      </c>
      <c r="C2134" s="3">
        <f t="shared" si="83"/>
        <v>1998</v>
      </c>
      <c r="D2134" s="5">
        <v>35964</v>
      </c>
      <c r="E2134" s="6" t="s">
        <v>9636</v>
      </c>
      <c r="F2134" s="177" t="s">
        <v>11220</v>
      </c>
      <c r="G2134" s="177" t="s">
        <v>11221</v>
      </c>
      <c r="H2134" s="145" t="s">
        <v>11222</v>
      </c>
      <c r="I2134" s="146" t="s">
        <v>11223</v>
      </c>
      <c r="J2134" t="s">
        <v>20993</v>
      </c>
      <c r="K2134" s="147">
        <v>32451</v>
      </c>
      <c r="L2134" s="3">
        <v>1</v>
      </c>
      <c r="M2134" s="168">
        <v>0</v>
      </c>
      <c r="N2134" s="168">
        <v>0</v>
      </c>
      <c r="O2134" s="2" t="s">
        <v>203</v>
      </c>
      <c r="P2134" s="2"/>
      <c r="Q2134" s="2" t="str">
        <f t="shared" si="84"/>
        <v>economy</v>
      </c>
      <c r="R2134" s="47">
        <v>1</v>
      </c>
      <c r="S2134" s="168">
        <v>0</v>
      </c>
      <c r="T2134" s="3" t="s">
        <v>2745</v>
      </c>
      <c r="U2134" s="3" t="s">
        <v>2745</v>
      </c>
      <c r="V2134" s="3" t="s">
        <v>2745</v>
      </c>
      <c r="W2134" s="3"/>
      <c r="X2134" s="3"/>
      <c r="Y2134" s="3"/>
      <c r="Z2134" s="148"/>
    </row>
    <row r="2135" spans="1:26" ht="15" customHeight="1" x14ac:dyDescent="0.3">
      <c r="A2135" s="144" t="s">
        <v>9634</v>
      </c>
      <c r="B2135" t="s">
        <v>10144</v>
      </c>
      <c r="C2135" s="3">
        <f t="shared" si="83"/>
        <v>1998</v>
      </c>
      <c r="D2135" s="5">
        <v>35964</v>
      </c>
      <c r="E2135" s="6" t="s">
        <v>9636</v>
      </c>
      <c r="F2135" s="177" t="s">
        <v>11216</v>
      </c>
      <c r="G2135" s="177" t="s">
        <v>11217</v>
      </c>
      <c r="H2135" s="145" t="s">
        <v>11218</v>
      </c>
      <c r="I2135" s="146" t="s">
        <v>11219</v>
      </c>
      <c r="J2135" t="s">
        <v>21076</v>
      </c>
      <c r="K2135" s="147">
        <v>35824</v>
      </c>
      <c r="L2135" s="3">
        <v>1</v>
      </c>
      <c r="M2135" s="168">
        <v>0</v>
      </c>
      <c r="N2135" s="168">
        <v>0</v>
      </c>
      <c r="O2135" s="124" t="s">
        <v>385</v>
      </c>
      <c r="P2135" s="2"/>
      <c r="Q2135" s="2" t="str">
        <f t="shared" si="84"/>
        <v>diplomacy</v>
      </c>
      <c r="R2135" s="47">
        <v>1</v>
      </c>
      <c r="S2135" s="168">
        <v>0</v>
      </c>
      <c r="T2135" s="3" t="s">
        <v>2745</v>
      </c>
      <c r="U2135" s="3" t="s">
        <v>2745</v>
      </c>
      <c r="V2135" s="3" t="s">
        <v>2745</v>
      </c>
      <c r="W2135" s="3"/>
      <c r="X2135" s="3"/>
      <c r="Y2135" s="3"/>
      <c r="Z2135" s="148"/>
    </row>
    <row r="2136" spans="1:26" ht="15" customHeight="1" x14ac:dyDescent="0.3">
      <c r="A2136" s="144" t="s">
        <v>9634</v>
      </c>
      <c r="B2136" t="s">
        <v>9635</v>
      </c>
      <c r="C2136" s="3">
        <f t="shared" si="83"/>
        <v>1998</v>
      </c>
      <c r="D2136" s="5">
        <v>35968</v>
      </c>
      <c r="E2136" s="6" t="s">
        <v>9636</v>
      </c>
      <c r="F2136" s="177" t="s">
        <v>10884</v>
      </c>
      <c r="G2136" s="177" t="s">
        <v>10885</v>
      </c>
      <c r="H2136" s="145" t="s">
        <v>10886</v>
      </c>
      <c r="I2136" s="146" t="s">
        <v>10887</v>
      </c>
      <c r="J2136" t="s">
        <v>20908</v>
      </c>
      <c r="K2136" s="147">
        <v>32461</v>
      </c>
      <c r="L2136" s="3">
        <v>0</v>
      </c>
      <c r="M2136" s="168">
        <v>1</v>
      </c>
      <c r="N2136" s="168">
        <v>0</v>
      </c>
      <c r="O2136" s="2" t="s">
        <v>190</v>
      </c>
      <c r="P2136" s="2"/>
      <c r="Q2136" s="2" t="str">
        <f t="shared" si="84"/>
        <v>security</v>
      </c>
      <c r="R2136" s="47">
        <v>1</v>
      </c>
      <c r="S2136" s="168">
        <v>0</v>
      </c>
      <c r="T2136" s="3" t="s">
        <v>2745</v>
      </c>
      <c r="U2136" s="3" t="s">
        <v>2745</v>
      </c>
      <c r="V2136" s="3" t="s">
        <v>2745</v>
      </c>
      <c r="W2136" s="3"/>
      <c r="X2136" s="3"/>
      <c r="Y2136" s="3"/>
      <c r="Z2136" s="148"/>
    </row>
    <row r="2137" spans="1:26" ht="15" customHeight="1" x14ac:dyDescent="0.3">
      <c r="A2137" s="144" t="s">
        <v>9634</v>
      </c>
      <c r="B2137" t="s">
        <v>10144</v>
      </c>
      <c r="C2137" s="3">
        <f t="shared" si="83"/>
        <v>1998</v>
      </c>
      <c r="D2137" s="5">
        <v>35970</v>
      </c>
      <c r="E2137" s="6" t="s">
        <v>9636</v>
      </c>
      <c r="F2137" s="177" t="s">
        <v>10924</v>
      </c>
      <c r="G2137" s="177" t="s">
        <v>10925</v>
      </c>
      <c r="H2137" s="145" t="s">
        <v>10926</v>
      </c>
      <c r="I2137" s="146" t="s">
        <v>10927</v>
      </c>
      <c r="J2137" t="s">
        <v>20526</v>
      </c>
      <c r="K2137" s="147">
        <v>35399</v>
      </c>
      <c r="L2137" s="3">
        <v>1</v>
      </c>
      <c r="M2137" s="168">
        <v>0</v>
      </c>
      <c r="N2137" s="168">
        <v>0</v>
      </c>
      <c r="O2137" s="161" t="s">
        <v>332</v>
      </c>
      <c r="P2137" s="2" t="s">
        <v>385</v>
      </c>
      <c r="Q2137" s="2" t="str">
        <f t="shared" si="84"/>
        <v>diplomacy</v>
      </c>
      <c r="R2137" s="47">
        <v>1</v>
      </c>
      <c r="S2137" s="168">
        <v>0</v>
      </c>
      <c r="T2137" s="3" t="s">
        <v>9645</v>
      </c>
      <c r="U2137" s="3" t="s">
        <v>9645</v>
      </c>
      <c r="V2137" s="3" t="s">
        <v>9645</v>
      </c>
      <c r="W2137" s="3"/>
      <c r="X2137" s="3"/>
      <c r="Y2137" s="3"/>
      <c r="Z2137" s="148"/>
    </row>
    <row r="2138" spans="1:26" ht="15" customHeight="1" x14ac:dyDescent="0.3">
      <c r="A2138" s="144" t="s">
        <v>9634</v>
      </c>
      <c r="B2138" t="s">
        <v>10144</v>
      </c>
      <c r="C2138" s="3">
        <f t="shared" si="83"/>
        <v>1998</v>
      </c>
      <c r="D2138" s="5">
        <v>35970</v>
      </c>
      <c r="E2138" s="6" t="s">
        <v>9636</v>
      </c>
      <c r="F2138" s="177" t="s">
        <v>11140</v>
      </c>
      <c r="G2138" s="177" t="s">
        <v>11141</v>
      </c>
      <c r="H2138" s="145" t="s">
        <v>11142</v>
      </c>
      <c r="I2138" s="146" t="s">
        <v>11143</v>
      </c>
      <c r="J2138" t="s">
        <v>20662</v>
      </c>
      <c r="K2138" s="147">
        <v>35670</v>
      </c>
      <c r="L2138" s="3">
        <v>0</v>
      </c>
      <c r="M2138" s="168">
        <v>0</v>
      </c>
      <c r="N2138" s="168">
        <v>1</v>
      </c>
      <c r="O2138" s="2" t="s">
        <v>203</v>
      </c>
      <c r="P2138" s="2"/>
      <c r="Q2138" s="2" t="str">
        <f t="shared" si="84"/>
        <v>economy</v>
      </c>
      <c r="R2138" s="47">
        <v>1</v>
      </c>
      <c r="S2138" s="168">
        <v>0</v>
      </c>
      <c r="T2138" s="3" t="s">
        <v>9645</v>
      </c>
      <c r="U2138" s="3" t="s">
        <v>9645</v>
      </c>
      <c r="V2138" s="3" t="s">
        <v>9645</v>
      </c>
      <c r="W2138" s="3"/>
      <c r="X2138" s="3"/>
      <c r="Y2138" s="3"/>
      <c r="Z2138" s="148"/>
    </row>
    <row r="2139" spans="1:26" ht="15" customHeight="1" x14ac:dyDescent="0.3">
      <c r="A2139" s="144" t="s">
        <v>9634</v>
      </c>
      <c r="B2139" t="s">
        <v>10144</v>
      </c>
      <c r="C2139" s="3">
        <f t="shared" si="83"/>
        <v>1998</v>
      </c>
      <c r="D2139" s="5">
        <v>35970</v>
      </c>
      <c r="E2139" s="6" t="s">
        <v>9636</v>
      </c>
      <c r="F2139" s="177" t="s">
        <v>10997</v>
      </c>
      <c r="G2139" s="177" t="s">
        <v>10998</v>
      </c>
      <c r="H2139" s="145" t="s">
        <v>10999</v>
      </c>
      <c r="I2139" s="146" t="s">
        <v>11000</v>
      </c>
      <c r="J2139" t="s">
        <v>20733</v>
      </c>
      <c r="K2139" s="147">
        <v>34824</v>
      </c>
      <c r="L2139" s="3">
        <v>0</v>
      </c>
      <c r="M2139" s="168">
        <v>0</v>
      </c>
      <c r="N2139" s="168">
        <v>1</v>
      </c>
      <c r="O2139" s="2" t="s">
        <v>203</v>
      </c>
      <c r="P2139" s="2"/>
      <c r="Q2139" s="2" t="str">
        <f t="shared" si="84"/>
        <v>economy</v>
      </c>
      <c r="R2139" s="47">
        <v>1</v>
      </c>
      <c r="S2139" s="168">
        <v>0</v>
      </c>
      <c r="T2139" s="3" t="s">
        <v>2745</v>
      </c>
      <c r="U2139" s="3" t="s">
        <v>2745</v>
      </c>
      <c r="V2139" s="3" t="s">
        <v>2745</v>
      </c>
      <c r="W2139" s="3"/>
      <c r="X2139" s="3"/>
      <c r="Y2139" s="3"/>
      <c r="Z2139" s="148"/>
    </row>
    <row r="2140" spans="1:26" ht="15" customHeight="1" x14ac:dyDescent="0.3">
      <c r="A2140" s="144" t="s">
        <v>9634</v>
      </c>
      <c r="B2140" t="s">
        <v>10144</v>
      </c>
      <c r="C2140" s="3">
        <f t="shared" si="83"/>
        <v>1998</v>
      </c>
      <c r="D2140" s="5">
        <v>35970</v>
      </c>
      <c r="E2140" s="6" t="s">
        <v>9636</v>
      </c>
      <c r="F2140" s="177" t="s">
        <v>10892</v>
      </c>
      <c r="G2140" s="177" t="s">
        <v>10893</v>
      </c>
      <c r="H2140" s="145" t="s">
        <v>10894</v>
      </c>
      <c r="I2140" s="146" t="s">
        <v>10895</v>
      </c>
      <c r="J2140" t="s">
        <v>20825</v>
      </c>
      <c r="K2140" s="147">
        <v>35121</v>
      </c>
      <c r="L2140" s="3">
        <v>0</v>
      </c>
      <c r="M2140" s="168">
        <v>1</v>
      </c>
      <c r="N2140" s="168">
        <v>0</v>
      </c>
      <c r="O2140" s="2" t="s">
        <v>97</v>
      </c>
      <c r="P2140" s="2" t="s">
        <v>169</v>
      </c>
      <c r="Q2140" s="2" t="str">
        <f t="shared" si="84"/>
        <v>diplomacy</v>
      </c>
      <c r="R2140" s="47">
        <v>1</v>
      </c>
      <c r="S2140" s="168">
        <v>0</v>
      </c>
      <c r="T2140" s="3" t="s">
        <v>2745</v>
      </c>
      <c r="U2140" s="3" t="s">
        <v>2745</v>
      </c>
      <c r="V2140" s="3" t="s">
        <v>2745</v>
      </c>
      <c r="W2140" s="3"/>
      <c r="X2140" s="3"/>
      <c r="Y2140" s="3"/>
      <c r="Z2140" s="148"/>
    </row>
    <row r="2141" spans="1:26" ht="15" customHeight="1" x14ac:dyDescent="0.3">
      <c r="A2141" s="144" t="s">
        <v>9634</v>
      </c>
      <c r="B2141" t="s">
        <v>10144</v>
      </c>
      <c r="C2141" s="3">
        <f t="shared" si="83"/>
        <v>1998</v>
      </c>
      <c r="D2141" s="5">
        <v>35970</v>
      </c>
      <c r="E2141" s="6" t="s">
        <v>9636</v>
      </c>
      <c r="F2141" s="177" t="s">
        <v>11168</v>
      </c>
      <c r="G2141" s="177" t="s">
        <v>11169</v>
      </c>
      <c r="H2141" s="145" t="s">
        <v>11170</v>
      </c>
      <c r="I2141" s="146" t="s">
        <v>11171</v>
      </c>
      <c r="J2141" t="s">
        <v>20854</v>
      </c>
      <c r="K2141" s="147">
        <v>35678</v>
      </c>
      <c r="L2141" s="3">
        <v>1</v>
      </c>
      <c r="M2141" s="168">
        <v>0</v>
      </c>
      <c r="N2141" s="168">
        <v>0</v>
      </c>
      <c r="O2141" s="2" t="s">
        <v>190</v>
      </c>
      <c r="P2141" s="2"/>
      <c r="Q2141" s="2" t="str">
        <f t="shared" si="84"/>
        <v>security</v>
      </c>
      <c r="R2141" s="47">
        <v>1</v>
      </c>
      <c r="S2141" s="168">
        <v>0</v>
      </c>
      <c r="T2141" s="3" t="s">
        <v>2745</v>
      </c>
      <c r="U2141" s="3" t="s">
        <v>2745</v>
      </c>
      <c r="V2141" s="3" t="s">
        <v>2745</v>
      </c>
      <c r="W2141" s="3"/>
      <c r="X2141" s="3"/>
      <c r="Y2141" s="3"/>
      <c r="Z2141" s="148"/>
    </row>
    <row r="2142" spans="1:26" ht="15" customHeight="1" x14ac:dyDescent="0.3">
      <c r="A2142" s="144" t="s">
        <v>9634</v>
      </c>
      <c r="B2142" t="s">
        <v>10144</v>
      </c>
      <c r="C2142" s="3">
        <f t="shared" si="83"/>
        <v>1998</v>
      </c>
      <c r="D2142" s="5">
        <v>35970</v>
      </c>
      <c r="E2142" s="6" t="s">
        <v>9636</v>
      </c>
      <c r="F2142" s="177" t="s">
        <v>10928</v>
      </c>
      <c r="G2142" s="177" t="s">
        <v>10929</v>
      </c>
      <c r="H2142" s="145" t="s">
        <v>10930</v>
      </c>
      <c r="I2142" s="146" t="s">
        <v>10931</v>
      </c>
      <c r="J2142" t="s">
        <v>20950</v>
      </c>
      <c r="K2142" s="147">
        <v>35335</v>
      </c>
      <c r="L2142" s="3">
        <v>0</v>
      </c>
      <c r="M2142" s="168">
        <v>1</v>
      </c>
      <c r="N2142" s="168">
        <v>0</v>
      </c>
      <c r="O2142" s="2" t="s">
        <v>97</v>
      </c>
      <c r="P2142" s="2" t="s">
        <v>2048</v>
      </c>
      <c r="Q2142" s="2" t="str">
        <f t="shared" si="84"/>
        <v>diplomacy</v>
      </c>
      <c r="R2142" s="47">
        <v>1</v>
      </c>
      <c r="S2142" s="168">
        <v>0</v>
      </c>
      <c r="T2142" s="3" t="s">
        <v>2745</v>
      </c>
      <c r="U2142" s="3" t="s">
        <v>2745</v>
      </c>
      <c r="V2142" s="3" t="s">
        <v>2745</v>
      </c>
      <c r="W2142" s="3"/>
      <c r="X2142" s="3"/>
      <c r="Y2142" s="3"/>
      <c r="Z2142" s="148"/>
    </row>
    <row r="2143" spans="1:26" ht="15" customHeight="1" x14ac:dyDescent="0.3">
      <c r="A2143" s="144" t="s">
        <v>9634</v>
      </c>
      <c r="B2143" t="s">
        <v>10144</v>
      </c>
      <c r="C2143" s="3">
        <f t="shared" ref="C2143:C2206" si="85">YEAR(D2143)</f>
        <v>1998</v>
      </c>
      <c r="D2143" s="5">
        <v>35970</v>
      </c>
      <c r="E2143" s="6" t="s">
        <v>9636</v>
      </c>
      <c r="F2143" s="177" t="s">
        <v>10920</v>
      </c>
      <c r="G2143" s="177" t="s">
        <v>10921</v>
      </c>
      <c r="H2143" s="145" t="s">
        <v>10922</v>
      </c>
      <c r="I2143" s="146" t="s">
        <v>10923</v>
      </c>
      <c r="J2143" t="s">
        <v>20958</v>
      </c>
      <c r="K2143" s="147">
        <v>35733</v>
      </c>
      <c r="L2143" s="3">
        <v>0</v>
      </c>
      <c r="M2143" s="168">
        <v>1</v>
      </c>
      <c r="N2143" s="168">
        <v>0</v>
      </c>
      <c r="O2143" s="2" t="s">
        <v>97</v>
      </c>
      <c r="P2143" s="2" t="s">
        <v>36</v>
      </c>
      <c r="Q2143" s="2" t="str">
        <f t="shared" si="84"/>
        <v>diplomacy</v>
      </c>
      <c r="R2143" s="47">
        <v>1</v>
      </c>
      <c r="S2143" s="168">
        <v>0</v>
      </c>
      <c r="T2143" s="3" t="s">
        <v>9645</v>
      </c>
      <c r="U2143" s="3" t="s">
        <v>9645</v>
      </c>
      <c r="V2143" s="3" t="s">
        <v>9645</v>
      </c>
      <c r="W2143" s="3"/>
      <c r="X2143" s="3"/>
      <c r="Y2143" s="3"/>
      <c r="Z2143" s="148"/>
    </row>
    <row r="2144" spans="1:26" ht="15" customHeight="1" x14ac:dyDescent="0.3">
      <c r="A2144" s="144" t="s">
        <v>9634</v>
      </c>
      <c r="B2144" t="s">
        <v>10144</v>
      </c>
      <c r="C2144" s="3">
        <f t="shared" si="85"/>
        <v>1998</v>
      </c>
      <c r="D2144" s="5">
        <v>35970</v>
      </c>
      <c r="E2144" s="6" t="s">
        <v>9636</v>
      </c>
      <c r="F2144" s="177" t="s">
        <v>11184</v>
      </c>
      <c r="G2144" s="177" t="s">
        <v>11185</v>
      </c>
      <c r="H2144" s="145" t="s">
        <v>11186</v>
      </c>
      <c r="I2144" s="146" t="s">
        <v>11187</v>
      </c>
      <c r="J2144" t="s">
        <v>21021</v>
      </c>
      <c r="K2144" s="147">
        <v>33298</v>
      </c>
      <c r="L2144" s="3">
        <v>1</v>
      </c>
      <c r="M2144" s="168">
        <v>0</v>
      </c>
      <c r="N2144" s="168">
        <v>0</v>
      </c>
      <c r="O2144" s="2" t="s">
        <v>190</v>
      </c>
      <c r="P2144" s="2"/>
      <c r="Q2144" s="2" t="str">
        <f t="shared" si="84"/>
        <v>security</v>
      </c>
      <c r="R2144" s="47">
        <v>1</v>
      </c>
      <c r="S2144" s="168">
        <v>0</v>
      </c>
      <c r="T2144" s="3" t="s">
        <v>9645</v>
      </c>
      <c r="U2144" s="3" t="s">
        <v>9645</v>
      </c>
      <c r="V2144" s="3" t="s">
        <v>9645</v>
      </c>
      <c r="W2144" s="3"/>
      <c r="X2144" s="3"/>
      <c r="Y2144" s="3"/>
      <c r="Z2144" s="148"/>
    </row>
    <row r="2145" spans="1:26" ht="15" customHeight="1" x14ac:dyDescent="0.3">
      <c r="A2145" s="144" t="s">
        <v>9634</v>
      </c>
      <c r="B2145" t="s">
        <v>10144</v>
      </c>
      <c r="C2145" s="3">
        <f t="shared" si="85"/>
        <v>1998</v>
      </c>
      <c r="D2145" s="5">
        <v>35970</v>
      </c>
      <c r="E2145" s="6" t="s">
        <v>9636</v>
      </c>
      <c r="F2145" s="177" t="s">
        <v>11212</v>
      </c>
      <c r="G2145" s="177" t="s">
        <v>11213</v>
      </c>
      <c r="H2145" s="145" t="s">
        <v>11214</v>
      </c>
      <c r="I2145" s="146" t="s">
        <v>11215</v>
      </c>
      <c r="J2145" t="s">
        <v>21023</v>
      </c>
      <c r="K2145" s="147">
        <v>34768</v>
      </c>
      <c r="L2145" s="3">
        <v>0</v>
      </c>
      <c r="M2145" s="168">
        <v>1</v>
      </c>
      <c r="N2145" s="168">
        <v>0</v>
      </c>
      <c r="O2145" s="2" t="s">
        <v>97</v>
      </c>
      <c r="P2145" s="2" t="s">
        <v>2048</v>
      </c>
      <c r="Q2145" s="2" t="str">
        <f t="shared" si="84"/>
        <v>diplomacy</v>
      </c>
      <c r="R2145" s="47">
        <v>1</v>
      </c>
      <c r="S2145" s="168">
        <v>0</v>
      </c>
      <c r="T2145" s="3" t="s">
        <v>2745</v>
      </c>
      <c r="U2145" s="3" t="s">
        <v>2745</v>
      </c>
      <c r="V2145" s="3" t="s">
        <v>2745</v>
      </c>
      <c r="W2145" s="3"/>
      <c r="X2145" s="3"/>
      <c r="Y2145" s="3"/>
      <c r="Z2145" s="148"/>
    </row>
    <row r="2146" spans="1:26" ht="15" customHeight="1" x14ac:dyDescent="0.3">
      <c r="A2146" s="144" t="s">
        <v>9634</v>
      </c>
      <c r="B2146" t="s">
        <v>10144</v>
      </c>
      <c r="C2146" s="3">
        <f t="shared" si="85"/>
        <v>1998</v>
      </c>
      <c r="D2146" s="5">
        <v>35970</v>
      </c>
      <c r="E2146" s="6" t="s">
        <v>9636</v>
      </c>
      <c r="F2146" s="177" t="s">
        <v>11156</v>
      </c>
      <c r="G2146" s="177" t="s">
        <v>11157</v>
      </c>
      <c r="H2146" s="145" t="s">
        <v>11158</v>
      </c>
      <c r="I2146" s="146" t="s">
        <v>11159</v>
      </c>
      <c r="J2146" t="s">
        <v>21042</v>
      </c>
      <c r="K2146" s="147">
        <v>35781</v>
      </c>
      <c r="L2146" s="3">
        <v>1</v>
      </c>
      <c r="M2146" s="168">
        <v>0</v>
      </c>
      <c r="N2146" s="168">
        <v>0</v>
      </c>
      <c r="O2146" s="2" t="s">
        <v>109</v>
      </c>
      <c r="P2146" s="2"/>
      <c r="Q2146" s="2" t="str">
        <f t="shared" si="84"/>
        <v>security</v>
      </c>
      <c r="R2146" s="47">
        <v>1</v>
      </c>
      <c r="S2146" s="168">
        <v>0</v>
      </c>
      <c r="T2146" s="3" t="s">
        <v>2745</v>
      </c>
      <c r="U2146" s="3" t="s">
        <v>2745</v>
      </c>
      <c r="V2146" s="3" t="s">
        <v>2745</v>
      </c>
      <c r="W2146" s="3"/>
      <c r="X2146" s="3"/>
      <c r="Y2146" s="3"/>
      <c r="Z2146" s="148"/>
    </row>
    <row r="2147" spans="1:26" ht="15" customHeight="1" x14ac:dyDescent="0.3">
      <c r="A2147" s="144" t="s">
        <v>9634</v>
      </c>
      <c r="B2147" t="s">
        <v>10144</v>
      </c>
      <c r="C2147" s="3">
        <f t="shared" si="85"/>
        <v>1998</v>
      </c>
      <c r="D2147" s="5">
        <v>35970</v>
      </c>
      <c r="E2147" s="6" t="s">
        <v>9636</v>
      </c>
      <c r="F2147" s="177" t="s">
        <v>11188</v>
      </c>
      <c r="G2147" s="177" t="s">
        <v>11189</v>
      </c>
      <c r="H2147" s="145" t="s">
        <v>11190</v>
      </c>
      <c r="I2147" s="146" t="s">
        <v>11191</v>
      </c>
      <c r="J2147" t="s">
        <v>21066</v>
      </c>
      <c r="K2147" s="147">
        <v>31922</v>
      </c>
      <c r="L2147" s="3">
        <v>0</v>
      </c>
      <c r="M2147" s="168">
        <v>1</v>
      </c>
      <c r="N2147" s="168">
        <v>0</v>
      </c>
      <c r="O2147" s="2" t="s">
        <v>97</v>
      </c>
      <c r="P2147" s="2" t="s">
        <v>2048</v>
      </c>
      <c r="Q2147" s="2" t="str">
        <f t="shared" si="84"/>
        <v>diplomacy</v>
      </c>
      <c r="R2147" s="47">
        <v>1</v>
      </c>
      <c r="S2147" s="168">
        <v>0</v>
      </c>
      <c r="T2147" s="3" t="s">
        <v>9645</v>
      </c>
      <c r="U2147" s="3" t="s">
        <v>9645</v>
      </c>
      <c r="V2147" s="3" t="s">
        <v>9645</v>
      </c>
      <c r="W2147" s="3"/>
      <c r="X2147" s="3"/>
      <c r="Y2147" s="3"/>
      <c r="Z2147" s="148"/>
    </row>
    <row r="2148" spans="1:26" ht="15" customHeight="1" x14ac:dyDescent="0.3">
      <c r="A2148" s="144" t="s">
        <v>9634</v>
      </c>
      <c r="B2148" t="s">
        <v>10144</v>
      </c>
      <c r="C2148" s="3">
        <f t="shared" si="85"/>
        <v>1998</v>
      </c>
      <c r="D2148" s="5">
        <v>35970</v>
      </c>
      <c r="E2148" s="6" t="s">
        <v>9636</v>
      </c>
      <c r="F2148" s="177" t="s">
        <v>10952</v>
      </c>
      <c r="G2148" s="177" t="s">
        <v>10953</v>
      </c>
      <c r="H2148" s="145" t="s">
        <v>10954</v>
      </c>
      <c r="I2148" s="146" t="s">
        <v>10955</v>
      </c>
      <c r="J2148" t="s">
        <v>21070</v>
      </c>
      <c r="K2148" s="147">
        <v>34896</v>
      </c>
      <c r="L2148" s="3">
        <v>0</v>
      </c>
      <c r="M2148" s="168">
        <v>1</v>
      </c>
      <c r="N2148" s="168">
        <v>0</v>
      </c>
      <c r="O2148" s="2" t="s">
        <v>97</v>
      </c>
      <c r="P2148" s="2" t="s">
        <v>2048</v>
      </c>
      <c r="Q2148" s="2" t="str">
        <f t="shared" si="84"/>
        <v>diplomacy</v>
      </c>
      <c r="R2148" s="47">
        <v>1</v>
      </c>
      <c r="S2148" s="168">
        <v>0</v>
      </c>
      <c r="T2148" s="3" t="s">
        <v>2745</v>
      </c>
      <c r="U2148" s="3" t="s">
        <v>2745</v>
      </c>
      <c r="V2148" s="3" t="s">
        <v>2745</v>
      </c>
      <c r="W2148" s="3"/>
      <c r="X2148" s="3"/>
      <c r="Y2148" s="3"/>
      <c r="Z2148" s="148"/>
    </row>
    <row r="2149" spans="1:26" ht="15" customHeight="1" x14ac:dyDescent="0.3">
      <c r="A2149" s="144" t="s">
        <v>9634</v>
      </c>
      <c r="B2149" t="s">
        <v>10144</v>
      </c>
      <c r="C2149" s="3">
        <f t="shared" si="85"/>
        <v>1998</v>
      </c>
      <c r="D2149" s="5">
        <v>35970</v>
      </c>
      <c r="E2149" s="6" t="s">
        <v>9636</v>
      </c>
      <c r="F2149" s="177" t="s">
        <v>10964</v>
      </c>
      <c r="G2149" s="177" t="s">
        <v>10965</v>
      </c>
      <c r="H2149" s="145" t="s">
        <v>10966</v>
      </c>
      <c r="I2149" s="146" t="s">
        <v>10967</v>
      </c>
      <c r="J2149" t="s">
        <v>21073</v>
      </c>
      <c r="K2149" s="147">
        <v>35334</v>
      </c>
      <c r="L2149" s="3">
        <v>0</v>
      </c>
      <c r="M2149" s="168">
        <v>1</v>
      </c>
      <c r="N2149" s="168">
        <v>0</v>
      </c>
      <c r="O2149" s="2" t="s">
        <v>97</v>
      </c>
      <c r="P2149" s="2" t="s">
        <v>2048</v>
      </c>
      <c r="Q2149" s="2" t="str">
        <f t="shared" si="84"/>
        <v>diplomacy</v>
      </c>
      <c r="R2149" s="47">
        <v>1</v>
      </c>
      <c r="S2149" s="168">
        <v>0</v>
      </c>
      <c r="T2149" s="3" t="s">
        <v>2745</v>
      </c>
      <c r="U2149" s="3" t="s">
        <v>2745</v>
      </c>
      <c r="V2149" s="3" t="s">
        <v>2745</v>
      </c>
      <c r="W2149" s="3"/>
      <c r="X2149" s="3"/>
      <c r="Y2149" s="3"/>
      <c r="Z2149" s="148"/>
    </row>
    <row r="2150" spans="1:26" ht="15" customHeight="1" x14ac:dyDescent="0.3">
      <c r="A2150" s="144" t="s">
        <v>9634</v>
      </c>
      <c r="B2150" t="s">
        <v>10144</v>
      </c>
      <c r="C2150" s="3">
        <f t="shared" si="85"/>
        <v>1998</v>
      </c>
      <c r="D2150" s="5">
        <v>35970</v>
      </c>
      <c r="E2150" s="6" t="s">
        <v>9636</v>
      </c>
      <c r="F2150" s="177" t="s">
        <v>11144</v>
      </c>
      <c r="G2150" s="177" t="s">
        <v>11145</v>
      </c>
      <c r="H2150" s="145" t="s">
        <v>11146</v>
      </c>
      <c r="I2150" s="146" t="s">
        <v>11147</v>
      </c>
      <c r="J2150" t="s">
        <v>21084</v>
      </c>
      <c r="K2150" s="147">
        <v>34730</v>
      </c>
      <c r="L2150" s="3">
        <v>0</v>
      </c>
      <c r="M2150" s="168">
        <v>1</v>
      </c>
      <c r="N2150" s="168">
        <v>0</v>
      </c>
      <c r="O2150" s="2" t="s">
        <v>109</v>
      </c>
      <c r="P2150" s="2"/>
      <c r="Q2150" s="2" t="str">
        <f t="shared" si="84"/>
        <v>security</v>
      </c>
      <c r="R2150" s="47">
        <v>1</v>
      </c>
      <c r="S2150" s="168">
        <v>0</v>
      </c>
      <c r="T2150" s="3" t="s">
        <v>2745</v>
      </c>
      <c r="U2150" s="3" t="s">
        <v>2745</v>
      </c>
      <c r="V2150" s="3" t="s">
        <v>2745</v>
      </c>
      <c r="W2150" s="3"/>
      <c r="X2150" s="3"/>
      <c r="Y2150" s="3"/>
      <c r="Z2150" s="148"/>
    </row>
    <row r="2151" spans="1:26" ht="15" customHeight="1" x14ac:dyDescent="0.3">
      <c r="A2151" s="144" t="s">
        <v>9634</v>
      </c>
      <c r="B2151" t="s">
        <v>10144</v>
      </c>
      <c r="C2151" s="3">
        <f t="shared" si="85"/>
        <v>1998</v>
      </c>
      <c r="D2151" s="5">
        <v>35970</v>
      </c>
      <c r="E2151" s="6" t="s">
        <v>9636</v>
      </c>
      <c r="F2151" s="177" t="s">
        <v>11208</v>
      </c>
      <c r="G2151" s="177" t="s">
        <v>11209</v>
      </c>
      <c r="H2151" s="145" t="s">
        <v>11210</v>
      </c>
      <c r="I2151" s="146" t="s">
        <v>11211</v>
      </c>
      <c r="J2151" t="s">
        <v>21288</v>
      </c>
      <c r="K2151" s="147">
        <v>34754</v>
      </c>
      <c r="L2151" s="3">
        <v>1</v>
      </c>
      <c r="M2151" s="168">
        <v>0</v>
      </c>
      <c r="N2151" s="168">
        <v>0</v>
      </c>
      <c r="O2151" s="2" t="s">
        <v>203</v>
      </c>
      <c r="P2151" s="2"/>
      <c r="Q2151" s="2" t="str">
        <f t="shared" si="84"/>
        <v>economy</v>
      </c>
      <c r="R2151" s="47">
        <v>1</v>
      </c>
      <c r="S2151" s="168">
        <v>0</v>
      </c>
      <c r="T2151" s="3" t="s">
        <v>9645</v>
      </c>
      <c r="U2151" s="3" t="s">
        <v>9645</v>
      </c>
      <c r="V2151" s="3" t="s">
        <v>9645</v>
      </c>
      <c r="W2151" s="3"/>
      <c r="X2151" s="3"/>
      <c r="Y2151" s="3"/>
      <c r="Z2151" s="148"/>
    </row>
    <row r="2152" spans="1:26" ht="15" customHeight="1" x14ac:dyDescent="0.3">
      <c r="A2152" s="144" t="s">
        <v>9634</v>
      </c>
      <c r="B2152" t="s">
        <v>10144</v>
      </c>
      <c r="C2152" s="3">
        <f t="shared" si="85"/>
        <v>1998</v>
      </c>
      <c r="D2152" s="5">
        <v>35970</v>
      </c>
      <c r="E2152" s="6" t="s">
        <v>9636</v>
      </c>
      <c r="F2152" s="177" t="s">
        <v>11224</v>
      </c>
      <c r="G2152" s="177" t="s">
        <v>11225</v>
      </c>
      <c r="H2152" s="145" t="s">
        <v>11226</v>
      </c>
      <c r="I2152" s="146" t="s">
        <v>11227</v>
      </c>
      <c r="J2152" t="s">
        <v>21323</v>
      </c>
      <c r="K2152" s="147">
        <v>35690</v>
      </c>
      <c r="L2152" s="3">
        <v>1</v>
      </c>
      <c r="M2152" s="168">
        <v>0</v>
      </c>
      <c r="N2152" s="168">
        <v>0</v>
      </c>
      <c r="O2152" s="2" t="s">
        <v>48</v>
      </c>
      <c r="P2152" s="2"/>
      <c r="Q2152" s="2" t="str">
        <f t="shared" si="84"/>
        <v>diplomacy</v>
      </c>
      <c r="R2152" s="47">
        <v>1</v>
      </c>
      <c r="S2152" s="168">
        <v>0</v>
      </c>
      <c r="T2152" s="3" t="s">
        <v>9645</v>
      </c>
      <c r="U2152" s="3" t="s">
        <v>9645</v>
      </c>
      <c r="V2152" s="3" t="s">
        <v>9645</v>
      </c>
      <c r="W2152" s="3"/>
      <c r="X2152" s="3"/>
      <c r="Y2152" s="3"/>
      <c r="Z2152" s="148"/>
    </row>
    <row r="2153" spans="1:26" ht="15" customHeight="1" x14ac:dyDescent="0.3">
      <c r="A2153" s="144" t="s">
        <v>9634</v>
      </c>
      <c r="B2153" t="s">
        <v>10144</v>
      </c>
      <c r="C2153" s="3">
        <f t="shared" si="85"/>
        <v>1998</v>
      </c>
      <c r="D2153" s="5">
        <v>35970</v>
      </c>
      <c r="E2153" s="6" t="s">
        <v>9636</v>
      </c>
      <c r="F2153" s="177" t="s">
        <v>10997</v>
      </c>
      <c r="G2153" s="177" t="s">
        <v>11001</v>
      </c>
      <c r="H2153" s="145" t="s">
        <v>11002</v>
      </c>
      <c r="I2153" s="146" t="s">
        <v>11003</v>
      </c>
      <c r="J2153" t="s">
        <v>21333</v>
      </c>
      <c r="K2153" s="147">
        <v>35558</v>
      </c>
      <c r="L2153" s="3">
        <v>0</v>
      </c>
      <c r="M2153" s="168">
        <v>0</v>
      </c>
      <c r="N2153" s="168">
        <v>1</v>
      </c>
      <c r="O2153" s="2" t="s">
        <v>203</v>
      </c>
      <c r="P2153" s="2"/>
      <c r="Q2153" s="2" t="str">
        <f t="shared" si="84"/>
        <v>economy</v>
      </c>
      <c r="R2153" s="47">
        <v>1</v>
      </c>
      <c r="S2153" s="168">
        <v>0</v>
      </c>
      <c r="T2153" s="3" t="s">
        <v>9645</v>
      </c>
      <c r="U2153" s="3" t="s">
        <v>9645</v>
      </c>
      <c r="V2153" s="3" t="s">
        <v>9645</v>
      </c>
      <c r="W2153" s="3"/>
      <c r="X2153" s="3"/>
      <c r="Y2153" s="3"/>
      <c r="Z2153" s="148"/>
    </row>
    <row r="2154" spans="1:26" ht="15" customHeight="1" x14ac:dyDescent="0.3">
      <c r="A2154" s="144" t="s">
        <v>9634</v>
      </c>
      <c r="B2154" t="s">
        <v>10984</v>
      </c>
      <c r="C2154" s="3">
        <f t="shared" si="85"/>
        <v>1998</v>
      </c>
      <c r="D2154" s="5">
        <v>36139</v>
      </c>
      <c r="E2154" s="6" t="s">
        <v>9636</v>
      </c>
      <c r="F2154" s="177" t="s">
        <v>10985</v>
      </c>
      <c r="G2154" s="177" t="s">
        <v>10986</v>
      </c>
      <c r="H2154" s="145" t="s">
        <v>10987</v>
      </c>
      <c r="I2154" s="146" t="s">
        <v>10988</v>
      </c>
      <c r="J2154" t="s">
        <v>20566</v>
      </c>
      <c r="K2154" s="147">
        <v>36056</v>
      </c>
      <c r="L2154" s="3">
        <v>0</v>
      </c>
      <c r="M2154" s="168">
        <v>1</v>
      </c>
      <c r="N2154" s="168">
        <v>0</v>
      </c>
      <c r="O2154" s="2" t="s">
        <v>97</v>
      </c>
      <c r="P2154" s="2"/>
      <c r="Q2154" s="2" t="str">
        <f t="shared" si="84"/>
        <v>diplomacy</v>
      </c>
      <c r="R2154" s="47">
        <v>1</v>
      </c>
      <c r="S2154" s="168">
        <v>0</v>
      </c>
      <c r="T2154" s="3" t="s">
        <v>9645</v>
      </c>
      <c r="U2154" s="3" t="s">
        <v>9645</v>
      </c>
      <c r="V2154" s="3" t="s">
        <v>9645</v>
      </c>
      <c r="W2154" s="3"/>
      <c r="X2154" s="3"/>
      <c r="Y2154" s="3"/>
      <c r="Z2154" s="148"/>
    </row>
    <row r="2155" spans="1:26" ht="15" customHeight="1" x14ac:dyDescent="0.3">
      <c r="A2155" s="144" t="s">
        <v>9634</v>
      </c>
      <c r="B2155" t="s">
        <v>10984</v>
      </c>
      <c r="C2155" s="3">
        <f t="shared" si="85"/>
        <v>1999</v>
      </c>
      <c r="D2155" s="5">
        <v>36223</v>
      </c>
      <c r="E2155" s="6" t="s">
        <v>9636</v>
      </c>
      <c r="F2155" s="177" t="s">
        <v>11344</v>
      </c>
      <c r="G2155" s="177" t="s">
        <v>11345</v>
      </c>
      <c r="H2155" s="145" t="s">
        <v>11346</v>
      </c>
      <c r="I2155" s="146" t="s">
        <v>11347</v>
      </c>
      <c r="J2155" t="s">
        <v>20553</v>
      </c>
      <c r="K2155" s="147">
        <v>36025</v>
      </c>
      <c r="L2155" s="3">
        <v>0</v>
      </c>
      <c r="M2155" s="168">
        <v>1</v>
      </c>
      <c r="N2155" s="168">
        <v>0</v>
      </c>
      <c r="O2155" s="2" t="s">
        <v>169</v>
      </c>
      <c r="P2155" s="2"/>
      <c r="Q2155" s="2" t="str">
        <f t="shared" si="84"/>
        <v>diplomacy</v>
      </c>
      <c r="R2155" s="47">
        <v>1</v>
      </c>
      <c r="S2155" s="168">
        <v>0</v>
      </c>
      <c r="T2155" s="3" t="s">
        <v>2745</v>
      </c>
      <c r="U2155" s="3" t="s">
        <v>2745</v>
      </c>
      <c r="V2155" s="3" t="s">
        <v>2745</v>
      </c>
      <c r="W2155" s="3"/>
      <c r="X2155" s="3"/>
      <c r="Y2155" s="3"/>
      <c r="Z2155" s="148"/>
    </row>
    <row r="2156" spans="1:26" ht="15" customHeight="1" x14ac:dyDescent="0.3">
      <c r="A2156" s="144" t="s">
        <v>9634</v>
      </c>
      <c r="B2156" t="s">
        <v>10984</v>
      </c>
      <c r="C2156" s="3">
        <f t="shared" si="85"/>
        <v>1999</v>
      </c>
      <c r="D2156" s="5">
        <v>36286</v>
      </c>
      <c r="E2156" s="6" t="s">
        <v>9636</v>
      </c>
      <c r="F2156" s="177" t="s">
        <v>11308</v>
      </c>
      <c r="G2156" s="177" t="s">
        <v>11309</v>
      </c>
      <c r="H2156" s="145" t="s">
        <v>11310</v>
      </c>
      <c r="I2156" s="146" t="s">
        <v>11311</v>
      </c>
      <c r="J2156" t="s">
        <v>20548</v>
      </c>
      <c r="K2156" s="147">
        <v>35720</v>
      </c>
      <c r="L2156" s="3">
        <v>0</v>
      </c>
      <c r="M2156" s="168">
        <v>0</v>
      </c>
      <c r="N2156" s="168">
        <v>1</v>
      </c>
      <c r="O2156" s="2" t="s">
        <v>203</v>
      </c>
      <c r="P2156" s="2"/>
      <c r="Q2156" s="2" t="str">
        <f t="shared" si="84"/>
        <v>economy</v>
      </c>
      <c r="R2156" s="47">
        <v>1</v>
      </c>
      <c r="S2156" s="168">
        <v>0</v>
      </c>
      <c r="T2156" s="3" t="s">
        <v>9645</v>
      </c>
      <c r="U2156" s="3" t="s">
        <v>9645</v>
      </c>
      <c r="V2156" s="3" t="s">
        <v>9645</v>
      </c>
      <c r="W2156" s="3"/>
      <c r="X2156" s="3"/>
      <c r="Y2156" s="3"/>
      <c r="Z2156" s="148"/>
    </row>
    <row r="2157" spans="1:26" ht="15" customHeight="1" x14ac:dyDescent="0.3">
      <c r="A2157" s="144" t="s">
        <v>9634</v>
      </c>
      <c r="B2157" t="s">
        <v>10984</v>
      </c>
      <c r="C2157" s="3">
        <f t="shared" si="85"/>
        <v>1999</v>
      </c>
      <c r="D2157" s="5">
        <v>36286</v>
      </c>
      <c r="E2157" s="6" t="s">
        <v>9636</v>
      </c>
      <c r="F2157" s="177" t="s">
        <v>11352</v>
      </c>
      <c r="G2157" s="177" t="s">
        <v>11353</v>
      </c>
      <c r="H2157" s="145" t="s">
        <v>11354</v>
      </c>
      <c r="I2157" s="146" t="s">
        <v>11355</v>
      </c>
      <c r="J2157" t="s">
        <v>20885</v>
      </c>
      <c r="K2157" s="147">
        <v>35914</v>
      </c>
      <c r="L2157" s="3">
        <v>1</v>
      </c>
      <c r="M2157" s="168">
        <v>0</v>
      </c>
      <c r="N2157" s="168">
        <v>0</v>
      </c>
      <c r="O2157" s="2" t="s">
        <v>190</v>
      </c>
      <c r="P2157" s="2"/>
      <c r="Q2157" s="2" t="str">
        <f t="shared" si="84"/>
        <v>security</v>
      </c>
      <c r="R2157" s="47">
        <v>1</v>
      </c>
      <c r="S2157" s="168">
        <v>0</v>
      </c>
      <c r="T2157" s="3" t="s">
        <v>2745</v>
      </c>
      <c r="U2157" s="3" t="s">
        <v>2745</v>
      </c>
      <c r="V2157" s="3" t="s">
        <v>2745</v>
      </c>
      <c r="W2157" s="3"/>
      <c r="X2157" s="3"/>
      <c r="Y2157" s="3"/>
      <c r="Z2157" s="148"/>
    </row>
    <row r="2158" spans="1:26" ht="15" customHeight="1" x14ac:dyDescent="0.3">
      <c r="A2158" s="144" t="s">
        <v>9634</v>
      </c>
      <c r="B2158" t="s">
        <v>10984</v>
      </c>
      <c r="C2158" s="3">
        <f t="shared" si="85"/>
        <v>1999</v>
      </c>
      <c r="D2158" s="5">
        <v>36328</v>
      </c>
      <c r="E2158" s="6" t="s">
        <v>9636</v>
      </c>
      <c r="F2158" s="177" t="s">
        <v>11312</v>
      </c>
      <c r="G2158" s="177" t="s">
        <v>11313</v>
      </c>
      <c r="H2158" s="145" t="s">
        <v>11314</v>
      </c>
      <c r="I2158" s="146" t="s">
        <v>11315</v>
      </c>
      <c r="J2158" t="s">
        <v>20545</v>
      </c>
      <c r="K2158" s="147">
        <v>34716</v>
      </c>
      <c r="L2158" s="3">
        <v>0</v>
      </c>
      <c r="M2158" s="168">
        <v>0</v>
      </c>
      <c r="N2158" s="168">
        <v>1</v>
      </c>
      <c r="O2158" s="2" t="s">
        <v>30</v>
      </c>
      <c r="P2158" s="2"/>
      <c r="Q2158" s="2" t="str">
        <f t="shared" si="84"/>
        <v>economy</v>
      </c>
      <c r="R2158" s="47">
        <v>1</v>
      </c>
      <c r="S2158" s="168">
        <v>0</v>
      </c>
      <c r="T2158" s="3" t="s">
        <v>9645</v>
      </c>
      <c r="U2158" s="3" t="s">
        <v>9645</v>
      </c>
      <c r="V2158" s="3" t="s">
        <v>9645</v>
      </c>
      <c r="W2158" s="3"/>
      <c r="X2158" s="3"/>
      <c r="Y2158" s="3"/>
      <c r="Z2158" s="148"/>
    </row>
    <row r="2159" spans="1:26" ht="15" customHeight="1" x14ac:dyDescent="0.3">
      <c r="A2159" s="144" t="s">
        <v>9634</v>
      </c>
      <c r="B2159" t="s">
        <v>10984</v>
      </c>
      <c r="C2159" s="3">
        <f t="shared" si="85"/>
        <v>1999</v>
      </c>
      <c r="D2159" s="5">
        <v>36328</v>
      </c>
      <c r="E2159" s="6" t="s">
        <v>9636</v>
      </c>
      <c r="F2159" s="177" t="s">
        <v>11248</v>
      </c>
      <c r="G2159" s="177" t="s">
        <v>11249</v>
      </c>
      <c r="H2159" s="145" t="s">
        <v>11250</v>
      </c>
      <c r="I2159" s="146" t="s">
        <v>11251</v>
      </c>
      <c r="J2159" t="s">
        <v>21055</v>
      </c>
      <c r="K2159" s="147">
        <v>35054</v>
      </c>
      <c r="L2159" s="3">
        <v>1</v>
      </c>
      <c r="M2159" s="168">
        <v>0</v>
      </c>
      <c r="N2159" s="168">
        <v>0</v>
      </c>
      <c r="O2159" s="2" t="s">
        <v>30</v>
      </c>
      <c r="P2159" s="2"/>
      <c r="Q2159" s="2" t="str">
        <f t="shared" si="84"/>
        <v>economy</v>
      </c>
      <c r="R2159" s="47">
        <v>1</v>
      </c>
      <c r="S2159" s="168">
        <v>0</v>
      </c>
      <c r="T2159" s="3" t="s">
        <v>9645</v>
      </c>
      <c r="U2159" s="3" t="s">
        <v>9645</v>
      </c>
      <c r="V2159" s="3" t="s">
        <v>9645</v>
      </c>
      <c r="W2159" s="3"/>
      <c r="X2159" s="3"/>
      <c r="Y2159" s="3"/>
      <c r="Z2159" s="148"/>
    </row>
    <row r="2160" spans="1:26" ht="15" customHeight="1" x14ac:dyDescent="0.3">
      <c r="A2160" s="144" t="s">
        <v>9634</v>
      </c>
      <c r="B2160" t="s">
        <v>10984</v>
      </c>
      <c r="C2160" s="3">
        <f t="shared" si="85"/>
        <v>1999</v>
      </c>
      <c r="D2160" s="5">
        <v>36328</v>
      </c>
      <c r="E2160" s="6" t="s">
        <v>9636</v>
      </c>
      <c r="F2160" s="177" t="s">
        <v>11240</v>
      </c>
      <c r="G2160" s="177" t="s">
        <v>11241</v>
      </c>
      <c r="H2160" s="145" t="s">
        <v>11242</v>
      </c>
      <c r="I2160" s="146" t="s">
        <v>11243</v>
      </c>
      <c r="J2160" t="s">
        <v>21404</v>
      </c>
      <c r="K2160" s="147">
        <v>23227</v>
      </c>
      <c r="L2160" s="3">
        <v>1</v>
      </c>
      <c r="M2160" s="168">
        <v>0</v>
      </c>
      <c r="N2160" s="168">
        <v>0</v>
      </c>
      <c r="O2160" s="2" t="s">
        <v>132</v>
      </c>
      <c r="P2160" s="2"/>
      <c r="Q2160" s="2" t="str">
        <f t="shared" si="84"/>
        <v>economy</v>
      </c>
      <c r="R2160" s="47">
        <v>1</v>
      </c>
      <c r="S2160" s="168">
        <v>0</v>
      </c>
      <c r="T2160" s="3" t="s">
        <v>9645</v>
      </c>
      <c r="U2160" s="3" t="s">
        <v>9645</v>
      </c>
      <c r="V2160" s="3" t="s">
        <v>9645</v>
      </c>
      <c r="W2160" s="3"/>
      <c r="X2160" s="3"/>
      <c r="Y2160" s="3"/>
      <c r="Z2160" s="148"/>
    </row>
    <row r="2161" spans="1:26" ht="15" customHeight="1" x14ac:dyDescent="0.3">
      <c r="A2161" s="144" t="s">
        <v>9634</v>
      </c>
      <c r="B2161" t="s">
        <v>10984</v>
      </c>
      <c r="C2161" s="3">
        <f t="shared" si="85"/>
        <v>1999</v>
      </c>
      <c r="D2161" s="5">
        <v>36334</v>
      </c>
      <c r="E2161" s="6" t="s">
        <v>9636</v>
      </c>
      <c r="F2161" s="177" t="s">
        <v>11264</v>
      </c>
      <c r="G2161" s="177" t="s">
        <v>11265</v>
      </c>
      <c r="H2161" s="145" t="s">
        <v>11266</v>
      </c>
      <c r="I2161" s="146" t="s">
        <v>11267</v>
      </c>
      <c r="J2161" t="s">
        <v>20757</v>
      </c>
      <c r="K2161" s="147">
        <v>35772</v>
      </c>
      <c r="L2161" s="3">
        <v>0</v>
      </c>
      <c r="M2161" s="168">
        <v>1</v>
      </c>
      <c r="N2161" s="168">
        <v>0</v>
      </c>
      <c r="O2161" s="2" t="s">
        <v>97</v>
      </c>
      <c r="P2161" s="2" t="s">
        <v>169</v>
      </c>
      <c r="Q2161" s="2" t="str">
        <f t="shared" si="84"/>
        <v>diplomacy</v>
      </c>
      <c r="R2161" s="47">
        <v>1</v>
      </c>
      <c r="S2161" s="168">
        <v>0</v>
      </c>
      <c r="T2161" s="3" t="s">
        <v>2745</v>
      </c>
      <c r="U2161" s="3" t="s">
        <v>2745</v>
      </c>
      <c r="V2161" s="3" t="s">
        <v>2745</v>
      </c>
      <c r="W2161" s="3"/>
      <c r="X2161" s="3"/>
      <c r="Y2161" s="3"/>
      <c r="Z2161" s="148"/>
    </row>
    <row r="2162" spans="1:26" ht="15" customHeight="1" x14ac:dyDescent="0.3">
      <c r="A2162" s="144" t="s">
        <v>9634</v>
      </c>
      <c r="B2162" t="s">
        <v>10984</v>
      </c>
      <c r="C2162" s="3">
        <f t="shared" si="85"/>
        <v>1999</v>
      </c>
      <c r="D2162" s="5">
        <v>36341</v>
      </c>
      <c r="E2162" s="6" t="s">
        <v>9636</v>
      </c>
      <c r="F2162" s="177" t="s">
        <v>11324</v>
      </c>
      <c r="G2162" s="177" t="s">
        <v>11325</v>
      </c>
      <c r="H2162" s="145" t="s">
        <v>11326</v>
      </c>
      <c r="I2162" s="146" t="s">
        <v>11327</v>
      </c>
      <c r="J2162" t="s">
        <v>20583</v>
      </c>
      <c r="K2162" s="147">
        <v>35917</v>
      </c>
      <c r="L2162" s="3">
        <v>0</v>
      </c>
      <c r="M2162" s="168">
        <v>0</v>
      </c>
      <c r="N2162" s="168">
        <v>1</v>
      </c>
      <c r="O2162" s="2" t="s">
        <v>592</v>
      </c>
      <c r="P2162" s="2"/>
      <c r="Q2162" s="2" t="str">
        <f t="shared" si="84"/>
        <v>economy</v>
      </c>
      <c r="R2162" s="47">
        <v>1</v>
      </c>
      <c r="S2162" s="168">
        <v>0</v>
      </c>
      <c r="T2162" s="3" t="s">
        <v>9645</v>
      </c>
      <c r="U2162" s="3" t="s">
        <v>9645</v>
      </c>
      <c r="V2162" s="3" t="s">
        <v>9645</v>
      </c>
      <c r="W2162" s="3"/>
      <c r="X2162" s="3"/>
      <c r="Y2162" s="3"/>
      <c r="Z2162" s="148"/>
    </row>
    <row r="2163" spans="1:26" ht="15" customHeight="1" x14ac:dyDescent="0.3">
      <c r="A2163" s="144" t="s">
        <v>9634</v>
      </c>
      <c r="B2163" t="s">
        <v>10984</v>
      </c>
      <c r="C2163" s="3">
        <f t="shared" si="85"/>
        <v>1999</v>
      </c>
      <c r="D2163" s="5">
        <v>36341</v>
      </c>
      <c r="E2163" s="6" t="s">
        <v>9636</v>
      </c>
      <c r="F2163" s="177" t="s">
        <v>11272</v>
      </c>
      <c r="G2163" s="177" t="s">
        <v>11273</v>
      </c>
      <c r="H2163" s="145" t="s">
        <v>11274</v>
      </c>
      <c r="I2163" s="146" t="s">
        <v>11275</v>
      </c>
      <c r="J2163" t="s">
        <v>20591</v>
      </c>
      <c r="K2163" s="147">
        <v>35905</v>
      </c>
      <c r="L2163" s="3">
        <v>0</v>
      </c>
      <c r="M2163" s="168">
        <v>0</v>
      </c>
      <c r="N2163" s="168">
        <v>1</v>
      </c>
      <c r="O2163" s="2" t="s">
        <v>592</v>
      </c>
      <c r="P2163" s="2"/>
      <c r="Q2163" s="2" t="str">
        <f t="shared" si="84"/>
        <v>economy</v>
      </c>
      <c r="R2163" s="47">
        <v>1</v>
      </c>
      <c r="S2163" s="168">
        <v>0</v>
      </c>
      <c r="T2163" s="3" t="s">
        <v>9645</v>
      </c>
      <c r="U2163" s="3" t="s">
        <v>9645</v>
      </c>
      <c r="V2163" s="3" t="s">
        <v>9645</v>
      </c>
      <c r="W2163" s="3"/>
      <c r="X2163" s="3"/>
      <c r="Y2163" s="3"/>
      <c r="Z2163" s="148"/>
    </row>
    <row r="2164" spans="1:26" ht="15" customHeight="1" x14ac:dyDescent="0.3">
      <c r="A2164" s="144" t="s">
        <v>9634</v>
      </c>
      <c r="B2164" t="s">
        <v>10984</v>
      </c>
      <c r="C2164" s="3">
        <f t="shared" si="85"/>
        <v>1999</v>
      </c>
      <c r="D2164" s="5">
        <v>36341</v>
      </c>
      <c r="E2164" s="6" t="s">
        <v>9636</v>
      </c>
      <c r="F2164" s="177" t="s">
        <v>11340</v>
      </c>
      <c r="G2164" s="177" t="s">
        <v>11341</v>
      </c>
      <c r="H2164" s="145" t="s">
        <v>11342</v>
      </c>
      <c r="I2164" s="146" t="s">
        <v>11343</v>
      </c>
      <c r="J2164" t="s">
        <v>21089</v>
      </c>
      <c r="K2164" s="147">
        <v>36043</v>
      </c>
      <c r="L2164" s="3">
        <v>1</v>
      </c>
      <c r="M2164" s="168">
        <v>0</v>
      </c>
      <c r="N2164" s="168">
        <v>0</v>
      </c>
      <c r="O2164" s="2" t="s">
        <v>190</v>
      </c>
      <c r="P2164" s="2"/>
      <c r="Q2164" s="2" t="str">
        <f t="shared" si="84"/>
        <v>security</v>
      </c>
      <c r="R2164" s="47">
        <v>1</v>
      </c>
      <c r="S2164" s="168">
        <v>0</v>
      </c>
      <c r="T2164" s="3" t="s">
        <v>2745</v>
      </c>
      <c r="U2164" s="3" t="s">
        <v>2745</v>
      </c>
      <c r="V2164" s="3" t="s">
        <v>2745</v>
      </c>
      <c r="W2164" s="3"/>
      <c r="X2164" s="3"/>
      <c r="Y2164" s="3"/>
      <c r="Z2164" s="148"/>
    </row>
    <row r="2165" spans="1:26" ht="15" customHeight="1" x14ac:dyDescent="0.3">
      <c r="A2165" s="144" t="s">
        <v>9634</v>
      </c>
      <c r="B2165" t="s">
        <v>10984</v>
      </c>
      <c r="C2165" s="3">
        <f t="shared" si="85"/>
        <v>1999</v>
      </c>
      <c r="D2165" s="5">
        <v>36341</v>
      </c>
      <c r="E2165" s="6" t="s">
        <v>9636</v>
      </c>
      <c r="F2165" s="177" t="s">
        <v>11252</v>
      </c>
      <c r="G2165" s="177" t="s">
        <v>11253</v>
      </c>
      <c r="H2165" s="145" t="s">
        <v>11254</v>
      </c>
      <c r="I2165" s="146" t="s">
        <v>11255</v>
      </c>
      <c r="J2165" t="s">
        <v>21267</v>
      </c>
      <c r="K2165" s="147">
        <v>35880</v>
      </c>
      <c r="L2165" s="3">
        <v>1</v>
      </c>
      <c r="M2165" s="168">
        <v>0</v>
      </c>
      <c r="N2165" s="168">
        <v>0</v>
      </c>
      <c r="O2165" s="2" t="s">
        <v>203</v>
      </c>
      <c r="P2165" s="2"/>
      <c r="Q2165" s="2" t="str">
        <f t="shared" si="84"/>
        <v>economy</v>
      </c>
      <c r="R2165" s="47">
        <v>1</v>
      </c>
      <c r="S2165" s="168">
        <v>0</v>
      </c>
      <c r="T2165" s="3" t="s">
        <v>9645</v>
      </c>
      <c r="U2165" s="3" t="s">
        <v>9645</v>
      </c>
      <c r="V2165" s="3" t="s">
        <v>9645</v>
      </c>
      <c r="W2165" s="3"/>
      <c r="X2165" s="3"/>
      <c r="Y2165" s="3"/>
      <c r="Z2165" s="148"/>
    </row>
    <row r="2166" spans="1:26" ht="15" customHeight="1" x14ac:dyDescent="0.3">
      <c r="A2166" s="144" t="s">
        <v>9634</v>
      </c>
      <c r="B2166" t="s">
        <v>10984</v>
      </c>
      <c r="C2166" s="3">
        <f t="shared" si="85"/>
        <v>1999</v>
      </c>
      <c r="D2166" s="5">
        <v>36468</v>
      </c>
      <c r="E2166" s="6" t="s">
        <v>9636</v>
      </c>
      <c r="F2166" s="177" t="s">
        <v>11292</v>
      </c>
      <c r="G2166" s="177" t="s">
        <v>11293</v>
      </c>
      <c r="H2166" s="145" t="s">
        <v>11294</v>
      </c>
      <c r="I2166" s="146" t="s">
        <v>11295</v>
      </c>
      <c r="J2166" t="s">
        <v>20735</v>
      </c>
      <c r="K2166" s="147">
        <v>36104</v>
      </c>
      <c r="L2166" s="3">
        <v>0</v>
      </c>
      <c r="M2166" s="168">
        <v>0</v>
      </c>
      <c r="N2166" s="168">
        <v>1</v>
      </c>
      <c r="O2166" s="2" t="s">
        <v>203</v>
      </c>
      <c r="P2166" s="2"/>
      <c r="Q2166" s="2" t="str">
        <f t="shared" si="84"/>
        <v>economy</v>
      </c>
      <c r="R2166" s="47">
        <v>1</v>
      </c>
      <c r="S2166" s="168">
        <v>0</v>
      </c>
      <c r="T2166" s="3" t="s">
        <v>9645</v>
      </c>
      <c r="U2166" s="3" t="s">
        <v>9645</v>
      </c>
      <c r="V2166" s="3" t="s">
        <v>9645</v>
      </c>
      <c r="W2166" s="3"/>
      <c r="X2166" s="3"/>
      <c r="Y2166" s="3"/>
      <c r="Z2166" s="148"/>
    </row>
    <row r="2167" spans="1:26" ht="15" customHeight="1" x14ac:dyDescent="0.3">
      <c r="A2167" s="144" t="s">
        <v>9634</v>
      </c>
      <c r="B2167" t="s">
        <v>10984</v>
      </c>
      <c r="C2167" s="3">
        <f t="shared" si="85"/>
        <v>1999</v>
      </c>
      <c r="D2167" s="5">
        <v>36468</v>
      </c>
      <c r="E2167" s="6" t="s">
        <v>9636</v>
      </c>
      <c r="F2167" s="177" t="s">
        <v>11336</v>
      </c>
      <c r="G2167" s="177" t="s">
        <v>11337</v>
      </c>
      <c r="H2167" s="145" t="s">
        <v>11338</v>
      </c>
      <c r="I2167" s="146" t="s">
        <v>11339</v>
      </c>
      <c r="J2167" t="s">
        <v>21098</v>
      </c>
      <c r="K2167" s="147">
        <v>36047</v>
      </c>
      <c r="L2167" s="3">
        <v>1</v>
      </c>
      <c r="M2167" s="168">
        <v>0</v>
      </c>
      <c r="N2167" s="168">
        <v>0</v>
      </c>
      <c r="O2167" s="2" t="s">
        <v>190</v>
      </c>
      <c r="P2167" s="2"/>
      <c r="Q2167" s="2" t="str">
        <f t="shared" si="84"/>
        <v>security</v>
      </c>
      <c r="R2167" s="47">
        <v>1</v>
      </c>
      <c r="S2167" s="168">
        <v>0</v>
      </c>
      <c r="T2167" s="3" t="s">
        <v>9645</v>
      </c>
      <c r="U2167" s="3" t="s">
        <v>9645</v>
      </c>
      <c r="V2167" s="3" t="s">
        <v>9645</v>
      </c>
      <c r="W2167" s="3"/>
      <c r="X2167" s="3"/>
      <c r="Y2167" s="3"/>
      <c r="Z2167" s="148"/>
    </row>
    <row r="2168" spans="1:26" ht="15" customHeight="1" x14ac:dyDescent="0.3">
      <c r="A2168" s="144" t="s">
        <v>9634</v>
      </c>
      <c r="B2168" t="s">
        <v>10984</v>
      </c>
      <c r="C2168" s="3">
        <f t="shared" si="85"/>
        <v>1999</v>
      </c>
      <c r="D2168" s="5">
        <v>36468</v>
      </c>
      <c r="E2168" s="6" t="s">
        <v>9636</v>
      </c>
      <c r="F2168" s="177" t="s">
        <v>11348</v>
      </c>
      <c r="G2168" s="177" t="s">
        <v>11349</v>
      </c>
      <c r="H2168" s="145" t="s">
        <v>11350</v>
      </c>
      <c r="I2168" s="146" t="s">
        <v>11351</v>
      </c>
      <c r="J2168" t="s">
        <v>20860</v>
      </c>
      <c r="K2168" s="147">
        <v>36636</v>
      </c>
      <c r="L2168" s="3">
        <v>1</v>
      </c>
      <c r="M2168" s="168">
        <v>0</v>
      </c>
      <c r="N2168" s="168">
        <v>0</v>
      </c>
      <c r="O2168" s="2" t="s">
        <v>48</v>
      </c>
      <c r="P2168" s="2"/>
      <c r="Q2168" s="2" t="str">
        <f t="shared" si="84"/>
        <v>diplomacy</v>
      </c>
      <c r="R2168" s="47">
        <v>1</v>
      </c>
      <c r="S2168" s="168">
        <v>0</v>
      </c>
      <c r="T2168" s="3" t="s">
        <v>9645</v>
      </c>
      <c r="U2168" s="3" t="s">
        <v>9645</v>
      </c>
      <c r="V2168" s="3" t="s">
        <v>9645</v>
      </c>
      <c r="W2168" s="3"/>
      <c r="X2168" s="3"/>
      <c r="Y2168" s="3"/>
      <c r="Z2168" s="148"/>
    </row>
    <row r="2169" spans="1:26" ht="15" customHeight="1" x14ac:dyDescent="0.3">
      <c r="A2169" s="144" t="s">
        <v>9634</v>
      </c>
      <c r="B2169" t="s">
        <v>10984</v>
      </c>
      <c r="C2169" s="3">
        <f t="shared" si="85"/>
        <v>1999</v>
      </c>
      <c r="D2169" s="5">
        <v>36475</v>
      </c>
      <c r="E2169" s="6" t="s">
        <v>9636</v>
      </c>
      <c r="F2169" s="177" t="s">
        <v>11328</v>
      </c>
      <c r="G2169" s="177" t="s">
        <v>11329</v>
      </c>
      <c r="H2169" s="145" t="s">
        <v>11330</v>
      </c>
      <c r="I2169" s="146" t="s">
        <v>11331</v>
      </c>
      <c r="J2169" t="s">
        <v>20473</v>
      </c>
      <c r="K2169" s="147">
        <v>35864</v>
      </c>
      <c r="L2169" s="3">
        <v>0</v>
      </c>
      <c r="M2169" s="168">
        <v>0</v>
      </c>
      <c r="N2169" s="168">
        <v>1</v>
      </c>
      <c r="O2169" s="2" t="s">
        <v>203</v>
      </c>
      <c r="P2169" s="2"/>
      <c r="Q2169" s="2" t="str">
        <f t="shared" si="84"/>
        <v>economy</v>
      </c>
      <c r="R2169" s="47">
        <v>1</v>
      </c>
      <c r="S2169" s="168">
        <v>0</v>
      </c>
      <c r="T2169" s="3" t="s">
        <v>9645</v>
      </c>
      <c r="U2169" s="3" t="s">
        <v>9645</v>
      </c>
      <c r="V2169" s="3" t="s">
        <v>9645</v>
      </c>
      <c r="W2169" s="3"/>
      <c r="X2169" s="3"/>
      <c r="Y2169" s="3"/>
      <c r="Z2169" s="148"/>
    </row>
    <row r="2170" spans="1:26" ht="15" customHeight="1" x14ac:dyDescent="0.3">
      <c r="A2170" s="144" t="s">
        <v>9634</v>
      </c>
      <c r="B2170" t="s">
        <v>9777</v>
      </c>
      <c r="C2170" s="3">
        <f t="shared" si="85"/>
        <v>1999</v>
      </c>
      <c r="D2170" s="5">
        <v>36475</v>
      </c>
      <c r="E2170" s="6" t="s">
        <v>9636</v>
      </c>
      <c r="F2170" s="177" t="s">
        <v>11280</v>
      </c>
      <c r="G2170" s="177" t="s">
        <v>11281</v>
      </c>
      <c r="H2170" s="145" t="s">
        <v>11282</v>
      </c>
      <c r="I2170" s="146" t="s">
        <v>11283</v>
      </c>
      <c r="J2170" t="s">
        <v>20587</v>
      </c>
      <c r="K2170" s="147">
        <v>32083</v>
      </c>
      <c r="L2170" s="3">
        <v>0</v>
      </c>
      <c r="M2170" s="168">
        <v>0</v>
      </c>
      <c r="N2170" s="168">
        <v>1</v>
      </c>
      <c r="O2170" s="2" t="s">
        <v>203</v>
      </c>
      <c r="P2170" s="2"/>
      <c r="Q2170" s="2" t="str">
        <f t="shared" si="84"/>
        <v>economy</v>
      </c>
      <c r="R2170" s="47">
        <v>1</v>
      </c>
      <c r="S2170" s="168">
        <v>0</v>
      </c>
      <c r="T2170" s="3" t="s">
        <v>9645</v>
      </c>
      <c r="U2170" s="3" t="s">
        <v>9645</v>
      </c>
      <c r="V2170" s="3" t="s">
        <v>9645</v>
      </c>
      <c r="W2170" s="3"/>
      <c r="X2170" s="3"/>
      <c r="Y2170" s="3"/>
      <c r="Z2170" s="148"/>
    </row>
    <row r="2171" spans="1:26" ht="15" customHeight="1" x14ac:dyDescent="0.3">
      <c r="A2171" s="144" t="s">
        <v>9634</v>
      </c>
      <c r="B2171" t="s">
        <v>10984</v>
      </c>
      <c r="C2171" s="3">
        <f t="shared" si="85"/>
        <v>1999</v>
      </c>
      <c r="D2171" s="5">
        <v>36475</v>
      </c>
      <c r="E2171" s="6" t="s">
        <v>9636</v>
      </c>
      <c r="F2171" s="177" t="s">
        <v>11296</v>
      </c>
      <c r="G2171" s="177" t="s">
        <v>11297</v>
      </c>
      <c r="H2171" s="145" t="s">
        <v>11298</v>
      </c>
      <c r="I2171" s="146" t="s">
        <v>11299</v>
      </c>
      <c r="J2171" t="s">
        <v>20621</v>
      </c>
      <c r="K2171" s="147">
        <v>35908</v>
      </c>
      <c r="L2171" s="3">
        <v>0</v>
      </c>
      <c r="M2171" s="168">
        <v>0</v>
      </c>
      <c r="N2171" s="168">
        <v>1</v>
      </c>
      <c r="O2171" s="2" t="s">
        <v>203</v>
      </c>
      <c r="P2171" s="2"/>
      <c r="Q2171" s="2" t="str">
        <f t="shared" si="84"/>
        <v>economy</v>
      </c>
      <c r="R2171" s="47">
        <v>1</v>
      </c>
      <c r="S2171" s="168">
        <v>0</v>
      </c>
      <c r="T2171" s="3" t="s">
        <v>9645</v>
      </c>
      <c r="U2171" s="3" t="s">
        <v>9645</v>
      </c>
      <c r="V2171" s="3" t="s">
        <v>9645</v>
      </c>
      <c r="W2171" s="3"/>
      <c r="X2171" s="3"/>
      <c r="Y2171" s="3"/>
      <c r="Z2171" s="148"/>
    </row>
    <row r="2172" spans="1:26" ht="15" customHeight="1" x14ac:dyDescent="0.3">
      <c r="A2172" s="144" t="s">
        <v>9634</v>
      </c>
      <c r="B2172" t="s">
        <v>10984</v>
      </c>
      <c r="C2172" s="3">
        <f t="shared" si="85"/>
        <v>1999</v>
      </c>
      <c r="D2172" s="5">
        <v>36475</v>
      </c>
      <c r="E2172" s="6" t="s">
        <v>9636</v>
      </c>
      <c r="F2172" s="177" t="s">
        <v>11288</v>
      </c>
      <c r="G2172" s="177" t="s">
        <v>11289</v>
      </c>
      <c r="H2172" s="145" t="s">
        <v>11290</v>
      </c>
      <c r="I2172" s="146" t="s">
        <v>11291</v>
      </c>
      <c r="J2172" t="s">
        <v>20684</v>
      </c>
      <c r="K2172" s="147">
        <v>35944</v>
      </c>
      <c r="L2172" s="3">
        <v>0</v>
      </c>
      <c r="M2172" s="168">
        <v>0</v>
      </c>
      <c r="N2172" s="168">
        <v>1</v>
      </c>
      <c r="O2172" s="2" t="s">
        <v>203</v>
      </c>
      <c r="P2172" s="2"/>
      <c r="Q2172" s="2" t="str">
        <f t="shared" ref="Q2172:Q2231" si="86">IF(O2172="security and defense","security","")&amp;IF(O2172="policing and criminal law cooperation","security","")&amp;IF(O2172="NATO","security","")&amp;IF(O2172="arms control and disarmament","security","")&amp;IF(O2172="taxation","economy","")&amp;IF(O2172="social security","economy","")&amp;IF(O2172="labor","economy","")&amp;IF(O2172="sports","diplomacy","")&amp;IF(O2172="space","diplomacy","")&amp;IF(O2172="science, research, education","diplomacy","")&amp;IF(O2172="migration, asylum, refugees","diplomacy","")&amp;IF(O2172="health","diplomacy","")&amp;IF(O2172="development","economy","")&amp;IF(O2172="agriculture, fishery, food","economy","")&amp;IF(O2172="human and civil rights","diplomacy","")&amp;IF(O2172="nuclear (civilian)","diplomacy","")&amp;IF(O2172="economics and finance","economy","")&amp;IF(O2172="transportation","economy","")&amp;IF(O2172="trade and investment","economy","")&amp;IF(O2172="diplomacy","diplomacy","")&amp;IF(O2172="environment","diplomacy","")&amp;IF(O2172="general cooperation","diplomacy","")&amp;IF(O2172="culture","diplomacy","")&amp;IF(O2172="EC/EU","diplomacy","")&amp;IF(O2172="communication and post/mail","diplomacy","")&amp;IF(O2172="energy","economy","")&amp;IF(O2172="tourism","economy","")&amp;IF(O2172="Civil and family law","diplomacy","")&amp;IF(O2172="citizenship","diplomacy","")</f>
        <v>economy</v>
      </c>
      <c r="R2172" s="47">
        <v>1</v>
      </c>
      <c r="S2172" s="168">
        <v>0</v>
      </c>
      <c r="T2172" s="3" t="s">
        <v>9645</v>
      </c>
      <c r="U2172" s="3" t="s">
        <v>9645</v>
      </c>
      <c r="V2172" s="3" t="s">
        <v>9645</v>
      </c>
      <c r="W2172" s="3"/>
      <c r="X2172" s="3"/>
      <c r="Y2172" s="3"/>
      <c r="Z2172" s="148"/>
    </row>
    <row r="2173" spans="1:26" ht="15" customHeight="1" x14ac:dyDescent="0.3">
      <c r="A2173" s="144" t="s">
        <v>9634</v>
      </c>
      <c r="B2173" t="s">
        <v>10984</v>
      </c>
      <c r="C2173" s="3">
        <f t="shared" si="85"/>
        <v>1999</v>
      </c>
      <c r="D2173" s="5">
        <v>36475</v>
      </c>
      <c r="E2173" s="6" t="s">
        <v>9636</v>
      </c>
      <c r="F2173" s="177" t="s">
        <v>11320</v>
      </c>
      <c r="G2173" s="177" t="s">
        <v>11321</v>
      </c>
      <c r="H2173" s="145" t="s">
        <v>11322</v>
      </c>
      <c r="I2173" s="146" t="s">
        <v>11323</v>
      </c>
      <c r="J2173" t="s">
        <v>20690</v>
      </c>
      <c r="K2173" s="147">
        <v>35767</v>
      </c>
      <c r="L2173" s="3">
        <v>0</v>
      </c>
      <c r="M2173" s="168">
        <v>0</v>
      </c>
      <c r="N2173" s="168">
        <v>1</v>
      </c>
      <c r="O2173" s="2" t="s">
        <v>203</v>
      </c>
      <c r="P2173" s="2"/>
      <c r="Q2173" s="2" t="str">
        <f t="shared" si="86"/>
        <v>economy</v>
      </c>
      <c r="R2173" s="47">
        <v>1</v>
      </c>
      <c r="S2173" s="168">
        <v>0</v>
      </c>
      <c r="T2173" s="3" t="s">
        <v>9645</v>
      </c>
      <c r="U2173" s="3" t="s">
        <v>9645</v>
      </c>
      <c r="V2173" s="3" t="s">
        <v>9645</v>
      </c>
      <c r="W2173" s="3"/>
      <c r="X2173" s="3"/>
      <c r="Y2173" s="3"/>
      <c r="Z2173" s="148"/>
    </row>
    <row r="2174" spans="1:26" ht="15" customHeight="1" x14ac:dyDescent="0.3">
      <c r="A2174" s="144" t="s">
        <v>9634</v>
      </c>
      <c r="B2174" t="s">
        <v>10984</v>
      </c>
      <c r="C2174" s="3">
        <f t="shared" si="85"/>
        <v>1999</v>
      </c>
      <c r="D2174" s="5">
        <v>36475</v>
      </c>
      <c r="E2174" s="6" t="s">
        <v>9636</v>
      </c>
      <c r="F2174" s="177" t="s">
        <v>11304</v>
      </c>
      <c r="G2174" s="177" t="s">
        <v>11305</v>
      </c>
      <c r="H2174" s="145" t="s">
        <v>11306</v>
      </c>
      <c r="I2174" s="146" t="s">
        <v>11307</v>
      </c>
      <c r="J2174" t="s">
        <v>20725</v>
      </c>
      <c r="K2174" s="147">
        <v>35919</v>
      </c>
      <c r="L2174" s="3">
        <v>0</v>
      </c>
      <c r="M2174" s="168">
        <v>0</v>
      </c>
      <c r="N2174" s="168">
        <v>1</v>
      </c>
      <c r="O2174" s="2" t="s">
        <v>203</v>
      </c>
      <c r="P2174" s="2"/>
      <c r="Q2174" s="2" t="str">
        <f t="shared" si="86"/>
        <v>economy</v>
      </c>
      <c r="R2174" s="47">
        <v>1</v>
      </c>
      <c r="S2174" s="168">
        <v>0</v>
      </c>
      <c r="T2174" s="3" t="s">
        <v>9645</v>
      </c>
      <c r="U2174" s="3" t="s">
        <v>9645</v>
      </c>
      <c r="V2174" s="3" t="s">
        <v>9645</v>
      </c>
      <c r="W2174" s="3"/>
      <c r="X2174" s="3"/>
      <c r="Y2174" s="3"/>
      <c r="Z2174" s="148"/>
    </row>
    <row r="2175" spans="1:26" ht="15" customHeight="1" x14ac:dyDescent="0.3">
      <c r="A2175" s="144" t="s">
        <v>9634</v>
      </c>
      <c r="B2175" t="s">
        <v>10984</v>
      </c>
      <c r="C2175" s="3">
        <f t="shared" si="85"/>
        <v>1999</v>
      </c>
      <c r="D2175" s="5">
        <v>36475</v>
      </c>
      <c r="E2175" s="6" t="s">
        <v>9636</v>
      </c>
      <c r="F2175" s="177" t="s">
        <v>11244</v>
      </c>
      <c r="G2175" s="177" t="s">
        <v>11245</v>
      </c>
      <c r="H2175" s="145" t="s">
        <v>11246</v>
      </c>
      <c r="I2175" s="146" t="s">
        <v>11247</v>
      </c>
      <c r="J2175" t="s">
        <v>20823</v>
      </c>
      <c r="K2175" s="147">
        <v>35758</v>
      </c>
      <c r="L2175" s="3">
        <v>0</v>
      </c>
      <c r="M2175" s="168">
        <v>1</v>
      </c>
      <c r="N2175" s="168">
        <v>0</v>
      </c>
      <c r="O2175" s="2" t="s">
        <v>97</v>
      </c>
      <c r="P2175" s="2" t="s">
        <v>169</v>
      </c>
      <c r="Q2175" s="2" t="str">
        <f t="shared" si="86"/>
        <v>diplomacy</v>
      </c>
      <c r="R2175" s="47">
        <v>1</v>
      </c>
      <c r="S2175" s="168">
        <v>0</v>
      </c>
      <c r="T2175" s="3" t="s">
        <v>9645</v>
      </c>
      <c r="U2175" s="3" t="s">
        <v>9645</v>
      </c>
      <c r="V2175" s="3" t="s">
        <v>9645</v>
      </c>
      <c r="W2175" s="3"/>
      <c r="X2175" s="3"/>
      <c r="Y2175" s="3"/>
      <c r="Z2175" s="148"/>
    </row>
    <row r="2176" spans="1:26" ht="15" customHeight="1" x14ac:dyDescent="0.3">
      <c r="A2176" s="144" t="s">
        <v>9634</v>
      </c>
      <c r="B2176" t="s">
        <v>10984</v>
      </c>
      <c r="C2176" s="3">
        <f t="shared" si="85"/>
        <v>1999</v>
      </c>
      <c r="D2176" s="5">
        <v>36475</v>
      </c>
      <c r="E2176" s="6" t="s">
        <v>9636</v>
      </c>
      <c r="F2176" s="177" t="s">
        <v>11276</v>
      </c>
      <c r="G2176" s="177" t="s">
        <v>11277</v>
      </c>
      <c r="H2176" s="145" t="s">
        <v>11278</v>
      </c>
      <c r="I2176" s="146" t="s">
        <v>11279</v>
      </c>
      <c r="J2176" t="s">
        <v>20904</v>
      </c>
      <c r="K2176" s="147">
        <v>35746</v>
      </c>
      <c r="L2176" s="3">
        <v>0</v>
      </c>
      <c r="M2176" s="168">
        <v>0</v>
      </c>
      <c r="N2176" s="168">
        <v>1</v>
      </c>
      <c r="O2176" s="2" t="s">
        <v>203</v>
      </c>
      <c r="P2176" s="2"/>
      <c r="Q2176" s="2" t="str">
        <f t="shared" si="86"/>
        <v>economy</v>
      </c>
      <c r="R2176" s="47">
        <v>1</v>
      </c>
      <c r="S2176" s="168">
        <v>0</v>
      </c>
      <c r="T2176" s="3" t="s">
        <v>9645</v>
      </c>
      <c r="U2176" s="3" t="s">
        <v>9645</v>
      </c>
      <c r="V2176" s="3" t="s">
        <v>9645</v>
      </c>
      <c r="W2176" s="3"/>
      <c r="X2176" s="3"/>
      <c r="Y2176" s="3"/>
      <c r="Z2176" s="148"/>
    </row>
    <row r="2177" spans="1:26" ht="15" customHeight="1" x14ac:dyDescent="0.3">
      <c r="A2177" s="144" t="s">
        <v>9634</v>
      </c>
      <c r="B2177" t="s">
        <v>10984</v>
      </c>
      <c r="C2177" s="3">
        <f t="shared" si="85"/>
        <v>1999</v>
      </c>
      <c r="D2177" s="5">
        <v>36475</v>
      </c>
      <c r="E2177" s="6" t="s">
        <v>9636</v>
      </c>
      <c r="F2177" s="177" t="s">
        <v>11356</v>
      </c>
      <c r="G2177" s="177" t="s">
        <v>11357</v>
      </c>
      <c r="H2177" s="145" t="s">
        <v>11358</v>
      </c>
      <c r="I2177" s="146" t="s">
        <v>11359</v>
      </c>
      <c r="J2177" t="s">
        <v>20912</v>
      </c>
      <c r="K2177" s="147">
        <v>35961</v>
      </c>
      <c r="L2177" s="3">
        <v>0</v>
      </c>
      <c r="M2177" s="168">
        <v>0</v>
      </c>
      <c r="N2177" s="168">
        <v>1</v>
      </c>
      <c r="O2177" s="2" t="s">
        <v>203</v>
      </c>
      <c r="P2177" s="2"/>
      <c r="Q2177" s="2" t="str">
        <f t="shared" si="86"/>
        <v>economy</v>
      </c>
      <c r="R2177" s="47">
        <v>1</v>
      </c>
      <c r="S2177" s="168">
        <v>0</v>
      </c>
      <c r="T2177" s="3" t="s">
        <v>9645</v>
      </c>
      <c r="U2177" s="3" t="s">
        <v>9645</v>
      </c>
      <c r="V2177" s="3" t="s">
        <v>9645</v>
      </c>
      <c r="W2177" s="3"/>
      <c r="X2177" s="3"/>
      <c r="Y2177" s="3"/>
      <c r="Z2177" s="148"/>
    </row>
    <row r="2178" spans="1:26" ht="15" customHeight="1" x14ac:dyDescent="0.3">
      <c r="A2178" s="144" t="s">
        <v>9634</v>
      </c>
      <c r="B2178" t="s">
        <v>10984</v>
      </c>
      <c r="C2178" s="3">
        <f t="shared" si="85"/>
        <v>1999</v>
      </c>
      <c r="D2178" s="5">
        <v>36475</v>
      </c>
      <c r="E2178" s="6" t="s">
        <v>9636</v>
      </c>
      <c r="F2178" s="177" t="s">
        <v>11268</v>
      </c>
      <c r="G2178" s="177" t="s">
        <v>11269</v>
      </c>
      <c r="H2178" s="145" t="s">
        <v>11270</v>
      </c>
      <c r="I2178" s="146" t="s">
        <v>11271</v>
      </c>
      <c r="J2178" t="s">
        <v>20972</v>
      </c>
      <c r="K2178" s="147">
        <v>33077</v>
      </c>
      <c r="L2178" s="3">
        <v>1</v>
      </c>
      <c r="M2178" s="168">
        <v>0</v>
      </c>
      <c r="N2178" s="168">
        <v>0</v>
      </c>
      <c r="O2178" s="2" t="s">
        <v>36</v>
      </c>
      <c r="P2178" s="2"/>
      <c r="Q2178" s="2" t="str">
        <f t="shared" si="86"/>
        <v>economy</v>
      </c>
      <c r="R2178" s="47">
        <v>1</v>
      </c>
      <c r="S2178" s="168">
        <v>0</v>
      </c>
      <c r="T2178" s="3" t="s">
        <v>9645</v>
      </c>
      <c r="U2178" s="3" t="s">
        <v>9645</v>
      </c>
      <c r="V2178" s="3" t="s">
        <v>9645</v>
      </c>
      <c r="W2178" s="3"/>
      <c r="X2178" s="3"/>
      <c r="Y2178" s="3"/>
      <c r="Z2178" s="148"/>
    </row>
    <row r="2179" spans="1:26" ht="15" customHeight="1" x14ac:dyDescent="0.3">
      <c r="A2179" s="144" t="s">
        <v>9634</v>
      </c>
      <c r="B2179" t="s">
        <v>10984</v>
      </c>
      <c r="C2179" s="3">
        <f t="shared" si="85"/>
        <v>1999</v>
      </c>
      <c r="D2179" s="5">
        <v>36475</v>
      </c>
      <c r="E2179" s="6" t="s">
        <v>9636</v>
      </c>
      <c r="F2179" s="177" t="s">
        <v>11316</v>
      </c>
      <c r="G2179" s="177" t="s">
        <v>11317</v>
      </c>
      <c r="H2179" s="145" t="s">
        <v>11318</v>
      </c>
      <c r="I2179" s="146" t="s">
        <v>11319</v>
      </c>
      <c r="J2179" t="s">
        <v>21165</v>
      </c>
      <c r="K2179" s="147">
        <v>35054</v>
      </c>
      <c r="L2179" s="3">
        <v>0</v>
      </c>
      <c r="M2179" s="168">
        <v>0</v>
      </c>
      <c r="N2179" s="168">
        <v>1</v>
      </c>
      <c r="O2179" s="2" t="s">
        <v>36</v>
      </c>
      <c r="P2179" s="2"/>
      <c r="Q2179" s="2" t="str">
        <f t="shared" si="86"/>
        <v>economy</v>
      </c>
      <c r="R2179" s="47">
        <v>1</v>
      </c>
      <c r="S2179" s="168">
        <v>0</v>
      </c>
      <c r="T2179" s="3" t="s">
        <v>2745</v>
      </c>
      <c r="U2179" s="3" t="s">
        <v>2745</v>
      </c>
      <c r="V2179" s="3" t="s">
        <v>2745</v>
      </c>
      <c r="W2179" s="3"/>
      <c r="X2179" s="3"/>
      <c r="Y2179" s="3"/>
      <c r="Z2179" s="148"/>
    </row>
    <row r="2180" spans="1:26" ht="15" customHeight="1" x14ac:dyDescent="0.3">
      <c r="A2180" s="144" t="s">
        <v>9634</v>
      </c>
      <c r="B2180" t="s">
        <v>10984</v>
      </c>
      <c r="C2180" s="3">
        <f t="shared" si="85"/>
        <v>1999</v>
      </c>
      <c r="D2180" s="5">
        <v>36475</v>
      </c>
      <c r="E2180" s="6" t="s">
        <v>9636</v>
      </c>
      <c r="F2180" s="177" t="s">
        <v>11260</v>
      </c>
      <c r="G2180" s="177" t="s">
        <v>11261</v>
      </c>
      <c r="H2180" s="145" t="s">
        <v>11262</v>
      </c>
      <c r="I2180" s="146" t="s">
        <v>11263</v>
      </c>
      <c r="J2180" t="s">
        <v>21287</v>
      </c>
      <c r="K2180" s="147">
        <v>35909</v>
      </c>
      <c r="L2180" s="3">
        <v>1</v>
      </c>
      <c r="M2180" s="168">
        <v>0</v>
      </c>
      <c r="N2180" s="168">
        <v>0</v>
      </c>
      <c r="O2180" s="161" t="s">
        <v>332</v>
      </c>
      <c r="P2180" s="2" t="s">
        <v>385</v>
      </c>
      <c r="Q2180" s="2" t="str">
        <f t="shared" si="86"/>
        <v>diplomacy</v>
      </c>
      <c r="R2180" s="47">
        <v>1</v>
      </c>
      <c r="S2180" s="168">
        <v>0</v>
      </c>
      <c r="T2180" s="3" t="s">
        <v>2745</v>
      </c>
      <c r="U2180" s="3" t="s">
        <v>2745</v>
      </c>
      <c r="V2180" s="3" t="s">
        <v>2745</v>
      </c>
      <c r="W2180" s="3"/>
      <c r="X2180" s="3"/>
      <c r="Y2180" s="3"/>
      <c r="Z2180" s="148"/>
    </row>
    <row r="2181" spans="1:26" ht="15" customHeight="1" x14ac:dyDescent="0.3">
      <c r="A2181" s="144" t="s">
        <v>9634</v>
      </c>
      <c r="B2181" t="s">
        <v>10984</v>
      </c>
      <c r="C2181" s="3">
        <f t="shared" si="85"/>
        <v>1999</v>
      </c>
      <c r="D2181" s="5">
        <v>36489</v>
      </c>
      <c r="E2181" s="6" t="s">
        <v>9636</v>
      </c>
      <c r="F2181" s="177" t="s">
        <v>11332</v>
      </c>
      <c r="G2181" s="177" t="s">
        <v>11333</v>
      </c>
      <c r="H2181" s="145" t="s">
        <v>11334</v>
      </c>
      <c r="I2181" s="146" t="s">
        <v>11335</v>
      </c>
      <c r="J2181" t="s">
        <v>20559</v>
      </c>
      <c r="K2181" s="147">
        <v>36298</v>
      </c>
      <c r="L2181" s="3">
        <v>0</v>
      </c>
      <c r="M2181" s="168">
        <v>0</v>
      </c>
      <c r="N2181" s="168">
        <v>1</v>
      </c>
      <c r="O2181" s="2" t="s">
        <v>30</v>
      </c>
      <c r="P2181" s="2"/>
      <c r="Q2181" s="2" t="str">
        <f t="shared" si="86"/>
        <v>economy</v>
      </c>
      <c r="R2181" s="47">
        <v>1</v>
      </c>
      <c r="S2181" s="168">
        <v>0</v>
      </c>
      <c r="T2181" s="3" t="s">
        <v>9645</v>
      </c>
      <c r="U2181" s="3" t="s">
        <v>9645</v>
      </c>
      <c r="V2181" s="3" t="s">
        <v>9645</v>
      </c>
      <c r="W2181" s="3"/>
      <c r="X2181" s="3"/>
      <c r="Y2181" s="3"/>
      <c r="Z2181" s="148"/>
    </row>
    <row r="2182" spans="1:26" ht="15" customHeight="1" x14ac:dyDescent="0.3">
      <c r="A2182" s="144" t="s">
        <v>9634</v>
      </c>
      <c r="B2182" t="s">
        <v>10984</v>
      </c>
      <c r="C2182" s="3">
        <f t="shared" si="85"/>
        <v>1999</v>
      </c>
      <c r="D2182" s="5">
        <v>36489</v>
      </c>
      <c r="E2182" s="6" t="s">
        <v>9636</v>
      </c>
      <c r="F2182" s="177" t="s">
        <v>11256</v>
      </c>
      <c r="G2182" s="177" t="s">
        <v>11257</v>
      </c>
      <c r="H2182" s="145" t="s">
        <v>11258</v>
      </c>
      <c r="I2182" s="146" t="s">
        <v>11259</v>
      </c>
      <c r="J2182" t="s">
        <v>21265</v>
      </c>
      <c r="K2182" s="147">
        <v>36060</v>
      </c>
      <c r="L2182" s="3">
        <v>0</v>
      </c>
      <c r="M2182" s="168">
        <v>1</v>
      </c>
      <c r="N2182" s="168">
        <v>0</v>
      </c>
      <c r="O2182" s="2" t="s">
        <v>190</v>
      </c>
      <c r="P2182" s="2"/>
      <c r="Q2182" s="2" t="str">
        <f t="shared" si="86"/>
        <v>security</v>
      </c>
      <c r="R2182" s="47">
        <v>1</v>
      </c>
      <c r="S2182" s="168">
        <v>0</v>
      </c>
      <c r="T2182" s="3" t="s">
        <v>9645</v>
      </c>
      <c r="U2182" s="3" t="s">
        <v>9645</v>
      </c>
      <c r="V2182" s="3" t="s">
        <v>9645</v>
      </c>
      <c r="W2182" s="3"/>
      <c r="X2182" s="3"/>
      <c r="Y2182" s="3"/>
      <c r="Z2182" s="148"/>
    </row>
    <row r="2183" spans="1:26" ht="15" customHeight="1" x14ac:dyDescent="0.3">
      <c r="A2183" s="144" t="s">
        <v>9634</v>
      </c>
      <c r="B2183" t="s">
        <v>10984</v>
      </c>
      <c r="C2183" s="3">
        <f t="shared" si="85"/>
        <v>1999</v>
      </c>
      <c r="D2183" s="5">
        <v>36489</v>
      </c>
      <c r="E2183" s="6" t="s">
        <v>9636</v>
      </c>
      <c r="F2183" s="177" t="s">
        <v>11300</v>
      </c>
      <c r="G2183" s="177" t="s">
        <v>11301</v>
      </c>
      <c r="H2183" s="145" t="s">
        <v>11302</v>
      </c>
      <c r="I2183" s="146" t="s">
        <v>11303</v>
      </c>
      <c r="J2183" t="s">
        <v>21356</v>
      </c>
      <c r="K2183" s="147">
        <v>35934</v>
      </c>
      <c r="L2183" s="3">
        <v>0</v>
      </c>
      <c r="M2183" s="168">
        <v>0</v>
      </c>
      <c r="N2183" s="168">
        <v>1</v>
      </c>
      <c r="O2183" s="2" t="s">
        <v>169</v>
      </c>
      <c r="P2183" s="2"/>
      <c r="Q2183" s="2" t="str">
        <f t="shared" si="86"/>
        <v>diplomacy</v>
      </c>
      <c r="R2183" s="47">
        <v>1</v>
      </c>
      <c r="S2183" s="168">
        <v>0</v>
      </c>
      <c r="T2183" s="3" t="s">
        <v>9645</v>
      </c>
      <c r="U2183" s="3" t="s">
        <v>9645</v>
      </c>
      <c r="V2183" s="3" t="s">
        <v>9645</v>
      </c>
      <c r="W2183" s="3"/>
      <c r="X2183" s="3"/>
      <c r="Y2183" s="3"/>
      <c r="Z2183" s="148"/>
    </row>
    <row r="2184" spans="1:26" ht="15" customHeight="1" x14ac:dyDescent="0.3">
      <c r="A2184" s="144" t="s">
        <v>9634</v>
      </c>
      <c r="B2184" t="s">
        <v>10984</v>
      </c>
      <c r="C2184" s="3">
        <f t="shared" si="85"/>
        <v>1999</v>
      </c>
      <c r="D2184" s="5">
        <v>36510</v>
      </c>
      <c r="E2184" s="6" t="s">
        <v>9636</v>
      </c>
      <c r="F2184" s="177" t="s">
        <v>11284</v>
      </c>
      <c r="G2184" s="177" t="s">
        <v>11285</v>
      </c>
      <c r="H2184" s="145" t="s">
        <v>11286</v>
      </c>
      <c r="I2184" s="146" t="s">
        <v>11287</v>
      </c>
      <c r="J2184" t="s">
        <v>21143</v>
      </c>
      <c r="K2184" s="147">
        <v>35600</v>
      </c>
      <c r="L2184" s="3">
        <v>0</v>
      </c>
      <c r="M2184" s="168">
        <v>0</v>
      </c>
      <c r="N2184" s="168">
        <v>1</v>
      </c>
      <c r="O2184" s="2" t="s">
        <v>203</v>
      </c>
      <c r="P2184" s="2"/>
      <c r="Q2184" s="2" t="str">
        <f t="shared" si="86"/>
        <v>economy</v>
      </c>
      <c r="R2184" s="47">
        <v>1</v>
      </c>
      <c r="S2184" s="168">
        <v>0</v>
      </c>
      <c r="T2184" s="3" t="s">
        <v>9645</v>
      </c>
      <c r="U2184" s="3" t="s">
        <v>9645</v>
      </c>
      <c r="V2184" s="3" t="s">
        <v>9645</v>
      </c>
      <c r="W2184" s="3"/>
      <c r="X2184" s="3"/>
      <c r="Y2184" s="3"/>
      <c r="Z2184" s="148"/>
    </row>
    <row r="2185" spans="1:26" ht="15" customHeight="1" x14ac:dyDescent="0.3">
      <c r="A2185" s="144" t="s">
        <v>9634</v>
      </c>
      <c r="B2185" t="s">
        <v>10984</v>
      </c>
      <c r="C2185" s="3">
        <f t="shared" si="85"/>
        <v>2000</v>
      </c>
      <c r="D2185" s="5">
        <v>36552</v>
      </c>
      <c r="E2185" s="6" t="s">
        <v>9636</v>
      </c>
      <c r="F2185" s="177" t="s">
        <v>11411</v>
      </c>
      <c r="G2185" s="177" t="s">
        <v>11412</v>
      </c>
      <c r="H2185" s="145" t="s">
        <v>11413</v>
      </c>
      <c r="I2185" s="146" t="s">
        <v>11414</v>
      </c>
      <c r="J2185" t="s">
        <v>20481</v>
      </c>
      <c r="K2185" s="147">
        <v>35318</v>
      </c>
      <c r="L2185" s="3">
        <v>0</v>
      </c>
      <c r="M2185" s="168">
        <v>0</v>
      </c>
      <c r="N2185" s="168">
        <v>1</v>
      </c>
      <c r="O2185" s="2" t="s">
        <v>36</v>
      </c>
      <c r="P2185" s="2"/>
      <c r="Q2185" s="2" t="str">
        <f t="shared" si="86"/>
        <v>economy</v>
      </c>
      <c r="R2185" s="47">
        <v>1</v>
      </c>
      <c r="S2185" s="168">
        <v>0</v>
      </c>
      <c r="T2185" s="3" t="s">
        <v>9645</v>
      </c>
      <c r="U2185" s="3" t="s">
        <v>9645</v>
      </c>
      <c r="V2185" s="3" t="s">
        <v>9645</v>
      </c>
      <c r="W2185" s="3"/>
      <c r="X2185" s="3"/>
      <c r="Y2185" s="3"/>
      <c r="Z2185" s="148"/>
    </row>
    <row r="2186" spans="1:26" ht="15" customHeight="1" x14ac:dyDescent="0.3">
      <c r="A2186" s="144" t="s">
        <v>9634</v>
      </c>
      <c r="B2186" t="s">
        <v>10984</v>
      </c>
      <c r="C2186" s="3">
        <f t="shared" si="85"/>
        <v>2000</v>
      </c>
      <c r="D2186" s="5">
        <v>36552</v>
      </c>
      <c r="E2186" s="6" t="s">
        <v>9636</v>
      </c>
      <c r="F2186" s="177" t="s">
        <v>11419</v>
      </c>
      <c r="G2186" s="177" t="s">
        <v>11420</v>
      </c>
      <c r="H2186" s="145" t="s">
        <v>11421</v>
      </c>
      <c r="I2186" s="146" t="s">
        <v>11422</v>
      </c>
      <c r="J2186" t="s">
        <v>21112</v>
      </c>
      <c r="K2186" s="147">
        <v>35775</v>
      </c>
      <c r="L2186" s="3">
        <v>0</v>
      </c>
      <c r="M2186" s="168">
        <v>0</v>
      </c>
      <c r="N2186" s="168">
        <v>1</v>
      </c>
      <c r="O2186" s="2" t="s">
        <v>36</v>
      </c>
      <c r="P2186" s="2"/>
      <c r="Q2186" s="2" t="str">
        <f t="shared" si="86"/>
        <v>economy</v>
      </c>
      <c r="R2186" s="47">
        <v>1</v>
      </c>
      <c r="S2186" s="168">
        <v>0</v>
      </c>
      <c r="T2186" s="3" t="s">
        <v>9645</v>
      </c>
      <c r="U2186" s="3" t="s">
        <v>9645</v>
      </c>
      <c r="V2186" s="3" t="s">
        <v>9645</v>
      </c>
      <c r="W2186" s="3"/>
      <c r="X2186" s="3"/>
      <c r="Y2186" s="3"/>
      <c r="Z2186" s="148"/>
    </row>
    <row r="2187" spans="1:26" ht="15" customHeight="1" x14ac:dyDescent="0.3">
      <c r="A2187" s="144" t="s">
        <v>9634</v>
      </c>
      <c r="B2187" t="s">
        <v>10984</v>
      </c>
      <c r="C2187" s="3">
        <f t="shared" si="85"/>
        <v>2000</v>
      </c>
      <c r="D2187" s="5">
        <v>36552</v>
      </c>
      <c r="E2187" s="6" t="s">
        <v>9636</v>
      </c>
      <c r="F2187" s="177" t="s">
        <v>11415</v>
      </c>
      <c r="G2187" s="177" t="s">
        <v>11416</v>
      </c>
      <c r="H2187" s="145" t="s">
        <v>11417</v>
      </c>
      <c r="I2187" s="146" t="s">
        <v>11418</v>
      </c>
      <c r="J2187" t="s">
        <v>21169</v>
      </c>
      <c r="K2187" s="147">
        <v>35510</v>
      </c>
      <c r="L2187" s="3">
        <v>0</v>
      </c>
      <c r="M2187" s="168">
        <v>0</v>
      </c>
      <c r="N2187" s="168">
        <v>1</v>
      </c>
      <c r="O2187" s="2" t="s">
        <v>36</v>
      </c>
      <c r="P2187" s="2"/>
      <c r="Q2187" s="2" t="str">
        <f t="shared" si="86"/>
        <v>economy</v>
      </c>
      <c r="R2187" s="47">
        <v>1</v>
      </c>
      <c r="S2187" s="168">
        <v>0</v>
      </c>
      <c r="T2187" s="3" t="s">
        <v>9645</v>
      </c>
      <c r="U2187" s="3" t="s">
        <v>9645</v>
      </c>
      <c r="V2187" s="3" t="s">
        <v>9645</v>
      </c>
      <c r="W2187" s="3"/>
      <c r="X2187" s="3"/>
      <c r="Y2187" s="3"/>
      <c r="Z2187" s="148"/>
    </row>
    <row r="2188" spans="1:26" ht="15" customHeight="1" x14ac:dyDescent="0.3">
      <c r="A2188" s="144" t="s">
        <v>9634</v>
      </c>
      <c r="B2188" t="s">
        <v>10984</v>
      </c>
      <c r="C2188" s="3">
        <f t="shared" si="85"/>
        <v>2000</v>
      </c>
      <c r="D2188" s="5">
        <v>36552</v>
      </c>
      <c r="E2188" s="6" t="s">
        <v>9636</v>
      </c>
      <c r="F2188" s="177" t="s">
        <v>11435</v>
      </c>
      <c r="G2188" s="177" t="s">
        <v>11436</v>
      </c>
      <c r="H2188" s="145" t="s">
        <v>11437</v>
      </c>
      <c r="I2188" s="146" t="s">
        <v>11438</v>
      </c>
      <c r="J2188" t="s">
        <v>21199</v>
      </c>
      <c r="K2188" s="147">
        <v>35670</v>
      </c>
      <c r="L2188" s="3">
        <v>0</v>
      </c>
      <c r="M2188" s="168">
        <v>0</v>
      </c>
      <c r="N2188" s="168">
        <v>1</v>
      </c>
      <c r="O2188" s="2" t="s">
        <v>36</v>
      </c>
      <c r="P2188" s="2"/>
      <c r="Q2188" s="2" t="str">
        <f t="shared" si="86"/>
        <v>economy</v>
      </c>
      <c r="R2188" s="47">
        <v>1</v>
      </c>
      <c r="S2188" s="168">
        <v>0</v>
      </c>
      <c r="T2188" s="3" t="s">
        <v>9645</v>
      </c>
      <c r="U2188" s="3" t="s">
        <v>9645</v>
      </c>
      <c r="V2188" s="3" t="s">
        <v>9645</v>
      </c>
      <c r="W2188" s="3"/>
      <c r="X2188" s="3"/>
      <c r="Y2188" s="3"/>
      <c r="Z2188" s="148"/>
    </row>
    <row r="2189" spans="1:26" ht="15" customHeight="1" x14ac:dyDescent="0.3">
      <c r="A2189" s="144" t="s">
        <v>9634</v>
      </c>
      <c r="B2189" t="s">
        <v>10984</v>
      </c>
      <c r="C2189" s="3">
        <f t="shared" si="85"/>
        <v>2000</v>
      </c>
      <c r="D2189" s="5">
        <v>36580</v>
      </c>
      <c r="E2189" s="6" t="s">
        <v>9636</v>
      </c>
      <c r="F2189" s="177" t="s">
        <v>11446</v>
      </c>
      <c r="G2189" s="177" t="s">
        <v>11447</v>
      </c>
      <c r="H2189" s="145" t="s">
        <v>11448</v>
      </c>
      <c r="I2189" s="146" t="s">
        <v>11449</v>
      </c>
      <c r="J2189" t="s">
        <v>20645</v>
      </c>
      <c r="K2189" s="147">
        <v>35940</v>
      </c>
      <c r="L2189" s="3">
        <v>0</v>
      </c>
      <c r="M2189" s="168">
        <v>1</v>
      </c>
      <c r="N2189" s="168">
        <v>0</v>
      </c>
      <c r="O2189" s="2" t="s">
        <v>97</v>
      </c>
      <c r="P2189" s="2" t="s">
        <v>169</v>
      </c>
      <c r="Q2189" s="2" t="str">
        <f t="shared" si="86"/>
        <v>diplomacy</v>
      </c>
      <c r="R2189" s="47">
        <v>1</v>
      </c>
      <c r="S2189" s="168">
        <v>0</v>
      </c>
      <c r="T2189" s="3" t="s">
        <v>9645</v>
      </c>
      <c r="U2189" s="3" t="s">
        <v>9645</v>
      </c>
      <c r="V2189" s="3" t="s">
        <v>9645</v>
      </c>
      <c r="W2189" s="3"/>
      <c r="X2189" s="3"/>
      <c r="Y2189" s="3"/>
      <c r="Z2189" s="148"/>
    </row>
    <row r="2190" spans="1:26" ht="15" customHeight="1" x14ac:dyDescent="0.3">
      <c r="A2190" s="144" t="s">
        <v>9634</v>
      </c>
      <c r="B2190" t="s">
        <v>10984</v>
      </c>
      <c r="C2190" s="3">
        <f t="shared" si="85"/>
        <v>2000</v>
      </c>
      <c r="D2190" s="5">
        <v>36601</v>
      </c>
      <c r="E2190" s="6" t="s">
        <v>9636</v>
      </c>
      <c r="F2190" s="177" t="s">
        <v>11454</v>
      </c>
      <c r="G2190" s="177" t="s">
        <v>11455</v>
      </c>
      <c r="H2190" s="145" t="s">
        <v>11456</v>
      </c>
      <c r="I2190" s="146" t="s">
        <v>11457</v>
      </c>
      <c r="J2190" t="s">
        <v>21417</v>
      </c>
      <c r="K2190" s="147">
        <v>36332</v>
      </c>
      <c r="L2190" s="3">
        <v>1</v>
      </c>
      <c r="M2190" s="168">
        <v>0</v>
      </c>
      <c r="N2190" s="168">
        <v>0</v>
      </c>
      <c r="O2190" s="2" t="s">
        <v>36</v>
      </c>
      <c r="P2190" s="2"/>
      <c r="Q2190" s="2" t="str">
        <f t="shared" si="86"/>
        <v>economy</v>
      </c>
      <c r="R2190" s="47">
        <v>1</v>
      </c>
      <c r="S2190" s="168">
        <v>0</v>
      </c>
      <c r="T2190" s="3" t="s">
        <v>2745</v>
      </c>
      <c r="U2190" s="3" t="s">
        <v>2745</v>
      </c>
      <c r="V2190" s="3" t="s">
        <v>2745</v>
      </c>
      <c r="W2190" s="3"/>
      <c r="X2190" s="3"/>
      <c r="Y2190" s="3"/>
      <c r="Z2190" s="148"/>
    </row>
    <row r="2191" spans="1:26" ht="15" customHeight="1" x14ac:dyDescent="0.3">
      <c r="A2191" s="144" t="s">
        <v>9634</v>
      </c>
      <c r="B2191" t="s">
        <v>10984</v>
      </c>
      <c r="C2191" s="3">
        <f t="shared" si="85"/>
        <v>2000</v>
      </c>
      <c r="D2191" s="5">
        <v>36608</v>
      </c>
      <c r="E2191" s="6" t="s">
        <v>9636</v>
      </c>
      <c r="F2191" s="177" t="s">
        <v>11360</v>
      </c>
      <c r="G2191" s="177" t="s">
        <v>11361</v>
      </c>
      <c r="H2191" s="145" t="s">
        <v>11362</v>
      </c>
      <c r="I2191" s="146" t="s">
        <v>11363</v>
      </c>
      <c r="J2191" t="s">
        <v>21085</v>
      </c>
      <c r="K2191" s="147">
        <v>34915</v>
      </c>
      <c r="L2191" s="3">
        <v>0</v>
      </c>
      <c r="M2191" s="168">
        <v>1</v>
      </c>
      <c r="N2191" s="168">
        <v>0</v>
      </c>
      <c r="O2191" s="2" t="s">
        <v>502</v>
      </c>
      <c r="P2191" s="2"/>
      <c r="Q2191" s="2" t="str">
        <f t="shared" si="86"/>
        <v>economy</v>
      </c>
      <c r="R2191" s="47">
        <v>1</v>
      </c>
      <c r="S2191" s="168">
        <v>0</v>
      </c>
      <c r="T2191" s="3" t="s">
        <v>9645</v>
      </c>
      <c r="U2191" s="3" t="s">
        <v>9645</v>
      </c>
      <c r="V2191" s="3" t="s">
        <v>9645</v>
      </c>
      <c r="W2191" s="3"/>
      <c r="X2191" s="3"/>
      <c r="Y2191" s="3"/>
      <c r="Z2191" s="148"/>
    </row>
    <row r="2192" spans="1:26" ht="15" customHeight="1" x14ac:dyDescent="0.3">
      <c r="A2192" s="144" t="s">
        <v>9634</v>
      </c>
      <c r="B2192" t="s">
        <v>10984</v>
      </c>
      <c r="C2192" s="3">
        <f t="shared" si="85"/>
        <v>2000</v>
      </c>
      <c r="D2192" s="5">
        <v>36622</v>
      </c>
      <c r="E2192" s="6" t="s">
        <v>9636</v>
      </c>
      <c r="F2192" s="177" t="s">
        <v>11391</v>
      </c>
      <c r="G2192" s="177" t="s">
        <v>11392</v>
      </c>
      <c r="H2192" s="145" t="s">
        <v>11393</v>
      </c>
      <c r="I2192" s="146" t="s">
        <v>11394</v>
      </c>
      <c r="J2192" t="s">
        <v>20954</v>
      </c>
      <c r="K2192" s="147">
        <v>35398</v>
      </c>
      <c r="L2192" s="3">
        <v>0</v>
      </c>
      <c r="M2192" s="168">
        <v>1</v>
      </c>
      <c r="N2192" s="168">
        <v>0</v>
      </c>
      <c r="O2192" s="2" t="s">
        <v>97</v>
      </c>
      <c r="P2192" s="2" t="s">
        <v>2048</v>
      </c>
      <c r="Q2192" s="2" t="str">
        <f t="shared" si="86"/>
        <v>diplomacy</v>
      </c>
      <c r="R2192" s="47">
        <v>1</v>
      </c>
      <c r="S2192" s="168">
        <v>0</v>
      </c>
      <c r="T2192" s="3" t="s">
        <v>9645</v>
      </c>
      <c r="U2192" s="3" t="s">
        <v>9645</v>
      </c>
      <c r="V2192" s="3" t="s">
        <v>9645</v>
      </c>
      <c r="W2192" s="3"/>
      <c r="X2192" s="3"/>
      <c r="Y2192" s="3"/>
      <c r="Z2192" s="148"/>
    </row>
    <row r="2193" spans="1:26" ht="15" customHeight="1" x14ac:dyDescent="0.3">
      <c r="A2193" s="144" t="s">
        <v>9634</v>
      </c>
      <c r="B2193" t="s">
        <v>10984</v>
      </c>
      <c r="C2193" s="3">
        <f t="shared" si="85"/>
        <v>2000</v>
      </c>
      <c r="D2193" s="5">
        <v>36622</v>
      </c>
      <c r="E2193" s="6" t="s">
        <v>9636</v>
      </c>
      <c r="F2193" s="177" t="s">
        <v>11380</v>
      </c>
      <c r="G2193" s="177" t="s">
        <v>11381</v>
      </c>
      <c r="H2193" s="145" t="s">
        <v>11382</v>
      </c>
      <c r="I2193" s="146" t="s">
        <v>11383</v>
      </c>
      <c r="J2193" t="s">
        <v>20968</v>
      </c>
      <c r="K2193" s="147">
        <v>35545</v>
      </c>
      <c r="L2193" s="3">
        <v>1</v>
      </c>
      <c r="M2193" s="168">
        <v>0</v>
      </c>
      <c r="N2193" s="168">
        <v>0</v>
      </c>
      <c r="O2193" s="2" t="s">
        <v>169</v>
      </c>
      <c r="P2193" s="2"/>
      <c r="Q2193" s="2" t="str">
        <f t="shared" si="86"/>
        <v>diplomacy</v>
      </c>
      <c r="R2193" s="47">
        <v>1</v>
      </c>
      <c r="S2193" s="168">
        <v>0</v>
      </c>
      <c r="T2193" s="3" t="s">
        <v>9645</v>
      </c>
      <c r="U2193" s="3" t="s">
        <v>9645</v>
      </c>
      <c r="V2193" s="3" t="s">
        <v>9645</v>
      </c>
      <c r="W2193" s="3"/>
      <c r="X2193" s="3"/>
      <c r="Y2193" s="3"/>
      <c r="Z2193" s="148"/>
    </row>
    <row r="2194" spans="1:26" ht="15" customHeight="1" x14ac:dyDescent="0.3">
      <c r="A2194" s="144" t="s">
        <v>9634</v>
      </c>
      <c r="B2194" t="s">
        <v>10984</v>
      </c>
      <c r="C2194" s="3">
        <f t="shared" si="85"/>
        <v>2000</v>
      </c>
      <c r="D2194" s="5">
        <v>36657</v>
      </c>
      <c r="E2194" s="6" t="s">
        <v>9636</v>
      </c>
      <c r="F2194" s="177" t="s">
        <v>11427</v>
      </c>
      <c r="G2194" s="177" t="s">
        <v>11428</v>
      </c>
      <c r="H2194" s="145" t="s">
        <v>11429</v>
      </c>
      <c r="I2194" s="146" t="s">
        <v>11430</v>
      </c>
      <c r="J2194" t="s">
        <v>21183</v>
      </c>
      <c r="K2194" s="147">
        <v>36032</v>
      </c>
      <c r="L2194" s="3">
        <v>0</v>
      </c>
      <c r="M2194" s="168">
        <v>0</v>
      </c>
      <c r="N2194" s="168">
        <v>1</v>
      </c>
      <c r="O2194" s="2" t="s">
        <v>36</v>
      </c>
      <c r="P2194" s="2"/>
      <c r="Q2194" s="2" t="str">
        <f t="shared" si="86"/>
        <v>economy</v>
      </c>
      <c r="R2194" s="47">
        <v>1</v>
      </c>
      <c r="S2194" s="168">
        <v>0</v>
      </c>
      <c r="T2194" s="3" t="s">
        <v>2745</v>
      </c>
      <c r="U2194" s="3" t="s">
        <v>2745</v>
      </c>
      <c r="V2194" s="3" t="s">
        <v>2745</v>
      </c>
      <c r="W2194" s="3"/>
      <c r="X2194" s="3"/>
      <c r="Y2194" s="3"/>
      <c r="Z2194" s="148"/>
    </row>
    <row r="2195" spans="1:26" ht="15" customHeight="1" x14ac:dyDescent="0.3">
      <c r="A2195" s="144" t="s">
        <v>9634</v>
      </c>
      <c r="B2195" t="s">
        <v>10984</v>
      </c>
      <c r="C2195" s="3">
        <f t="shared" si="85"/>
        <v>2000</v>
      </c>
      <c r="D2195" s="5">
        <v>36657</v>
      </c>
      <c r="E2195" s="6" t="s">
        <v>9636</v>
      </c>
      <c r="F2195" s="177" t="s">
        <v>11399</v>
      </c>
      <c r="G2195" s="177" t="s">
        <v>11400</v>
      </c>
      <c r="H2195" s="145" t="s">
        <v>11401</v>
      </c>
      <c r="I2195" s="146" t="s">
        <v>11402</v>
      </c>
      <c r="J2195" t="s">
        <v>21226</v>
      </c>
      <c r="K2195" s="147">
        <v>36104</v>
      </c>
      <c r="L2195" s="3">
        <v>0</v>
      </c>
      <c r="M2195" s="168">
        <v>0</v>
      </c>
      <c r="N2195" s="168">
        <v>1</v>
      </c>
      <c r="O2195" s="2" t="s">
        <v>36</v>
      </c>
      <c r="P2195" s="2"/>
      <c r="Q2195" s="2" t="str">
        <f t="shared" si="86"/>
        <v>economy</v>
      </c>
      <c r="R2195" s="47">
        <v>1</v>
      </c>
      <c r="S2195" s="168">
        <v>0</v>
      </c>
      <c r="T2195" s="3" t="s">
        <v>2745</v>
      </c>
      <c r="U2195" s="3" t="s">
        <v>2745</v>
      </c>
      <c r="V2195" s="3" t="s">
        <v>2745</v>
      </c>
      <c r="W2195" s="3"/>
      <c r="X2195" s="3"/>
      <c r="Y2195" s="3"/>
      <c r="Z2195" s="148"/>
    </row>
    <row r="2196" spans="1:26" ht="15" customHeight="1" x14ac:dyDescent="0.3">
      <c r="A2196" s="144" t="s">
        <v>9634</v>
      </c>
      <c r="B2196" t="s">
        <v>10984</v>
      </c>
      <c r="C2196" s="3">
        <f t="shared" si="85"/>
        <v>2000</v>
      </c>
      <c r="D2196" s="5">
        <v>36661</v>
      </c>
      <c r="E2196" s="6" t="s">
        <v>9636</v>
      </c>
      <c r="F2196" s="177" t="s">
        <v>11364</v>
      </c>
      <c r="G2196" s="177" t="s">
        <v>11365</v>
      </c>
      <c r="H2196" s="145" t="s">
        <v>11366</v>
      </c>
      <c r="I2196" s="146" t="s">
        <v>11367</v>
      </c>
      <c r="J2196" t="s">
        <v>21363</v>
      </c>
      <c r="K2196" s="147">
        <v>35696</v>
      </c>
      <c r="L2196" s="3">
        <v>0</v>
      </c>
      <c r="M2196" s="168">
        <v>1</v>
      </c>
      <c r="N2196" s="168">
        <v>0</v>
      </c>
      <c r="O2196" s="2" t="s">
        <v>103</v>
      </c>
      <c r="P2196" s="2"/>
      <c r="Q2196" s="2" t="str">
        <f t="shared" si="86"/>
        <v>economy</v>
      </c>
      <c r="R2196" s="47">
        <v>1</v>
      </c>
      <c r="S2196" s="168">
        <v>0</v>
      </c>
      <c r="T2196" s="3" t="s">
        <v>2745</v>
      </c>
      <c r="U2196" s="3" t="s">
        <v>2745</v>
      </c>
      <c r="V2196" s="3" t="s">
        <v>2745</v>
      </c>
      <c r="W2196" s="3"/>
      <c r="X2196" s="3"/>
      <c r="Y2196" s="3"/>
      <c r="Z2196" s="148"/>
    </row>
    <row r="2197" spans="1:26" ht="15" customHeight="1" x14ac:dyDescent="0.3">
      <c r="A2197" s="144" t="s">
        <v>9634</v>
      </c>
      <c r="B2197" t="s">
        <v>10984</v>
      </c>
      <c r="C2197" s="3">
        <f t="shared" si="85"/>
        <v>2000</v>
      </c>
      <c r="D2197" s="5">
        <v>36664</v>
      </c>
      <c r="E2197" s="6" t="s">
        <v>9636</v>
      </c>
      <c r="F2197" s="177" t="s">
        <v>11395</v>
      </c>
      <c r="G2197" s="177" t="s">
        <v>11396</v>
      </c>
      <c r="H2197" s="145" t="s">
        <v>11397</v>
      </c>
      <c r="I2197" s="146" t="s">
        <v>11398</v>
      </c>
      <c r="J2197" t="s">
        <v>20838</v>
      </c>
      <c r="K2197" s="147">
        <v>36047</v>
      </c>
      <c r="L2197" s="3">
        <v>0</v>
      </c>
      <c r="M2197" s="168">
        <v>1</v>
      </c>
      <c r="N2197" s="168">
        <v>0</v>
      </c>
      <c r="O2197" s="2" t="s">
        <v>118</v>
      </c>
      <c r="P2197" s="2"/>
      <c r="Q2197" s="2" t="str">
        <f t="shared" si="86"/>
        <v>diplomacy</v>
      </c>
      <c r="R2197" s="47">
        <v>1</v>
      </c>
      <c r="S2197" s="168">
        <v>0</v>
      </c>
      <c r="T2197" s="3" t="s">
        <v>2745</v>
      </c>
      <c r="U2197" s="3" t="s">
        <v>2745</v>
      </c>
      <c r="V2197" s="3" t="s">
        <v>2745</v>
      </c>
      <c r="W2197" s="3"/>
      <c r="X2197" s="3"/>
      <c r="Y2197" s="3"/>
      <c r="Z2197" s="148"/>
    </row>
    <row r="2198" spans="1:26" ht="15" customHeight="1" x14ac:dyDescent="0.3">
      <c r="A2198" s="144" t="s">
        <v>9634</v>
      </c>
      <c r="B2198" t="s">
        <v>10984</v>
      </c>
      <c r="C2198" s="3">
        <f t="shared" si="85"/>
        <v>2000</v>
      </c>
      <c r="D2198" s="5">
        <v>36664</v>
      </c>
      <c r="E2198" s="6" t="s">
        <v>9636</v>
      </c>
      <c r="F2198" s="177" t="s">
        <v>21467</v>
      </c>
      <c r="G2198" s="177" t="s">
        <v>11388</v>
      </c>
      <c r="H2198" s="145" t="s">
        <v>11389</v>
      </c>
      <c r="I2198" s="146" t="s">
        <v>11390</v>
      </c>
      <c r="J2198" t="s">
        <v>21309</v>
      </c>
      <c r="K2198" s="147">
        <v>35418</v>
      </c>
      <c r="L2198" s="3">
        <v>1</v>
      </c>
      <c r="M2198" s="168">
        <v>1</v>
      </c>
      <c r="N2198" s="168">
        <v>0</v>
      </c>
      <c r="O2198" s="2" t="s">
        <v>97</v>
      </c>
      <c r="P2198" s="2" t="s">
        <v>169</v>
      </c>
      <c r="Q2198" s="2" t="str">
        <f t="shared" si="86"/>
        <v>diplomacy</v>
      </c>
      <c r="R2198" s="47">
        <v>1</v>
      </c>
      <c r="S2198" s="168">
        <v>0</v>
      </c>
      <c r="T2198" s="3" t="s">
        <v>2745</v>
      </c>
      <c r="U2198" s="3" t="s">
        <v>2745</v>
      </c>
      <c r="V2198" s="3" t="s">
        <v>2745</v>
      </c>
      <c r="W2198" s="3"/>
      <c r="X2198" s="3"/>
      <c r="Y2198" s="3"/>
      <c r="Z2198" s="148"/>
    </row>
    <row r="2199" spans="1:26" ht="15" customHeight="1" x14ac:dyDescent="0.3">
      <c r="A2199" s="144" t="s">
        <v>9634</v>
      </c>
      <c r="B2199" t="s">
        <v>10984</v>
      </c>
      <c r="C2199" s="3">
        <f t="shared" si="85"/>
        <v>2000</v>
      </c>
      <c r="D2199" s="5">
        <v>36683</v>
      </c>
      <c r="E2199" s="6" t="s">
        <v>9636</v>
      </c>
      <c r="F2199" s="177" t="s">
        <v>11407</v>
      </c>
      <c r="G2199" s="177" t="s">
        <v>11408</v>
      </c>
      <c r="H2199" s="145" t="s">
        <v>11409</v>
      </c>
      <c r="I2199" s="146" t="s">
        <v>11410</v>
      </c>
      <c r="J2199" t="s">
        <v>20605</v>
      </c>
      <c r="K2199" s="147">
        <v>36301</v>
      </c>
      <c r="L2199" s="3">
        <v>0</v>
      </c>
      <c r="M2199" s="168">
        <v>0</v>
      </c>
      <c r="N2199" s="168">
        <v>1</v>
      </c>
      <c r="O2199" s="2" t="s">
        <v>30</v>
      </c>
      <c r="P2199" s="2"/>
      <c r="Q2199" s="2" t="str">
        <f t="shared" si="86"/>
        <v>economy</v>
      </c>
      <c r="R2199" s="47">
        <v>1</v>
      </c>
      <c r="S2199" s="168">
        <v>0</v>
      </c>
      <c r="T2199" s="3" t="s">
        <v>9645</v>
      </c>
      <c r="U2199" s="3" t="s">
        <v>9645</v>
      </c>
      <c r="V2199" s="3" t="s">
        <v>9645</v>
      </c>
      <c r="W2199" s="3"/>
      <c r="X2199" s="3"/>
      <c r="Y2199" s="3"/>
      <c r="Z2199" s="148"/>
    </row>
    <row r="2200" spans="1:26" ht="15" customHeight="1" x14ac:dyDescent="0.3">
      <c r="A2200" s="144" t="s">
        <v>9634</v>
      </c>
      <c r="B2200" t="s">
        <v>10984</v>
      </c>
      <c r="C2200" s="3">
        <f t="shared" si="85"/>
        <v>2000</v>
      </c>
      <c r="D2200" s="5">
        <v>36685</v>
      </c>
      <c r="E2200" s="6" t="s">
        <v>9636</v>
      </c>
      <c r="F2200" s="177" t="s">
        <v>11384</v>
      </c>
      <c r="G2200" s="177" t="s">
        <v>11385</v>
      </c>
      <c r="H2200" s="145" t="s">
        <v>11386</v>
      </c>
      <c r="I2200" s="146" t="s">
        <v>11387</v>
      </c>
      <c r="J2200" t="s">
        <v>20980</v>
      </c>
      <c r="K2200" s="147">
        <v>36048</v>
      </c>
      <c r="L2200" s="3">
        <v>1</v>
      </c>
      <c r="M2200" s="168">
        <v>0</v>
      </c>
      <c r="N2200" s="168">
        <v>0</v>
      </c>
      <c r="O2200" s="2" t="s">
        <v>36</v>
      </c>
      <c r="P2200" s="2"/>
      <c r="Q2200" s="2" t="str">
        <f t="shared" si="86"/>
        <v>economy</v>
      </c>
      <c r="R2200" s="47">
        <v>1</v>
      </c>
      <c r="S2200" s="168">
        <v>0</v>
      </c>
      <c r="T2200" s="3" t="s">
        <v>9645</v>
      </c>
      <c r="U2200" s="3" t="s">
        <v>9645</v>
      </c>
      <c r="V2200" s="3" t="s">
        <v>9645</v>
      </c>
      <c r="W2200" s="3"/>
      <c r="X2200" s="3"/>
      <c r="Y2200" s="3"/>
      <c r="Z2200" s="148"/>
    </row>
    <row r="2201" spans="1:26" ht="15" customHeight="1" x14ac:dyDescent="0.3">
      <c r="A2201" s="144" t="s">
        <v>9634</v>
      </c>
      <c r="B2201" t="s">
        <v>10984</v>
      </c>
      <c r="C2201" s="3">
        <f t="shared" si="85"/>
        <v>2000</v>
      </c>
      <c r="D2201" s="5">
        <v>36706</v>
      </c>
      <c r="E2201" s="6" t="s">
        <v>9636</v>
      </c>
      <c r="F2201" s="177" t="s">
        <v>11431</v>
      </c>
      <c r="G2201" s="177" t="s">
        <v>11432</v>
      </c>
      <c r="H2201" s="145" t="s">
        <v>11433</v>
      </c>
      <c r="I2201" s="146" t="s">
        <v>11434</v>
      </c>
      <c r="J2201" t="s">
        <v>20907</v>
      </c>
      <c r="K2201" s="147">
        <v>36143</v>
      </c>
      <c r="L2201" s="3">
        <v>0</v>
      </c>
      <c r="M2201" s="168">
        <v>0</v>
      </c>
      <c r="N2201" s="168">
        <v>1</v>
      </c>
      <c r="O2201" s="2" t="s">
        <v>30</v>
      </c>
      <c r="P2201" s="2"/>
      <c r="Q2201" s="2" t="str">
        <f t="shared" si="86"/>
        <v>economy</v>
      </c>
      <c r="R2201" s="47">
        <v>1</v>
      </c>
      <c r="S2201" s="168">
        <v>0</v>
      </c>
      <c r="T2201" s="3" t="s">
        <v>9645</v>
      </c>
      <c r="U2201" s="3" t="s">
        <v>9645</v>
      </c>
      <c r="V2201" s="3" t="s">
        <v>9645</v>
      </c>
      <c r="W2201" s="3"/>
      <c r="X2201" s="3"/>
      <c r="Y2201" s="3"/>
      <c r="Z2201" s="148"/>
    </row>
    <row r="2202" spans="1:26" ht="15" customHeight="1" x14ac:dyDescent="0.3">
      <c r="A2202" s="144" t="s">
        <v>9634</v>
      </c>
      <c r="B2202" t="s">
        <v>10984</v>
      </c>
      <c r="C2202" s="3">
        <f t="shared" si="85"/>
        <v>2000</v>
      </c>
      <c r="D2202" s="5">
        <v>36797</v>
      </c>
      <c r="E2202" s="6" t="s">
        <v>9636</v>
      </c>
      <c r="F2202" s="177" t="s">
        <v>11403</v>
      </c>
      <c r="G2202" s="177" t="s">
        <v>11404</v>
      </c>
      <c r="H2202" s="145" t="s">
        <v>11405</v>
      </c>
      <c r="I2202" s="146" t="s">
        <v>11406</v>
      </c>
      <c r="J2202" t="s">
        <v>20474</v>
      </c>
      <c r="K2202" s="147">
        <v>35864</v>
      </c>
      <c r="L2202" s="3">
        <v>0</v>
      </c>
      <c r="M2202" s="168">
        <v>0</v>
      </c>
      <c r="N2202" s="168">
        <v>1</v>
      </c>
      <c r="O2202" s="2" t="s">
        <v>203</v>
      </c>
      <c r="P2202" s="2"/>
      <c r="Q2202" s="2" t="str">
        <f t="shared" si="86"/>
        <v>economy</v>
      </c>
      <c r="R2202" s="47">
        <v>1</v>
      </c>
      <c r="S2202" s="168">
        <v>0</v>
      </c>
      <c r="T2202" s="3" t="s">
        <v>9645</v>
      </c>
      <c r="U2202" s="3" t="s">
        <v>9645</v>
      </c>
      <c r="V2202" s="3" t="s">
        <v>9645</v>
      </c>
      <c r="W2202" s="3"/>
      <c r="X2202" s="3"/>
      <c r="Y2202" s="3"/>
      <c r="Z2202" s="148"/>
    </row>
    <row r="2203" spans="1:26" ht="15" customHeight="1" x14ac:dyDescent="0.3">
      <c r="A2203" s="144" t="s">
        <v>9634</v>
      </c>
      <c r="B2203" t="s">
        <v>10984</v>
      </c>
      <c r="C2203" s="3">
        <f t="shared" si="85"/>
        <v>2000</v>
      </c>
      <c r="D2203" s="5">
        <v>36811</v>
      </c>
      <c r="E2203" s="6" t="s">
        <v>9636</v>
      </c>
      <c r="F2203" s="177" t="s">
        <v>11372</v>
      </c>
      <c r="G2203" s="177" t="s">
        <v>11373</v>
      </c>
      <c r="H2203" s="145" t="s">
        <v>11374</v>
      </c>
      <c r="I2203" s="146" t="s">
        <v>11375</v>
      </c>
      <c r="J2203" t="s">
        <v>20447</v>
      </c>
      <c r="K2203" s="147">
        <v>36242</v>
      </c>
      <c r="L2203" s="3">
        <v>0</v>
      </c>
      <c r="M2203" s="168">
        <v>1</v>
      </c>
      <c r="N2203" s="168">
        <v>0</v>
      </c>
      <c r="O2203" s="2" t="s">
        <v>97</v>
      </c>
      <c r="P2203" s="2"/>
      <c r="Q2203" s="2" t="str">
        <f t="shared" si="86"/>
        <v>diplomacy</v>
      </c>
      <c r="R2203" s="47">
        <v>1</v>
      </c>
      <c r="S2203" s="168">
        <v>0</v>
      </c>
      <c r="T2203" s="3" t="s">
        <v>2745</v>
      </c>
      <c r="U2203" s="3" t="s">
        <v>2745</v>
      </c>
      <c r="V2203" s="3" t="s">
        <v>2745</v>
      </c>
      <c r="W2203" s="3"/>
      <c r="X2203" s="3"/>
      <c r="Y2203" s="3"/>
      <c r="Z2203" s="148"/>
    </row>
    <row r="2204" spans="1:26" ht="15" customHeight="1" x14ac:dyDescent="0.3">
      <c r="A2204" s="144" t="s">
        <v>9634</v>
      </c>
      <c r="B2204" t="s">
        <v>10984</v>
      </c>
      <c r="C2204" s="3">
        <f t="shared" si="85"/>
        <v>2000</v>
      </c>
      <c r="D2204" s="5">
        <v>36811</v>
      </c>
      <c r="E2204" s="6" t="s">
        <v>9636</v>
      </c>
      <c r="F2204" s="177" t="s">
        <v>21451</v>
      </c>
      <c r="G2204" s="177" t="s">
        <v>11443</v>
      </c>
      <c r="H2204" s="145" t="s">
        <v>11444</v>
      </c>
      <c r="I2204" s="146" t="s">
        <v>11445</v>
      </c>
      <c r="J2204" t="s">
        <v>21090</v>
      </c>
      <c r="K2204" s="147">
        <v>35495</v>
      </c>
      <c r="L2204" s="3">
        <v>1</v>
      </c>
      <c r="M2204" s="168">
        <v>0</v>
      </c>
      <c r="N2204" s="168">
        <v>0</v>
      </c>
      <c r="O2204" s="2" t="s">
        <v>1615</v>
      </c>
      <c r="P2204" s="2" t="s">
        <v>190</v>
      </c>
      <c r="Q2204" s="2" t="str">
        <f t="shared" si="86"/>
        <v>security</v>
      </c>
      <c r="R2204" s="47">
        <v>1</v>
      </c>
      <c r="S2204" s="168">
        <v>0</v>
      </c>
      <c r="T2204" s="3" t="s">
        <v>2745</v>
      </c>
      <c r="U2204" s="3" t="s">
        <v>2745</v>
      </c>
      <c r="V2204" s="3" t="s">
        <v>2745</v>
      </c>
      <c r="W2204" s="3"/>
      <c r="X2204" s="3"/>
      <c r="Y2204" s="3"/>
      <c r="Z2204" s="148"/>
    </row>
    <row r="2205" spans="1:26" ht="15" customHeight="1" x14ac:dyDescent="0.3">
      <c r="A2205" s="144" t="s">
        <v>9634</v>
      </c>
      <c r="B2205" t="s">
        <v>10984</v>
      </c>
      <c r="C2205" s="3">
        <f t="shared" si="85"/>
        <v>2000</v>
      </c>
      <c r="D2205" s="5">
        <v>36812</v>
      </c>
      <c r="E2205" s="6" t="s">
        <v>9636</v>
      </c>
      <c r="F2205" s="177" t="s">
        <v>11376</v>
      </c>
      <c r="G2205" s="177" t="s">
        <v>11377</v>
      </c>
      <c r="H2205" s="145" t="s">
        <v>11378</v>
      </c>
      <c r="I2205" s="146" t="s">
        <v>11379</v>
      </c>
      <c r="J2205" t="s">
        <v>20936</v>
      </c>
      <c r="K2205" s="147">
        <v>36607</v>
      </c>
      <c r="L2205" s="3">
        <v>1</v>
      </c>
      <c r="M2205" s="168">
        <v>0</v>
      </c>
      <c r="N2205" s="168">
        <v>0</v>
      </c>
      <c r="O2205" s="2" t="s">
        <v>203</v>
      </c>
      <c r="P2205" s="2"/>
      <c r="Q2205" s="2" t="str">
        <f t="shared" si="86"/>
        <v>economy</v>
      </c>
      <c r="R2205" s="47">
        <v>1</v>
      </c>
      <c r="S2205" s="168">
        <v>0</v>
      </c>
      <c r="T2205" s="3" t="s">
        <v>2745</v>
      </c>
      <c r="U2205" s="3" t="s">
        <v>2745</v>
      </c>
      <c r="V2205" s="3" t="s">
        <v>2745</v>
      </c>
      <c r="W2205" s="3"/>
      <c r="X2205" s="3"/>
      <c r="Y2205" s="3"/>
      <c r="Z2205" s="148"/>
    </row>
    <row r="2206" spans="1:26" ht="15" customHeight="1" x14ac:dyDescent="0.3">
      <c r="A2206" s="144" t="s">
        <v>9634</v>
      </c>
      <c r="B2206" t="s">
        <v>10984</v>
      </c>
      <c r="C2206" s="3">
        <f t="shared" si="85"/>
        <v>2000</v>
      </c>
      <c r="D2206" s="5">
        <v>36825</v>
      </c>
      <c r="E2206" s="6" t="s">
        <v>9636</v>
      </c>
      <c r="F2206" s="177" t="s">
        <v>11423</v>
      </c>
      <c r="G2206" s="177" t="s">
        <v>11424</v>
      </c>
      <c r="H2206" s="145" t="s">
        <v>11425</v>
      </c>
      <c r="I2206" s="146" t="s">
        <v>11426</v>
      </c>
      <c r="J2206" t="s">
        <v>20752</v>
      </c>
      <c r="K2206" s="147">
        <v>36410</v>
      </c>
      <c r="L2206" s="3">
        <v>0</v>
      </c>
      <c r="M2206" s="168">
        <v>0</v>
      </c>
      <c r="N2206" s="168">
        <v>1</v>
      </c>
      <c r="O2206" s="2" t="s">
        <v>30</v>
      </c>
      <c r="P2206" s="2"/>
      <c r="Q2206" s="2" t="str">
        <f t="shared" si="86"/>
        <v>economy</v>
      </c>
      <c r="R2206" s="47">
        <v>1</v>
      </c>
      <c r="S2206" s="168">
        <v>0</v>
      </c>
      <c r="T2206" s="3" t="s">
        <v>9645</v>
      </c>
      <c r="U2206" s="3" t="s">
        <v>9645</v>
      </c>
      <c r="V2206" s="3" t="s">
        <v>9645</v>
      </c>
      <c r="W2206" s="3"/>
      <c r="X2206" s="3"/>
      <c r="Y2206" s="3"/>
      <c r="Z2206" s="148"/>
    </row>
    <row r="2207" spans="1:26" ht="15" customHeight="1" x14ac:dyDescent="0.3">
      <c r="A2207" s="144" t="s">
        <v>9634</v>
      </c>
      <c r="B2207" t="s">
        <v>10984</v>
      </c>
      <c r="C2207" s="3">
        <f t="shared" ref="C2207:C2270" si="87">YEAR(D2207)</f>
        <v>2000</v>
      </c>
      <c r="D2207" s="5">
        <v>36826</v>
      </c>
      <c r="E2207" s="6" t="s">
        <v>9636</v>
      </c>
      <c r="F2207" s="177" t="s">
        <v>11450</v>
      </c>
      <c r="G2207" s="177" t="s">
        <v>11451</v>
      </c>
      <c r="H2207" s="145" t="s">
        <v>11452</v>
      </c>
      <c r="I2207" s="146" t="s">
        <v>11453</v>
      </c>
      <c r="J2207" t="s">
        <v>21371</v>
      </c>
      <c r="K2207" s="147">
        <v>35993</v>
      </c>
      <c r="L2207" s="3">
        <v>1</v>
      </c>
      <c r="M2207" s="168">
        <v>0</v>
      </c>
      <c r="N2207" s="168">
        <v>0</v>
      </c>
      <c r="O2207" s="160" t="s">
        <v>109</v>
      </c>
      <c r="P2207" s="2"/>
      <c r="Q2207" s="2" t="str">
        <f t="shared" si="86"/>
        <v>security</v>
      </c>
      <c r="R2207" s="47">
        <v>1</v>
      </c>
      <c r="S2207" s="168">
        <v>0</v>
      </c>
      <c r="T2207" s="3" t="s">
        <v>9645</v>
      </c>
      <c r="U2207" s="3" t="s">
        <v>9645</v>
      </c>
      <c r="V2207" s="3" t="s">
        <v>9645</v>
      </c>
      <c r="W2207" s="3"/>
      <c r="X2207" s="3"/>
      <c r="Y2207" s="3"/>
      <c r="Z2207" s="148"/>
    </row>
    <row r="2208" spans="1:26" ht="15" customHeight="1" x14ac:dyDescent="0.3">
      <c r="A2208" s="144" t="s">
        <v>9634</v>
      </c>
      <c r="B2208" t="s">
        <v>10984</v>
      </c>
      <c r="C2208" s="3">
        <f t="shared" si="87"/>
        <v>2000</v>
      </c>
      <c r="D2208" s="5">
        <v>36846</v>
      </c>
      <c r="E2208" s="6" t="s">
        <v>9636</v>
      </c>
      <c r="F2208" s="177" t="s">
        <v>11439</v>
      </c>
      <c r="G2208" s="177" t="s">
        <v>11440</v>
      </c>
      <c r="H2208" s="145" t="s">
        <v>11441</v>
      </c>
      <c r="I2208" s="146" t="s">
        <v>11442</v>
      </c>
      <c r="J2208" t="s">
        <v>20853</v>
      </c>
      <c r="K2208" s="147">
        <v>32407</v>
      </c>
      <c r="L2208" s="3">
        <v>1</v>
      </c>
      <c r="M2208" s="168">
        <v>0</v>
      </c>
      <c r="N2208" s="168">
        <v>0</v>
      </c>
      <c r="O2208" s="2" t="s">
        <v>169</v>
      </c>
      <c r="P2208" s="2"/>
      <c r="Q2208" s="2" t="str">
        <f t="shared" si="86"/>
        <v>diplomacy</v>
      </c>
      <c r="R2208" s="47">
        <v>1</v>
      </c>
      <c r="S2208" s="168">
        <v>0</v>
      </c>
      <c r="T2208" s="3" t="s">
        <v>9645</v>
      </c>
      <c r="U2208" s="3" t="s">
        <v>9645</v>
      </c>
      <c r="V2208" s="3" t="s">
        <v>9645</v>
      </c>
      <c r="W2208" s="3"/>
      <c r="X2208" s="3"/>
      <c r="Y2208" s="3"/>
      <c r="Z2208" s="148"/>
    </row>
    <row r="2209" spans="1:26" ht="15" customHeight="1" x14ac:dyDescent="0.3">
      <c r="A2209" s="144" t="s">
        <v>9634</v>
      </c>
      <c r="B2209" t="s">
        <v>10984</v>
      </c>
      <c r="C2209" s="3">
        <f t="shared" si="87"/>
        <v>2000</v>
      </c>
      <c r="D2209" s="5">
        <v>36867</v>
      </c>
      <c r="E2209" s="6" t="s">
        <v>9636</v>
      </c>
      <c r="F2209" s="177" t="s">
        <v>11368</v>
      </c>
      <c r="G2209" s="177" t="s">
        <v>11369</v>
      </c>
      <c r="H2209" s="145" t="s">
        <v>11370</v>
      </c>
      <c r="I2209" s="146" t="s">
        <v>11371</v>
      </c>
      <c r="J2209" t="s">
        <v>21295</v>
      </c>
      <c r="K2209" s="147">
        <v>36493</v>
      </c>
      <c r="L2209" s="3">
        <v>0</v>
      </c>
      <c r="M2209" s="168">
        <v>1</v>
      </c>
      <c r="N2209" s="168">
        <v>0</v>
      </c>
      <c r="O2209" s="2" t="s">
        <v>97</v>
      </c>
      <c r="P2209" s="2"/>
      <c r="Q2209" s="2" t="str">
        <f t="shared" si="86"/>
        <v>diplomacy</v>
      </c>
      <c r="R2209" s="47">
        <v>1</v>
      </c>
      <c r="S2209" s="168">
        <v>0</v>
      </c>
      <c r="T2209" s="3" t="s">
        <v>9645</v>
      </c>
      <c r="U2209" s="3" t="s">
        <v>9645</v>
      </c>
      <c r="V2209" s="3" t="s">
        <v>9645</v>
      </c>
      <c r="W2209" s="3"/>
      <c r="X2209" s="3"/>
      <c r="Y2209" s="3"/>
      <c r="Z2209" s="148"/>
    </row>
    <row r="2210" spans="1:26" ht="15" customHeight="1" x14ac:dyDescent="0.3">
      <c r="A2210" s="144" t="s">
        <v>9634</v>
      </c>
      <c r="B2210" t="s">
        <v>10984</v>
      </c>
      <c r="C2210" s="3">
        <f t="shared" si="87"/>
        <v>2001</v>
      </c>
      <c r="D2210" s="5">
        <v>36916</v>
      </c>
      <c r="E2210" s="6" t="s">
        <v>9636</v>
      </c>
      <c r="F2210" s="177" t="s">
        <v>11522</v>
      </c>
      <c r="G2210" s="177" t="s">
        <v>11523</v>
      </c>
      <c r="H2210" s="145" t="s">
        <v>11526</v>
      </c>
      <c r="I2210" s="146" t="s">
        <v>11527</v>
      </c>
      <c r="J2210" t="s">
        <v>20606</v>
      </c>
      <c r="K2210" s="147">
        <v>36301</v>
      </c>
      <c r="L2210" s="3">
        <v>0</v>
      </c>
      <c r="M2210" s="168">
        <v>0</v>
      </c>
      <c r="N2210" s="168">
        <v>1</v>
      </c>
      <c r="O2210" s="2" t="s">
        <v>203</v>
      </c>
      <c r="P2210" s="2"/>
      <c r="Q2210" s="2" t="str">
        <f t="shared" si="86"/>
        <v>economy</v>
      </c>
      <c r="R2210" s="47">
        <v>1</v>
      </c>
      <c r="S2210" s="168">
        <v>0</v>
      </c>
      <c r="T2210" s="3" t="s">
        <v>9645</v>
      </c>
      <c r="U2210" s="3" t="s">
        <v>9645</v>
      </c>
      <c r="V2210" s="3" t="s">
        <v>9645</v>
      </c>
      <c r="W2210" s="3"/>
      <c r="X2210" s="3"/>
      <c r="Y2210" s="3"/>
      <c r="Z2210" s="148"/>
    </row>
    <row r="2211" spans="1:26" ht="15" customHeight="1" x14ac:dyDescent="0.3">
      <c r="A2211" s="144" t="s">
        <v>9634</v>
      </c>
      <c r="B2211" t="s">
        <v>10984</v>
      </c>
      <c r="C2211" s="3">
        <f t="shared" si="87"/>
        <v>2001</v>
      </c>
      <c r="D2211" s="5">
        <v>36916</v>
      </c>
      <c r="E2211" s="6" t="s">
        <v>9636</v>
      </c>
      <c r="F2211" s="177" t="s">
        <v>11514</v>
      </c>
      <c r="G2211" s="177" t="s">
        <v>11515</v>
      </c>
      <c r="H2211" s="145" t="s">
        <v>11516</v>
      </c>
      <c r="I2211" s="146" t="s">
        <v>11517</v>
      </c>
      <c r="J2211" t="s">
        <v>20666</v>
      </c>
      <c r="K2211" s="147">
        <v>34908</v>
      </c>
      <c r="L2211" s="3">
        <v>0</v>
      </c>
      <c r="M2211" s="168">
        <v>0</v>
      </c>
      <c r="N2211" s="168">
        <v>1</v>
      </c>
      <c r="O2211" s="2" t="s">
        <v>203</v>
      </c>
      <c r="P2211" s="2"/>
      <c r="Q2211" s="2" t="str">
        <f t="shared" si="86"/>
        <v>economy</v>
      </c>
      <c r="R2211" s="47">
        <v>1</v>
      </c>
      <c r="S2211" s="168">
        <v>0</v>
      </c>
      <c r="T2211" s="3" t="s">
        <v>9645</v>
      </c>
      <c r="U2211" s="3" t="s">
        <v>9645</v>
      </c>
      <c r="V2211" s="3" t="s">
        <v>9645</v>
      </c>
      <c r="W2211" s="3"/>
      <c r="X2211" s="3"/>
      <c r="Y2211" s="3"/>
      <c r="Z2211" s="148"/>
    </row>
    <row r="2212" spans="1:26" ht="15" customHeight="1" x14ac:dyDescent="0.3">
      <c r="A2212" s="144" t="s">
        <v>9634</v>
      </c>
      <c r="B2212" t="s">
        <v>10984</v>
      </c>
      <c r="C2212" s="3">
        <f t="shared" si="87"/>
        <v>2001</v>
      </c>
      <c r="D2212" s="5">
        <v>36916</v>
      </c>
      <c r="E2212" s="6" t="s">
        <v>9636</v>
      </c>
      <c r="F2212" s="177" t="s">
        <v>11522</v>
      </c>
      <c r="G2212" s="177" t="s">
        <v>11523</v>
      </c>
      <c r="H2212" s="145" t="s">
        <v>11524</v>
      </c>
      <c r="I2212" s="146" t="s">
        <v>11525</v>
      </c>
      <c r="J2212" t="s">
        <v>21294</v>
      </c>
      <c r="K2212" s="147">
        <v>36044</v>
      </c>
      <c r="L2212" s="3">
        <v>1</v>
      </c>
      <c r="M2212" s="168">
        <v>0</v>
      </c>
      <c r="N2212" s="168">
        <v>0</v>
      </c>
      <c r="O2212" s="161" t="s">
        <v>332</v>
      </c>
      <c r="P2212" s="2"/>
      <c r="Q2212" s="2" t="str">
        <f t="shared" si="86"/>
        <v>diplomacy</v>
      </c>
      <c r="R2212" s="47">
        <v>1</v>
      </c>
      <c r="S2212" s="168">
        <v>0</v>
      </c>
      <c r="T2212" s="3" t="s">
        <v>9645</v>
      </c>
      <c r="U2212" s="3" t="s">
        <v>9645</v>
      </c>
      <c r="V2212" s="3" t="s">
        <v>9645</v>
      </c>
      <c r="W2212" s="3"/>
      <c r="X2212" s="3"/>
      <c r="Y2212" s="3"/>
      <c r="Z2212" s="148"/>
    </row>
    <row r="2213" spans="1:26" ht="15" customHeight="1" x14ac:dyDescent="0.3">
      <c r="A2213" s="144" t="s">
        <v>9634</v>
      </c>
      <c r="B2213" t="s">
        <v>10984</v>
      </c>
      <c r="C2213" s="3">
        <f t="shared" si="87"/>
        <v>2001</v>
      </c>
      <c r="D2213" s="5">
        <v>36937</v>
      </c>
      <c r="E2213" s="6" t="s">
        <v>9636</v>
      </c>
      <c r="F2213" s="177" t="s">
        <v>11588</v>
      </c>
      <c r="G2213" s="177" t="s">
        <v>11589</v>
      </c>
      <c r="H2213" s="145" t="s">
        <v>11590</v>
      </c>
      <c r="I2213" s="146" t="s">
        <v>11591</v>
      </c>
      <c r="J2213" t="s">
        <v>20839</v>
      </c>
      <c r="K2213" s="147">
        <v>35129</v>
      </c>
      <c r="L2213" s="3">
        <v>0</v>
      </c>
      <c r="M2213" s="168">
        <v>1</v>
      </c>
      <c r="N2213" s="168">
        <v>0</v>
      </c>
      <c r="O2213" s="160" t="s">
        <v>264</v>
      </c>
      <c r="P2213" s="2"/>
      <c r="Q2213" s="2" t="str">
        <f t="shared" si="86"/>
        <v>diplomacy</v>
      </c>
      <c r="R2213" s="47">
        <v>1</v>
      </c>
      <c r="S2213" s="168">
        <v>0</v>
      </c>
      <c r="T2213" s="3" t="s">
        <v>9645</v>
      </c>
      <c r="U2213" s="3" t="s">
        <v>9645</v>
      </c>
      <c r="V2213" s="3" t="s">
        <v>9645</v>
      </c>
      <c r="W2213" s="3"/>
      <c r="X2213" s="3"/>
      <c r="Y2213" s="3"/>
      <c r="Z2213" s="148"/>
    </row>
    <row r="2214" spans="1:26" ht="15" customHeight="1" x14ac:dyDescent="0.3">
      <c r="A2214" s="144" t="s">
        <v>9634</v>
      </c>
      <c r="B2214" t="s">
        <v>10984</v>
      </c>
      <c r="C2214" s="3">
        <f t="shared" si="87"/>
        <v>2001</v>
      </c>
      <c r="D2214" s="5">
        <v>36937</v>
      </c>
      <c r="E2214" s="6" t="s">
        <v>9636</v>
      </c>
      <c r="F2214" s="177" t="s">
        <v>11494</v>
      </c>
      <c r="G2214" s="177" t="s">
        <v>11495</v>
      </c>
      <c r="H2214" s="145" t="s">
        <v>11496</v>
      </c>
      <c r="I2214" s="146" t="s">
        <v>11497</v>
      </c>
      <c r="J2214" t="s">
        <v>21210</v>
      </c>
      <c r="K2214" s="147">
        <v>36314</v>
      </c>
      <c r="L2214" s="3">
        <v>0</v>
      </c>
      <c r="M2214" s="168">
        <v>0</v>
      </c>
      <c r="N2214" s="168">
        <v>1</v>
      </c>
      <c r="O2214" s="2" t="s">
        <v>169</v>
      </c>
      <c r="P2214" s="2"/>
      <c r="Q2214" s="2" t="str">
        <f t="shared" si="86"/>
        <v>diplomacy</v>
      </c>
      <c r="R2214" s="47">
        <v>1</v>
      </c>
      <c r="S2214" s="168">
        <v>0</v>
      </c>
      <c r="T2214" s="3" t="s">
        <v>2745</v>
      </c>
      <c r="U2214" s="3" t="s">
        <v>2745</v>
      </c>
      <c r="V2214" s="3" t="s">
        <v>2745</v>
      </c>
      <c r="W2214" s="3"/>
      <c r="X2214" s="3"/>
      <c r="Y2214" s="3"/>
      <c r="Z2214" s="148"/>
    </row>
    <row r="2215" spans="1:26" ht="15" customHeight="1" x14ac:dyDescent="0.3">
      <c r="A2215" s="144" t="s">
        <v>9634</v>
      </c>
      <c r="B2215" t="s">
        <v>10984</v>
      </c>
      <c r="C2215" s="3">
        <f t="shared" si="87"/>
        <v>2001</v>
      </c>
      <c r="D2215" s="5">
        <v>36937</v>
      </c>
      <c r="E2215" s="6" t="s">
        <v>9636</v>
      </c>
      <c r="F2215" s="177" t="s">
        <v>11536</v>
      </c>
      <c r="G2215" s="177" t="s">
        <v>11537</v>
      </c>
      <c r="H2215" s="145" t="s">
        <v>11538</v>
      </c>
      <c r="I2215" s="145" t="s">
        <v>11539</v>
      </c>
      <c r="J2215" t="s">
        <v>21249</v>
      </c>
      <c r="K2215" s="147">
        <v>36299</v>
      </c>
      <c r="L2215" s="3">
        <v>0</v>
      </c>
      <c r="M2215" s="168">
        <v>0</v>
      </c>
      <c r="N2215" s="168">
        <v>1</v>
      </c>
      <c r="O2215" s="2" t="s">
        <v>288</v>
      </c>
      <c r="P2215" s="2"/>
      <c r="Q2215" s="2" t="str">
        <f t="shared" si="86"/>
        <v>economy</v>
      </c>
      <c r="R2215" s="47">
        <v>1</v>
      </c>
      <c r="S2215" s="168">
        <v>0</v>
      </c>
      <c r="T2215" s="3" t="s">
        <v>9645</v>
      </c>
      <c r="U2215" s="3" t="s">
        <v>9645</v>
      </c>
      <c r="V2215" s="3" t="s">
        <v>9645</v>
      </c>
      <c r="W2215" s="3"/>
      <c r="X2215" s="3"/>
      <c r="Y2215" s="3"/>
      <c r="Z2215" s="148"/>
    </row>
    <row r="2216" spans="1:26" ht="15" customHeight="1" x14ac:dyDescent="0.3">
      <c r="A2216" s="144" t="s">
        <v>9634</v>
      </c>
      <c r="B2216" t="s">
        <v>10984</v>
      </c>
      <c r="C2216" s="3">
        <f t="shared" si="87"/>
        <v>2001</v>
      </c>
      <c r="D2216" s="5">
        <v>36937</v>
      </c>
      <c r="E2216" s="6" t="s">
        <v>9636</v>
      </c>
      <c r="F2216" s="177" t="s">
        <v>11604</v>
      </c>
      <c r="G2216" s="177" t="s">
        <v>11605</v>
      </c>
      <c r="H2216" s="145" t="s">
        <v>11606</v>
      </c>
      <c r="I2216" s="146" t="s">
        <v>11607</v>
      </c>
      <c r="J2216" t="s">
        <v>21279</v>
      </c>
      <c r="K2216" s="147">
        <v>36434</v>
      </c>
      <c r="L2216" s="3">
        <v>0</v>
      </c>
      <c r="M2216" s="168">
        <v>1</v>
      </c>
      <c r="N2216" s="168">
        <v>0</v>
      </c>
      <c r="O2216" s="2" t="s">
        <v>630</v>
      </c>
      <c r="P2216" s="2"/>
      <c r="Q2216" s="2" t="str">
        <f t="shared" si="86"/>
        <v>diplomacy</v>
      </c>
      <c r="R2216" s="47">
        <v>1</v>
      </c>
      <c r="S2216" s="168">
        <v>0</v>
      </c>
      <c r="T2216" s="3" t="s">
        <v>9645</v>
      </c>
      <c r="U2216" s="3" t="s">
        <v>9645</v>
      </c>
      <c r="V2216" s="3" t="s">
        <v>9645</v>
      </c>
      <c r="W2216" s="3"/>
      <c r="X2216" s="3"/>
      <c r="Y2216" s="3"/>
      <c r="Z2216" s="148"/>
    </row>
    <row r="2217" spans="1:26" ht="15" customHeight="1" x14ac:dyDescent="0.3">
      <c r="A2217" s="144" t="s">
        <v>9634</v>
      </c>
      <c r="B2217" t="s">
        <v>10984</v>
      </c>
      <c r="C2217" s="3">
        <f t="shared" si="87"/>
        <v>2001</v>
      </c>
      <c r="D2217" s="5">
        <v>36937</v>
      </c>
      <c r="E2217" s="6" t="s">
        <v>9636</v>
      </c>
      <c r="F2217" s="177" t="s">
        <v>11462</v>
      </c>
      <c r="G2217" s="177" t="s">
        <v>11463</v>
      </c>
      <c r="H2217" s="145" t="s">
        <v>11464</v>
      </c>
      <c r="I2217" s="146" t="s">
        <v>11465</v>
      </c>
      <c r="J2217" t="s">
        <v>21382</v>
      </c>
      <c r="K2217" s="151">
        <v>34410</v>
      </c>
      <c r="L2217" s="3">
        <v>0</v>
      </c>
      <c r="M2217" s="168">
        <v>1</v>
      </c>
      <c r="N2217" s="168">
        <v>0</v>
      </c>
      <c r="O2217" s="2" t="s">
        <v>97</v>
      </c>
      <c r="P2217" s="2" t="s">
        <v>46</v>
      </c>
      <c r="Q2217" s="2" t="str">
        <f t="shared" si="86"/>
        <v>diplomacy</v>
      </c>
      <c r="R2217" s="47">
        <v>1</v>
      </c>
      <c r="S2217" s="168">
        <v>0</v>
      </c>
      <c r="T2217" s="3" t="s">
        <v>9645</v>
      </c>
      <c r="U2217" s="3" t="s">
        <v>9645</v>
      </c>
      <c r="V2217" s="3" t="s">
        <v>9645</v>
      </c>
      <c r="W2217" s="3"/>
      <c r="X2217" s="3"/>
      <c r="Y2217" s="3"/>
      <c r="Z2217" s="148"/>
    </row>
    <row r="2218" spans="1:26" ht="15" customHeight="1" x14ac:dyDescent="0.3">
      <c r="A2218" s="144" t="s">
        <v>9634</v>
      </c>
      <c r="B2218" t="s">
        <v>10984</v>
      </c>
      <c r="C2218" s="3">
        <f t="shared" si="87"/>
        <v>2001</v>
      </c>
      <c r="D2218" s="5">
        <v>36958</v>
      </c>
      <c r="E2218" s="6" t="s">
        <v>9636</v>
      </c>
      <c r="F2218" s="177" t="s">
        <v>11532</v>
      </c>
      <c r="G2218" s="177" t="s">
        <v>11533</v>
      </c>
      <c r="H2218" s="145" t="s">
        <v>11534</v>
      </c>
      <c r="I2218" s="146" t="s">
        <v>11535</v>
      </c>
      <c r="J2218" t="s">
        <v>20520</v>
      </c>
      <c r="K2218" s="147">
        <v>36206</v>
      </c>
      <c r="L2218" s="3">
        <v>0</v>
      </c>
      <c r="M2218" s="168">
        <v>0</v>
      </c>
      <c r="N2218" s="168">
        <v>1</v>
      </c>
      <c r="O2218" s="2" t="s">
        <v>36</v>
      </c>
      <c r="P2218" s="2"/>
      <c r="Q2218" s="2" t="str">
        <f t="shared" si="86"/>
        <v>economy</v>
      </c>
      <c r="R2218" s="47">
        <v>1</v>
      </c>
      <c r="S2218" s="168">
        <v>0</v>
      </c>
      <c r="T2218" s="3" t="s">
        <v>2745</v>
      </c>
      <c r="U2218" s="3" t="s">
        <v>2745</v>
      </c>
      <c r="V2218" s="3" t="s">
        <v>2745</v>
      </c>
      <c r="W2218" s="3"/>
      <c r="X2218" s="3"/>
      <c r="Y2218" s="3"/>
      <c r="Z2218" s="148"/>
    </row>
    <row r="2219" spans="1:26" ht="15" customHeight="1" x14ac:dyDescent="0.3">
      <c r="A2219" s="144" t="s">
        <v>9634</v>
      </c>
      <c r="B2219" t="s">
        <v>10984</v>
      </c>
      <c r="C2219" s="3">
        <f t="shared" si="87"/>
        <v>2001</v>
      </c>
      <c r="D2219" s="5">
        <v>36958</v>
      </c>
      <c r="E2219" s="6" t="s">
        <v>9636</v>
      </c>
      <c r="F2219" s="177" t="s">
        <v>11572</v>
      </c>
      <c r="G2219" s="177" t="s">
        <v>11572</v>
      </c>
      <c r="H2219" s="145" t="s">
        <v>11573</v>
      </c>
      <c r="I2219" s="146" t="s">
        <v>11574</v>
      </c>
      <c r="J2219" t="s">
        <v>20529</v>
      </c>
      <c r="K2219" s="147">
        <v>36053</v>
      </c>
      <c r="L2219" s="3">
        <v>0</v>
      </c>
      <c r="M2219" s="168">
        <v>0</v>
      </c>
      <c r="N2219" s="168">
        <v>1</v>
      </c>
      <c r="O2219" s="2" t="s">
        <v>36</v>
      </c>
      <c r="P2219" s="2"/>
      <c r="Q2219" s="2" t="str">
        <f t="shared" si="86"/>
        <v>economy</v>
      </c>
      <c r="R2219" s="47">
        <v>1</v>
      </c>
      <c r="S2219" s="168">
        <v>0</v>
      </c>
      <c r="T2219" s="3" t="s">
        <v>2745</v>
      </c>
      <c r="U2219" s="3" t="s">
        <v>2745</v>
      </c>
      <c r="V2219" s="3" t="s">
        <v>2745</v>
      </c>
      <c r="W2219" s="3"/>
      <c r="X2219" s="3"/>
      <c r="Y2219" s="3"/>
      <c r="Z2219" s="148"/>
    </row>
    <row r="2220" spans="1:26" ht="15" customHeight="1" x14ac:dyDescent="0.3">
      <c r="A2220" s="144" t="s">
        <v>9634</v>
      </c>
      <c r="B2220" t="s">
        <v>10984</v>
      </c>
      <c r="C2220" s="3">
        <f t="shared" si="87"/>
        <v>2001</v>
      </c>
      <c r="D2220" s="5">
        <v>36958</v>
      </c>
      <c r="E2220" s="6" t="s">
        <v>9636</v>
      </c>
      <c r="F2220" s="177" t="s">
        <v>11564</v>
      </c>
      <c r="G2220" s="177" t="s">
        <v>11565</v>
      </c>
      <c r="H2220" s="145" t="s">
        <v>11566</v>
      </c>
      <c r="I2220" s="146" t="s">
        <v>11567</v>
      </c>
      <c r="J2220" t="s">
        <v>20870</v>
      </c>
      <c r="K2220" s="147">
        <v>33016</v>
      </c>
      <c r="L2220" s="3">
        <v>1</v>
      </c>
      <c r="M2220" s="168">
        <v>0</v>
      </c>
      <c r="N2220" s="168">
        <v>0</v>
      </c>
      <c r="O2220" s="2" t="s">
        <v>169</v>
      </c>
      <c r="P2220" s="2"/>
      <c r="Q2220" s="2" t="str">
        <f t="shared" si="86"/>
        <v>diplomacy</v>
      </c>
      <c r="R2220" s="47">
        <v>1</v>
      </c>
      <c r="S2220" s="168">
        <v>0</v>
      </c>
      <c r="T2220" s="3" t="s">
        <v>9645</v>
      </c>
      <c r="U2220" s="3" t="s">
        <v>9645</v>
      </c>
      <c r="V2220" s="3" t="s">
        <v>9645</v>
      </c>
      <c r="W2220" s="3"/>
      <c r="X2220" s="3"/>
      <c r="Y2220" s="3"/>
      <c r="Z2220" s="148"/>
    </row>
    <row r="2221" spans="1:26" ht="15" customHeight="1" x14ac:dyDescent="0.3">
      <c r="A2221" s="144" t="s">
        <v>9634</v>
      </c>
      <c r="B2221" t="s">
        <v>10984</v>
      </c>
      <c r="C2221" s="3">
        <f t="shared" si="87"/>
        <v>2001</v>
      </c>
      <c r="D2221" s="5">
        <v>36958</v>
      </c>
      <c r="E2221" s="6" t="s">
        <v>9636</v>
      </c>
      <c r="F2221" s="177" t="s">
        <v>11584</v>
      </c>
      <c r="G2221" s="177" t="s">
        <v>11585</v>
      </c>
      <c r="H2221" s="145" t="s">
        <v>11586</v>
      </c>
      <c r="I2221" s="146" t="s">
        <v>11587</v>
      </c>
      <c r="J2221" t="s">
        <v>21406</v>
      </c>
      <c r="K2221" s="147">
        <v>35999</v>
      </c>
      <c r="L2221" s="3">
        <v>1</v>
      </c>
      <c r="M2221" s="168">
        <v>0</v>
      </c>
      <c r="N2221" s="168">
        <v>0</v>
      </c>
      <c r="O2221" s="2" t="s">
        <v>48</v>
      </c>
      <c r="P2221" s="2"/>
      <c r="Q2221" s="2" t="str">
        <f t="shared" si="86"/>
        <v>diplomacy</v>
      </c>
      <c r="R2221" s="47">
        <v>1</v>
      </c>
      <c r="S2221" s="168">
        <v>0</v>
      </c>
      <c r="T2221" s="3" t="s">
        <v>9645</v>
      </c>
      <c r="U2221" s="3" t="s">
        <v>9645</v>
      </c>
      <c r="V2221" s="3" t="s">
        <v>9645</v>
      </c>
      <c r="W2221" s="3"/>
      <c r="X2221" s="3"/>
      <c r="Y2221" s="3"/>
      <c r="Z2221" s="148"/>
    </row>
    <row r="2222" spans="1:26" ht="15" customHeight="1" x14ac:dyDescent="0.3">
      <c r="A2222" s="144" t="s">
        <v>9634</v>
      </c>
      <c r="B2222" t="s">
        <v>10984</v>
      </c>
      <c r="C2222" s="3">
        <f t="shared" si="87"/>
        <v>2001</v>
      </c>
      <c r="D2222" s="5">
        <v>36965</v>
      </c>
      <c r="E2222" s="6" t="s">
        <v>9636</v>
      </c>
      <c r="F2222" s="177" t="s">
        <v>11498</v>
      </c>
      <c r="G2222" s="177" t="s">
        <v>11499</v>
      </c>
      <c r="H2222" s="145" t="s">
        <v>11500</v>
      </c>
      <c r="I2222" s="146" t="s">
        <v>11501</v>
      </c>
      <c r="J2222" t="s">
        <v>21155</v>
      </c>
      <c r="K2222" s="147">
        <v>36558</v>
      </c>
      <c r="L2222" s="3">
        <v>0</v>
      </c>
      <c r="M2222" s="168">
        <v>0</v>
      </c>
      <c r="N2222" s="168">
        <v>1</v>
      </c>
      <c r="O2222" s="2" t="s">
        <v>169</v>
      </c>
      <c r="P2222" s="2"/>
      <c r="Q2222" s="2" t="str">
        <f t="shared" si="86"/>
        <v>diplomacy</v>
      </c>
      <c r="R2222" s="47">
        <v>1</v>
      </c>
      <c r="S2222" s="168">
        <v>0</v>
      </c>
      <c r="T2222" s="3" t="s">
        <v>2745</v>
      </c>
      <c r="U2222" s="3" t="s">
        <v>2745</v>
      </c>
      <c r="V2222" s="3" t="s">
        <v>2745</v>
      </c>
      <c r="W2222" s="3"/>
      <c r="X2222" s="3"/>
      <c r="Y2222" s="3"/>
      <c r="Z2222" s="148"/>
    </row>
    <row r="2223" spans="1:26" ht="15" customHeight="1" x14ac:dyDescent="0.3">
      <c r="A2223" s="144" t="s">
        <v>9634</v>
      </c>
      <c r="B2223" t="s">
        <v>10984</v>
      </c>
      <c r="C2223" s="3">
        <f t="shared" si="87"/>
        <v>2001</v>
      </c>
      <c r="D2223" s="5">
        <v>36965</v>
      </c>
      <c r="E2223" s="6" t="s">
        <v>9636</v>
      </c>
      <c r="F2223" s="177" t="s">
        <v>11506</v>
      </c>
      <c r="G2223" s="177" t="s">
        <v>11507</v>
      </c>
      <c r="H2223" s="145" t="s">
        <v>11508</v>
      </c>
      <c r="I2223" s="146" t="s">
        <v>11509</v>
      </c>
      <c r="J2223" t="s">
        <v>21156</v>
      </c>
      <c r="K2223" s="147">
        <v>36558</v>
      </c>
      <c r="L2223" s="3">
        <v>0</v>
      </c>
      <c r="M2223" s="168">
        <v>1</v>
      </c>
      <c r="N2223" s="168">
        <v>0</v>
      </c>
      <c r="O2223" s="160" t="s">
        <v>109</v>
      </c>
      <c r="P2223" s="2"/>
      <c r="Q2223" s="2" t="str">
        <f t="shared" si="86"/>
        <v>security</v>
      </c>
      <c r="R2223" s="47">
        <v>1</v>
      </c>
      <c r="S2223" s="168">
        <v>0</v>
      </c>
      <c r="T2223" s="3" t="s">
        <v>9645</v>
      </c>
      <c r="U2223" s="3" t="s">
        <v>9645</v>
      </c>
      <c r="V2223" s="3" t="s">
        <v>9645</v>
      </c>
      <c r="W2223" s="3"/>
      <c r="X2223" s="3"/>
      <c r="Y2223" s="3"/>
      <c r="Z2223" s="148"/>
    </row>
    <row r="2224" spans="1:26" ht="15" customHeight="1" x14ac:dyDescent="0.3">
      <c r="A2224" s="144" t="s">
        <v>9634</v>
      </c>
      <c r="B2224" t="s">
        <v>10984</v>
      </c>
      <c r="C2224" s="3">
        <f t="shared" si="87"/>
        <v>2001</v>
      </c>
      <c r="D2224" s="5">
        <v>36979</v>
      </c>
      <c r="E2224" s="6" t="s">
        <v>9636</v>
      </c>
      <c r="F2224" s="177" t="s">
        <v>11466</v>
      </c>
      <c r="G2224" s="177" t="s">
        <v>11467</v>
      </c>
      <c r="H2224" s="145" t="s">
        <v>11468</v>
      </c>
      <c r="I2224" s="146" t="s">
        <v>11469</v>
      </c>
      <c r="J2224" t="s">
        <v>21027</v>
      </c>
      <c r="K2224" s="147">
        <v>36262</v>
      </c>
      <c r="L2224" s="3">
        <v>1</v>
      </c>
      <c r="M2224" s="168">
        <v>0</v>
      </c>
      <c r="N2224" s="168">
        <v>0</v>
      </c>
      <c r="O2224" s="2" t="s">
        <v>48</v>
      </c>
      <c r="P2224" s="2"/>
      <c r="Q2224" s="2" t="str">
        <f t="shared" si="86"/>
        <v>diplomacy</v>
      </c>
      <c r="R2224" s="47">
        <v>1</v>
      </c>
      <c r="S2224" s="168">
        <v>0</v>
      </c>
      <c r="T2224" s="3" t="s">
        <v>9645</v>
      </c>
      <c r="U2224" s="3" t="s">
        <v>9645</v>
      </c>
      <c r="V2224" s="3" t="s">
        <v>9645</v>
      </c>
      <c r="W2224" s="3"/>
      <c r="X2224" s="3"/>
      <c r="Y2224" s="3"/>
      <c r="Z2224" s="148"/>
    </row>
    <row r="2225" spans="1:26" ht="15" customHeight="1" x14ac:dyDescent="0.3">
      <c r="A2225" s="144" t="s">
        <v>9634</v>
      </c>
      <c r="B2225" t="s">
        <v>10984</v>
      </c>
      <c r="C2225" s="3">
        <f t="shared" si="87"/>
        <v>2001</v>
      </c>
      <c r="D2225" s="5">
        <v>37063</v>
      </c>
      <c r="E2225" s="6" t="s">
        <v>9636</v>
      </c>
      <c r="F2225" s="177" t="s">
        <v>11552</v>
      </c>
      <c r="G2225" s="177" t="s">
        <v>11553</v>
      </c>
      <c r="H2225" s="145" t="s">
        <v>11554</v>
      </c>
      <c r="I2225" s="146" t="s">
        <v>11555</v>
      </c>
      <c r="J2225" t="s">
        <v>20475</v>
      </c>
      <c r="K2225" s="147">
        <v>36595</v>
      </c>
      <c r="L2225" s="3">
        <v>0</v>
      </c>
      <c r="M2225" s="168">
        <v>0</v>
      </c>
      <c r="N2225" s="168">
        <v>1</v>
      </c>
      <c r="O2225" s="2" t="s">
        <v>592</v>
      </c>
      <c r="P2225" s="2"/>
      <c r="Q2225" s="2" t="str">
        <f t="shared" si="86"/>
        <v>economy</v>
      </c>
      <c r="R2225" s="47">
        <v>1</v>
      </c>
      <c r="S2225" s="168">
        <v>0</v>
      </c>
      <c r="T2225" s="3" t="s">
        <v>9645</v>
      </c>
      <c r="U2225" s="3" t="s">
        <v>9645</v>
      </c>
      <c r="V2225" s="3" t="s">
        <v>9645</v>
      </c>
      <c r="W2225" s="3"/>
      <c r="X2225" s="3"/>
      <c r="Y2225" s="3"/>
      <c r="Z2225" s="148"/>
    </row>
    <row r="2226" spans="1:26" ht="15" customHeight="1" x14ac:dyDescent="0.3">
      <c r="A2226" s="144" t="s">
        <v>9634</v>
      </c>
      <c r="B2226" t="s">
        <v>10984</v>
      </c>
      <c r="C2226" s="3">
        <f t="shared" si="87"/>
        <v>2001</v>
      </c>
      <c r="D2226" s="5">
        <v>37063</v>
      </c>
      <c r="E2226" s="6" t="s">
        <v>9636</v>
      </c>
      <c r="F2226" s="177" t="s">
        <v>11556</v>
      </c>
      <c r="G2226" s="177" t="s">
        <v>11557</v>
      </c>
      <c r="H2226" s="145" t="s">
        <v>11558</v>
      </c>
      <c r="I2226" s="146" t="s">
        <v>11559</v>
      </c>
      <c r="J2226" t="s">
        <v>20498</v>
      </c>
      <c r="K2226" s="147">
        <v>36507</v>
      </c>
      <c r="L2226" s="3">
        <v>0</v>
      </c>
      <c r="M2226" s="168">
        <v>0</v>
      </c>
      <c r="N2226" s="168">
        <v>1</v>
      </c>
      <c r="O2226" s="2" t="s">
        <v>203</v>
      </c>
      <c r="P2226" s="2"/>
      <c r="Q2226" s="2" t="str">
        <f t="shared" si="86"/>
        <v>economy</v>
      </c>
      <c r="R2226" s="47">
        <v>1</v>
      </c>
      <c r="S2226" s="168">
        <v>0</v>
      </c>
      <c r="T2226" s="3" t="s">
        <v>9645</v>
      </c>
      <c r="U2226" s="3" t="s">
        <v>9645</v>
      </c>
      <c r="V2226" s="3" t="s">
        <v>9645</v>
      </c>
      <c r="W2226" s="3"/>
      <c r="X2226" s="3"/>
      <c r="Y2226" s="3"/>
      <c r="Z2226" s="148"/>
    </row>
    <row r="2227" spans="1:26" ht="15" customHeight="1" x14ac:dyDescent="0.3">
      <c r="A2227" s="144" t="s">
        <v>9634</v>
      </c>
      <c r="B2227" t="s">
        <v>10984</v>
      </c>
      <c r="C2227" s="3">
        <f t="shared" si="87"/>
        <v>2001</v>
      </c>
      <c r="D2227" s="5">
        <v>37063</v>
      </c>
      <c r="E2227" s="6" t="s">
        <v>9636</v>
      </c>
      <c r="F2227" s="177" t="s">
        <v>11518</v>
      </c>
      <c r="G2227" s="177" t="s">
        <v>11519</v>
      </c>
      <c r="H2227" s="145" t="s">
        <v>11520</v>
      </c>
      <c r="I2227" s="146" t="s">
        <v>11521</v>
      </c>
      <c r="J2227" t="s">
        <v>20582</v>
      </c>
      <c r="K2227" s="147">
        <v>35552</v>
      </c>
      <c r="L2227" s="3">
        <v>0</v>
      </c>
      <c r="M2227" s="168">
        <v>0</v>
      </c>
      <c r="N2227" s="168">
        <v>1</v>
      </c>
      <c r="O2227" s="2" t="s">
        <v>203</v>
      </c>
      <c r="P2227" s="2"/>
      <c r="Q2227" s="2" t="str">
        <f t="shared" si="86"/>
        <v>economy</v>
      </c>
      <c r="R2227" s="47">
        <v>1</v>
      </c>
      <c r="S2227" s="168">
        <v>0</v>
      </c>
      <c r="T2227" s="3" t="s">
        <v>9645</v>
      </c>
      <c r="U2227" s="3" t="s">
        <v>9645</v>
      </c>
      <c r="V2227" s="3" t="s">
        <v>9645</v>
      </c>
      <c r="W2227" s="3"/>
      <c r="X2227" s="3"/>
      <c r="Y2227" s="3"/>
      <c r="Z2227" s="148"/>
    </row>
    <row r="2228" spans="1:26" ht="15" customHeight="1" x14ac:dyDescent="0.3">
      <c r="A2228" s="144" t="s">
        <v>9634</v>
      </c>
      <c r="B2228" t="s">
        <v>10984</v>
      </c>
      <c r="C2228" s="3">
        <f t="shared" si="87"/>
        <v>2001</v>
      </c>
      <c r="D2228" s="5">
        <v>37063</v>
      </c>
      <c r="E2228" s="6" t="s">
        <v>9636</v>
      </c>
      <c r="F2228" s="177" t="s">
        <v>11474</v>
      </c>
      <c r="G2228" s="177" t="s">
        <v>11475</v>
      </c>
      <c r="H2228" s="145" t="s">
        <v>11476</v>
      </c>
      <c r="I2228" s="146" t="s">
        <v>11477</v>
      </c>
      <c r="J2228" t="s">
        <v>20785</v>
      </c>
      <c r="K2228" s="151">
        <v>36332</v>
      </c>
      <c r="L2228" s="3">
        <v>0</v>
      </c>
      <c r="M2228" s="168">
        <v>1</v>
      </c>
      <c r="N2228" s="168">
        <v>0</v>
      </c>
      <c r="O2228" s="2" t="s">
        <v>97</v>
      </c>
      <c r="P2228" s="2" t="s">
        <v>6942</v>
      </c>
      <c r="Q2228" s="2" t="str">
        <f t="shared" si="86"/>
        <v>diplomacy</v>
      </c>
      <c r="R2228" s="47">
        <v>1</v>
      </c>
      <c r="S2228" s="168">
        <v>0</v>
      </c>
      <c r="T2228" s="3" t="s">
        <v>9645</v>
      </c>
      <c r="U2228" s="3" t="s">
        <v>9645</v>
      </c>
      <c r="V2228" s="3" t="s">
        <v>9645</v>
      </c>
      <c r="W2228" s="3"/>
      <c r="X2228" s="3"/>
      <c r="Y2228" s="3"/>
      <c r="Z2228" s="148"/>
    </row>
    <row r="2229" spans="1:26" ht="15" customHeight="1" x14ac:dyDescent="0.3">
      <c r="A2229" s="144" t="s">
        <v>9634</v>
      </c>
      <c r="B2229" t="s">
        <v>10984</v>
      </c>
      <c r="C2229" s="3">
        <f t="shared" si="87"/>
        <v>2001</v>
      </c>
      <c r="D2229" s="5">
        <v>37063</v>
      </c>
      <c r="E2229" s="6" t="s">
        <v>9636</v>
      </c>
      <c r="F2229" s="177" t="s">
        <v>11560</v>
      </c>
      <c r="G2229" s="177" t="s">
        <v>11561</v>
      </c>
      <c r="H2229" s="145" t="s">
        <v>11562</v>
      </c>
      <c r="I2229" s="146" t="s">
        <v>11563</v>
      </c>
      <c r="J2229" t="s">
        <v>21314</v>
      </c>
      <c r="K2229" s="147">
        <v>36349</v>
      </c>
      <c r="L2229" s="3">
        <v>0</v>
      </c>
      <c r="M2229" s="168">
        <v>0</v>
      </c>
      <c r="N2229" s="168">
        <v>1</v>
      </c>
      <c r="O2229" s="160" t="s">
        <v>109</v>
      </c>
      <c r="P2229" s="2"/>
      <c r="Q2229" s="2" t="str">
        <f t="shared" si="86"/>
        <v>security</v>
      </c>
      <c r="R2229" s="47">
        <v>1</v>
      </c>
      <c r="S2229" s="168">
        <v>0</v>
      </c>
      <c r="T2229" s="3" t="s">
        <v>2745</v>
      </c>
      <c r="U2229" s="3" t="s">
        <v>2745</v>
      </c>
      <c r="V2229" s="3" t="s">
        <v>2745</v>
      </c>
      <c r="W2229" s="3"/>
      <c r="X2229" s="3"/>
      <c r="Y2229" s="3"/>
      <c r="Z2229" s="148"/>
    </row>
    <row r="2230" spans="1:26" ht="15" customHeight="1" x14ac:dyDescent="0.3">
      <c r="A2230" s="144" t="s">
        <v>9634</v>
      </c>
      <c r="B2230" t="s">
        <v>10984</v>
      </c>
      <c r="C2230" s="3">
        <f t="shared" si="87"/>
        <v>2001</v>
      </c>
      <c r="D2230" s="5">
        <v>37070</v>
      </c>
      <c r="E2230" s="6" t="s">
        <v>9636</v>
      </c>
      <c r="F2230" s="177" t="s">
        <v>10463</v>
      </c>
      <c r="G2230" s="177" t="s">
        <v>11608</v>
      </c>
      <c r="H2230" s="145" t="s">
        <v>11609</v>
      </c>
      <c r="I2230" s="146" t="s">
        <v>11610</v>
      </c>
      <c r="J2230" t="s">
        <v>20802</v>
      </c>
      <c r="K2230" s="147">
        <v>36798</v>
      </c>
      <c r="L2230" s="3">
        <v>0</v>
      </c>
      <c r="M2230" s="168">
        <v>1</v>
      </c>
      <c r="N2230" s="168">
        <v>0</v>
      </c>
      <c r="O2230" s="2" t="s">
        <v>97</v>
      </c>
      <c r="P2230" s="2" t="s">
        <v>10467</v>
      </c>
      <c r="Q2230" s="2" t="str">
        <f t="shared" si="86"/>
        <v>diplomacy</v>
      </c>
      <c r="R2230" s="47">
        <v>1</v>
      </c>
      <c r="S2230" s="168">
        <v>0</v>
      </c>
      <c r="T2230" s="3" t="s">
        <v>2745</v>
      </c>
      <c r="U2230" s="3" t="s">
        <v>2745</v>
      </c>
      <c r="V2230" s="3" t="s">
        <v>2745</v>
      </c>
      <c r="W2230" s="3"/>
      <c r="X2230" s="3"/>
      <c r="Y2230" s="3"/>
      <c r="Z2230" s="148"/>
    </row>
    <row r="2231" spans="1:26" ht="15" customHeight="1" x14ac:dyDescent="0.3">
      <c r="A2231" s="144" t="s">
        <v>9634</v>
      </c>
      <c r="B2231" t="s">
        <v>10984</v>
      </c>
      <c r="C2231" s="3">
        <f t="shared" si="87"/>
        <v>2001</v>
      </c>
      <c r="D2231" s="5">
        <v>37077</v>
      </c>
      <c r="E2231" s="6" t="s">
        <v>9636</v>
      </c>
      <c r="F2231" s="177" t="s">
        <v>11528</v>
      </c>
      <c r="G2231" s="177" t="s">
        <v>11529</v>
      </c>
      <c r="H2231" s="145" t="s">
        <v>11530</v>
      </c>
      <c r="I2231" s="146" t="s">
        <v>11531</v>
      </c>
      <c r="J2231" t="s">
        <v>20619</v>
      </c>
      <c r="K2231" s="147">
        <v>36791</v>
      </c>
      <c r="L2231" s="3">
        <v>0</v>
      </c>
      <c r="M2231" s="168">
        <v>0</v>
      </c>
      <c r="N2231" s="168">
        <v>1</v>
      </c>
      <c r="O2231" s="2" t="s">
        <v>592</v>
      </c>
      <c r="P2231" s="2"/>
      <c r="Q2231" s="2" t="str">
        <f t="shared" si="86"/>
        <v>economy</v>
      </c>
      <c r="R2231" s="47">
        <v>1</v>
      </c>
      <c r="S2231" s="168">
        <v>0</v>
      </c>
      <c r="T2231" s="3" t="s">
        <v>9645</v>
      </c>
      <c r="U2231" s="3" t="s">
        <v>9645</v>
      </c>
      <c r="V2231" s="3" t="s">
        <v>9645</v>
      </c>
      <c r="W2231" s="3"/>
      <c r="X2231" s="3"/>
      <c r="Y2231" s="3"/>
      <c r="Z2231" s="148"/>
    </row>
    <row r="2232" spans="1:26" ht="15" customHeight="1" x14ac:dyDescent="0.3">
      <c r="A2232" s="144" t="s">
        <v>9634</v>
      </c>
      <c r="B2232" t="s">
        <v>10984</v>
      </c>
      <c r="C2232" s="3">
        <f t="shared" si="87"/>
        <v>2001</v>
      </c>
      <c r="D2232" s="5">
        <v>37077</v>
      </c>
      <c r="E2232" s="6" t="s">
        <v>9636</v>
      </c>
      <c r="F2232" s="177" t="s">
        <v>11478</v>
      </c>
      <c r="G2232" s="177" t="s">
        <v>11479</v>
      </c>
      <c r="H2232" s="145" t="s">
        <v>11480</v>
      </c>
      <c r="I2232" s="146" t="s">
        <v>11481</v>
      </c>
      <c r="J2232" t="s">
        <v>20836</v>
      </c>
      <c r="K2232" s="147">
        <v>35089</v>
      </c>
      <c r="L2232" s="3">
        <v>0</v>
      </c>
      <c r="M2232" s="168">
        <v>1</v>
      </c>
      <c r="N2232" s="168">
        <v>0</v>
      </c>
      <c r="O2232" s="2" t="s">
        <v>264</v>
      </c>
      <c r="P2232" s="2"/>
      <c r="Q2232" s="2" t="e">
        <f>IF(#REF!="security and defense","security","")&amp;IF(#REF!="policing and criminal law cooperation","security","")&amp;IF(#REF!="NATO","security","")&amp;IF(#REF!="arms control and disarmament","security","")&amp;IF(#REF!="taxation","economy","")&amp;IF(#REF!="social security","economy","")&amp;IF(#REF!="labor","economy","")&amp;IF(#REF!="sports","diplomacy","")&amp;IF(#REF!="space","diplomacy","")&amp;IF(#REF!="science, research, education","diplomacy","")&amp;IF(#REF!="migration, asylum, refugees","diplomacy","")&amp;IF(#REF!="health","diplomacy","")&amp;IF(#REF!="development","economy","")&amp;IF(#REF!="agriculture, fishery, food","economy","")&amp;IF(#REF!="human and civil rights","diplomacy","")&amp;IF(#REF!="nuclear (civilian)","diplomacy","")&amp;IF(#REF!="economics and finance","economy","")&amp;IF(#REF!="transportation","economy","")&amp;IF(#REF!="trade and investment","economy","")&amp;IF(#REF!="diplomacy","diplomacy","")&amp;IF(#REF!="environment","diplomacy","")&amp;IF(#REF!="general cooperation","diplomacy","")&amp;IF(#REF!="culture","diplomacy","")&amp;IF(#REF!="EC/EU","diplomacy","")&amp;IF(#REF!="communication and post/mail","diplomacy","")&amp;IF(#REF!="energy","economy","")&amp;IF(#REF!="tourism","economy","")&amp;IF(#REF!="Civil and family law","diplomacy","")&amp;IF(#REF!="citizenship","diplomacy","")</f>
        <v>#REF!</v>
      </c>
      <c r="R2232" s="47">
        <v>1</v>
      </c>
      <c r="S2232" s="168">
        <v>0</v>
      </c>
      <c r="T2232" s="3" t="s">
        <v>9645</v>
      </c>
      <c r="U2232" s="3" t="s">
        <v>9645</v>
      </c>
      <c r="V2232" s="3" t="s">
        <v>9645</v>
      </c>
      <c r="W2232" s="3"/>
      <c r="X2232" s="3"/>
      <c r="Y2232" s="3"/>
      <c r="Z2232" s="148"/>
    </row>
    <row r="2233" spans="1:26" ht="15" customHeight="1" x14ac:dyDescent="0.3">
      <c r="A2233" s="144" t="s">
        <v>9634</v>
      </c>
      <c r="B2233" t="s">
        <v>10984</v>
      </c>
      <c r="C2233" s="3">
        <f t="shared" si="87"/>
        <v>2001</v>
      </c>
      <c r="D2233" s="5">
        <v>37077</v>
      </c>
      <c r="E2233" s="6" t="s">
        <v>9636</v>
      </c>
      <c r="F2233" s="177" t="s">
        <v>11596</v>
      </c>
      <c r="G2233" s="177" t="s">
        <v>11597</v>
      </c>
      <c r="H2233" s="145" t="s">
        <v>11598</v>
      </c>
      <c r="I2233" s="146" t="s">
        <v>11599</v>
      </c>
      <c r="J2233" t="s">
        <v>20858</v>
      </c>
      <c r="K2233" s="147">
        <v>34118</v>
      </c>
      <c r="L2233" s="3">
        <v>1</v>
      </c>
      <c r="M2233" s="168">
        <v>0</v>
      </c>
      <c r="N2233" s="168">
        <v>0</v>
      </c>
      <c r="O2233" s="2" t="s">
        <v>592</v>
      </c>
      <c r="P2233" s="2"/>
      <c r="Q2233" s="2" t="str">
        <f t="shared" ref="Q2233:Q2296" si="88">IF(O2233="security and defense","security","")&amp;IF(O2233="policing and criminal law cooperation","security","")&amp;IF(O2233="NATO","security","")&amp;IF(O2233="arms control and disarmament","security","")&amp;IF(O2233="taxation","economy","")&amp;IF(O2233="social security","economy","")&amp;IF(O2233="labor","economy","")&amp;IF(O2233="sports","diplomacy","")&amp;IF(O2233="space","diplomacy","")&amp;IF(O2233="science, research, education","diplomacy","")&amp;IF(O2233="migration, asylum, refugees","diplomacy","")&amp;IF(O2233="health","diplomacy","")&amp;IF(O2233="development","economy","")&amp;IF(O2233="agriculture, fishery, food","economy","")&amp;IF(O2233="human and civil rights","diplomacy","")&amp;IF(O2233="nuclear (civilian)","diplomacy","")&amp;IF(O2233="economics and finance","economy","")&amp;IF(O2233="transportation","economy","")&amp;IF(O2233="trade and investment","economy","")&amp;IF(O2233="diplomacy","diplomacy","")&amp;IF(O2233="environment","diplomacy","")&amp;IF(O2233="general cooperation","diplomacy","")&amp;IF(O2233="culture","diplomacy","")&amp;IF(O2233="EC/EU","diplomacy","")&amp;IF(O2233="communication and post/mail","diplomacy","")&amp;IF(O2233="energy","economy","")&amp;IF(O2233="tourism","economy","")&amp;IF(O2233="Civil and family law","diplomacy","")&amp;IF(O2233="citizenship","diplomacy","")</f>
        <v>economy</v>
      </c>
      <c r="R2233" s="47">
        <v>1</v>
      </c>
      <c r="S2233" s="168">
        <v>0</v>
      </c>
      <c r="T2233" s="3" t="s">
        <v>9645</v>
      </c>
      <c r="U2233" s="3" t="s">
        <v>9645</v>
      </c>
      <c r="V2233" s="3" t="s">
        <v>9645</v>
      </c>
      <c r="W2233" s="3"/>
      <c r="X2233" s="3"/>
      <c r="Y2233" s="3"/>
      <c r="Z2233" s="148"/>
    </row>
    <row r="2234" spans="1:26" ht="15" customHeight="1" x14ac:dyDescent="0.3">
      <c r="A2234" s="144" t="s">
        <v>9634</v>
      </c>
      <c r="B2234" t="s">
        <v>10984</v>
      </c>
      <c r="C2234" s="3">
        <f t="shared" si="87"/>
        <v>2001</v>
      </c>
      <c r="D2234" s="5">
        <v>37077</v>
      </c>
      <c r="E2234" s="6" t="s">
        <v>9636</v>
      </c>
      <c r="F2234" s="177" t="s">
        <v>11592</v>
      </c>
      <c r="G2234" s="177" t="s">
        <v>11593</v>
      </c>
      <c r="H2234" s="145" t="s">
        <v>11594</v>
      </c>
      <c r="I2234" s="146" t="s">
        <v>11595</v>
      </c>
      <c r="J2234" t="s">
        <v>21017</v>
      </c>
      <c r="K2234" s="147">
        <v>36328</v>
      </c>
      <c r="L2234" s="3">
        <v>0</v>
      </c>
      <c r="M2234" s="168">
        <v>1</v>
      </c>
      <c r="N2234" s="168">
        <v>0</v>
      </c>
      <c r="O2234" s="160" t="s">
        <v>264</v>
      </c>
      <c r="P2234" s="2"/>
      <c r="Q2234" s="2" t="str">
        <f t="shared" si="88"/>
        <v>diplomacy</v>
      </c>
      <c r="R2234" s="47">
        <v>1</v>
      </c>
      <c r="S2234" s="168">
        <v>0</v>
      </c>
      <c r="T2234" s="3" t="s">
        <v>9645</v>
      </c>
      <c r="U2234" s="3" t="s">
        <v>9645</v>
      </c>
      <c r="V2234" s="3" t="s">
        <v>9645</v>
      </c>
      <c r="W2234" s="3"/>
      <c r="X2234" s="3"/>
      <c r="Y2234" s="3"/>
      <c r="Z2234" s="148"/>
    </row>
    <row r="2235" spans="1:26" ht="15" customHeight="1" x14ac:dyDescent="0.3">
      <c r="A2235" s="144" t="s">
        <v>9634</v>
      </c>
      <c r="B2235" t="s">
        <v>10984</v>
      </c>
      <c r="C2235" s="3">
        <f t="shared" si="87"/>
        <v>2001</v>
      </c>
      <c r="D2235" s="5">
        <v>37077</v>
      </c>
      <c r="E2235" s="6" t="s">
        <v>9636</v>
      </c>
      <c r="F2235" s="177" t="s">
        <v>11502</v>
      </c>
      <c r="G2235" s="177" t="s">
        <v>11503</v>
      </c>
      <c r="H2235" s="145" t="s">
        <v>11504</v>
      </c>
      <c r="I2235" s="146" t="s">
        <v>11505</v>
      </c>
      <c r="J2235" t="s">
        <v>21237</v>
      </c>
      <c r="K2235" s="147">
        <v>36566</v>
      </c>
      <c r="L2235" s="3">
        <v>0</v>
      </c>
      <c r="M2235" s="168">
        <v>0</v>
      </c>
      <c r="N2235" s="168">
        <v>1</v>
      </c>
      <c r="O2235" s="2" t="s">
        <v>169</v>
      </c>
      <c r="P2235" s="2"/>
      <c r="Q2235" s="2" t="str">
        <f t="shared" si="88"/>
        <v>diplomacy</v>
      </c>
      <c r="R2235" s="47">
        <v>1</v>
      </c>
      <c r="S2235" s="168">
        <v>0</v>
      </c>
      <c r="T2235" s="3" t="s">
        <v>9645</v>
      </c>
      <c r="U2235" s="3" t="s">
        <v>9645</v>
      </c>
      <c r="V2235" s="3" t="s">
        <v>9645</v>
      </c>
      <c r="W2235" s="3"/>
      <c r="X2235" s="3"/>
      <c r="Y2235" s="3"/>
      <c r="Z2235" s="148"/>
    </row>
    <row r="2236" spans="1:26" ht="15" customHeight="1" x14ac:dyDescent="0.3">
      <c r="A2236" s="144" t="s">
        <v>9634</v>
      </c>
      <c r="B2236" t="s">
        <v>10984</v>
      </c>
      <c r="C2236" s="3">
        <f t="shared" si="87"/>
        <v>2001</v>
      </c>
      <c r="D2236" s="5">
        <v>37161</v>
      </c>
      <c r="E2236" s="6" t="s">
        <v>9636</v>
      </c>
      <c r="F2236" s="177" t="s">
        <v>11611</v>
      </c>
      <c r="G2236" s="177" t="s">
        <v>11612</v>
      </c>
      <c r="H2236" s="145" t="s">
        <v>11613</v>
      </c>
      <c r="I2236" s="146" t="s">
        <v>11614</v>
      </c>
      <c r="J2236" t="s">
        <v>20484</v>
      </c>
      <c r="K2236" s="147">
        <v>36444</v>
      </c>
      <c r="L2236" s="3">
        <v>0</v>
      </c>
      <c r="M2236" s="168">
        <v>1</v>
      </c>
      <c r="N2236" s="168">
        <v>0</v>
      </c>
      <c r="O2236" s="2" t="s">
        <v>132</v>
      </c>
      <c r="P2236" s="2"/>
      <c r="Q2236" s="2" t="str">
        <f t="shared" si="88"/>
        <v>economy</v>
      </c>
      <c r="R2236" s="47">
        <v>1</v>
      </c>
      <c r="S2236" s="168">
        <v>0</v>
      </c>
      <c r="T2236" s="3" t="s">
        <v>9645</v>
      </c>
      <c r="U2236" s="3" t="s">
        <v>9645</v>
      </c>
      <c r="V2236" s="3" t="s">
        <v>9645</v>
      </c>
      <c r="W2236" s="3"/>
      <c r="X2236" s="3"/>
      <c r="Y2236" s="3"/>
      <c r="Z2236" s="148"/>
    </row>
    <row r="2237" spans="1:26" ht="15" customHeight="1" x14ac:dyDescent="0.3">
      <c r="A2237" s="144" t="s">
        <v>9634</v>
      </c>
      <c r="B2237" t="s">
        <v>10984</v>
      </c>
      <c r="C2237" s="3">
        <f t="shared" si="87"/>
        <v>2001</v>
      </c>
      <c r="D2237" s="5">
        <v>37161</v>
      </c>
      <c r="E2237" s="6" t="s">
        <v>9636</v>
      </c>
      <c r="F2237" s="177" t="s">
        <v>11568</v>
      </c>
      <c r="G2237" s="177" t="s">
        <v>11569</v>
      </c>
      <c r="H2237" s="145" t="s">
        <v>11570</v>
      </c>
      <c r="I2237" s="146" t="s">
        <v>11571</v>
      </c>
      <c r="J2237" t="s">
        <v>21291</v>
      </c>
      <c r="K2237" s="147">
        <v>35876</v>
      </c>
      <c r="L2237" s="3">
        <v>1</v>
      </c>
      <c r="M2237" s="168">
        <v>0</v>
      </c>
      <c r="N2237" s="168">
        <v>0</v>
      </c>
      <c r="O2237" s="2" t="s">
        <v>190</v>
      </c>
      <c r="P2237" s="2"/>
      <c r="Q2237" s="2" t="str">
        <f t="shared" si="88"/>
        <v>security</v>
      </c>
      <c r="R2237" s="47">
        <v>1</v>
      </c>
      <c r="S2237" s="168">
        <v>0</v>
      </c>
      <c r="T2237" s="3" t="s">
        <v>9645</v>
      </c>
      <c r="U2237" s="3" t="s">
        <v>9645</v>
      </c>
      <c r="V2237" s="3" t="s">
        <v>9645</v>
      </c>
      <c r="W2237" s="3"/>
      <c r="X2237" s="3"/>
      <c r="Y2237" s="3"/>
      <c r="Z2237" s="148"/>
    </row>
    <row r="2238" spans="1:26" ht="15" customHeight="1" x14ac:dyDescent="0.3">
      <c r="A2238" s="144" t="s">
        <v>9634</v>
      </c>
      <c r="B2238" t="s">
        <v>10984</v>
      </c>
      <c r="C2238" s="3">
        <f t="shared" si="87"/>
        <v>2001</v>
      </c>
      <c r="D2238" s="152">
        <v>37182</v>
      </c>
      <c r="E2238" s="6" t="s">
        <v>9636</v>
      </c>
      <c r="F2238" s="177" t="s">
        <v>11579</v>
      </c>
      <c r="G2238" s="177" t="s">
        <v>11580</v>
      </c>
      <c r="H2238" t="s">
        <v>11581</v>
      </c>
      <c r="I2238" s="153" t="s">
        <v>11582</v>
      </c>
      <c r="J2238" s="154" t="s">
        <v>12534</v>
      </c>
      <c r="K2238" s="155">
        <v>36948</v>
      </c>
      <c r="L2238" s="3">
        <v>1</v>
      </c>
      <c r="M2238" s="168">
        <v>0</v>
      </c>
      <c r="N2238" s="168">
        <v>0</v>
      </c>
      <c r="O2238" s="2" t="s">
        <v>97</v>
      </c>
      <c r="P2238" s="2"/>
      <c r="Q2238" s="2" t="str">
        <f t="shared" si="88"/>
        <v>diplomacy</v>
      </c>
      <c r="R2238" s="47">
        <v>1</v>
      </c>
      <c r="S2238" s="168">
        <v>1</v>
      </c>
      <c r="T2238" s="3">
        <v>571</v>
      </c>
      <c r="U2238" s="3">
        <v>32</v>
      </c>
      <c r="V2238" s="3">
        <v>2</v>
      </c>
      <c r="W2238" s="32">
        <f>SUM(T2238:V2238)</f>
        <v>605</v>
      </c>
      <c r="X2238" s="123">
        <f>T2238/W2238</f>
        <v>0.94380165289256202</v>
      </c>
      <c r="Y2238" s="123">
        <f>U2238/W2238</f>
        <v>5.2892561983471073E-2</v>
      </c>
      <c r="Z2238" s="133">
        <f>SUM((MAX(U2238,V2238,T2238)-0.5*(SUM(U2238+V2238+T2238)-MAX(U2238,V2238,T2238)))/SUM(U2238+V2238+T2238))</f>
        <v>0.91570247933884297</v>
      </c>
    </row>
    <row r="2239" spans="1:26" ht="15" customHeight="1" x14ac:dyDescent="0.3">
      <c r="A2239" s="144" t="s">
        <v>9634</v>
      </c>
      <c r="B2239" t="s">
        <v>10984</v>
      </c>
      <c r="C2239" s="3">
        <f t="shared" si="87"/>
        <v>2001</v>
      </c>
      <c r="D2239" s="5">
        <v>37203</v>
      </c>
      <c r="E2239" s="6" t="s">
        <v>9636</v>
      </c>
      <c r="F2239" s="177" t="s">
        <v>11482</v>
      </c>
      <c r="G2239" s="177" t="s">
        <v>11483</v>
      </c>
      <c r="H2239" s="145" t="s">
        <v>11484</v>
      </c>
      <c r="I2239" s="146" t="s">
        <v>11485</v>
      </c>
      <c r="J2239" t="s">
        <v>20568</v>
      </c>
      <c r="K2239" s="147">
        <v>37000</v>
      </c>
      <c r="L2239" s="3">
        <v>0</v>
      </c>
      <c r="M2239" s="168">
        <v>0</v>
      </c>
      <c r="N2239" s="168">
        <v>1</v>
      </c>
      <c r="O2239" s="2" t="s">
        <v>30</v>
      </c>
      <c r="P2239" s="2"/>
      <c r="Q2239" s="2" t="str">
        <f t="shared" si="88"/>
        <v>economy</v>
      </c>
      <c r="R2239" s="47">
        <v>1</v>
      </c>
      <c r="S2239" s="168">
        <v>0</v>
      </c>
      <c r="T2239" s="3" t="s">
        <v>9645</v>
      </c>
      <c r="U2239" s="3" t="s">
        <v>9645</v>
      </c>
      <c r="V2239" s="3" t="s">
        <v>9645</v>
      </c>
      <c r="W2239" s="3"/>
      <c r="X2239" s="3"/>
      <c r="Y2239" s="3"/>
      <c r="Z2239" s="148"/>
    </row>
    <row r="2240" spans="1:26" ht="15" customHeight="1" x14ac:dyDescent="0.3">
      <c r="A2240" s="144" t="s">
        <v>9634</v>
      </c>
      <c r="B2240" t="s">
        <v>10984</v>
      </c>
      <c r="C2240" s="3">
        <f t="shared" si="87"/>
        <v>2001</v>
      </c>
      <c r="D2240" s="5">
        <v>37203</v>
      </c>
      <c r="E2240" s="6" t="s">
        <v>9636</v>
      </c>
      <c r="F2240" s="177" t="s">
        <v>11486</v>
      </c>
      <c r="G2240" s="177" t="s">
        <v>11487</v>
      </c>
      <c r="H2240" s="145" t="s">
        <v>11488</v>
      </c>
      <c r="I2240" s="146" t="s">
        <v>11489</v>
      </c>
      <c r="J2240" t="s">
        <v>20765</v>
      </c>
      <c r="K2240" s="147">
        <v>36958</v>
      </c>
      <c r="L2240" s="3">
        <v>0</v>
      </c>
      <c r="M2240" s="168">
        <v>0</v>
      </c>
      <c r="N2240" s="168">
        <v>1</v>
      </c>
      <c r="O2240" s="2" t="s">
        <v>36</v>
      </c>
      <c r="P2240" s="2"/>
      <c r="Q2240" s="2" t="str">
        <f t="shared" si="88"/>
        <v>economy</v>
      </c>
      <c r="R2240" s="47">
        <v>1</v>
      </c>
      <c r="S2240" s="168">
        <v>0</v>
      </c>
      <c r="T2240" s="3" t="s">
        <v>9645</v>
      </c>
      <c r="U2240" s="3" t="s">
        <v>9645</v>
      </c>
      <c r="V2240" s="3" t="s">
        <v>9645</v>
      </c>
      <c r="W2240" s="3"/>
      <c r="X2240" s="3"/>
      <c r="Y2240" s="3"/>
      <c r="Z2240" s="148"/>
    </row>
    <row r="2241" spans="1:26" ht="15" customHeight="1" x14ac:dyDescent="0.3">
      <c r="A2241" s="144" t="s">
        <v>9634</v>
      </c>
      <c r="B2241" t="s">
        <v>10984</v>
      </c>
      <c r="C2241" s="3">
        <f t="shared" si="87"/>
        <v>2001</v>
      </c>
      <c r="D2241" s="5">
        <v>37203</v>
      </c>
      <c r="E2241" s="6" t="s">
        <v>9636</v>
      </c>
      <c r="F2241" s="177" t="s">
        <v>11575</v>
      </c>
      <c r="G2241" s="177" t="s">
        <v>11576</v>
      </c>
      <c r="H2241" s="145" t="s">
        <v>11577</v>
      </c>
      <c r="I2241" s="146" t="s">
        <v>11578</v>
      </c>
      <c r="J2241" t="s">
        <v>20849</v>
      </c>
      <c r="K2241" s="147">
        <v>36439</v>
      </c>
      <c r="L2241" s="3">
        <v>1</v>
      </c>
      <c r="M2241" s="168">
        <v>0</v>
      </c>
      <c r="N2241" s="168">
        <v>0</v>
      </c>
      <c r="O2241" s="160" t="s">
        <v>264</v>
      </c>
      <c r="P2241" s="2"/>
      <c r="Q2241" s="2" t="str">
        <f t="shared" si="88"/>
        <v>diplomacy</v>
      </c>
      <c r="R2241" s="47">
        <v>1</v>
      </c>
      <c r="S2241" s="168">
        <v>0</v>
      </c>
      <c r="T2241" s="3" t="s">
        <v>9645</v>
      </c>
      <c r="U2241" s="3" t="s">
        <v>9645</v>
      </c>
      <c r="V2241" s="3" t="s">
        <v>9645</v>
      </c>
      <c r="W2241" s="3"/>
      <c r="X2241" s="3"/>
      <c r="Y2241" s="3"/>
      <c r="Z2241" s="148"/>
    </row>
    <row r="2242" spans="1:26" ht="15" customHeight="1" x14ac:dyDescent="0.3">
      <c r="A2242" s="144" t="s">
        <v>9634</v>
      </c>
      <c r="B2242" t="s">
        <v>10984</v>
      </c>
      <c r="C2242" s="3">
        <f t="shared" si="87"/>
        <v>2001</v>
      </c>
      <c r="D2242" s="5">
        <v>37203</v>
      </c>
      <c r="E2242" s="6" t="s">
        <v>9636</v>
      </c>
      <c r="F2242" s="177" t="s">
        <v>11470</v>
      </c>
      <c r="G2242" s="177" t="s">
        <v>11471</v>
      </c>
      <c r="H2242" s="145" t="s">
        <v>11472</v>
      </c>
      <c r="I2242" s="146" t="s">
        <v>11473</v>
      </c>
      <c r="J2242" t="s">
        <v>21398</v>
      </c>
      <c r="K2242" s="147">
        <v>35625</v>
      </c>
      <c r="L2242" s="3">
        <v>1</v>
      </c>
      <c r="M2242" s="168">
        <v>0</v>
      </c>
      <c r="N2242" s="168">
        <v>0</v>
      </c>
      <c r="O2242" s="2" t="s">
        <v>36</v>
      </c>
      <c r="P2242" s="2"/>
      <c r="Q2242" s="2" t="str">
        <f t="shared" si="88"/>
        <v>economy</v>
      </c>
      <c r="R2242" s="47">
        <v>1</v>
      </c>
      <c r="S2242" s="168">
        <v>0</v>
      </c>
      <c r="T2242" s="3" t="s">
        <v>9645</v>
      </c>
      <c r="U2242" s="3" t="s">
        <v>9645</v>
      </c>
      <c r="V2242" s="3" t="s">
        <v>9645</v>
      </c>
      <c r="W2242" s="3"/>
      <c r="X2242" s="3"/>
      <c r="Y2242" s="3"/>
      <c r="Z2242" s="148"/>
    </row>
    <row r="2243" spans="1:26" ht="15" customHeight="1" x14ac:dyDescent="0.3">
      <c r="A2243" s="144" t="s">
        <v>9634</v>
      </c>
      <c r="B2243" t="s">
        <v>10984</v>
      </c>
      <c r="C2243" s="3">
        <f t="shared" si="87"/>
        <v>2001</v>
      </c>
      <c r="D2243" s="5">
        <v>37210</v>
      </c>
      <c r="E2243" s="6" t="s">
        <v>9636</v>
      </c>
      <c r="F2243" s="177" t="s">
        <v>11544</v>
      </c>
      <c r="G2243" s="177" t="s">
        <v>11545</v>
      </c>
      <c r="H2243" s="145" t="s">
        <v>11546</v>
      </c>
      <c r="I2243" s="146" t="s">
        <v>11547</v>
      </c>
      <c r="J2243" t="s">
        <v>20489</v>
      </c>
      <c r="K2243" s="147">
        <v>37084</v>
      </c>
      <c r="L2243" s="3">
        <v>0</v>
      </c>
      <c r="M2243" s="168">
        <v>0</v>
      </c>
      <c r="N2243" s="168">
        <v>1</v>
      </c>
      <c r="O2243" s="2" t="s">
        <v>592</v>
      </c>
      <c r="P2243" s="2"/>
      <c r="Q2243" s="2" t="str">
        <f t="shared" si="88"/>
        <v>economy</v>
      </c>
      <c r="R2243" s="47">
        <v>1</v>
      </c>
      <c r="S2243" s="168">
        <v>0</v>
      </c>
      <c r="T2243" s="3" t="s">
        <v>9645</v>
      </c>
      <c r="U2243" s="3" t="s">
        <v>9645</v>
      </c>
      <c r="V2243" s="3" t="s">
        <v>9645</v>
      </c>
      <c r="W2243" s="3"/>
      <c r="X2243" s="3"/>
      <c r="Y2243" s="3"/>
      <c r="Z2243" s="148"/>
    </row>
    <row r="2244" spans="1:26" ht="15" customHeight="1" x14ac:dyDescent="0.3">
      <c r="A2244" s="144" t="s">
        <v>9634</v>
      </c>
      <c r="B2244" t="s">
        <v>10984</v>
      </c>
      <c r="C2244" s="3">
        <f t="shared" si="87"/>
        <v>2001</v>
      </c>
      <c r="D2244" s="5">
        <v>37210</v>
      </c>
      <c r="E2244" s="6" t="s">
        <v>9636</v>
      </c>
      <c r="F2244" s="177" t="s">
        <v>11458</v>
      </c>
      <c r="G2244" s="177" t="s">
        <v>11459</v>
      </c>
      <c r="H2244" s="145" t="s">
        <v>11460</v>
      </c>
      <c r="I2244" s="146" t="s">
        <v>11461</v>
      </c>
      <c r="J2244" t="s">
        <v>20889</v>
      </c>
      <c r="K2244" s="147">
        <v>36700</v>
      </c>
      <c r="L2244" s="3">
        <v>0</v>
      </c>
      <c r="M2244" s="168">
        <v>1</v>
      </c>
      <c r="N2244" s="168">
        <v>0</v>
      </c>
      <c r="O2244" s="2" t="s">
        <v>97</v>
      </c>
      <c r="P2244" s="2" t="s">
        <v>98</v>
      </c>
      <c r="Q2244" s="2" t="str">
        <f t="shared" si="88"/>
        <v>diplomacy</v>
      </c>
      <c r="R2244" s="47">
        <v>1</v>
      </c>
      <c r="S2244" s="168">
        <v>0</v>
      </c>
      <c r="T2244" s="3" t="s">
        <v>2745</v>
      </c>
      <c r="U2244" s="3" t="s">
        <v>2745</v>
      </c>
      <c r="V2244" s="3" t="s">
        <v>2745</v>
      </c>
      <c r="W2244" s="3"/>
      <c r="X2244" s="3"/>
      <c r="Y2244" s="3"/>
      <c r="Z2244" s="148"/>
    </row>
    <row r="2245" spans="1:26" ht="15" customHeight="1" x14ac:dyDescent="0.3">
      <c r="A2245" s="144" t="s">
        <v>9634</v>
      </c>
      <c r="B2245" t="s">
        <v>10984</v>
      </c>
      <c r="C2245" s="3">
        <f t="shared" si="87"/>
        <v>2001</v>
      </c>
      <c r="D2245" s="5">
        <v>37210</v>
      </c>
      <c r="E2245" s="6" t="s">
        <v>9636</v>
      </c>
      <c r="F2245" s="177" t="s">
        <v>11490</v>
      </c>
      <c r="G2245" s="177" t="s">
        <v>11491</v>
      </c>
      <c r="H2245" s="145" t="s">
        <v>11492</v>
      </c>
      <c r="I2245" s="146" t="s">
        <v>11493</v>
      </c>
      <c r="J2245" t="s">
        <v>21149</v>
      </c>
      <c r="K2245" s="147">
        <v>36781</v>
      </c>
      <c r="L2245" s="3">
        <v>0</v>
      </c>
      <c r="M2245" s="168">
        <v>0</v>
      </c>
      <c r="N2245" s="168">
        <v>1</v>
      </c>
      <c r="O2245" s="160" t="s">
        <v>109</v>
      </c>
      <c r="P2245" s="2"/>
      <c r="Q2245" s="2" t="str">
        <f t="shared" si="88"/>
        <v>security</v>
      </c>
      <c r="R2245" s="47">
        <v>1</v>
      </c>
      <c r="S2245" s="168">
        <v>0</v>
      </c>
      <c r="T2245" s="3" t="s">
        <v>2745</v>
      </c>
      <c r="U2245" s="3" t="s">
        <v>2745</v>
      </c>
      <c r="V2245" s="3" t="s">
        <v>2745</v>
      </c>
      <c r="W2245" s="3"/>
      <c r="X2245" s="3"/>
      <c r="Y2245" s="3"/>
      <c r="Z2245" s="148"/>
    </row>
    <row r="2246" spans="1:26" ht="15" customHeight="1" x14ac:dyDescent="0.3">
      <c r="A2246" s="144" t="s">
        <v>9634</v>
      </c>
      <c r="B2246" t="s">
        <v>10984</v>
      </c>
      <c r="C2246" s="3">
        <f t="shared" si="87"/>
        <v>2001</v>
      </c>
      <c r="D2246" s="5">
        <v>37224</v>
      </c>
      <c r="E2246" s="6" t="s">
        <v>9636</v>
      </c>
      <c r="F2246" s="177" t="s">
        <v>11540</v>
      </c>
      <c r="G2246" s="177" t="s">
        <v>11541</v>
      </c>
      <c r="H2246" s="145" t="s">
        <v>11542</v>
      </c>
      <c r="I2246" s="146" t="s">
        <v>11543</v>
      </c>
      <c r="J2246" t="s">
        <v>20483</v>
      </c>
      <c r="K2246" s="147">
        <v>35135</v>
      </c>
      <c r="L2246" s="3">
        <v>0</v>
      </c>
      <c r="M2246" s="168">
        <v>0</v>
      </c>
      <c r="N2246" s="168">
        <v>1</v>
      </c>
      <c r="O2246" s="2" t="s">
        <v>36</v>
      </c>
      <c r="P2246" s="2"/>
      <c r="Q2246" s="2" t="str">
        <f t="shared" si="88"/>
        <v>economy</v>
      </c>
      <c r="R2246" s="47">
        <v>1</v>
      </c>
      <c r="S2246" s="168">
        <v>0</v>
      </c>
      <c r="T2246" s="3" t="s">
        <v>9645</v>
      </c>
      <c r="U2246" s="3" t="s">
        <v>9645</v>
      </c>
      <c r="V2246" s="3" t="s">
        <v>9645</v>
      </c>
      <c r="W2246" s="3"/>
      <c r="X2246" s="3"/>
      <c r="Y2246" s="3"/>
      <c r="Z2246" s="148"/>
    </row>
    <row r="2247" spans="1:26" ht="15" customHeight="1" x14ac:dyDescent="0.3">
      <c r="A2247" s="144" t="s">
        <v>9634</v>
      </c>
      <c r="B2247" t="s">
        <v>10984</v>
      </c>
      <c r="C2247" s="3">
        <f t="shared" si="87"/>
        <v>2001</v>
      </c>
      <c r="D2247" s="5">
        <v>37224</v>
      </c>
      <c r="E2247" s="6" t="s">
        <v>9636</v>
      </c>
      <c r="F2247" s="177" t="s">
        <v>11600</v>
      </c>
      <c r="G2247" s="177" t="s">
        <v>11601</v>
      </c>
      <c r="H2247" s="145" t="s">
        <v>11602</v>
      </c>
      <c r="I2247" s="146" t="s">
        <v>11603</v>
      </c>
      <c r="J2247" t="s">
        <v>20882</v>
      </c>
      <c r="K2247" s="147">
        <v>34634</v>
      </c>
      <c r="L2247" s="3">
        <v>1</v>
      </c>
      <c r="M2247" s="168">
        <v>0</v>
      </c>
      <c r="N2247" s="168">
        <v>0</v>
      </c>
      <c r="O2247" s="2" t="s">
        <v>36</v>
      </c>
      <c r="P2247" s="2"/>
      <c r="Q2247" s="2" t="str">
        <f t="shared" si="88"/>
        <v>economy</v>
      </c>
      <c r="R2247" s="47">
        <v>1</v>
      </c>
      <c r="S2247" s="168">
        <v>0</v>
      </c>
      <c r="T2247" s="3" t="s">
        <v>9645</v>
      </c>
      <c r="U2247" s="3" t="s">
        <v>9645</v>
      </c>
      <c r="V2247" s="3" t="s">
        <v>9645</v>
      </c>
      <c r="W2247" s="3"/>
      <c r="X2247" s="3"/>
      <c r="Y2247" s="3"/>
      <c r="Z2247" s="148"/>
    </row>
    <row r="2248" spans="1:26" ht="15" customHeight="1" x14ac:dyDescent="0.3">
      <c r="A2248" s="144" t="s">
        <v>9634</v>
      </c>
      <c r="B2248" t="s">
        <v>10984</v>
      </c>
      <c r="C2248" s="3">
        <f t="shared" si="87"/>
        <v>2001</v>
      </c>
      <c r="D2248" s="5">
        <v>37224</v>
      </c>
      <c r="E2248" s="6" t="s">
        <v>9636</v>
      </c>
      <c r="F2248" s="177" t="s">
        <v>11548</v>
      </c>
      <c r="G2248" s="177" t="s">
        <v>11549</v>
      </c>
      <c r="H2248" s="145" t="s">
        <v>11550</v>
      </c>
      <c r="I2248" s="146" t="s">
        <v>11551</v>
      </c>
      <c r="J2248" t="s">
        <v>21176</v>
      </c>
      <c r="K2248" s="147">
        <v>36669</v>
      </c>
      <c r="L2248" s="3">
        <v>0</v>
      </c>
      <c r="M2248" s="168">
        <v>0</v>
      </c>
      <c r="N2248" s="168">
        <v>1</v>
      </c>
      <c r="O2248" s="2" t="s">
        <v>36</v>
      </c>
      <c r="P2248" s="2"/>
      <c r="Q2248" s="2" t="str">
        <f t="shared" si="88"/>
        <v>economy</v>
      </c>
      <c r="R2248" s="47">
        <v>1</v>
      </c>
      <c r="S2248" s="168">
        <v>0</v>
      </c>
      <c r="T2248" s="3" t="s">
        <v>2745</v>
      </c>
      <c r="U2248" s="3" t="s">
        <v>2745</v>
      </c>
      <c r="V2248" s="3" t="s">
        <v>2745</v>
      </c>
      <c r="W2248" s="3"/>
      <c r="X2248" s="3"/>
      <c r="Y2248" s="3"/>
      <c r="Z2248" s="148"/>
    </row>
    <row r="2249" spans="1:26" ht="15" customHeight="1" x14ac:dyDescent="0.3">
      <c r="A2249" s="144" t="s">
        <v>9634</v>
      </c>
      <c r="B2249" t="s">
        <v>10984</v>
      </c>
      <c r="C2249" s="3">
        <f t="shared" si="87"/>
        <v>2001</v>
      </c>
      <c r="D2249" s="5">
        <v>37224</v>
      </c>
      <c r="E2249" s="6" t="s">
        <v>9636</v>
      </c>
      <c r="F2249" s="177" t="s">
        <v>11510</v>
      </c>
      <c r="G2249" s="177" t="s">
        <v>11511</v>
      </c>
      <c r="H2249" s="145" t="s">
        <v>11512</v>
      </c>
      <c r="I2249" s="146" t="s">
        <v>11513</v>
      </c>
      <c r="J2249" t="s">
        <v>21231</v>
      </c>
      <c r="K2249" s="147">
        <v>36563</v>
      </c>
      <c r="L2249" s="3">
        <v>0</v>
      </c>
      <c r="M2249" s="168">
        <v>0</v>
      </c>
      <c r="N2249" s="168">
        <v>1</v>
      </c>
      <c r="O2249" s="2" t="s">
        <v>36</v>
      </c>
      <c r="P2249" s="2"/>
      <c r="Q2249" s="2" t="str">
        <f t="shared" si="88"/>
        <v>economy</v>
      </c>
      <c r="R2249" s="47">
        <v>1</v>
      </c>
      <c r="S2249" s="168">
        <v>0</v>
      </c>
      <c r="T2249" s="3" t="s">
        <v>2745</v>
      </c>
      <c r="U2249" s="3" t="s">
        <v>2745</v>
      </c>
      <c r="V2249" s="3" t="s">
        <v>2745</v>
      </c>
      <c r="W2249" s="3"/>
      <c r="X2249" s="3"/>
      <c r="Y2249" s="3"/>
      <c r="Z2249" s="148"/>
    </row>
    <row r="2250" spans="1:26" ht="15" customHeight="1" x14ac:dyDescent="0.3">
      <c r="A2250" s="144" t="s">
        <v>9634</v>
      </c>
      <c r="B2250" t="s">
        <v>10984</v>
      </c>
      <c r="C2250" s="3">
        <f t="shared" si="87"/>
        <v>2002</v>
      </c>
      <c r="D2250" s="5">
        <v>37280</v>
      </c>
      <c r="E2250" s="6" t="s">
        <v>9636</v>
      </c>
      <c r="F2250" s="177" t="s">
        <v>11706</v>
      </c>
      <c r="G2250" s="177" t="s">
        <v>11707</v>
      </c>
      <c r="H2250" s="145" t="s">
        <v>11708</v>
      </c>
      <c r="I2250" s="146" t="s">
        <v>11709</v>
      </c>
      <c r="J2250" t="s">
        <v>20521</v>
      </c>
      <c r="K2250" s="147">
        <v>36692</v>
      </c>
      <c r="L2250" s="3">
        <v>0</v>
      </c>
      <c r="M2250" s="168">
        <v>0</v>
      </c>
      <c r="N2250" s="168">
        <v>1</v>
      </c>
      <c r="O2250" s="2" t="s">
        <v>203</v>
      </c>
      <c r="P2250" s="2"/>
      <c r="Q2250" s="2" t="str">
        <f t="shared" si="88"/>
        <v>economy</v>
      </c>
      <c r="R2250" s="47">
        <v>1</v>
      </c>
      <c r="S2250" s="168">
        <v>0</v>
      </c>
      <c r="T2250" s="3" t="s">
        <v>9645</v>
      </c>
      <c r="U2250" s="3" t="s">
        <v>9645</v>
      </c>
      <c r="V2250" s="3" t="s">
        <v>9645</v>
      </c>
      <c r="W2250" s="3"/>
      <c r="X2250" s="3"/>
      <c r="Y2250" s="3"/>
      <c r="Z2250" s="148"/>
    </row>
    <row r="2251" spans="1:26" ht="15" customHeight="1" x14ac:dyDescent="0.3">
      <c r="A2251" s="144" t="s">
        <v>9634</v>
      </c>
      <c r="B2251" t="s">
        <v>10984</v>
      </c>
      <c r="C2251" s="3">
        <f t="shared" si="87"/>
        <v>2002</v>
      </c>
      <c r="D2251" s="5">
        <v>37280</v>
      </c>
      <c r="E2251" s="6" t="s">
        <v>9636</v>
      </c>
      <c r="F2251" s="177" t="s">
        <v>11619</v>
      </c>
      <c r="G2251" s="177" t="s">
        <v>11620</v>
      </c>
      <c r="H2251" s="145" t="s">
        <v>11621</v>
      </c>
      <c r="I2251" s="146" t="s">
        <v>11622</v>
      </c>
      <c r="J2251" t="s">
        <v>21327</v>
      </c>
      <c r="K2251" s="147">
        <v>36497</v>
      </c>
      <c r="L2251" s="3">
        <v>1</v>
      </c>
      <c r="M2251" s="168">
        <v>0</v>
      </c>
      <c r="N2251" s="168">
        <v>0</v>
      </c>
      <c r="O2251" s="2" t="s">
        <v>48</v>
      </c>
      <c r="P2251" s="2"/>
      <c r="Q2251" s="2" t="str">
        <f t="shared" si="88"/>
        <v>diplomacy</v>
      </c>
      <c r="R2251" s="47">
        <v>1</v>
      </c>
      <c r="S2251" s="168">
        <v>0</v>
      </c>
      <c r="T2251" s="3" t="s">
        <v>9645</v>
      </c>
      <c r="U2251" s="3" t="s">
        <v>9645</v>
      </c>
      <c r="V2251" s="3" t="s">
        <v>9645</v>
      </c>
      <c r="W2251" s="3"/>
      <c r="X2251" s="3"/>
      <c r="Y2251" s="3"/>
      <c r="Z2251" s="148"/>
    </row>
    <row r="2252" spans="1:26" ht="15" customHeight="1" x14ac:dyDescent="0.3">
      <c r="A2252" s="144" t="s">
        <v>9634</v>
      </c>
      <c r="B2252" t="s">
        <v>10984</v>
      </c>
      <c r="C2252" s="3">
        <f t="shared" si="87"/>
        <v>2002</v>
      </c>
      <c r="D2252" s="5">
        <v>37287</v>
      </c>
      <c r="E2252" s="6" t="s">
        <v>9636</v>
      </c>
      <c r="F2252" s="177" t="s">
        <v>11714</v>
      </c>
      <c r="G2252" s="177" t="s">
        <v>11715</v>
      </c>
      <c r="H2252" s="145" t="s">
        <v>11716</v>
      </c>
      <c r="I2252" s="146" t="s">
        <v>11717</v>
      </c>
      <c r="J2252" t="s">
        <v>20631</v>
      </c>
      <c r="K2252" s="147">
        <v>36762</v>
      </c>
      <c r="L2252" s="3">
        <v>0</v>
      </c>
      <c r="M2252" s="168">
        <v>0</v>
      </c>
      <c r="N2252" s="168">
        <v>1</v>
      </c>
      <c r="O2252" s="2" t="s">
        <v>30</v>
      </c>
      <c r="P2252" s="2"/>
      <c r="Q2252" s="2" t="str">
        <f t="shared" si="88"/>
        <v>economy</v>
      </c>
      <c r="R2252" s="47">
        <v>1</v>
      </c>
      <c r="S2252" s="168">
        <v>0</v>
      </c>
      <c r="T2252" s="3" t="s">
        <v>9645</v>
      </c>
      <c r="U2252" s="3" t="s">
        <v>9645</v>
      </c>
      <c r="V2252" s="3" t="s">
        <v>9645</v>
      </c>
      <c r="W2252" s="3"/>
      <c r="X2252" s="3"/>
      <c r="Y2252" s="3"/>
      <c r="Z2252" s="148"/>
    </row>
    <row r="2253" spans="1:26" ht="15" customHeight="1" x14ac:dyDescent="0.3">
      <c r="A2253" s="144" t="s">
        <v>9634</v>
      </c>
      <c r="B2253" t="s">
        <v>10984</v>
      </c>
      <c r="C2253" s="3">
        <f t="shared" si="87"/>
        <v>2002</v>
      </c>
      <c r="D2253" s="5">
        <v>37287</v>
      </c>
      <c r="E2253" s="6" t="s">
        <v>9636</v>
      </c>
      <c r="F2253" s="177" t="s">
        <v>11690</v>
      </c>
      <c r="G2253" s="177" t="s">
        <v>11691</v>
      </c>
      <c r="H2253" s="145" t="s">
        <v>11692</v>
      </c>
      <c r="I2253" s="146" t="s">
        <v>11693</v>
      </c>
      <c r="J2253" t="s">
        <v>20702</v>
      </c>
      <c r="K2253" s="147">
        <v>36707</v>
      </c>
      <c r="L2253" s="3">
        <v>0</v>
      </c>
      <c r="M2253" s="168">
        <v>0</v>
      </c>
      <c r="N2253" s="168">
        <v>1</v>
      </c>
      <c r="O2253" s="2" t="s">
        <v>103</v>
      </c>
      <c r="P2253" s="2"/>
      <c r="Q2253" s="2" t="str">
        <f t="shared" si="88"/>
        <v>economy</v>
      </c>
      <c r="R2253" s="47">
        <v>1</v>
      </c>
      <c r="S2253" s="168">
        <v>0</v>
      </c>
      <c r="T2253" s="3" t="s">
        <v>9645</v>
      </c>
      <c r="U2253" s="3" t="s">
        <v>9645</v>
      </c>
      <c r="V2253" s="3" t="s">
        <v>9645</v>
      </c>
      <c r="W2253" s="3"/>
      <c r="X2253" s="3"/>
      <c r="Y2253" s="3"/>
      <c r="Z2253" s="148"/>
    </row>
    <row r="2254" spans="1:26" ht="15" customHeight="1" x14ac:dyDescent="0.3">
      <c r="A2254" s="144" t="s">
        <v>9634</v>
      </c>
      <c r="B2254" t="s">
        <v>10984</v>
      </c>
      <c r="C2254" s="3">
        <f t="shared" si="87"/>
        <v>2002</v>
      </c>
      <c r="D2254" s="5">
        <v>37287</v>
      </c>
      <c r="E2254" s="6" t="s">
        <v>9636</v>
      </c>
      <c r="F2254" s="177" t="s">
        <v>11678</v>
      </c>
      <c r="G2254" s="177" t="s">
        <v>11679</v>
      </c>
      <c r="H2254" s="145" t="s">
        <v>11680</v>
      </c>
      <c r="I2254" s="146" t="s">
        <v>11681</v>
      </c>
      <c r="J2254" t="s">
        <v>20923</v>
      </c>
      <c r="K2254" s="147">
        <v>36481</v>
      </c>
      <c r="L2254" s="3">
        <v>0</v>
      </c>
      <c r="M2254" s="168">
        <v>0</v>
      </c>
      <c r="N2254" s="168">
        <v>1</v>
      </c>
      <c r="O2254" s="2" t="s">
        <v>203</v>
      </c>
      <c r="P2254" s="2"/>
      <c r="Q2254" s="2" t="str">
        <f t="shared" si="88"/>
        <v>economy</v>
      </c>
      <c r="R2254" s="47">
        <v>1</v>
      </c>
      <c r="S2254" s="168">
        <v>0</v>
      </c>
      <c r="T2254" s="3" t="s">
        <v>9645</v>
      </c>
      <c r="U2254" s="3" t="s">
        <v>9645</v>
      </c>
      <c r="V2254" s="3" t="s">
        <v>9645</v>
      </c>
      <c r="W2254" s="3"/>
      <c r="X2254" s="3"/>
      <c r="Y2254" s="3"/>
      <c r="Z2254" s="148"/>
    </row>
    <row r="2255" spans="1:26" ht="15" customHeight="1" x14ac:dyDescent="0.3">
      <c r="A2255" s="144" t="s">
        <v>9634</v>
      </c>
      <c r="B2255" t="s">
        <v>10984</v>
      </c>
      <c r="C2255" s="3">
        <f t="shared" si="87"/>
        <v>2002</v>
      </c>
      <c r="D2255" s="5">
        <v>37287</v>
      </c>
      <c r="E2255" s="6" t="s">
        <v>9636</v>
      </c>
      <c r="F2255" s="177" t="s">
        <v>11752</v>
      </c>
      <c r="G2255" s="177" t="s">
        <v>11753</v>
      </c>
      <c r="H2255" s="145" t="s">
        <v>11754</v>
      </c>
      <c r="I2255" s="146" t="s">
        <v>11755</v>
      </c>
      <c r="J2255" t="s">
        <v>21046</v>
      </c>
      <c r="K2255" s="147">
        <v>35782</v>
      </c>
      <c r="L2255" s="3">
        <v>1</v>
      </c>
      <c r="M2255" s="168">
        <v>0</v>
      </c>
      <c r="N2255" s="168">
        <v>0</v>
      </c>
      <c r="O2255" s="2" t="s">
        <v>169</v>
      </c>
      <c r="P2255" s="2"/>
      <c r="Q2255" s="2" t="str">
        <f t="shared" si="88"/>
        <v>diplomacy</v>
      </c>
      <c r="R2255" s="47">
        <v>1</v>
      </c>
      <c r="S2255" s="168">
        <v>0</v>
      </c>
      <c r="T2255" s="3" t="s">
        <v>2745</v>
      </c>
      <c r="U2255" s="3" t="s">
        <v>2745</v>
      </c>
      <c r="V2255" s="3" t="s">
        <v>2745</v>
      </c>
      <c r="W2255" s="3"/>
      <c r="X2255" s="3"/>
      <c r="Y2255" s="3"/>
      <c r="Z2255" s="148"/>
    </row>
    <row r="2256" spans="1:26" ht="15" customHeight="1" x14ac:dyDescent="0.3">
      <c r="A2256" s="144" t="s">
        <v>9634</v>
      </c>
      <c r="B2256" t="s">
        <v>10984</v>
      </c>
      <c r="C2256" s="3">
        <f t="shared" si="87"/>
        <v>2002</v>
      </c>
      <c r="D2256" s="5">
        <v>37287</v>
      </c>
      <c r="E2256" s="6" t="s">
        <v>9636</v>
      </c>
      <c r="F2256" s="177" t="s">
        <v>11662</v>
      </c>
      <c r="G2256" s="177" t="s">
        <v>11663</v>
      </c>
      <c r="H2256" s="145" t="s">
        <v>11664</v>
      </c>
      <c r="I2256" s="146" t="s">
        <v>11665</v>
      </c>
      <c r="J2256" t="s">
        <v>21286</v>
      </c>
      <c r="K2256" s="147">
        <v>36300</v>
      </c>
      <c r="L2256" s="3">
        <v>0</v>
      </c>
      <c r="M2256" s="168">
        <v>1</v>
      </c>
      <c r="N2256" s="168">
        <v>0</v>
      </c>
      <c r="O2256" s="2" t="s">
        <v>332</v>
      </c>
      <c r="P2256" s="2" t="s">
        <v>385</v>
      </c>
      <c r="Q2256" s="2" t="str">
        <f t="shared" si="88"/>
        <v>diplomacy</v>
      </c>
      <c r="R2256" s="47">
        <v>1</v>
      </c>
      <c r="S2256" s="168">
        <v>0</v>
      </c>
      <c r="T2256" s="3" t="s">
        <v>2745</v>
      </c>
      <c r="U2256" s="3" t="s">
        <v>2745</v>
      </c>
      <c r="V2256" s="3" t="s">
        <v>2745</v>
      </c>
      <c r="W2256" s="3"/>
      <c r="X2256" s="3"/>
      <c r="Y2256" s="3"/>
      <c r="Z2256" s="148"/>
    </row>
    <row r="2257" spans="1:26" ht="15" customHeight="1" x14ac:dyDescent="0.3">
      <c r="A2257" s="144" t="s">
        <v>9634</v>
      </c>
      <c r="B2257" t="s">
        <v>10984</v>
      </c>
      <c r="C2257" s="3">
        <f t="shared" si="87"/>
        <v>2002</v>
      </c>
      <c r="D2257" s="5">
        <v>37308</v>
      </c>
      <c r="E2257" s="6" t="s">
        <v>9636</v>
      </c>
      <c r="F2257" s="177" t="s">
        <v>11710</v>
      </c>
      <c r="G2257" s="177" t="s">
        <v>11711</v>
      </c>
      <c r="H2257" s="145" t="s">
        <v>11712</v>
      </c>
      <c r="I2257" s="146" t="s">
        <v>11713</v>
      </c>
      <c r="J2257" t="s">
        <v>20552</v>
      </c>
      <c r="K2257" s="147">
        <v>36999</v>
      </c>
      <c r="L2257" s="3">
        <v>0</v>
      </c>
      <c r="M2257" s="168">
        <v>0</v>
      </c>
      <c r="N2257" s="168">
        <v>1</v>
      </c>
      <c r="O2257" s="2" t="s">
        <v>592</v>
      </c>
      <c r="P2257" s="2"/>
      <c r="Q2257" s="2" t="str">
        <f t="shared" si="88"/>
        <v>economy</v>
      </c>
      <c r="R2257" s="47">
        <v>1</v>
      </c>
      <c r="S2257" s="168">
        <v>0</v>
      </c>
      <c r="T2257" s="3" t="s">
        <v>9645</v>
      </c>
      <c r="U2257" s="3" t="s">
        <v>9645</v>
      </c>
      <c r="V2257" s="3" t="s">
        <v>9645</v>
      </c>
      <c r="W2257" s="3"/>
      <c r="X2257" s="3"/>
      <c r="Y2257" s="3"/>
      <c r="Z2257" s="148"/>
    </row>
    <row r="2258" spans="1:26" ht="15" customHeight="1" x14ac:dyDescent="0.3">
      <c r="A2258" s="144" t="s">
        <v>9634</v>
      </c>
      <c r="B2258" t="s">
        <v>10984</v>
      </c>
      <c r="C2258" s="3">
        <f t="shared" si="87"/>
        <v>2002</v>
      </c>
      <c r="D2258" s="5">
        <v>37308</v>
      </c>
      <c r="E2258" s="6" t="s">
        <v>9636</v>
      </c>
      <c r="F2258" s="177" t="s">
        <v>11760</v>
      </c>
      <c r="G2258" s="177" t="s">
        <v>11761</v>
      </c>
      <c r="H2258" s="145" t="s">
        <v>11762</v>
      </c>
      <c r="I2258" s="146" t="s">
        <v>11763</v>
      </c>
      <c r="J2258" t="s">
        <v>20990</v>
      </c>
      <c r="K2258" s="147">
        <v>37034</v>
      </c>
      <c r="L2258" s="3">
        <v>1</v>
      </c>
      <c r="M2258" s="168">
        <v>0</v>
      </c>
      <c r="N2258" s="168">
        <v>0</v>
      </c>
      <c r="O2258" s="2" t="s">
        <v>48</v>
      </c>
      <c r="P2258" s="2"/>
      <c r="Q2258" s="2" t="str">
        <f t="shared" si="88"/>
        <v>diplomacy</v>
      </c>
      <c r="R2258" s="47">
        <v>1</v>
      </c>
      <c r="S2258" s="168">
        <v>0</v>
      </c>
      <c r="T2258" s="3" t="s">
        <v>9645</v>
      </c>
      <c r="U2258" s="3" t="s">
        <v>9645</v>
      </c>
      <c r="V2258" s="3" t="s">
        <v>9645</v>
      </c>
      <c r="W2258" s="3"/>
      <c r="X2258" s="3"/>
      <c r="Y2258" s="3"/>
      <c r="Z2258" s="148"/>
    </row>
    <row r="2259" spans="1:26" ht="15" customHeight="1" x14ac:dyDescent="0.3">
      <c r="A2259" s="144" t="s">
        <v>9634</v>
      </c>
      <c r="B2259" t="s">
        <v>10984</v>
      </c>
      <c r="C2259" s="3">
        <f t="shared" si="87"/>
        <v>2002</v>
      </c>
      <c r="D2259" s="5">
        <v>37315</v>
      </c>
      <c r="E2259" s="6" t="s">
        <v>9636</v>
      </c>
      <c r="F2259" s="177" t="s">
        <v>11686</v>
      </c>
      <c r="G2259" s="177" t="s">
        <v>11687</v>
      </c>
      <c r="H2259" s="145" t="s">
        <v>11688</v>
      </c>
      <c r="I2259" s="146" t="s">
        <v>11689</v>
      </c>
      <c r="J2259" t="s">
        <v>20656</v>
      </c>
      <c r="K2259" s="147">
        <v>37099</v>
      </c>
      <c r="L2259" s="3">
        <v>0</v>
      </c>
      <c r="M2259" s="168">
        <v>0</v>
      </c>
      <c r="N2259" s="168">
        <v>1</v>
      </c>
      <c r="O2259" s="2" t="s">
        <v>592</v>
      </c>
      <c r="P2259" s="2"/>
      <c r="Q2259" s="2" t="str">
        <f t="shared" si="88"/>
        <v>economy</v>
      </c>
      <c r="R2259" s="47">
        <v>1</v>
      </c>
      <c r="S2259" s="168">
        <v>0</v>
      </c>
      <c r="T2259" s="3" t="s">
        <v>9645</v>
      </c>
      <c r="U2259" s="3" t="s">
        <v>9645</v>
      </c>
      <c r="V2259" s="3" t="s">
        <v>9645</v>
      </c>
      <c r="W2259" s="3"/>
      <c r="X2259" s="3"/>
      <c r="Y2259" s="3"/>
      <c r="Z2259" s="148"/>
    </row>
    <row r="2260" spans="1:26" ht="15" customHeight="1" x14ac:dyDescent="0.3">
      <c r="A2260" s="144" t="s">
        <v>9634</v>
      </c>
      <c r="B2260" t="s">
        <v>10984</v>
      </c>
      <c r="C2260" s="3">
        <f t="shared" si="87"/>
        <v>2002</v>
      </c>
      <c r="D2260" s="5">
        <v>37329</v>
      </c>
      <c r="E2260" s="6" t="s">
        <v>9636</v>
      </c>
      <c r="F2260" s="177" t="s">
        <v>11698</v>
      </c>
      <c r="G2260" s="177" t="s">
        <v>11699</v>
      </c>
      <c r="H2260" s="145" t="s">
        <v>11700</v>
      </c>
      <c r="I2260" s="146" t="s">
        <v>11701</v>
      </c>
      <c r="J2260" t="s">
        <v>20571</v>
      </c>
      <c r="K2260" s="147">
        <v>37061</v>
      </c>
      <c r="L2260" s="3">
        <v>0</v>
      </c>
      <c r="M2260" s="168">
        <v>0</v>
      </c>
      <c r="N2260" s="168">
        <v>1</v>
      </c>
      <c r="O2260" s="2" t="s">
        <v>203</v>
      </c>
      <c r="P2260" s="2"/>
      <c r="Q2260" s="2" t="str">
        <f t="shared" si="88"/>
        <v>economy</v>
      </c>
      <c r="R2260" s="47">
        <v>1</v>
      </c>
      <c r="S2260" s="168">
        <v>0</v>
      </c>
      <c r="T2260" s="3" t="s">
        <v>9645</v>
      </c>
      <c r="U2260" s="3" t="s">
        <v>9645</v>
      </c>
      <c r="V2260" s="3" t="s">
        <v>9645</v>
      </c>
      <c r="W2260" s="3"/>
      <c r="X2260" s="3"/>
      <c r="Y2260" s="3"/>
      <c r="Z2260" s="148"/>
    </row>
    <row r="2261" spans="1:26" ht="15" customHeight="1" x14ac:dyDescent="0.3">
      <c r="A2261" s="144" t="s">
        <v>9634</v>
      </c>
      <c r="B2261" t="s">
        <v>10984</v>
      </c>
      <c r="C2261" s="3">
        <f t="shared" si="87"/>
        <v>2002</v>
      </c>
      <c r="D2261" s="5">
        <v>37329</v>
      </c>
      <c r="E2261" s="6" t="s">
        <v>9636</v>
      </c>
      <c r="F2261" s="177" t="s">
        <v>11726</v>
      </c>
      <c r="G2261" s="177" t="s">
        <v>11727</v>
      </c>
      <c r="H2261" s="145" t="s">
        <v>11728</v>
      </c>
      <c r="I2261" s="146" t="s">
        <v>11729</v>
      </c>
      <c r="J2261" t="s">
        <v>20588</v>
      </c>
      <c r="K2261" s="147">
        <v>36801</v>
      </c>
      <c r="L2261" s="3">
        <v>0</v>
      </c>
      <c r="M2261" s="168">
        <v>0</v>
      </c>
      <c r="N2261" s="168">
        <v>1</v>
      </c>
      <c r="O2261" s="2" t="s">
        <v>203</v>
      </c>
      <c r="P2261" s="2"/>
      <c r="Q2261" s="2" t="str">
        <f t="shared" si="88"/>
        <v>economy</v>
      </c>
      <c r="R2261" s="47">
        <v>1</v>
      </c>
      <c r="S2261" s="168">
        <v>0</v>
      </c>
      <c r="T2261" s="3" t="s">
        <v>9645</v>
      </c>
      <c r="U2261" s="3" t="s">
        <v>9645</v>
      </c>
      <c r="V2261" s="3" t="s">
        <v>9645</v>
      </c>
      <c r="W2261" s="3"/>
      <c r="X2261" s="3"/>
      <c r="Y2261" s="3"/>
      <c r="Z2261" s="148"/>
    </row>
    <row r="2262" spans="1:26" ht="15" customHeight="1" x14ac:dyDescent="0.3">
      <c r="A2262" s="144" t="s">
        <v>9634</v>
      </c>
      <c r="B2262" t="s">
        <v>10984</v>
      </c>
      <c r="C2262" s="3">
        <f t="shared" si="87"/>
        <v>2002</v>
      </c>
      <c r="D2262" s="5">
        <v>37329</v>
      </c>
      <c r="E2262" s="6" t="s">
        <v>9636</v>
      </c>
      <c r="F2262" s="177" t="s">
        <v>11722</v>
      </c>
      <c r="G2262" s="177" t="s">
        <v>11723</v>
      </c>
      <c r="H2262" s="145" t="s">
        <v>11724</v>
      </c>
      <c r="I2262" s="146" t="s">
        <v>11725</v>
      </c>
      <c r="J2262" t="s">
        <v>20944</v>
      </c>
      <c r="K2262" s="147">
        <v>36949</v>
      </c>
      <c r="L2262" s="3">
        <v>0</v>
      </c>
      <c r="M2262" s="168">
        <v>0</v>
      </c>
      <c r="N2262" s="168">
        <v>1</v>
      </c>
      <c r="O2262" s="2" t="s">
        <v>203</v>
      </c>
      <c r="P2262" s="2"/>
      <c r="Q2262" s="2" t="str">
        <f t="shared" si="88"/>
        <v>economy</v>
      </c>
      <c r="R2262" s="47">
        <v>1</v>
      </c>
      <c r="S2262" s="168">
        <v>0</v>
      </c>
      <c r="T2262" s="3" t="s">
        <v>9645</v>
      </c>
      <c r="U2262" s="3" t="s">
        <v>9645</v>
      </c>
      <c r="V2262" s="3" t="s">
        <v>9645</v>
      </c>
      <c r="W2262" s="3"/>
      <c r="X2262" s="3"/>
      <c r="Y2262" s="3"/>
      <c r="Z2262" s="148"/>
    </row>
    <row r="2263" spans="1:26" ht="15" customHeight="1" x14ac:dyDescent="0.3">
      <c r="A2263" s="144" t="s">
        <v>9634</v>
      </c>
      <c r="B2263" t="s">
        <v>10984</v>
      </c>
      <c r="C2263" s="3">
        <f t="shared" si="87"/>
        <v>2002</v>
      </c>
      <c r="D2263" s="5">
        <v>37329</v>
      </c>
      <c r="E2263" s="6" t="s">
        <v>9636</v>
      </c>
      <c r="F2263" s="177" t="s">
        <v>11176</v>
      </c>
      <c r="G2263" s="177" t="s">
        <v>11749</v>
      </c>
      <c r="H2263" s="145" t="s">
        <v>11750</v>
      </c>
      <c r="I2263" s="146" t="s">
        <v>11751</v>
      </c>
      <c r="J2263" t="s">
        <v>21313</v>
      </c>
      <c r="K2263" s="147">
        <v>36418</v>
      </c>
      <c r="L2263" s="3">
        <v>1</v>
      </c>
      <c r="M2263" s="168">
        <v>0</v>
      </c>
      <c r="N2263" s="168">
        <v>0</v>
      </c>
      <c r="O2263" s="2" t="s">
        <v>332</v>
      </c>
      <c r="P2263" s="2"/>
      <c r="Q2263" s="2" t="str">
        <f t="shared" si="88"/>
        <v>diplomacy</v>
      </c>
      <c r="R2263" s="47">
        <v>1</v>
      </c>
      <c r="S2263" s="168">
        <v>0</v>
      </c>
      <c r="T2263" s="3" t="s">
        <v>9645</v>
      </c>
      <c r="U2263" s="3" t="s">
        <v>9645</v>
      </c>
      <c r="V2263" s="3" t="s">
        <v>9645</v>
      </c>
      <c r="W2263" s="3"/>
      <c r="X2263" s="3"/>
      <c r="Y2263" s="3"/>
      <c r="Z2263" s="148"/>
    </row>
    <row r="2264" spans="1:26" ht="15" customHeight="1" x14ac:dyDescent="0.3">
      <c r="A2264" s="144" t="s">
        <v>9634</v>
      </c>
      <c r="B2264" t="s">
        <v>10984</v>
      </c>
      <c r="C2264" s="3">
        <f t="shared" si="87"/>
        <v>2002</v>
      </c>
      <c r="D2264" s="5">
        <v>37329</v>
      </c>
      <c r="E2264" s="6" t="s">
        <v>9636</v>
      </c>
      <c r="F2264" s="177" t="s">
        <v>11623</v>
      </c>
      <c r="G2264" s="177" t="s">
        <v>11624</v>
      </c>
      <c r="H2264" s="145" t="s">
        <v>11625</v>
      </c>
      <c r="I2264" s="146" t="s">
        <v>11626</v>
      </c>
      <c r="J2264" t="s">
        <v>21389</v>
      </c>
      <c r="K2264" s="147">
        <v>35570</v>
      </c>
      <c r="L2264" s="3">
        <v>1</v>
      </c>
      <c r="M2264" s="168">
        <v>0</v>
      </c>
      <c r="N2264" s="168">
        <v>0</v>
      </c>
      <c r="O2264" s="2" t="s">
        <v>36</v>
      </c>
      <c r="P2264" s="2"/>
      <c r="Q2264" s="2" t="str">
        <f t="shared" si="88"/>
        <v>economy</v>
      </c>
      <c r="R2264" s="47">
        <v>1</v>
      </c>
      <c r="S2264" s="168">
        <v>0</v>
      </c>
      <c r="T2264" s="3" t="s">
        <v>9645</v>
      </c>
      <c r="U2264" s="3" t="s">
        <v>9645</v>
      </c>
      <c r="V2264" s="3" t="s">
        <v>9645</v>
      </c>
      <c r="W2264" s="3"/>
      <c r="X2264" s="3"/>
      <c r="Y2264" s="3"/>
      <c r="Z2264" s="148"/>
    </row>
    <row r="2265" spans="1:26" ht="15" customHeight="1" x14ac:dyDescent="0.3">
      <c r="A2265" s="144" t="s">
        <v>9634</v>
      </c>
      <c r="B2265" t="s">
        <v>10984</v>
      </c>
      <c r="C2265" s="3">
        <f t="shared" si="87"/>
        <v>2002</v>
      </c>
      <c r="D2265" s="5">
        <v>37336</v>
      </c>
      <c r="E2265" s="6" t="s">
        <v>9636</v>
      </c>
      <c r="F2265" s="177" t="s">
        <v>11658</v>
      </c>
      <c r="G2265" s="177" t="s">
        <v>11659</v>
      </c>
      <c r="H2265" s="145" t="s">
        <v>11660</v>
      </c>
      <c r="I2265" s="146" t="s">
        <v>11661</v>
      </c>
      <c r="J2265" t="s">
        <v>21062</v>
      </c>
      <c r="K2265" s="147">
        <v>36949</v>
      </c>
      <c r="L2265" s="3">
        <v>1</v>
      </c>
      <c r="M2265" s="168">
        <v>0</v>
      </c>
      <c r="N2265" s="168">
        <v>0</v>
      </c>
      <c r="O2265" s="2" t="s">
        <v>48</v>
      </c>
      <c r="P2265" s="2"/>
      <c r="Q2265" s="2" t="str">
        <f t="shared" si="88"/>
        <v>diplomacy</v>
      </c>
      <c r="R2265" s="47">
        <v>1</v>
      </c>
      <c r="S2265" s="168">
        <v>0</v>
      </c>
      <c r="T2265" s="3" t="s">
        <v>9645</v>
      </c>
      <c r="U2265" s="3" t="s">
        <v>9645</v>
      </c>
      <c r="V2265" s="3" t="s">
        <v>9645</v>
      </c>
      <c r="W2265" s="3"/>
      <c r="X2265" s="3"/>
      <c r="Y2265" s="3"/>
      <c r="Z2265" s="148"/>
    </row>
    <row r="2266" spans="1:26" ht="15" customHeight="1" x14ac:dyDescent="0.3">
      <c r="A2266" s="144" t="s">
        <v>9634</v>
      </c>
      <c r="B2266" t="s">
        <v>10984</v>
      </c>
      <c r="C2266" s="3">
        <f t="shared" si="87"/>
        <v>2002</v>
      </c>
      <c r="D2266" s="5">
        <v>37337</v>
      </c>
      <c r="E2266" s="6" t="s">
        <v>9636</v>
      </c>
      <c r="F2266" s="177" t="s">
        <v>11741</v>
      </c>
      <c r="G2266" s="177" t="s">
        <v>11742</v>
      </c>
      <c r="H2266" s="145" t="s">
        <v>11743</v>
      </c>
      <c r="I2266" s="146" t="s">
        <v>11744</v>
      </c>
      <c r="J2266" t="s">
        <v>20970</v>
      </c>
      <c r="K2266" s="147">
        <v>35775</v>
      </c>
      <c r="L2266" s="3">
        <v>0</v>
      </c>
      <c r="M2266" s="168">
        <v>1</v>
      </c>
      <c r="N2266" s="168">
        <v>0</v>
      </c>
      <c r="O2266" s="2" t="s">
        <v>48</v>
      </c>
      <c r="P2266" s="2"/>
      <c r="Q2266" s="2" t="str">
        <f t="shared" si="88"/>
        <v>diplomacy</v>
      </c>
      <c r="R2266" s="47">
        <v>1</v>
      </c>
      <c r="S2266" s="168">
        <v>0</v>
      </c>
      <c r="T2266" s="3" t="s">
        <v>9645</v>
      </c>
      <c r="U2266" s="3" t="s">
        <v>9645</v>
      </c>
      <c r="V2266" s="3" t="s">
        <v>9645</v>
      </c>
      <c r="W2266" s="3"/>
      <c r="X2266" s="3"/>
      <c r="Y2266" s="3"/>
      <c r="Z2266" s="148"/>
    </row>
    <row r="2267" spans="1:26" ht="15" customHeight="1" x14ac:dyDescent="0.3">
      <c r="A2267" s="144" t="s">
        <v>9634</v>
      </c>
      <c r="B2267" t="s">
        <v>10984</v>
      </c>
      <c r="C2267" s="3">
        <f t="shared" si="87"/>
        <v>2002</v>
      </c>
      <c r="D2267" s="5">
        <v>37337</v>
      </c>
      <c r="E2267" s="6" t="s">
        <v>9636</v>
      </c>
      <c r="F2267" s="177" t="s">
        <v>11639</v>
      </c>
      <c r="G2267" s="177" t="s">
        <v>11640</v>
      </c>
      <c r="H2267" s="145" t="s">
        <v>11641</v>
      </c>
      <c r="I2267" s="146" t="s">
        <v>11642</v>
      </c>
      <c r="J2267" t="s">
        <v>20987</v>
      </c>
      <c r="K2267" s="151">
        <v>36990</v>
      </c>
      <c r="L2267" s="3">
        <v>0</v>
      </c>
      <c r="M2267" s="168">
        <v>1</v>
      </c>
      <c r="N2267" s="168">
        <v>0</v>
      </c>
      <c r="O2267" s="2" t="s">
        <v>97</v>
      </c>
      <c r="P2267" s="2" t="s">
        <v>169</v>
      </c>
      <c r="Q2267" s="2" t="str">
        <f t="shared" si="88"/>
        <v>diplomacy</v>
      </c>
      <c r="R2267" s="47">
        <v>1</v>
      </c>
      <c r="S2267" s="168">
        <v>0</v>
      </c>
      <c r="T2267" s="3" t="s">
        <v>9645</v>
      </c>
      <c r="U2267" s="3" t="s">
        <v>9645</v>
      </c>
      <c r="V2267" s="3" t="s">
        <v>9645</v>
      </c>
      <c r="W2267" s="3"/>
      <c r="X2267" s="3"/>
      <c r="Y2267" s="3"/>
      <c r="Z2267" s="148"/>
    </row>
    <row r="2268" spans="1:26" ht="15" customHeight="1" x14ac:dyDescent="0.3">
      <c r="A2268" s="144" t="s">
        <v>9634</v>
      </c>
      <c r="B2268" t="s">
        <v>10984</v>
      </c>
      <c r="C2268" s="3">
        <f t="shared" si="87"/>
        <v>2002</v>
      </c>
      <c r="D2268" s="5">
        <v>37364</v>
      </c>
      <c r="E2268" s="6" t="s">
        <v>9636</v>
      </c>
      <c r="F2268" s="177" t="s">
        <v>11718</v>
      </c>
      <c r="G2268" s="177" t="s">
        <v>11719</v>
      </c>
      <c r="H2268" s="145" t="s">
        <v>11720</v>
      </c>
      <c r="I2268" s="146" t="s">
        <v>11721</v>
      </c>
      <c r="J2268" t="s">
        <v>20476</v>
      </c>
      <c r="K2268" s="147">
        <v>36595</v>
      </c>
      <c r="L2268" s="3">
        <v>0</v>
      </c>
      <c r="M2268" s="168">
        <v>0</v>
      </c>
      <c r="N2268" s="168">
        <v>1</v>
      </c>
      <c r="O2268" s="2" t="s">
        <v>30</v>
      </c>
      <c r="P2268" s="2"/>
      <c r="Q2268" s="2" t="str">
        <f t="shared" si="88"/>
        <v>economy</v>
      </c>
      <c r="R2268" s="47">
        <v>1</v>
      </c>
      <c r="S2268" s="168">
        <v>0</v>
      </c>
      <c r="T2268" s="3" t="s">
        <v>9645</v>
      </c>
      <c r="U2268" s="3" t="s">
        <v>9645</v>
      </c>
      <c r="V2268" s="3" t="s">
        <v>9645</v>
      </c>
      <c r="W2268" s="3"/>
      <c r="X2268" s="3"/>
      <c r="Y2268" s="3"/>
      <c r="Z2268" s="148"/>
    </row>
    <row r="2269" spans="1:26" ht="15" customHeight="1" x14ac:dyDescent="0.3">
      <c r="A2269" s="144" t="s">
        <v>9634</v>
      </c>
      <c r="B2269" t="s">
        <v>10984</v>
      </c>
      <c r="C2269" s="3">
        <f t="shared" si="87"/>
        <v>2002</v>
      </c>
      <c r="D2269" s="5">
        <v>37364</v>
      </c>
      <c r="E2269" s="6" t="s">
        <v>9636</v>
      </c>
      <c r="F2269" s="177" t="s">
        <v>11651</v>
      </c>
      <c r="G2269" s="177" t="s">
        <v>11652</v>
      </c>
      <c r="H2269" s="145" t="s">
        <v>11653</v>
      </c>
      <c r="I2269" s="146" t="s">
        <v>11654</v>
      </c>
      <c r="J2269" t="s">
        <v>20480</v>
      </c>
      <c r="K2269" s="147">
        <v>36840</v>
      </c>
      <c r="L2269" s="3">
        <v>0</v>
      </c>
      <c r="M2269" s="168">
        <v>0</v>
      </c>
      <c r="N2269" s="168">
        <v>1</v>
      </c>
      <c r="O2269" s="160" t="s">
        <v>109</v>
      </c>
      <c r="P2269" s="2"/>
      <c r="Q2269" s="2" t="str">
        <f t="shared" si="88"/>
        <v>security</v>
      </c>
      <c r="R2269" s="47">
        <v>1</v>
      </c>
      <c r="S2269" s="168">
        <v>0</v>
      </c>
      <c r="T2269" s="3" t="s">
        <v>9645</v>
      </c>
      <c r="U2269" s="3" t="s">
        <v>9645</v>
      </c>
      <c r="V2269" s="3" t="s">
        <v>9645</v>
      </c>
      <c r="W2269" s="3"/>
      <c r="X2269" s="3"/>
      <c r="Y2269" s="3"/>
      <c r="Z2269" s="148"/>
    </row>
    <row r="2270" spans="1:26" ht="15" customHeight="1" x14ac:dyDescent="0.3">
      <c r="A2270" s="144" t="s">
        <v>9634</v>
      </c>
      <c r="B2270" t="s">
        <v>10984</v>
      </c>
      <c r="C2270" s="3">
        <f t="shared" si="87"/>
        <v>2002</v>
      </c>
      <c r="D2270" s="5">
        <v>37364</v>
      </c>
      <c r="E2270" s="6" t="s">
        <v>9636</v>
      </c>
      <c r="F2270" s="177" t="s">
        <v>11694</v>
      </c>
      <c r="G2270" s="177" t="s">
        <v>11695</v>
      </c>
      <c r="H2270" s="145" t="s">
        <v>11696</v>
      </c>
      <c r="I2270" s="146" t="s">
        <v>11697</v>
      </c>
      <c r="J2270" t="s">
        <v>20490</v>
      </c>
      <c r="K2270" s="147">
        <v>37054</v>
      </c>
      <c r="L2270" s="3">
        <v>0</v>
      </c>
      <c r="M2270" s="168">
        <v>0</v>
      </c>
      <c r="N2270" s="168">
        <v>1</v>
      </c>
      <c r="O2270" s="2" t="s">
        <v>203</v>
      </c>
      <c r="P2270" s="2"/>
      <c r="Q2270" s="2" t="str">
        <f t="shared" si="88"/>
        <v>economy</v>
      </c>
      <c r="R2270" s="47">
        <v>1</v>
      </c>
      <c r="S2270" s="168">
        <v>0</v>
      </c>
      <c r="T2270" s="3" t="s">
        <v>9645</v>
      </c>
      <c r="U2270" s="3" t="s">
        <v>9645</v>
      </c>
      <c r="V2270" s="3" t="s">
        <v>9645</v>
      </c>
      <c r="W2270" s="3"/>
      <c r="X2270" s="3"/>
      <c r="Y2270" s="3"/>
      <c r="Z2270" s="148"/>
    </row>
    <row r="2271" spans="1:26" ht="15" customHeight="1" x14ac:dyDescent="0.3">
      <c r="A2271" s="144" t="s">
        <v>9634</v>
      </c>
      <c r="B2271" t="s">
        <v>10984</v>
      </c>
      <c r="C2271" s="3">
        <f t="shared" ref="C2271:C2334" si="89">YEAR(D2271)</f>
        <v>2002</v>
      </c>
      <c r="D2271" s="5">
        <v>37364</v>
      </c>
      <c r="E2271" s="6" t="s">
        <v>9636</v>
      </c>
      <c r="F2271" s="177" t="s">
        <v>11702</v>
      </c>
      <c r="G2271" s="177" t="s">
        <v>11703</v>
      </c>
      <c r="H2271" s="145" t="s">
        <v>11704</v>
      </c>
      <c r="I2271" s="146" t="s">
        <v>11705</v>
      </c>
      <c r="J2271" t="s">
        <v>20607</v>
      </c>
      <c r="K2271" s="147">
        <v>36851</v>
      </c>
      <c r="L2271" s="3">
        <v>0</v>
      </c>
      <c r="M2271" s="168">
        <v>0</v>
      </c>
      <c r="N2271" s="168">
        <v>1</v>
      </c>
      <c r="O2271" s="2" t="s">
        <v>203</v>
      </c>
      <c r="P2271" s="2"/>
      <c r="Q2271" s="2" t="str">
        <f t="shared" si="88"/>
        <v>economy</v>
      </c>
      <c r="R2271" s="47">
        <v>1</v>
      </c>
      <c r="S2271" s="168">
        <v>0</v>
      </c>
      <c r="T2271" s="3" t="s">
        <v>9645</v>
      </c>
      <c r="U2271" s="3" t="s">
        <v>9645</v>
      </c>
      <c r="V2271" s="3" t="s">
        <v>9645</v>
      </c>
      <c r="W2271" s="3"/>
      <c r="X2271" s="3"/>
      <c r="Y2271" s="3"/>
      <c r="Z2271" s="148"/>
    </row>
    <row r="2272" spans="1:26" ht="15" customHeight="1" x14ac:dyDescent="0.3">
      <c r="A2272" s="144" t="s">
        <v>9634</v>
      </c>
      <c r="B2272" t="s">
        <v>10984</v>
      </c>
      <c r="C2272" s="3">
        <f t="shared" si="89"/>
        <v>2002</v>
      </c>
      <c r="D2272" s="5">
        <v>37364</v>
      </c>
      <c r="E2272" s="6" t="s">
        <v>9636</v>
      </c>
      <c r="F2272" s="177" t="s">
        <v>386</v>
      </c>
      <c r="G2272" s="177" t="s">
        <v>11655</v>
      </c>
      <c r="H2272" s="145" t="s">
        <v>11656</v>
      </c>
      <c r="I2272" s="146" t="s">
        <v>11657</v>
      </c>
      <c r="J2272" t="s">
        <v>20956</v>
      </c>
      <c r="K2272" s="147">
        <v>36314</v>
      </c>
      <c r="L2272" s="3">
        <v>1</v>
      </c>
      <c r="M2272" s="168">
        <v>0</v>
      </c>
      <c r="N2272" s="168">
        <v>0</v>
      </c>
      <c r="O2272" s="2" t="s">
        <v>203</v>
      </c>
      <c r="P2272" s="2"/>
      <c r="Q2272" s="2" t="str">
        <f t="shared" si="88"/>
        <v>economy</v>
      </c>
      <c r="R2272" s="47">
        <v>1</v>
      </c>
      <c r="S2272" s="168">
        <v>0</v>
      </c>
      <c r="T2272" s="3" t="s">
        <v>9645</v>
      </c>
      <c r="U2272" s="3" t="s">
        <v>9645</v>
      </c>
      <c r="V2272" s="3" t="s">
        <v>9645</v>
      </c>
      <c r="W2272" s="3"/>
      <c r="X2272" s="3"/>
      <c r="Y2272" s="3"/>
      <c r="Z2272" s="148"/>
    </row>
    <row r="2273" spans="1:26" ht="15" customHeight="1" x14ac:dyDescent="0.3">
      <c r="A2273" s="144" t="s">
        <v>9634</v>
      </c>
      <c r="B2273" t="s">
        <v>10984</v>
      </c>
      <c r="C2273" s="3">
        <f t="shared" si="89"/>
        <v>2002</v>
      </c>
      <c r="D2273" s="5">
        <v>37364</v>
      </c>
      <c r="E2273" s="6" t="s">
        <v>9636</v>
      </c>
      <c r="F2273" s="177" t="s">
        <v>11764</v>
      </c>
      <c r="G2273" s="177" t="s">
        <v>11765</v>
      </c>
      <c r="H2273" s="145" t="s">
        <v>11766</v>
      </c>
      <c r="I2273" s="146" t="s">
        <v>11767</v>
      </c>
      <c r="J2273" t="s">
        <v>21051</v>
      </c>
      <c r="K2273" s="147">
        <v>35828</v>
      </c>
      <c r="L2273" s="3">
        <v>1</v>
      </c>
      <c r="M2273" s="168">
        <v>0</v>
      </c>
      <c r="N2273" s="168">
        <v>0</v>
      </c>
      <c r="O2273" s="2" t="s">
        <v>48</v>
      </c>
      <c r="P2273" s="2"/>
      <c r="Q2273" s="2" t="str">
        <f t="shared" si="88"/>
        <v>diplomacy</v>
      </c>
      <c r="R2273" s="47">
        <v>1</v>
      </c>
      <c r="S2273" s="168">
        <v>0</v>
      </c>
      <c r="T2273" s="3" t="s">
        <v>9645</v>
      </c>
      <c r="U2273" s="3" t="s">
        <v>9645</v>
      </c>
      <c r="V2273" s="3" t="s">
        <v>9645</v>
      </c>
      <c r="W2273" s="3"/>
      <c r="X2273" s="3"/>
      <c r="Y2273" s="3"/>
      <c r="Z2273" s="148"/>
    </row>
    <row r="2274" spans="1:26" ht="15" customHeight="1" x14ac:dyDescent="0.3">
      <c r="A2274" s="144" t="s">
        <v>9634</v>
      </c>
      <c r="B2274" t="s">
        <v>10984</v>
      </c>
      <c r="C2274" s="3">
        <f t="shared" si="89"/>
        <v>2002</v>
      </c>
      <c r="D2274" s="5">
        <v>37364</v>
      </c>
      <c r="E2274" s="6" t="s">
        <v>9636</v>
      </c>
      <c r="F2274" s="177" t="s">
        <v>11615</v>
      </c>
      <c r="G2274" s="177" t="s">
        <v>11616</v>
      </c>
      <c r="H2274" s="145" t="s">
        <v>11617</v>
      </c>
      <c r="I2274" s="146" t="s">
        <v>11618</v>
      </c>
      <c r="J2274" t="s">
        <v>21120</v>
      </c>
      <c r="K2274" s="147">
        <v>36781</v>
      </c>
      <c r="L2274" s="3">
        <v>0</v>
      </c>
      <c r="M2274" s="168">
        <v>0</v>
      </c>
      <c r="N2274" s="168">
        <v>1</v>
      </c>
      <c r="O2274" s="2" t="s">
        <v>203</v>
      </c>
      <c r="P2274" s="2"/>
      <c r="Q2274" s="2" t="str">
        <f t="shared" si="88"/>
        <v>economy</v>
      </c>
      <c r="R2274" s="47">
        <v>1</v>
      </c>
      <c r="S2274" s="168">
        <v>0</v>
      </c>
      <c r="T2274" s="3" t="s">
        <v>9645</v>
      </c>
      <c r="U2274" s="3" t="s">
        <v>9645</v>
      </c>
      <c r="V2274" s="3" t="s">
        <v>9645</v>
      </c>
      <c r="W2274" s="3"/>
      <c r="X2274" s="3"/>
      <c r="Y2274" s="3"/>
      <c r="Z2274" s="148"/>
    </row>
    <row r="2275" spans="1:26" ht="15" customHeight="1" x14ac:dyDescent="0.3">
      <c r="A2275" s="144" t="s">
        <v>9634</v>
      </c>
      <c r="B2275" t="s">
        <v>10984</v>
      </c>
      <c r="C2275" s="3">
        <f t="shared" si="89"/>
        <v>2002</v>
      </c>
      <c r="D2275" s="5">
        <v>37364</v>
      </c>
      <c r="E2275" s="6" t="s">
        <v>9636</v>
      </c>
      <c r="F2275" s="177" t="s">
        <v>11780</v>
      </c>
      <c r="G2275" s="177" t="s">
        <v>11781</v>
      </c>
      <c r="H2275" s="145" t="s">
        <v>11782</v>
      </c>
      <c r="I2275" s="146" t="s">
        <v>11783</v>
      </c>
      <c r="J2275" t="s">
        <v>21260</v>
      </c>
      <c r="K2275" s="147">
        <v>36454</v>
      </c>
      <c r="L2275" s="3">
        <v>1</v>
      </c>
      <c r="M2275" s="168">
        <v>0</v>
      </c>
      <c r="N2275" s="168">
        <v>0</v>
      </c>
      <c r="O2275" s="2" t="s">
        <v>203</v>
      </c>
      <c r="P2275" s="2"/>
      <c r="Q2275" s="2" t="str">
        <f t="shared" si="88"/>
        <v>economy</v>
      </c>
      <c r="R2275" s="47">
        <v>1</v>
      </c>
      <c r="S2275" s="168">
        <v>0</v>
      </c>
      <c r="T2275" s="3" t="s">
        <v>9645</v>
      </c>
      <c r="U2275" s="3" t="s">
        <v>9645</v>
      </c>
      <c r="V2275" s="3" t="s">
        <v>9645</v>
      </c>
      <c r="W2275" s="3"/>
      <c r="X2275" s="3"/>
      <c r="Y2275" s="3"/>
      <c r="Z2275" s="148"/>
    </row>
    <row r="2276" spans="1:26" ht="15" customHeight="1" x14ac:dyDescent="0.3">
      <c r="A2276" s="144" t="s">
        <v>9634</v>
      </c>
      <c r="B2276" t="s">
        <v>10984</v>
      </c>
      <c r="C2276" s="3">
        <f t="shared" si="89"/>
        <v>2002</v>
      </c>
      <c r="D2276" s="5">
        <v>37364</v>
      </c>
      <c r="E2276" s="6" t="s">
        <v>9636</v>
      </c>
      <c r="F2276" s="177" t="s">
        <v>11643</v>
      </c>
      <c r="G2276" s="177" t="s">
        <v>11644</v>
      </c>
      <c r="H2276" s="145" t="s">
        <v>11645</v>
      </c>
      <c r="I2276" s="146" t="s">
        <v>11646</v>
      </c>
      <c r="J2276" t="s">
        <v>21328</v>
      </c>
      <c r="K2276" s="147">
        <v>33576</v>
      </c>
      <c r="L2276" s="3">
        <v>1</v>
      </c>
      <c r="M2276" s="168">
        <v>0</v>
      </c>
      <c r="N2276" s="168">
        <v>0</v>
      </c>
      <c r="O2276" s="2" t="s">
        <v>48</v>
      </c>
      <c r="P2276" s="2"/>
      <c r="Q2276" s="2" t="str">
        <f t="shared" si="88"/>
        <v>diplomacy</v>
      </c>
      <c r="R2276" s="47">
        <v>1</v>
      </c>
      <c r="S2276" s="168">
        <v>0</v>
      </c>
      <c r="T2276" s="3" t="s">
        <v>9645</v>
      </c>
      <c r="U2276" s="3" t="s">
        <v>9645</v>
      </c>
      <c r="V2276" s="3" t="s">
        <v>9645</v>
      </c>
      <c r="W2276" s="3"/>
      <c r="X2276" s="3"/>
      <c r="Y2276" s="3"/>
      <c r="Z2276" s="148"/>
    </row>
    <row r="2277" spans="1:26" ht="15" customHeight="1" x14ac:dyDescent="0.3">
      <c r="A2277" s="144" t="s">
        <v>9634</v>
      </c>
      <c r="B2277" t="s">
        <v>10984</v>
      </c>
      <c r="C2277" s="3">
        <f t="shared" si="89"/>
        <v>2002</v>
      </c>
      <c r="D2277" s="5">
        <v>37371</v>
      </c>
      <c r="E2277" s="6" t="s">
        <v>9636</v>
      </c>
      <c r="F2277" s="177" t="s">
        <v>11682</v>
      </c>
      <c r="G2277" s="177" t="s">
        <v>11683</v>
      </c>
      <c r="H2277" s="145" t="s">
        <v>11684</v>
      </c>
      <c r="I2277" s="146" t="s">
        <v>11685</v>
      </c>
      <c r="J2277" t="s">
        <v>21148</v>
      </c>
      <c r="K2277" s="147">
        <v>36788</v>
      </c>
      <c r="L2277" s="3">
        <v>0</v>
      </c>
      <c r="M2277" s="168">
        <v>0</v>
      </c>
      <c r="N2277" s="168">
        <v>1</v>
      </c>
      <c r="O2277" s="2" t="s">
        <v>190</v>
      </c>
      <c r="P2277" s="2"/>
      <c r="Q2277" s="2" t="str">
        <f t="shared" si="88"/>
        <v>security</v>
      </c>
      <c r="R2277" s="47">
        <v>1</v>
      </c>
      <c r="S2277" s="168">
        <v>0</v>
      </c>
      <c r="T2277" s="3" t="s">
        <v>9645</v>
      </c>
      <c r="U2277" s="3" t="s">
        <v>9645</v>
      </c>
      <c r="V2277" s="3" t="s">
        <v>9645</v>
      </c>
      <c r="W2277" s="3"/>
      <c r="X2277" s="3"/>
      <c r="Y2277" s="3"/>
      <c r="Z2277" s="148"/>
    </row>
    <row r="2278" spans="1:26" ht="15" customHeight="1" x14ac:dyDescent="0.3">
      <c r="A2278" s="144" t="s">
        <v>9634</v>
      </c>
      <c r="B2278" t="s">
        <v>10984</v>
      </c>
      <c r="C2278" s="3">
        <f t="shared" si="89"/>
        <v>2002</v>
      </c>
      <c r="D2278" s="5">
        <v>37392</v>
      </c>
      <c r="E2278" s="6" t="s">
        <v>9636</v>
      </c>
      <c r="F2278" s="177" t="s">
        <v>11631</v>
      </c>
      <c r="G2278" s="177" t="s">
        <v>11632</v>
      </c>
      <c r="H2278" s="145" t="s">
        <v>11633</v>
      </c>
      <c r="I2278" s="146" t="s">
        <v>11634</v>
      </c>
      <c r="J2278" t="s">
        <v>20957</v>
      </c>
      <c r="K2278" s="147">
        <v>36860</v>
      </c>
      <c r="L2278" s="3">
        <v>0</v>
      </c>
      <c r="M2278" s="168">
        <v>1</v>
      </c>
      <c r="N2278" s="168">
        <v>0</v>
      </c>
      <c r="O2278" s="2" t="s">
        <v>97</v>
      </c>
      <c r="P2278" s="2" t="s">
        <v>2048</v>
      </c>
      <c r="Q2278" s="2" t="str">
        <f t="shared" si="88"/>
        <v>diplomacy</v>
      </c>
      <c r="R2278" s="47">
        <v>1</v>
      </c>
      <c r="S2278" s="168">
        <v>0</v>
      </c>
      <c r="T2278" s="3" t="s">
        <v>9645</v>
      </c>
      <c r="U2278" s="3" t="s">
        <v>9645</v>
      </c>
      <c r="V2278" s="3" t="s">
        <v>9645</v>
      </c>
      <c r="W2278" s="3"/>
      <c r="X2278" s="3"/>
      <c r="Y2278" s="3"/>
      <c r="Z2278" s="148"/>
    </row>
    <row r="2279" spans="1:26" ht="15" customHeight="1" x14ac:dyDescent="0.3">
      <c r="A2279" s="144" t="s">
        <v>9634</v>
      </c>
      <c r="B2279" t="s">
        <v>10984</v>
      </c>
      <c r="C2279" s="3">
        <f t="shared" si="89"/>
        <v>2002</v>
      </c>
      <c r="D2279" s="5">
        <v>37398</v>
      </c>
      <c r="E2279" s="6" t="s">
        <v>9636</v>
      </c>
      <c r="F2279" s="177" t="s">
        <v>11745</v>
      </c>
      <c r="G2279" s="177" t="s">
        <v>11746</v>
      </c>
      <c r="H2279" s="145" t="s">
        <v>11747</v>
      </c>
      <c r="I2279" s="146" t="s">
        <v>11748</v>
      </c>
      <c r="J2279" t="s">
        <v>21337</v>
      </c>
      <c r="K2279" s="147">
        <v>34841</v>
      </c>
      <c r="L2279" s="3">
        <v>1</v>
      </c>
      <c r="M2279" s="168">
        <v>0</v>
      </c>
      <c r="N2279" s="168">
        <v>0</v>
      </c>
      <c r="O2279" s="160" t="s">
        <v>264</v>
      </c>
      <c r="P2279" s="2"/>
      <c r="Q2279" s="2" t="str">
        <f t="shared" si="88"/>
        <v>diplomacy</v>
      </c>
      <c r="R2279" s="47">
        <v>1</v>
      </c>
      <c r="S2279" s="168">
        <v>0</v>
      </c>
      <c r="T2279" s="3" t="s">
        <v>9645</v>
      </c>
      <c r="U2279" s="3" t="s">
        <v>9645</v>
      </c>
      <c r="V2279" s="3" t="s">
        <v>9645</v>
      </c>
      <c r="W2279" s="3"/>
      <c r="X2279" s="3"/>
      <c r="Y2279" s="3"/>
      <c r="Z2279" s="148"/>
    </row>
    <row r="2280" spans="1:26" ht="15" customHeight="1" x14ac:dyDescent="0.3">
      <c r="A2280" s="144" t="s">
        <v>9634</v>
      </c>
      <c r="B2280" t="s">
        <v>10984</v>
      </c>
      <c r="C2280" s="3">
        <f t="shared" si="89"/>
        <v>2002</v>
      </c>
      <c r="D2280" s="5">
        <v>37420</v>
      </c>
      <c r="E2280" s="6" t="s">
        <v>9636</v>
      </c>
      <c r="F2280" s="177" t="s">
        <v>11670</v>
      </c>
      <c r="G2280" s="177" t="s">
        <v>11671</v>
      </c>
      <c r="H2280" s="145" t="s">
        <v>11672</v>
      </c>
      <c r="I2280" s="146" t="s">
        <v>11673</v>
      </c>
      <c r="J2280" t="s">
        <v>20499</v>
      </c>
      <c r="K2280" s="147">
        <v>36873</v>
      </c>
      <c r="L2280" s="3">
        <v>0</v>
      </c>
      <c r="M2280" s="168">
        <v>0</v>
      </c>
      <c r="N2280" s="168">
        <v>1</v>
      </c>
      <c r="O2280" s="2" t="s">
        <v>592</v>
      </c>
      <c r="P2280" s="2"/>
      <c r="Q2280" s="2" t="str">
        <f t="shared" si="88"/>
        <v>economy</v>
      </c>
      <c r="R2280" s="47">
        <v>1</v>
      </c>
      <c r="S2280" s="168">
        <v>0</v>
      </c>
      <c r="T2280" s="3" t="s">
        <v>9645</v>
      </c>
      <c r="U2280" s="3" t="s">
        <v>9645</v>
      </c>
      <c r="V2280" s="3" t="s">
        <v>9645</v>
      </c>
      <c r="W2280" s="3"/>
      <c r="X2280" s="3"/>
      <c r="Y2280" s="3"/>
      <c r="Z2280" s="148"/>
    </row>
    <row r="2281" spans="1:26" ht="15" customHeight="1" x14ac:dyDescent="0.3">
      <c r="A2281" s="144" t="s">
        <v>9634</v>
      </c>
      <c r="B2281" t="s">
        <v>10984</v>
      </c>
      <c r="C2281" s="3">
        <f t="shared" si="89"/>
        <v>2002</v>
      </c>
      <c r="D2281" s="5">
        <v>37420</v>
      </c>
      <c r="E2281" s="6" t="s">
        <v>9636</v>
      </c>
      <c r="F2281" s="177" t="s">
        <v>8363</v>
      </c>
      <c r="G2281" s="177" t="s">
        <v>11738</v>
      </c>
      <c r="H2281" s="145" t="s">
        <v>11739</v>
      </c>
      <c r="I2281" s="146" t="s">
        <v>11740</v>
      </c>
      <c r="J2281" s="150" t="s">
        <v>20861</v>
      </c>
      <c r="K2281" s="147">
        <v>37159</v>
      </c>
      <c r="L2281" s="3">
        <v>1</v>
      </c>
      <c r="M2281" s="168">
        <v>0</v>
      </c>
      <c r="N2281" s="168">
        <v>0</v>
      </c>
      <c r="O2281" s="2" t="s">
        <v>36</v>
      </c>
      <c r="P2281" s="2"/>
      <c r="Q2281" s="2" t="str">
        <f t="shared" si="88"/>
        <v>economy</v>
      </c>
      <c r="R2281" s="47">
        <v>1</v>
      </c>
      <c r="S2281" s="168">
        <v>0</v>
      </c>
      <c r="T2281" s="3" t="s">
        <v>2745</v>
      </c>
      <c r="U2281" s="3" t="s">
        <v>2745</v>
      </c>
      <c r="V2281" s="3" t="s">
        <v>2745</v>
      </c>
      <c r="W2281" s="3"/>
      <c r="X2281" s="3"/>
      <c r="Y2281" s="3"/>
      <c r="Z2281" s="148"/>
    </row>
    <row r="2282" spans="1:26" ht="15" customHeight="1" x14ac:dyDescent="0.3">
      <c r="A2282" s="144" t="s">
        <v>9634</v>
      </c>
      <c r="B2282" t="s">
        <v>10984</v>
      </c>
      <c r="C2282" s="3">
        <f t="shared" si="89"/>
        <v>2002</v>
      </c>
      <c r="D2282" s="5">
        <v>37420</v>
      </c>
      <c r="E2282" s="6" t="s">
        <v>9636</v>
      </c>
      <c r="F2282" s="177" t="s">
        <v>11788</v>
      </c>
      <c r="G2282" s="177" t="s">
        <v>11789</v>
      </c>
      <c r="H2282" s="145" t="s">
        <v>11790</v>
      </c>
      <c r="I2282" s="146" t="s">
        <v>11791</v>
      </c>
      <c r="J2282" t="s">
        <v>20867</v>
      </c>
      <c r="K2282" s="147">
        <v>35779</v>
      </c>
      <c r="L2282" s="3">
        <v>1</v>
      </c>
      <c r="M2282" s="168">
        <v>0</v>
      </c>
      <c r="N2282" s="168">
        <v>0</v>
      </c>
      <c r="O2282" s="2" t="s">
        <v>190</v>
      </c>
      <c r="P2282" s="2"/>
      <c r="Q2282" s="2" t="str">
        <f t="shared" si="88"/>
        <v>security</v>
      </c>
      <c r="R2282" s="47">
        <v>1</v>
      </c>
      <c r="S2282" s="168">
        <v>0</v>
      </c>
      <c r="T2282" s="3" t="s">
        <v>9645</v>
      </c>
      <c r="U2282" s="3" t="s">
        <v>9645</v>
      </c>
      <c r="V2282" s="3" t="s">
        <v>9645</v>
      </c>
      <c r="W2282" s="3"/>
      <c r="X2282" s="3"/>
      <c r="Y2282" s="3"/>
      <c r="Z2282" s="148"/>
    </row>
    <row r="2283" spans="1:26" ht="15" customHeight="1" x14ac:dyDescent="0.3">
      <c r="A2283" s="144" t="s">
        <v>9634</v>
      </c>
      <c r="B2283" t="s">
        <v>10984</v>
      </c>
      <c r="C2283" s="3">
        <f t="shared" si="89"/>
        <v>2002</v>
      </c>
      <c r="D2283" s="5">
        <v>37420</v>
      </c>
      <c r="E2283" s="6" t="s">
        <v>9636</v>
      </c>
      <c r="F2283" s="177" t="s">
        <v>11730</v>
      </c>
      <c r="G2283" s="177" t="s">
        <v>11731</v>
      </c>
      <c r="H2283" s="145" t="s">
        <v>11732</v>
      </c>
      <c r="I2283" s="146" t="s">
        <v>11733</v>
      </c>
      <c r="J2283" t="s">
        <v>20979</v>
      </c>
      <c r="K2283" s="147">
        <v>37327</v>
      </c>
      <c r="L2283" s="3">
        <v>0</v>
      </c>
      <c r="M2283" s="168">
        <v>0</v>
      </c>
      <c r="N2283" s="168">
        <v>1</v>
      </c>
      <c r="O2283" s="2" t="s">
        <v>30</v>
      </c>
      <c r="P2283" s="2"/>
      <c r="Q2283" s="2" t="str">
        <f t="shared" si="88"/>
        <v>economy</v>
      </c>
      <c r="R2283" s="47">
        <v>1</v>
      </c>
      <c r="S2283" s="168">
        <v>0</v>
      </c>
      <c r="T2283" s="3" t="s">
        <v>9645</v>
      </c>
      <c r="U2283" s="3" t="s">
        <v>9645</v>
      </c>
      <c r="V2283" s="3" t="s">
        <v>9645</v>
      </c>
      <c r="W2283" s="3"/>
      <c r="X2283" s="3"/>
      <c r="Y2283" s="3"/>
      <c r="Z2283" s="148"/>
    </row>
    <row r="2284" spans="1:26" ht="15" customHeight="1" x14ac:dyDescent="0.3">
      <c r="A2284" s="144" t="s">
        <v>9634</v>
      </c>
      <c r="B2284" t="s">
        <v>10984</v>
      </c>
      <c r="C2284" s="3">
        <f t="shared" si="89"/>
        <v>2002</v>
      </c>
      <c r="D2284" s="5">
        <v>37420</v>
      </c>
      <c r="E2284" s="6" t="s">
        <v>9636</v>
      </c>
      <c r="F2284" s="177" t="s">
        <v>11635</v>
      </c>
      <c r="G2284" s="177" t="s">
        <v>11636</v>
      </c>
      <c r="H2284" s="145" t="s">
        <v>11637</v>
      </c>
      <c r="I2284" s="146" t="s">
        <v>11638</v>
      </c>
      <c r="J2284" t="s">
        <v>20985</v>
      </c>
      <c r="K2284" s="147">
        <v>37193</v>
      </c>
      <c r="L2284" s="3">
        <v>0</v>
      </c>
      <c r="M2284" s="168">
        <v>1</v>
      </c>
      <c r="N2284" s="168">
        <v>0</v>
      </c>
      <c r="O2284" s="2" t="s">
        <v>97</v>
      </c>
      <c r="P2284" s="2" t="s">
        <v>169</v>
      </c>
      <c r="Q2284" s="2" t="str">
        <f t="shared" si="88"/>
        <v>diplomacy</v>
      </c>
      <c r="R2284" s="47">
        <v>1</v>
      </c>
      <c r="S2284" s="168">
        <v>0</v>
      </c>
      <c r="T2284" s="3" t="s">
        <v>9645</v>
      </c>
      <c r="U2284" s="3" t="s">
        <v>9645</v>
      </c>
      <c r="V2284" s="3" t="s">
        <v>9645</v>
      </c>
      <c r="W2284" s="3"/>
      <c r="X2284" s="3"/>
      <c r="Y2284" s="3"/>
      <c r="Z2284" s="148"/>
    </row>
    <row r="2285" spans="1:26" ht="15" customHeight="1" x14ac:dyDescent="0.3">
      <c r="A2285" s="144" t="s">
        <v>9634</v>
      </c>
      <c r="B2285" t="s">
        <v>10984</v>
      </c>
      <c r="C2285" s="3">
        <f t="shared" si="89"/>
        <v>2002</v>
      </c>
      <c r="D2285" s="5">
        <v>37420</v>
      </c>
      <c r="E2285" s="6" t="s">
        <v>9636</v>
      </c>
      <c r="F2285" s="177" t="s">
        <v>11666</v>
      </c>
      <c r="G2285" s="177" t="s">
        <v>11667</v>
      </c>
      <c r="H2285" s="145" t="s">
        <v>11668</v>
      </c>
      <c r="I2285" s="146" t="s">
        <v>11669</v>
      </c>
      <c r="J2285" t="s">
        <v>21072</v>
      </c>
      <c r="K2285" s="147">
        <v>35576</v>
      </c>
      <c r="L2285" s="3">
        <v>0</v>
      </c>
      <c r="M2285" s="168">
        <v>1</v>
      </c>
      <c r="N2285" s="168">
        <v>0</v>
      </c>
      <c r="O2285" s="2" t="s">
        <v>97</v>
      </c>
      <c r="P2285" s="2" t="s">
        <v>2048</v>
      </c>
      <c r="Q2285" s="2" t="str">
        <f t="shared" si="88"/>
        <v>diplomacy</v>
      </c>
      <c r="R2285" s="47">
        <v>1</v>
      </c>
      <c r="S2285" s="168">
        <v>0</v>
      </c>
      <c r="T2285" s="3" t="s">
        <v>9645</v>
      </c>
      <c r="U2285" s="3" t="s">
        <v>9645</v>
      </c>
      <c r="V2285" s="3" t="s">
        <v>9645</v>
      </c>
      <c r="W2285" s="3"/>
      <c r="X2285" s="3"/>
      <c r="Y2285" s="3"/>
      <c r="Z2285" s="148"/>
    </row>
    <row r="2286" spans="1:26" ht="15" customHeight="1" x14ac:dyDescent="0.3">
      <c r="A2286" s="144" t="s">
        <v>9634</v>
      </c>
      <c r="B2286" t="s">
        <v>10984</v>
      </c>
      <c r="C2286" s="3">
        <f t="shared" si="89"/>
        <v>2002</v>
      </c>
      <c r="D2286" s="5">
        <v>37420</v>
      </c>
      <c r="E2286" s="6" t="s">
        <v>9636</v>
      </c>
      <c r="F2286" s="177" t="s">
        <v>11647</v>
      </c>
      <c r="G2286" s="177" t="s">
        <v>11648</v>
      </c>
      <c r="H2286" s="145" t="s">
        <v>11649</v>
      </c>
      <c r="I2286" s="146" t="s">
        <v>11650</v>
      </c>
      <c r="J2286" t="s">
        <v>21263</v>
      </c>
      <c r="K2286" s="147">
        <v>35782</v>
      </c>
      <c r="L2286" s="3">
        <v>1</v>
      </c>
      <c r="M2286" s="168">
        <v>0</v>
      </c>
      <c r="N2286" s="168">
        <v>0</v>
      </c>
      <c r="O2286" s="160" t="s">
        <v>109</v>
      </c>
      <c r="P2286" s="2"/>
      <c r="Q2286" s="2" t="str">
        <f t="shared" si="88"/>
        <v>security</v>
      </c>
      <c r="R2286" s="47">
        <v>1</v>
      </c>
      <c r="S2286" s="168">
        <v>0</v>
      </c>
      <c r="T2286" s="3" t="s">
        <v>2745</v>
      </c>
      <c r="U2286" s="3" t="s">
        <v>2745</v>
      </c>
      <c r="V2286" s="3" t="s">
        <v>2745</v>
      </c>
      <c r="W2286" s="3"/>
      <c r="X2286" s="3"/>
      <c r="Y2286" s="3"/>
      <c r="Z2286" s="148"/>
    </row>
    <row r="2287" spans="1:26" ht="15" customHeight="1" x14ac:dyDescent="0.3">
      <c r="A2287" s="144" t="s">
        <v>9634</v>
      </c>
      <c r="B2287" t="s">
        <v>10984</v>
      </c>
      <c r="C2287" s="3">
        <f t="shared" si="89"/>
        <v>2002</v>
      </c>
      <c r="D2287" s="5">
        <v>37420</v>
      </c>
      <c r="E2287" s="6" t="s">
        <v>9636</v>
      </c>
      <c r="F2287" s="177" t="s">
        <v>11776</v>
      </c>
      <c r="G2287" s="177" t="s">
        <v>11777</v>
      </c>
      <c r="H2287" s="145" t="s">
        <v>11778</v>
      </c>
      <c r="I2287" s="146" t="s">
        <v>11779</v>
      </c>
      <c r="J2287" t="s">
        <v>21272</v>
      </c>
      <c r="K2287" s="147">
        <v>35600</v>
      </c>
      <c r="L2287" s="3">
        <v>0</v>
      </c>
      <c r="M2287" s="168">
        <v>1</v>
      </c>
      <c r="N2287" s="168">
        <v>0</v>
      </c>
      <c r="O2287" s="2" t="s">
        <v>97</v>
      </c>
      <c r="P2287" s="2" t="s">
        <v>2048</v>
      </c>
      <c r="Q2287" s="2" t="str">
        <f t="shared" si="88"/>
        <v>diplomacy</v>
      </c>
      <c r="R2287" s="47">
        <v>1</v>
      </c>
      <c r="S2287" s="168">
        <v>0</v>
      </c>
      <c r="T2287" s="3" t="s">
        <v>9645</v>
      </c>
      <c r="U2287" s="3" t="s">
        <v>9645</v>
      </c>
      <c r="V2287" s="3" t="s">
        <v>9645</v>
      </c>
      <c r="W2287" s="3"/>
      <c r="X2287" s="3"/>
      <c r="Y2287" s="3"/>
      <c r="Z2287" s="148"/>
    </row>
    <row r="2288" spans="1:26" ht="15" customHeight="1" x14ac:dyDescent="0.3">
      <c r="A2288" s="144" t="s">
        <v>9634</v>
      </c>
      <c r="B2288" t="s">
        <v>10984</v>
      </c>
      <c r="C2288" s="3">
        <f t="shared" si="89"/>
        <v>2002</v>
      </c>
      <c r="D2288" s="5">
        <v>37420</v>
      </c>
      <c r="E2288" s="6" t="s">
        <v>9636</v>
      </c>
      <c r="F2288" s="177" t="s">
        <v>11768</v>
      </c>
      <c r="G2288" s="177" t="s">
        <v>11769</v>
      </c>
      <c r="H2288" s="145" t="s">
        <v>11770</v>
      </c>
      <c r="I2288" s="146" t="s">
        <v>11771</v>
      </c>
      <c r="J2288" t="s">
        <v>21283</v>
      </c>
      <c r="K2288" s="147">
        <v>37203</v>
      </c>
      <c r="L2288" s="3">
        <v>1</v>
      </c>
      <c r="M2288" s="168">
        <v>0</v>
      </c>
      <c r="N2288" s="168">
        <v>0</v>
      </c>
      <c r="O2288" s="160" t="s">
        <v>264</v>
      </c>
      <c r="P2288" s="2"/>
      <c r="Q2288" s="2" t="str">
        <f t="shared" si="88"/>
        <v>diplomacy</v>
      </c>
      <c r="R2288" s="47">
        <v>1</v>
      </c>
      <c r="S2288" s="168">
        <v>0</v>
      </c>
      <c r="T2288" s="3" t="s">
        <v>9645</v>
      </c>
      <c r="U2288" s="3" t="s">
        <v>9645</v>
      </c>
      <c r="V2288" s="3" t="s">
        <v>9645</v>
      </c>
      <c r="W2288" s="3"/>
      <c r="X2288" s="3"/>
      <c r="Y2288" s="3"/>
      <c r="Z2288" s="148"/>
    </row>
    <row r="2289" spans="1:26" ht="15" customHeight="1" x14ac:dyDescent="0.3">
      <c r="A2289" s="144" t="s">
        <v>9634</v>
      </c>
      <c r="B2289" t="s">
        <v>10984</v>
      </c>
      <c r="C2289" s="3">
        <f t="shared" si="89"/>
        <v>2002</v>
      </c>
      <c r="D2289" s="5">
        <v>37420</v>
      </c>
      <c r="E2289" s="6" t="s">
        <v>9636</v>
      </c>
      <c r="F2289" s="177" t="s">
        <v>11734</v>
      </c>
      <c r="G2289" s="177" t="s">
        <v>11735</v>
      </c>
      <c r="H2289" s="145" t="s">
        <v>11736</v>
      </c>
      <c r="I2289" s="146" t="s">
        <v>11737</v>
      </c>
      <c r="J2289" t="s">
        <v>21284</v>
      </c>
      <c r="K2289" s="147">
        <v>36847</v>
      </c>
      <c r="L2289" s="3">
        <v>1</v>
      </c>
      <c r="M2289" s="168">
        <v>0</v>
      </c>
      <c r="N2289" s="168">
        <v>0</v>
      </c>
      <c r="O2289" s="161" t="s">
        <v>332</v>
      </c>
      <c r="P2289" s="162" t="s">
        <v>385</v>
      </c>
      <c r="Q2289" s="2" t="str">
        <f t="shared" si="88"/>
        <v>diplomacy</v>
      </c>
      <c r="R2289" s="47">
        <v>1</v>
      </c>
      <c r="S2289" s="168">
        <v>0</v>
      </c>
      <c r="T2289" s="3" t="s">
        <v>2745</v>
      </c>
      <c r="U2289" s="3" t="s">
        <v>2745</v>
      </c>
      <c r="V2289" s="3" t="s">
        <v>2745</v>
      </c>
      <c r="W2289" s="3"/>
      <c r="X2289" s="3"/>
      <c r="Y2289" s="3"/>
      <c r="Z2289" s="148"/>
    </row>
    <row r="2290" spans="1:26" ht="15" customHeight="1" x14ac:dyDescent="0.3">
      <c r="A2290" s="144" t="s">
        <v>9634</v>
      </c>
      <c r="B2290" t="s">
        <v>10984</v>
      </c>
      <c r="C2290" s="3">
        <f t="shared" si="89"/>
        <v>2002</v>
      </c>
      <c r="D2290" s="5">
        <v>37420</v>
      </c>
      <c r="E2290" s="6" t="s">
        <v>9636</v>
      </c>
      <c r="F2290" s="177" t="s">
        <v>11627</v>
      </c>
      <c r="G2290" s="177" t="s">
        <v>11628</v>
      </c>
      <c r="H2290" s="145" t="s">
        <v>11629</v>
      </c>
      <c r="I2290" s="146" t="s">
        <v>11630</v>
      </c>
      <c r="J2290" t="s">
        <v>21308</v>
      </c>
      <c r="K2290" s="147">
        <v>33549</v>
      </c>
      <c r="L2290" s="3">
        <v>1</v>
      </c>
      <c r="M2290" s="168">
        <v>0</v>
      </c>
      <c r="N2290" s="168">
        <v>0</v>
      </c>
      <c r="O2290" s="2" t="s">
        <v>48</v>
      </c>
      <c r="P2290" s="2"/>
      <c r="Q2290" s="2" t="str">
        <f t="shared" si="88"/>
        <v>diplomacy</v>
      </c>
      <c r="R2290" s="47">
        <v>1</v>
      </c>
      <c r="S2290" s="168">
        <v>0</v>
      </c>
      <c r="T2290" s="3" t="s">
        <v>9645</v>
      </c>
      <c r="U2290" s="3" t="s">
        <v>9645</v>
      </c>
      <c r="V2290" s="3" t="s">
        <v>9645</v>
      </c>
      <c r="W2290" s="3"/>
      <c r="X2290" s="3"/>
      <c r="Y2290" s="3"/>
      <c r="Z2290" s="148"/>
    </row>
    <row r="2291" spans="1:26" ht="15" customHeight="1" x14ac:dyDescent="0.3">
      <c r="A2291" s="144" t="s">
        <v>9634</v>
      </c>
      <c r="B2291" t="s">
        <v>10984</v>
      </c>
      <c r="C2291" s="3">
        <f t="shared" si="89"/>
        <v>2002</v>
      </c>
      <c r="D2291" s="5">
        <v>37420</v>
      </c>
      <c r="E2291" s="6" t="s">
        <v>9636</v>
      </c>
      <c r="F2291" s="177" t="s">
        <v>11784</v>
      </c>
      <c r="G2291" s="177" t="s">
        <v>11785</v>
      </c>
      <c r="H2291" s="145" t="s">
        <v>11786</v>
      </c>
      <c r="I2291" s="146" t="s">
        <v>11787</v>
      </c>
      <c r="J2291" t="s">
        <v>21424</v>
      </c>
      <c r="K2291" s="147">
        <v>33913</v>
      </c>
      <c r="L2291" s="3">
        <v>0</v>
      </c>
      <c r="M2291" s="168">
        <v>1</v>
      </c>
      <c r="N2291" s="168">
        <v>0</v>
      </c>
      <c r="O2291" s="2" t="s">
        <v>118</v>
      </c>
      <c r="P2291" s="2"/>
      <c r="Q2291" s="2" t="str">
        <f t="shared" si="88"/>
        <v>diplomacy</v>
      </c>
      <c r="R2291" s="47">
        <v>1</v>
      </c>
      <c r="S2291" s="168">
        <v>0</v>
      </c>
      <c r="T2291" s="3" t="s">
        <v>2745</v>
      </c>
      <c r="U2291" s="3" t="s">
        <v>2745</v>
      </c>
      <c r="V2291" s="3" t="s">
        <v>2745</v>
      </c>
      <c r="W2291" s="3"/>
      <c r="X2291" s="3"/>
      <c r="Y2291" s="3"/>
      <c r="Z2291" s="148"/>
    </row>
    <row r="2292" spans="1:26" ht="15" customHeight="1" x14ac:dyDescent="0.3">
      <c r="A2292" s="144" t="s">
        <v>9634</v>
      </c>
      <c r="B2292" t="s">
        <v>10984</v>
      </c>
      <c r="C2292" s="3">
        <f t="shared" si="89"/>
        <v>2002</v>
      </c>
      <c r="D2292" s="5">
        <v>37434</v>
      </c>
      <c r="E2292" s="6" t="s">
        <v>9636</v>
      </c>
      <c r="F2292" s="177" t="s">
        <v>11674</v>
      </c>
      <c r="G2292" s="177" t="s">
        <v>11675</v>
      </c>
      <c r="H2292" s="145" t="s">
        <v>11676</v>
      </c>
      <c r="I2292" s="146" t="s">
        <v>11677</v>
      </c>
      <c r="J2292" t="s">
        <v>21250</v>
      </c>
      <c r="K2292" s="147">
        <v>37245</v>
      </c>
      <c r="L2292" s="3">
        <v>0</v>
      </c>
      <c r="M2292" s="168">
        <v>0</v>
      </c>
      <c r="N2292" s="168">
        <v>1</v>
      </c>
      <c r="O2292" s="2" t="s">
        <v>30</v>
      </c>
      <c r="P2292" s="2"/>
      <c r="Q2292" s="2" t="str">
        <f t="shared" si="88"/>
        <v>economy</v>
      </c>
      <c r="R2292" s="47">
        <v>1</v>
      </c>
      <c r="S2292" s="168">
        <v>0</v>
      </c>
      <c r="T2292" s="3" t="s">
        <v>9645</v>
      </c>
      <c r="U2292" s="3" t="s">
        <v>9645</v>
      </c>
      <c r="V2292" s="3" t="s">
        <v>9645</v>
      </c>
      <c r="W2292" s="3"/>
      <c r="X2292" s="3"/>
      <c r="Y2292" s="3"/>
      <c r="Z2292" s="148"/>
    </row>
    <row r="2293" spans="1:26" ht="15" customHeight="1" x14ac:dyDescent="0.3">
      <c r="A2293" s="144" t="s">
        <v>9634</v>
      </c>
      <c r="B2293" t="s">
        <v>10984</v>
      </c>
      <c r="C2293" s="3">
        <f t="shared" si="89"/>
        <v>2002</v>
      </c>
      <c r="D2293" s="5">
        <v>37441</v>
      </c>
      <c r="E2293" s="6" t="s">
        <v>9636</v>
      </c>
      <c r="F2293" s="177" t="s">
        <v>11756</v>
      </c>
      <c r="G2293" s="177" t="s">
        <v>11757</v>
      </c>
      <c r="H2293" s="145" t="s">
        <v>11758</v>
      </c>
      <c r="I2293" s="146" t="s">
        <v>11759</v>
      </c>
      <c r="J2293" t="s">
        <v>20450</v>
      </c>
      <c r="K2293" s="147">
        <v>36952</v>
      </c>
      <c r="L2293" s="3">
        <v>1</v>
      </c>
      <c r="M2293" s="168">
        <v>0</v>
      </c>
      <c r="N2293" s="168">
        <v>0</v>
      </c>
      <c r="O2293" s="2" t="s">
        <v>109</v>
      </c>
      <c r="P2293" s="2"/>
      <c r="Q2293" s="2" t="str">
        <f t="shared" si="88"/>
        <v>security</v>
      </c>
      <c r="R2293" s="47">
        <v>1</v>
      </c>
      <c r="S2293" s="168">
        <v>0</v>
      </c>
      <c r="T2293" s="3" t="s">
        <v>2745</v>
      </c>
      <c r="U2293" s="3" t="s">
        <v>2745</v>
      </c>
      <c r="V2293" s="3" t="s">
        <v>2745</v>
      </c>
      <c r="W2293" s="3"/>
      <c r="X2293" s="3"/>
      <c r="Y2293" s="3"/>
      <c r="Z2293" s="148"/>
    </row>
    <row r="2294" spans="1:26" ht="15" customHeight="1" x14ac:dyDescent="0.3">
      <c r="A2294" s="144" t="s">
        <v>9634</v>
      </c>
      <c r="B2294" t="s">
        <v>10984</v>
      </c>
      <c r="C2294" s="3">
        <f t="shared" si="89"/>
        <v>2002</v>
      </c>
      <c r="D2294" s="5">
        <v>37441</v>
      </c>
      <c r="E2294" s="6" t="s">
        <v>9636</v>
      </c>
      <c r="F2294" s="177" t="s">
        <v>11772</v>
      </c>
      <c r="G2294" s="177" t="s">
        <v>11773</v>
      </c>
      <c r="H2294" s="145" t="s">
        <v>11774</v>
      </c>
      <c r="I2294" s="146" t="s">
        <v>11775</v>
      </c>
      <c r="J2294" t="s">
        <v>20830</v>
      </c>
      <c r="K2294" s="147">
        <v>33619</v>
      </c>
      <c r="L2294" s="3">
        <v>0</v>
      </c>
      <c r="M2294" s="168">
        <v>1</v>
      </c>
      <c r="N2294" s="168">
        <v>0</v>
      </c>
      <c r="O2294" s="2" t="s">
        <v>118</v>
      </c>
      <c r="P2294" s="2"/>
      <c r="Q2294" s="2" t="str">
        <f t="shared" si="88"/>
        <v>diplomacy</v>
      </c>
      <c r="R2294" s="47">
        <v>1</v>
      </c>
      <c r="S2294" s="168">
        <v>0</v>
      </c>
      <c r="T2294" s="3" t="s">
        <v>9645</v>
      </c>
      <c r="U2294" s="3" t="s">
        <v>9645</v>
      </c>
      <c r="V2294" s="3" t="s">
        <v>9645</v>
      </c>
      <c r="W2294" s="3"/>
      <c r="X2294" s="3"/>
      <c r="Y2294" s="3"/>
      <c r="Z2294" s="148"/>
    </row>
    <row r="2295" spans="1:26" ht="15" customHeight="1" x14ac:dyDescent="0.3">
      <c r="A2295" s="144" t="s">
        <v>9634</v>
      </c>
      <c r="B2295" t="s">
        <v>11792</v>
      </c>
      <c r="C2295" s="3">
        <f t="shared" si="89"/>
        <v>2002</v>
      </c>
      <c r="D2295" s="5">
        <v>37484</v>
      </c>
      <c r="E2295" s="6" t="s">
        <v>9636</v>
      </c>
      <c r="F2295" s="177" t="s">
        <v>11793</v>
      </c>
      <c r="G2295" s="177" t="s">
        <v>11794</v>
      </c>
      <c r="H2295" s="145" t="s">
        <v>11795</v>
      </c>
      <c r="I2295" s="146" t="s">
        <v>11796</v>
      </c>
      <c r="J2295" t="s">
        <v>21318</v>
      </c>
      <c r="K2295" s="147">
        <v>35419</v>
      </c>
      <c r="L2295" s="3">
        <v>1</v>
      </c>
      <c r="M2295" s="168">
        <v>0</v>
      </c>
      <c r="N2295" s="168">
        <v>0</v>
      </c>
      <c r="O2295" s="2" t="s">
        <v>118</v>
      </c>
      <c r="P2295" s="2"/>
      <c r="Q2295" s="2" t="str">
        <f t="shared" si="88"/>
        <v>diplomacy</v>
      </c>
      <c r="R2295" s="47">
        <v>1</v>
      </c>
      <c r="S2295" s="168">
        <v>0</v>
      </c>
      <c r="T2295" s="3" t="s">
        <v>9645</v>
      </c>
      <c r="U2295" s="3" t="s">
        <v>9645</v>
      </c>
      <c r="V2295" s="3" t="s">
        <v>9645</v>
      </c>
      <c r="W2295" s="3"/>
      <c r="X2295" s="3"/>
      <c r="Y2295" s="3"/>
      <c r="Z2295" s="148"/>
    </row>
    <row r="2296" spans="1:26" ht="15" customHeight="1" x14ac:dyDescent="0.3">
      <c r="A2296" s="144" t="s">
        <v>9634</v>
      </c>
      <c r="B2296" t="s">
        <v>11792</v>
      </c>
      <c r="C2296" s="3">
        <f t="shared" si="89"/>
        <v>2003</v>
      </c>
      <c r="D2296" s="5">
        <v>37637</v>
      </c>
      <c r="E2296" s="6" t="s">
        <v>9636</v>
      </c>
      <c r="F2296" s="177" t="s">
        <v>11887</v>
      </c>
      <c r="G2296" s="177" t="s">
        <v>11888</v>
      </c>
      <c r="H2296" s="145" t="s">
        <v>11889</v>
      </c>
      <c r="I2296" s="146" t="s">
        <v>11890</v>
      </c>
      <c r="J2296" t="s">
        <v>20555</v>
      </c>
      <c r="K2296" s="147">
        <v>37305</v>
      </c>
      <c r="L2296" s="3">
        <v>0</v>
      </c>
      <c r="M2296" s="168">
        <v>0</v>
      </c>
      <c r="N2296" s="168">
        <v>1</v>
      </c>
      <c r="O2296" s="160" t="s">
        <v>109</v>
      </c>
      <c r="P2296" s="2"/>
      <c r="Q2296" s="2" t="str">
        <f t="shared" si="88"/>
        <v>security</v>
      </c>
      <c r="R2296" s="47">
        <v>1</v>
      </c>
      <c r="S2296" s="168">
        <v>0</v>
      </c>
      <c r="T2296" s="3" t="s">
        <v>9645</v>
      </c>
      <c r="U2296" s="3" t="s">
        <v>9645</v>
      </c>
      <c r="V2296" s="3" t="s">
        <v>9645</v>
      </c>
      <c r="W2296" s="3"/>
      <c r="X2296" s="3"/>
      <c r="Y2296" s="3"/>
      <c r="Z2296" s="148"/>
    </row>
    <row r="2297" spans="1:26" ht="15" customHeight="1" x14ac:dyDescent="0.3">
      <c r="A2297" s="144" t="s">
        <v>9634</v>
      </c>
      <c r="B2297" t="s">
        <v>11792</v>
      </c>
      <c r="C2297" s="3">
        <f t="shared" si="89"/>
        <v>2003</v>
      </c>
      <c r="D2297" s="5">
        <v>37651</v>
      </c>
      <c r="E2297" s="6" t="s">
        <v>9636</v>
      </c>
      <c r="F2297" s="177" t="s">
        <v>11903</v>
      </c>
      <c r="G2297" s="177" t="s">
        <v>11904</v>
      </c>
      <c r="H2297" s="145" t="s">
        <v>11905</v>
      </c>
      <c r="I2297" s="146" t="s">
        <v>11906</v>
      </c>
      <c r="J2297" t="s">
        <v>21188</v>
      </c>
      <c r="K2297" s="147">
        <v>37098</v>
      </c>
      <c r="L2297" s="3">
        <v>0</v>
      </c>
      <c r="M2297" s="168">
        <v>0</v>
      </c>
      <c r="N2297" s="168">
        <v>1</v>
      </c>
      <c r="O2297" s="2" t="s">
        <v>203</v>
      </c>
      <c r="P2297" s="2"/>
      <c r="Q2297" s="2" t="str">
        <f t="shared" ref="Q2297:Q2360" si="90">IF(O2297="security and defense","security","")&amp;IF(O2297="policing and criminal law cooperation","security","")&amp;IF(O2297="NATO","security","")&amp;IF(O2297="arms control and disarmament","security","")&amp;IF(O2297="taxation","economy","")&amp;IF(O2297="social security","economy","")&amp;IF(O2297="labor","economy","")&amp;IF(O2297="sports","diplomacy","")&amp;IF(O2297="space","diplomacy","")&amp;IF(O2297="science, research, education","diplomacy","")&amp;IF(O2297="migration, asylum, refugees","diplomacy","")&amp;IF(O2297="health","diplomacy","")&amp;IF(O2297="development","economy","")&amp;IF(O2297="agriculture, fishery, food","economy","")&amp;IF(O2297="human and civil rights","diplomacy","")&amp;IF(O2297="nuclear (civilian)","diplomacy","")&amp;IF(O2297="economics and finance","economy","")&amp;IF(O2297="transportation","economy","")&amp;IF(O2297="trade and investment","economy","")&amp;IF(O2297="diplomacy","diplomacy","")&amp;IF(O2297="environment","diplomacy","")&amp;IF(O2297="general cooperation","diplomacy","")&amp;IF(O2297="culture","diplomacy","")&amp;IF(O2297="EC/EU","diplomacy","")&amp;IF(O2297="communication and post/mail","diplomacy","")&amp;IF(O2297="energy","economy","")&amp;IF(O2297="tourism","economy","")&amp;IF(O2297="Civil and family law","diplomacy","")&amp;IF(O2297="citizenship","diplomacy","")</f>
        <v>economy</v>
      </c>
      <c r="R2297" s="47">
        <v>1</v>
      </c>
      <c r="S2297" s="168">
        <v>0</v>
      </c>
      <c r="T2297" s="3" t="s">
        <v>9645</v>
      </c>
      <c r="U2297" s="3" t="s">
        <v>9645</v>
      </c>
      <c r="V2297" s="3" t="s">
        <v>9645</v>
      </c>
      <c r="W2297" s="3"/>
      <c r="X2297" s="3"/>
      <c r="Y2297" s="3"/>
      <c r="Z2297" s="148"/>
    </row>
    <row r="2298" spans="1:26" ht="15" customHeight="1" x14ac:dyDescent="0.3">
      <c r="A2298" s="144" t="s">
        <v>9634</v>
      </c>
      <c r="B2298" t="s">
        <v>11792</v>
      </c>
      <c r="C2298" s="3">
        <f t="shared" si="89"/>
        <v>2003</v>
      </c>
      <c r="D2298" s="5">
        <v>37749</v>
      </c>
      <c r="E2298" s="6" t="s">
        <v>9636</v>
      </c>
      <c r="F2298" s="177" t="s">
        <v>11899</v>
      </c>
      <c r="G2298" s="177" t="s">
        <v>11900</v>
      </c>
      <c r="H2298" s="145" t="s">
        <v>11901</v>
      </c>
      <c r="I2298" s="146" t="s">
        <v>11902</v>
      </c>
      <c r="J2298" t="s">
        <v>20713</v>
      </c>
      <c r="K2298" s="147">
        <v>37103</v>
      </c>
      <c r="L2298" s="3">
        <v>0</v>
      </c>
      <c r="M2298" s="168">
        <v>0</v>
      </c>
      <c r="N2298" s="168">
        <v>1</v>
      </c>
      <c r="O2298" s="2" t="s">
        <v>203</v>
      </c>
      <c r="P2298" s="2"/>
      <c r="Q2298" s="2" t="str">
        <f t="shared" si="90"/>
        <v>economy</v>
      </c>
      <c r="R2298" s="47">
        <v>1</v>
      </c>
      <c r="S2298" s="168">
        <v>0</v>
      </c>
      <c r="T2298" s="3" t="s">
        <v>9645</v>
      </c>
      <c r="U2298" s="3" t="s">
        <v>9645</v>
      </c>
      <c r="V2298" s="3" t="s">
        <v>9645</v>
      </c>
      <c r="W2298" s="3"/>
      <c r="X2298" s="3"/>
      <c r="Y2298" s="3"/>
      <c r="Z2298" s="148"/>
    </row>
    <row r="2299" spans="1:26" ht="15" customHeight="1" x14ac:dyDescent="0.3">
      <c r="A2299" s="144" t="s">
        <v>9634</v>
      </c>
      <c r="B2299" t="s">
        <v>11792</v>
      </c>
      <c r="C2299" s="3">
        <f t="shared" si="89"/>
        <v>2003</v>
      </c>
      <c r="D2299" s="5">
        <v>37763</v>
      </c>
      <c r="E2299" s="6" t="s">
        <v>9636</v>
      </c>
      <c r="F2299" s="177" t="s">
        <v>11895</v>
      </c>
      <c r="G2299" s="177" t="s">
        <v>11896</v>
      </c>
      <c r="H2299" s="145" t="s">
        <v>11897</v>
      </c>
      <c r="I2299" s="146" t="s">
        <v>11898</v>
      </c>
      <c r="J2299" t="s">
        <v>20495</v>
      </c>
      <c r="K2299" s="147">
        <v>37511</v>
      </c>
      <c r="L2299" s="3">
        <v>0</v>
      </c>
      <c r="M2299" s="168">
        <v>0</v>
      </c>
      <c r="N2299" s="168">
        <v>1</v>
      </c>
      <c r="O2299" s="2" t="s">
        <v>592</v>
      </c>
      <c r="P2299" s="2"/>
      <c r="Q2299" s="2" t="str">
        <f t="shared" si="90"/>
        <v>economy</v>
      </c>
      <c r="R2299" s="47">
        <v>1</v>
      </c>
      <c r="S2299" s="168">
        <v>0</v>
      </c>
      <c r="T2299" s="3" t="s">
        <v>9645</v>
      </c>
      <c r="U2299" s="3" t="s">
        <v>9645</v>
      </c>
      <c r="V2299" s="3" t="s">
        <v>9645</v>
      </c>
      <c r="W2299" s="3"/>
      <c r="X2299" s="3"/>
      <c r="Y2299" s="3"/>
      <c r="Z2299" s="148"/>
    </row>
    <row r="2300" spans="1:26" ht="15" customHeight="1" x14ac:dyDescent="0.3">
      <c r="A2300" s="144" t="s">
        <v>9634</v>
      </c>
      <c r="B2300" t="s">
        <v>11792</v>
      </c>
      <c r="C2300" s="3">
        <f t="shared" si="89"/>
        <v>2003</v>
      </c>
      <c r="D2300" s="5">
        <v>37763</v>
      </c>
      <c r="E2300" s="6" t="s">
        <v>9636</v>
      </c>
      <c r="F2300" s="177" t="s">
        <v>11833</v>
      </c>
      <c r="G2300" s="177" t="s">
        <v>11834</v>
      </c>
      <c r="H2300" s="145" t="s">
        <v>11835</v>
      </c>
      <c r="I2300" s="146" t="s">
        <v>11836</v>
      </c>
      <c r="J2300" t="s">
        <v>20891</v>
      </c>
      <c r="K2300" s="147">
        <v>35970</v>
      </c>
      <c r="L2300" s="3">
        <v>1</v>
      </c>
      <c r="M2300" s="168">
        <v>0</v>
      </c>
      <c r="N2300" s="168">
        <v>0</v>
      </c>
      <c r="O2300" s="2" t="s">
        <v>48</v>
      </c>
      <c r="P2300" s="2"/>
      <c r="Q2300" s="2" t="str">
        <f t="shared" si="90"/>
        <v>diplomacy</v>
      </c>
      <c r="R2300" s="47">
        <v>1</v>
      </c>
      <c r="S2300" s="168">
        <v>0</v>
      </c>
      <c r="T2300" s="3" t="s">
        <v>9645</v>
      </c>
      <c r="U2300" s="3" t="s">
        <v>9645</v>
      </c>
      <c r="V2300" s="3" t="s">
        <v>9645</v>
      </c>
      <c r="W2300" s="3"/>
      <c r="X2300" s="3"/>
      <c r="Y2300" s="3"/>
      <c r="Z2300" s="148"/>
    </row>
    <row r="2301" spans="1:26" ht="15" customHeight="1" x14ac:dyDescent="0.3">
      <c r="A2301" s="144" t="s">
        <v>9634</v>
      </c>
      <c r="B2301" t="s">
        <v>11792</v>
      </c>
      <c r="C2301" s="3">
        <f t="shared" si="89"/>
        <v>2003</v>
      </c>
      <c r="D2301" s="5">
        <v>37763</v>
      </c>
      <c r="E2301" s="6" t="s">
        <v>9636</v>
      </c>
      <c r="F2301" s="177" t="s">
        <v>11867</v>
      </c>
      <c r="G2301" s="177" t="s">
        <v>11868</v>
      </c>
      <c r="H2301" s="145" t="s">
        <v>11869</v>
      </c>
      <c r="I2301" s="146" t="s">
        <v>11870</v>
      </c>
      <c r="J2301" t="s">
        <v>21253</v>
      </c>
      <c r="K2301" s="147">
        <v>37495</v>
      </c>
      <c r="L2301" s="3">
        <v>0</v>
      </c>
      <c r="M2301" s="168">
        <v>0</v>
      </c>
      <c r="N2301" s="168">
        <v>1</v>
      </c>
      <c r="O2301" s="2" t="s">
        <v>592</v>
      </c>
      <c r="P2301" s="2"/>
      <c r="Q2301" s="2" t="str">
        <f t="shared" si="90"/>
        <v>economy</v>
      </c>
      <c r="R2301" s="47">
        <v>1</v>
      </c>
      <c r="S2301" s="168">
        <v>0</v>
      </c>
      <c r="T2301" s="3" t="s">
        <v>9645</v>
      </c>
      <c r="U2301" s="3" t="s">
        <v>9645</v>
      </c>
      <c r="V2301" s="3" t="s">
        <v>9645</v>
      </c>
      <c r="W2301" s="3"/>
      <c r="X2301" s="3"/>
      <c r="Y2301" s="3"/>
      <c r="Z2301" s="148"/>
    </row>
    <row r="2302" spans="1:26" ht="15" customHeight="1" x14ac:dyDescent="0.3">
      <c r="A2302" s="144" t="s">
        <v>9634</v>
      </c>
      <c r="B2302" t="s">
        <v>11792</v>
      </c>
      <c r="C2302" s="3">
        <f t="shared" si="89"/>
        <v>2003</v>
      </c>
      <c r="D2302" s="5">
        <v>37777</v>
      </c>
      <c r="E2302" s="6" t="s">
        <v>9636</v>
      </c>
      <c r="F2302" s="177" t="s">
        <v>11813</v>
      </c>
      <c r="G2302" s="177" t="s">
        <v>11814</v>
      </c>
      <c r="H2302" s="145" t="s">
        <v>11815</v>
      </c>
      <c r="I2302" s="146" t="s">
        <v>11816</v>
      </c>
      <c r="J2302" t="s">
        <v>20820</v>
      </c>
      <c r="K2302" s="147">
        <v>37424</v>
      </c>
      <c r="L2302" s="3">
        <v>0</v>
      </c>
      <c r="M2302" s="168">
        <v>1</v>
      </c>
      <c r="N2302" s="168">
        <v>0</v>
      </c>
      <c r="O2302" s="2" t="s">
        <v>97</v>
      </c>
      <c r="P2302" s="2" t="s">
        <v>169</v>
      </c>
      <c r="Q2302" s="2" t="str">
        <f t="shared" si="90"/>
        <v>diplomacy</v>
      </c>
      <c r="R2302" s="47">
        <v>1</v>
      </c>
      <c r="S2302" s="168">
        <v>0</v>
      </c>
      <c r="T2302" s="3" t="s">
        <v>9645</v>
      </c>
      <c r="U2302" s="3" t="s">
        <v>9645</v>
      </c>
      <c r="V2302" s="3" t="s">
        <v>9645</v>
      </c>
      <c r="W2302" s="3"/>
      <c r="X2302" s="3"/>
      <c r="Y2302" s="3"/>
      <c r="Z2302" s="148"/>
    </row>
    <row r="2303" spans="1:26" ht="15" customHeight="1" x14ac:dyDescent="0.3">
      <c r="A2303" s="144" t="s">
        <v>9634</v>
      </c>
      <c r="B2303" t="s">
        <v>11792</v>
      </c>
      <c r="C2303" s="3">
        <f t="shared" si="89"/>
        <v>2003</v>
      </c>
      <c r="D2303" s="5">
        <v>37777</v>
      </c>
      <c r="E2303" s="6" t="s">
        <v>9636</v>
      </c>
      <c r="F2303" s="177" t="s">
        <v>11809</v>
      </c>
      <c r="G2303" s="177" t="s">
        <v>11810</v>
      </c>
      <c r="H2303" s="145" t="s">
        <v>11811</v>
      </c>
      <c r="I2303" s="146" t="s">
        <v>11812</v>
      </c>
      <c r="J2303" t="s">
        <v>20822</v>
      </c>
      <c r="K2303" s="147">
        <v>37368</v>
      </c>
      <c r="L2303" s="3">
        <v>0</v>
      </c>
      <c r="M2303" s="168">
        <v>1</v>
      </c>
      <c r="N2303" s="168">
        <v>0</v>
      </c>
      <c r="O2303" s="2" t="s">
        <v>97</v>
      </c>
      <c r="P2303" s="2" t="s">
        <v>169</v>
      </c>
      <c r="Q2303" s="2" t="str">
        <f t="shared" si="90"/>
        <v>diplomacy</v>
      </c>
      <c r="R2303" s="47">
        <v>1</v>
      </c>
      <c r="S2303" s="168">
        <v>0</v>
      </c>
      <c r="T2303" s="3" t="s">
        <v>9645</v>
      </c>
      <c r="U2303" s="3" t="s">
        <v>9645</v>
      </c>
      <c r="V2303" s="3" t="s">
        <v>9645</v>
      </c>
      <c r="W2303" s="3"/>
      <c r="X2303" s="3"/>
      <c r="Y2303" s="3"/>
      <c r="Z2303" s="148"/>
    </row>
    <row r="2304" spans="1:26" ht="15" customHeight="1" x14ac:dyDescent="0.3">
      <c r="A2304" s="144" t="s">
        <v>9634</v>
      </c>
      <c r="B2304" t="s">
        <v>10984</v>
      </c>
      <c r="C2304" s="3">
        <f t="shared" si="89"/>
        <v>2003</v>
      </c>
      <c r="D2304" s="5">
        <v>37777</v>
      </c>
      <c r="E2304" s="6" t="s">
        <v>9636</v>
      </c>
      <c r="F2304" s="177" t="s">
        <v>11805</v>
      </c>
      <c r="G2304" s="177" t="s">
        <v>11806</v>
      </c>
      <c r="H2304" s="145" t="s">
        <v>11807</v>
      </c>
      <c r="I2304" s="146" t="s">
        <v>11808</v>
      </c>
      <c r="J2304" t="s">
        <v>20824</v>
      </c>
      <c r="K2304" s="147">
        <v>37067</v>
      </c>
      <c r="L2304" s="3">
        <v>0</v>
      </c>
      <c r="M2304" s="168">
        <v>1</v>
      </c>
      <c r="N2304" s="168">
        <v>0</v>
      </c>
      <c r="O2304" s="2" t="s">
        <v>97</v>
      </c>
      <c r="P2304" s="2" t="s">
        <v>169</v>
      </c>
      <c r="Q2304" s="2" t="str">
        <f t="shared" si="90"/>
        <v>diplomacy</v>
      </c>
      <c r="R2304" s="47">
        <v>1</v>
      </c>
      <c r="S2304" s="168">
        <v>0</v>
      </c>
      <c r="T2304" s="3" t="s">
        <v>9645</v>
      </c>
      <c r="U2304" s="3" t="s">
        <v>9645</v>
      </c>
      <c r="V2304" s="3" t="s">
        <v>9645</v>
      </c>
      <c r="W2304" s="3"/>
      <c r="X2304" s="3"/>
      <c r="Y2304" s="3"/>
      <c r="Z2304" s="148"/>
    </row>
    <row r="2305" spans="1:26" ht="15" customHeight="1" x14ac:dyDescent="0.3">
      <c r="A2305" s="144" t="s">
        <v>9634</v>
      </c>
      <c r="B2305" t="s">
        <v>11792</v>
      </c>
      <c r="C2305" s="3">
        <f t="shared" si="89"/>
        <v>2003</v>
      </c>
      <c r="D2305" s="5">
        <v>37777</v>
      </c>
      <c r="E2305" s="6" t="s">
        <v>9636</v>
      </c>
      <c r="F2305" s="177" t="s">
        <v>11949</v>
      </c>
      <c r="G2305" s="177" t="s">
        <v>11950</v>
      </c>
      <c r="H2305" s="145" t="s">
        <v>11951</v>
      </c>
      <c r="I2305" s="146" t="s">
        <v>11952</v>
      </c>
      <c r="J2305" t="s">
        <v>20876</v>
      </c>
      <c r="K2305" s="147">
        <v>37198</v>
      </c>
      <c r="L2305" s="3">
        <v>1</v>
      </c>
      <c r="M2305" s="168">
        <v>0</v>
      </c>
      <c r="N2305" s="168">
        <v>0</v>
      </c>
      <c r="O2305" s="2" t="s">
        <v>502</v>
      </c>
      <c r="P2305" s="2"/>
      <c r="Q2305" s="2" t="str">
        <f t="shared" si="90"/>
        <v>economy</v>
      </c>
      <c r="R2305" s="47">
        <v>1</v>
      </c>
      <c r="S2305" s="168">
        <v>0</v>
      </c>
      <c r="T2305" s="3" t="s">
        <v>9645</v>
      </c>
      <c r="U2305" s="3" t="s">
        <v>9645</v>
      </c>
      <c r="V2305" s="3" t="s">
        <v>9645</v>
      </c>
      <c r="W2305" s="3"/>
      <c r="X2305" s="3"/>
      <c r="Y2305" s="3"/>
      <c r="Z2305" s="148"/>
    </row>
    <row r="2306" spans="1:26" ht="15" customHeight="1" x14ac:dyDescent="0.3">
      <c r="A2306" s="144" t="s">
        <v>9634</v>
      </c>
      <c r="B2306" t="s">
        <v>11792</v>
      </c>
      <c r="C2306" s="3">
        <f t="shared" si="89"/>
        <v>2003</v>
      </c>
      <c r="D2306" s="5">
        <v>37777</v>
      </c>
      <c r="E2306" s="6" t="s">
        <v>9636</v>
      </c>
      <c r="F2306" s="177" t="s">
        <v>21449</v>
      </c>
      <c r="G2306" s="177" t="s">
        <v>11935</v>
      </c>
      <c r="H2306" s="145" t="s">
        <v>11936</v>
      </c>
      <c r="I2306" s="146" t="s">
        <v>11937</v>
      </c>
      <c r="J2306" t="s">
        <v>21303</v>
      </c>
      <c r="K2306" s="147">
        <v>37706</v>
      </c>
      <c r="L2306" s="3">
        <v>1</v>
      </c>
      <c r="M2306" s="128">
        <v>1</v>
      </c>
      <c r="N2306" s="168">
        <v>0</v>
      </c>
      <c r="O2306" s="2" t="s">
        <v>1615</v>
      </c>
      <c r="P2306" s="2" t="s">
        <v>169</v>
      </c>
      <c r="Q2306" s="2" t="str">
        <f t="shared" si="90"/>
        <v>security</v>
      </c>
      <c r="R2306" s="47">
        <v>1</v>
      </c>
      <c r="S2306" s="168">
        <v>0</v>
      </c>
      <c r="T2306" s="3" t="s">
        <v>2745</v>
      </c>
      <c r="U2306" s="3" t="s">
        <v>2745</v>
      </c>
      <c r="V2306" s="3" t="s">
        <v>2745</v>
      </c>
      <c r="W2306" s="3"/>
      <c r="X2306" s="3"/>
      <c r="Y2306" s="3"/>
      <c r="Z2306" s="148"/>
    </row>
    <row r="2307" spans="1:26" ht="15" customHeight="1" x14ac:dyDescent="0.3">
      <c r="A2307" s="144" t="s">
        <v>9634</v>
      </c>
      <c r="B2307" t="s">
        <v>11792</v>
      </c>
      <c r="C2307" s="3">
        <f t="shared" si="89"/>
        <v>2003</v>
      </c>
      <c r="D2307" s="5">
        <v>37798</v>
      </c>
      <c r="E2307" s="6" t="s">
        <v>9636</v>
      </c>
      <c r="F2307" s="177" t="s">
        <v>11891</v>
      </c>
      <c r="G2307" s="177" t="s">
        <v>11892</v>
      </c>
      <c r="H2307" s="145" t="s">
        <v>11893</v>
      </c>
      <c r="I2307" s="146" t="s">
        <v>11894</v>
      </c>
      <c r="J2307" t="s">
        <v>20722</v>
      </c>
      <c r="K2307" s="147">
        <v>37076</v>
      </c>
      <c r="L2307" s="3">
        <v>0</v>
      </c>
      <c r="M2307" s="168">
        <v>0</v>
      </c>
      <c r="N2307" s="168">
        <v>1</v>
      </c>
      <c r="O2307" s="2" t="s">
        <v>30</v>
      </c>
      <c r="P2307" s="2"/>
      <c r="Q2307" s="2" t="str">
        <f t="shared" si="90"/>
        <v>economy</v>
      </c>
      <c r="R2307" s="47">
        <v>1</v>
      </c>
      <c r="S2307" s="168">
        <v>0</v>
      </c>
      <c r="T2307" s="3" t="s">
        <v>9645</v>
      </c>
      <c r="U2307" s="3" t="s">
        <v>9645</v>
      </c>
      <c r="V2307" s="3" t="s">
        <v>9645</v>
      </c>
      <c r="W2307" s="3"/>
      <c r="X2307" s="3"/>
      <c r="Y2307" s="3"/>
      <c r="Z2307" s="148"/>
    </row>
    <row r="2308" spans="1:26" ht="15" customHeight="1" x14ac:dyDescent="0.3">
      <c r="A2308" s="144" t="s">
        <v>9634</v>
      </c>
      <c r="B2308" t="s">
        <v>11792</v>
      </c>
      <c r="C2308" s="3">
        <f t="shared" si="89"/>
        <v>2003</v>
      </c>
      <c r="D2308" s="5">
        <v>37799</v>
      </c>
      <c r="E2308" s="6" t="s">
        <v>9636</v>
      </c>
      <c r="F2308" s="177" t="s">
        <v>11841</v>
      </c>
      <c r="G2308" s="177" t="s">
        <v>11842</v>
      </c>
      <c r="H2308" s="145" t="s">
        <v>11843</v>
      </c>
      <c r="I2308" s="146" t="s">
        <v>11844</v>
      </c>
      <c r="J2308" t="s">
        <v>21423</v>
      </c>
      <c r="K2308" s="147">
        <v>37522</v>
      </c>
      <c r="L2308" s="3">
        <v>1</v>
      </c>
      <c r="M2308" s="168">
        <v>0</v>
      </c>
      <c r="N2308" s="168">
        <v>0</v>
      </c>
      <c r="O2308" s="2" t="s">
        <v>169</v>
      </c>
      <c r="P2308" s="2"/>
      <c r="Q2308" s="2" t="str">
        <f t="shared" si="90"/>
        <v>diplomacy</v>
      </c>
      <c r="R2308" s="47">
        <v>1</v>
      </c>
      <c r="S2308" s="168">
        <v>0</v>
      </c>
      <c r="T2308" s="3" t="s">
        <v>9645</v>
      </c>
      <c r="U2308" s="3" t="s">
        <v>9645</v>
      </c>
      <c r="V2308" s="3" t="s">
        <v>9645</v>
      </c>
      <c r="W2308" s="3"/>
      <c r="X2308" s="3"/>
      <c r="Y2308" s="3"/>
      <c r="Z2308" s="148"/>
    </row>
    <row r="2309" spans="1:26" ht="15" customHeight="1" x14ac:dyDescent="0.3">
      <c r="A2309" s="144" t="s">
        <v>9634</v>
      </c>
      <c r="B2309" t="s">
        <v>11792</v>
      </c>
      <c r="C2309" s="3">
        <f t="shared" si="89"/>
        <v>2003</v>
      </c>
      <c r="D2309" s="152">
        <v>37805</v>
      </c>
      <c r="E2309" s="6" t="s">
        <v>9636</v>
      </c>
      <c r="F2309" s="177" t="s">
        <v>11845</v>
      </c>
      <c r="G2309" s="177" t="s">
        <v>11846</v>
      </c>
      <c r="H2309" t="s">
        <v>11847</v>
      </c>
      <c r="I2309" s="153" t="s">
        <v>11848</v>
      </c>
      <c r="J2309" s="154" t="s">
        <v>11849</v>
      </c>
      <c r="K2309" s="155">
        <v>37727</v>
      </c>
      <c r="L2309" s="3">
        <v>1</v>
      </c>
      <c r="M2309" s="168">
        <v>1</v>
      </c>
      <c r="N2309" s="168">
        <v>0</v>
      </c>
      <c r="O2309" s="2" t="s">
        <v>97</v>
      </c>
      <c r="P2309" s="2"/>
      <c r="Q2309" s="2" t="str">
        <f t="shared" si="90"/>
        <v>diplomacy</v>
      </c>
      <c r="R2309" s="47">
        <v>1</v>
      </c>
      <c r="S2309" s="168">
        <v>1</v>
      </c>
      <c r="T2309" s="3">
        <v>575</v>
      </c>
      <c r="U2309" s="3">
        <v>1</v>
      </c>
      <c r="V2309" s="3">
        <v>4</v>
      </c>
      <c r="W2309" s="32">
        <f>SUM(T2309:V2309)</f>
        <v>580</v>
      </c>
      <c r="X2309" s="123">
        <f>T2309/W2309</f>
        <v>0.99137931034482762</v>
      </c>
      <c r="Y2309" s="123">
        <f>U2309/W2309</f>
        <v>1.7241379310344827E-3</v>
      </c>
      <c r="Z2309" s="133">
        <f>SUM((MAX(U2309,V2309,T2309)-0.5*(SUM(U2309+V2309+T2309)-MAX(U2309,V2309,T2309)))/SUM(U2309+V2309+T2309))</f>
        <v>0.98706896551724133</v>
      </c>
    </row>
    <row r="2310" spans="1:26" ht="15" customHeight="1" x14ac:dyDescent="0.3">
      <c r="A2310" s="144" t="s">
        <v>9634</v>
      </c>
      <c r="B2310" t="s">
        <v>11792</v>
      </c>
      <c r="C2310" s="3">
        <f t="shared" si="89"/>
        <v>2003</v>
      </c>
      <c r="D2310" s="5">
        <v>37805</v>
      </c>
      <c r="E2310" s="6" t="s">
        <v>9636</v>
      </c>
      <c r="F2310" s="177" t="s">
        <v>11907</v>
      </c>
      <c r="G2310" s="177" t="s">
        <v>11908</v>
      </c>
      <c r="H2310" s="145" t="s">
        <v>11909</v>
      </c>
      <c r="I2310" s="146" t="s">
        <v>11910</v>
      </c>
      <c r="J2310" t="s">
        <v>21192</v>
      </c>
      <c r="K2310" s="147">
        <v>37069</v>
      </c>
      <c r="L2310" s="3">
        <v>0</v>
      </c>
      <c r="M2310" s="168">
        <v>0</v>
      </c>
      <c r="N2310" s="168">
        <v>1</v>
      </c>
      <c r="O2310" s="2" t="s">
        <v>169</v>
      </c>
      <c r="P2310" s="2"/>
      <c r="Q2310" s="2" t="str">
        <f t="shared" si="90"/>
        <v>diplomacy</v>
      </c>
      <c r="R2310" s="47">
        <v>1</v>
      </c>
      <c r="S2310" s="168">
        <v>0</v>
      </c>
      <c r="T2310" s="3" t="s">
        <v>9645</v>
      </c>
      <c r="U2310" s="3" t="s">
        <v>9645</v>
      </c>
      <c r="V2310" s="3" t="s">
        <v>9645</v>
      </c>
      <c r="W2310" s="3"/>
      <c r="X2310" s="3"/>
      <c r="Y2310" s="3"/>
      <c r="Z2310" s="148"/>
    </row>
    <row r="2311" spans="1:26" ht="15" customHeight="1" x14ac:dyDescent="0.3">
      <c r="A2311" s="144" t="s">
        <v>9634</v>
      </c>
      <c r="B2311" t="s">
        <v>11792</v>
      </c>
      <c r="C2311" s="3">
        <f t="shared" si="89"/>
        <v>2003</v>
      </c>
      <c r="D2311" s="5">
        <v>37873</v>
      </c>
      <c r="E2311" s="6" t="s">
        <v>9636</v>
      </c>
      <c r="F2311" s="177" t="s">
        <v>11871</v>
      </c>
      <c r="G2311" s="177" t="s">
        <v>11872</v>
      </c>
      <c r="H2311" s="145" t="s">
        <v>11873</v>
      </c>
      <c r="I2311" s="146" t="s">
        <v>11874</v>
      </c>
      <c r="J2311" t="s">
        <v>20701</v>
      </c>
      <c r="K2311" s="147">
        <v>37467</v>
      </c>
      <c r="L2311" s="3">
        <v>0</v>
      </c>
      <c r="M2311" s="168">
        <v>0</v>
      </c>
      <c r="N2311" s="168">
        <v>1</v>
      </c>
      <c r="O2311" s="2" t="s">
        <v>475</v>
      </c>
      <c r="P2311" s="2"/>
      <c r="Q2311" s="2" t="str">
        <f t="shared" si="90"/>
        <v>diplomacy</v>
      </c>
      <c r="R2311" s="47">
        <v>1</v>
      </c>
      <c r="S2311" s="168">
        <v>0</v>
      </c>
      <c r="T2311" s="3" t="s">
        <v>9645</v>
      </c>
      <c r="U2311" s="3" t="s">
        <v>9645</v>
      </c>
      <c r="V2311" s="3" t="s">
        <v>9645</v>
      </c>
      <c r="W2311" s="3"/>
      <c r="X2311" s="3"/>
      <c r="Y2311" s="3"/>
      <c r="Z2311" s="148"/>
    </row>
    <row r="2312" spans="1:26" ht="15" customHeight="1" x14ac:dyDescent="0.3">
      <c r="A2312" s="144" t="s">
        <v>9634</v>
      </c>
      <c r="B2312" t="s">
        <v>11792</v>
      </c>
      <c r="C2312" s="3">
        <f t="shared" si="89"/>
        <v>2003</v>
      </c>
      <c r="D2312" s="5">
        <v>37873</v>
      </c>
      <c r="E2312" s="6" t="s">
        <v>9636</v>
      </c>
      <c r="F2312" s="177" t="s">
        <v>11915</v>
      </c>
      <c r="G2312" s="177" t="s">
        <v>11916</v>
      </c>
      <c r="H2312" s="145" t="s">
        <v>11917</v>
      </c>
      <c r="I2312" s="146" t="s">
        <v>11918</v>
      </c>
      <c r="J2312" t="s">
        <v>21256</v>
      </c>
      <c r="K2312" s="147">
        <v>37565</v>
      </c>
      <c r="L2312" s="3">
        <v>0</v>
      </c>
      <c r="M2312" s="168">
        <v>0</v>
      </c>
      <c r="N2312" s="168">
        <v>1</v>
      </c>
      <c r="O2312" s="2" t="s">
        <v>30</v>
      </c>
      <c r="P2312" s="2"/>
      <c r="Q2312" s="2" t="str">
        <f t="shared" si="90"/>
        <v>economy</v>
      </c>
      <c r="R2312" s="47">
        <v>1</v>
      </c>
      <c r="S2312" s="168">
        <v>0</v>
      </c>
      <c r="T2312" s="3" t="s">
        <v>9645</v>
      </c>
      <c r="U2312" s="3" t="s">
        <v>9645</v>
      </c>
      <c r="V2312" s="3" t="s">
        <v>9645</v>
      </c>
      <c r="W2312" s="3"/>
      <c r="X2312" s="3"/>
      <c r="Y2312" s="3"/>
      <c r="Z2312" s="148"/>
    </row>
    <row r="2313" spans="1:26" ht="15" customHeight="1" x14ac:dyDescent="0.3">
      <c r="A2313" s="144" t="s">
        <v>9634</v>
      </c>
      <c r="B2313" t="s">
        <v>11792</v>
      </c>
      <c r="C2313" s="3">
        <f t="shared" si="89"/>
        <v>2003</v>
      </c>
      <c r="D2313" s="5">
        <v>37889</v>
      </c>
      <c r="E2313" s="6" t="s">
        <v>9636</v>
      </c>
      <c r="F2313" s="177" t="s">
        <v>11875</v>
      </c>
      <c r="G2313" s="177" t="s">
        <v>11876</v>
      </c>
      <c r="H2313" s="145" t="s">
        <v>11877</v>
      </c>
      <c r="I2313" s="146" t="s">
        <v>11878</v>
      </c>
      <c r="J2313" t="s">
        <v>20540</v>
      </c>
      <c r="K2313" s="147">
        <v>37485</v>
      </c>
      <c r="L2313" s="3">
        <v>0</v>
      </c>
      <c r="M2313" s="168">
        <v>0</v>
      </c>
      <c r="N2313" s="168">
        <v>1</v>
      </c>
      <c r="O2313" s="2" t="s">
        <v>36</v>
      </c>
      <c r="P2313" s="2"/>
      <c r="Q2313" s="2" t="str">
        <f t="shared" si="90"/>
        <v>economy</v>
      </c>
      <c r="R2313" s="47">
        <v>1</v>
      </c>
      <c r="S2313" s="168">
        <v>0</v>
      </c>
      <c r="T2313" s="3" t="s">
        <v>9645</v>
      </c>
      <c r="U2313" s="3" t="s">
        <v>9645</v>
      </c>
      <c r="V2313" s="3" t="s">
        <v>9645</v>
      </c>
      <c r="W2313" s="3"/>
      <c r="X2313" s="3"/>
      <c r="Y2313" s="3"/>
      <c r="Z2313" s="148"/>
    </row>
    <row r="2314" spans="1:26" ht="15" customHeight="1" x14ac:dyDescent="0.3">
      <c r="A2314" s="144" t="s">
        <v>9634</v>
      </c>
      <c r="B2314" t="s">
        <v>11792</v>
      </c>
      <c r="C2314" s="3">
        <f t="shared" si="89"/>
        <v>2003</v>
      </c>
      <c r="D2314" s="5">
        <v>37889</v>
      </c>
      <c r="E2314" s="6" t="s">
        <v>9636</v>
      </c>
      <c r="F2314" s="177" t="s">
        <v>11863</v>
      </c>
      <c r="G2314" s="177" t="s">
        <v>11864</v>
      </c>
      <c r="H2314" s="145" t="s">
        <v>11865</v>
      </c>
      <c r="I2314" s="146" t="s">
        <v>11866</v>
      </c>
      <c r="J2314" t="s">
        <v>20704</v>
      </c>
      <c r="K2314" s="147">
        <v>35884</v>
      </c>
      <c r="L2314" s="3">
        <v>0</v>
      </c>
      <c r="M2314" s="168">
        <v>0</v>
      </c>
      <c r="N2314" s="168">
        <v>1</v>
      </c>
      <c r="O2314" s="2" t="s">
        <v>36</v>
      </c>
      <c r="P2314" s="2"/>
      <c r="Q2314" s="2" t="str">
        <f t="shared" si="90"/>
        <v>economy</v>
      </c>
      <c r="R2314" s="47">
        <v>1</v>
      </c>
      <c r="S2314" s="168">
        <v>0</v>
      </c>
      <c r="T2314" s="3" t="s">
        <v>9645</v>
      </c>
      <c r="U2314" s="3" t="s">
        <v>9645</v>
      </c>
      <c r="V2314" s="3" t="s">
        <v>9645</v>
      </c>
      <c r="W2314" s="3"/>
      <c r="X2314" s="3"/>
      <c r="Y2314" s="3"/>
      <c r="Z2314" s="148"/>
    </row>
    <row r="2315" spans="1:26" ht="15" customHeight="1" x14ac:dyDescent="0.3">
      <c r="A2315" s="144" t="s">
        <v>9634</v>
      </c>
      <c r="B2315" t="s">
        <v>11792</v>
      </c>
      <c r="C2315" s="3">
        <f t="shared" si="89"/>
        <v>2003</v>
      </c>
      <c r="D2315" s="5">
        <v>37889</v>
      </c>
      <c r="E2315" s="6" t="s">
        <v>9636</v>
      </c>
      <c r="F2315" s="177" t="s">
        <v>11821</v>
      </c>
      <c r="G2315" s="177" t="s">
        <v>11822</v>
      </c>
      <c r="H2315" s="145" t="s">
        <v>11823</v>
      </c>
      <c r="I2315" s="146" t="s">
        <v>11824</v>
      </c>
      <c r="J2315" t="s">
        <v>21097</v>
      </c>
      <c r="K2315" s="147">
        <v>35317</v>
      </c>
      <c r="L2315" s="3">
        <v>1</v>
      </c>
      <c r="M2315" s="168">
        <v>0</v>
      </c>
      <c r="N2315" s="168">
        <v>0</v>
      </c>
      <c r="O2315" s="2" t="s">
        <v>48</v>
      </c>
      <c r="P2315" s="2"/>
      <c r="Q2315" s="2" t="str">
        <f t="shared" si="90"/>
        <v>diplomacy</v>
      </c>
      <c r="R2315" s="47">
        <v>1</v>
      </c>
      <c r="S2315" s="168">
        <v>0</v>
      </c>
      <c r="T2315" s="3" t="s">
        <v>9645</v>
      </c>
      <c r="U2315" s="3" t="s">
        <v>9645</v>
      </c>
      <c r="V2315" s="3" t="s">
        <v>9645</v>
      </c>
      <c r="W2315" s="3"/>
      <c r="X2315" s="3"/>
      <c r="Y2315" s="3"/>
      <c r="Z2315" s="148"/>
    </row>
    <row r="2316" spans="1:26" ht="15" customHeight="1" x14ac:dyDescent="0.3">
      <c r="A2316" s="144" t="s">
        <v>9634</v>
      </c>
      <c r="B2316" t="s">
        <v>11792</v>
      </c>
      <c r="C2316" s="3">
        <f t="shared" si="89"/>
        <v>2003</v>
      </c>
      <c r="D2316" s="5">
        <v>37889</v>
      </c>
      <c r="E2316" s="6" t="s">
        <v>9636</v>
      </c>
      <c r="F2316" s="177" t="s">
        <v>11911</v>
      </c>
      <c r="G2316" s="177" t="s">
        <v>11912</v>
      </c>
      <c r="H2316" s="145" t="s">
        <v>11913</v>
      </c>
      <c r="I2316" s="146" t="s">
        <v>11914</v>
      </c>
      <c r="J2316" t="s">
        <v>21178</v>
      </c>
      <c r="K2316" s="147">
        <v>37431</v>
      </c>
      <c r="L2316" s="3">
        <v>0</v>
      </c>
      <c r="M2316" s="168">
        <v>0</v>
      </c>
      <c r="N2316" s="168">
        <v>1</v>
      </c>
      <c r="O2316" s="2" t="s">
        <v>36</v>
      </c>
      <c r="P2316" s="2"/>
      <c r="Q2316" s="2" t="str">
        <f t="shared" si="90"/>
        <v>economy</v>
      </c>
      <c r="R2316" s="47">
        <v>1</v>
      </c>
      <c r="S2316" s="168">
        <v>0</v>
      </c>
      <c r="T2316" s="3" t="s">
        <v>9645</v>
      </c>
      <c r="U2316" s="3" t="s">
        <v>9645</v>
      </c>
      <c r="V2316" s="3" t="s">
        <v>9645</v>
      </c>
      <c r="W2316" s="3"/>
      <c r="X2316" s="3"/>
      <c r="Y2316" s="3"/>
      <c r="Z2316" s="148"/>
    </row>
    <row r="2317" spans="1:26" ht="15" customHeight="1" x14ac:dyDescent="0.3">
      <c r="A2317" s="144" t="s">
        <v>9634</v>
      </c>
      <c r="B2317" t="s">
        <v>11792</v>
      </c>
      <c r="C2317" s="3">
        <f t="shared" si="89"/>
        <v>2003</v>
      </c>
      <c r="D2317" s="5">
        <v>37889</v>
      </c>
      <c r="E2317" s="6" t="s">
        <v>9636</v>
      </c>
      <c r="F2317" s="177" t="s">
        <v>11817</v>
      </c>
      <c r="G2317" s="177" t="s">
        <v>11818</v>
      </c>
      <c r="H2317" s="145" t="s">
        <v>11819</v>
      </c>
      <c r="I2317" s="146" t="s">
        <v>11820</v>
      </c>
      <c r="J2317" t="s">
        <v>21184</v>
      </c>
      <c r="K2317" s="147">
        <v>37312</v>
      </c>
      <c r="L2317" s="3">
        <v>0</v>
      </c>
      <c r="M2317" s="168">
        <v>0</v>
      </c>
      <c r="N2317" s="168">
        <v>1</v>
      </c>
      <c r="O2317" s="2" t="s">
        <v>169</v>
      </c>
      <c r="P2317" s="2"/>
      <c r="Q2317" s="2" t="str">
        <f t="shared" si="90"/>
        <v>diplomacy</v>
      </c>
      <c r="R2317" s="47">
        <v>1</v>
      </c>
      <c r="S2317" s="168">
        <v>0</v>
      </c>
      <c r="T2317" s="3" t="s">
        <v>9645</v>
      </c>
      <c r="U2317" s="3" t="s">
        <v>9645</v>
      </c>
      <c r="V2317" s="3" t="s">
        <v>9645</v>
      </c>
      <c r="W2317" s="3"/>
      <c r="X2317" s="3"/>
      <c r="Y2317" s="3"/>
      <c r="Z2317" s="148"/>
    </row>
    <row r="2318" spans="1:26" ht="15" customHeight="1" x14ac:dyDescent="0.3">
      <c r="A2318" s="144" t="s">
        <v>9634</v>
      </c>
      <c r="B2318" t="s">
        <v>11792</v>
      </c>
      <c r="C2318" s="3">
        <f t="shared" si="89"/>
        <v>2003</v>
      </c>
      <c r="D2318" s="5">
        <v>37889</v>
      </c>
      <c r="E2318" s="6" t="s">
        <v>9636</v>
      </c>
      <c r="F2318" s="177" t="s">
        <v>11850</v>
      </c>
      <c r="G2318" s="177" t="s">
        <v>11851</v>
      </c>
      <c r="H2318" s="145" t="s">
        <v>11852</v>
      </c>
      <c r="I2318" s="146" t="s">
        <v>11853</v>
      </c>
      <c r="J2318" t="s">
        <v>21206</v>
      </c>
      <c r="K2318" s="147">
        <v>36706</v>
      </c>
      <c r="L2318" s="3">
        <v>0</v>
      </c>
      <c r="M2318" s="168">
        <v>1</v>
      </c>
      <c r="N2318" s="168">
        <v>0</v>
      </c>
      <c r="O2318" s="2" t="s">
        <v>97</v>
      </c>
      <c r="P2318" s="2" t="s">
        <v>11854</v>
      </c>
      <c r="Q2318" s="2" t="str">
        <f t="shared" si="90"/>
        <v>diplomacy</v>
      </c>
      <c r="R2318" s="47">
        <v>1</v>
      </c>
      <c r="S2318" s="168">
        <v>0</v>
      </c>
      <c r="T2318" s="3" t="s">
        <v>9645</v>
      </c>
      <c r="U2318" s="3" t="s">
        <v>9645</v>
      </c>
      <c r="V2318" s="3" t="s">
        <v>9645</v>
      </c>
      <c r="W2318" s="3"/>
      <c r="X2318" s="3"/>
      <c r="Y2318" s="3"/>
      <c r="Z2318" s="148"/>
    </row>
    <row r="2319" spans="1:26" ht="15" customHeight="1" x14ac:dyDescent="0.3">
      <c r="A2319" s="144" t="s">
        <v>9634</v>
      </c>
      <c r="B2319" t="s">
        <v>11792</v>
      </c>
      <c r="C2319" s="3">
        <f t="shared" si="89"/>
        <v>2003</v>
      </c>
      <c r="D2319" s="5">
        <v>37910</v>
      </c>
      <c r="E2319" s="6" t="s">
        <v>9636</v>
      </c>
      <c r="F2319" s="177" t="s">
        <v>11927</v>
      </c>
      <c r="G2319" s="177" t="s">
        <v>11928</v>
      </c>
      <c r="H2319" s="145" t="s">
        <v>11929</v>
      </c>
      <c r="I2319" s="146" t="s">
        <v>11930</v>
      </c>
      <c r="J2319" t="s">
        <v>20969</v>
      </c>
      <c r="K2319" s="147">
        <v>36554</v>
      </c>
      <c r="L2319" s="3">
        <v>1</v>
      </c>
      <c r="M2319" s="168">
        <v>0</v>
      </c>
      <c r="N2319" s="168">
        <v>0</v>
      </c>
      <c r="O2319" s="2" t="s">
        <v>48</v>
      </c>
      <c r="P2319" s="2"/>
      <c r="Q2319" s="2" t="str">
        <f t="shared" si="90"/>
        <v>diplomacy</v>
      </c>
      <c r="R2319" s="47">
        <v>1</v>
      </c>
      <c r="S2319" s="168">
        <v>0</v>
      </c>
      <c r="T2319" s="3" t="s">
        <v>9645</v>
      </c>
      <c r="U2319" s="3" t="s">
        <v>9645</v>
      </c>
      <c r="V2319" s="3" t="s">
        <v>9645</v>
      </c>
      <c r="W2319" s="3"/>
      <c r="X2319" s="3"/>
      <c r="Y2319" s="3"/>
      <c r="Z2319" s="148"/>
    </row>
    <row r="2320" spans="1:26" ht="15" customHeight="1" x14ac:dyDescent="0.3">
      <c r="A2320" s="144" t="s">
        <v>9634</v>
      </c>
      <c r="B2320" t="s">
        <v>11792</v>
      </c>
      <c r="C2320" s="3">
        <f t="shared" si="89"/>
        <v>2003</v>
      </c>
      <c r="D2320" s="5">
        <v>37910</v>
      </c>
      <c r="E2320" s="6" t="s">
        <v>9636</v>
      </c>
      <c r="F2320" s="177" t="s">
        <v>11797</v>
      </c>
      <c r="G2320" s="177" t="s">
        <v>11798</v>
      </c>
      <c r="H2320" s="145" t="s">
        <v>11799</v>
      </c>
      <c r="I2320" s="146" t="s">
        <v>11800</v>
      </c>
      <c r="J2320" t="s">
        <v>21204</v>
      </c>
      <c r="K2320" s="147">
        <v>37740</v>
      </c>
      <c r="L2320" s="3">
        <v>0</v>
      </c>
      <c r="M2320" s="168">
        <v>0</v>
      </c>
      <c r="N2320" s="168">
        <v>1</v>
      </c>
      <c r="O2320" s="2" t="s">
        <v>203</v>
      </c>
      <c r="P2320" s="2"/>
      <c r="Q2320" s="2" t="str">
        <f t="shared" si="90"/>
        <v>economy</v>
      </c>
      <c r="R2320" s="47">
        <v>1</v>
      </c>
      <c r="S2320" s="168">
        <v>0</v>
      </c>
      <c r="T2320" s="3" t="s">
        <v>9645</v>
      </c>
      <c r="U2320" s="3" t="s">
        <v>9645</v>
      </c>
      <c r="V2320" s="3" t="s">
        <v>9645</v>
      </c>
      <c r="W2320" s="3"/>
      <c r="X2320" s="3"/>
      <c r="Y2320" s="3"/>
      <c r="Z2320" s="148"/>
    </row>
    <row r="2321" spans="1:26" ht="15" customHeight="1" x14ac:dyDescent="0.3">
      <c r="A2321" s="144" t="s">
        <v>9634</v>
      </c>
      <c r="B2321" t="s">
        <v>11792</v>
      </c>
      <c r="C2321" s="3">
        <f t="shared" si="89"/>
        <v>2003</v>
      </c>
      <c r="D2321" s="5">
        <v>37917</v>
      </c>
      <c r="E2321" s="6" t="s">
        <v>9636</v>
      </c>
      <c r="F2321" s="177" t="s">
        <v>11919</v>
      </c>
      <c r="G2321" s="177" t="s">
        <v>11920</v>
      </c>
      <c r="H2321" s="145" t="s">
        <v>11921</v>
      </c>
      <c r="I2321" s="146" t="s">
        <v>11922</v>
      </c>
      <c r="J2321" t="s">
        <v>21225</v>
      </c>
      <c r="K2321" s="147">
        <v>37320</v>
      </c>
      <c r="L2321" s="3">
        <v>0</v>
      </c>
      <c r="M2321" s="168">
        <v>0</v>
      </c>
      <c r="N2321" s="168">
        <v>1</v>
      </c>
      <c r="O2321" s="2" t="s">
        <v>169</v>
      </c>
      <c r="P2321" s="2"/>
      <c r="Q2321" s="2" t="str">
        <f t="shared" si="90"/>
        <v>diplomacy</v>
      </c>
      <c r="R2321" s="47">
        <v>1</v>
      </c>
      <c r="S2321" s="168">
        <v>0</v>
      </c>
      <c r="T2321" s="3" t="s">
        <v>9645</v>
      </c>
      <c r="U2321" s="3" t="s">
        <v>9645</v>
      </c>
      <c r="V2321" s="3" t="s">
        <v>9645</v>
      </c>
      <c r="W2321" s="3"/>
      <c r="X2321" s="3"/>
      <c r="Y2321" s="3"/>
      <c r="Z2321" s="148"/>
    </row>
    <row r="2322" spans="1:26" ht="15" customHeight="1" x14ac:dyDescent="0.3">
      <c r="A2322" s="144" t="s">
        <v>9634</v>
      </c>
      <c r="B2322" t="s">
        <v>11792</v>
      </c>
      <c r="C2322" s="3">
        <f t="shared" si="89"/>
        <v>2003</v>
      </c>
      <c r="D2322" s="5">
        <v>37931</v>
      </c>
      <c r="E2322" s="6" t="s">
        <v>9636</v>
      </c>
      <c r="F2322" s="177" t="s">
        <v>11923</v>
      </c>
      <c r="G2322" s="177" t="s">
        <v>11924</v>
      </c>
      <c r="H2322" s="145" t="s">
        <v>11925</v>
      </c>
      <c r="I2322" s="146" t="s">
        <v>11926</v>
      </c>
      <c r="J2322" t="s">
        <v>20502</v>
      </c>
      <c r="K2322" s="147">
        <v>37634</v>
      </c>
      <c r="L2322" s="3">
        <v>0</v>
      </c>
      <c r="M2322" s="168">
        <v>0</v>
      </c>
      <c r="N2322" s="168">
        <v>1</v>
      </c>
      <c r="O2322" s="2" t="s">
        <v>30</v>
      </c>
      <c r="P2322" s="2"/>
      <c r="Q2322" s="2" t="str">
        <f t="shared" si="90"/>
        <v>economy</v>
      </c>
      <c r="R2322" s="47">
        <v>1</v>
      </c>
      <c r="S2322" s="168">
        <v>0</v>
      </c>
      <c r="T2322" s="3" t="s">
        <v>9645</v>
      </c>
      <c r="U2322" s="3" t="s">
        <v>9645</v>
      </c>
      <c r="V2322" s="3" t="s">
        <v>9645</v>
      </c>
      <c r="W2322" s="3"/>
      <c r="X2322" s="3"/>
      <c r="Y2322" s="3"/>
      <c r="Z2322" s="148"/>
    </row>
    <row r="2323" spans="1:26" ht="15" customHeight="1" x14ac:dyDescent="0.3">
      <c r="A2323" s="144" t="s">
        <v>9634</v>
      </c>
      <c r="B2323" t="s">
        <v>11792</v>
      </c>
      <c r="C2323" s="3">
        <f t="shared" si="89"/>
        <v>2003</v>
      </c>
      <c r="D2323" s="5">
        <v>37931</v>
      </c>
      <c r="E2323" s="6" t="s">
        <v>9636</v>
      </c>
      <c r="F2323" s="177" t="s">
        <v>11829</v>
      </c>
      <c r="G2323" s="177" t="s">
        <v>11830</v>
      </c>
      <c r="H2323" s="145" t="s">
        <v>11831</v>
      </c>
      <c r="I2323" s="146" t="s">
        <v>11832</v>
      </c>
      <c r="J2323" t="s">
        <v>20866</v>
      </c>
      <c r="K2323" s="147">
        <v>36503</v>
      </c>
      <c r="L2323" s="3">
        <v>1</v>
      </c>
      <c r="M2323" s="168">
        <v>0</v>
      </c>
      <c r="N2323" s="168">
        <v>0</v>
      </c>
      <c r="O2323" s="2" t="s">
        <v>190</v>
      </c>
      <c r="P2323" s="2"/>
      <c r="Q2323" s="2" t="str">
        <f t="shared" si="90"/>
        <v>security</v>
      </c>
      <c r="R2323" s="47">
        <v>1</v>
      </c>
      <c r="S2323" s="168">
        <v>0</v>
      </c>
      <c r="T2323" s="3" t="s">
        <v>9645</v>
      </c>
      <c r="U2323" s="3" t="s">
        <v>9645</v>
      </c>
      <c r="V2323" s="3" t="s">
        <v>9645</v>
      </c>
      <c r="W2323" s="3"/>
      <c r="X2323" s="3"/>
      <c r="Y2323" s="3"/>
      <c r="Z2323" s="148"/>
    </row>
    <row r="2324" spans="1:26" ht="15" customHeight="1" x14ac:dyDescent="0.3">
      <c r="A2324" s="144" t="s">
        <v>9634</v>
      </c>
      <c r="B2324" t="s">
        <v>11792</v>
      </c>
      <c r="C2324" s="3">
        <f t="shared" si="89"/>
        <v>2003</v>
      </c>
      <c r="D2324" s="5">
        <v>37931</v>
      </c>
      <c r="E2324" s="6" t="s">
        <v>9636</v>
      </c>
      <c r="F2324" s="177" t="s">
        <v>11855</v>
      </c>
      <c r="G2324" s="177" t="s">
        <v>11856</v>
      </c>
      <c r="H2324" s="145" t="s">
        <v>11857</v>
      </c>
      <c r="I2324" s="146" t="s">
        <v>11858</v>
      </c>
      <c r="J2324" t="s">
        <v>20951</v>
      </c>
      <c r="K2324" s="147">
        <v>37588</v>
      </c>
      <c r="L2324" s="3">
        <v>0</v>
      </c>
      <c r="M2324" s="168">
        <v>1</v>
      </c>
      <c r="N2324" s="168">
        <v>0</v>
      </c>
      <c r="O2324" s="2" t="s">
        <v>97</v>
      </c>
      <c r="P2324" s="2" t="s">
        <v>2048</v>
      </c>
      <c r="Q2324" s="2" t="str">
        <f t="shared" si="90"/>
        <v>diplomacy</v>
      </c>
      <c r="R2324" s="47">
        <v>1</v>
      </c>
      <c r="S2324" s="168">
        <v>0</v>
      </c>
      <c r="T2324" s="3" t="s">
        <v>9645</v>
      </c>
      <c r="U2324" s="3" t="s">
        <v>9645</v>
      </c>
      <c r="V2324" s="3" t="s">
        <v>9645</v>
      </c>
      <c r="W2324" s="3"/>
      <c r="X2324" s="3"/>
      <c r="Y2324" s="3"/>
      <c r="Z2324" s="148"/>
    </row>
    <row r="2325" spans="1:26" ht="15" customHeight="1" x14ac:dyDescent="0.3">
      <c r="A2325" s="144" t="s">
        <v>9634</v>
      </c>
      <c r="B2325" t="s">
        <v>11792</v>
      </c>
      <c r="C2325" s="3">
        <f t="shared" si="89"/>
        <v>2003</v>
      </c>
      <c r="D2325" s="5">
        <v>37931</v>
      </c>
      <c r="E2325" s="6" t="s">
        <v>9636</v>
      </c>
      <c r="F2325" s="177" t="s">
        <v>11801</v>
      </c>
      <c r="G2325" s="177" t="s">
        <v>11802</v>
      </c>
      <c r="H2325" s="145" t="s">
        <v>11803</v>
      </c>
      <c r="I2325" s="146" t="s">
        <v>11804</v>
      </c>
      <c r="J2325" t="s">
        <v>21045</v>
      </c>
      <c r="K2325" s="147">
        <v>36816</v>
      </c>
      <c r="L2325" s="3">
        <v>1</v>
      </c>
      <c r="M2325" s="168">
        <v>0</v>
      </c>
      <c r="N2325" s="168">
        <v>1</v>
      </c>
      <c r="O2325" s="2" t="s">
        <v>36</v>
      </c>
      <c r="P2325" s="2"/>
      <c r="Q2325" s="2" t="str">
        <f t="shared" si="90"/>
        <v>economy</v>
      </c>
      <c r="R2325" s="47">
        <v>1</v>
      </c>
      <c r="S2325" s="168">
        <v>0</v>
      </c>
      <c r="T2325" s="3" t="s">
        <v>9645</v>
      </c>
      <c r="U2325" s="3" t="s">
        <v>9645</v>
      </c>
      <c r="V2325" s="3" t="s">
        <v>9645</v>
      </c>
      <c r="W2325" s="3"/>
      <c r="X2325" s="3"/>
      <c r="Y2325" s="3"/>
      <c r="Z2325" s="148"/>
    </row>
    <row r="2326" spans="1:26" ht="15" customHeight="1" x14ac:dyDescent="0.3">
      <c r="A2326" s="144" t="s">
        <v>9634</v>
      </c>
      <c r="B2326" t="s">
        <v>11792</v>
      </c>
      <c r="C2326" s="3">
        <f t="shared" si="89"/>
        <v>2003</v>
      </c>
      <c r="D2326" s="5">
        <v>37931</v>
      </c>
      <c r="E2326" s="6" t="s">
        <v>9636</v>
      </c>
      <c r="F2326" s="177" t="s">
        <v>11780</v>
      </c>
      <c r="G2326" s="177" t="s">
        <v>11938</v>
      </c>
      <c r="H2326" s="145" t="s">
        <v>11939</v>
      </c>
      <c r="I2326" s="146" t="s">
        <v>11940</v>
      </c>
      <c r="J2326" t="s">
        <v>21261</v>
      </c>
      <c r="K2326" s="147">
        <v>37587</v>
      </c>
      <c r="L2326" s="3">
        <v>1</v>
      </c>
      <c r="M2326" s="168">
        <v>0</v>
      </c>
      <c r="N2326" s="168">
        <v>0</v>
      </c>
      <c r="O2326" s="2" t="s">
        <v>203</v>
      </c>
      <c r="P2326" s="2"/>
      <c r="Q2326" s="2" t="str">
        <f t="shared" si="90"/>
        <v>economy</v>
      </c>
      <c r="R2326" s="47">
        <v>1</v>
      </c>
      <c r="S2326" s="168">
        <v>0</v>
      </c>
      <c r="T2326" s="3" t="s">
        <v>9645</v>
      </c>
      <c r="U2326" s="3" t="s">
        <v>9645</v>
      </c>
      <c r="V2326" s="3" t="s">
        <v>9645</v>
      </c>
      <c r="W2326" s="3"/>
      <c r="X2326" s="3"/>
      <c r="Y2326" s="3"/>
      <c r="Z2326" s="148"/>
    </row>
    <row r="2327" spans="1:26" ht="15" customHeight="1" x14ac:dyDescent="0.3">
      <c r="A2327" s="144" t="s">
        <v>9634</v>
      </c>
      <c r="B2327" t="s">
        <v>11792</v>
      </c>
      <c r="C2327" s="3">
        <f t="shared" si="89"/>
        <v>2003</v>
      </c>
      <c r="D2327" s="5">
        <v>37938</v>
      </c>
      <c r="E2327" s="6" t="s">
        <v>9636</v>
      </c>
      <c r="F2327" s="177" t="s">
        <v>11941</v>
      </c>
      <c r="G2327" s="177" t="s">
        <v>11942</v>
      </c>
      <c r="H2327" s="145" t="s">
        <v>11943</v>
      </c>
      <c r="I2327" s="146" t="s">
        <v>11944</v>
      </c>
      <c r="J2327" s="149" t="s">
        <v>20448</v>
      </c>
      <c r="K2327" s="147">
        <v>37701</v>
      </c>
      <c r="L2327" s="3">
        <v>0</v>
      </c>
      <c r="M2327" s="168">
        <v>1</v>
      </c>
      <c r="N2327" s="168">
        <v>0</v>
      </c>
      <c r="O2327" s="2" t="s">
        <v>169</v>
      </c>
      <c r="P2327" s="2"/>
      <c r="Q2327" s="2" t="str">
        <f t="shared" si="90"/>
        <v>diplomacy</v>
      </c>
      <c r="R2327" s="47">
        <v>1</v>
      </c>
      <c r="S2327" s="168">
        <v>0</v>
      </c>
      <c r="T2327" s="3" t="s">
        <v>9645</v>
      </c>
      <c r="U2327" s="3" t="s">
        <v>9645</v>
      </c>
      <c r="V2327" s="3" t="s">
        <v>9645</v>
      </c>
      <c r="W2327" s="3"/>
      <c r="X2327" s="3"/>
      <c r="Y2327" s="3"/>
      <c r="Z2327" s="148"/>
    </row>
    <row r="2328" spans="1:26" ht="15" customHeight="1" x14ac:dyDescent="0.3">
      <c r="A2328" s="144" t="s">
        <v>9634</v>
      </c>
      <c r="B2328" t="s">
        <v>11792</v>
      </c>
      <c r="C2328" s="3">
        <f t="shared" si="89"/>
        <v>2003</v>
      </c>
      <c r="D2328" s="5">
        <v>37938</v>
      </c>
      <c r="E2328" s="6" t="s">
        <v>9636</v>
      </c>
      <c r="F2328" s="177" t="s">
        <v>11931</v>
      </c>
      <c r="G2328" s="177" t="s">
        <v>11932</v>
      </c>
      <c r="H2328" s="145" t="s">
        <v>11933</v>
      </c>
      <c r="I2328" s="146" t="s">
        <v>11934</v>
      </c>
      <c r="J2328" t="s">
        <v>20567</v>
      </c>
      <c r="K2328" s="147">
        <v>37517</v>
      </c>
      <c r="L2328" s="3">
        <v>0</v>
      </c>
      <c r="M2328" s="168">
        <v>1</v>
      </c>
      <c r="N2328" s="168">
        <v>0</v>
      </c>
      <c r="O2328" s="2" t="s">
        <v>169</v>
      </c>
      <c r="P2328" s="2"/>
      <c r="Q2328" s="2" t="str">
        <f t="shared" si="90"/>
        <v>diplomacy</v>
      </c>
      <c r="R2328" s="47">
        <v>1</v>
      </c>
      <c r="S2328" s="168">
        <v>0</v>
      </c>
      <c r="T2328" s="3" t="s">
        <v>9645</v>
      </c>
      <c r="U2328" s="3" t="s">
        <v>9645</v>
      </c>
      <c r="V2328" s="3" t="s">
        <v>9645</v>
      </c>
      <c r="W2328" s="3"/>
      <c r="X2328" s="3"/>
      <c r="Y2328" s="3"/>
      <c r="Z2328" s="148"/>
    </row>
    <row r="2329" spans="1:26" ht="15" customHeight="1" x14ac:dyDescent="0.3">
      <c r="A2329" s="144" t="s">
        <v>9634</v>
      </c>
      <c r="B2329" t="s">
        <v>11792</v>
      </c>
      <c r="C2329" s="3">
        <f t="shared" si="89"/>
        <v>2003</v>
      </c>
      <c r="D2329" s="5">
        <v>37938</v>
      </c>
      <c r="E2329" s="6" t="s">
        <v>9636</v>
      </c>
      <c r="F2329" s="177" t="s">
        <v>11837</v>
      </c>
      <c r="G2329" s="177" t="s">
        <v>11838</v>
      </c>
      <c r="H2329" s="145" t="s">
        <v>11839</v>
      </c>
      <c r="I2329" s="146" t="s">
        <v>11840</v>
      </c>
      <c r="J2329" t="s">
        <v>21157</v>
      </c>
      <c r="K2329" s="147">
        <v>37074</v>
      </c>
      <c r="L2329" s="3">
        <v>0</v>
      </c>
      <c r="M2329" s="168">
        <v>0</v>
      </c>
      <c r="N2329" s="168">
        <v>1</v>
      </c>
      <c r="O2329" s="2" t="s">
        <v>169</v>
      </c>
      <c r="P2329" s="2"/>
      <c r="Q2329" s="2" t="str">
        <f t="shared" si="90"/>
        <v>diplomacy</v>
      </c>
      <c r="R2329" s="47">
        <v>1</v>
      </c>
      <c r="S2329" s="168">
        <v>0</v>
      </c>
      <c r="T2329" s="3" t="s">
        <v>9645</v>
      </c>
      <c r="U2329" s="3" t="s">
        <v>9645</v>
      </c>
      <c r="V2329" s="3" t="s">
        <v>9645</v>
      </c>
      <c r="W2329" s="3"/>
      <c r="X2329" s="3"/>
      <c r="Y2329" s="3"/>
      <c r="Z2329" s="148"/>
    </row>
    <row r="2330" spans="1:26" ht="15" customHeight="1" x14ac:dyDescent="0.3">
      <c r="A2330" s="144" t="s">
        <v>9634</v>
      </c>
      <c r="B2330" t="s">
        <v>11792</v>
      </c>
      <c r="C2330" s="3">
        <f t="shared" si="89"/>
        <v>2003</v>
      </c>
      <c r="D2330" s="5">
        <v>37952</v>
      </c>
      <c r="E2330" s="6" t="s">
        <v>9636</v>
      </c>
      <c r="F2330" s="177" t="s">
        <v>11825</v>
      </c>
      <c r="G2330" s="177" t="s">
        <v>11826</v>
      </c>
      <c r="H2330" s="145" t="s">
        <v>11827</v>
      </c>
      <c r="I2330" s="146" t="s">
        <v>11828</v>
      </c>
      <c r="J2330" t="s">
        <v>21391</v>
      </c>
      <c r="K2330" s="147">
        <v>37602</v>
      </c>
      <c r="L2330" s="3">
        <v>1</v>
      </c>
      <c r="M2330" s="168">
        <v>0</v>
      </c>
      <c r="N2330" s="168">
        <v>0</v>
      </c>
      <c r="O2330" s="2" t="s">
        <v>190</v>
      </c>
      <c r="P2330" s="2"/>
      <c r="Q2330" s="2" t="str">
        <f t="shared" si="90"/>
        <v>security</v>
      </c>
      <c r="R2330" s="47">
        <v>1</v>
      </c>
      <c r="S2330" s="168">
        <v>0</v>
      </c>
      <c r="T2330" s="3" t="s">
        <v>9645</v>
      </c>
      <c r="U2330" s="3" t="s">
        <v>9645</v>
      </c>
      <c r="V2330" s="3" t="s">
        <v>9645</v>
      </c>
      <c r="W2330" s="3"/>
      <c r="X2330" s="3"/>
      <c r="Y2330" s="3"/>
      <c r="Z2330" s="148"/>
    </row>
    <row r="2331" spans="1:26" ht="15" customHeight="1" x14ac:dyDescent="0.3">
      <c r="A2331" s="144" t="s">
        <v>9634</v>
      </c>
      <c r="B2331" t="s">
        <v>11792</v>
      </c>
      <c r="C2331" s="3">
        <f t="shared" si="89"/>
        <v>2003</v>
      </c>
      <c r="D2331" s="5">
        <v>37966</v>
      </c>
      <c r="E2331" s="6" t="s">
        <v>9636</v>
      </c>
      <c r="F2331" s="177" t="s">
        <v>11945</v>
      </c>
      <c r="G2331" s="177" t="s">
        <v>11946</v>
      </c>
      <c r="H2331" s="145" t="s">
        <v>11947</v>
      </c>
      <c r="I2331" s="146" t="s">
        <v>11948</v>
      </c>
      <c r="J2331" t="s">
        <v>20994</v>
      </c>
      <c r="K2331" s="147">
        <v>34906</v>
      </c>
      <c r="L2331" s="3">
        <v>0</v>
      </c>
      <c r="M2331" s="168">
        <v>1</v>
      </c>
      <c r="N2331" s="168">
        <v>0</v>
      </c>
      <c r="O2331" s="2" t="s">
        <v>97</v>
      </c>
      <c r="P2331" s="2" t="s">
        <v>2048</v>
      </c>
      <c r="Q2331" s="2" t="str">
        <f t="shared" si="90"/>
        <v>diplomacy</v>
      </c>
      <c r="R2331" s="47">
        <v>1</v>
      </c>
      <c r="S2331" s="168">
        <v>0</v>
      </c>
      <c r="T2331" s="3" t="s">
        <v>9645</v>
      </c>
      <c r="U2331" s="3" t="s">
        <v>9645</v>
      </c>
      <c r="V2331" s="3" t="s">
        <v>9645</v>
      </c>
      <c r="W2331" s="3"/>
      <c r="X2331" s="3"/>
      <c r="Y2331" s="3"/>
      <c r="Z2331" s="148"/>
    </row>
    <row r="2332" spans="1:26" ht="15" customHeight="1" x14ac:dyDescent="0.3">
      <c r="A2332" s="144" t="s">
        <v>9634</v>
      </c>
      <c r="B2332" t="s">
        <v>11792</v>
      </c>
      <c r="C2332" s="3">
        <f t="shared" si="89"/>
        <v>2003</v>
      </c>
      <c r="D2332" s="5">
        <v>37966</v>
      </c>
      <c r="E2332" s="6" t="s">
        <v>9636</v>
      </c>
      <c r="F2332" s="177" t="s">
        <v>11859</v>
      </c>
      <c r="G2332" s="177" t="s">
        <v>11860</v>
      </c>
      <c r="H2332" s="145" t="s">
        <v>11861</v>
      </c>
      <c r="I2332" s="146" t="s">
        <v>11862</v>
      </c>
      <c r="J2332" t="s">
        <v>21141</v>
      </c>
      <c r="K2332" s="147">
        <v>37182</v>
      </c>
      <c r="L2332" s="3">
        <v>0</v>
      </c>
      <c r="M2332" s="168">
        <v>0</v>
      </c>
      <c r="N2332" s="168">
        <v>1</v>
      </c>
      <c r="O2332" s="2" t="s">
        <v>36</v>
      </c>
      <c r="P2332" s="2"/>
      <c r="Q2332" s="2" t="str">
        <f t="shared" si="90"/>
        <v>economy</v>
      </c>
      <c r="R2332" s="47">
        <v>1</v>
      </c>
      <c r="S2332" s="168">
        <v>0</v>
      </c>
      <c r="T2332" s="3" t="s">
        <v>9645</v>
      </c>
      <c r="U2332" s="3" t="s">
        <v>9645</v>
      </c>
      <c r="V2332" s="3" t="s">
        <v>9645</v>
      </c>
      <c r="W2332" s="3"/>
      <c r="X2332" s="3"/>
      <c r="Y2332" s="3"/>
      <c r="Z2332" s="148"/>
    </row>
    <row r="2333" spans="1:26" ht="15" customHeight="1" x14ac:dyDescent="0.3">
      <c r="A2333" s="144" t="s">
        <v>9634</v>
      </c>
      <c r="B2333" t="s">
        <v>11792</v>
      </c>
      <c r="C2333" s="3">
        <f t="shared" si="89"/>
        <v>2003</v>
      </c>
      <c r="D2333" s="5">
        <v>37966</v>
      </c>
      <c r="E2333" s="6" t="s">
        <v>9636</v>
      </c>
      <c r="F2333" s="177" t="s">
        <v>11879</v>
      </c>
      <c r="G2333" s="177" t="s">
        <v>11880</v>
      </c>
      <c r="H2333" s="145" t="s">
        <v>11881</v>
      </c>
      <c r="I2333" s="146" t="s">
        <v>11882</v>
      </c>
      <c r="J2333" t="s">
        <v>21227</v>
      </c>
      <c r="K2333" s="147">
        <v>37109</v>
      </c>
      <c r="L2333" s="3">
        <v>0</v>
      </c>
      <c r="M2333" s="168">
        <v>0</v>
      </c>
      <c r="N2333" s="168">
        <v>1</v>
      </c>
      <c r="O2333" s="2" t="s">
        <v>36</v>
      </c>
      <c r="P2333" s="2"/>
      <c r="Q2333" s="2" t="str">
        <f t="shared" si="90"/>
        <v>economy</v>
      </c>
      <c r="R2333" s="47">
        <v>1</v>
      </c>
      <c r="S2333" s="168">
        <v>0</v>
      </c>
      <c r="T2333" s="3" t="s">
        <v>9645</v>
      </c>
      <c r="U2333" s="3" t="s">
        <v>9645</v>
      </c>
      <c r="V2333" s="3" t="s">
        <v>9645</v>
      </c>
      <c r="W2333" s="3"/>
      <c r="X2333" s="3"/>
      <c r="Y2333" s="3"/>
      <c r="Z2333" s="148"/>
    </row>
    <row r="2334" spans="1:26" ht="15" customHeight="1" x14ac:dyDescent="0.3">
      <c r="A2334" s="144" t="s">
        <v>9634</v>
      </c>
      <c r="B2334" t="s">
        <v>11792</v>
      </c>
      <c r="C2334" s="3">
        <f t="shared" si="89"/>
        <v>2003</v>
      </c>
      <c r="D2334" s="5">
        <v>37966</v>
      </c>
      <c r="E2334" s="6" t="s">
        <v>9636</v>
      </c>
      <c r="F2334" s="177" t="s">
        <v>11883</v>
      </c>
      <c r="G2334" s="177" t="s">
        <v>11884</v>
      </c>
      <c r="H2334" s="145" t="s">
        <v>11885</v>
      </c>
      <c r="I2334" s="146" t="s">
        <v>11886</v>
      </c>
      <c r="J2334" t="s">
        <v>21230</v>
      </c>
      <c r="K2334" s="147">
        <v>37321</v>
      </c>
      <c r="L2334" s="3">
        <v>0</v>
      </c>
      <c r="M2334" s="168">
        <v>0</v>
      </c>
      <c r="N2334" s="168">
        <v>1</v>
      </c>
      <c r="O2334" s="2" t="s">
        <v>36</v>
      </c>
      <c r="P2334" s="2"/>
      <c r="Q2334" s="2" t="str">
        <f t="shared" si="90"/>
        <v>economy</v>
      </c>
      <c r="R2334" s="47">
        <v>1</v>
      </c>
      <c r="S2334" s="168">
        <v>0</v>
      </c>
      <c r="T2334" s="3" t="s">
        <v>9645</v>
      </c>
      <c r="U2334" s="3" t="s">
        <v>9645</v>
      </c>
      <c r="V2334" s="3" t="s">
        <v>9645</v>
      </c>
      <c r="W2334" s="3"/>
      <c r="X2334" s="3"/>
      <c r="Y2334" s="3"/>
      <c r="Z2334" s="148"/>
    </row>
    <row r="2335" spans="1:26" ht="15" customHeight="1" x14ac:dyDescent="0.3">
      <c r="A2335" s="144" t="s">
        <v>9634</v>
      </c>
      <c r="B2335" t="s">
        <v>11792</v>
      </c>
      <c r="C2335" s="3">
        <f t="shared" ref="C2335:C2398" si="91">YEAR(D2335)</f>
        <v>2004</v>
      </c>
      <c r="D2335" s="5">
        <v>38001</v>
      </c>
      <c r="E2335" s="6" t="s">
        <v>9636</v>
      </c>
      <c r="F2335" s="177" t="s">
        <v>11972</v>
      </c>
      <c r="G2335" s="177" t="s">
        <v>11973</v>
      </c>
      <c r="H2335" s="145" t="s">
        <v>11974</v>
      </c>
      <c r="I2335" s="146" t="s">
        <v>11975</v>
      </c>
      <c r="J2335" t="s">
        <v>21121</v>
      </c>
      <c r="K2335" s="147">
        <v>36629</v>
      </c>
      <c r="L2335" s="3">
        <v>0</v>
      </c>
      <c r="M2335" s="168">
        <v>0</v>
      </c>
      <c r="N2335" s="168">
        <v>1</v>
      </c>
      <c r="O2335" s="2" t="s">
        <v>169</v>
      </c>
      <c r="P2335" s="2"/>
      <c r="Q2335" s="2" t="str">
        <f t="shared" si="90"/>
        <v>diplomacy</v>
      </c>
      <c r="R2335" s="47">
        <v>1</v>
      </c>
      <c r="S2335" s="168">
        <v>0</v>
      </c>
      <c r="T2335" s="3" t="s">
        <v>9645</v>
      </c>
      <c r="U2335" s="3" t="s">
        <v>9645</v>
      </c>
      <c r="V2335" s="3" t="s">
        <v>9645</v>
      </c>
      <c r="W2335" s="3"/>
      <c r="X2335" s="3"/>
      <c r="Y2335" s="3"/>
      <c r="Z2335" s="148"/>
    </row>
    <row r="2336" spans="1:26" ht="15" customHeight="1" x14ac:dyDescent="0.3">
      <c r="A2336" s="144" t="s">
        <v>9634</v>
      </c>
      <c r="B2336" t="s">
        <v>11792</v>
      </c>
      <c r="C2336" s="3">
        <f t="shared" si="91"/>
        <v>2004</v>
      </c>
      <c r="D2336" s="5">
        <v>38015</v>
      </c>
      <c r="E2336" s="6" t="s">
        <v>9636</v>
      </c>
      <c r="F2336" s="177" t="s">
        <v>11984</v>
      </c>
      <c r="G2336" s="177" t="s">
        <v>11985</v>
      </c>
      <c r="H2336" s="145" t="s">
        <v>11986</v>
      </c>
      <c r="I2336" s="146" t="s">
        <v>11987</v>
      </c>
      <c r="J2336" t="s">
        <v>20789</v>
      </c>
      <c r="K2336" s="147">
        <v>35968</v>
      </c>
      <c r="L2336" s="3">
        <v>0</v>
      </c>
      <c r="M2336" s="168">
        <v>1</v>
      </c>
      <c r="N2336" s="168">
        <v>0</v>
      </c>
      <c r="O2336" s="2" t="s">
        <v>97</v>
      </c>
      <c r="P2336" s="2"/>
      <c r="Q2336" s="2" t="str">
        <f t="shared" si="90"/>
        <v>diplomacy</v>
      </c>
      <c r="R2336" s="47">
        <v>1</v>
      </c>
      <c r="S2336" s="168">
        <v>0</v>
      </c>
      <c r="T2336" s="3" t="s">
        <v>2745</v>
      </c>
      <c r="U2336" s="3" t="s">
        <v>2745</v>
      </c>
      <c r="V2336" s="3" t="s">
        <v>2745</v>
      </c>
      <c r="W2336" s="3"/>
      <c r="X2336" s="3"/>
      <c r="Y2336" s="3"/>
      <c r="Z2336" s="148"/>
    </row>
    <row r="2337" spans="1:26" ht="15" customHeight="1" x14ac:dyDescent="0.3">
      <c r="A2337" s="144" t="s">
        <v>9634</v>
      </c>
      <c r="B2337" t="s">
        <v>11792</v>
      </c>
      <c r="C2337" s="3">
        <f t="shared" si="91"/>
        <v>2004</v>
      </c>
      <c r="D2337" s="5">
        <v>38015</v>
      </c>
      <c r="E2337" s="6" t="s">
        <v>9636</v>
      </c>
      <c r="F2337" s="177" t="s">
        <v>12056</v>
      </c>
      <c r="G2337" s="177" t="s">
        <v>12057</v>
      </c>
      <c r="H2337" s="145" t="s">
        <v>12058</v>
      </c>
      <c r="I2337" s="146" t="s">
        <v>12059</v>
      </c>
      <c r="J2337" t="s">
        <v>20841</v>
      </c>
      <c r="K2337" s="147">
        <v>35740</v>
      </c>
      <c r="L2337" s="3">
        <v>0</v>
      </c>
      <c r="M2337" s="168">
        <v>1</v>
      </c>
      <c r="N2337" s="168">
        <v>0</v>
      </c>
      <c r="O2337" s="2" t="s">
        <v>97</v>
      </c>
      <c r="P2337" s="2" t="s">
        <v>264</v>
      </c>
      <c r="Q2337" s="2" t="str">
        <f t="shared" si="90"/>
        <v>diplomacy</v>
      </c>
      <c r="R2337" s="47">
        <v>1</v>
      </c>
      <c r="S2337" s="168">
        <v>0</v>
      </c>
      <c r="T2337" s="3" t="s">
        <v>9645</v>
      </c>
      <c r="U2337" s="3" t="s">
        <v>9645</v>
      </c>
      <c r="V2337" s="3" t="s">
        <v>9645</v>
      </c>
      <c r="W2337" s="3"/>
      <c r="X2337" s="3"/>
      <c r="Y2337" s="3"/>
      <c r="Z2337" s="148"/>
    </row>
    <row r="2338" spans="1:26" ht="15" customHeight="1" x14ac:dyDescent="0.3">
      <c r="A2338" s="144" t="s">
        <v>9634</v>
      </c>
      <c r="B2338" t="s">
        <v>11792</v>
      </c>
      <c r="C2338" s="3">
        <f t="shared" si="91"/>
        <v>2004</v>
      </c>
      <c r="D2338" s="5">
        <v>38029</v>
      </c>
      <c r="E2338" s="6" t="s">
        <v>9636</v>
      </c>
      <c r="F2338" s="177" t="s">
        <v>11980</v>
      </c>
      <c r="G2338" s="177" t="s">
        <v>11981</v>
      </c>
      <c r="H2338" s="145" t="s">
        <v>11982</v>
      </c>
      <c r="I2338" s="146" t="s">
        <v>11983</v>
      </c>
      <c r="J2338" t="s">
        <v>20983</v>
      </c>
      <c r="K2338" s="147">
        <v>37600</v>
      </c>
      <c r="L2338" s="3">
        <v>0</v>
      </c>
      <c r="M2338" s="168">
        <v>1</v>
      </c>
      <c r="N2338" s="168">
        <v>0</v>
      </c>
      <c r="O2338" s="2" t="s">
        <v>97</v>
      </c>
      <c r="P2338" s="2" t="s">
        <v>203</v>
      </c>
      <c r="Q2338" s="2" t="str">
        <f t="shared" si="90"/>
        <v>diplomacy</v>
      </c>
      <c r="R2338" s="47">
        <v>1</v>
      </c>
      <c r="S2338" s="168">
        <v>0</v>
      </c>
      <c r="T2338" s="3" t="s">
        <v>9645</v>
      </c>
      <c r="U2338" s="3" t="s">
        <v>9645</v>
      </c>
      <c r="V2338" s="3" t="s">
        <v>9645</v>
      </c>
      <c r="W2338" s="3"/>
      <c r="X2338" s="3"/>
      <c r="Y2338" s="3"/>
      <c r="Z2338" s="148"/>
    </row>
    <row r="2339" spans="1:26" ht="15" customHeight="1" x14ac:dyDescent="0.3">
      <c r="A2339" s="144" t="s">
        <v>9634</v>
      </c>
      <c r="B2339" t="s">
        <v>11792</v>
      </c>
      <c r="C2339" s="3">
        <f t="shared" si="91"/>
        <v>2004</v>
      </c>
      <c r="D2339" s="5">
        <v>38029</v>
      </c>
      <c r="E2339" s="6" t="s">
        <v>9636</v>
      </c>
      <c r="F2339" s="177" t="s">
        <v>12068</v>
      </c>
      <c r="G2339" s="177" t="s">
        <v>12069</v>
      </c>
      <c r="H2339" s="145" t="s">
        <v>12070</v>
      </c>
      <c r="I2339" s="146" t="s">
        <v>12071</v>
      </c>
      <c r="J2339" t="s">
        <v>21075</v>
      </c>
      <c r="K2339" s="147">
        <v>36308</v>
      </c>
      <c r="L2339" s="3">
        <v>1</v>
      </c>
      <c r="M2339" s="168">
        <v>0</v>
      </c>
      <c r="N2339" s="168">
        <v>0</v>
      </c>
      <c r="O2339" s="2" t="s">
        <v>203</v>
      </c>
      <c r="P2339" s="2"/>
      <c r="Q2339" s="2" t="str">
        <f t="shared" si="90"/>
        <v>economy</v>
      </c>
      <c r="R2339" s="47">
        <v>1</v>
      </c>
      <c r="S2339" s="168">
        <v>0</v>
      </c>
      <c r="T2339" s="3" t="s">
        <v>9645</v>
      </c>
      <c r="U2339" s="3" t="s">
        <v>9645</v>
      </c>
      <c r="V2339" s="3" t="s">
        <v>9645</v>
      </c>
      <c r="W2339" s="3"/>
      <c r="X2339" s="3"/>
      <c r="Y2339" s="3"/>
      <c r="Z2339" s="148"/>
    </row>
    <row r="2340" spans="1:26" ht="15" customHeight="1" x14ac:dyDescent="0.3">
      <c r="A2340" s="144" t="s">
        <v>9634</v>
      </c>
      <c r="B2340" t="s">
        <v>11792</v>
      </c>
      <c r="C2340" s="3">
        <f t="shared" si="91"/>
        <v>2004</v>
      </c>
      <c r="D2340" s="5">
        <v>38029</v>
      </c>
      <c r="E2340" s="6" t="s">
        <v>9636</v>
      </c>
      <c r="F2340" s="177" t="s">
        <v>12004</v>
      </c>
      <c r="G2340" s="177" t="s">
        <v>12005</v>
      </c>
      <c r="H2340" s="145" t="s">
        <v>12006</v>
      </c>
      <c r="I2340" s="146" t="s">
        <v>12007</v>
      </c>
      <c r="J2340" t="s">
        <v>21134</v>
      </c>
      <c r="K2340" s="147">
        <v>37819</v>
      </c>
      <c r="L2340" s="3">
        <v>0</v>
      </c>
      <c r="M2340" s="168">
        <v>0</v>
      </c>
      <c r="N2340" s="168">
        <v>1</v>
      </c>
      <c r="O2340" s="160" t="s">
        <v>109</v>
      </c>
      <c r="P2340" s="2"/>
      <c r="Q2340" s="2" t="str">
        <f t="shared" si="90"/>
        <v>security</v>
      </c>
      <c r="R2340" s="47">
        <v>1</v>
      </c>
      <c r="S2340" s="168">
        <v>0</v>
      </c>
      <c r="T2340" s="3" t="s">
        <v>9645</v>
      </c>
      <c r="U2340" s="3" t="s">
        <v>9645</v>
      </c>
      <c r="V2340" s="3" t="s">
        <v>9645</v>
      </c>
      <c r="W2340" s="3"/>
      <c r="X2340" s="3"/>
      <c r="Y2340" s="3"/>
      <c r="Z2340" s="148"/>
    </row>
    <row r="2341" spans="1:26" ht="15" customHeight="1" x14ac:dyDescent="0.3">
      <c r="A2341" s="144" t="s">
        <v>9634</v>
      </c>
      <c r="B2341" t="s">
        <v>11792</v>
      </c>
      <c r="C2341" s="3">
        <f t="shared" si="91"/>
        <v>2004</v>
      </c>
      <c r="D2341" s="5">
        <v>38029</v>
      </c>
      <c r="E2341" s="6" t="s">
        <v>9636</v>
      </c>
      <c r="F2341" s="177" t="s">
        <v>11996</v>
      </c>
      <c r="G2341" s="177" t="s">
        <v>11997</v>
      </c>
      <c r="H2341" s="145" t="s">
        <v>11998</v>
      </c>
      <c r="I2341" s="146" t="s">
        <v>11999</v>
      </c>
      <c r="J2341" t="s">
        <v>21135</v>
      </c>
      <c r="K2341" s="147">
        <v>37819</v>
      </c>
      <c r="L2341" s="3">
        <v>0</v>
      </c>
      <c r="M2341" s="168">
        <v>0</v>
      </c>
      <c r="N2341" s="168">
        <v>1</v>
      </c>
      <c r="O2341" s="160" t="s">
        <v>109</v>
      </c>
      <c r="P2341" s="2"/>
      <c r="Q2341" s="2" t="str">
        <f t="shared" si="90"/>
        <v>security</v>
      </c>
      <c r="R2341" s="47">
        <v>1</v>
      </c>
      <c r="S2341" s="168">
        <v>0</v>
      </c>
      <c r="T2341" s="3" t="s">
        <v>9645</v>
      </c>
      <c r="U2341" s="3" t="s">
        <v>9645</v>
      </c>
      <c r="V2341" s="3" t="s">
        <v>9645</v>
      </c>
      <c r="W2341" s="3"/>
      <c r="X2341" s="3"/>
      <c r="Y2341" s="3"/>
      <c r="Z2341" s="148"/>
    </row>
    <row r="2342" spans="1:26" ht="15" customHeight="1" x14ac:dyDescent="0.3">
      <c r="A2342" s="144" t="s">
        <v>9634</v>
      </c>
      <c r="B2342" t="s">
        <v>11792</v>
      </c>
      <c r="C2342" s="3">
        <f t="shared" si="91"/>
        <v>2004</v>
      </c>
      <c r="D2342" s="5">
        <v>38071</v>
      </c>
      <c r="E2342" s="6" t="s">
        <v>9636</v>
      </c>
      <c r="F2342" s="177" t="s">
        <v>12088</v>
      </c>
      <c r="G2342" s="177" t="s">
        <v>12089</v>
      </c>
      <c r="H2342" s="145" t="s">
        <v>12090</v>
      </c>
      <c r="I2342" s="146" t="s">
        <v>12091</v>
      </c>
      <c r="J2342" t="s">
        <v>20893</v>
      </c>
      <c r="K2342" s="147">
        <v>37379</v>
      </c>
      <c r="L2342" s="3">
        <v>1</v>
      </c>
      <c r="M2342" s="168">
        <v>0</v>
      </c>
      <c r="N2342" s="168">
        <v>0</v>
      </c>
      <c r="O2342" s="160" t="s">
        <v>264</v>
      </c>
      <c r="P2342" s="2"/>
      <c r="Q2342" s="2" t="str">
        <f t="shared" si="90"/>
        <v>diplomacy</v>
      </c>
      <c r="R2342" s="47">
        <v>1</v>
      </c>
      <c r="S2342" s="168">
        <v>0</v>
      </c>
      <c r="T2342" s="3" t="s">
        <v>9645</v>
      </c>
      <c r="U2342" s="3" t="s">
        <v>9645</v>
      </c>
      <c r="V2342" s="3" t="s">
        <v>9645</v>
      </c>
      <c r="W2342" s="3"/>
      <c r="X2342" s="3"/>
      <c r="Y2342" s="3"/>
      <c r="Z2342" s="148"/>
    </row>
    <row r="2343" spans="1:26" ht="15" customHeight="1" x14ac:dyDescent="0.3">
      <c r="A2343" s="144" t="s">
        <v>9634</v>
      </c>
      <c r="B2343" t="s">
        <v>11792</v>
      </c>
      <c r="C2343" s="3">
        <f t="shared" si="91"/>
        <v>2004</v>
      </c>
      <c r="D2343" s="5">
        <v>38071</v>
      </c>
      <c r="E2343" s="6" t="s">
        <v>9636</v>
      </c>
      <c r="F2343" s="177" t="s">
        <v>11992</v>
      </c>
      <c r="G2343" s="177" t="s">
        <v>11993</v>
      </c>
      <c r="H2343" s="145" t="s">
        <v>11994</v>
      </c>
      <c r="I2343" s="146" t="s">
        <v>11995</v>
      </c>
      <c r="J2343" t="s">
        <v>21049</v>
      </c>
      <c r="K2343" s="147">
        <v>37487</v>
      </c>
      <c r="L2343" s="3">
        <v>0</v>
      </c>
      <c r="M2343" s="168">
        <v>1</v>
      </c>
      <c r="N2343" s="168">
        <v>0</v>
      </c>
      <c r="O2343" s="124" t="s">
        <v>385</v>
      </c>
      <c r="P2343" s="2"/>
      <c r="Q2343" s="2" t="str">
        <f t="shared" si="90"/>
        <v>diplomacy</v>
      </c>
      <c r="R2343" s="47">
        <v>1</v>
      </c>
      <c r="S2343" s="168">
        <v>0</v>
      </c>
      <c r="T2343" s="3" t="s">
        <v>9645</v>
      </c>
      <c r="U2343" s="3" t="s">
        <v>9645</v>
      </c>
      <c r="V2343" s="3" t="s">
        <v>9645</v>
      </c>
      <c r="W2343" s="3"/>
      <c r="X2343" s="3"/>
      <c r="Y2343" s="3"/>
      <c r="Z2343" s="148"/>
    </row>
    <row r="2344" spans="1:26" ht="15" customHeight="1" x14ac:dyDescent="0.3">
      <c r="A2344" s="144" t="s">
        <v>9634</v>
      </c>
      <c r="B2344" t="s">
        <v>11792</v>
      </c>
      <c r="C2344" s="3">
        <f t="shared" si="91"/>
        <v>2004</v>
      </c>
      <c r="D2344" s="5">
        <v>38078</v>
      </c>
      <c r="E2344" s="6" t="s">
        <v>9636</v>
      </c>
      <c r="F2344" s="177" t="s">
        <v>12064</v>
      </c>
      <c r="G2344" s="177" t="s">
        <v>12065</v>
      </c>
      <c r="H2344" s="145" t="s">
        <v>12066</v>
      </c>
      <c r="I2344" s="146" t="s">
        <v>12067</v>
      </c>
      <c r="J2344" t="s">
        <v>20890</v>
      </c>
      <c r="K2344" s="147">
        <v>36494</v>
      </c>
      <c r="L2344" s="3">
        <v>1</v>
      </c>
      <c r="M2344" s="168">
        <v>0</v>
      </c>
      <c r="N2344" s="168">
        <v>0</v>
      </c>
      <c r="O2344" s="2" t="s">
        <v>48</v>
      </c>
      <c r="P2344" s="2"/>
      <c r="Q2344" s="2" t="str">
        <f t="shared" si="90"/>
        <v>diplomacy</v>
      </c>
      <c r="R2344" s="47">
        <v>1</v>
      </c>
      <c r="S2344" s="168">
        <v>0</v>
      </c>
      <c r="T2344" s="3" t="s">
        <v>9645</v>
      </c>
      <c r="U2344" s="3" t="s">
        <v>9645</v>
      </c>
      <c r="V2344" s="3" t="s">
        <v>9645</v>
      </c>
      <c r="W2344" s="3"/>
      <c r="X2344" s="3"/>
      <c r="Y2344" s="3"/>
      <c r="Z2344" s="148"/>
    </row>
    <row r="2345" spans="1:26" ht="15" customHeight="1" x14ac:dyDescent="0.3">
      <c r="A2345" s="144" t="s">
        <v>9634</v>
      </c>
      <c r="B2345" t="s">
        <v>11792</v>
      </c>
      <c r="C2345" s="3">
        <f t="shared" si="91"/>
        <v>2004</v>
      </c>
      <c r="D2345" s="5">
        <v>38078</v>
      </c>
      <c r="E2345" s="6" t="s">
        <v>9636</v>
      </c>
      <c r="F2345" s="177" t="s">
        <v>11957</v>
      </c>
      <c r="G2345" s="177" t="s">
        <v>11957</v>
      </c>
      <c r="H2345" s="145" t="s">
        <v>11958</v>
      </c>
      <c r="I2345" s="146" t="s">
        <v>11959</v>
      </c>
      <c r="J2345" t="s">
        <v>21126</v>
      </c>
      <c r="K2345" s="147">
        <v>37389</v>
      </c>
      <c r="L2345" s="3">
        <v>0</v>
      </c>
      <c r="M2345" s="168">
        <v>0</v>
      </c>
      <c r="N2345" s="168">
        <v>1</v>
      </c>
      <c r="O2345" s="160" t="s">
        <v>109</v>
      </c>
      <c r="P2345" s="2"/>
      <c r="Q2345" s="2" t="str">
        <f t="shared" si="90"/>
        <v>security</v>
      </c>
      <c r="R2345" s="47">
        <v>1</v>
      </c>
      <c r="S2345" s="168">
        <v>0</v>
      </c>
      <c r="T2345" s="3" t="s">
        <v>9645</v>
      </c>
      <c r="U2345" s="3" t="s">
        <v>9645</v>
      </c>
      <c r="V2345" s="3" t="s">
        <v>9645</v>
      </c>
      <c r="W2345" s="3"/>
      <c r="X2345" s="3"/>
      <c r="Y2345" s="3"/>
      <c r="Z2345" s="148"/>
    </row>
    <row r="2346" spans="1:26" ht="15" customHeight="1" x14ac:dyDescent="0.3">
      <c r="A2346" s="144" t="s">
        <v>9634</v>
      </c>
      <c r="B2346" t="s">
        <v>11792</v>
      </c>
      <c r="C2346" s="3">
        <f t="shared" si="91"/>
        <v>2004</v>
      </c>
      <c r="D2346" s="5">
        <v>38078</v>
      </c>
      <c r="E2346" s="6" t="s">
        <v>9636</v>
      </c>
      <c r="F2346" s="177" t="s">
        <v>12000</v>
      </c>
      <c r="G2346" s="177" t="s">
        <v>12001</v>
      </c>
      <c r="H2346" s="145" t="s">
        <v>12002</v>
      </c>
      <c r="I2346" s="146" t="s">
        <v>12003</v>
      </c>
      <c r="J2346" t="s">
        <v>21271</v>
      </c>
      <c r="K2346" s="147">
        <v>37389</v>
      </c>
      <c r="L2346" s="3">
        <v>0</v>
      </c>
      <c r="M2346" s="168">
        <v>0</v>
      </c>
      <c r="N2346" s="168">
        <v>1</v>
      </c>
      <c r="O2346" s="2" t="s">
        <v>169</v>
      </c>
      <c r="P2346" s="2"/>
      <c r="Q2346" s="2" t="str">
        <f t="shared" si="90"/>
        <v>diplomacy</v>
      </c>
      <c r="R2346" s="47">
        <v>1</v>
      </c>
      <c r="S2346" s="168">
        <v>0</v>
      </c>
      <c r="T2346" s="3" t="s">
        <v>9645</v>
      </c>
      <c r="U2346" s="3" t="s">
        <v>9645</v>
      </c>
      <c r="V2346" s="3" t="s">
        <v>9645</v>
      </c>
      <c r="W2346" s="3"/>
      <c r="X2346" s="3"/>
      <c r="Y2346" s="3"/>
      <c r="Z2346" s="148"/>
    </row>
    <row r="2347" spans="1:26" ht="15" customHeight="1" x14ac:dyDescent="0.3">
      <c r="A2347" s="144" t="s">
        <v>9634</v>
      </c>
      <c r="B2347" t="s">
        <v>11792</v>
      </c>
      <c r="C2347" s="3">
        <f t="shared" si="91"/>
        <v>2004</v>
      </c>
      <c r="D2347" s="5">
        <v>38078</v>
      </c>
      <c r="E2347" s="6" t="s">
        <v>9636</v>
      </c>
      <c r="F2347" s="177" t="s">
        <v>12076</v>
      </c>
      <c r="G2347" s="177" t="s">
        <v>12077</v>
      </c>
      <c r="H2347" s="145" t="s">
        <v>12078</v>
      </c>
      <c r="I2347" s="146" t="s">
        <v>12079</v>
      </c>
      <c r="J2347" t="s">
        <v>21342</v>
      </c>
      <c r="K2347" s="147">
        <v>35751</v>
      </c>
      <c r="L2347" s="3">
        <v>1</v>
      </c>
      <c r="M2347" s="168">
        <v>0</v>
      </c>
      <c r="N2347" s="168">
        <v>0</v>
      </c>
      <c r="O2347" s="2" t="s">
        <v>48</v>
      </c>
      <c r="P2347" s="2"/>
      <c r="Q2347" s="2" t="str">
        <f t="shared" si="90"/>
        <v>diplomacy</v>
      </c>
      <c r="R2347" s="47">
        <v>1</v>
      </c>
      <c r="S2347" s="168">
        <v>0</v>
      </c>
      <c r="T2347" s="3" t="s">
        <v>9645</v>
      </c>
      <c r="U2347" s="3" t="s">
        <v>9645</v>
      </c>
      <c r="V2347" s="3" t="s">
        <v>9645</v>
      </c>
      <c r="W2347" s="3"/>
      <c r="X2347" s="3"/>
      <c r="Y2347" s="3"/>
      <c r="Z2347" s="148"/>
    </row>
    <row r="2348" spans="1:26" ht="15" customHeight="1" x14ac:dyDescent="0.3">
      <c r="A2348" s="144" t="s">
        <v>9634</v>
      </c>
      <c r="B2348" t="s">
        <v>11792</v>
      </c>
      <c r="C2348" s="3">
        <f t="shared" si="91"/>
        <v>2004</v>
      </c>
      <c r="D2348" s="5">
        <v>38078</v>
      </c>
      <c r="E2348" s="6" t="s">
        <v>9636</v>
      </c>
      <c r="F2348" s="177" t="s">
        <v>12036</v>
      </c>
      <c r="G2348" s="177" t="s">
        <v>12037</v>
      </c>
      <c r="H2348" s="145" t="s">
        <v>12038</v>
      </c>
      <c r="I2348" s="146" t="s">
        <v>12039</v>
      </c>
      <c r="J2348" t="s">
        <v>21378</v>
      </c>
      <c r="K2348" s="147">
        <v>37909</v>
      </c>
      <c r="L2348" s="3">
        <v>0</v>
      </c>
      <c r="M2348" s="168">
        <v>0</v>
      </c>
      <c r="N2348" s="168">
        <v>1</v>
      </c>
      <c r="O2348" s="2" t="s">
        <v>30</v>
      </c>
      <c r="P2348" s="2"/>
      <c r="Q2348" s="2" t="str">
        <f t="shared" si="90"/>
        <v>economy</v>
      </c>
      <c r="R2348" s="47">
        <v>1</v>
      </c>
      <c r="S2348" s="168">
        <v>0</v>
      </c>
      <c r="T2348" s="3" t="s">
        <v>9645</v>
      </c>
      <c r="U2348" s="3" t="s">
        <v>9645</v>
      </c>
      <c r="V2348" s="3" t="s">
        <v>9645</v>
      </c>
      <c r="W2348" s="3"/>
      <c r="X2348" s="3"/>
      <c r="Y2348" s="3"/>
      <c r="Z2348" s="148"/>
    </row>
    <row r="2349" spans="1:26" ht="15" customHeight="1" x14ac:dyDescent="0.3">
      <c r="A2349" s="144" t="s">
        <v>9634</v>
      </c>
      <c r="B2349" t="s">
        <v>11792</v>
      </c>
      <c r="C2349" s="3">
        <f t="shared" si="91"/>
        <v>2004</v>
      </c>
      <c r="D2349" s="5">
        <v>38106</v>
      </c>
      <c r="E2349" s="6" t="s">
        <v>9636</v>
      </c>
      <c r="F2349" s="177" t="s">
        <v>12024</v>
      </c>
      <c r="G2349" s="177" t="s">
        <v>12025</v>
      </c>
      <c r="H2349" s="145" t="s">
        <v>12026</v>
      </c>
      <c r="I2349" s="146" t="s">
        <v>12027</v>
      </c>
      <c r="J2349" t="s">
        <v>20698</v>
      </c>
      <c r="K2349" s="147">
        <v>37683</v>
      </c>
      <c r="L2349" s="3">
        <v>0</v>
      </c>
      <c r="M2349" s="168">
        <v>0</v>
      </c>
      <c r="N2349" s="168">
        <v>1</v>
      </c>
      <c r="O2349" s="2" t="s">
        <v>190</v>
      </c>
      <c r="P2349" s="2"/>
      <c r="Q2349" s="2" t="str">
        <f t="shared" si="90"/>
        <v>security</v>
      </c>
      <c r="R2349" s="47">
        <v>1</v>
      </c>
      <c r="S2349" s="168">
        <v>0</v>
      </c>
      <c r="T2349" s="3" t="s">
        <v>9645</v>
      </c>
      <c r="U2349" s="3" t="s">
        <v>9645</v>
      </c>
      <c r="V2349" s="3" t="s">
        <v>9645</v>
      </c>
      <c r="W2349" s="3"/>
      <c r="X2349" s="3"/>
      <c r="Y2349" s="3"/>
      <c r="Z2349" s="148"/>
    </row>
    <row r="2350" spans="1:26" ht="15" customHeight="1" x14ac:dyDescent="0.3">
      <c r="A2350" s="144" t="s">
        <v>9634</v>
      </c>
      <c r="B2350" t="s">
        <v>11792</v>
      </c>
      <c r="C2350" s="3">
        <f t="shared" si="91"/>
        <v>2004</v>
      </c>
      <c r="D2350" s="5">
        <v>38113</v>
      </c>
      <c r="E2350" s="6" t="s">
        <v>9636</v>
      </c>
      <c r="F2350" s="177" t="s">
        <v>12008</v>
      </c>
      <c r="G2350" s="177" t="s">
        <v>12009</v>
      </c>
      <c r="H2350" s="145" t="s">
        <v>12010</v>
      </c>
      <c r="I2350" s="146" t="s">
        <v>12011</v>
      </c>
      <c r="J2350" t="s">
        <v>20660</v>
      </c>
      <c r="K2350" s="147">
        <v>37707</v>
      </c>
      <c r="L2350" s="3">
        <v>0</v>
      </c>
      <c r="M2350" s="168">
        <v>0</v>
      </c>
      <c r="N2350" s="168">
        <v>1</v>
      </c>
      <c r="O2350" s="2" t="s">
        <v>30</v>
      </c>
      <c r="P2350" s="2"/>
      <c r="Q2350" s="2" t="str">
        <f t="shared" si="90"/>
        <v>economy</v>
      </c>
      <c r="R2350" s="47">
        <v>1</v>
      </c>
      <c r="S2350" s="168">
        <v>0</v>
      </c>
      <c r="T2350" s="3" t="s">
        <v>9645</v>
      </c>
      <c r="U2350" s="3" t="s">
        <v>9645</v>
      </c>
      <c r="V2350" s="3" t="s">
        <v>9645</v>
      </c>
      <c r="W2350" s="3"/>
      <c r="X2350" s="3"/>
      <c r="Y2350" s="3"/>
      <c r="Z2350" s="148"/>
    </row>
    <row r="2351" spans="1:26" ht="15" customHeight="1" x14ac:dyDescent="0.3">
      <c r="A2351" s="144" t="s">
        <v>9634</v>
      </c>
      <c r="B2351" t="s">
        <v>11792</v>
      </c>
      <c r="C2351" s="3">
        <f t="shared" si="91"/>
        <v>2004</v>
      </c>
      <c r="D2351" s="5">
        <v>38113</v>
      </c>
      <c r="E2351" s="6" t="s">
        <v>9636</v>
      </c>
      <c r="F2351" s="177" t="s">
        <v>12052</v>
      </c>
      <c r="G2351" s="177" t="s">
        <v>12053</v>
      </c>
      <c r="H2351" s="145" t="s">
        <v>12054</v>
      </c>
      <c r="I2351" s="146" t="s">
        <v>12055</v>
      </c>
      <c r="J2351" t="s">
        <v>20863</v>
      </c>
      <c r="K2351" s="147">
        <v>37593</v>
      </c>
      <c r="L2351" s="3">
        <v>1</v>
      </c>
      <c r="M2351" s="168">
        <v>0</v>
      </c>
      <c r="N2351" s="168">
        <v>0</v>
      </c>
      <c r="O2351" s="2" t="s">
        <v>48</v>
      </c>
      <c r="P2351" s="2"/>
      <c r="Q2351" s="2" t="str">
        <f t="shared" si="90"/>
        <v>diplomacy</v>
      </c>
      <c r="R2351" s="47">
        <v>1</v>
      </c>
      <c r="S2351" s="168">
        <v>0</v>
      </c>
      <c r="T2351" s="3" t="s">
        <v>9645</v>
      </c>
      <c r="U2351" s="3" t="s">
        <v>9645</v>
      </c>
      <c r="V2351" s="3" t="s">
        <v>9645</v>
      </c>
      <c r="W2351" s="3"/>
      <c r="X2351" s="3"/>
      <c r="Y2351" s="3"/>
      <c r="Z2351" s="148"/>
    </row>
    <row r="2352" spans="1:26" ht="15" customHeight="1" x14ac:dyDescent="0.3">
      <c r="A2352" s="144" t="s">
        <v>9634</v>
      </c>
      <c r="B2352" t="s">
        <v>11792</v>
      </c>
      <c r="C2352" s="3">
        <f t="shared" si="91"/>
        <v>2004</v>
      </c>
      <c r="D2352" s="5">
        <v>38134</v>
      </c>
      <c r="E2352" s="6" t="s">
        <v>9636</v>
      </c>
      <c r="F2352" s="177" t="s">
        <v>12048</v>
      </c>
      <c r="G2352" s="177" t="s">
        <v>12049</v>
      </c>
      <c r="H2352" s="145" t="s">
        <v>12050</v>
      </c>
      <c r="I2352" s="146" t="s">
        <v>12051</v>
      </c>
      <c r="J2352" t="s">
        <v>20915</v>
      </c>
      <c r="K2352" s="147">
        <v>37757</v>
      </c>
      <c r="L2352" s="3">
        <v>1</v>
      </c>
      <c r="M2352" s="168">
        <v>0</v>
      </c>
      <c r="N2352" s="168">
        <v>0</v>
      </c>
      <c r="O2352" s="2" t="s">
        <v>48</v>
      </c>
      <c r="P2352" s="2"/>
      <c r="Q2352" s="2" t="str">
        <f t="shared" si="90"/>
        <v>diplomacy</v>
      </c>
      <c r="R2352" s="47">
        <v>1</v>
      </c>
      <c r="S2352" s="168">
        <v>0</v>
      </c>
      <c r="T2352" s="3" t="s">
        <v>9645</v>
      </c>
      <c r="U2352" s="3" t="s">
        <v>9645</v>
      </c>
      <c r="V2352" s="3" t="s">
        <v>9645</v>
      </c>
      <c r="W2352" s="3"/>
      <c r="X2352" s="3"/>
      <c r="Y2352" s="3"/>
      <c r="Z2352" s="148"/>
    </row>
    <row r="2353" spans="1:26" ht="15" customHeight="1" x14ac:dyDescent="0.3">
      <c r="A2353" s="144" t="s">
        <v>9634</v>
      </c>
      <c r="B2353" t="s">
        <v>11792</v>
      </c>
      <c r="C2353" s="3">
        <f t="shared" si="91"/>
        <v>2004</v>
      </c>
      <c r="D2353" s="5">
        <v>38134</v>
      </c>
      <c r="E2353" s="6" t="s">
        <v>9636</v>
      </c>
      <c r="F2353" s="177" t="s">
        <v>12084</v>
      </c>
      <c r="G2353" s="177" t="s">
        <v>12085</v>
      </c>
      <c r="H2353" s="145" t="s">
        <v>12086</v>
      </c>
      <c r="I2353" s="146" t="s">
        <v>12087</v>
      </c>
      <c r="J2353" t="s">
        <v>21099</v>
      </c>
      <c r="K2353" s="147">
        <v>37508</v>
      </c>
      <c r="L2353" s="3">
        <v>1</v>
      </c>
      <c r="M2353" s="168">
        <v>0</v>
      </c>
      <c r="N2353" s="168">
        <v>0</v>
      </c>
      <c r="O2353" s="2" t="s">
        <v>169</v>
      </c>
      <c r="P2353" s="2"/>
      <c r="Q2353" s="2" t="str">
        <f t="shared" si="90"/>
        <v>diplomacy</v>
      </c>
      <c r="R2353" s="47">
        <v>1</v>
      </c>
      <c r="S2353" s="168">
        <v>0</v>
      </c>
      <c r="T2353" s="3" t="s">
        <v>9645</v>
      </c>
      <c r="U2353" s="3" t="s">
        <v>9645</v>
      </c>
      <c r="V2353" s="3" t="s">
        <v>9645</v>
      </c>
      <c r="W2353" s="3"/>
      <c r="X2353" s="3"/>
      <c r="Y2353" s="3"/>
      <c r="Z2353" s="148"/>
    </row>
    <row r="2354" spans="1:26" ht="15" customHeight="1" x14ac:dyDescent="0.3">
      <c r="A2354" s="144" t="s">
        <v>9634</v>
      </c>
      <c r="B2354" t="s">
        <v>11792</v>
      </c>
      <c r="C2354" s="3">
        <f t="shared" si="91"/>
        <v>2004</v>
      </c>
      <c r="D2354" s="5">
        <v>38155</v>
      </c>
      <c r="E2354" s="6" t="s">
        <v>9636</v>
      </c>
      <c r="F2354" s="177" t="s">
        <v>12040</v>
      </c>
      <c r="G2354" s="177" t="s">
        <v>12041</v>
      </c>
      <c r="H2354" s="145" t="s">
        <v>12042</v>
      </c>
      <c r="I2354" s="146" t="s">
        <v>12043</v>
      </c>
      <c r="J2354" t="s">
        <v>20515</v>
      </c>
      <c r="K2354" s="147">
        <v>37755</v>
      </c>
      <c r="L2354" s="3">
        <v>0</v>
      </c>
      <c r="M2354" s="168">
        <v>0</v>
      </c>
      <c r="N2354" s="168">
        <v>1</v>
      </c>
      <c r="O2354" s="2" t="s">
        <v>30</v>
      </c>
      <c r="P2354" s="2"/>
      <c r="Q2354" s="2" t="str">
        <f t="shared" si="90"/>
        <v>economy</v>
      </c>
      <c r="R2354" s="47">
        <v>1</v>
      </c>
      <c r="S2354" s="168">
        <v>0</v>
      </c>
      <c r="T2354" s="3" t="s">
        <v>9645</v>
      </c>
      <c r="U2354" s="3" t="s">
        <v>9645</v>
      </c>
      <c r="V2354" s="3" t="s">
        <v>9645</v>
      </c>
      <c r="W2354" s="3"/>
      <c r="X2354" s="3"/>
      <c r="Y2354" s="3"/>
      <c r="Z2354" s="148"/>
    </row>
    <row r="2355" spans="1:26" ht="15" customHeight="1" x14ac:dyDescent="0.3">
      <c r="A2355" s="144" t="s">
        <v>9634</v>
      </c>
      <c r="B2355" t="s">
        <v>11792</v>
      </c>
      <c r="C2355" s="3">
        <f t="shared" si="91"/>
        <v>2004</v>
      </c>
      <c r="D2355" s="5">
        <v>38155</v>
      </c>
      <c r="E2355" s="6" t="s">
        <v>9636</v>
      </c>
      <c r="F2355" s="177" t="s">
        <v>12032</v>
      </c>
      <c r="G2355" s="177" t="s">
        <v>12033</v>
      </c>
      <c r="H2355" s="145" t="s">
        <v>12034</v>
      </c>
      <c r="I2355" s="146" t="s">
        <v>12035</v>
      </c>
      <c r="J2355" t="s">
        <v>20762</v>
      </c>
      <c r="K2355" s="147">
        <v>37810</v>
      </c>
      <c r="L2355" s="3">
        <v>0</v>
      </c>
      <c r="M2355" s="168">
        <v>0</v>
      </c>
      <c r="N2355" s="168">
        <v>1</v>
      </c>
      <c r="O2355" s="2" t="s">
        <v>592</v>
      </c>
      <c r="P2355" s="2"/>
      <c r="Q2355" s="2" t="str">
        <f t="shared" si="90"/>
        <v>economy</v>
      </c>
      <c r="R2355" s="47">
        <v>1</v>
      </c>
      <c r="S2355" s="168">
        <v>0</v>
      </c>
      <c r="T2355" s="3" t="s">
        <v>2745</v>
      </c>
      <c r="U2355" s="3" t="s">
        <v>2745</v>
      </c>
      <c r="V2355" s="3" t="s">
        <v>2745</v>
      </c>
      <c r="W2355" s="3"/>
      <c r="X2355" s="3"/>
      <c r="Y2355" s="3"/>
      <c r="Z2355" s="148"/>
    </row>
    <row r="2356" spans="1:26" ht="15" customHeight="1" x14ac:dyDescent="0.3">
      <c r="A2356" s="144" t="s">
        <v>9634</v>
      </c>
      <c r="B2356" t="s">
        <v>11792</v>
      </c>
      <c r="C2356" s="3">
        <f t="shared" si="91"/>
        <v>2004</v>
      </c>
      <c r="D2356" s="5">
        <v>38155</v>
      </c>
      <c r="E2356" s="6" t="s">
        <v>9636</v>
      </c>
      <c r="F2356" s="177" t="s">
        <v>11968</v>
      </c>
      <c r="G2356" s="177" t="s">
        <v>11969</v>
      </c>
      <c r="H2356" s="145" t="s">
        <v>11970</v>
      </c>
      <c r="I2356" s="146" t="s">
        <v>11971</v>
      </c>
      <c r="J2356" t="s">
        <v>20848</v>
      </c>
      <c r="K2356" s="147">
        <v>36671</v>
      </c>
      <c r="L2356" s="3">
        <v>1</v>
      </c>
      <c r="M2356" s="168">
        <v>0</v>
      </c>
      <c r="N2356" s="168">
        <v>0</v>
      </c>
      <c r="O2356" s="160" t="s">
        <v>264</v>
      </c>
      <c r="P2356" s="2"/>
      <c r="Q2356" s="2" t="str">
        <f t="shared" si="90"/>
        <v>diplomacy</v>
      </c>
      <c r="R2356" s="47">
        <v>1</v>
      </c>
      <c r="S2356" s="168">
        <v>0</v>
      </c>
      <c r="T2356" s="3" t="s">
        <v>9645</v>
      </c>
      <c r="U2356" s="3" t="s">
        <v>9645</v>
      </c>
      <c r="V2356" s="3" t="s">
        <v>9645</v>
      </c>
      <c r="W2356" s="3"/>
      <c r="X2356" s="3"/>
      <c r="Y2356" s="3"/>
      <c r="Z2356" s="148"/>
    </row>
    <row r="2357" spans="1:26" ht="15" customHeight="1" x14ac:dyDescent="0.3">
      <c r="A2357" s="144" t="s">
        <v>9634</v>
      </c>
      <c r="B2357" t="s">
        <v>11792</v>
      </c>
      <c r="C2357" s="3">
        <f t="shared" si="91"/>
        <v>2004</v>
      </c>
      <c r="D2357" s="5">
        <v>38155</v>
      </c>
      <c r="E2357" s="6" t="s">
        <v>9636</v>
      </c>
      <c r="F2357" s="177" t="s">
        <v>12072</v>
      </c>
      <c r="G2357" s="177" t="s">
        <v>12073</v>
      </c>
      <c r="H2357" s="145" t="s">
        <v>12074</v>
      </c>
      <c r="I2357" s="146" t="s">
        <v>12075</v>
      </c>
      <c r="J2357" t="s">
        <v>21034</v>
      </c>
      <c r="K2357" s="147">
        <v>37908</v>
      </c>
      <c r="L2357" s="3">
        <v>0</v>
      </c>
      <c r="M2357" s="168">
        <v>1</v>
      </c>
      <c r="N2357" s="168">
        <v>0</v>
      </c>
      <c r="O2357" s="2" t="s">
        <v>97</v>
      </c>
      <c r="P2357" s="2" t="s">
        <v>10467</v>
      </c>
      <c r="Q2357" s="2" t="str">
        <f t="shared" si="90"/>
        <v>diplomacy</v>
      </c>
      <c r="R2357" s="47">
        <v>1</v>
      </c>
      <c r="S2357" s="168">
        <v>0</v>
      </c>
      <c r="T2357" s="3" t="s">
        <v>2745</v>
      </c>
      <c r="U2357" s="3" t="s">
        <v>2745</v>
      </c>
      <c r="V2357" s="3" t="s">
        <v>2745</v>
      </c>
      <c r="W2357" s="3"/>
      <c r="X2357" s="3"/>
      <c r="Y2357" s="3"/>
      <c r="Z2357" s="148"/>
    </row>
    <row r="2358" spans="1:26" ht="15" customHeight="1" x14ac:dyDescent="0.3">
      <c r="A2358" s="144" t="s">
        <v>9634</v>
      </c>
      <c r="B2358" t="s">
        <v>11792</v>
      </c>
      <c r="C2358" s="3">
        <f t="shared" si="91"/>
        <v>2004</v>
      </c>
      <c r="D2358" s="5">
        <v>38169</v>
      </c>
      <c r="E2358" s="6" t="s">
        <v>9636</v>
      </c>
      <c r="F2358" s="177" t="s">
        <v>12020</v>
      </c>
      <c r="G2358" s="177" t="s">
        <v>12021</v>
      </c>
      <c r="H2358" s="145" t="s">
        <v>12022</v>
      </c>
      <c r="I2358" s="146" t="s">
        <v>12023</v>
      </c>
      <c r="J2358" t="s">
        <v>20741</v>
      </c>
      <c r="K2358" s="147">
        <v>37718</v>
      </c>
      <c r="L2358" s="3">
        <v>0</v>
      </c>
      <c r="M2358" s="168">
        <v>0</v>
      </c>
      <c r="N2358" s="168">
        <v>1</v>
      </c>
      <c r="O2358" s="160" t="s">
        <v>109</v>
      </c>
      <c r="P2358" s="2"/>
      <c r="Q2358" s="2" t="str">
        <f t="shared" si="90"/>
        <v>security</v>
      </c>
      <c r="R2358" s="47">
        <v>1</v>
      </c>
      <c r="S2358" s="168">
        <v>0</v>
      </c>
      <c r="T2358" s="3" t="s">
        <v>9645</v>
      </c>
      <c r="U2358" s="3" t="s">
        <v>9645</v>
      </c>
      <c r="V2358" s="3" t="s">
        <v>9645</v>
      </c>
      <c r="W2358" s="3"/>
      <c r="X2358" s="3"/>
      <c r="Y2358" s="3"/>
      <c r="Z2358" s="148"/>
    </row>
    <row r="2359" spans="1:26" ht="15" customHeight="1" x14ac:dyDescent="0.3">
      <c r="A2359" s="144" t="s">
        <v>9634</v>
      </c>
      <c r="B2359" t="s">
        <v>11792</v>
      </c>
      <c r="C2359" s="3">
        <f t="shared" si="91"/>
        <v>2004</v>
      </c>
      <c r="D2359" s="5">
        <v>38237</v>
      </c>
      <c r="E2359" s="6" t="s">
        <v>9636</v>
      </c>
      <c r="F2359" s="177" t="s">
        <v>12092</v>
      </c>
      <c r="G2359" s="177" t="s">
        <v>12093</v>
      </c>
      <c r="H2359" s="145" t="s">
        <v>12094</v>
      </c>
      <c r="I2359" s="146" t="s">
        <v>12095</v>
      </c>
      <c r="J2359" t="s">
        <v>21407</v>
      </c>
      <c r="K2359" s="147">
        <v>37246</v>
      </c>
      <c r="L2359" s="3">
        <v>0</v>
      </c>
      <c r="M2359" s="168">
        <v>1</v>
      </c>
      <c r="N2359" s="168">
        <v>0</v>
      </c>
      <c r="O2359" s="2" t="s">
        <v>190</v>
      </c>
      <c r="P2359" s="2"/>
      <c r="Q2359" s="2" t="str">
        <f t="shared" si="90"/>
        <v>security</v>
      </c>
      <c r="R2359" s="47">
        <v>1</v>
      </c>
      <c r="S2359" s="168">
        <v>0</v>
      </c>
      <c r="T2359" s="3" t="s">
        <v>9645</v>
      </c>
      <c r="U2359" s="3" t="s">
        <v>9645</v>
      </c>
      <c r="V2359" s="3" t="s">
        <v>9645</v>
      </c>
      <c r="W2359" s="3"/>
      <c r="X2359" s="3"/>
      <c r="Y2359" s="3"/>
      <c r="Z2359" s="148"/>
    </row>
    <row r="2360" spans="1:26" ht="15" customHeight="1" x14ac:dyDescent="0.3">
      <c r="A2360" s="144" t="s">
        <v>9634</v>
      </c>
      <c r="B2360" t="s">
        <v>11792</v>
      </c>
      <c r="C2360" s="3">
        <f t="shared" si="91"/>
        <v>2004</v>
      </c>
      <c r="D2360" s="5">
        <v>38253</v>
      </c>
      <c r="E2360" s="6" t="s">
        <v>9636</v>
      </c>
      <c r="F2360" s="177" t="s">
        <v>11988</v>
      </c>
      <c r="G2360" s="177" t="s">
        <v>11989</v>
      </c>
      <c r="H2360" s="145" t="s">
        <v>11990</v>
      </c>
      <c r="I2360" s="146" t="s">
        <v>11991</v>
      </c>
      <c r="J2360" t="s">
        <v>20833</v>
      </c>
      <c r="K2360" s="147">
        <v>31278</v>
      </c>
      <c r="L2360" s="3">
        <v>0</v>
      </c>
      <c r="M2360" s="168">
        <v>1</v>
      </c>
      <c r="N2360" s="168">
        <v>0</v>
      </c>
      <c r="O2360" s="160" t="s">
        <v>109</v>
      </c>
      <c r="P2360" s="2"/>
      <c r="Q2360" s="2" t="str">
        <f t="shared" si="90"/>
        <v>security</v>
      </c>
      <c r="R2360" s="47">
        <v>1</v>
      </c>
      <c r="S2360" s="168">
        <v>0</v>
      </c>
      <c r="T2360" s="3" t="s">
        <v>9645</v>
      </c>
      <c r="U2360" s="3" t="s">
        <v>9645</v>
      </c>
      <c r="V2360" s="3" t="s">
        <v>9645</v>
      </c>
      <c r="W2360" s="3"/>
      <c r="X2360" s="3"/>
      <c r="Y2360" s="3"/>
      <c r="Z2360" s="148"/>
    </row>
    <row r="2361" spans="1:26" ht="15" customHeight="1" x14ac:dyDescent="0.3">
      <c r="A2361" s="144" t="s">
        <v>9634</v>
      </c>
      <c r="B2361" t="s">
        <v>11792</v>
      </c>
      <c r="C2361" s="3">
        <f t="shared" si="91"/>
        <v>2004</v>
      </c>
      <c r="D2361" s="5">
        <v>38253</v>
      </c>
      <c r="E2361" s="6" t="s">
        <v>9636</v>
      </c>
      <c r="F2361" s="177" t="s">
        <v>12060</v>
      </c>
      <c r="G2361" s="177" t="s">
        <v>12061</v>
      </c>
      <c r="H2361" s="145" t="s">
        <v>12062</v>
      </c>
      <c r="I2361" s="146" t="s">
        <v>12063</v>
      </c>
      <c r="J2361" t="s">
        <v>20976</v>
      </c>
      <c r="K2361" s="147">
        <v>37762</v>
      </c>
      <c r="L2361" s="3">
        <v>1</v>
      </c>
      <c r="M2361" s="168">
        <v>0</v>
      </c>
      <c r="N2361" s="168">
        <v>0</v>
      </c>
      <c r="O2361" s="2" t="s">
        <v>919</v>
      </c>
      <c r="P2361" s="2"/>
      <c r="Q2361" s="2" t="str">
        <f t="shared" ref="Q2361:Q2424" si="92">IF(O2361="security and defense","security","")&amp;IF(O2361="policing and criminal law cooperation","security","")&amp;IF(O2361="NATO","security","")&amp;IF(O2361="arms control and disarmament","security","")&amp;IF(O2361="taxation","economy","")&amp;IF(O2361="social security","economy","")&amp;IF(O2361="labor","economy","")&amp;IF(O2361="sports","diplomacy","")&amp;IF(O2361="space","diplomacy","")&amp;IF(O2361="science, research, education","diplomacy","")&amp;IF(O2361="migration, asylum, refugees","diplomacy","")&amp;IF(O2361="health","diplomacy","")&amp;IF(O2361="development","economy","")&amp;IF(O2361="agriculture, fishery, food","economy","")&amp;IF(O2361="human and civil rights","diplomacy","")&amp;IF(O2361="nuclear (civilian)","diplomacy","")&amp;IF(O2361="economics and finance","economy","")&amp;IF(O2361="transportation","economy","")&amp;IF(O2361="trade and investment","economy","")&amp;IF(O2361="diplomacy","diplomacy","")&amp;IF(O2361="environment","diplomacy","")&amp;IF(O2361="general cooperation","diplomacy","")&amp;IF(O2361="culture","diplomacy","")&amp;IF(O2361="EC/EU","diplomacy","")&amp;IF(O2361="communication and post/mail","diplomacy","")&amp;IF(O2361="energy","economy","")&amp;IF(O2361="tourism","economy","")&amp;IF(O2361="Civil and family law","diplomacy","")&amp;IF(O2361="citizenship","diplomacy","")</f>
        <v>diplomacy</v>
      </c>
      <c r="R2361" s="47">
        <v>1</v>
      </c>
      <c r="S2361" s="168">
        <v>0</v>
      </c>
      <c r="T2361" s="3" t="s">
        <v>2745</v>
      </c>
      <c r="U2361" s="3" t="s">
        <v>2745</v>
      </c>
      <c r="V2361" s="3" t="s">
        <v>2745</v>
      </c>
      <c r="W2361" s="3"/>
      <c r="X2361" s="3"/>
      <c r="Y2361" s="3"/>
      <c r="Z2361" s="148"/>
    </row>
    <row r="2362" spans="1:26" ht="15" customHeight="1" x14ac:dyDescent="0.3">
      <c r="A2362" s="144" t="s">
        <v>9634</v>
      </c>
      <c r="B2362" t="s">
        <v>11792</v>
      </c>
      <c r="C2362" s="3">
        <f t="shared" si="91"/>
        <v>2004</v>
      </c>
      <c r="D2362" s="5">
        <v>38260</v>
      </c>
      <c r="E2362" s="6" t="s">
        <v>9636</v>
      </c>
      <c r="F2362" s="177" t="s">
        <v>12044</v>
      </c>
      <c r="G2362" s="177" t="s">
        <v>12045</v>
      </c>
      <c r="H2362" s="145" t="s">
        <v>12046</v>
      </c>
      <c r="I2362" s="146" t="s">
        <v>12047</v>
      </c>
      <c r="J2362" t="s">
        <v>20674</v>
      </c>
      <c r="K2362" s="147">
        <v>37650</v>
      </c>
      <c r="L2362" s="3">
        <v>0</v>
      </c>
      <c r="M2362" s="168">
        <v>0</v>
      </c>
      <c r="N2362" s="168">
        <v>1</v>
      </c>
      <c r="O2362" s="2" t="s">
        <v>169</v>
      </c>
      <c r="P2362" s="2"/>
      <c r="Q2362" s="2" t="str">
        <f t="shared" si="92"/>
        <v>diplomacy</v>
      </c>
      <c r="R2362" s="47">
        <v>1</v>
      </c>
      <c r="S2362" s="168">
        <v>0</v>
      </c>
      <c r="T2362" s="3" t="s">
        <v>9645</v>
      </c>
      <c r="U2362" s="3" t="s">
        <v>9645</v>
      </c>
      <c r="V2362" s="3" t="s">
        <v>9645</v>
      </c>
      <c r="W2362" s="3"/>
      <c r="X2362" s="3"/>
      <c r="Y2362" s="3"/>
      <c r="Z2362" s="148"/>
    </row>
    <row r="2363" spans="1:26" ht="15" customHeight="1" x14ac:dyDescent="0.3">
      <c r="A2363" s="144" t="s">
        <v>9634</v>
      </c>
      <c r="B2363" t="s">
        <v>11792</v>
      </c>
      <c r="C2363" s="3">
        <f t="shared" si="91"/>
        <v>2004</v>
      </c>
      <c r="D2363" s="5">
        <v>38281</v>
      </c>
      <c r="E2363" s="6" t="s">
        <v>9636</v>
      </c>
      <c r="F2363" s="177" t="s">
        <v>12012</v>
      </c>
      <c r="G2363" s="177" t="s">
        <v>12013</v>
      </c>
      <c r="H2363" s="145" t="s">
        <v>12014</v>
      </c>
      <c r="I2363" s="146" t="s">
        <v>12015</v>
      </c>
      <c r="J2363" t="s">
        <v>21133</v>
      </c>
      <c r="K2363" s="147">
        <v>37728</v>
      </c>
      <c r="L2363" s="3">
        <v>0</v>
      </c>
      <c r="M2363" s="168">
        <v>0</v>
      </c>
      <c r="N2363" s="168">
        <v>1</v>
      </c>
      <c r="O2363" s="2" t="s">
        <v>169</v>
      </c>
      <c r="P2363" s="2"/>
      <c r="Q2363" s="2" t="str">
        <f t="shared" si="92"/>
        <v>diplomacy</v>
      </c>
      <c r="R2363" s="47">
        <v>1</v>
      </c>
      <c r="S2363" s="168">
        <v>0</v>
      </c>
      <c r="T2363" s="3" t="s">
        <v>9645</v>
      </c>
      <c r="U2363" s="3" t="s">
        <v>9645</v>
      </c>
      <c r="V2363" s="3" t="s">
        <v>9645</v>
      </c>
      <c r="W2363" s="3"/>
      <c r="X2363" s="3"/>
      <c r="Y2363" s="3"/>
      <c r="Z2363" s="148"/>
    </row>
    <row r="2364" spans="1:26" ht="15" customHeight="1" x14ac:dyDescent="0.3">
      <c r="A2364" s="144" t="s">
        <v>9634</v>
      </c>
      <c r="B2364" t="s">
        <v>11792</v>
      </c>
      <c r="C2364" s="3">
        <f t="shared" si="91"/>
        <v>2004</v>
      </c>
      <c r="D2364" s="5">
        <v>38281</v>
      </c>
      <c r="E2364" s="6" t="s">
        <v>9636</v>
      </c>
      <c r="F2364" s="177" t="s">
        <v>11953</v>
      </c>
      <c r="G2364" s="177" t="s">
        <v>11954</v>
      </c>
      <c r="H2364" s="145" t="s">
        <v>11955</v>
      </c>
      <c r="I2364" s="146" t="s">
        <v>11956</v>
      </c>
      <c r="J2364" t="s">
        <v>21403</v>
      </c>
      <c r="K2364" s="147">
        <v>33022</v>
      </c>
      <c r="L2364" s="3">
        <v>0</v>
      </c>
      <c r="M2364" s="168">
        <v>1</v>
      </c>
      <c r="N2364" s="168">
        <v>0</v>
      </c>
      <c r="O2364" s="2" t="s">
        <v>132</v>
      </c>
      <c r="P2364" s="2"/>
      <c r="Q2364" s="2" t="str">
        <f t="shared" si="92"/>
        <v>economy</v>
      </c>
      <c r="R2364" s="47">
        <v>1</v>
      </c>
      <c r="S2364" s="168">
        <v>0</v>
      </c>
      <c r="T2364" s="3" t="s">
        <v>9645</v>
      </c>
      <c r="U2364" s="3" t="s">
        <v>9645</v>
      </c>
      <c r="V2364" s="3" t="s">
        <v>9645</v>
      </c>
      <c r="W2364" s="3"/>
      <c r="X2364" s="3"/>
      <c r="Y2364" s="3"/>
      <c r="Z2364" s="148"/>
    </row>
    <row r="2365" spans="1:26" ht="15" customHeight="1" x14ac:dyDescent="0.3">
      <c r="A2365" s="144" t="s">
        <v>9634</v>
      </c>
      <c r="B2365" t="s">
        <v>11792</v>
      </c>
      <c r="C2365" s="3">
        <f t="shared" si="91"/>
        <v>2004</v>
      </c>
      <c r="D2365" s="5">
        <v>38288</v>
      </c>
      <c r="E2365" s="6" t="s">
        <v>9636</v>
      </c>
      <c r="F2365" s="177" t="s">
        <v>12080</v>
      </c>
      <c r="G2365" s="177" t="s">
        <v>12081</v>
      </c>
      <c r="H2365" s="145" t="s">
        <v>12082</v>
      </c>
      <c r="I2365" s="146" t="s">
        <v>12083</v>
      </c>
      <c r="J2365" t="s">
        <v>20799</v>
      </c>
      <c r="K2365" s="147">
        <v>38105</v>
      </c>
      <c r="L2365" s="3">
        <v>0</v>
      </c>
      <c r="M2365" s="168">
        <v>1</v>
      </c>
      <c r="N2365" s="168">
        <v>0</v>
      </c>
      <c r="O2365" s="2" t="s">
        <v>97</v>
      </c>
      <c r="P2365" s="2" t="s">
        <v>190</v>
      </c>
      <c r="Q2365" s="2" t="str">
        <f t="shared" si="92"/>
        <v>diplomacy</v>
      </c>
      <c r="R2365" s="47">
        <v>1</v>
      </c>
      <c r="S2365" s="168">
        <v>0</v>
      </c>
      <c r="T2365" s="3" t="s">
        <v>9645</v>
      </c>
      <c r="U2365" s="3" t="s">
        <v>9645</v>
      </c>
      <c r="V2365" s="3" t="s">
        <v>9645</v>
      </c>
      <c r="W2365" s="3"/>
      <c r="X2365" s="3"/>
      <c r="Y2365" s="3"/>
      <c r="Z2365" s="148"/>
    </row>
    <row r="2366" spans="1:26" ht="15" customHeight="1" x14ac:dyDescent="0.3">
      <c r="A2366" s="144" t="s">
        <v>9634</v>
      </c>
      <c r="B2366" t="s">
        <v>11792</v>
      </c>
      <c r="C2366" s="3">
        <f t="shared" si="91"/>
        <v>2004</v>
      </c>
      <c r="D2366" s="5">
        <v>38288</v>
      </c>
      <c r="E2366" s="6" t="s">
        <v>9636</v>
      </c>
      <c r="F2366" s="177" t="s">
        <v>11976</v>
      </c>
      <c r="G2366" s="177" t="s">
        <v>11977</v>
      </c>
      <c r="H2366" s="145" t="s">
        <v>11978</v>
      </c>
      <c r="I2366" s="146" t="s">
        <v>11979</v>
      </c>
      <c r="J2366" t="s">
        <v>21368</v>
      </c>
      <c r="K2366" s="147">
        <v>37942</v>
      </c>
      <c r="L2366" s="3">
        <v>0</v>
      </c>
      <c r="M2366" s="168">
        <v>1</v>
      </c>
      <c r="N2366" s="168">
        <v>0</v>
      </c>
      <c r="O2366" s="2" t="s">
        <v>97</v>
      </c>
      <c r="P2366" s="2" t="s">
        <v>190</v>
      </c>
      <c r="Q2366" s="2" t="str">
        <f t="shared" si="92"/>
        <v>diplomacy</v>
      </c>
      <c r="R2366" s="47">
        <v>1</v>
      </c>
      <c r="S2366" s="168">
        <v>0</v>
      </c>
      <c r="T2366" s="3" t="s">
        <v>9645</v>
      </c>
      <c r="U2366" s="3" t="s">
        <v>9645</v>
      </c>
      <c r="V2366" s="3" t="s">
        <v>9645</v>
      </c>
      <c r="W2366" s="3"/>
      <c r="X2366" s="3"/>
      <c r="Y2366" s="3"/>
      <c r="Z2366" s="148"/>
    </row>
    <row r="2367" spans="1:26" ht="15" customHeight="1" x14ac:dyDescent="0.3">
      <c r="A2367" s="144" t="s">
        <v>9634</v>
      </c>
      <c r="B2367" t="s">
        <v>11792</v>
      </c>
      <c r="C2367" s="3">
        <f t="shared" si="91"/>
        <v>2004</v>
      </c>
      <c r="D2367" s="5">
        <v>38302</v>
      </c>
      <c r="E2367" s="6" t="s">
        <v>9636</v>
      </c>
      <c r="F2367" s="177" t="s">
        <v>11960</v>
      </c>
      <c r="G2367" s="177" t="s">
        <v>11961</v>
      </c>
      <c r="H2367" s="145" t="s">
        <v>11962</v>
      </c>
      <c r="I2367" s="146" t="s">
        <v>11963</v>
      </c>
      <c r="J2367" t="s">
        <v>20562</v>
      </c>
      <c r="K2367" s="147">
        <v>37578</v>
      </c>
      <c r="L2367" s="3">
        <v>0</v>
      </c>
      <c r="M2367" s="168">
        <v>1</v>
      </c>
      <c r="N2367" s="168">
        <v>0</v>
      </c>
      <c r="O2367" s="2" t="s">
        <v>97</v>
      </c>
      <c r="P2367" s="2" t="s">
        <v>169</v>
      </c>
      <c r="Q2367" s="2" t="str">
        <f t="shared" si="92"/>
        <v>diplomacy</v>
      </c>
      <c r="R2367" s="47">
        <v>1</v>
      </c>
      <c r="S2367" s="168">
        <v>0</v>
      </c>
      <c r="T2367" s="3" t="s">
        <v>9645</v>
      </c>
      <c r="U2367" s="3" t="s">
        <v>9645</v>
      </c>
      <c r="V2367" s="3" t="s">
        <v>9645</v>
      </c>
      <c r="W2367" s="3"/>
      <c r="X2367" s="3"/>
      <c r="Y2367" s="3"/>
      <c r="Z2367" s="148"/>
    </row>
    <row r="2368" spans="1:26" ht="15" customHeight="1" x14ac:dyDescent="0.3">
      <c r="A2368" s="144" t="s">
        <v>9634</v>
      </c>
      <c r="B2368" t="s">
        <v>11792</v>
      </c>
      <c r="C2368" s="3">
        <f t="shared" si="91"/>
        <v>2004</v>
      </c>
      <c r="D2368" s="5">
        <v>38302</v>
      </c>
      <c r="E2368" s="6" t="s">
        <v>9636</v>
      </c>
      <c r="F2368" s="177" t="s">
        <v>12028</v>
      </c>
      <c r="G2368" s="177" t="s">
        <v>12029</v>
      </c>
      <c r="H2368" s="145" t="s">
        <v>12030</v>
      </c>
      <c r="I2368" s="146" t="s">
        <v>12031</v>
      </c>
      <c r="J2368" t="s">
        <v>20807</v>
      </c>
      <c r="K2368" s="147">
        <v>38142</v>
      </c>
      <c r="L2368" s="3">
        <v>0</v>
      </c>
      <c r="M2368" s="168">
        <v>0</v>
      </c>
      <c r="N2368" s="168">
        <v>1</v>
      </c>
      <c r="O2368" s="2" t="s">
        <v>30</v>
      </c>
      <c r="P2368" s="2"/>
      <c r="Q2368" s="2" t="str">
        <f t="shared" si="92"/>
        <v>economy</v>
      </c>
      <c r="R2368" s="47">
        <v>1</v>
      </c>
      <c r="S2368" s="168">
        <v>0</v>
      </c>
      <c r="T2368" s="3" t="s">
        <v>9645</v>
      </c>
      <c r="U2368" s="3" t="s">
        <v>9645</v>
      </c>
      <c r="V2368" s="3" t="s">
        <v>9645</v>
      </c>
      <c r="W2368" s="3"/>
      <c r="X2368" s="3"/>
      <c r="Y2368" s="3"/>
      <c r="Z2368" s="148"/>
    </row>
    <row r="2369" spans="1:26" ht="15" customHeight="1" x14ac:dyDescent="0.3">
      <c r="A2369" s="144" t="s">
        <v>9634</v>
      </c>
      <c r="B2369" t="s">
        <v>11792</v>
      </c>
      <c r="C2369" s="3">
        <f t="shared" si="91"/>
        <v>2004</v>
      </c>
      <c r="D2369" s="5">
        <v>38314</v>
      </c>
      <c r="E2369" s="6" t="s">
        <v>9636</v>
      </c>
      <c r="F2369" s="177" t="s">
        <v>11964</v>
      </c>
      <c r="G2369" s="177" t="s">
        <v>11965</v>
      </c>
      <c r="H2369" s="145" t="s">
        <v>11966</v>
      </c>
      <c r="I2369" s="146" t="s">
        <v>11967</v>
      </c>
      <c r="J2369" t="s">
        <v>20897</v>
      </c>
      <c r="K2369" s="147">
        <v>37953</v>
      </c>
      <c r="L2369" s="3">
        <v>0</v>
      </c>
      <c r="M2369" s="168">
        <v>1</v>
      </c>
      <c r="N2369" s="168">
        <v>0</v>
      </c>
      <c r="O2369" s="2" t="s">
        <v>190</v>
      </c>
      <c r="P2369" s="2"/>
      <c r="Q2369" s="2" t="str">
        <f t="shared" si="92"/>
        <v>security</v>
      </c>
      <c r="R2369" s="47">
        <v>1</v>
      </c>
      <c r="S2369" s="168">
        <v>0</v>
      </c>
      <c r="T2369" s="3" t="s">
        <v>9645</v>
      </c>
      <c r="U2369" s="3" t="s">
        <v>9645</v>
      </c>
      <c r="V2369" s="3" t="s">
        <v>9645</v>
      </c>
      <c r="W2369" s="3"/>
      <c r="X2369" s="3"/>
      <c r="Y2369" s="3"/>
      <c r="Z2369" s="148"/>
    </row>
    <row r="2370" spans="1:26" ht="15" customHeight="1" x14ac:dyDescent="0.3">
      <c r="A2370" s="144" t="s">
        <v>9634</v>
      </c>
      <c r="B2370" t="s">
        <v>11792</v>
      </c>
      <c r="C2370" s="3">
        <f t="shared" si="91"/>
        <v>2004</v>
      </c>
      <c r="D2370" s="5">
        <v>38337</v>
      </c>
      <c r="E2370" s="6" t="s">
        <v>9636</v>
      </c>
      <c r="F2370" s="177" t="s">
        <v>12016</v>
      </c>
      <c r="G2370" s="177" t="s">
        <v>12017</v>
      </c>
      <c r="H2370" s="145" t="s">
        <v>12018</v>
      </c>
      <c r="I2370" s="146" t="s">
        <v>12019</v>
      </c>
      <c r="J2370" t="s">
        <v>20709</v>
      </c>
      <c r="K2370" s="147">
        <v>37894</v>
      </c>
      <c r="L2370" s="3">
        <v>0</v>
      </c>
      <c r="M2370" s="168">
        <v>0</v>
      </c>
      <c r="N2370" s="168">
        <v>1</v>
      </c>
      <c r="O2370" s="2" t="s">
        <v>109</v>
      </c>
      <c r="P2370" s="2"/>
      <c r="Q2370" s="2" t="str">
        <f t="shared" si="92"/>
        <v>security</v>
      </c>
      <c r="R2370" s="47">
        <v>1</v>
      </c>
      <c r="S2370" s="168">
        <v>0</v>
      </c>
      <c r="T2370" s="3" t="s">
        <v>9645</v>
      </c>
      <c r="U2370" s="3" t="s">
        <v>9645</v>
      </c>
      <c r="V2370" s="3" t="s">
        <v>9645</v>
      </c>
      <c r="W2370" s="3"/>
      <c r="X2370" s="3"/>
      <c r="Y2370" s="3"/>
      <c r="Z2370" s="148"/>
    </row>
    <row r="2371" spans="1:26" ht="15" customHeight="1" x14ac:dyDescent="0.3">
      <c r="A2371" s="144" t="s">
        <v>9634</v>
      </c>
      <c r="B2371" t="s">
        <v>11792</v>
      </c>
      <c r="C2371" s="3">
        <f t="shared" si="91"/>
        <v>2005</v>
      </c>
      <c r="D2371" s="5">
        <v>38379</v>
      </c>
      <c r="E2371" s="6" t="s">
        <v>9636</v>
      </c>
      <c r="F2371" s="177" t="s">
        <v>12159</v>
      </c>
      <c r="G2371" s="177" t="s">
        <v>12160</v>
      </c>
      <c r="H2371" s="145" t="s">
        <v>12161</v>
      </c>
      <c r="I2371" s="146" t="s">
        <v>12162</v>
      </c>
      <c r="J2371" t="s">
        <v>21222</v>
      </c>
      <c r="K2371" s="147">
        <v>38082</v>
      </c>
      <c r="L2371" s="3">
        <v>1</v>
      </c>
      <c r="M2371" s="168">
        <v>0</v>
      </c>
      <c r="N2371" s="168">
        <v>0</v>
      </c>
      <c r="O2371" s="2" t="s">
        <v>203</v>
      </c>
      <c r="P2371" s="2"/>
      <c r="Q2371" s="2" t="str">
        <f t="shared" si="92"/>
        <v>economy</v>
      </c>
      <c r="R2371" s="47">
        <v>1</v>
      </c>
      <c r="S2371" s="168">
        <v>0</v>
      </c>
      <c r="T2371" s="3" t="s">
        <v>9645</v>
      </c>
      <c r="U2371" s="3" t="s">
        <v>9645</v>
      </c>
      <c r="V2371" s="3" t="s">
        <v>9645</v>
      </c>
      <c r="W2371" s="3"/>
      <c r="X2371" s="3"/>
      <c r="Y2371" s="3"/>
      <c r="Z2371" s="148"/>
    </row>
    <row r="2372" spans="1:26" ht="15" customHeight="1" x14ac:dyDescent="0.3">
      <c r="A2372" s="144" t="s">
        <v>9634</v>
      </c>
      <c r="B2372" t="s">
        <v>11792</v>
      </c>
      <c r="C2372" s="3">
        <f t="shared" si="91"/>
        <v>2005</v>
      </c>
      <c r="D2372" s="5">
        <v>38379</v>
      </c>
      <c r="E2372" s="6" t="s">
        <v>9636</v>
      </c>
      <c r="F2372" s="177" t="s">
        <v>12100</v>
      </c>
      <c r="G2372" s="177" t="s">
        <v>12101</v>
      </c>
      <c r="H2372" s="145" t="s">
        <v>12102</v>
      </c>
      <c r="I2372" s="146" t="s">
        <v>12103</v>
      </c>
      <c r="J2372" t="s">
        <v>21292</v>
      </c>
      <c r="K2372" s="147">
        <v>37547</v>
      </c>
      <c r="L2372" s="3">
        <v>1</v>
      </c>
      <c r="M2372" s="168">
        <v>0</v>
      </c>
      <c r="N2372" s="168">
        <v>0</v>
      </c>
      <c r="O2372" s="161" t="s">
        <v>332</v>
      </c>
      <c r="P2372" s="2"/>
      <c r="Q2372" s="2" t="str">
        <f t="shared" si="92"/>
        <v>diplomacy</v>
      </c>
      <c r="R2372" s="47">
        <v>1</v>
      </c>
      <c r="S2372" s="168">
        <v>0</v>
      </c>
      <c r="T2372" s="3" t="s">
        <v>9645</v>
      </c>
      <c r="U2372" s="3" t="s">
        <v>9645</v>
      </c>
      <c r="V2372" s="3" t="s">
        <v>9645</v>
      </c>
      <c r="W2372" s="3"/>
      <c r="X2372" s="3"/>
      <c r="Y2372" s="3"/>
      <c r="Z2372" s="148"/>
    </row>
    <row r="2373" spans="1:26" ht="15" customHeight="1" x14ac:dyDescent="0.3">
      <c r="A2373" s="144" t="s">
        <v>9634</v>
      </c>
      <c r="B2373" t="s">
        <v>11792</v>
      </c>
      <c r="C2373" s="3">
        <f t="shared" si="91"/>
        <v>2005</v>
      </c>
      <c r="D2373" s="5">
        <v>38407</v>
      </c>
      <c r="E2373" s="6" t="s">
        <v>9636</v>
      </c>
      <c r="F2373" s="177" t="s">
        <v>12127</v>
      </c>
      <c r="G2373" s="177" t="s">
        <v>12128</v>
      </c>
      <c r="H2373" s="145" t="s">
        <v>12129</v>
      </c>
      <c r="I2373" s="146" t="s">
        <v>12130</v>
      </c>
      <c r="J2373" t="s">
        <v>20469</v>
      </c>
      <c r="K2373" s="147">
        <v>36717</v>
      </c>
      <c r="L2373" s="3">
        <v>0</v>
      </c>
      <c r="M2373" s="168">
        <v>0</v>
      </c>
      <c r="N2373" s="168">
        <v>1</v>
      </c>
      <c r="O2373" s="2" t="s">
        <v>36</v>
      </c>
      <c r="P2373" s="2"/>
      <c r="Q2373" s="2" t="str">
        <f t="shared" si="92"/>
        <v>economy</v>
      </c>
      <c r="R2373" s="47">
        <v>1</v>
      </c>
      <c r="S2373" s="168">
        <v>0</v>
      </c>
      <c r="T2373" s="3" t="s">
        <v>9645</v>
      </c>
      <c r="U2373" s="3" t="s">
        <v>9645</v>
      </c>
      <c r="V2373" s="3" t="s">
        <v>9645</v>
      </c>
      <c r="W2373" s="3"/>
      <c r="X2373" s="3"/>
      <c r="Y2373" s="3"/>
      <c r="Z2373" s="148"/>
    </row>
    <row r="2374" spans="1:26" ht="15" customHeight="1" x14ac:dyDescent="0.3">
      <c r="A2374" s="144" t="s">
        <v>9634</v>
      </c>
      <c r="B2374" t="s">
        <v>11792</v>
      </c>
      <c r="C2374" s="3">
        <f t="shared" si="91"/>
        <v>2005</v>
      </c>
      <c r="D2374" s="5">
        <v>38407</v>
      </c>
      <c r="E2374" s="6" t="s">
        <v>9636</v>
      </c>
      <c r="F2374" s="177" t="s">
        <v>12147</v>
      </c>
      <c r="G2374" s="177" t="s">
        <v>12148</v>
      </c>
      <c r="H2374" s="145" t="s">
        <v>12149</v>
      </c>
      <c r="I2374" s="146" t="s">
        <v>12150</v>
      </c>
      <c r="J2374" t="s">
        <v>20514</v>
      </c>
      <c r="K2374" s="147">
        <v>37755</v>
      </c>
      <c r="L2374" s="3">
        <v>0</v>
      </c>
      <c r="M2374" s="168">
        <v>0</v>
      </c>
      <c r="N2374" s="168">
        <v>1</v>
      </c>
      <c r="O2374" s="2" t="s">
        <v>36</v>
      </c>
      <c r="P2374" s="2"/>
      <c r="Q2374" s="2" t="str">
        <f t="shared" si="92"/>
        <v>economy</v>
      </c>
      <c r="R2374" s="47">
        <v>1</v>
      </c>
      <c r="S2374" s="168">
        <v>0</v>
      </c>
      <c r="T2374" s="3" t="s">
        <v>9645</v>
      </c>
      <c r="U2374" s="3" t="s">
        <v>9645</v>
      </c>
      <c r="V2374" s="3" t="s">
        <v>9645</v>
      </c>
      <c r="W2374" s="3"/>
      <c r="X2374" s="3"/>
      <c r="Y2374" s="3"/>
      <c r="Z2374" s="148"/>
    </row>
    <row r="2375" spans="1:26" ht="15" customHeight="1" x14ac:dyDescent="0.3">
      <c r="A2375" s="144" t="s">
        <v>9634</v>
      </c>
      <c r="B2375" t="s">
        <v>11792</v>
      </c>
      <c r="C2375" s="3">
        <f t="shared" si="91"/>
        <v>2005</v>
      </c>
      <c r="D2375" s="5">
        <v>38407</v>
      </c>
      <c r="E2375" s="6" t="s">
        <v>9636</v>
      </c>
      <c r="F2375" s="177" t="s">
        <v>9686</v>
      </c>
      <c r="G2375" s="177" t="s">
        <v>12116</v>
      </c>
      <c r="H2375" s="145" t="s">
        <v>12117</v>
      </c>
      <c r="I2375" s="146" t="s">
        <v>12118</v>
      </c>
      <c r="J2375" t="s">
        <v>20786</v>
      </c>
      <c r="K2375" s="147">
        <v>37755</v>
      </c>
      <c r="L2375" s="3">
        <v>0</v>
      </c>
      <c r="M2375" s="168">
        <v>0</v>
      </c>
      <c r="N2375" s="168">
        <v>1</v>
      </c>
      <c r="O2375" s="2" t="s">
        <v>36</v>
      </c>
      <c r="P2375" s="2"/>
      <c r="Q2375" s="2" t="str">
        <f t="shared" si="92"/>
        <v>economy</v>
      </c>
      <c r="R2375" s="47">
        <v>1</v>
      </c>
      <c r="S2375" s="168">
        <v>0</v>
      </c>
      <c r="T2375" s="3" t="s">
        <v>9645</v>
      </c>
      <c r="U2375" s="3" t="s">
        <v>9645</v>
      </c>
      <c r="V2375" s="3" t="s">
        <v>9645</v>
      </c>
      <c r="W2375" s="3"/>
      <c r="X2375" s="3"/>
      <c r="Y2375" s="3"/>
      <c r="Z2375" s="148"/>
    </row>
    <row r="2376" spans="1:26" ht="15" customHeight="1" x14ac:dyDescent="0.3">
      <c r="A2376" s="144" t="s">
        <v>9634</v>
      </c>
      <c r="B2376" t="s">
        <v>11792</v>
      </c>
      <c r="C2376" s="3">
        <f t="shared" si="91"/>
        <v>2005</v>
      </c>
      <c r="D2376" s="5">
        <v>38407</v>
      </c>
      <c r="E2376" s="6" t="s">
        <v>9636</v>
      </c>
      <c r="F2376" s="177" t="s">
        <v>12151</v>
      </c>
      <c r="G2376" s="177" t="s">
        <v>12152</v>
      </c>
      <c r="H2376" s="145" t="s">
        <v>12153</v>
      </c>
      <c r="I2376" s="146" t="s">
        <v>12154</v>
      </c>
      <c r="J2376" t="s">
        <v>20791</v>
      </c>
      <c r="K2376" s="147">
        <v>37859</v>
      </c>
      <c r="L2376" s="3">
        <v>0</v>
      </c>
      <c r="M2376" s="168">
        <v>0</v>
      </c>
      <c r="N2376" s="168">
        <v>1</v>
      </c>
      <c r="O2376" s="2" t="s">
        <v>36</v>
      </c>
      <c r="P2376" s="2"/>
      <c r="Q2376" s="2" t="str">
        <f t="shared" si="92"/>
        <v>economy</v>
      </c>
      <c r="R2376" s="47">
        <v>1</v>
      </c>
      <c r="S2376" s="168">
        <v>0</v>
      </c>
      <c r="T2376" s="3" t="s">
        <v>9645</v>
      </c>
      <c r="U2376" s="3" t="s">
        <v>9645</v>
      </c>
      <c r="V2376" s="3" t="s">
        <v>9645</v>
      </c>
      <c r="W2376" s="3"/>
      <c r="X2376" s="3"/>
      <c r="Y2376" s="3"/>
      <c r="Z2376" s="148"/>
    </row>
    <row r="2377" spans="1:26" ht="15" customHeight="1" x14ac:dyDescent="0.3">
      <c r="A2377" s="144" t="s">
        <v>9634</v>
      </c>
      <c r="B2377" t="s">
        <v>11792</v>
      </c>
      <c r="C2377" s="3">
        <f t="shared" si="91"/>
        <v>2005</v>
      </c>
      <c r="D2377" s="5">
        <v>38407</v>
      </c>
      <c r="E2377" s="6" t="s">
        <v>9636</v>
      </c>
      <c r="F2377" s="177" t="s">
        <v>12155</v>
      </c>
      <c r="G2377" s="177" t="s">
        <v>12156</v>
      </c>
      <c r="H2377" s="145" t="s">
        <v>12157</v>
      </c>
      <c r="I2377" s="146" t="s">
        <v>12158</v>
      </c>
      <c r="J2377" t="s">
        <v>21194</v>
      </c>
      <c r="K2377" s="147">
        <v>37707</v>
      </c>
      <c r="L2377" s="3">
        <v>0</v>
      </c>
      <c r="M2377" s="168">
        <v>0</v>
      </c>
      <c r="N2377" s="168">
        <v>1</v>
      </c>
      <c r="O2377" s="2" t="s">
        <v>36</v>
      </c>
      <c r="P2377" s="2"/>
      <c r="Q2377" s="2" t="str">
        <f t="shared" si="92"/>
        <v>economy</v>
      </c>
      <c r="R2377" s="47">
        <v>1</v>
      </c>
      <c r="S2377" s="168">
        <v>0</v>
      </c>
      <c r="T2377" s="3" t="s">
        <v>9645</v>
      </c>
      <c r="U2377" s="3" t="s">
        <v>9645</v>
      </c>
      <c r="V2377" s="3" t="s">
        <v>9645</v>
      </c>
      <c r="W2377" s="3"/>
      <c r="X2377" s="3"/>
      <c r="Y2377" s="3"/>
      <c r="Z2377" s="148"/>
    </row>
    <row r="2378" spans="1:26" ht="15" customHeight="1" x14ac:dyDescent="0.3">
      <c r="A2378" s="144" t="s">
        <v>9634</v>
      </c>
      <c r="B2378" t="s">
        <v>11792</v>
      </c>
      <c r="C2378" s="3">
        <f t="shared" si="91"/>
        <v>2005</v>
      </c>
      <c r="D2378" s="5">
        <v>38463</v>
      </c>
      <c r="E2378" s="6" t="s">
        <v>9636</v>
      </c>
      <c r="F2378" s="177" t="s">
        <v>12167</v>
      </c>
      <c r="G2378" s="177" t="s">
        <v>12168</v>
      </c>
      <c r="H2378" s="145" t="s">
        <v>12169</v>
      </c>
      <c r="I2378" s="146" t="s">
        <v>12170</v>
      </c>
      <c r="J2378" t="s">
        <v>20886</v>
      </c>
      <c r="K2378" s="147">
        <v>38254</v>
      </c>
      <c r="L2378" s="3">
        <v>1</v>
      </c>
      <c r="M2378" s="168">
        <v>0</v>
      </c>
      <c r="N2378" s="168">
        <v>0</v>
      </c>
      <c r="O2378" s="2" t="s">
        <v>169</v>
      </c>
      <c r="P2378" s="2"/>
      <c r="Q2378" s="2" t="str">
        <f t="shared" si="92"/>
        <v>diplomacy</v>
      </c>
      <c r="R2378" s="47">
        <v>1</v>
      </c>
      <c r="S2378" s="168">
        <v>0</v>
      </c>
      <c r="T2378" s="3" t="s">
        <v>9645</v>
      </c>
      <c r="U2378" s="3" t="s">
        <v>9645</v>
      </c>
      <c r="V2378" s="3" t="s">
        <v>9645</v>
      </c>
      <c r="W2378" s="3"/>
      <c r="X2378" s="3"/>
      <c r="Y2378" s="3"/>
      <c r="Z2378" s="148"/>
    </row>
    <row r="2379" spans="1:26" ht="15" customHeight="1" x14ac:dyDescent="0.3">
      <c r="A2379" s="144" t="s">
        <v>9634</v>
      </c>
      <c r="B2379" t="s">
        <v>11792</v>
      </c>
      <c r="C2379" s="3">
        <f t="shared" si="91"/>
        <v>2005</v>
      </c>
      <c r="D2379" s="5">
        <v>38484</v>
      </c>
      <c r="E2379" s="6" t="s">
        <v>9636</v>
      </c>
      <c r="F2379" s="177" t="s">
        <v>12131</v>
      </c>
      <c r="G2379" s="177" t="s">
        <v>12132</v>
      </c>
      <c r="H2379" s="145" t="s">
        <v>12133</v>
      </c>
      <c r="I2379" s="146" t="s">
        <v>12134</v>
      </c>
      <c r="J2379" t="s">
        <v>20461</v>
      </c>
      <c r="K2379" s="147">
        <v>37956</v>
      </c>
      <c r="L2379" s="3">
        <v>0</v>
      </c>
      <c r="M2379" s="168">
        <v>0</v>
      </c>
      <c r="N2379" s="168">
        <v>1</v>
      </c>
      <c r="O2379" s="2" t="s">
        <v>36</v>
      </c>
      <c r="P2379" s="2"/>
      <c r="Q2379" s="2" t="str">
        <f t="shared" si="92"/>
        <v>economy</v>
      </c>
      <c r="R2379" s="47">
        <v>1</v>
      </c>
      <c r="S2379" s="168">
        <v>0</v>
      </c>
      <c r="T2379" s="3" t="s">
        <v>9645</v>
      </c>
      <c r="U2379" s="3" t="s">
        <v>9645</v>
      </c>
      <c r="V2379" s="3" t="s">
        <v>9645</v>
      </c>
      <c r="W2379" s="3"/>
      <c r="X2379" s="3"/>
      <c r="Y2379" s="3"/>
      <c r="Z2379" s="148"/>
    </row>
    <row r="2380" spans="1:26" ht="15" customHeight="1" x14ac:dyDescent="0.3">
      <c r="A2380" s="144" t="s">
        <v>9634</v>
      </c>
      <c r="B2380" t="s">
        <v>11792</v>
      </c>
      <c r="C2380" s="3">
        <f t="shared" si="91"/>
        <v>2005</v>
      </c>
      <c r="D2380" s="5">
        <v>38484</v>
      </c>
      <c r="E2380" s="6" t="s">
        <v>9636</v>
      </c>
      <c r="F2380" s="177" t="s">
        <v>12163</v>
      </c>
      <c r="G2380" s="177" t="s">
        <v>12164</v>
      </c>
      <c r="H2380" s="145" t="s">
        <v>12165</v>
      </c>
      <c r="I2380" s="146" t="s">
        <v>12166</v>
      </c>
      <c r="J2380" t="s">
        <v>20917</v>
      </c>
      <c r="K2380" s="147">
        <v>37180</v>
      </c>
      <c r="L2380" s="3">
        <v>0</v>
      </c>
      <c r="M2380" s="168">
        <v>1</v>
      </c>
      <c r="N2380" s="168">
        <v>0</v>
      </c>
      <c r="O2380" s="2" t="s">
        <v>97</v>
      </c>
      <c r="P2380" s="2" t="s">
        <v>2048</v>
      </c>
      <c r="Q2380" s="2" t="str">
        <f t="shared" si="92"/>
        <v>diplomacy</v>
      </c>
      <c r="R2380" s="47">
        <v>1</v>
      </c>
      <c r="S2380" s="168">
        <v>0</v>
      </c>
      <c r="T2380" s="3" t="s">
        <v>9645</v>
      </c>
      <c r="U2380" s="3" t="s">
        <v>9645</v>
      </c>
      <c r="V2380" s="3" t="s">
        <v>9645</v>
      </c>
      <c r="W2380" s="3"/>
      <c r="X2380" s="3"/>
      <c r="Y2380" s="3"/>
      <c r="Z2380" s="148"/>
    </row>
    <row r="2381" spans="1:26" ht="15" customHeight="1" x14ac:dyDescent="0.3">
      <c r="A2381" s="144" t="s">
        <v>9634</v>
      </c>
      <c r="B2381" t="s">
        <v>11792</v>
      </c>
      <c r="C2381" s="3">
        <f t="shared" si="91"/>
        <v>2005</v>
      </c>
      <c r="D2381" s="5">
        <v>38484</v>
      </c>
      <c r="E2381" s="6" t="s">
        <v>9636</v>
      </c>
      <c r="F2381" s="177" t="s">
        <v>12096</v>
      </c>
      <c r="G2381" s="177" t="s">
        <v>12097</v>
      </c>
      <c r="H2381" s="145" t="s">
        <v>12098</v>
      </c>
      <c r="I2381" s="146" t="s">
        <v>12099</v>
      </c>
      <c r="J2381" t="s">
        <v>21079</v>
      </c>
      <c r="K2381" s="147">
        <v>36675</v>
      </c>
      <c r="L2381" s="3">
        <v>0</v>
      </c>
      <c r="M2381" s="168">
        <v>1</v>
      </c>
      <c r="N2381" s="168">
        <v>0</v>
      </c>
      <c r="O2381" s="2" t="s">
        <v>97</v>
      </c>
      <c r="P2381" s="2" t="s">
        <v>2048</v>
      </c>
      <c r="Q2381" s="2" t="str">
        <f t="shared" si="92"/>
        <v>diplomacy</v>
      </c>
      <c r="R2381" s="47">
        <v>1</v>
      </c>
      <c r="S2381" s="168">
        <v>0</v>
      </c>
      <c r="T2381" s="3" t="s">
        <v>9645</v>
      </c>
      <c r="U2381" s="3" t="s">
        <v>9645</v>
      </c>
      <c r="V2381" s="3" t="s">
        <v>9645</v>
      </c>
      <c r="W2381" s="3"/>
      <c r="X2381" s="3"/>
      <c r="Y2381" s="3"/>
      <c r="Z2381" s="148"/>
    </row>
    <row r="2382" spans="1:26" ht="15" customHeight="1" x14ac:dyDescent="0.3">
      <c r="A2382" s="144" t="s">
        <v>9634</v>
      </c>
      <c r="B2382" t="s">
        <v>11792</v>
      </c>
      <c r="C2382" s="3">
        <f t="shared" si="91"/>
        <v>2005</v>
      </c>
      <c r="D2382" s="5">
        <v>38484</v>
      </c>
      <c r="E2382" s="6" t="s">
        <v>9636</v>
      </c>
      <c r="F2382" s="177" t="s">
        <v>12143</v>
      </c>
      <c r="G2382" s="177" t="s">
        <v>12144</v>
      </c>
      <c r="H2382" s="145" t="s">
        <v>12145</v>
      </c>
      <c r="I2382" s="146" t="s">
        <v>12146</v>
      </c>
      <c r="J2382" t="s">
        <v>21137</v>
      </c>
      <c r="K2382" s="147">
        <v>37911</v>
      </c>
      <c r="L2382" s="3">
        <v>0</v>
      </c>
      <c r="M2382" s="168">
        <v>0</v>
      </c>
      <c r="N2382" s="168">
        <v>1</v>
      </c>
      <c r="O2382" s="2" t="s">
        <v>36</v>
      </c>
      <c r="P2382" s="2"/>
      <c r="Q2382" s="2" t="str">
        <f t="shared" si="92"/>
        <v>economy</v>
      </c>
      <c r="R2382" s="47">
        <v>1</v>
      </c>
      <c r="S2382" s="168">
        <v>0</v>
      </c>
      <c r="T2382" s="3" t="s">
        <v>9645</v>
      </c>
      <c r="U2382" s="3" t="s">
        <v>9645</v>
      </c>
      <c r="V2382" s="3" t="s">
        <v>9645</v>
      </c>
      <c r="W2382" s="3"/>
      <c r="X2382" s="3"/>
      <c r="Y2382" s="3"/>
      <c r="Z2382" s="148"/>
    </row>
    <row r="2383" spans="1:26" ht="15" customHeight="1" x14ac:dyDescent="0.3">
      <c r="A2383" s="144" t="s">
        <v>9634</v>
      </c>
      <c r="B2383" t="s">
        <v>11792</v>
      </c>
      <c r="C2383" s="3">
        <f t="shared" si="91"/>
        <v>2005</v>
      </c>
      <c r="D2383" s="5">
        <v>38484</v>
      </c>
      <c r="E2383" s="6" t="s">
        <v>9636</v>
      </c>
      <c r="F2383" s="177" t="s">
        <v>12108</v>
      </c>
      <c r="G2383" s="177" t="s">
        <v>12109</v>
      </c>
      <c r="H2383" s="145" t="s">
        <v>12110</v>
      </c>
      <c r="I2383" s="146" t="s">
        <v>12111</v>
      </c>
      <c r="J2383" t="s">
        <v>21142</v>
      </c>
      <c r="K2383" s="147">
        <v>38005</v>
      </c>
      <c r="L2383" s="3">
        <v>0</v>
      </c>
      <c r="M2383" s="168">
        <v>0</v>
      </c>
      <c r="N2383" s="168">
        <v>1</v>
      </c>
      <c r="O2383" s="2" t="s">
        <v>36</v>
      </c>
      <c r="P2383" s="2"/>
      <c r="Q2383" s="2" t="str">
        <f t="shared" si="92"/>
        <v>economy</v>
      </c>
      <c r="R2383" s="47">
        <v>1</v>
      </c>
      <c r="S2383" s="168">
        <v>0</v>
      </c>
      <c r="T2383" s="3" t="s">
        <v>9645</v>
      </c>
      <c r="U2383" s="3" t="s">
        <v>9645</v>
      </c>
      <c r="V2383" s="3" t="s">
        <v>9645</v>
      </c>
      <c r="W2383" s="3"/>
      <c r="X2383" s="3"/>
      <c r="Y2383" s="3"/>
      <c r="Z2383" s="148"/>
    </row>
    <row r="2384" spans="1:26" ht="15" customHeight="1" x14ac:dyDescent="0.3">
      <c r="A2384" s="144" t="s">
        <v>9634</v>
      </c>
      <c r="B2384" t="s">
        <v>11792</v>
      </c>
      <c r="C2384" s="3">
        <f t="shared" si="91"/>
        <v>2005</v>
      </c>
      <c r="D2384" s="5">
        <v>38484</v>
      </c>
      <c r="E2384" s="6" t="s">
        <v>9636</v>
      </c>
      <c r="F2384" s="177" t="s">
        <v>12123</v>
      </c>
      <c r="G2384" s="177" t="s">
        <v>12124</v>
      </c>
      <c r="H2384" s="145" t="s">
        <v>12125</v>
      </c>
      <c r="I2384" s="146" t="s">
        <v>12126</v>
      </c>
      <c r="J2384" t="s">
        <v>21198</v>
      </c>
      <c r="K2384" s="147">
        <v>35670</v>
      </c>
      <c r="L2384" s="3">
        <v>0</v>
      </c>
      <c r="M2384" s="168">
        <v>0</v>
      </c>
      <c r="N2384" s="168">
        <v>1</v>
      </c>
      <c r="O2384" s="2" t="s">
        <v>36</v>
      </c>
      <c r="P2384" s="2"/>
      <c r="Q2384" s="2" t="str">
        <f t="shared" si="92"/>
        <v>economy</v>
      </c>
      <c r="R2384" s="47">
        <v>1</v>
      </c>
      <c r="S2384" s="168">
        <v>0</v>
      </c>
      <c r="T2384" s="3" t="s">
        <v>9645</v>
      </c>
      <c r="U2384" s="3" t="s">
        <v>9645</v>
      </c>
      <c r="V2384" s="3" t="s">
        <v>9645</v>
      </c>
      <c r="W2384" s="3"/>
      <c r="X2384" s="3"/>
      <c r="Y2384" s="3"/>
      <c r="Z2384" s="148"/>
    </row>
    <row r="2385" spans="1:26" ht="15" customHeight="1" x14ac:dyDescent="0.3">
      <c r="A2385" s="144" t="s">
        <v>9634</v>
      </c>
      <c r="B2385" t="s">
        <v>11792</v>
      </c>
      <c r="C2385" s="3">
        <f t="shared" si="91"/>
        <v>2005</v>
      </c>
      <c r="D2385" s="5">
        <v>38484</v>
      </c>
      <c r="E2385" s="6" t="s">
        <v>9636</v>
      </c>
      <c r="F2385" s="177" t="s">
        <v>12112</v>
      </c>
      <c r="G2385" s="177" t="s">
        <v>12113</v>
      </c>
      <c r="H2385" s="145" t="s">
        <v>12114</v>
      </c>
      <c r="I2385" s="146" t="s">
        <v>12115</v>
      </c>
      <c r="J2385" t="s">
        <v>21202</v>
      </c>
      <c r="K2385" s="147">
        <v>36613</v>
      </c>
      <c r="L2385" s="3">
        <v>0</v>
      </c>
      <c r="M2385" s="168">
        <v>0</v>
      </c>
      <c r="N2385" s="168">
        <v>1</v>
      </c>
      <c r="O2385" s="2" t="s">
        <v>30</v>
      </c>
      <c r="P2385" s="2"/>
      <c r="Q2385" s="2" t="str">
        <f t="shared" si="92"/>
        <v>economy</v>
      </c>
      <c r="R2385" s="47">
        <v>1</v>
      </c>
      <c r="S2385" s="168">
        <v>0</v>
      </c>
      <c r="T2385" s="3" t="s">
        <v>9645</v>
      </c>
      <c r="U2385" s="3" t="s">
        <v>9645</v>
      </c>
      <c r="V2385" s="3" t="s">
        <v>9645</v>
      </c>
      <c r="W2385" s="3"/>
      <c r="X2385" s="3"/>
      <c r="Y2385" s="3"/>
      <c r="Z2385" s="148"/>
    </row>
    <row r="2386" spans="1:26" ht="15" customHeight="1" x14ac:dyDescent="0.3">
      <c r="A2386" s="144" t="s">
        <v>9634</v>
      </c>
      <c r="B2386" t="s">
        <v>11792</v>
      </c>
      <c r="C2386" s="3">
        <f t="shared" si="91"/>
        <v>2005</v>
      </c>
      <c r="D2386" s="5">
        <v>38484</v>
      </c>
      <c r="E2386" s="6" t="s">
        <v>9636</v>
      </c>
      <c r="F2386" s="177" t="s">
        <v>12135</v>
      </c>
      <c r="G2386" s="177" t="s">
        <v>12136</v>
      </c>
      <c r="H2386" s="145" t="s">
        <v>12137</v>
      </c>
      <c r="I2386" s="146" t="s">
        <v>12138</v>
      </c>
      <c r="J2386" t="s">
        <v>21217</v>
      </c>
      <c r="K2386" s="147">
        <v>37924</v>
      </c>
      <c r="L2386" s="3">
        <v>0</v>
      </c>
      <c r="M2386" s="168">
        <v>0</v>
      </c>
      <c r="N2386" s="168">
        <v>1</v>
      </c>
      <c r="O2386" s="2" t="s">
        <v>36</v>
      </c>
      <c r="P2386" s="2"/>
      <c r="Q2386" s="2" t="str">
        <f t="shared" si="92"/>
        <v>economy</v>
      </c>
      <c r="R2386" s="47">
        <v>1</v>
      </c>
      <c r="S2386" s="168">
        <v>0</v>
      </c>
      <c r="T2386" s="3" t="s">
        <v>9645</v>
      </c>
      <c r="U2386" s="3" t="s">
        <v>9645</v>
      </c>
      <c r="V2386" s="3" t="s">
        <v>9645</v>
      </c>
      <c r="W2386" s="3"/>
      <c r="X2386" s="3"/>
      <c r="Y2386" s="3"/>
      <c r="Z2386" s="148"/>
    </row>
    <row r="2387" spans="1:26" ht="15" customHeight="1" x14ac:dyDescent="0.3">
      <c r="A2387" s="144" t="s">
        <v>9634</v>
      </c>
      <c r="B2387" t="s">
        <v>11792</v>
      </c>
      <c r="C2387" s="3">
        <f t="shared" si="91"/>
        <v>2005</v>
      </c>
      <c r="D2387" s="5">
        <v>38519</v>
      </c>
      <c r="E2387" s="6" t="s">
        <v>9636</v>
      </c>
      <c r="F2387" s="177" t="s">
        <v>12119</v>
      </c>
      <c r="G2387" s="177" t="s">
        <v>12120</v>
      </c>
      <c r="H2387" s="145" t="s">
        <v>12121</v>
      </c>
      <c r="I2387" s="146" t="s">
        <v>12122</v>
      </c>
      <c r="J2387" t="s">
        <v>20714</v>
      </c>
      <c r="K2387" s="147">
        <v>37468</v>
      </c>
      <c r="L2387" s="3">
        <v>0</v>
      </c>
      <c r="M2387" s="168">
        <v>0</v>
      </c>
      <c r="N2387" s="168">
        <v>1</v>
      </c>
      <c r="O2387" s="2" t="s">
        <v>475</v>
      </c>
      <c r="P2387" s="2"/>
      <c r="Q2387" s="2" t="str">
        <f t="shared" si="92"/>
        <v>diplomacy</v>
      </c>
      <c r="R2387" s="47">
        <v>1</v>
      </c>
      <c r="S2387" s="168">
        <v>0</v>
      </c>
      <c r="T2387" s="3" t="s">
        <v>9645</v>
      </c>
      <c r="U2387" s="3" t="s">
        <v>9645</v>
      </c>
      <c r="V2387" s="3" t="s">
        <v>9645</v>
      </c>
      <c r="W2387" s="3"/>
      <c r="X2387" s="3"/>
      <c r="Y2387" s="3"/>
      <c r="Z2387" s="148"/>
    </row>
    <row r="2388" spans="1:26" ht="15" customHeight="1" x14ac:dyDescent="0.3">
      <c r="A2388" s="144" t="s">
        <v>9634</v>
      </c>
      <c r="B2388" t="s">
        <v>11792</v>
      </c>
      <c r="C2388" s="3">
        <f t="shared" si="91"/>
        <v>2005</v>
      </c>
      <c r="D2388" s="5">
        <v>38533</v>
      </c>
      <c r="E2388" s="6" t="s">
        <v>9636</v>
      </c>
      <c r="F2388" s="177" t="s">
        <v>12104</v>
      </c>
      <c r="G2388" s="177" t="s">
        <v>12105</v>
      </c>
      <c r="H2388" s="145" t="s">
        <v>12106</v>
      </c>
      <c r="I2388" s="146" t="s">
        <v>12107</v>
      </c>
      <c r="J2388" t="s">
        <v>20640</v>
      </c>
      <c r="K2388" s="147">
        <v>38224</v>
      </c>
      <c r="L2388" s="3">
        <v>0</v>
      </c>
      <c r="M2388" s="168">
        <v>0</v>
      </c>
      <c r="N2388" s="168">
        <v>1</v>
      </c>
      <c r="O2388" s="2" t="s">
        <v>30</v>
      </c>
      <c r="P2388" s="2"/>
      <c r="Q2388" s="2" t="str">
        <f t="shared" si="92"/>
        <v>economy</v>
      </c>
      <c r="R2388" s="47">
        <v>1</v>
      </c>
      <c r="S2388" s="168">
        <v>0</v>
      </c>
      <c r="T2388" s="3" t="s">
        <v>9645</v>
      </c>
      <c r="U2388" s="3" t="s">
        <v>9645</v>
      </c>
      <c r="V2388" s="3" t="s">
        <v>9645</v>
      </c>
      <c r="W2388" s="3"/>
      <c r="X2388" s="3"/>
      <c r="Y2388" s="3"/>
      <c r="Z2388" s="148"/>
    </row>
    <row r="2389" spans="1:26" ht="15" customHeight="1" x14ac:dyDescent="0.3">
      <c r="A2389" s="144" t="s">
        <v>9634</v>
      </c>
      <c r="B2389" t="s">
        <v>11792</v>
      </c>
      <c r="C2389" s="3">
        <f t="shared" si="91"/>
        <v>2005</v>
      </c>
      <c r="D2389" s="5">
        <v>38533</v>
      </c>
      <c r="E2389" s="6" t="s">
        <v>9636</v>
      </c>
      <c r="F2389" s="177" t="s">
        <v>12171</v>
      </c>
      <c r="G2389" s="177" t="s">
        <v>12172</v>
      </c>
      <c r="H2389" s="145" t="s">
        <v>12173</v>
      </c>
      <c r="I2389" s="146" t="s">
        <v>12174</v>
      </c>
      <c r="J2389" t="s">
        <v>20996</v>
      </c>
      <c r="K2389" s="147">
        <v>36845</v>
      </c>
      <c r="L2389" s="3">
        <v>1</v>
      </c>
      <c r="M2389" s="168">
        <v>0</v>
      </c>
      <c r="N2389" s="168">
        <v>0</v>
      </c>
      <c r="O2389" s="2" t="s">
        <v>109</v>
      </c>
      <c r="P2389" s="2"/>
      <c r="Q2389" s="2" t="str">
        <f t="shared" si="92"/>
        <v>security</v>
      </c>
      <c r="R2389" s="47">
        <v>1</v>
      </c>
      <c r="S2389" s="168">
        <v>0</v>
      </c>
      <c r="T2389" s="3" t="s">
        <v>9645</v>
      </c>
      <c r="U2389" s="3" t="s">
        <v>9645</v>
      </c>
      <c r="V2389" s="3" t="s">
        <v>9645</v>
      </c>
      <c r="W2389" s="3"/>
      <c r="X2389" s="3"/>
      <c r="Y2389" s="3"/>
      <c r="Z2389" s="148"/>
    </row>
    <row r="2390" spans="1:26" ht="15" customHeight="1" x14ac:dyDescent="0.3">
      <c r="A2390" s="144" t="s">
        <v>9634</v>
      </c>
      <c r="B2390" t="s">
        <v>11792</v>
      </c>
      <c r="C2390" s="3">
        <f t="shared" si="91"/>
        <v>2005</v>
      </c>
      <c r="D2390" s="5">
        <v>38533</v>
      </c>
      <c r="E2390" s="6" t="s">
        <v>9636</v>
      </c>
      <c r="F2390" s="177" t="s">
        <v>12139</v>
      </c>
      <c r="G2390" s="177" t="s">
        <v>12140</v>
      </c>
      <c r="H2390" s="145" t="s">
        <v>12141</v>
      </c>
      <c r="I2390" s="146" t="s">
        <v>12142</v>
      </c>
      <c r="J2390" t="s">
        <v>21109</v>
      </c>
      <c r="K2390" s="147">
        <v>37974</v>
      </c>
      <c r="L2390" s="3">
        <v>0</v>
      </c>
      <c r="M2390" s="168">
        <v>0</v>
      </c>
      <c r="N2390" s="168">
        <v>1</v>
      </c>
      <c r="O2390" s="160" t="s">
        <v>109</v>
      </c>
      <c r="P2390" s="2"/>
      <c r="Q2390" s="2" t="str">
        <f t="shared" si="92"/>
        <v>security</v>
      </c>
      <c r="R2390" s="47">
        <v>1</v>
      </c>
      <c r="S2390" s="168">
        <v>0</v>
      </c>
      <c r="T2390" s="3" t="s">
        <v>9645</v>
      </c>
      <c r="U2390" s="3" t="s">
        <v>9645</v>
      </c>
      <c r="V2390" s="3" t="s">
        <v>9645</v>
      </c>
      <c r="W2390" s="3"/>
      <c r="X2390" s="3"/>
      <c r="Y2390" s="3"/>
      <c r="Z2390" s="148"/>
    </row>
    <row r="2391" spans="1:26" ht="15" customHeight="1" x14ac:dyDescent="0.3">
      <c r="A2391" s="144" t="s">
        <v>9634</v>
      </c>
      <c r="B2391" t="s">
        <v>12175</v>
      </c>
      <c r="C2391" s="3">
        <f t="shared" si="91"/>
        <v>2006</v>
      </c>
      <c r="D2391" s="5">
        <v>38736</v>
      </c>
      <c r="E2391" s="6" t="s">
        <v>9636</v>
      </c>
      <c r="F2391" s="177" t="s">
        <v>12228</v>
      </c>
      <c r="G2391" s="177" t="s">
        <v>12229</v>
      </c>
      <c r="H2391" s="145" t="s">
        <v>12230</v>
      </c>
      <c r="I2391" s="146" t="s">
        <v>12231</v>
      </c>
      <c r="J2391" t="s">
        <v>20754</v>
      </c>
      <c r="K2391" s="147">
        <v>38450</v>
      </c>
      <c r="L2391" s="3">
        <v>0</v>
      </c>
      <c r="M2391" s="168">
        <v>0</v>
      </c>
      <c r="N2391" s="168">
        <v>1</v>
      </c>
      <c r="O2391" s="2" t="s">
        <v>592</v>
      </c>
      <c r="P2391" s="2"/>
      <c r="Q2391" s="2" t="str">
        <f t="shared" si="92"/>
        <v>economy</v>
      </c>
      <c r="R2391" s="47">
        <v>1</v>
      </c>
      <c r="S2391" s="168">
        <v>0</v>
      </c>
      <c r="T2391" s="3" t="s">
        <v>9645</v>
      </c>
      <c r="U2391" s="3" t="s">
        <v>9645</v>
      </c>
      <c r="V2391" s="3" t="s">
        <v>9645</v>
      </c>
      <c r="W2391" s="3"/>
      <c r="X2391" s="3"/>
      <c r="Y2391" s="3"/>
      <c r="Z2391" s="148"/>
    </row>
    <row r="2392" spans="1:26" ht="15" customHeight="1" x14ac:dyDescent="0.3">
      <c r="A2392" s="144" t="s">
        <v>9634</v>
      </c>
      <c r="B2392" t="s">
        <v>12175</v>
      </c>
      <c r="C2392" s="3">
        <f t="shared" si="91"/>
        <v>2006</v>
      </c>
      <c r="D2392" s="5">
        <v>38736</v>
      </c>
      <c r="E2392" s="6" t="s">
        <v>9636</v>
      </c>
      <c r="F2392" s="177" t="s">
        <v>12188</v>
      </c>
      <c r="G2392" s="177" t="s">
        <v>12189</v>
      </c>
      <c r="H2392" s="145" t="s">
        <v>12190</v>
      </c>
      <c r="I2392" s="146" t="s">
        <v>12191</v>
      </c>
      <c r="J2392" t="s">
        <v>20894</v>
      </c>
      <c r="K2392" s="147">
        <v>38120</v>
      </c>
      <c r="L2392" s="3">
        <v>1</v>
      </c>
      <c r="M2392" s="168">
        <v>0</v>
      </c>
      <c r="N2392" s="168">
        <v>0</v>
      </c>
      <c r="O2392" s="160" t="s">
        <v>264</v>
      </c>
      <c r="P2392" s="2"/>
      <c r="Q2392" s="2" t="str">
        <f t="shared" si="92"/>
        <v>diplomacy</v>
      </c>
      <c r="R2392" s="47">
        <v>1</v>
      </c>
      <c r="S2392" s="168">
        <v>0</v>
      </c>
      <c r="T2392" s="3" t="s">
        <v>9645</v>
      </c>
      <c r="U2392" s="3" t="s">
        <v>9645</v>
      </c>
      <c r="V2392" s="3" t="s">
        <v>9645</v>
      </c>
      <c r="W2392" s="3"/>
      <c r="X2392" s="3"/>
      <c r="Y2392" s="3"/>
      <c r="Z2392" s="148"/>
    </row>
    <row r="2393" spans="1:26" ht="15" customHeight="1" x14ac:dyDescent="0.3">
      <c r="A2393" s="144" t="s">
        <v>9634</v>
      </c>
      <c r="B2393" t="s">
        <v>12175</v>
      </c>
      <c r="C2393" s="3">
        <f t="shared" si="91"/>
        <v>2006</v>
      </c>
      <c r="D2393" s="5">
        <v>38736</v>
      </c>
      <c r="E2393" s="6" t="s">
        <v>9636</v>
      </c>
      <c r="F2393" s="177" t="s">
        <v>12212</v>
      </c>
      <c r="G2393" s="177" t="s">
        <v>12213</v>
      </c>
      <c r="H2393" s="145" t="s">
        <v>12214</v>
      </c>
      <c r="I2393" s="146" t="s">
        <v>12215</v>
      </c>
      <c r="J2393" t="s">
        <v>20948</v>
      </c>
      <c r="K2393" s="147">
        <v>37952</v>
      </c>
      <c r="L2393" s="3">
        <v>0</v>
      </c>
      <c r="M2393" s="168">
        <v>1</v>
      </c>
      <c r="N2393" s="168">
        <v>0</v>
      </c>
      <c r="O2393" s="2" t="s">
        <v>97</v>
      </c>
      <c r="P2393" s="2" t="s">
        <v>2048</v>
      </c>
      <c r="Q2393" s="2" t="str">
        <f t="shared" si="92"/>
        <v>diplomacy</v>
      </c>
      <c r="R2393" s="47">
        <v>1</v>
      </c>
      <c r="S2393" s="168">
        <v>0</v>
      </c>
      <c r="T2393" s="3" t="s">
        <v>2745</v>
      </c>
      <c r="U2393" s="3" t="s">
        <v>2745</v>
      </c>
      <c r="V2393" s="3" t="s">
        <v>2745</v>
      </c>
      <c r="W2393" s="3"/>
      <c r="X2393" s="3"/>
      <c r="Y2393" s="3"/>
      <c r="Z2393" s="148"/>
    </row>
    <row r="2394" spans="1:26" ht="15" customHeight="1" x14ac:dyDescent="0.3">
      <c r="A2394" s="144" t="s">
        <v>9634</v>
      </c>
      <c r="B2394" t="s">
        <v>12175</v>
      </c>
      <c r="C2394" s="3">
        <f t="shared" si="91"/>
        <v>2006</v>
      </c>
      <c r="D2394" s="5">
        <v>38736</v>
      </c>
      <c r="E2394" s="6" t="s">
        <v>9636</v>
      </c>
      <c r="F2394" s="177" t="s">
        <v>12216</v>
      </c>
      <c r="G2394" s="177" t="s">
        <v>12217</v>
      </c>
      <c r="H2394" s="145" t="s">
        <v>12218</v>
      </c>
      <c r="I2394" s="146" t="s">
        <v>12219</v>
      </c>
      <c r="J2394" t="s">
        <v>21031</v>
      </c>
      <c r="K2394" s="147">
        <v>38456</v>
      </c>
      <c r="L2394" s="3">
        <v>0</v>
      </c>
      <c r="M2394" s="168">
        <v>1</v>
      </c>
      <c r="N2394" s="168">
        <v>0</v>
      </c>
      <c r="O2394" s="2" t="s">
        <v>97</v>
      </c>
      <c r="P2394" s="2"/>
      <c r="Q2394" s="2" t="str">
        <f t="shared" si="92"/>
        <v>diplomacy</v>
      </c>
      <c r="R2394" s="47">
        <v>1</v>
      </c>
      <c r="S2394" s="168">
        <v>0</v>
      </c>
      <c r="T2394" s="3" t="s">
        <v>9645</v>
      </c>
      <c r="U2394" s="3" t="s">
        <v>9645</v>
      </c>
      <c r="V2394" s="3" t="s">
        <v>9645</v>
      </c>
      <c r="W2394" s="3"/>
      <c r="X2394" s="3"/>
      <c r="Y2394" s="3"/>
      <c r="Z2394" s="148"/>
    </row>
    <row r="2395" spans="1:26" ht="15" customHeight="1" x14ac:dyDescent="0.3">
      <c r="A2395" s="144" t="s">
        <v>9634</v>
      </c>
      <c r="B2395" t="s">
        <v>12175</v>
      </c>
      <c r="C2395" s="3">
        <f t="shared" si="91"/>
        <v>2006</v>
      </c>
      <c r="D2395" s="5">
        <v>38736</v>
      </c>
      <c r="E2395" s="6" t="s">
        <v>9636</v>
      </c>
      <c r="F2395" s="177" t="s">
        <v>12252</v>
      </c>
      <c r="G2395" s="177" t="s">
        <v>12253</v>
      </c>
      <c r="H2395" s="145" t="s">
        <v>12254</v>
      </c>
      <c r="I2395" s="146" t="s">
        <v>12255</v>
      </c>
      <c r="J2395" t="s">
        <v>21158</v>
      </c>
      <c r="K2395" s="147">
        <v>38413</v>
      </c>
      <c r="L2395" s="3">
        <v>0</v>
      </c>
      <c r="M2395" s="168">
        <v>0</v>
      </c>
      <c r="N2395" s="168">
        <v>1</v>
      </c>
      <c r="O2395" s="160" t="s">
        <v>109</v>
      </c>
      <c r="P2395" s="2"/>
      <c r="Q2395" s="2" t="str">
        <f t="shared" si="92"/>
        <v>security</v>
      </c>
      <c r="R2395" s="47">
        <v>1</v>
      </c>
      <c r="S2395" s="168">
        <v>0</v>
      </c>
      <c r="T2395" s="3" t="s">
        <v>2745</v>
      </c>
      <c r="U2395" s="3" t="s">
        <v>2745</v>
      </c>
      <c r="V2395" s="3" t="s">
        <v>2745</v>
      </c>
      <c r="W2395" s="3"/>
      <c r="X2395" s="3"/>
      <c r="Y2395" s="3"/>
      <c r="Z2395" s="148"/>
    </row>
    <row r="2396" spans="1:26" ht="15" customHeight="1" x14ac:dyDescent="0.3">
      <c r="A2396" s="144" t="s">
        <v>9634</v>
      </c>
      <c r="B2396" t="s">
        <v>12175</v>
      </c>
      <c r="C2396" s="3">
        <f t="shared" si="91"/>
        <v>2006</v>
      </c>
      <c r="D2396" s="5">
        <v>38736</v>
      </c>
      <c r="E2396" s="6" t="s">
        <v>9636</v>
      </c>
      <c r="F2396" s="177" t="s">
        <v>12180</v>
      </c>
      <c r="G2396" s="177" t="s">
        <v>12181</v>
      </c>
      <c r="H2396" s="145" t="s">
        <v>12182</v>
      </c>
      <c r="I2396" s="146" t="s">
        <v>12183</v>
      </c>
      <c r="J2396" t="s">
        <v>21387</v>
      </c>
      <c r="K2396" s="147">
        <v>33694</v>
      </c>
      <c r="L2396" s="3">
        <v>1</v>
      </c>
      <c r="M2396" s="168">
        <v>0</v>
      </c>
      <c r="N2396" s="168">
        <v>0</v>
      </c>
      <c r="O2396" s="2" t="s">
        <v>48</v>
      </c>
      <c r="P2396" s="2"/>
      <c r="Q2396" s="2" t="str">
        <f t="shared" si="92"/>
        <v>diplomacy</v>
      </c>
      <c r="R2396" s="47">
        <v>1</v>
      </c>
      <c r="S2396" s="168">
        <v>0</v>
      </c>
      <c r="T2396" s="3" t="s">
        <v>9645</v>
      </c>
      <c r="U2396" s="3" t="s">
        <v>9645</v>
      </c>
      <c r="V2396" s="3" t="s">
        <v>9645</v>
      </c>
      <c r="W2396" s="3"/>
      <c r="X2396" s="3"/>
      <c r="Y2396" s="3"/>
      <c r="Z2396" s="148"/>
    </row>
    <row r="2397" spans="1:26" ht="15" customHeight="1" x14ac:dyDescent="0.3">
      <c r="A2397" s="144" t="s">
        <v>9634</v>
      </c>
      <c r="B2397" t="s">
        <v>12175</v>
      </c>
      <c r="C2397" s="3">
        <f t="shared" si="91"/>
        <v>2006</v>
      </c>
      <c r="D2397" s="5">
        <v>38736</v>
      </c>
      <c r="E2397" s="6" t="s">
        <v>9636</v>
      </c>
      <c r="F2397" s="177" t="s">
        <v>12351</v>
      </c>
      <c r="G2397" s="177" t="s">
        <v>12352</v>
      </c>
      <c r="H2397" s="145" t="s">
        <v>12353</v>
      </c>
      <c r="I2397" s="146" t="s">
        <v>12354</v>
      </c>
      <c r="J2397" t="s">
        <v>21422</v>
      </c>
      <c r="K2397" s="147">
        <v>33294</v>
      </c>
      <c r="L2397" s="3">
        <v>1</v>
      </c>
      <c r="M2397" s="168">
        <v>0</v>
      </c>
      <c r="N2397" s="168">
        <v>0</v>
      </c>
      <c r="O2397" s="2" t="s">
        <v>48</v>
      </c>
      <c r="P2397" s="2"/>
      <c r="Q2397" s="2" t="str">
        <f t="shared" si="92"/>
        <v>diplomacy</v>
      </c>
      <c r="R2397" s="47">
        <v>1</v>
      </c>
      <c r="S2397" s="168">
        <v>0</v>
      </c>
      <c r="T2397" s="3" t="s">
        <v>9645</v>
      </c>
      <c r="U2397" s="3" t="s">
        <v>9645</v>
      </c>
      <c r="V2397" s="3" t="s">
        <v>9645</v>
      </c>
      <c r="W2397" s="3"/>
      <c r="X2397" s="3"/>
      <c r="Y2397" s="3"/>
      <c r="Z2397" s="148"/>
    </row>
    <row r="2398" spans="1:26" ht="15" customHeight="1" x14ac:dyDescent="0.3">
      <c r="A2398" s="144" t="s">
        <v>9634</v>
      </c>
      <c r="B2398" t="s">
        <v>12175</v>
      </c>
      <c r="C2398" s="3">
        <f t="shared" si="91"/>
        <v>2006</v>
      </c>
      <c r="D2398" s="5">
        <v>38757</v>
      </c>
      <c r="E2398" s="6" t="s">
        <v>9636</v>
      </c>
      <c r="F2398" s="177" t="s">
        <v>12304</v>
      </c>
      <c r="G2398" s="177" t="s">
        <v>12305</v>
      </c>
      <c r="H2398" s="145" t="s">
        <v>12306</v>
      </c>
      <c r="I2398" s="146" t="s">
        <v>12307</v>
      </c>
      <c r="J2398" t="s">
        <v>20937</v>
      </c>
      <c r="K2398" s="147">
        <v>35360</v>
      </c>
      <c r="L2398" s="3">
        <v>1</v>
      </c>
      <c r="M2398" s="168">
        <v>0</v>
      </c>
      <c r="N2398" s="168">
        <v>0</v>
      </c>
      <c r="O2398" s="2" t="s">
        <v>169</v>
      </c>
      <c r="P2398" s="2"/>
      <c r="Q2398" s="2" t="str">
        <f t="shared" si="92"/>
        <v>diplomacy</v>
      </c>
      <c r="R2398" s="47">
        <v>1</v>
      </c>
      <c r="S2398" s="168">
        <v>0</v>
      </c>
      <c r="T2398" s="3" t="s">
        <v>9645</v>
      </c>
      <c r="U2398" s="3" t="s">
        <v>9645</v>
      </c>
      <c r="V2398" s="3" t="s">
        <v>9645</v>
      </c>
      <c r="W2398" s="3"/>
      <c r="X2398" s="3"/>
      <c r="Y2398" s="3"/>
      <c r="Z2398" s="148"/>
    </row>
    <row r="2399" spans="1:26" ht="15" customHeight="1" x14ac:dyDescent="0.3">
      <c r="A2399" s="144" t="s">
        <v>9634</v>
      </c>
      <c r="B2399" t="s">
        <v>12175</v>
      </c>
      <c r="C2399" s="3">
        <f t="shared" ref="C2399:C2462" si="93">YEAR(D2399)</f>
        <v>2006</v>
      </c>
      <c r="D2399" s="5">
        <v>38757</v>
      </c>
      <c r="E2399" s="6" t="s">
        <v>9636</v>
      </c>
      <c r="F2399" s="177" t="s">
        <v>12319</v>
      </c>
      <c r="G2399" s="177" t="s">
        <v>12320</v>
      </c>
      <c r="H2399" s="145" t="s">
        <v>12321</v>
      </c>
      <c r="I2399" s="146" t="s">
        <v>12322</v>
      </c>
      <c r="J2399" t="s">
        <v>21016</v>
      </c>
      <c r="K2399" s="147">
        <v>35360</v>
      </c>
      <c r="L2399" s="3">
        <v>1</v>
      </c>
      <c r="M2399" s="168">
        <v>0</v>
      </c>
      <c r="N2399" s="168">
        <v>0</v>
      </c>
      <c r="O2399" s="2" t="s">
        <v>46</v>
      </c>
      <c r="P2399" s="2"/>
      <c r="Q2399" s="2" t="str">
        <f t="shared" si="92"/>
        <v>economy</v>
      </c>
      <c r="R2399" s="47">
        <v>1</v>
      </c>
      <c r="S2399" s="168">
        <v>0</v>
      </c>
      <c r="T2399" s="3" t="s">
        <v>9645</v>
      </c>
      <c r="U2399" s="3" t="s">
        <v>9645</v>
      </c>
      <c r="V2399" s="3" t="s">
        <v>9645</v>
      </c>
      <c r="W2399" s="3"/>
      <c r="X2399" s="3"/>
      <c r="Y2399" s="3"/>
      <c r="Z2399" s="148"/>
    </row>
    <row r="2400" spans="1:26" ht="15" customHeight="1" x14ac:dyDescent="0.3">
      <c r="A2400" s="144" t="s">
        <v>9634</v>
      </c>
      <c r="B2400" t="s">
        <v>12175</v>
      </c>
      <c r="C2400" s="3">
        <f t="shared" si="93"/>
        <v>2006</v>
      </c>
      <c r="D2400" s="5">
        <v>38764</v>
      </c>
      <c r="E2400" s="6" t="s">
        <v>9636</v>
      </c>
      <c r="F2400" s="177" t="s">
        <v>12300</v>
      </c>
      <c r="G2400" s="177" t="s">
        <v>12301</v>
      </c>
      <c r="H2400" s="145" t="s">
        <v>12302</v>
      </c>
      <c r="I2400" s="146" t="s">
        <v>12303</v>
      </c>
      <c r="J2400" t="s">
        <v>21014</v>
      </c>
      <c r="K2400" s="147">
        <v>33414</v>
      </c>
      <c r="L2400" s="3">
        <v>1</v>
      </c>
      <c r="M2400" s="168">
        <v>0</v>
      </c>
      <c r="N2400" s="168">
        <v>0</v>
      </c>
      <c r="O2400" s="2" t="s">
        <v>46</v>
      </c>
      <c r="P2400" s="2"/>
      <c r="Q2400" s="2" t="str">
        <f t="shared" si="92"/>
        <v>economy</v>
      </c>
      <c r="R2400" s="47">
        <v>1</v>
      </c>
      <c r="S2400" s="168">
        <v>0</v>
      </c>
      <c r="T2400" s="3" t="s">
        <v>9645</v>
      </c>
      <c r="U2400" s="3" t="s">
        <v>9645</v>
      </c>
      <c r="V2400" s="3" t="s">
        <v>9645</v>
      </c>
      <c r="W2400" s="3"/>
      <c r="X2400" s="3"/>
      <c r="Y2400" s="3"/>
      <c r="Z2400" s="148"/>
    </row>
    <row r="2401" spans="1:26" ht="15" customHeight="1" x14ac:dyDescent="0.3">
      <c r="A2401" s="144" t="s">
        <v>9634</v>
      </c>
      <c r="B2401" t="s">
        <v>12175</v>
      </c>
      <c r="C2401" s="3">
        <f t="shared" si="93"/>
        <v>2006</v>
      </c>
      <c r="D2401" s="5">
        <v>38792</v>
      </c>
      <c r="E2401" s="6" t="s">
        <v>9636</v>
      </c>
      <c r="F2401" s="177" t="s">
        <v>12355</v>
      </c>
      <c r="G2401" s="177" t="s">
        <v>12356</v>
      </c>
      <c r="H2401" s="145" t="s">
        <v>12357</v>
      </c>
      <c r="I2401" s="146" t="s">
        <v>12358</v>
      </c>
      <c r="J2401" t="s">
        <v>20932</v>
      </c>
      <c r="K2401" s="147">
        <v>37762</v>
      </c>
      <c r="L2401" s="3">
        <v>1</v>
      </c>
      <c r="M2401" s="168">
        <v>0</v>
      </c>
      <c r="N2401" s="168">
        <v>0</v>
      </c>
      <c r="O2401" s="2" t="s">
        <v>48</v>
      </c>
      <c r="P2401" s="2"/>
      <c r="Q2401" s="2" t="str">
        <f t="shared" si="92"/>
        <v>diplomacy</v>
      </c>
      <c r="R2401" s="47">
        <v>1</v>
      </c>
      <c r="S2401" s="168">
        <v>0</v>
      </c>
      <c r="T2401" s="3" t="s">
        <v>9645</v>
      </c>
      <c r="U2401" s="3" t="s">
        <v>9645</v>
      </c>
      <c r="V2401" s="3" t="s">
        <v>9645</v>
      </c>
      <c r="W2401" s="3"/>
      <c r="X2401" s="3"/>
      <c r="Y2401" s="3"/>
      <c r="Z2401" s="148"/>
    </row>
    <row r="2402" spans="1:26" ht="15" customHeight="1" x14ac:dyDescent="0.3">
      <c r="A2402" s="144" t="s">
        <v>9634</v>
      </c>
      <c r="B2402" t="s">
        <v>12175</v>
      </c>
      <c r="C2402" s="3">
        <f t="shared" si="93"/>
        <v>2006</v>
      </c>
      <c r="D2402" s="5">
        <v>38813</v>
      </c>
      <c r="E2402" s="6" t="s">
        <v>9636</v>
      </c>
      <c r="F2402" s="177" t="s">
        <v>12288</v>
      </c>
      <c r="G2402" s="177" t="s">
        <v>12289</v>
      </c>
      <c r="H2402" s="145" t="s">
        <v>12290</v>
      </c>
      <c r="I2402" s="146" t="s">
        <v>12291</v>
      </c>
      <c r="J2402" t="s">
        <v>20584</v>
      </c>
      <c r="K2402" s="147">
        <v>38413</v>
      </c>
      <c r="L2402" s="3">
        <v>0</v>
      </c>
      <c r="M2402" s="168">
        <v>0</v>
      </c>
      <c r="N2402" s="168">
        <v>1</v>
      </c>
      <c r="O2402" s="2" t="s">
        <v>30</v>
      </c>
      <c r="P2402" s="2"/>
      <c r="Q2402" s="2" t="str">
        <f t="shared" si="92"/>
        <v>economy</v>
      </c>
      <c r="R2402" s="47">
        <v>1</v>
      </c>
      <c r="S2402" s="168">
        <v>0</v>
      </c>
      <c r="T2402" s="3" t="s">
        <v>9645</v>
      </c>
      <c r="U2402" s="3" t="s">
        <v>9645</v>
      </c>
      <c r="V2402" s="3" t="s">
        <v>9645</v>
      </c>
      <c r="W2402" s="3"/>
      <c r="X2402" s="3"/>
      <c r="Y2402" s="3"/>
      <c r="Z2402" s="148"/>
    </row>
    <row r="2403" spans="1:26" ht="15" customHeight="1" x14ac:dyDescent="0.3">
      <c r="A2403" s="144" t="s">
        <v>9634</v>
      </c>
      <c r="B2403" t="s">
        <v>12175</v>
      </c>
      <c r="C2403" s="3">
        <f t="shared" si="93"/>
        <v>2006</v>
      </c>
      <c r="D2403" s="5">
        <v>38813</v>
      </c>
      <c r="E2403" s="6" t="s">
        <v>9636</v>
      </c>
      <c r="F2403" s="177" t="s">
        <v>12296</v>
      </c>
      <c r="G2403" s="177" t="s">
        <v>12297</v>
      </c>
      <c r="H2403" s="145" t="s">
        <v>12298</v>
      </c>
      <c r="I2403" s="146" t="s">
        <v>12299</v>
      </c>
      <c r="J2403" t="s">
        <v>20872</v>
      </c>
      <c r="K2403" s="147">
        <v>37526</v>
      </c>
      <c r="L2403" s="3">
        <v>1</v>
      </c>
      <c r="M2403" s="168">
        <v>0</v>
      </c>
      <c r="N2403" s="168">
        <v>0</v>
      </c>
      <c r="O2403" s="2" t="s">
        <v>48</v>
      </c>
      <c r="P2403" s="2"/>
      <c r="Q2403" s="2" t="str">
        <f t="shared" si="92"/>
        <v>diplomacy</v>
      </c>
      <c r="R2403" s="47">
        <v>1</v>
      </c>
      <c r="S2403" s="168">
        <v>0</v>
      </c>
      <c r="T2403" s="3" t="s">
        <v>9645</v>
      </c>
      <c r="U2403" s="3" t="s">
        <v>9645</v>
      </c>
      <c r="V2403" s="3" t="s">
        <v>9645</v>
      </c>
      <c r="W2403" s="3"/>
      <c r="X2403" s="3"/>
      <c r="Y2403" s="3"/>
      <c r="Z2403" s="148"/>
    </row>
    <row r="2404" spans="1:26" ht="15" customHeight="1" x14ac:dyDescent="0.3">
      <c r="A2404" s="144" t="s">
        <v>9634</v>
      </c>
      <c r="B2404" t="s">
        <v>12175</v>
      </c>
      <c r="C2404" s="3">
        <f t="shared" si="93"/>
        <v>2006</v>
      </c>
      <c r="D2404" s="5">
        <v>38813</v>
      </c>
      <c r="E2404" s="6" t="s">
        <v>9636</v>
      </c>
      <c r="F2404" s="177" t="s">
        <v>12192</v>
      </c>
      <c r="G2404" s="177" t="s">
        <v>12193</v>
      </c>
      <c r="H2404" s="145" t="s">
        <v>12194</v>
      </c>
      <c r="I2404" s="146" t="s">
        <v>12195</v>
      </c>
      <c r="J2404" t="s">
        <v>11199</v>
      </c>
      <c r="K2404" s="147">
        <v>38329</v>
      </c>
      <c r="L2404" s="3">
        <v>1</v>
      </c>
      <c r="M2404" s="168">
        <v>0</v>
      </c>
      <c r="N2404" s="168">
        <v>0</v>
      </c>
      <c r="O2404" s="2" t="s">
        <v>30</v>
      </c>
      <c r="P2404" s="2"/>
      <c r="Q2404" s="2" t="str">
        <f t="shared" si="92"/>
        <v>economy</v>
      </c>
      <c r="R2404" s="47">
        <v>1</v>
      </c>
      <c r="S2404" s="168">
        <v>0</v>
      </c>
      <c r="T2404" s="3" t="s">
        <v>9645</v>
      </c>
      <c r="U2404" s="3" t="s">
        <v>9645</v>
      </c>
      <c r="V2404" s="3" t="s">
        <v>9645</v>
      </c>
      <c r="W2404" s="3"/>
      <c r="X2404" s="3"/>
      <c r="Y2404" s="3"/>
      <c r="Z2404" s="148"/>
    </row>
    <row r="2405" spans="1:26" ht="15" customHeight="1" x14ac:dyDescent="0.3">
      <c r="A2405" s="144" t="s">
        <v>9634</v>
      </c>
      <c r="B2405" t="s">
        <v>12175</v>
      </c>
      <c r="C2405" s="3">
        <f t="shared" si="93"/>
        <v>2006</v>
      </c>
      <c r="D2405" s="5">
        <v>38848</v>
      </c>
      <c r="E2405" s="6" t="s">
        <v>9636</v>
      </c>
      <c r="F2405" s="177" t="s">
        <v>12343</v>
      </c>
      <c r="G2405" s="177" t="s">
        <v>12344</v>
      </c>
      <c r="H2405" s="145" t="s">
        <v>12345</v>
      </c>
      <c r="I2405" s="146" t="s">
        <v>12346</v>
      </c>
      <c r="J2405" t="s">
        <v>20919</v>
      </c>
      <c r="K2405" s="147">
        <v>36328</v>
      </c>
      <c r="L2405" s="3">
        <v>1</v>
      </c>
      <c r="M2405" s="168">
        <v>0</v>
      </c>
      <c r="N2405" s="168">
        <v>0</v>
      </c>
      <c r="O2405" s="2" t="s">
        <v>169</v>
      </c>
      <c r="P2405" s="2"/>
      <c r="Q2405" s="2" t="str">
        <f t="shared" si="92"/>
        <v>diplomacy</v>
      </c>
      <c r="R2405" s="47">
        <v>1</v>
      </c>
      <c r="S2405" s="168">
        <v>0</v>
      </c>
      <c r="T2405" s="3" t="s">
        <v>9645</v>
      </c>
      <c r="U2405" s="3" t="s">
        <v>9645</v>
      </c>
      <c r="V2405" s="3" t="s">
        <v>9645</v>
      </c>
      <c r="W2405" s="3"/>
      <c r="X2405" s="3"/>
      <c r="Y2405" s="3"/>
      <c r="Z2405" s="148"/>
    </row>
    <row r="2406" spans="1:26" ht="15" customHeight="1" x14ac:dyDescent="0.3">
      <c r="A2406" s="144" t="s">
        <v>9634</v>
      </c>
      <c r="B2406" t="s">
        <v>12175</v>
      </c>
      <c r="C2406" s="3">
        <f t="shared" si="93"/>
        <v>2006</v>
      </c>
      <c r="D2406" s="5">
        <v>38848</v>
      </c>
      <c r="E2406" s="6" t="s">
        <v>9636</v>
      </c>
      <c r="F2406" s="177" t="s">
        <v>12331</v>
      </c>
      <c r="G2406" s="177" t="s">
        <v>12332</v>
      </c>
      <c r="H2406" t="s">
        <v>12333</v>
      </c>
      <c r="I2406" s="146" t="s">
        <v>12334</v>
      </c>
      <c r="J2406" t="s">
        <v>21020</v>
      </c>
      <c r="K2406" s="147">
        <v>36020</v>
      </c>
      <c r="L2406" s="3">
        <v>1</v>
      </c>
      <c r="M2406" s="168">
        <v>0</v>
      </c>
      <c r="N2406" s="168">
        <v>0</v>
      </c>
      <c r="O2406" s="2" t="s">
        <v>169</v>
      </c>
      <c r="P2406" s="2"/>
      <c r="Q2406" s="2" t="str">
        <f t="shared" si="92"/>
        <v>diplomacy</v>
      </c>
      <c r="R2406" s="47">
        <v>1</v>
      </c>
      <c r="S2406" s="168">
        <v>0</v>
      </c>
      <c r="T2406" s="3" t="s">
        <v>9645</v>
      </c>
      <c r="U2406" s="3" t="s">
        <v>9645</v>
      </c>
      <c r="V2406" s="3" t="s">
        <v>9645</v>
      </c>
      <c r="W2406" s="3"/>
      <c r="X2406" s="3"/>
      <c r="Y2406" s="3"/>
      <c r="Z2406" s="148"/>
    </row>
    <row r="2407" spans="1:26" ht="15" customHeight="1" x14ac:dyDescent="0.3">
      <c r="A2407" s="144" t="s">
        <v>9634</v>
      </c>
      <c r="B2407" t="s">
        <v>12175</v>
      </c>
      <c r="C2407" s="3">
        <f t="shared" si="93"/>
        <v>2006</v>
      </c>
      <c r="D2407" s="5">
        <v>38856</v>
      </c>
      <c r="E2407" s="6" t="s">
        <v>9636</v>
      </c>
      <c r="F2407" s="177" t="s">
        <v>12323</v>
      </c>
      <c r="G2407" s="177" t="s">
        <v>12324</v>
      </c>
      <c r="H2407" s="145" t="s">
        <v>12325</v>
      </c>
      <c r="I2407" s="146" t="s">
        <v>12326</v>
      </c>
      <c r="J2407" t="s">
        <v>21005</v>
      </c>
      <c r="K2407" s="147">
        <v>28062</v>
      </c>
      <c r="L2407" s="3">
        <v>1</v>
      </c>
      <c r="M2407" s="168">
        <v>0</v>
      </c>
      <c r="N2407" s="168">
        <v>0</v>
      </c>
      <c r="O2407" s="2" t="s">
        <v>46</v>
      </c>
      <c r="P2407" s="2"/>
      <c r="Q2407" s="2" t="str">
        <f t="shared" si="92"/>
        <v>economy</v>
      </c>
      <c r="R2407" s="47">
        <v>1</v>
      </c>
      <c r="S2407" s="168">
        <v>0</v>
      </c>
      <c r="T2407" s="3" t="s">
        <v>9645</v>
      </c>
      <c r="U2407" s="3" t="s">
        <v>9645</v>
      </c>
      <c r="V2407" s="3" t="s">
        <v>9645</v>
      </c>
      <c r="W2407" s="3"/>
      <c r="X2407" s="3"/>
      <c r="Y2407" s="3"/>
      <c r="Z2407" s="148"/>
    </row>
    <row r="2408" spans="1:26" ht="15" customHeight="1" x14ac:dyDescent="0.3">
      <c r="A2408" s="144" t="s">
        <v>9634</v>
      </c>
      <c r="B2408" t="s">
        <v>12175</v>
      </c>
      <c r="C2408" s="3">
        <f t="shared" si="93"/>
        <v>2006</v>
      </c>
      <c r="D2408" s="5">
        <v>38856</v>
      </c>
      <c r="E2408" s="6" t="s">
        <v>9636</v>
      </c>
      <c r="F2408" s="177" t="s">
        <v>12312</v>
      </c>
      <c r="G2408" s="177" t="s">
        <v>12313</v>
      </c>
      <c r="H2408" s="145" t="s">
        <v>12314</v>
      </c>
      <c r="I2408" s="146" t="s">
        <v>12315</v>
      </c>
      <c r="J2408" t="s">
        <v>21011</v>
      </c>
      <c r="K2408" s="147">
        <v>32059</v>
      </c>
      <c r="L2408" s="3">
        <v>1</v>
      </c>
      <c r="M2408" s="168">
        <v>0</v>
      </c>
      <c r="N2408" s="168">
        <v>0</v>
      </c>
      <c r="O2408" s="2" t="s">
        <v>46</v>
      </c>
      <c r="P2408" s="2"/>
      <c r="Q2408" s="2" t="str">
        <f t="shared" si="92"/>
        <v>economy</v>
      </c>
      <c r="R2408" s="47">
        <v>1</v>
      </c>
      <c r="S2408" s="168">
        <v>0</v>
      </c>
      <c r="T2408" s="3" t="s">
        <v>9645</v>
      </c>
      <c r="U2408" s="3" t="s">
        <v>9645</v>
      </c>
      <c r="V2408" s="3" t="s">
        <v>9645</v>
      </c>
      <c r="W2408" s="3"/>
      <c r="X2408" s="3"/>
      <c r="Y2408" s="3"/>
      <c r="Z2408" s="148"/>
    </row>
    <row r="2409" spans="1:26" ht="15" customHeight="1" x14ac:dyDescent="0.3">
      <c r="A2409" s="144" t="s">
        <v>9634</v>
      </c>
      <c r="B2409" t="s">
        <v>12175</v>
      </c>
      <c r="C2409" s="3">
        <f t="shared" si="93"/>
        <v>2006</v>
      </c>
      <c r="D2409" s="5">
        <v>38856</v>
      </c>
      <c r="E2409" s="6" t="s">
        <v>9636</v>
      </c>
      <c r="F2409" s="177" t="s">
        <v>12359</v>
      </c>
      <c r="G2409" s="177" t="s">
        <v>12360</v>
      </c>
      <c r="H2409" s="145" t="s">
        <v>12361</v>
      </c>
      <c r="I2409" s="146" t="s">
        <v>12362</v>
      </c>
      <c r="J2409" t="s">
        <v>21193</v>
      </c>
      <c r="K2409" s="147">
        <v>38499</v>
      </c>
      <c r="L2409" s="3">
        <v>1</v>
      </c>
      <c r="M2409" s="168">
        <v>0</v>
      </c>
      <c r="N2409" s="168">
        <v>0</v>
      </c>
      <c r="O2409" s="2" t="s">
        <v>169</v>
      </c>
      <c r="P2409" s="2"/>
      <c r="Q2409" s="2" t="str">
        <f t="shared" si="92"/>
        <v>diplomacy</v>
      </c>
      <c r="R2409" s="47">
        <v>1</v>
      </c>
      <c r="S2409" s="168">
        <v>0</v>
      </c>
      <c r="T2409" s="3" t="s">
        <v>2745</v>
      </c>
      <c r="U2409" s="3" t="s">
        <v>2745</v>
      </c>
      <c r="V2409" s="3" t="s">
        <v>2745</v>
      </c>
      <c r="W2409" s="3"/>
      <c r="X2409" s="3"/>
      <c r="Y2409" s="3"/>
      <c r="Z2409" s="148"/>
    </row>
    <row r="2410" spans="1:26" ht="15" customHeight="1" x14ac:dyDescent="0.3">
      <c r="A2410" s="144" t="s">
        <v>9634</v>
      </c>
      <c r="B2410" t="s">
        <v>12175</v>
      </c>
      <c r="C2410" s="3">
        <f t="shared" si="93"/>
        <v>2006</v>
      </c>
      <c r="D2410" s="5">
        <v>38869</v>
      </c>
      <c r="E2410" s="6" t="s">
        <v>9636</v>
      </c>
      <c r="F2410" s="177" t="s">
        <v>12204</v>
      </c>
      <c r="G2410" s="177" t="s">
        <v>12205</v>
      </c>
      <c r="H2410" s="145" t="s">
        <v>12206</v>
      </c>
      <c r="I2410" s="146" t="s">
        <v>12207</v>
      </c>
      <c r="J2410" t="s">
        <v>20842</v>
      </c>
      <c r="K2410" s="147">
        <v>37931</v>
      </c>
      <c r="L2410" s="3">
        <v>0</v>
      </c>
      <c r="M2410" s="168">
        <v>1</v>
      </c>
      <c r="N2410" s="168">
        <v>0</v>
      </c>
      <c r="O2410" s="2" t="s">
        <v>169</v>
      </c>
      <c r="P2410" s="2"/>
      <c r="Q2410" s="2" t="str">
        <f t="shared" si="92"/>
        <v>diplomacy</v>
      </c>
      <c r="R2410" s="47">
        <v>1</v>
      </c>
      <c r="S2410" s="168">
        <v>0</v>
      </c>
      <c r="T2410" s="3" t="s">
        <v>9645</v>
      </c>
      <c r="U2410" s="3" t="s">
        <v>9645</v>
      </c>
      <c r="V2410" s="3" t="s">
        <v>9645</v>
      </c>
      <c r="W2410" s="3"/>
      <c r="X2410" s="3"/>
      <c r="Y2410" s="3"/>
      <c r="Z2410" s="148"/>
    </row>
    <row r="2411" spans="1:26" ht="15" customHeight="1" x14ac:dyDescent="0.3">
      <c r="A2411" s="144" t="s">
        <v>9634</v>
      </c>
      <c r="B2411" t="s">
        <v>12175</v>
      </c>
      <c r="C2411" s="3">
        <f t="shared" si="93"/>
        <v>2006</v>
      </c>
      <c r="D2411" s="5">
        <v>38888</v>
      </c>
      <c r="E2411" s="6" t="s">
        <v>9636</v>
      </c>
      <c r="F2411" s="177" t="s">
        <v>12196</v>
      </c>
      <c r="G2411" s="177" t="s">
        <v>12197</v>
      </c>
      <c r="H2411" s="145" t="s">
        <v>12198</v>
      </c>
      <c r="I2411" s="146" t="s">
        <v>12199</v>
      </c>
      <c r="J2411" t="s">
        <v>20847</v>
      </c>
      <c r="K2411" s="147">
        <v>36671</v>
      </c>
      <c r="L2411" s="3">
        <v>1</v>
      </c>
      <c r="M2411" s="168">
        <v>0</v>
      </c>
      <c r="N2411" s="168">
        <v>0</v>
      </c>
      <c r="O2411" s="160" t="s">
        <v>264</v>
      </c>
      <c r="P2411" s="2"/>
      <c r="Q2411" s="2" t="str">
        <f t="shared" si="92"/>
        <v>diplomacy</v>
      </c>
      <c r="R2411" s="47">
        <v>1</v>
      </c>
      <c r="S2411" s="168">
        <v>0</v>
      </c>
      <c r="T2411" s="3" t="s">
        <v>2745</v>
      </c>
      <c r="U2411" s="3" t="s">
        <v>2745</v>
      </c>
      <c r="V2411" s="3" t="s">
        <v>2745</v>
      </c>
      <c r="W2411" s="3"/>
      <c r="X2411" s="3"/>
      <c r="Y2411" s="3"/>
      <c r="Z2411" s="148"/>
    </row>
    <row r="2412" spans="1:26" ht="15" customHeight="1" x14ac:dyDescent="0.3">
      <c r="A2412" s="144" t="s">
        <v>9634</v>
      </c>
      <c r="B2412" t="s">
        <v>12175</v>
      </c>
      <c r="C2412" s="3">
        <f t="shared" si="93"/>
        <v>2006</v>
      </c>
      <c r="D2412" s="5">
        <v>38897</v>
      </c>
      <c r="E2412" s="6" t="s">
        <v>9636</v>
      </c>
      <c r="F2412" s="177" t="s">
        <v>12268</v>
      </c>
      <c r="G2412" s="177" t="s">
        <v>12269</v>
      </c>
      <c r="H2412" s="145" t="s">
        <v>12270</v>
      </c>
      <c r="I2412" s="146" t="s">
        <v>12271</v>
      </c>
      <c r="J2412" t="s">
        <v>20667</v>
      </c>
      <c r="K2412" s="147">
        <v>38166</v>
      </c>
      <c r="L2412" s="3">
        <v>0</v>
      </c>
      <c r="M2412" s="168">
        <v>0</v>
      </c>
      <c r="N2412" s="168">
        <v>1</v>
      </c>
      <c r="O2412" s="2" t="s">
        <v>30</v>
      </c>
      <c r="P2412" s="2"/>
      <c r="Q2412" s="2" t="str">
        <f t="shared" si="92"/>
        <v>economy</v>
      </c>
      <c r="R2412" s="47">
        <v>1</v>
      </c>
      <c r="S2412" s="168">
        <v>0</v>
      </c>
      <c r="T2412" s="3" t="s">
        <v>9645</v>
      </c>
      <c r="U2412" s="3" t="s">
        <v>9645</v>
      </c>
      <c r="V2412" s="3" t="s">
        <v>9645</v>
      </c>
      <c r="W2412" s="3"/>
      <c r="X2412" s="3"/>
      <c r="Y2412" s="3"/>
      <c r="Z2412" s="148"/>
    </row>
    <row r="2413" spans="1:26" ht="15" customHeight="1" x14ac:dyDescent="0.3">
      <c r="A2413" s="144" t="s">
        <v>9634</v>
      </c>
      <c r="B2413" t="s">
        <v>12175</v>
      </c>
      <c r="C2413" s="3">
        <f t="shared" si="93"/>
        <v>2006</v>
      </c>
      <c r="D2413" s="5">
        <v>38897</v>
      </c>
      <c r="E2413" s="6" t="s">
        <v>9636</v>
      </c>
      <c r="F2413" s="177" t="s">
        <v>12276</v>
      </c>
      <c r="G2413" s="177" t="s">
        <v>12277</v>
      </c>
      <c r="H2413" s="145" t="s">
        <v>12278</v>
      </c>
      <c r="I2413" s="146" t="s">
        <v>12279</v>
      </c>
      <c r="J2413" t="s">
        <v>20763</v>
      </c>
      <c r="K2413" s="147">
        <v>38511</v>
      </c>
      <c r="L2413" s="3">
        <v>0</v>
      </c>
      <c r="M2413" s="168">
        <v>0</v>
      </c>
      <c r="N2413" s="168">
        <v>1</v>
      </c>
      <c r="O2413" s="2" t="s">
        <v>203</v>
      </c>
      <c r="P2413" s="2"/>
      <c r="Q2413" s="2" t="str">
        <f t="shared" si="92"/>
        <v>economy</v>
      </c>
      <c r="R2413" s="47">
        <v>1</v>
      </c>
      <c r="S2413" s="168">
        <v>0</v>
      </c>
      <c r="T2413" s="3" t="s">
        <v>9645</v>
      </c>
      <c r="U2413" s="3" t="s">
        <v>9645</v>
      </c>
      <c r="V2413" s="3" t="s">
        <v>9645</v>
      </c>
      <c r="W2413" s="3"/>
      <c r="X2413" s="3"/>
      <c r="Y2413" s="3"/>
      <c r="Z2413" s="148"/>
    </row>
    <row r="2414" spans="1:26" ht="15" customHeight="1" x14ac:dyDescent="0.3">
      <c r="A2414" s="144" t="s">
        <v>9634</v>
      </c>
      <c r="B2414" t="s">
        <v>12175</v>
      </c>
      <c r="C2414" s="3">
        <f t="shared" si="93"/>
        <v>2006</v>
      </c>
      <c r="D2414" s="5">
        <v>38897</v>
      </c>
      <c r="E2414" s="6" t="s">
        <v>9636</v>
      </c>
      <c r="F2414" s="177" t="s">
        <v>12280</v>
      </c>
      <c r="G2414" s="177" t="s">
        <v>12281</v>
      </c>
      <c r="H2414" s="145" t="s">
        <v>12282</v>
      </c>
      <c r="I2414" s="145" t="s">
        <v>12283</v>
      </c>
      <c r="J2414" t="s">
        <v>20764</v>
      </c>
      <c r="K2414" s="147">
        <v>38511</v>
      </c>
      <c r="L2414" s="3">
        <v>0</v>
      </c>
      <c r="M2414" s="168">
        <v>0</v>
      </c>
      <c r="N2414" s="168">
        <v>1</v>
      </c>
      <c r="O2414" s="2" t="s">
        <v>203</v>
      </c>
      <c r="P2414" s="2"/>
      <c r="Q2414" s="2" t="str">
        <f t="shared" si="92"/>
        <v>economy</v>
      </c>
      <c r="R2414" s="47">
        <v>1</v>
      </c>
      <c r="S2414" s="168">
        <v>0</v>
      </c>
      <c r="T2414" s="3" t="s">
        <v>9645</v>
      </c>
      <c r="U2414" s="3" t="s">
        <v>9645</v>
      </c>
      <c r="V2414" s="3" t="s">
        <v>9645</v>
      </c>
      <c r="W2414" s="3"/>
      <c r="X2414" s="3"/>
      <c r="Y2414" s="3"/>
      <c r="Z2414" s="148"/>
    </row>
    <row r="2415" spans="1:26" ht="15" customHeight="1" x14ac:dyDescent="0.3">
      <c r="A2415" s="144" t="s">
        <v>9634</v>
      </c>
      <c r="B2415" t="s">
        <v>12175</v>
      </c>
      <c r="C2415" s="3">
        <f t="shared" si="93"/>
        <v>2006</v>
      </c>
      <c r="D2415" s="5">
        <v>38981</v>
      </c>
      <c r="E2415" s="6" t="s">
        <v>9636</v>
      </c>
      <c r="F2415" s="177" t="s">
        <v>12260</v>
      </c>
      <c r="G2415" s="177" t="s">
        <v>12261</v>
      </c>
      <c r="H2415" s="145" t="s">
        <v>12262</v>
      </c>
      <c r="I2415" s="146" t="s">
        <v>12263</v>
      </c>
      <c r="J2415" t="s">
        <v>21122</v>
      </c>
      <c r="K2415" s="147">
        <v>38455</v>
      </c>
      <c r="L2415" s="3">
        <v>0</v>
      </c>
      <c r="M2415" s="168">
        <v>0</v>
      </c>
      <c r="N2415" s="168">
        <v>1</v>
      </c>
      <c r="O2415" s="2" t="s">
        <v>203</v>
      </c>
      <c r="P2415" s="2"/>
      <c r="Q2415" s="2" t="str">
        <f t="shared" si="92"/>
        <v>economy</v>
      </c>
      <c r="R2415" s="47">
        <v>1</v>
      </c>
      <c r="S2415" s="168">
        <v>0</v>
      </c>
      <c r="T2415" s="3" t="s">
        <v>9645</v>
      </c>
      <c r="U2415" s="3" t="s">
        <v>9645</v>
      </c>
      <c r="V2415" s="3" t="s">
        <v>9645</v>
      </c>
      <c r="W2415" s="3"/>
      <c r="X2415" s="3"/>
      <c r="Y2415" s="3"/>
      <c r="Z2415" s="148"/>
    </row>
    <row r="2416" spans="1:26" ht="15" customHeight="1" x14ac:dyDescent="0.3">
      <c r="A2416" s="144" t="s">
        <v>9634</v>
      </c>
      <c r="B2416" t="s">
        <v>12175</v>
      </c>
      <c r="C2416" s="3">
        <f t="shared" si="93"/>
        <v>2006</v>
      </c>
      <c r="D2416" s="5">
        <v>38988</v>
      </c>
      <c r="E2416" s="6" t="s">
        <v>9636</v>
      </c>
      <c r="F2416" s="177" t="s">
        <v>12224</v>
      </c>
      <c r="G2416" s="177" t="s">
        <v>12225</v>
      </c>
      <c r="H2416" s="145" t="s">
        <v>12226</v>
      </c>
      <c r="I2416" s="146" t="s">
        <v>12227</v>
      </c>
      <c r="J2416" t="s">
        <v>20487</v>
      </c>
      <c r="K2416" s="147">
        <v>38211</v>
      </c>
      <c r="L2416" s="3">
        <v>0</v>
      </c>
      <c r="M2416" s="168">
        <v>0</v>
      </c>
      <c r="N2416" s="168">
        <v>1</v>
      </c>
      <c r="O2416" s="2" t="s">
        <v>30</v>
      </c>
      <c r="P2416" s="2"/>
      <c r="Q2416" s="2" t="str">
        <f t="shared" si="92"/>
        <v>economy</v>
      </c>
      <c r="R2416" s="47">
        <v>1</v>
      </c>
      <c r="S2416" s="168">
        <v>0</v>
      </c>
      <c r="T2416" s="3" t="s">
        <v>9645</v>
      </c>
      <c r="U2416" s="3" t="s">
        <v>9645</v>
      </c>
      <c r="V2416" s="3" t="s">
        <v>9645</v>
      </c>
      <c r="W2416" s="3"/>
      <c r="X2416" s="3"/>
      <c r="Y2416" s="3"/>
      <c r="Z2416" s="148"/>
    </row>
    <row r="2417" spans="1:26" ht="15" customHeight="1" x14ac:dyDescent="0.3">
      <c r="A2417" s="144" t="s">
        <v>9634</v>
      </c>
      <c r="B2417" t="s">
        <v>12175</v>
      </c>
      <c r="C2417" s="3">
        <f t="shared" si="93"/>
        <v>2006</v>
      </c>
      <c r="D2417" s="5">
        <v>38988</v>
      </c>
      <c r="E2417" s="6" t="s">
        <v>9636</v>
      </c>
      <c r="F2417" s="177" t="s">
        <v>12208</v>
      </c>
      <c r="G2417" s="177" t="s">
        <v>12209</v>
      </c>
      <c r="H2417" s="145" t="s">
        <v>12210</v>
      </c>
      <c r="I2417" s="146" t="s">
        <v>12211</v>
      </c>
      <c r="J2417" t="s">
        <v>20654</v>
      </c>
      <c r="K2417" s="147">
        <v>38286</v>
      </c>
      <c r="L2417" s="3">
        <v>0</v>
      </c>
      <c r="M2417" s="168">
        <v>1</v>
      </c>
      <c r="N2417" s="168">
        <v>1</v>
      </c>
      <c r="O2417" s="2" t="s">
        <v>97</v>
      </c>
      <c r="P2417" s="2" t="s">
        <v>6942</v>
      </c>
      <c r="Q2417" s="2" t="str">
        <f t="shared" si="92"/>
        <v>diplomacy</v>
      </c>
      <c r="R2417" s="47">
        <v>1</v>
      </c>
      <c r="S2417" s="168">
        <v>0</v>
      </c>
      <c r="T2417" s="3" t="s">
        <v>2745</v>
      </c>
      <c r="U2417" s="3" t="s">
        <v>2745</v>
      </c>
      <c r="V2417" s="3" t="s">
        <v>2745</v>
      </c>
      <c r="W2417" s="3"/>
      <c r="X2417" s="3"/>
      <c r="Y2417" s="3"/>
      <c r="Z2417" s="148"/>
    </row>
    <row r="2418" spans="1:26" ht="15" customHeight="1" x14ac:dyDescent="0.3">
      <c r="A2418" s="144" t="s">
        <v>9634</v>
      </c>
      <c r="B2418" t="s">
        <v>12175</v>
      </c>
      <c r="C2418" s="3">
        <f t="shared" si="93"/>
        <v>2006</v>
      </c>
      <c r="D2418" s="5">
        <v>39006</v>
      </c>
      <c r="E2418" s="6" t="s">
        <v>9636</v>
      </c>
      <c r="F2418" s="177" t="s">
        <v>12264</v>
      </c>
      <c r="G2418" s="177" t="s">
        <v>12265</v>
      </c>
      <c r="H2418" s="145" t="s">
        <v>12266</v>
      </c>
      <c r="I2418" s="146" t="s">
        <v>12267</v>
      </c>
      <c r="J2418" t="s">
        <v>20738</v>
      </c>
      <c r="K2418" s="147">
        <v>38754</v>
      </c>
      <c r="L2418" s="3">
        <v>0</v>
      </c>
      <c r="M2418" s="168">
        <v>0</v>
      </c>
      <c r="N2418" s="168">
        <v>1</v>
      </c>
      <c r="O2418" s="2" t="s">
        <v>30</v>
      </c>
      <c r="P2418" s="2"/>
      <c r="Q2418" s="2" t="str">
        <f t="shared" si="92"/>
        <v>economy</v>
      </c>
      <c r="R2418" s="47">
        <v>1</v>
      </c>
      <c r="S2418" s="168">
        <v>0</v>
      </c>
      <c r="T2418" s="3" t="s">
        <v>9645</v>
      </c>
      <c r="U2418" s="3" t="s">
        <v>9645</v>
      </c>
      <c r="V2418" s="3" t="s">
        <v>9645</v>
      </c>
      <c r="W2418" s="3"/>
      <c r="X2418" s="3"/>
      <c r="Y2418" s="3"/>
      <c r="Z2418" s="148"/>
    </row>
    <row r="2419" spans="1:26" ht="15" customHeight="1" x14ac:dyDescent="0.3">
      <c r="A2419" s="144" t="s">
        <v>9634</v>
      </c>
      <c r="B2419" t="s">
        <v>12175</v>
      </c>
      <c r="C2419" s="3">
        <f t="shared" si="93"/>
        <v>2006</v>
      </c>
      <c r="D2419" s="5">
        <v>39009</v>
      </c>
      <c r="E2419" s="6" t="s">
        <v>9636</v>
      </c>
      <c r="F2419" s="177" t="s">
        <v>12256</v>
      </c>
      <c r="G2419" s="177" t="s">
        <v>12257</v>
      </c>
      <c r="H2419" s="145" t="s">
        <v>12258</v>
      </c>
      <c r="I2419" s="146" t="s">
        <v>12259</v>
      </c>
      <c r="J2419" t="s">
        <v>20462</v>
      </c>
      <c r="K2419" s="147">
        <v>38687</v>
      </c>
      <c r="L2419" s="3">
        <v>0</v>
      </c>
      <c r="M2419" s="168">
        <v>0</v>
      </c>
      <c r="N2419" s="168">
        <v>1</v>
      </c>
      <c r="O2419" s="2" t="s">
        <v>30</v>
      </c>
      <c r="P2419" s="2"/>
      <c r="Q2419" s="2" t="str">
        <f t="shared" si="92"/>
        <v>economy</v>
      </c>
      <c r="R2419" s="47">
        <v>1</v>
      </c>
      <c r="S2419" s="168">
        <v>0</v>
      </c>
      <c r="T2419" s="3" t="s">
        <v>9645</v>
      </c>
      <c r="U2419" s="3" t="s">
        <v>9645</v>
      </c>
      <c r="V2419" s="3" t="s">
        <v>9645</v>
      </c>
      <c r="W2419" s="3"/>
      <c r="X2419" s="3"/>
      <c r="Y2419" s="3"/>
      <c r="Z2419" s="148"/>
    </row>
    <row r="2420" spans="1:26" ht="15" customHeight="1" x14ac:dyDescent="0.3">
      <c r="A2420" s="144" t="s">
        <v>9634</v>
      </c>
      <c r="B2420" t="s">
        <v>12175</v>
      </c>
      <c r="C2420" s="3">
        <f t="shared" si="93"/>
        <v>2006</v>
      </c>
      <c r="D2420" s="5">
        <v>39009</v>
      </c>
      <c r="E2420" s="6" t="s">
        <v>9636</v>
      </c>
      <c r="F2420" s="177" t="s">
        <v>12272</v>
      </c>
      <c r="G2420" s="177" t="s">
        <v>12273</v>
      </c>
      <c r="H2420" s="145" t="s">
        <v>12274</v>
      </c>
      <c r="I2420" s="146" t="s">
        <v>12275</v>
      </c>
      <c r="J2420" t="s">
        <v>20696</v>
      </c>
      <c r="K2420" s="147">
        <v>38840</v>
      </c>
      <c r="L2420" s="3">
        <v>0</v>
      </c>
      <c r="M2420" s="168">
        <v>0</v>
      </c>
      <c r="N2420" s="168">
        <v>1</v>
      </c>
      <c r="O2420" s="2" t="s">
        <v>30</v>
      </c>
      <c r="P2420" s="2"/>
      <c r="Q2420" s="2" t="str">
        <f t="shared" si="92"/>
        <v>economy</v>
      </c>
      <c r="R2420" s="47">
        <v>1</v>
      </c>
      <c r="S2420" s="168">
        <v>0</v>
      </c>
      <c r="T2420" s="3" t="s">
        <v>9645</v>
      </c>
      <c r="U2420" s="3" t="s">
        <v>9645</v>
      </c>
      <c r="V2420" s="3" t="s">
        <v>9645</v>
      </c>
      <c r="W2420" s="3"/>
      <c r="X2420" s="3"/>
      <c r="Y2420" s="3"/>
      <c r="Z2420" s="148"/>
    </row>
    <row r="2421" spans="1:26" ht="15" customHeight="1" x14ac:dyDescent="0.3">
      <c r="A2421" s="144" t="s">
        <v>9634</v>
      </c>
      <c r="B2421" t="s">
        <v>12175</v>
      </c>
      <c r="C2421" s="3">
        <f t="shared" si="93"/>
        <v>2006</v>
      </c>
      <c r="D2421" s="5">
        <v>39009</v>
      </c>
      <c r="E2421" s="6" t="s">
        <v>9636</v>
      </c>
      <c r="F2421" s="177" t="s">
        <v>12220</v>
      </c>
      <c r="G2421" s="177" t="s">
        <v>12221</v>
      </c>
      <c r="H2421" s="145" t="s">
        <v>12222</v>
      </c>
      <c r="I2421" s="146" t="s">
        <v>12223</v>
      </c>
      <c r="J2421" t="s">
        <v>20710</v>
      </c>
      <c r="K2421" s="147">
        <v>38625</v>
      </c>
      <c r="L2421" s="3">
        <v>0</v>
      </c>
      <c r="M2421" s="168">
        <v>0</v>
      </c>
      <c r="N2421" s="168">
        <v>1</v>
      </c>
      <c r="O2421" s="2" t="s">
        <v>30</v>
      </c>
      <c r="P2421" s="2"/>
      <c r="Q2421" s="2" t="str">
        <f t="shared" si="92"/>
        <v>economy</v>
      </c>
      <c r="R2421" s="47">
        <v>1</v>
      </c>
      <c r="S2421" s="168">
        <v>0</v>
      </c>
      <c r="T2421" s="3" t="s">
        <v>9645</v>
      </c>
      <c r="U2421" s="3" t="s">
        <v>9645</v>
      </c>
      <c r="V2421" s="3" t="s">
        <v>9645</v>
      </c>
      <c r="W2421" s="3"/>
      <c r="X2421" s="3"/>
      <c r="Y2421" s="3"/>
      <c r="Z2421" s="148"/>
    </row>
    <row r="2422" spans="1:26" ht="15" customHeight="1" x14ac:dyDescent="0.3">
      <c r="A2422" s="144" t="s">
        <v>9634</v>
      </c>
      <c r="B2422" t="s">
        <v>12175</v>
      </c>
      <c r="C2422" s="3">
        <f t="shared" si="93"/>
        <v>2006</v>
      </c>
      <c r="D2422" s="5">
        <v>39009</v>
      </c>
      <c r="E2422" s="6" t="s">
        <v>9636</v>
      </c>
      <c r="F2422" s="177" t="s">
        <v>12284</v>
      </c>
      <c r="G2422" s="177" t="s">
        <v>12285</v>
      </c>
      <c r="H2422" s="145" t="s">
        <v>12286</v>
      </c>
      <c r="I2422" s="146" t="s">
        <v>12287</v>
      </c>
      <c r="J2422" t="s">
        <v>20898</v>
      </c>
      <c r="K2422" s="147">
        <v>38869</v>
      </c>
      <c r="L2422" s="3">
        <v>0</v>
      </c>
      <c r="M2422" s="168">
        <v>0</v>
      </c>
      <c r="N2422" s="168">
        <v>1</v>
      </c>
      <c r="O2422" s="2" t="s">
        <v>30</v>
      </c>
      <c r="P2422" s="2"/>
      <c r="Q2422" s="2" t="str">
        <f t="shared" si="92"/>
        <v>economy</v>
      </c>
      <c r="R2422" s="47">
        <v>1</v>
      </c>
      <c r="S2422" s="168">
        <v>0</v>
      </c>
      <c r="T2422" s="3" t="s">
        <v>2745</v>
      </c>
      <c r="U2422" s="3" t="s">
        <v>2745</v>
      </c>
      <c r="V2422" s="3" t="s">
        <v>2745</v>
      </c>
      <c r="W2422" s="3"/>
      <c r="X2422" s="3"/>
      <c r="Y2422" s="3"/>
      <c r="Z2422" s="148"/>
    </row>
    <row r="2423" spans="1:26" ht="15" customHeight="1" x14ac:dyDescent="0.3">
      <c r="A2423" s="144" t="s">
        <v>9634</v>
      </c>
      <c r="B2423" t="s">
        <v>12175</v>
      </c>
      <c r="C2423" s="3">
        <f t="shared" si="93"/>
        <v>2006</v>
      </c>
      <c r="D2423" s="5">
        <v>39009</v>
      </c>
      <c r="E2423" s="6" t="s">
        <v>9636</v>
      </c>
      <c r="F2423" s="177" t="s">
        <v>12327</v>
      </c>
      <c r="G2423" s="177" t="s">
        <v>12328</v>
      </c>
      <c r="H2423" s="145" t="s">
        <v>12329</v>
      </c>
      <c r="I2423" s="146" t="s">
        <v>12330</v>
      </c>
      <c r="J2423" t="s">
        <v>20947</v>
      </c>
      <c r="K2423" s="147">
        <v>35881</v>
      </c>
      <c r="L2423" s="3">
        <v>1</v>
      </c>
      <c r="M2423" s="168">
        <v>0</v>
      </c>
      <c r="N2423" s="168">
        <v>0</v>
      </c>
      <c r="O2423" s="2" t="s">
        <v>169</v>
      </c>
      <c r="P2423" s="2"/>
      <c r="Q2423" s="2" t="str">
        <f t="shared" si="92"/>
        <v>diplomacy</v>
      </c>
      <c r="R2423" s="47">
        <v>1</v>
      </c>
      <c r="S2423" s="168">
        <v>0</v>
      </c>
      <c r="T2423" s="3" t="s">
        <v>9645</v>
      </c>
      <c r="U2423" s="3" t="s">
        <v>9645</v>
      </c>
      <c r="V2423" s="3" t="s">
        <v>9645</v>
      </c>
      <c r="W2423" s="3"/>
      <c r="X2423" s="3"/>
      <c r="Y2423" s="3"/>
      <c r="Z2423" s="148"/>
    </row>
    <row r="2424" spans="1:26" ht="15" customHeight="1" x14ac:dyDescent="0.3">
      <c r="A2424" s="144" t="s">
        <v>9634</v>
      </c>
      <c r="B2424" t="s">
        <v>12175</v>
      </c>
      <c r="C2424" s="3">
        <f t="shared" si="93"/>
        <v>2006</v>
      </c>
      <c r="D2424" s="5">
        <v>39009</v>
      </c>
      <c r="E2424" s="6" t="s">
        <v>9636</v>
      </c>
      <c r="F2424" s="177" t="s">
        <v>12339</v>
      </c>
      <c r="G2424" s="177" t="s">
        <v>12340</v>
      </c>
      <c r="H2424" s="145" t="s">
        <v>12341</v>
      </c>
      <c r="I2424" s="146" t="s">
        <v>12342</v>
      </c>
      <c r="J2424" t="s">
        <v>21060</v>
      </c>
      <c r="K2424" s="147">
        <v>35573</v>
      </c>
      <c r="L2424" s="3">
        <v>0</v>
      </c>
      <c r="M2424" s="168">
        <v>0</v>
      </c>
      <c r="N2424" s="168">
        <v>1</v>
      </c>
      <c r="O2424" s="2" t="s">
        <v>169</v>
      </c>
      <c r="P2424" s="2"/>
      <c r="Q2424" s="2" t="str">
        <f t="shared" si="92"/>
        <v>diplomacy</v>
      </c>
      <c r="R2424" s="47">
        <v>1</v>
      </c>
      <c r="S2424" s="168">
        <v>0</v>
      </c>
      <c r="T2424" s="3" t="s">
        <v>9645</v>
      </c>
      <c r="U2424" s="3" t="s">
        <v>9645</v>
      </c>
      <c r="V2424" s="3" t="s">
        <v>9645</v>
      </c>
      <c r="W2424" s="3"/>
      <c r="X2424" s="3"/>
      <c r="Y2424" s="3"/>
      <c r="Z2424" s="148"/>
    </row>
    <row r="2425" spans="1:26" ht="15" customHeight="1" x14ac:dyDescent="0.3">
      <c r="A2425" s="144" t="s">
        <v>9634</v>
      </c>
      <c r="B2425" t="s">
        <v>12175</v>
      </c>
      <c r="C2425" s="3">
        <f t="shared" si="93"/>
        <v>2006</v>
      </c>
      <c r="D2425" s="5">
        <v>39016</v>
      </c>
      <c r="E2425" s="6" t="s">
        <v>9636</v>
      </c>
      <c r="F2425" s="177" t="s">
        <v>12244</v>
      </c>
      <c r="G2425" s="177" t="s">
        <v>12245</v>
      </c>
      <c r="H2425" s="145" t="s">
        <v>12246</v>
      </c>
      <c r="I2425" s="146" t="s">
        <v>12247</v>
      </c>
      <c r="J2425" t="s">
        <v>20974</v>
      </c>
      <c r="K2425" s="147">
        <v>38785</v>
      </c>
      <c r="L2425" s="3">
        <v>0</v>
      </c>
      <c r="M2425" s="168">
        <v>0</v>
      </c>
      <c r="N2425" s="168">
        <v>1</v>
      </c>
      <c r="O2425" s="2" t="s">
        <v>919</v>
      </c>
      <c r="P2425" s="2"/>
      <c r="Q2425" s="2" t="str">
        <f t="shared" ref="Q2425:Q2488" si="94">IF(O2425="security and defense","security","")&amp;IF(O2425="policing and criminal law cooperation","security","")&amp;IF(O2425="NATO","security","")&amp;IF(O2425="arms control and disarmament","security","")&amp;IF(O2425="taxation","economy","")&amp;IF(O2425="social security","economy","")&amp;IF(O2425="labor","economy","")&amp;IF(O2425="sports","diplomacy","")&amp;IF(O2425="space","diplomacy","")&amp;IF(O2425="science, research, education","diplomacy","")&amp;IF(O2425="migration, asylum, refugees","diplomacy","")&amp;IF(O2425="health","diplomacy","")&amp;IF(O2425="development","economy","")&amp;IF(O2425="agriculture, fishery, food","economy","")&amp;IF(O2425="human and civil rights","diplomacy","")&amp;IF(O2425="nuclear (civilian)","diplomacy","")&amp;IF(O2425="economics and finance","economy","")&amp;IF(O2425="transportation","economy","")&amp;IF(O2425="trade and investment","economy","")&amp;IF(O2425="diplomacy","diplomacy","")&amp;IF(O2425="environment","diplomacy","")&amp;IF(O2425="general cooperation","diplomacy","")&amp;IF(O2425="culture","diplomacy","")&amp;IF(O2425="EC/EU","diplomacy","")&amp;IF(O2425="communication and post/mail","diplomacy","")&amp;IF(O2425="energy","economy","")&amp;IF(O2425="tourism","economy","")&amp;IF(O2425="Civil and family law","diplomacy","")&amp;IF(O2425="citizenship","diplomacy","")</f>
        <v>diplomacy</v>
      </c>
      <c r="R2425" s="47">
        <v>1</v>
      </c>
      <c r="S2425" s="168">
        <v>0</v>
      </c>
      <c r="T2425" s="3" t="s">
        <v>9645</v>
      </c>
      <c r="U2425" s="3" t="s">
        <v>9645</v>
      </c>
      <c r="V2425" s="3" t="s">
        <v>9645</v>
      </c>
      <c r="W2425" s="3"/>
      <c r="X2425" s="3"/>
      <c r="Y2425" s="3"/>
      <c r="Z2425" s="148"/>
    </row>
    <row r="2426" spans="1:26" ht="15" customHeight="1" x14ac:dyDescent="0.3">
      <c r="A2426" s="144" t="s">
        <v>9634</v>
      </c>
      <c r="B2426" t="s">
        <v>12175</v>
      </c>
      <c r="C2426" s="3">
        <f t="shared" si="93"/>
        <v>2006</v>
      </c>
      <c r="D2426" s="152">
        <v>39016</v>
      </c>
      <c r="E2426" s="6" t="s">
        <v>9636</v>
      </c>
      <c r="F2426" s="177" t="s">
        <v>11845</v>
      </c>
      <c r="G2426" s="177" t="s">
        <v>12200</v>
      </c>
      <c r="H2426" t="s">
        <v>12201</v>
      </c>
      <c r="I2426" s="153" t="s">
        <v>12202</v>
      </c>
      <c r="J2426" s="154" t="s">
        <v>12203</v>
      </c>
      <c r="K2426" s="155">
        <v>38467</v>
      </c>
      <c r="L2426" s="3">
        <v>1</v>
      </c>
      <c r="M2426" s="168">
        <v>1</v>
      </c>
      <c r="N2426" s="168">
        <v>0</v>
      </c>
      <c r="O2426" s="2" t="s">
        <v>97</v>
      </c>
      <c r="P2426" s="2"/>
      <c r="Q2426" s="2" t="str">
        <f t="shared" si="94"/>
        <v>diplomacy</v>
      </c>
      <c r="R2426" s="47">
        <v>1</v>
      </c>
      <c r="S2426" s="168">
        <v>1</v>
      </c>
      <c r="T2426" s="3">
        <v>529</v>
      </c>
      <c r="U2426" s="3">
        <v>12</v>
      </c>
      <c r="V2426" s="3">
        <v>10</v>
      </c>
      <c r="W2426" s="32">
        <f>SUM(T2426:V2426)</f>
        <v>551</v>
      </c>
      <c r="X2426" s="123">
        <f>T2426/W2426</f>
        <v>0.96007259528130673</v>
      </c>
      <c r="Y2426" s="123">
        <f>U2426/W2426</f>
        <v>2.1778584392014518E-2</v>
      </c>
      <c r="Z2426" s="133">
        <f>SUM((MAX(U2426,V2426,T2426)-0.5*(SUM(U2426+V2426+T2426)-MAX(U2426,V2426,T2426)))/SUM(U2426+V2426+T2426))</f>
        <v>0.94010889292196009</v>
      </c>
    </row>
    <row r="2427" spans="1:26" ht="15" customHeight="1" x14ac:dyDescent="0.3">
      <c r="A2427" s="144" t="s">
        <v>9634</v>
      </c>
      <c r="B2427" t="s">
        <v>12175</v>
      </c>
      <c r="C2427" s="3">
        <f t="shared" si="93"/>
        <v>2006</v>
      </c>
      <c r="D2427" s="5">
        <v>39030</v>
      </c>
      <c r="E2427" s="6" t="s">
        <v>9636</v>
      </c>
      <c r="F2427" s="177" t="s">
        <v>12240</v>
      </c>
      <c r="G2427" s="177" t="s">
        <v>12241</v>
      </c>
      <c r="H2427" s="145" t="s">
        <v>12242</v>
      </c>
      <c r="I2427" s="146" t="s">
        <v>12243</v>
      </c>
      <c r="J2427" t="s">
        <v>20516</v>
      </c>
      <c r="K2427" s="147">
        <v>38790</v>
      </c>
      <c r="L2427" s="3">
        <v>0</v>
      </c>
      <c r="M2427" s="168">
        <v>0</v>
      </c>
      <c r="N2427" s="168">
        <v>1</v>
      </c>
      <c r="O2427" s="2" t="s">
        <v>203</v>
      </c>
      <c r="P2427" s="2"/>
      <c r="Q2427" s="2" t="str">
        <f t="shared" si="94"/>
        <v>economy</v>
      </c>
      <c r="R2427" s="47">
        <v>1</v>
      </c>
      <c r="S2427" s="168">
        <v>0</v>
      </c>
      <c r="T2427" s="3" t="s">
        <v>9645</v>
      </c>
      <c r="U2427" s="3" t="s">
        <v>9645</v>
      </c>
      <c r="V2427" s="3" t="s">
        <v>9645</v>
      </c>
      <c r="W2427" s="3"/>
      <c r="X2427" s="3"/>
      <c r="Y2427" s="3"/>
      <c r="Z2427" s="148"/>
    </row>
    <row r="2428" spans="1:26" ht="15" customHeight="1" x14ac:dyDescent="0.3">
      <c r="A2428" s="144" t="s">
        <v>9634</v>
      </c>
      <c r="B2428" t="s">
        <v>12175</v>
      </c>
      <c r="C2428" s="3">
        <f t="shared" si="93"/>
        <v>2006</v>
      </c>
      <c r="D2428" s="5">
        <v>39030</v>
      </c>
      <c r="E2428" s="6" t="s">
        <v>9636</v>
      </c>
      <c r="F2428" s="177" t="s">
        <v>12232</v>
      </c>
      <c r="G2428" s="177" t="s">
        <v>12233</v>
      </c>
      <c r="H2428" s="145" t="s">
        <v>12234</v>
      </c>
      <c r="I2428" s="146" t="s">
        <v>12235</v>
      </c>
      <c r="J2428" t="s">
        <v>20535</v>
      </c>
      <c r="K2428" s="147">
        <v>38519</v>
      </c>
      <c r="L2428" s="3">
        <v>0</v>
      </c>
      <c r="M2428" s="168">
        <v>0</v>
      </c>
      <c r="N2428" s="168">
        <v>1</v>
      </c>
      <c r="O2428" s="2" t="s">
        <v>36</v>
      </c>
      <c r="P2428" s="2"/>
      <c r="Q2428" s="2" t="str">
        <f t="shared" si="94"/>
        <v>economy</v>
      </c>
      <c r="R2428" s="47">
        <v>1</v>
      </c>
      <c r="S2428" s="168">
        <v>0</v>
      </c>
      <c r="T2428" s="3" t="s">
        <v>2745</v>
      </c>
      <c r="U2428" s="3" t="s">
        <v>2745</v>
      </c>
      <c r="V2428" s="3" t="s">
        <v>2745</v>
      </c>
      <c r="W2428" s="3"/>
      <c r="X2428" s="3"/>
      <c r="Y2428" s="3"/>
      <c r="Z2428" s="148"/>
    </row>
    <row r="2429" spans="1:26" ht="15" customHeight="1" x14ac:dyDescent="0.3">
      <c r="A2429" s="144" t="s">
        <v>9634</v>
      </c>
      <c r="B2429" t="s">
        <v>12175</v>
      </c>
      <c r="C2429" s="3">
        <f t="shared" si="93"/>
        <v>2006</v>
      </c>
      <c r="D2429" s="5">
        <v>39030</v>
      </c>
      <c r="E2429" s="6" t="s">
        <v>9636</v>
      </c>
      <c r="F2429" s="177" t="s">
        <v>12176</v>
      </c>
      <c r="G2429" s="177" t="s">
        <v>12177</v>
      </c>
      <c r="H2429" s="145" t="s">
        <v>12178</v>
      </c>
      <c r="I2429" s="146" t="s">
        <v>12179</v>
      </c>
      <c r="J2429" t="s">
        <v>21065</v>
      </c>
      <c r="K2429" s="147">
        <v>35971</v>
      </c>
      <c r="L2429" s="3">
        <v>1</v>
      </c>
      <c r="M2429" s="168">
        <v>0</v>
      </c>
      <c r="N2429" s="168">
        <v>0</v>
      </c>
      <c r="O2429" s="2" t="s">
        <v>48</v>
      </c>
      <c r="P2429" s="2"/>
      <c r="Q2429" s="2" t="str">
        <f t="shared" si="94"/>
        <v>diplomacy</v>
      </c>
      <c r="R2429" s="47">
        <v>1</v>
      </c>
      <c r="S2429" s="168">
        <v>0</v>
      </c>
      <c r="T2429" s="3" t="s">
        <v>9645</v>
      </c>
      <c r="U2429" s="3" t="s">
        <v>9645</v>
      </c>
      <c r="V2429" s="3" t="s">
        <v>9645</v>
      </c>
      <c r="W2429" s="3"/>
      <c r="X2429" s="3"/>
      <c r="Y2429" s="3"/>
      <c r="Z2429" s="148"/>
    </row>
    <row r="2430" spans="1:26" ht="15" customHeight="1" x14ac:dyDescent="0.3">
      <c r="A2430" s="144" t="s">
        <v>9634</v>
      </c>
      <c r="B2430" t="s">
        <v>12175</v>
      </c>
      <c r="C2430" s="3">
        <f t="shared" si="93"/>
        <v>2006</v>
      </c>
      <c r="D2430" s="5">
        <v>39030</v>
      </c>
      <c r="E2430" s="6" t="s">
        <v>9636</v>
      </c>
      <c r="F2430" s="177" t="s">
        <v>12236</v>
      </c>
      <c r="G2430" s="177" t="s">
        <v>12237</v>
      </c>
      <c r="H2430" s="145" t="s">
        <v>12238</v>
      </c>
      <c r="I2430" s="146" t="s">
        <v>12239</v>
      </c>
      <c r="J2430" t="s">
        <v>21106</v>
      </c>
      <c r="K2430" s="147">
        <v>38574</v>
      </c>
      <c r="L2430" s="3">
        <v>0</v>
      </c>
      <c r="M2430" s="168">
        <v>0</v>
      </c>
      <c r="N2430" s="168">
        <v>1</v>
      </c>
      <c r="O2430" s="2" t="s">
        <v>36</v>
      </c>
      <c r="P2430" s="2"/>
      <c r="Q2430" s="2" t="str">
        <f t="shared" si="94"/>
        <v>economy</v>
      </c>
      <c r="R2430" s="47">
        <v>1</v>
      </c>
      <c r="S2430" s="168">
        <v>0</v>
      </c>
      <c r="T2430" s="3" t="s">
        <v>2745</v>
      </c>
      <c r="U2430" s="3" t="s">
        <v>2745</v>
      </c>
      <c r="V2430" s="3" t="s">
        <v>2745</v>
      </c>
      <c r="W2430" s="3"/>
      <c r="X2430" s="3"/>
      <c r="Y2430" s="3"/>
      <c r="Z2430" s="148"/>
    </row>
    <row r="2431" spans="1:26" ht="15" customHeight="1" x14ac:dyDescent="0.3">
      <c r="A2431" s="144" t="s">
        <v>9634</v>
      </c>
      <c r="B2431" t="s">
        <v>12175</v>
      </c>
      <c r="C2431" s="3">
        <f t="shared" si="93"/>
        <v>2006</v>
      </c>
      <c r="D2431" s="5">
        <v>39030</v>
      </c>
      <c r="E2431" s="6" t="s">
        <v>9636</v>
      </c>
      <c r="F2431" s="177" t="s">
        <v>12248</v>
      </c>
      <c r="G2431" s="177" t="s">
        <v>12249</v>
      </c>
      <c r="H2431" s="145" t="s">
        <v>12250</v>
      </c>
      <c r="I2431" s="146" t="s">
        <v>12251</v>
      </c>
      <c r="J2431" t="s">
        <v>21150</v>
      </c>
      <c r="K2431" s="147">
        <v>38462</v>
      </c>
      <c r="L2431" s="3">
        <v>0</v>
      </c>
      <c r="M2431" s="168">
        <v>0</v>
      </c>
      <c r="N2431" s="168">
        <v>1</v>
      </c>
      <c r="O2431" s="2" t="s">
        <v>36</v>
      </c>
      <c r="P2431" s="2"/>
      <c r="Q2431" s="2" t="str">
        <f t="shared" si="94"/>
        <v>economy</v>
      </c>
      <c r="R2431" s="47">
        <v>1</v>
      </c>
      <c r="S2431" s="168">
        <v>0</v>
      </c>
      <c r="T2431" s="3" t="s">
        <v>2745</v>
      </c>
      <c r="U2431" s="3" t="s">
        <v>2745</v>
      </c>
      <c r="V2431" s="3" t="s">
        <v>2745</v>
      </c>
      <c r="W2431" s="3"/>
      <c r="X2431" s="3"/>
      <c r="Y2431" s="3"/>
      <c r="Z2431" s="148"/>
    </row>
    <row r="2432" spans="1:26" ht="15" customHeight="1" x14ac:dyDescent="0.3">
      <c r="A2432" s="144" t="s">
        <v>9634</v>
      </c>
      <c r="B2432" t="s">
        <v>12175</v>
      </c>
      <c r="C2432" s="3">
        <f t="shared" si="93"/>
        <v>2006</v>
      </c>
      <c r="D2432" s="5">
        <v>39030</v>
      </c>
      <c r="E2432" s="6" t="s">
        <v>9636</v>
      </c>
      <c r="F2432" s="177" t="s">
        <v>12292</v>
      </c>
      <c r="G2432" s="177" t="s">
        <v>12293</v>
      </c>
      <c r="H2432" s="145" t="s">
        <v>12294</v>
      </c>
      <c r="I2432" s="146" t="s">
        <v>12295</v>
      </c>
      <c r="J2432" t="s">
        <v>21159</v>
      </c>
      <c r="K2432" s="147">
        <v>38413</v>
      </c>
      <c r="L2432" s="3">
        <v>0</v>
      </c>
      <c r="M2432" s="168">
        <v>0</v>
      </c>
      <c r="N2432" s="168">
        <v>1</v>
      </c>
      <c r="O2432" s="2" t="s">
        <v>36</v>
      </c>
      <c r="P2432" s="2"/>
      <c r="Q2432" s="2" t="str">
        <f t="shared" si="94"/>
        <v>economy</v>
      </c>
      <c r="R2432" s="47">
        <v>1</v>
      </c>
      <c r="S2432" s="168">
        <v>0</v>
      </c>
      <c r="T2432" s="3" t="s">
        <v>2745</v>
      </c>
      <c r="U2432" s="3" t="s">
        <v>2745</v>
      </c>
      <c r="V2432" s="3" t="s">
        <v>2745</v>
      </c>
      <c r="W2432" s="3"/>
      <c r="X2432" s="3"/>
      <c r="Y2432" s="3"/>
      <c r="Z2432" s="148"/>
    </row>
    <row r="2433" spans="1:26" ht="15" customHeight="1" x14ac:dyDescent="0.3">
      <c r="A2433" s="144" t="s">
        <v>9634</v>
      </c>
      <c r="B2433" t="s">
        <v>12175</v>
      </c>
      <c r="C2433" s="3">
        <f t="shared" si="93"/>
        <v>2006</v>
      </c>
      <c r="D2433" s="5">
        <v>39044</v>
      </c>
      <c r="E2433" s="6" t="s">
        <v>9636</v>
      </c>
      <c r="F2433" s="177" t="s">
        <v>12335</v>
      </c>
      <c r="G2433" s="177" t="s">
        <v>12336</v>
      </c>
      <c r="H2433" s="145" t="s">
        <v>12337</v>
      </c>
      <c r="I2433" s="146" t="s">
        <v>12338</v>
      </c>
      <c r="J2433" t="s">
        <v>20888</v>
      </c>
      <c r="K2433" s="147">
        <v>38271</v>
      </c>
      <c r="L2433" s="3">
        <v>0</v>
      </c>
      <c r="M2433" s="168">
        <v>1</v>
      </c>
      <c r="N2433" s="168">
        <v>0</v>
      </c>
      <c r="O2433" s="2" t="s">
        <v>97</v>
      </c>
      <c r="P2433" s="2" t="s">
        <v>169</v>
      </c>
      <c r="Q2433" s="2" t="str">
        <f t="shared" si="94"/>
        <v>diplomacy</v>
      </c>
      <c r="R2433" s="47">
        <v>1</v>
      </c>
      <c r="S2433" s="168">
        <v>0</v>
      </c>
      <c r="T2433" s="3" t="s">
        <v>2745</v>
      </c>
      <c r="U2433" s="3" t="s">
        <v>2745</v>
      </c>
      <c r="V2433" s="3" t="s">
        <v>2745</v>
      </c>
      <c r="W2433" s="3"/>
      <c r="X2433" s="3"/>
      <c r="Y2433" s="3"/>
      <c r="Z2433" s="148"/>
    </row>
    <row r="2434" spans="1:26" ht="15" customHeight="1" x14ac:dyDescent="0.3">
      <c r="A2434" s="144" t="s">
        <v>9634</v>
      </c>
      <c r="B2434" t="s">
        <v>12175</v>
      </c>
      <c r="C2434" s="3">
        <f t="shared" si="93"/>
        <v>2006</v>
      </c>
      <c r="D2434" s="5">
        <v>39044</v>
      </c>
      <c r="E2434" s="6" t="s">
        <v>9636</v>
      </c>
      <c r="F2434" s="177" t="s">
        <v>12308</v>
      </c>
      <c r="G2434" s="177" t="s">
        <v>12309</v>
      </c>
      <c r="H2434" s="145" t="s">
        <v>12310</v>
      </c>
      <c r="I2434" s="146" t="s">
        <v>12311</v>
      </c>
      <c r="J2434" t="s">
        <v>21013</v>
      </c>
      <c r="K2434" s="147">
        <v>33049</v>
      </c>
      <c r="L2434" s="3">
        <v>1</v>
      </c>
      <c r="M2434" s="168">
        <v>0</v>
      </c>
      <c r="N2434" s="168">
        <v>0</v>
      </c>
      <c r="O2434" s="2" t="s">
        <v>919</v>
      </c>
      <c r="P2434" s="2"/>
      <c r="Q2434" s="2" t="str">
        <f t="shared" si="94"/>
        <v>diplomacy</v>
      </c>
      <c r="R2434" s="47">
        <v>1</v>
      </c>
      <c r="S2434" s="168">
        <v>0</v>
      </c>
      <c r="T2434" s="3" t="s">
        <v>9645</v>
      </c>
      <c r="U2434" s="3" t="s">
        <v>9645</v>
      </c>
      <c r="V2434" s="3" t="s">
        <v>9645</v>
      </c>
      <c r="W2434" s="3"/>
      <c r="X2434" s="3"/>
      <c r="Y2434" s="3"/>
      <c r="Z2434" s="148"/>
    </row>
    <row r="2435" spans="1:26" ht="15" customHeight="1" x14ac:dyDescent="0.3">
      <c r="A2435" s="144" t="s">
        <v>9634</v>
      </c>
      <c r="B2435" t="s">
        <v>12175</v>
      </c>
      <c r="C2435" s="3">
        <f t="shared" si="93"/>
        <v>2006</v>
      </c>
      <c r="D2435" s="5">
        <v>39065</v>
      </c>
      <c r="E2435" s="6" t="s">
        <v>9636</v>
      </c>
      <c r="F2435" s="177" t="s">
        <v>12184</v>
      </c>
      <c r="G2435" s="177" t="s">
        <v>12185</v>
      </c>
      <c r="H2435" s="145" t="s">
        <v>12186</v>
      </c>
      <c r="I2435" s="146" t="s">
        <v>12187</v>
      </c>
      <c r="J2435" t="s">
        <v>20805</v>
      </c>
      <c r="K2435" s="147">
        <v>37064</v>
      </c>
      <c r="L2435" s="3">
        <v>1</v>
      </c>
      <c r="M2435" s="168">
        <v>0</v>
      </c>
      <c r="N2435" s="168">
        <v>0</v>
      </c>
      <c r="O2435" s="2" t="s">
        <v>203</v>
      </c>
      <c r="P2435" s="2"/>
      <c r="Q2435" s="2" t="str">
        <f t="shared" si="94"/>
        <v>economy</v>
      </c>
      <c r="R2435" s="47">
        <v>1</v>
      </c>
      <c r="S2435" s="168">
        <v>0</v>
      </c>
      <c r="T2435" s="3" t="s">
        <v>2745</v>
      </c>
      <c r="U2435" s="3" t="s">
        <v>2745</v>
      </c>
      <c r="V2435" s="3" t="s">
        <v>2745</v>
      </c>
      <c r="W2435" s="3"/>
      <c r="X2435" s="3"/>
      <c r="Y2435" s="3"/>
      <c r="Z2435" s="148"/>
    </row>
    <row r="2436" spans="1:26" ht="15" customHeight="1" x14ac:dyDescent="0.3">
      <c r="A2436" s="144" t="s">
        <v>9634</v>
      </c>
      <c r="B2436" t="s">
        <v>12175</v>
      </c>
      <c r="C2436" s="3">
        <f t="shared" si="93"/>
        <v>2006</v>
      </c>
      <c r="D2436" s="5">
        <v>39065</v>
      </c>
      <c r="E2436" s="6" t="s">
        <v>9636</v>
      </c>
      <c r="F2436" s="177" t="s">
        <v>8471</v>
      </c>
      <c r="G2436" s="177" t="s">
        <v>12316</v>
      </c>
      <c r="H2436" s="145" t="s">
        <v>12317</v>
      </c>
      <c r="I2436" s="146" t="s">
        <v>12318</v>
      </c>
      <c r="J2436" t="s">
        <v>20855</v>
      </c>
      <c r="K2436" s="147">
        <v>36538</v>
      </c>
      <c r="L2436" s="3">
        <v>1</v>
      </c>
      <c r="M2436" s="168">
        <v>0</v>
      </c>
      <c r="N2436" s="168">
        <v>0</v>
      </c>
      <c r="O2436" s="160" t="s">
        <v>264</v>
      </c>
      <c r="P2436" s="2"/>
      <c r="Q2436" s="2" t="str">
        <f t="shared" si="94"/>
        <v>diplomacy</v>
      </c>
      <c r="R2436" s="47">
        <v>1</v>
      </c>
      <c r="S2436" s="168">
        <v>0</v>
      </c>
      <c r="T2436" s="3" t="s">
        <v>2745</v>
      </c>
      <c r="U2436" s="3" t="s">
        <v>2745</v>
      </c>
      <c r="V2436" s="3" t="s">
        <v>2745</v>
      </c>
      <c r="W2436" s="3"/>
      <c r="X2436" s="3"/>
      <c r="Y2436" s="3"/>
      <c r="Z2436" s="148"/>
    </row>
    <row r="2437" spans="1:26" ht="15" customHeight="1" x14ac:dyDescent="0.3">
      <c r="A2437" s="144" t="s">
        <v>9634</v>
      </c>
      <c r="B2437" t="s">
        <v>12175</v>
      </c>
      <c r="C2437" s="3">
        <f t="shared" si="93"/>
        <v>2006</v>
      </c>
      <c r="D2437" s="5">
        <v>39065</v>
      </c>
      <c r="E2437" s="6" t="s">
        <v>9636</v>
      </c>
      <c r="F2437" s="177" t="s">
        <v>12347</v>
      </c>
      <c r="G2437" s="177" t="s">
        <v>12348</v>
      </c>
      <c r="H2437" s="145" t="s">
        <v>12349</v>
      </c>
      <c r="I2437" s="146" t="s">
        <v>12350</v>
      </c>
      <c r="J2437" t="s">
        <v>21025</v>
      </c>
      <c r="K2437" s="147">
        <v>35531</v>
      </c>
      <c r="L2437" s="3">
        <v>1</v>
      </c>
      <c r="M2437" s="168">
        <v>0</v>
      </c>
      <c r="N2437" s="168">
        <v>0</v>
      </c>
      <c r="O2437" s="2" t="s">
        <v>475</v>
      </c>
      <c r="P2437" s="2"/>
      <c r="Q2437" s="2" t="str">
        <f t="shared" si="94"/>
        <v>diplomacy</v>
      </c>
      <c r="R2437" s="47">
        <v>1</v>
      </c>
      <c r="S2437" s="168">
        <v>0</v>
      </c>
      <c r="T2437" s="3" t="s">
        <v>9645</v>
      </c>
      <c r="U2437" s="3" t="s">
        <v>9645</v>
      </c>
      <c r="V2437" s="3" t="s">
        <v>9645</v>
      </c>
      <c r="W2437" s="3"/>
      <c r="X2437" s="3"/>
      <c r="Y2437" s="3"/>
      <c r="Z2437" s="148"/>
    </row>
    <row r="2438" spans="1:26" ht="15" customHeight="1" x14ac:dyDescent="0.3">
      <c r="A2438" s="144" t="s">
        <v>9634</v>
      </c>
      <c r="B2438" t="s">
        <v>12175</v>
      </c>
      <c r="C2438" s="3">
        <f t="shared" si="93"/>
        <v>2007</v>
      </c>
      <c r="D2438" s="5">
        <v>39101</v>
      </c>
      <c r="E2438" s="6" t="s">
        <v>9636</v>
      </c>
      <c r="F2438" s="177" t="s">
        <v>12370</v>
      </c>
      <c r="G2438" s="177" t="s">
        <v>12371</v>
      </c>
      <c r="H2438" s="145" t="s">
        <v>12372</v>
      </c>
      <c r="I2438" s="146" t="s">
        <v>12373</v>
      </c>
      <c r="J2438" t="s">
        <v>20868</v>
      </c>
      <c r="K2438" s="147">
        <v>38644</v>
      </c>
      <c r="L2438" s="3">
        <v>1</v>
      </c>
      <c r="M2438" s="168">
        <v>0</v>
      </c>
      <c r="N2438" s="168">
        <v>0</v>
      </c>
      <c r="O2438" s="2" t="s">
        <v>919</v>
      </c>
      <c r="P2438" s="2"/>
      <c r="Q2438" s="2" t="str">
        <f t="shared" si="94"/>
        <v>diplomacy</v>
      </c>
      <c r="R2438" s="47">
        <v>1</v>
      </c>
      <c r="S2438" s="168">
        <v>0</v>
      </c>
      <c r="T2438" s="3" t="s">
        <v>9645</v>
      </c>
      <c r="U2438" s="3" t="s">
        <v>9645</v>
      </c>
      <c r="V2438" s="3" t="s">
        <v>9645</v>
      </c>
      <c r="W2438" s="3"/>
      <c r="X2438" s="3"/>
      <c r="Y2438" s="3"/>
      <c r="Z2438" s="148"/>
    </row>
    <row r="2439" spans="1:26" ht="15" customHeight="1" x14ac:dyDescent="0.3">
      <c r="A2439" s="144" t="s">
        <v>9634</v>
      </c>
      <c r="B2439" t="s">
        <v>12175</v>
      </c>
      <c r="C2439" s="3">
        <f t="shared" si="93"/>
        <v>2007</v>
      </c>
      <c r="D2439" s="5">
        <v>39114</v>
      </c>
      <c r="E2439" s="6" t="s">
        <v>9636</v>
      </c>
      <c r="F2439" s="177" t="s">
        <v>12429</v>
      </c>
      <c r="G2439" s="177" t="s">
        <v>12430</v>
      </c>
      <c r="H2439" s="145" t="s">
        <v>12431</v>
      </c>
      <c r="I2439" s="146" t="s">
        <v>12432</v>
      </c>
      <c r="J2439" t="s">
        <v>20933</v>
      </c>
      <c r="K2439" s="147">
        <v>37762</v>
      </c>
      <c r="L2439" s="3">
        <v>1</v>
      </c>
      <c r="M2439" s="168">
        <v>0</v>
      </c>
      <c r="N2439" s="168">
        <v>0</v>
      </c>
      <c r="O2439" s="2" t="s">
        <v>48</v>
      </c>
      <c r="P2439" s="2"/>
      <c r="Q2439" s="2" t="str">
        <f t="shared" si="94"/>
        <v>diplomacy</v>
      </c>
      <c r="R2439" s="47">
        <v>1</v>
      </c>
      <c r="S2439" s="168">
        <v>0</v>
      </c>
      <c r="T2439" s="3" t="s">
        <v>9645</v>
      </c>
      <c r="U2439" s="3" t="s">
        <v>9645</v>
      </c>
      <c r="V2439" s="3" t="s">
        <v>9645</v>
      </c>
      <c r="W2439" s="3"/>
      <c r="X2439" s="3"/>
      <c r="Y2439" s="3"/>
      <c r="Z2439" s="148"/>
    </row>
    <row r="2440" spans="1:26" ht="15" customHeight="1" x14ac:dyDescent="0.3">
      <c r="A2440" s="144" t="s">
        <v>9634</v>
      </c>
      <c r="B2440" t="s">
        <v>12175</v>
      </c>
      <c r="C2440" s="3">
        <f t="shared" si="93"/>
        <v>2007</v>
      </c>
      <c r="D2440" s="5">
        <v>39114</v>
      </c>
      <c r="E2440" s="6" t="s">
        <v>9636</v>
      </c>
      <c r="F2440" s="177" t="s">
        <v>12425</v>
      </c>
      <c r="G2440" s="177" t="s">
        <v>12426</v>
      </c>
      <c r="H2440" s="145" t="s">
        <v>12427</v>
      </c>
      <c r="I2440" s="146" t="s">
        <v>12428</v>
      </c>
      <c r="J2440" t="s">
        <v>21033</v>
      </c>
      <c r="K2440" s="147">
        <v>25886</v>
      </c>
      <c r="L2440" s="3">
        <v>1</v>
      </c>
      <c r="M2440" s="168">
        <v>0</v>
      </c>
      <c r="N2440" s="168">
        <v>0</v>
      </c>
      <c r="O2440" s="2" t="s">
        <v>169</v>
      </c>
      <c r="P2440" s="2"/>
      <c r="Q2440" s="2" t="str">
        <f t="shared" si="94"/>
        <v>diplomacy</v>
      </c>
      <c r="R2440" s="47">
        <v>1</v>
      </c>
      <c r="S2440" s="168">
        <v>0</v>
      </c>
      <c r="T2440" s="3" t="s">
        <v>2745</v>
      </c>
      <c r="U2440" s="3" t="s">
        <v>2745</v>
      </c>
      <c r="V2440" s="3" t="s">
        <v>2745</v>
      </c>
      <c r="W2440" s="3"/>
      <c r="X2440" s="3"/>
      <c r="Y2440" s="3"/>
      <c r="Z2440" s="148"/>
    </row>
    <row r="2441" spans="1:26" ht="15" customHeight="1" x14ac:dyDescent="0.3">
      <c r="A2441" s="144" t="s">
        <v>9634</v>
      </c>
      <c r="B2441" t="s">
        <v>12175</v>
      </c>
      <c r="C2441" s="3">
        <f t="shared" si="93"/>
        <v>2007</v>
      </c>
      <c r="D2441" s="5">
        <v>39114</v>
      </c>
      <c r="E2441" s="6" t="s">
        <v>9636</v>
      </c>
      <c r="F2441" s="177" t="s">
        <v>12433</v>
      </c>
      <c r="G2441" s="177" t="s">
        <v>12434</v>
      </c>
      <c r="H2441" s="145" t="s">
        <v>12435</v>
      </c>
      <c r="I2441" s="146" t="s">
        <v>12436</v>
      </c>
      <c r="J2441" t="s">
        <v>21053</v>
      </c>
      <c r="K2441" s="147">
        <v>38645</v>
      </c>
      <c r="L2441" s="3">
        <v>1</v>
      </c>
      <c r="M2441" s="168">
        <v>0</v>
      </c>
      <c r="N2441" s="168">
        <v>0</v>
      </c>
      <c r="O2441" s="2" t="s">
        <v>118</v>
      </c>
      <c r="P2441" s="2"/>
      <c r="Q2441" s="2" t="str">
        <f t="shared" si="94"/>
        <v>diplomacy</v>
      </c>
      <c r="R2441" s="47">
        <v>1</v>
      </c>
      <c r="S2441" s="168">
        <v>0</v>
      </c>
      <c r="T2441" s="3" t="s">
        <v>2745</v>
      </c>
      <c r="U2441" s="3" t="s">
        <v>2745</v>
      </c>
      <c r="V2441" s="3" t="s">
        <v>2745</v>
      </c>
      <c r="W2441" s="3"/>
      <c r="X2441" s="3"/>
      <c r="Y2441" s="3"/>
      <c r="Z2441" s="148"/>
    </row>
    <row r="2442" spans="1:26" ht="15" customHeight="1" x14ac:dyDescent="0.3">
      <c r="A2442" s="144" t="s">
        <v>9634</v>
      </c>
      <c r="B2442" t="s">
        <v>12175</v>
      </c>
      <c r="C2442" s="3">
        <f t="shared" si="93"/>
        <v>2007</v>
      </c>
      <c r="D2442" s="5">
        <v>39114</v>
      </c>
      <c r="E2442" s="6" t="s">
        <v>9636</v>
      </c>
      <c r="F2442" s="177" t="s">
        <v>12417</v>
      </c>
      <c r="G2442" s="177" t="s">
        <v>12418</v>
      </c>
      <c r="H2442" s="145" t="s">
        <v>12419</v>
      </c>
      <c r="I2442" s="146" t="s">
        <v>12420</v>
      </c>
      <c r="J2442" t="s">
        <v>21353</v>
      </c>
      <c r="K2442" s="147">
        <v>38818</v>
      </c>
      <c r="L2442" s="3">
        <v>0</v>
      </c>
      <c r="M2442" s="168">
        <v>0</v>
      </c>
      <c r="N2442" s="168">
        <v>1</v>
      </c>
      <c r="O2442" s="2" t="s">
        <v>48</v>
      </c>
      <c r="P2442" s="2"/>
      <c r="Q2442" s="2" t="str">
        <f t="shared" si="94"/>
        <v>diplomacy</v>
      </c>
      <c r="R2442" s="47">
        <v>1</v>
      </c>
      <c r="S2442" s="168">
        <v>0</v>
      </c>
      <c r="T2442" s="3" t="s">
        <v>9645</v>
      </c>
      <c r="U2442" s="3" t="s">
        <v>9645</v>
      </c>
      <c r="V2442" s="3" t="s">
        <v>9645</v>
      </c>
      <c r="W2442" s="3"/>
      <c r="X2442" s="3"/>
      <c r="Y2442" s="3"/>
      <c r="Z2442" s="148"/>
    </row>
    <row r="2443" spans="1:26" ht="15" customHeight="1" x14ac:dyDescent="0.3">
      <c r="A2443" s="144" t="s">
        <v>9634</v>
      </c>
      <c r="B2443" t="s">
        <v>12175</v>
      </c>
      <c r="C2443" s="3">
        <f t="shared" si="93"/>
        <v>2007</v>
      </c>
      <c r="D2443" s="5">
        <v>39150</v>
      </c>
      <c r="E2443" s="6" t="s">
        <v>9636</v>
      </c>
      <c r="F2443" s="177" t="s">
        <v>10640</v>
      </c>
      <c r="G2443" s="177" t="s">
        <v>12398</v>
      </c>
      <c r="H2443" s="145" t="s">
        <v>12399</v>
      </c>
      <c r="I2443" s="146" t="s">
        <v>12400</v>
      </c>
      <c r="J2443" t="s">
        <v>20960</v>
      </c>
      <c r="K2443" s="147">
        <v>38902</v>
      </c>
      <c r="L2443" s="3">
        <v>0</v>
      </c>
      <c r="M2443" s="168">
        <v>0</v>
      </c>
      <c r="N2443" s="168">
        <v>1</v>
      </c>
      <c r="O2443" s="2" t="s">
        <v>30</v>
      </c>
      <c r="P2443" s="2"/>
      <c r="Q2443" s="2" t="str">
        <f t="shared" si="94"/>
        <v>economy</v>
      </c>
      <c r="R2443" s="47">
        <v>1</v>
      </c>
      <c r="S2443" s="168">
        <v>0</v>
      </c>
      <c r="T2443" s="3" t="s">
        <v>2745</v>
      </c>
      <c r="U2443" s="3" t="s">
        <v>2745</v>
      </c>
      <c r="V2443" s="3" t="s">
        <v>2745</v>
      </c>
      <c r="W2443" s="3"/>
      <c r="X2443" s="3"/>
      <c r="Y2443" s="3"/>
      <c r="Z2443" s="148"/>
    </row>
    <row r="2444" spans="1:26" ht="15" customHeight="1" x14ac:dyDescent="0.3">
      <c r="A2444" s="144" t="s">
        <v>9634</v>
      </c>
      <c r="B2444" t="s">
        <v>12175</v>
      </c>
      <c r="C2444" s="3">
        <f t="shared" si="93"/>
        <v>2007</v>
      </c>
      <c r="D2444" s="5">
        <v>39150</v>
      </c>
      <c r="E2444" s="6" t="s">
        <v>9636</v>
      </c>
      <c r="F2444" s="177" t="s">
        <v>12374</v>
      </c>
      <c r="G2444" s="177" t="s">
        <v>12375</v>
      </c>
      <c r="H2444" s="145" t="s">
        <v>12376</v>
      </c>
      <c r="I2444" s="146" t="s">
        <v>12377</v>
      </c>
      <c r="J2444" t="s">
        <v>21262</v>
      </c>
      <c r="K2444" s="147">
        <v>37511</v>
      </c>
      <c r="L2444" s="3">
        <v>1</v>
      </c>
      <c r="M2444" s="168">
        <v>0</v>
      </c>
      <c r="N2444" s="168">
        <v>0</v>
      </c>
      <c r="O2444" s="2" t="s">
        <v>919</v>
      </c>
      <c r="P2444" s="2"/>
      <c r="Q2444" s="2" t="str">
        <f t="shared" si="94"/>
        <v>diplomacy</v>
      </c>
      <c r="R2444" s="47">
        <v>1</v>
      </c>
      <c r="S2444" s="168">
        <v>0</v>
      </c>
      <c r="T2444" s="3" t="s">
        <v>9645</v>
      </c>
      <c r="U2444" s="3" t="s">
        <v>9645</v>
      </c>
      <c r="V2444" s="3" t="s">
        <v>9645</v>
      </c>
      <c r="W2444" s="3"/>
      <c r="X2444" s="3"/>
      <c r="Y2444" s="3"/>
      <c r="Z2444" s="148"/>
    </row>
    <row r="2445" spans="1:26" ht="15" customHeight="1" x14ac:dyDescent="0.3">
      <c r="A2445" s="144" t="s">
        <v>9634</v>
      </c>
      <c r="B2445" t="s">
        <v>12175</v>
      </c>
      <c r="C2445" s="3">
        <f t="shared" si="93"/>
        <v>2007</v>
      </c>
      <c r="D2445" s="5">
        <v>39150</v>
      </c>
      <c r="E2445" s="6" t="s">
        <v>9636</v>
      </c>
      <c r="F2445" s="177" t="s">
        <v>12409</v>
      </c>
      <c r="G2445" s="177" t="s">
        <v>12410</v>
      </c>
      <c r="H2445" s="145" t="s">
        <v>12411</v>
      </c>
      <c r="I2445" s="146" t="s">
        <v>12412</v>
      </c>
      <c r="J2445" t="s">
        <v>21301</v>
      </c>
      <c r="K2445" s="147">
        <v>38853</v>
      </c>
      <c r="L2445" s="3">
        <v>1</v>
      </c>
      <c r="M2445" s="168">
        <v>0</v>
      </c>
      <c r="N2445" s="168">
        <v>0</v>
      </c>
      <c r="O2445" s="2" t="s">
        <v>190</v>
      </c>
      <c r="P2445" s="2"/>
      <c r="Q2445" s="2" t="str">
        <f t="shared" si="94"/>
        <v>security</v>
      </c>
      <c r="R2445" s="47">
        <v>1</v>
      </c>
      <c r="S2445" s="168">
        <v>0</v>
      </c>
      <c r="T2445" s="3" t="s">
        <v>9645</v>
      </c>
      <c r="U2445" s="3" t="s">
        <v>9645</v>
      </c>
      <c r="V2445" s="3" t="s">
        <v>9645</v>
      </c>
      <c r="W2445" s="3"/>
      <c r="X2445" s="3"/>
      <c r="Y2445" s="3"/>
      <c r="Z2445" s="148"/>
    </row>
    <row r="2446" spans="1:26" ht="15" customHeight="1" x14ac:dyDescent="0.3">
      <c r="A2446" s="144" t="s">
        <v>9634</v>
      </c>
      <c r="B2446" t="s">
        <v>12175</v>
      </c>
      <c r="C2446" s="3">
        <f t="shared" si="93"/>
        <v>2007</v>
      </c>
      <c r="D2446" s="5">
        <v>39170</v>
      </c>
      <c r="E2446" s="6" t="s">
        <v>9636</v>
      </c>
      <c r="F2446" s="177" t="s">
        <v>12382</v>
      </c>
      <c r="G2446" s="177" t="s">
        <v>12383</v>
      </c>
      <c r="H2446" s="145" t="s">
        <v>12384</v>
      </c>
      <c r="I2446" s="146" t="s">
        <v>12385</v>
      </c>
      <c r="J2446" t="s">
        <v>21321</v>
      </c>
      <c r="K2446" s="147">
        <v>36859</v>
      </c>
      <c r="L2446" s="3">
        <v>0</v>
      </c>
      <c r="M2446" s="168">
        <v>1</v>
      </c>
      <c r="N2446" s="168">
        <v>0</v>
      </c>
      <c r="O2446" s="2" t="s">
        <v>36</v>
      </c>
      <c r="P2446" s="2"/>
      <c r="Q2446" s="2" t="str">
        <f t="shared" si="94"/>
        <v>economy</v>
      </c>
      <c r="R2446" s="47">
        <v>1</v>
      </c>
      <c r="S2446" s="168">
        <v>0</v>
      </c>
      <c r="T2446" s="3" t="s">
        <v>2745</v>
      </c>
      <c r="U2446" s="3" t="s">
        <v>2745</v>
      </c>
      <c r="V2446" s="3" t="s">
        <v>2745</v>
      </c>
      <c r="W2446" s="3"/>
      <c r="X2446" s="3"/>
      <c r="Y2446" s="3"/>
      <c r="Z2446" s="148"/>
    </row>
    <row r="2447" spans="1:26" ht="15" customHeight="1" x14ac:dyDescent="0.3">
      <c r="A2447" s="144" t="s">
        <v>9634</v>
      </c>
      <c r="B2447" t="s">
        <v>12175</v>
      </c>
      <c r="C2447" s="3">
        <f t="shared" si="93"/>
        <v>2007</v>
      </c>
      <c r="D2447" s="5">
        <v>39245</v>
      </c>
      <c r="E2447" s="6" t="s">
        <v>9636</v>
      </c>
      <c r="F2447" s="177" t="s">
        <v>12413</v>
      </c>
      <c r="G2447" s="177" t="s">
        <v>12414</v>
      </c>
      <c r="H2447" s="145" t="s">
        <v>12415</v>
      </c>
      <c r="I2447" s="146" t="s">
        <v>12416</v>
      </c>
      <c r="J2447" t="s">
        <v>21297</v>
      </c>
      <c r="K2447" s="147">
        <v>38495</v>
      </c>
      <c r="L2447" s="3">
        <v>1</v>
      </c>
      <c r="M2447" s="168">
        <v>0</v>
      </c>
      <c r="N2447" s="168">
        <v>0</v>
      </c>
      <c r="O2447" s="2" t="s">
        <v>919</v>
      </c>
      <c r="P2447" s="2"/>
      <c r="Q2447" s="2" t="str">
        <f t="shared" si="94"/>
        <v>diplomacy</v>
      </c>
      <c r="R2447" s="47">
        <v>1</v>
      </c>
      <c r="S2447" s="168">
        <v>0</v>
      </c>
      <c r="T2447" s="3" t="s">
        <v>2745</v>
      </c>
      <c r="U2447" s="3" t="s">
        <v>2745</v>
      </c>
      <c r="V2447" s="3" t="s">
        <v>2745</v>
      </c>
      <c r="W2447" s="3"/>
      <c r="X2447" s="3"/>
      <c r="Y2447" s="3"/>
      <c r="Z2447" s="148"/>
    </row>
    <row r="2448" spans="1:26" ht="15" customHeight="1" x14ac:dyDescent="0.3">
      <c r="A2448" s="144" t="s">
        <v>9634</v>
      </c>
      <c r="B2448" t="s">
        <v>12175</v>
      </c>
      <c r="C2448" s="3">
        <f t="shared" si="93"/>
        <v>2007</v>
      </c>
      <c r="D2448" s="5">
        <v>39247</v>
      </c>
      <c r="E2448" s="6" t="s">
        <v>9636</v>
      </c>
      <c r="F2448" s="177" t="s">
        <v>12390</v>
      </c>
      <c r="G2448" s="177" t="s">
        <v>12391</v>
      </c>
      <c r="H2448" s="145" t="s">
        <v>12392</v>
      </c>
      <c r="I2448" s="146" t="s">
        <v>12393</v>
      </c>
      <c r="J2448" t="s">
        <v>20465</v>
      </c>
      <c r="K2448" s="147">
        <v>38869</v>
      </c>
      <c r="L2448" s="3">
        <v>0</v>
      </c>
      <c r="M2448" s="168">
        <v>0</v>
      </c>
      <c r="N2448" s="168">
        <v>1</v>
      </c>
      <c r="O2448" s="2" t="s">
        <v>30</v>
      </c>
      <c r="P2448" s="2"/>
      <c r="Q2448" s="2" t="str">
        <f t="shared" si="94"/>
        <v>economy</v>
      </c>
      <c r="R2448" s="47">
        <v>1</v>
      </c>
      <c r="S2448" s="168">
        <v>0</v>
      </c>
      <c r="T2448" s="3" t="s">
        <v>2745</v>
      </c>
      <c r="U2448" s="3" t="s">
        <v>2745</v>
      </c>
      <c r="V2448" s="3" t="s">
        <v>2745</v>
      </c>
      <c r="W2448" s="3"/>
      <c r="X2448" s="3"/>
      <c r="Y2448" s="3"/>
      <c r="Z2448" s="148"/>
    </row>
    <row r="2449" spans="1:26" ht="15" customHeight="1" x14ac:dyDescent="0.3">
      <c r="A2449" s="144" t="s">
        <v>9634</v>
      </c>
      <c r="B2449" t="s">
        <v>12175</v>
      </c>
      <c r="C2449" s="3">
        <f t="shared" si="93"/>
        <v>2007</v>
      </c>
      <c r="D2449" s="5">
        <v>39247</v>
      </c>
      <c r="E2449" s="6" t="s">
        <v>9636</v>
      </c>
      <c r="F2449" s="177" t="s">
        <v>12394</v>
      </c>
      <c r="G2449" s="177" t="s">
        <v>12395</v>
      </c>
      <c r="H2449" s="145" t="s">
        <v>12396</v>
      </c>
      <c r="I2449" s="146" t="s">
        <v>12397</v>
      </c>
      <c r="J2449" t="s">
        <v>20493</v>
      </c>
      <c r="K2449" s="147">
        <v>39002</v>
      </c>
      <c r="L2449" s="3">
        <v>0</v>
      </c>
      <c r="M2449" s="168">
        <v>0</v>
      </c>
      <c r="N2449" s="168">
        <v>1</v>
      </c>
      <c r="O2449" s="2" t="s">
        <v>30</v>
      </c>
      <c r="P2449" s="2"/>
      <c r="Q2449" s="2" t="str">
        <f t="shared" si="94"/>
        <v>economy</v>
      </c>
      <c r="R2449" s="47">
        <v>1</v>
      </c>
      <c r="S2449" s="168">
        <v>0</v>
      </c>
      <c r="T2449" s="3" t="s">
        <v>2745</v>
      </c>
      <c r="U2449" s="3" t="s">
        <v>2745</v>
      </c>
      <c r="V2449" s="3" t="s">
        <v>2745</v>
      </c>
      <c r="W2449" s="3"/>
      <c r="X2449" s="3"/>
      <c r="Y2449" s="3"/>
      <c r="Z2449" s="148"/>
    </row>
    <row r="2450" spans="1:26" ht="15" customHeight="1" x14ac:dyDescent="0.3">
      <c r="A2450" s="144" t="s">
        <v>9634</v>
      </c>
      <c r="B2450" t="s">
        <v>12175</v>
      </c>
      <c r="C2450" s="3">
        <f t="shared" si="93"/>
        <v>2007</v>
      </c>
      <c r="D2450" s="5">
        <v>39247</v>
      </c>
      <c r="E2450" s="6" t="s">
        <v>9636</v>
      </c>
      <c r="F2450" s="177" t="s">
        <v>12421</v>
      </c>
      <c r="G2450" s="177" t="s">
        <v>12422</v>
      </c>
      <c r="H2450" s="145" t="s">
        <v>12423</v>
      </c>
      <c r="I2450" s="146" t="s">
        <v>12424</v>
      </c>
      <c r="J2450" t="s">
        <v>20519</v>
      </c>
      <c r="K2450" s="147">
        <v>37970</v>
      </c>
      <c r="L2450" s="3">
        <v>0</v>
      </c>
      <c r="M2450" s="168">
        <v>1</v>
      </c>
      <c r="N2450" s="168">
        <v>0</v>
      </c>
      <c r="O2450" s="2" t="s">
        <v>97</v>
      </c>
      <c r="P2450" s="2" t="s">
        <v>169</v>
      </c>
      <c r="Q2450" s="2" t="str">
        <f t="shared" si="94"/>
        <v>diplomacy</v>
      </c>
      <c r="R2450" s="47">
        <v>1</v>
      </c>
      <c r="S2450" s="168">
        <v>0</v>
      </c>
      <c r="T2450" s="3" t="s">
        <v>2745</v>
      </c>
      <c r="U2450" s="3" t="s">
        <v>2745</v>
      </c>
      <c r="V2450" s="3" t="s">
        <v>2745</v>
      </c>
      <c r="W2450" s="3"/>
      <c r="X2450" s="3"/>
      <c r="Y2450" s="3"/>
      <c r="Z2450" s="148"/>
    </row>
    <row r="2451" spans="1:26" ht="15" customHeight="1" x14ac:dyDescent="0.3">
      <c r="A2451" s="144" t="s">
        <v>9634</v>
      </c>
      <c r="B2451" t="s">
        <v>12175</v>
      </c>
      <c r="C2451" s="3">
        <f t="shared" si="93"/>
        <v>2007</v>
      </c>
      <c r="D2451" s="5">
        <v>39247</v>
      </c>
      <c r="E2451" s="6" t="s">
        <v>9636</v>
      </c>
      <c r="F2451" s="177" t="s">
        <v>11458</v>
      </c>
      <c r="G2451" s="177" t="s">
        <v>12367</v>
      </c>
      <c r="H2451" s="145" t="s">
        <v>12368</v>
      </c>
      <c r="I2451" s="146" t="s">
        <v>12369</v>
      </c>
      <c r="J2451" t="s">
        <v>20644</v>
      </c>
      <c r="K2451" s="147">
        <v>38528</v>
      </c>
      <c r="L2451" s="3">
        <v>0</v>
      </c>
      <c r="M2451" s="168">
        <v>1</v>
      </c>
      <c r="N2451" s="168">
        <v>0</v>
      </c>
      <c r="O2451" s="2" t="s">
        <v>97</v>
      </c>
      <c r="P2451" s="2" t="s">
        <v>98</v>
      </c>
      <c r="Q2451" s="2" t="str">
        <f t="shared" si="94"/>
        <v>diplomacy</v>
      </c>
      <c r="R2451" s="47">
        <v>1</v>
      </c>
      <c r="S2451" s="168">
        <v>0</v>
      </c>
      <c r="T2451" s="3" t="s">
        <v>2745</v>
      </c>
      <c r="U2451" s="3" t="s">
        <v>2745</v>
      </c>
      <c r="V2451" s="3" t="s">
        <v>2745</v>
      </c>
      <c r="W2451" s="3"/>
      <c r="X2451" s="3"/>
      <c r="Y2451" s="3"/>
      <c r="Z2451" s="148"/>
    </row>
    <row r="2452" spans="1:26" ht="15" customHeight="1" x14ac:dyDescent="0.3">
      <c r="A2452" s="144" t="s">
        <v>9634</v>
      </c>
      <c r="B2452" t="s">
        <v>12175</v>
      </c>
      <c r="C2452" s="3">
        <f t="shared" si="93"/>
        <v>2007</v>
      </c>
      <c r="D2452" s="5">
        <v>39247</v>
      </c>
      <c r="E2452" s="6" t="s">
        <v>9636</v>
      </c>
      <c r="F2452" s="177" t="s">
        <v>10698</v>
      </c>
      <c r="G2452" s="177" t="s">
        <v>12437</v>
      </c>
      <c r="H2452" s="145" t="s">
        <v>12438</v>
      </c>
      <c r="I2452" s="146" t="s">
        <v>12439</v>
      </c>
      <c r="J2452" t="s">
        <v>20850</v>
      </c>
      <c r="K2452" s="147">
        <v>38694</v>
      </c>
      <c r="L2452" s="3">
        <v>1</v>
      </c>
      <c r="M2452" s="168">
        <v>0</v>
      </c>
      <c r="N2452" s="168">
        <v>0</v>
      </c>
      <c r="O2452" s="2" t="s">
        <v>169</v>
      </c>
      <c r="P2452" s="2"/>
      <c r="Q2452" s="2" t="str">
        <f t="shared" si="94"/>
        <v>diplomacy</v>
      </c>
      <c r="R2452" s="47">
        <v>1</v>
      </c>
      <c r="S2452" s="168">
        <v>0</v>
      </c>
      <c r="T2452" s="3" t="s">
        <v>9645</v>
      </c>
      <c r="U2452" s="3" t="s">
        <v>9645</v>
      </c>
      <c r="V2452" s="3" t="s">
        <v>9645</v>
      </c>
      <c r="W2452" s="3"/>
      <c r="X2452" s="3"/>
      <c r="Y2452" s="3"/>
      <c r="Z2452" s="148"/>
    </row>
    <row r="2453" spans="1:26" ht="15" customHeight="1" x14ac:dyDescent="0.3">
      <c r="A2453" s="144" t="s">
        <v>9634</v>
      </c>
      <c r="B2453" t="s">
        <v>12175</v>
      </c>
      <c r="C2453" s="3">
        <f t="shared" si="93"/>
        <v>2007</v>
      </c>
      <c r="D2453" s="5">
        <v>39268</v>
      </c>
      <c r="E2453" s="6" t="s">
        <v>9636</v>
      </c>
      <c r="F2453" s="177" t="s">
        <v>12444</v>
      </c>
      <c r="G2453" s="177" t="s">
        <v>12445</v>
      </c>
      <c r="H2453" s="145" t="s">
        <v>12446</v>
      </c>
      <c r="I2453" s="146" t="s">
        <v>12447</v>
      </c>
      <c r="J2453" t="s">
        <v>20643</v>
      </c>
      <c r="K2453" s="147">
        <v>37908</v>
      </c>
      <c r="L2453" s="3">
        <v>0</v>
      </c>
      <c r="M2453" s="168">
        <v>1</v>
      </c>
      <c r="N2453" s="168">
        <v>0</v>
      </c>
      <c r="O2453" s="2" t="s">
        <v>97</v>
      </c>
      <c r="P2453" s="2" t="s">
        <v>2048</v>
      </c>
      <c r="Q2453" s="2" t="str">
        <f t="shared" si="94"/>
        <v>diplomacy</v>
      </c>
      <c r="R2453" s="47">
        <v>1</v>
      </c>
      <c r="S2453" s="168">
        <v>0</v>
      </c>
      <c r="T2453" s="3" t="s">
        <v>2745</v>
      </c>
      <c r="U2453" s="3" t="s">
        <v>2745</v>
      </c>
      <c r="V2453" s="3" t="s">
        <v>2745</v>
      </c>
      <c r="W2453" s="3"/>
      <c r="X2453" s="3"/>
      <c r="Y2453" s="3"/>
      <c r="Z2453" s="148"/>
    </row>
    <row r="2454" spans="1:26" ht="15" customHeight="1" x14ac:dyDescent="0.3">
      <c r="A2454" s="144" t="s">
        <v>9634</v>
      </c>
      <c r="B2454" t="s">
        <v>12175</v>
      </c>
      <c r="C2454" s="3">
        <f t="shared" si="93"/>
        <v>2007</v>
      </c>
      <c r="D2454" s="5">
        <v>39268</v>
      </c>
      <c r="E2454" s="6" t="s">
        <v>9636</v>
      </c>
      <c r="F2454" s="177" t="s">
        <v>12401</v>
      </c>
      <c r="G2454" s="177" t="s">
        <v>12402</v>
      </c>
      <c r="H2454" s="145" t="s">
        <v>12403</v>
      </c>
      <c r="I2454" s="146" t="s">
        <v>12404</v>
      </c>
      <c r="J2454" t="s">
        <v>20844</v>
      </c>
      <c r="K2454" s="147">
        <v>36672</v>
      </c>
      <c r="L2454" s="3">
        <v>0</v>
      </c>
      <c r="M2454" s="168">
        <v>1</v>
      </c>
      <c r="N2454" s="168">
        <v>0</v>
      </c>
      <c r="O2454" s="2" t="s">
        <v>203</v>
      </c>
      <c r="P2454" s="2"/>
      <c r="Q2454" s="2" t="str">
        <f t="shared" si="94"/>
        <v>economy</v>
      </c>
      <c r="R2454" s="47">
        <v>1</v>
      </c>
      <c r="S2454" s="168">
        <v>0</v>
      </c>
      <c r="T2454" s="3" t="s">
        <v>9645</v>
      </c>
      <c r="U2454" s="3" t="s">
        <v>9645</v>
      </c>
      <c r="V2454" s="3" t="s">
        <v>9645</v>
      </c>
      <c r="W2454" s="3"/>
      <c r="X2454" s="3"/>
      <c r="Y2454" s="3"/>
      <c r="Z2454" s="148"/>
    </row>
    <row r="2455" spans="1:26" ht="15" customHeight="1" x14ac:dyDescent="0.3">
      <c r="A2455" s="144" t="s">
        <v>9634</v>
      </c>
      <c r="B2455" t="s">
        <v>12175</v>
      </c>
      <c r="C2455" s="3">
        <f t="shared" si="93"/>
        <v>2007</v>
      </c>
      <c r="D2455" s="5">
        <v>39268</v>
      </c>
      <c r="E2455" s="6" t="s">
        <v>9636</v>
      </c>
      <c r="F2455" s="177" t="s">
        <v>12440</v>
      </c>
      <c r="G2455" s="177" t="s">
        <v>12441</v>
      </c>
      <c r="H2455" s="145" t="s">
        <v>12442</v>
      </c>
      <c r="I2455" s="146" t="s">
        <v>12443</v>
      </c>
      <c r="J2455" t="s">
        <v>20865</v>
      </c>
      <c r="K2455" s="147">
        <v>38455</v>
      </c>
      <c r="L2455" s="3">
        <v>0</v>
      </c>
      <c r="M2455" s="168">
        <v>1</v>
      </c>
      <c r="N2455" s="168">
        <v>0</v>
      </c>
      <c r="O2455" s="2" t="s">
        <v>190</v>
      </c>
      <c r="P2455" s="2"/>
      <c r="Q2455" s="2" t="str">
        <f t="shared" si="94"/>
        <v>security</v>
      </c>
      <c r="R2455" s="47">
        <v>1</v>
      </c>
      <c r="S2455" s="168">
        <v>0</v>
      </c>
      <c r="T2455" s="3" t="s">
        <v>9645</v>
      </c>
      <c r="U2455" s="3" t="s">
        <v>9645</v>
      </c>
      <c r="V2455" s="3" t="s">
        <v>9645</v>
      </c>
      <c r="W2455" s="3"/>
      <c r="X2455" s="3"/>
      <c r="Y2455" s="3"/>
      <c r="Z2455" s="148"/>
    </row>
    <row r="2456" spans="1:26" ht="15" customHeight="1" x14ac:dyDescent="0.3">
      <c r="A2456" s="144" t="s">
        <v>9634</v>
      </c>
      <c r="B2456" t="s">
        <v>12175</v>
      </c>
      <c r="C2456" s="3">
        <f t="shared" si="93"/>
        <v>2007</v>
      </c>
      <c r="D2456" s="5">
        <v>39268</v>
      </c>
      <c r="E2456" s="6" t="s">
        <v>9636</v>
      </c>
      <c r="F2456" s="177" t="s">
        <v>12378</v>
      </c>
      <c r="G2456" s="177" t="s">
        <v>12379</v>
      </c>
      <c r="H2456" s="145" t="s">
        <v>12380</v>
      </c>
      <c r="I2456" s="146" t="s">
        <v>12381</v>
      </c>
      <c r="J2456" t="s">
        <v>20935</v>
      </c>
      <c r="K2456" s="147">
        <v>38464</v>
      </c>
      <c r="L2456" s="3">
        <v>0</v>
      </c>
      <c r="M2456" s="168">
        <v>1</v>
      </c>
      <c r="N2456" s="168">
        <v>0</v>
      </c>
      <c r="O2456" s="2" t="s">
        <v>475</v>
      </c>
      <c r="P2456" s="2"/>
      <c r="Q2456" s="2" t="str">
        <f t="shared" si="94"/>
        <v>diplomacy</v>
      </c>
      <c r="R2456" s="47">
        <v>1</v>
      </c>
      <c r="S2456" s="168">
        <v>0</v>
      </c>
      <c r="T2456" s="3" t="s">
        <v>9645</v>
      </c>
      <c r="U2456" s="3" t="s">
        <v>9645</v>
      </c>
      <c r="V2456" s="3" t="s">
        <v>9645</v>
      </c>
      <c r="W2456" s="3"/>
      <c r="X2456" s="3"/>
      <c r="Y2456" s="3"/>
      <c r="Z2456" s="148"/>
    </row>
    <row r="2457" spans="1:26" ht="15" customHeight="1" x14ac:dyDescent="0.3">
      <c r="A2457" s="144" t="s">
        <v>9634</v>
      </c>
      <c r="B2457" t="s">
        <v>12175</v>
      </c>
      <c r="C2457" s="3">
        <f t="shared" si="93"/>
        <v>2007</v>
      </c>
      <c r="D2457" s="5">
        <v>39366</v>
      </c>
      <c r="E2457" s="6" t="s">
        <v>9636</v>
      </c>
      <c r="F2457" s="177" t="s">
        <v>12405</v>
      </c>
      <c r="G2457" s="177" t="s">
        <v>12406</v>
      </c>
      <c r="H2457" s="145" t="s">
        <v>12407</v>
      </c>
      <c r="I2457" s="146" t="s">
        <v>12408</v>
      </c>
      <c r="J2457" t="s">
        <v>20952</v>
      </c>
      <c r="K2457" s="147">
        <v>34270</v>
      </c>
      <c r="L2457" s="3">
        <v>0</v>
      </c>
      <c r="M2457" s="168">
        <v>1</v>
      </c>
      <c r="N2457" s="168">
        <v>0</v>
      </c>
      <c r="O2457" s="2" t="s">
        <v>203</v>
      </c>
      <c r="P2457" s="2"/>
      <c r="Q2457" s="2" t="str">
        <f t="shared" si="94"/>
        <v>economy</v>
      </c>
      <c r="R2457" s="47">
        <v>1</v>
      </c>
      <c r="S2457" s="168">
        <v>0</v>
      </c>
      <c r="T2457" s="3" t="s">
        <v>9645</v>
      </c>
      <c r="U2457" s="3" t="s">
        <v>9645</v>
      </c>
      <c r="V2457" s="3" t="s">
        <v>9645</v>
      </c>
      <c r="W2457" s="3"/>
      <c r="X2457" s="3"/>
      <c r="Y2457" s="3"/>
      <c r="Z2457" s="148"/>
    </row>
    <row r="2458" spans="1:26" ht="15" customHeight="1" x14ac:dyDescent="0.3">
      <c r="A2458" s="144" t="s">
        <v>9634</v>
      </c>
      <c r="B2458" t="s">
        <v>12175</v>
      </c>
      <c r="C2458" s="3">
        <f t="shared" si="93"/>
        <v>2007</v>
      </c>
      <c r="D2458" s="5">
        <v>39394</v>
      </c>
      <c r="E2458" s="6" t="s">
        <v>9636</v>
      </c>
      <c r="F2458" s="177" t="s">
        <v>12386</v>
      </c>
      <c r="G2458" s="177" t="s">
        <v>12387</v>
      </c>
      <c r="H2458" s="145" t="s">
        <v>12388</v>
      </c>
      <c r="I2458" s="146" t="s">
        <v>12389</v>
      </c>
      <c r="J2458" t="s">
        <v>20772</v>
      </c>
      <c r="K2458" s="147">
        <v>39122</v>
      </c>
      <c r="L2458" s="3">
        <v>0</v>
      </c>
      <c r="M2458" s="168">
        <v>0</v>
      </c>
      <c r="N2458" s="168">
        <v>1</v>
      </c>
      <c r="O2458" s="2" t="s">
        <v>592</v>
      </c>
      <c r="P2458" s="2"/>
      <c r="Q2458" s="2" t="str">
        <f t="shared" si="94"/>
        <v>economy</v>
      </c>
      <c r="R2458" s="47">
        <v>1</v>
      </c>
      <c r="S2458" s="168">
        <v>0</v>
      </c>
      <c r="T2458" s="3" t="s">
        <v>2745</v>
      </c>
      <c r="U2458" s="3" t="s">
        <v>2745</v>
      </c>
      <c r="V2458" s="3" t="s">
        <v>2745</v>
      </c>
      <c r="W2458" s="3"/>
      <c r="X2458" s="3"/>
      <c r="Y2458" s="3"/>
      <c r="Z2458" s="148"/>
    </row>
    <row r="2459" spans="1:26" ht="15" customHeight="1" x14ac:dyDescent="0.3">
      <c r="A2459" s="144" t="s">
        <v>9634</v>
      </c>
      <c r="B2459" t="s">
        <v>12175</v>
      </c>
      <c r="C2459" s="3">
        <f t="shared" si="93"/>
        <v>2007</v>
      </c>
      <c r="D2459" s="5">
        <v>39401</v>
      </c>
      <c r="E2459" s="6" t="s">
        <v>9636</v>
      </c>
      <c r="F2459" s="177" t="s">
        <v>12363</v>
      </c>
      <c r="G2459" s="177" t="s">
        <v>12364</v>
      </c>
      <c r="H2459" s="145" t="s">
        <v>12365</v>
      </c>
      <c r="I2459" s="146" t="s">
        <v>12366</v>
      </c>
      <c r="J2459" t="s">
        <v>20649</v>
      </c>
      <c r="K2459" s="147">
        <v>39289</v>
      </c>
      <c r="L2459" s="3">
        <v>0</v>
      </c>
      <c r="M2459" s="168">
        <v>1</v>
      </c>
      <c r="N2459" s="168">
        <v>0</v>
      </c>
      <c r="O2459" s="2" t="s">
        <v>97</v>
      </c>
      <c r="P2459" s="2" t="s">
        <v>203</v>
      </c>
      <c r="Q2459" s="2" t="str">
        <f t="shared" si="94"/>
        <v>diplomacy</v>
      </c>
      <c r="R2459" s="47">
        <v>1</v>
      </c>
      <c r="S2459" s="168">
        <v>0</v>
      </c>
      <c r="T2459" s="3" t="s">
        <v>2745</v>
      </c>
      <c r="U2459" s="3" t="s">
        <v>2745</v>
      </c>
      <c r="V2459" s="3" t="s">
        <v>2745</v>
      </c>
      <c r="W2459" s="3"/>
      <c r="X2459" s="3"/>
      <c r="Y2459" s="3"/>
      <c r="Z2459" s="148"/>
    </row>
    <row r="2460" spans="1:26" ht="15" customHeight="1" x14ac:dyDescent="0.3">
      <c r="A2460" s="144" t="s">
        <v>9634</v>
      </c>
      <c r="B2460" t="s">
        <v>12175</v>
      </c>
      <c r="C2460" s="3">
        <f t="shared" si="93"/>
        <v>2008</v>
      </c>
      <c r="D2460" s="5">
        <v>39464</v>
      </c>
      <c r="E2460" s="6" t="s">
        <v>9636</v>
      </c>
      <c r="F2460" s="177" t="s">
        <v>12520</v>
      </c>
      <c r="G2460" s="177" t="s">
        <v>12521</v>
      </c>
      <c r="H2460" s="145" t="s">
        <v>12522</v>
      </c>
      <c r="I2460" s="146" t="s">
        <v>12523</v>
      </c>
      <c r="J2460" t="s">
        <v>20630</v>
      </c>
      <c r="K2460" s="147">
        <v>39196</v>
      </c>
      <c r="L2460" s="3">
        <v>0</v>
      </c>
      <c r="M2460" s="168">
        <v>0</v>
      </c>
      <c r="N2460" s="168">
        <v>1</v>
      </c>
      <c r="O2460" s="2" t="s">
        <v>190</v>
      </c>
      <c r="P2460" s="2"/>
      <c r="Q2460" s="2" t="str">
        <f t="shared" si="94"/>
        <v>security</v>
      </c>
      <c r="R2460" s="47">
        <v>1</v>
      </c>
      <c r="S2460" s="168">
        <v>0</v>
      </c>
      <c r="T2460" s="3" t="s">
        <v>2745</v>
      </c>
      <c r="U2460" s="3" t="s">
        <v>2745</v>
      </c>
      <c r="V2460" s="3" t="s">
        <v>2745</v>
      </c>
      <c r="W2460" s="3"/>
      <c r="X2460" s="3"/>
      <c r="Y2460" s="3"/>
      <c r="Z2460" s="148"/>
    </row>
    <row r="2461" spans="1:26" ht="15" customHeight="1" x14ac:dyDescent="0.3">
      <c r="A2461" s="144" t="s">
        <v>9634</v>
      </c>
      <c r="B2461" t="s">
        <v>12175</v>
      </c>
      <c r="C2461" s="3">
        <f t="shared" si="93"/>
        <v>2008</v>
      </c>
      <c r="D2461" s="5">
        <v>39464</v>
      </c>
      <c r="E2461" s="6" t="s">
        <v>9636</v>
      </c>
      <c r="F2461" s="177" t="s">
        <v>12468</v>
      </c>
      <c r="G2461" s="177" t="s">
        <v>12469</v>
      </c>
      <c r="H2461" s="145" t="s">
        <v>12470</v>
      </c>
      <c r="I2461" s="146" t="s">
        <v>12471</v>
      </c>
      <c r="J2461" t="s">
        <v>20653</v>
      </c>
      <c r="K2461" s="147">
        <v>38286</v>
      </c>
      <c r="L2461" s="3">
        <v>0</v>
      </c>
      <c r="M2461" s="168">
        <v>1</v>
      </c>
      <c r="N2461" s="168">
        <v>0</v>
      </c>
      <c r="O2461" s="2" t="s">
        <v>97</v>
      </c>
      <c r="P2461" s="2" t="s">
        <v>2048</v>
      </c>
      <c r="Q2461" s="2" t="str">
        <f t="shared" si="94"/>
        <v>diplomacy</v>
      </c>
      <c r="R2461" s="47">
        <v>1</v>
      </c>
      <c r="S2461" s="168">
        <v>0</v>
      </c>
      <c r="T2461" s="3" t="s">
        <v>2745</v>
      </c>
      <c r="U2461" s="3" t="s">
        <v>2745</v>
      </c>
      <c r="V2461" s="3" t="s">
        <v>2745</v>
      </c>
      <c r="W2461" s="3"/>
      <c r="X2461" s="3"/>
      <c r="Y2461" s="3"/>
      <c r="Z2461" s="148"/>
    </row>
    <row r="2462" spans="1:26" ht="15" customHeight="1" x14ac:dyDescent="0.3">
      <c r="A2462" s="144" t="s">
        <v>9634</v>
      </c>
      <c r="B2462" t="s">
        <v>12175</v>
      </c>
      <c r="C2462" s="3">
        <f t="shared" si="93"/>
        <v>2008</v>
      </c>
      <c r="D2462" s="5">
        <v>39520</v>
      </c>
      <c r="E2462" s="6" t="s">
        <v>9636</v>
      </c>
      <c r="F2462" s="177" t="s">
        <v>12496</v>
      </c>
      <c r="G2462" s="177" t="s">
        <v>12497</v>
      </c>
      <c r="H2462" s="145" t="s">
        <v>12498</v>
      </c>
      <c r="I2462" s="146" t="s">
        <v>12499</v>
      </c>
      <c r="J2462" t="s">
        <v>20767</v>
      </c>
      <c r="K2462" s="147">
        <v>39029</v>
      </c>
      <c r="L2462" s="3">
        <v>0</v>
      </c>
      <c r="M2462" s="168">
        <v>0</v>
      </c>
      <c r="N2462" s="168">
        <v>1</v>
      </c>
      <c r="O2462" s="2" t="s">
        <v>36</v>
      </c>
      <c r="P2462" s="2"/>
      <c r="Q2462" s="2" t="str">
        <f t="shared" si="94"/>
        <v>economy</v>
      </c>
      <c r="R2462" s="47">
        <v>1</v>
      </c>
      <c r="S2462" s="168">
        <v>0</v>
      </c>
      <c r="T2462" s="3" t="s">
        <v>2745</v>
      </c>
      <c r="U2462" s="3" t="s">
        <v>2745</v>
      </c>
      <c r="V2462" s="3" t="s">
        <v>2745</v>
      </c>
      <c r="W2462" s="3"/>
      <c r="X2462" s="3"/>
      <c r="Y2462" s="3"/>
      <c r="Z2462" s="148"/>
    </row>
    <row r="2463" spans="1:26" ht="15" customHeight="1" x14ac:dyDescent="0.3">
      <c r="A2463" s="144" t="s">
        <v>9634</v>
      </c>
      <c r="B2463" t="s">
        <v>12175</v>
      </c>
      <c r="C2463" s="3">
        <f t="shared" ref="C2463:C2526" si="95">YEAR(D2463)</f>
        <v>2008</v>
      </c>
      <c r="D2463" s="5">
        <v>39520</v>
      </c>
      <c r="E2463" s="6" t="s">
        <v>9636</v>
      </c>
      <c r="F2463" s="177" t="s">
        <v>12452</v>
      </c>
      <c r="G2463" s="177" t="s">
        <v>12453</v>
      </c>
      <c r="H2463" s="145" t="s">
        <v>12454</v>
      </c>
      <c r="I2463" s="146" t="s">
        <v>12455</v>
      </c>
      <c r="J2463" t="s">
        <v>20871</v>
      </c>
      <c r="K2463" s="147">
        <v>37169</v>
      </c>
      <c r="L2463" s="3">
        <v>1</v>
      </c>
      <c r="M2463" s="168">
        <v>0</v>
      </c>
      <c r="N2463" s="168">
        <v>0</v>
      </c>
      <c r="O2463" s="2" t="s">
        <v>48</v>
      </c>
      <c r="P2463" s="2"/>
      <c r="Q2463" s="2" t="str">
        <f t="shared" si="94"/>
        <v>diplomacy</v>
      </c>
      <c r="R2463" s="47">
        <v>1</v>
      </c>
      <c r="S2463" s="168">
        <v>0</v>
      </c>
      <c r="T2463" s="3" t="s">
        <v>9645</v>
      </c>
      <c r="U2463" s="3" t="s">
        <v>9645</v>
      </c>
      <c r="V2463" s="3" t="s">
        <v>9645</v>
      </c>
      <c r="W2463" s="3"/>
      <c r="X2463" s="3"/>
      <c r="Y2463" s="3"/>
      <c r="Z2463" s="148"/>
    </row>
    <row r="2464" spans="1:26" ht="15" customHeight="1" x14ac:dyDescent="0.3">
      <c r="A2464" s="144" t="s">
        <v>9634</v>
      </c>
      <c r="B2464" t="s">
        <v>12175</v>
      </c>
      <c r="C2464" s="3">
        <f t="shared" si="95"/>
        <v>2008</v>
      </c>
      <c r="D2464" s="5">
        <v>39520</v>
      </c>
      <c r="E2464" s="6" t="s">
        <v>9636</v>
      </c>
      <c r="F2464" s="177" t="s">
        <v>12500</v>
      </c>
      <c r="G2464" s="177" t="s">
        <v>12501</v>
      </c>
      <c r="H2464" s="145" t="s">
        <v>12502</v>
      </c>
      <c r="I2464" s="146" t="s">
        <v>12503</v>
      </c>
      <c r="J2464" t="s">
        <v>21104</v>
      </c>
      <c r="K2464" s="147">
        <v>38930</v>
      </c>
      <c r="L2464" s="3">
        <v>0</v>
      </c>
      <c r="M2464" s="168">
        <v>0</v>
      </c>
      <c r="N2464" s="168">
        <v>1</v>
      </c>
      <c r="O2464" s="2" t="s">
        <v>36</v>
      </c>
      <c r="P2464" s="2"/>
      <c r="Q2464" s="2" t="str">
        <f t="shared" si="94"/>
        <v>economy</v>
      </c>
      <c r="R2464" s="47">
        <v>1</v>
      </c>
      <c r="S2464" s="168">
        <v>0</v>
      </c>
      <c r="T2464" s="3" t="s">
        <v>2745</v>
      </c>
      <c r="U2464" s="3" t="s">
        <v>2745</v>
      </c>
      <c r="V2464" s="3" t="s">
        <v>2745</v>
      </c>
      <c r="W2464" s="3"/>
      <c r="X2464" s="3"/>
      <c r="Y2464" s="3"/>
      <c r="Z2464" s="148"/>
    </row>
    <row r="2465" spans="1:26" ht="15" customHeight="1" x14ac:dyDescent="0.3">
      <c r="A2465" s="144" t="s">
        <v>9634</v>
      </c>
      <c r="B2465" t="s">
        <v>12175</v>
      </c>
      <c r="C2465" s="3">
        <f t="shared" si="95"/>
        <v>2008</v>
      </c>
      <c r="D2465" s="5">
        <v>39520</v>
      </c>
      <c r="E2465" s="6" t="s">
        <v>9636</v>
      </c>
      <c r="F2465" s="177" t="s">
        <v>12516</v>
      </c>
      <c r="G2465" s="177" t="s">
        <v>12517</v>
      </c>
      <c r="H2465" s="145" t="s">
        <v>12518</v>
      </c>
      <c r="I2465" s="146" t="s">
        <v>12519</v>
      </c>
      <c r="J2465" t="s">
        <v>21216</v>
      </c>
      <c r="K2465" s="147">
        <v>39232</v>
      </c>
      <c r="L2465" s="3">
        <v>0</v>
      </c>
      <c r="M2465" s="168">
        <v>0</v>
      </c>
      <c r="N2465" s="168">
        <v>1</v>
      </c>
      <c r="O2465" s="2" t="s">
        <v>36</v>
      </c>
      <c r="P2465" s="2"/>
      <c r="Q2465" s="2" t="str">
        <f t="shared" si="94"/>
        <v>economy</v>
      </c>
      <c r="R2465" s="47">
        <v>1</v>
      </c>
      <c r="S2465" s="168">
        <v>0</v>
      </c>
      <c r="T2465" s="3" t="s">
        <v>2745</v>
      </c>
      <c r="U2465" s="3" t="s">
        <v>2745</v>
      </c>
      <c r="V2465" s="3" t="s">
        <v>2745</v>
      </c>
      <c r="W2465" s="3"/>
      <c r="X2465" s="3"/>
      <c r="Y2465" s="3"/>
      <c r="Z2465" s="148"/>
    </row>
    <row r="2466" spans="1:26" ht="15" customHeight="1" x14ac:dyDescent="0.3">
      <c r="A2466" s="144" t="s">
        <v>9634</v>
      </c>
      <c r="B2466" t="s">
        <v>12175</v>
      </c>
      <c r="C2466" s="3">
        <f t="shared" si="95"/>
        <v>2008</v>
      </c>
      <c r="D2466" s="5">
        <v>39520</v>
      </c>
      <c r="E2466" s="6" t="s">
        <v>9636</v>
      </c>
      <c r="F2466" s="177" t="s">
        <v>12484</v>
      </c>
      <c r="G2466" s="177" t="s">
        <v>12485</v>
      </c>
      <c r="H2466" s="145" t="s">
        <v>12486</v>
      </c>
      <c r="I2466" s="146" t="s">
        <v>12487</v>
      </c>
      <c r="J2466" t="s">
        <v>21223</v>
      </c>
      <c r="K2466" s="147">
        <v>39118</v>
      </c>
      <c r="L2466" s="3">
        <v>0</v>
      </c>
      <c r="M2466" s="168">
        <v>0</v>
      </c>
      <c r="N2466" s="168">
        <v>1</v>
      </c>
      <c r="O2466" s="2" t="s">
        <v>36</v>
      </c>
      <c r="P2466" s="2"/>
      <c r="Q2466" s="2" t="str">
        <f t="shared" si="94"/>
        <v>economy</v>
      </c>
      <c r="R2466" s="47">
        <v>1</v>
      </c>
      <c r="S2466" s="168">
        <v>0</v>
      </c>
      <c r="T2466" s="3" t="s">
        <v>2745</v>
      </c>
      <c r="U2466" s="3" t="s">
        <v>2745</v>
      </c>
      <c r="V2466" s="3" t="s">
        <v>2745</v>
      </c>
      <c r="W2466" s="3"/>
      <c r="X2466" s="3"/>
      <c r="Y2466" s="3"/>
      <c r="Z2466" s="148"/>
    </row>
    <row r="2467" spans="1:26" ht="15" customHeight="1" x14ac:dyDescent="0.3">
      <c r="A2467" s="144" t="s">
        <v>9634</v>
      </c>
      <c r="B2467" t="s">
        <v>12175</v>
      </c>
      <c r="C2467" s="3">
        <f t="shared" si="95"/>
        <v>2008</v>
      </c>
      <c r="D2467" s="5">
        <v>39520</v>
      </c>
      <c r="E2467" s="6" t="s">
        <v>9636</v>
      </c>
      <c r="F2467" s="177" t="s">
        <v>12508</v>
      </c>
      <c r="G2467" s="177" t="s">
        <v>12509</v>
      </c>
      <c r="H2467" s="145" t="s">
        <v>12510</v>
      </c>
      <c r="I2467" s="146" t="s">
        <v>12511</v>
      </c>
      <c r="J2467" t="s">
        <v>21232</v>
      </c>
      <c r="K2467" s="147">
        <v>38968</v>
      </c>
      <c r="L2467" s="3">
        <v>0</v>
      </c>
      <c r="M2467" s="168">
        <v>0</v>
      </c>
      <c r="N2467" s="168">
        <v>1</v>
      </c>
      <c r="O2467" s="2" t="s">
        <v>36</v>
      </c>
      <c r="P2467" s="2"/>
      <c r="Q2467" s="2" t="str">
        <f t="shared" si="94"/>
        <v>economy</v>
      </c>
      <c r="R2467" s="47">
        <v>1</v>
      </c>
      <c r="S2467" s="168">
        <v>0</v>
      </c>
      <c r="T2467" s="3" t="s">
        <v>2745</v>
      </c>
      <c r="U2467" s="3" t="s">
        <v>2745</v>
      </c>
      <c r="V2467" s="3" t="s">
        <v>2745</v>
      </c>
      <c r="W2467" s="3"/>
      <c r="X2467" s="3"/>
      <c r="Y2467" s="3"/>
      <c r="Z2467" s="148"/>
    </row>
    <row r="2468" spans="1:26" ht="15" customHeight="1" x14ac:dyDescent="0.3">
      <c r="A2468" s="144" t="s">
        <v>9634</v>
      </c>
      <c r="B2468" t="s">
        <v>12175</v>
      </c>
      <c r="C2468" s="3">
        <f t="shared" si="95"/>
        <v>2008</v>
      </c>
      <c r="D2468" s="5">
        <v>39520</v>
      </c>
      <c r="E2468" s="6" t="s">
        <v>9636</v>
      </c>
      <c r="F2468" s="177" t="s">
        <v>12542</v>
      </c>
      <c r="G2468" s="177" t="s">
        <v>12543</v>
      </c>
      <c r="H2468" s="145" t="s">
        <v>12544</v>
      </c>
      <c r="I2468" s="146" t="s">
        <v>12545</v>
      </c>
      <c r="J2468" t="s">
        <v>21338</v>
      </c>
      <c r="K2468" s="147">
        <v>38541</v>
      </c>
      <c r="L2468" s="3">
        <v>1</v>
      </c>
      <c r="M2468" s="168">
        <v>0</v>
      </c>
      <c r="N2468" s="168">
        <v>0</v>
      </c>
      <c r="O2468" s="2" t="s">
        <v>630</v>
      </c>
      <c r="P2468" s="2"/>
      <c r="Q2468" s="2" t="str">
        <f t="shared" si="94"/>
        <v>diplomacy</v>
      </c>
      <c r="R2468" s="47">
        <v>1</v>
      </c>
      <c r="S2468" s="168">
        <v>0</v>
      </c>
      <c r="T2468" s="3" t="s">
        <v>2745</v>
      </c>
      <c r="U2468" s="3" t="s">
        <v>2745</v>
      </c>
      <c r="V2468" s="3" t="s">
        <v>2745</v>
      </c>
      <c r="W2468" s="3"/>
      <c r="X2468" s="3"/>
      <c r="Y2468" s="3"/>
      <c r="Z2468" s="148"/>
    </row>
    <row r="2469" spans="1:26" ht="15" customHeight="1" x14ac:dyDescent="0.3">
      <c r="A2469" s="144" t="s">
        <v>9634</v>
      </c>
      <c r="B2469" t="s">
        <v>12175</v>
      </c>
      <c r="C2469" s="3">
        <f t="shared" si="95"/>
        <v>2008</v>
      </c>
      <c r="D2469" s="5">
        <v>39548</v>
      </c>
      <c r="E2469" s="6" t="s">
        <v>9636</v>
      </c>
      <c r="F2469" s="177" t="s">
        <v>10463</v>
      </c>
      <c r="G2469" s="177" t="s">
        <v>12558</v>
      </c>
      <c r="H2469" s="145" t="s">
        <v>12559</v>
      </c>
      <c r="I2469" s="146" t="s">
        <v>12560</v>
      </c>
      <c r="J2469" t="s">
        <v>20804</v>
      </c>
      <c r="K2469" s="147">
        <v>39240</v>
      </c>
      <c r="L2469" s="3">
        <v>0</v>
      </c>
      <c r="M2469" s="168">
        <v>1</v>
      </c>
      <c r="N2469" s="168">
        <v>0</v>
      </c>
      <c r="O2469" s="2" t="s">
        <v>97</v>
      </c>
      <c r="P2469" s="2" t="s">
        <v>10467</v>
      </c>
      <c r="Q2469" s="2" t="str">
        <f t="shared" si="94"/>
        <v>diplomacy</v>
      </c>
      <c r="R2469" s="47">
        <v>1</v>
      </c>
      <c r="S2469" s="168">
        <v>0</v>
      </c>
      <c r="T2469" s="3" t="s">
        <v>2745</v>
      </c>
      <c r="U2469" s="3" t="s">
        <v>2745</v>
      </c>
      <c r="V2469" s="3" t="s">
        <v>2745</v>
      </c>
      <c r="W2469" s="3"/>
      <c r="X2469" s="3"/>
      <c r="Y2469" s="3"/>
      <c r="Z2469" s="148"/>
    </row>
    <row r="2470" spans="1:26" ht="15" customHeight="1" x14ac:dyDescent="0.3">
      <c r="A2470" s="144" t="s">
        <v>9634</v>
      </c>
      <c r="B2470" t="s">
        <v>12175</v>
      </c>
      <c r="C2470" s="3">
        <f t="shared" si="95"/>
        <v>2008</v>
      </c>
      <c r="D2470" s="5">
        <v>39548</v>
      </c>
      <c r="E2470" s="6" t="s">
        <v>9636</v>
      </c>
      <c r="F2470" s="177" t="s">
        <v>12554</v>
      </c>
      <c r="G2470" s="177" t="s">
        <v>12555</v>
      </c>
      <c r="H2470" s="145" t="s">
        <v>12556</v>
      </c>
      <c r="I2470" s="146" t="s">
        <v>12557</v>
      </c>
      <c r="J2470" t="s">
        <v>21173</v>
      </c>
      <c r="K2470" s="147">
        <v>38313</v>
      </c>
      <c r="L2470" s="3">
        <v>0</v>
      </c>
      <c r="M2470" s="168">
        <v>1</v>
      </c>
      <c r="N2470" s="168">
        <v>0</v>
      </c>
      <c r="O2470" s="2" t="s">
        <v>190</v>
      </c>
      <c r="P2470" s="2"/>
      <c r="Q2470" s="2" t="str">
        <f t="shared" si="94"/>
        <v>security</v>
      </c>
      <c r="R2470" s="47">
        <v>1</v>
      </c>
      <c r="S2470" s="168">
        <v>0</v>
      </c>
      <c r="T2470" s="3" t="s">
        <v>2745</v>
      </c>
      <c r="U2470" s="3" t="s">
        <v>2745</v>
      </c>
      <c r="V2470" s="3" t="s">
        <v>2745</v>
      </c>
      <c r="W2470" s="3"/>
      <c r="X2470" s="3"/>
      <c r="Y2470" s="3"/>
      <c r="Z2470" s="148"/>
    </row>
    <row r="2471" spans="1:26" ht="15" customHeight="1" x14ac:dyDescent="0.3">
      <c r="A2471" s="144" t="s">
        <v>9634</v>
      </c>
      <c r="B2471" t="s">
        <v>12175</v>
      </c>
      <c r="C2471" s="3">
        <f t="shared" si="95"/>
        <v>2008</v>
      </c>
      <c r="D2471" s="5">
        <v>39562</v>
      </c>
      <c r="E2471" s="6" t="s">
        <v>9636</v>
      </c>
      <c r="F2471" s="177" t="s">
        <v>12527</v>
      </c>
      <c r="G2471" s="177" t="s">
        <v>12528</v>
      </c>
      <c r="H2471" s="145" t="s">
        <v>12529</v>
      </c>
      <c r="I2471" s="146" t="s">
        <v>12530</v>
      </c>
      <c r="J2471" t="s">
        <v>20518</v>
      </c>
      <c r="K2471" s="147">
        <v>37970</v>
      </c>
      <c r="L2471" s="3">
        <v>0</v>
      </c>
      <c r="M2471" s="168">
        <v>1</v>
      </c>
      <c r="N2471" s="168">
        <v>0</v>
      </c>
      <c r="O2471" s="2" t="s">
        <v>97</v>
      </c>
      <c r="P2471" s="2" t="s">
        <v>169</v>
      </c>
      <c r="Q2471" s="2" t="str">
        <f t="shared" si="94"/>
        <v>diplomacy</v>
      </c>
      <c r="R2471" s="47">
        <v>1</v>
      </c>
      <c r="S2471" s="168">
        <v>0</v>
      </c>
      <c r="T2471" s="3" t="s">
        <v>2745</v>
      </c>
      <c r="U2471" s="3" t="s">
        <v>2745</v>
      </c>
      <c r="V2471" s="3" t="s">
        <v>2745</v>
      </c>
      <c r="W2471" s="3"/>
      <c r="X2471" s="3"/>
      <c r="Y2471" s="3"/>
      <c r="Z2471" s="148"/>
    </row>
    <row r="2472" spans="1:26" ht="15" customHeight="1" x14ac:dyDescent="0.3">
      <c r="A2472" s="144" t="s">
        <v>9634</v>
      </c>
      <c r="B2472" t="s">
        <v>12175</v>
      </c>
      <c r="C2472" s="3">
        <f t="shared" si="95"/>
        <v>2008</v>
      </c>
      <c r="D2472" s="152">
        <v>39562</v>
      </c>
      <c r="E2472" s="6" t="s">
        <v>9636</v>
      </c>
      <c r="F2472" s="177" t="s">
        <v>8519</v>
      </c>
      <c r="G2472" s="177" t="s">
        <v>12531</v>
      </c>
      <c r="H2472" t="s">
        <v>12532</v>
      </c>
      <c r="I2472" s="153" t="s">
        <v>12533</v>
      </c>
      <c r="J2472" s="154" t="s">
        <v>21376</v>
      </c>
      <c r="K2472" s="155">
        <v>39429</v>
      </c>
      <c r="L2472" s="3">
        <v>1</v>
      </c>
      <c r="M2472" s="168">
        <v>0</v>
      </c>
      <c r="N2472" s="168">
        <v>0</v>
      </c>
      <c r="O2472" s="2" t="s">
        <v>97</v>
      </c>
      <c r="P2472" s="2"/>
      <c r="Q2472" s="2" t="str">
        <f t="shared" si="94"/>
        <v>diplomacy</v>
      </c>
      <c r="R2472" s="47">
        <v>1</v>
      </c>
      <c r="S2472" s="168">
        <v>1</v>
      </c>
      <c r="T2472" s="3">
        <v>515</v>
      </c>
      <c r="U2472" s="3">
        <v>58</v>
      </c>
      <c r="V2472" s="3">
        <v>1</v>
      </c>
      <c r="W2472" s="32">
        <f>SUM(T2472:V2472)</f>
        <v>574</v>
      </c>
      <c r="X2472" s="123">
        <f>T2472/W2472</f>
        <v>0.89721254355400692</v>
      </c>
      <c r="Y2472" s="123">
        <f>U2472/W2472</f>
        <v>0.10104529616724739</v>
      </c>
      <c r="Z2472" s="133">
        <f>SUM((MAX(U2472,V2472,T2472)-0.5*(SUM(U2472+V2472+T2472)-MAX(U2472,V2472,T2472)))/SUM(U2472+V2472+T2472))</f>
        <v>0.84581881533101044</v>
      </c>
    </row>
    <row r="2473" spans="1:26" ht="15" customHeight="1" x14ac:dyDescent="0.3">
      <c r="A2473" s="144" t="s">
        <v>9634</v>
      </c>
      <c r="B2473" t="s">
        <v>12175</v>
      </c>
      <c r="C2473" s="3">
        <f t="shared" si="95"/>
        <v>2008</v>
      </c>
      <c r="D2473" s="5">
        <v>39604</v>
      </c>
      <c r="E2473" s="6" t="s">
        <v>9636</v>
      </c>
      <c r="F2473" s="177" t="s">
        <v>12480</v>
      </c>
      <c r="G2473" s="177" t="s">
        <v>12481</v>
      </c>
      <c r="H2473" s="145" t="s">
        <v>12482</v>
      </c>
      <c r="I2473" s="146" t="s">
        <v>12483</v>
      </c>
      <c r="J2473" t="s">
        <v>20637</v>
      </c>
      <c r="K2473" s="147">
        <v>38619</v>
      </c>
      <c r="L2473" s="3">
        <v>0</v>
      </c>
      <c r="M2473" s="168">
        <v>0</v>
      </c>
      <c r="N2473" s="168">
        <v>1</v>
      </c>
      <c r="O2473" s="2" t="s">
        <v>190</v>
      </c>
      <c r="P2473" s="2"/>
      <c r="Q2473" s="2" t="str">
        <f t="shared" si="94"/>
        <v>security</v>
      </c>
      <c r="R2473" s="47">
        <v>1</v>
      </c>
      <c r="S2473" s="168">
        <v>0</v>
      </c>
      <c r="T2473" s="3" t="s">
        <v>2745</v>
      </c>
      <c r="U2473" s="3" t="s">
        <v>2745</v>
      </c>
      <c r="V2473" s="3" t="s">
        <v>2745</v>
      </c>
      <c r="W2473" s="3"/>
      <c r="X2473" s="3"/>
      <c r="Y2473" s="3"/>
      <c r="Z2473" s="148"/>
    </row>
    <row r="2474" spans="1:26" ht="15" customHeight="1" x14ac:dyDescent="0.3">
      <c r="A2474" s="144" t="s">
        <v>9634</v>
      </c>
      <c r="B2474" t="s">
        <v>12175</v>
      </c>
      <c r="C2474" s="3">
        <f t="shared" si="95"/>
        <v>2008</v>
      </c>
      <c r="D2474" s="5">
        <v>39604</v>
      </c>
      <c r="E2474" s="6" t="s">
        <v>9636</v>
      </c>
      <c r="F2474" s="177" t="s">
        <v>12488</v>
      </c>
      <c r="G2474" s="177" t="s">
        <v>12489</v>
      </c>
      <c r="H2474" s="145" t="s">
        <v>12490</v>
      </c>
      <c r="I2474" s="146" t="s">
        <v>12491</v>
      </c>
      <c r="J2474" t="s">
        <v>11199</v>
      </c>
      <c r="K2474" s="147">
        <v>39394</v>
      </c>
      <c r="L2474" s="3">
        <v>0</v>
      </c>
      <c r="M2474" s="168">
        <v>0</v>
      </c>
      <c r="N2474" s="168">
        <v>1</v>
      </c>
      <c r="O2474" s="2" t="s">
        <v>30</v>
      </c>
      <c r="P2474" s="2"/>
      <c r="Q2474" s="2" t="str">
        <f t="shared" si="94"/>
        <v>economy</v>
      </c>
      <c r="R2474" s="47">
        <v>1</v>
      </c>
      <c r="S2474" s="168">
        <v>0</v>
      </c>
      <c r="T2474" s="3" t="s">
        <v>2745</v>
      </c>
      <c r="U2474" s="3" t="s">
        <v>2745</v>
      </c>
      <c r="V2474" s="3" t="s">
        <v>2745</v>
      </c>
      <c r="W2474" s="3"/>
      <c r="X2474" s="3"/>
      <c r="Y2474" s="3"/>
      <c r="Z2474" s="148"/>
    </row>
    <row r="2475" spans="1:26" ht="15" customHeight="1" x14ac:dyDescent="0.3">
      <c r="A2475" s="144" t="s">
        <v>9634</v>
      </c>
      <c r="B2475" t="s">
        <v>12175</v>
      </c>
      <c r="C2475" s="3">
        <f t="shared" si="95"/>
        <v>2008</v>
      </c>
      <c r="D2475" s="5">
        <v>39604</v>
      </c>
      <c r="E2475" s="6" t="s">
        <v>9636</v>
      </c>
      <c r="F2475" s="177" t="s">
        <v>12460</v>
      </c>
      <c r="G2475" s="177" t="s">
        <v>12461</v>
      </c>
      <c r="H2475" s="145" t="s">
        <v>12462</v>
      </c>
      <c r="I2475" s="146" t="s">
        <v>12463</v>
      </c>
      <c r="J2475" t="s">
        <v>20845</v>
      </c>
      <c r="K2475" s="147">
        <v>37608</v>
      </c>
      <c r="L2475" s="3">
        <v>1</v>
      </c>
      <c r="M2475" s="168">
        <v>0</v>
      </c>
      <c r="N2475" s="168">
        <v>0</v>
      </c>
      <c r="O2475" s="160" t="s">
        <v>264</v>
      </c>
      <c r="P2475" s="2"/>
      <c r="Q2475" s="2" t="str">
        <f t="shared" si="94"/>
        <v>diplomacy</v>
      </c>
      <c r="R2475" s="47">
        <v>1</v>
      </c>
      <c r="S2475" s="168">
        <v>0</v>
      </c>
      <c r="T2475" s="3" t="s">
        <v>9645</v>
      </c>
      <c r="U2475" s="3" t="s">
        <v>9645</v>
      </c>
      <c r="V2475" s="3" t="s">
        <v>9645</v>
      </c>
      <c r="W2475" s="3"/>
      <c r="X2475" s="3"/>
      <c r="Y2475" s="3"/>
      <c r="Z2475" s="148"/>
    </row>
    <row r="2476" spans="1:26" ht="15" customHeight="1" x14ac:dyDescent="0.3">
      <c r="A2476" s="144" t="s">
        <v>9634</v>
      </c>
      <c r="B2476" t="s">
        <v>12175</v>
      </c>
      <c r="C2476" s="3">
        <f t="shared" si="95"/>
        <v>2008</v>
      </c>
      <c r="D2476" s="5">
        <v>39604</v>
      </c>
      <c r="E2476" s="6" t="s">
        <v>9636</v>
      </c>
      <c r="F2476" s="177" t="s">
        <v>12561</v>
      </c>
      <c r="G2476" s="177" t="s">
        <v>12562</v>
      </c>
      <c r="H2476" s="145" t="s">
        <v>12563</v>
      </c>
      <c r="I2476" s="146" t="s">
        <v>12564</v>
      </c>
      <c r="J2476" t="s">
        <v>21300</v>
      </c>
      <c r="K2476" s="147">
        <v>38029</v>
      </c>
      <c r="L2476" s="3">
        <v>1</v>
      </c>
      <c r="M2476" s="168">
        <v>0</v>
      </c>
      <c r="N2476" s="168">
        <v>0</v>
      </c>
      <c r="O2476" s="2" t="s">
        <v>630</v>
      </c>
      <c r="P2476" s="2"/>
      <c r="Q2476" s="2" t="str">
        <f t="shared" si="94"/>
        <v>diplomacy</v>
      </c>
      <c r="R2476" s="47">
        <v>1</v>
      </c>
      <c r="S2476" s="168">
        <v>0</v>
      </c>
      <c r="T2476" s="3" t="s">
        <v>2745</v>
      </c>
      <c r="U2476" s="3" t="s">
        <v>2745</v>
      </c>
      <c r="V2476" s="3" t="s">
        <v>2745</v>
      </c>
      <c r="W2476" s="3"/>
      <c r="X2476" s="3"/>
      <c r="Y2476" s="3"/>
      <c r="Z2476" s="148"/>
    </row>
    <row r="2477" spans="1:26" ht="15" customHeight="1" x14ac:dyDescent="0.3">
      <c r="A2477" s="144" t="s">
        <v>9634</v>
      </c>
      <c r="B2477" t="s">
        <v>12175</v>
      </c>
      <c r="C2477" s="3">
        <f t="shared" si="95"/>
        <v>2008</v>
      </c>
      <c r="D2477" s="5">
        <v>39618</v>
      </c>
      <c r="E2477" s="6" t="s">
        <v>9636</v>
      </c>
      <c r="F2477" s="177" t="s">
        <v>12476</v>
      </c>
      <c r="G2477" s="177" t="s">
        <v>12477</v>
      </c>
      <c r="H2477" s="145" t="s">
        <v>12478</v>
      </c>
      <c r="I2477" s="146" t="s">
        <v>12479</v>
      </c>
      <c r="J2477" s="150" t="s">
        <v>20711</v>
      </c>
      <c r="K2477" s="147">
        <v>38960</v>
      </c>
      <c r="L2477" s="3">
        <v>0</v>
      </c>
      <c r="M2477" s="168">
        <v>0</v>
      </c>
      <c r="N2477" s="168">
        <v>1</v>
      </c>
      <c r="O2477" s="160" t="s">
        <v>109</v>
      </c>
      <c r="P2477" s="2"/>
      <c r="Q2477" s="2" t="str">
        <f t="shared" si="94"/>
        <v>security</v>
      </c>
      <c r="R2477" s="47">
        <v>1</v>
      </c>
      <c r="S2477" s="168">
        <v>0</v>
      </c>
      <c r="T2477" s="3" t="s">
        <v>2745</v>
      </c>
      <c r="U2477" s="3" t="s">
        <v>2745</v>
      </c>
      <c r="V2477" s="3" t="s">
        <v>2745</v>
      </c>
      <c r="W2477" s="3"/>
      <c r="X2477" s="3"/>
      <c r="Y2477" s="3"/>
      <c r="Z2477" s="148"/>
    </row>
    <row r="2478" spans="1:26" ht="15" customHeight="1" x14ac:dyDescent="0.3">
      <c r="A2478" s="144" t="s">
        <v>9634</v>
      </c>
      <c r="B2478" t="s">
        <v>12175</v>
      </c>
      <c r="C2478" s="3">
        <f t="shared" si="95"/>
        <v>2008</v>
      </c>
      <c r="D2478" s="5">
        <v>39619</v>
      </c>
      <c r="E2478" s="6" t="s">
        <v>9636</v>
      </c>
      <c r="F2478" s="177" t="s">
        <v>12464</v>
      </c>
      <c r="G2478" s="177" t="s">
        <v>12465</v>
      </c>
      <c r="H2478" s="145" t="s">
        <v>12466</v>
      </c>
      <c r="I2478" s="146" t="s">
        <v>12467</v>
      </c>
      <c r="J2478" t="s">
        <v>21003</v>
      </c>
      <c r="K2478" s="147">
        <v>37218</v>
      </c>
      <c r="L2478" s="3">
        <v>0</v>
      </c>
      <c r="M2478" s="168">
        <v>1</v>
      </c>
      <c r="N2478" s="168">
        <v>0</v>
      </c>
      <c r="O2478" s="2" t="s">
        <v>97</v>
      </c>
      <c r="P2478" s="2" t="s">
        <v>2048</v>
      </c>
      <c r="Q2478" s="2" t="str">
        <f t="shared" si="94"/>
        <v>diplomacy</v>
      </c>
      <c r="R2478" s="47">
        <v>1</v>
      </c>
      <c r="S2478" s="168">
        <v>0</v>
      </c>
      <c r="T2478" s="3" t="s">
        <v>2745</v>
      </c>
      <c r="U2478" s="3" t="s">
        <v>2745</v>
      </c>
      <c r="V2478" s="3" t="s">
        <v>2745</v>
      </c>
      <c r="W2478" s="3"/>
      <c r="X2478" s="3"/>
      <c r="Y2478" s="3"/>
      <c r="Z2478" s="148"/>
    </row>
    <row r="2479" spans="1:26" ht="15" customHeight="1" x14ac:dyDescent="0.3">
      <c r="A2479" s="144" t="s">
        <v>9634</v>
      </c>
      <c r="B2479" t="s">
        <v>12175</v>
      </c>
      <c r="C2479" s="3">
        <f t="shared" si="95"/>
        <v>2008</v>
      </c>
      <c r="D2479" s="5">
        <v>39625</v>
      </c>
      <c r="E2479" s="6" t="s">
        <v>9636</v>
      </c>
      <c r="F2479" s="177" t="s">
        <v>12492</v>
      </c>
      <c r="G2479" s="177" t="s">
        <v>12493</v>
      </c>
      <c r="H2479" s="145" t="s">
        <v>12494</v>
      </c>
      <c r="I2479" s="146" t="s">
        <v>12495</v>
      </c>
      <c r="J2479" t="s">
        <v>20491</v>
      </c>
      <c r="K2479" s="147">
        <v>39398</v>
      </c>
      <c r="L2479" s="3">
        <v>0</v>
      </c>
      <c r="M2479" s="168">
        <v>0</v>
      </c>
      <c r="N2479" s="168">
        <v>1</v>
      </c>
      <c r="O2479" s="2" t="s">
        <v>30</v>
      </c>
      <c r="P2479" s="2"/>
      <c r="Q2479" s="2" t="str">
        <f t="shared" si="94"/>
        <v>economy</v>
      </c>
      <c r="R2479" s="47">
        <v>1</v>
      </c>
      <c r="S2479" s="168">
        <v>0</v>
      </c>
      <c r="T2479" s="3" t="s">
        <v>2745</v>
      </c>
      <c r="U2479" s="3" t="s">
        <v>2745</v>
      </c>
      <c r="V2479" s="3" t="s">
        <v>2745</v>
      </c>
      <c r="W2479" s="3"/>
      <c r="X2479" s="3"/>
      <c r="Y2479" s="3"/>
      <c r="Z2479" s="148"/>
    </row>
    <row r="2480" spans="1:26" ht="15" customHeight="1" x14ac:dyDescent="0.3">
      <c r="A2480" s="144" t="s">
        <v>9634</v>
      </c>
      <c r="B2480" t="s">
        <v>12175</v>
      </c>
      <c r="C2480" s="3">
        <f t="shared" si="95"/>
        <v>2008</v>
      </c>
      <c r="D2480" s="5">
        <v>39709</v>
      </c>
      <c r="E2480" s="6" t="s">
        <v>9636</v>
      </c>
      <c r="F2480" s="177" t="s">
        <v>12456</v>
      </c>
      <c r="G2480" s="177" t="s">
        <v>12457</v>
      </c>
      <c r="H2480" s="145" t="s">
        <v>12458</v>
      </c>
      <c r="I2480" s="146" t="s">
        <v>12459</v>
      </c>
      <c r="J2480" t="s">
        <v>20742</v>
      </c>
      <c r="K2480" s="147">
        <v>38328</v>
      </c>
      <c r="L2480" s="3">
        <v>0</v>
      </c>
      <c r="M2480" s="168">
        <v>0</v>
      </c>
      <c r="N2480" s="168">
        <v>1</v>
      </c>
      <c r="O2480" s="2" t="s">
        <v>169</v>
      </c>
      <c r="P2480" s="2"/>
      <c r="Q2480" s="2" t="str">
        <f t="shared" si="94"/>
        <v>diplomacy</v>
      </c>
      <c r="R2480" s="47">
        <v>1</v>
      </c>
      <c r="S2480" s="168">
        <v>0</v>
      </c>
      <c r="T2480" s="3" t="s">
        <v>9645</v>
      </c>
      <c r="U2480" s="3" t="s">
        <v>9645</v>
      </c>
      <c r="V2480" s="3" t="s">
        <v>9645</v>
      </c>
      <c r="W2480" s="3"/>
      <c r="X2480" s="3"/>
      <c r="Y2480" s="3"/>
      <c r="Z2480" s="148"/>
    </row>
    <row r="2481" spans="1:26" ht="15" customHeight="1" x14ac:dyDescent="0.3">
      <c r="A2481" s="144" t="s">
        <v>9634</v>
      </c>
      <c r="B2481" t="s">
        <v>12175</v>
      </c>
      <c r="C2481" s="3">
        <f t="shared" si="95"/>
        <v>2008</v>
      </c>
      <c r="D2481" s="5">
        <v>39737</v>
      </c>
      <c r="E2481" s="6" t="s">
        <v>9636</v>
      </c>
      <c r="F2481" s="177" t="s">
        <v>12550</v>
      </c>
      <c r="G2481" s="177" t="s">
        <v>12551</v>
      </c>
      <c r="H2481" s="145" t="s">
        <v>12552</v>
      </c>
      <c r="I2481" s="146" t="s">
        <v>12553</v>
      </c>
      <c r="J2481" s="150" t="s">
        <v>20988</v>
      </c>
      <c r="K2481" s="147">
        <v>38880</v>
      </c>
      <c r="L2481" s="3">
        <v>0</v>
      </c>
      <c r="M2481" s="168">
        <v>1</v>
      </c>
      <c r="N2481" s="168">
        <v>0</v>
      </c>
      <c r="O2481" s="2" t="s">
        <v>97</v>
      </c>
      <c r="P2481" s="2" t="s">
        <v>169</v>
      </c>
      <c r="Q2481" s="2" t="str">
        <f t="shared" si="94"/>
        <v>diplomacy</v>
      </c>
      <c r="R2481" s="47">
        <v>1</v>
      </c>
      <c r="S2481" s="168">
        <v>0</v>
      </c>
      <c r="T2481" s="3" t="s">
        <v>2745</v>
      </c>
      <c r="U2481" s="3" t="s">
        <v>2745</v>
      </c>
      <c r="V2481" s="3" t="s">
        <v>2745</v>
      </c>
      <c r="W2481" s="3"/>
      <c r="X2481" s="3"/>
      <c r="Y2481" s="3"/>
      <c r="Z2481" s="148"/>
    </row>
    <row r="2482" spans="1:26" ht="15" customHeight="1" x14ac:dyDescent="0.3">
      <c r="A2482" s="144" t="s">
        <v>9634</v>
      </c>
      <c r="B2482" t="s">
        <v>12175</v>
      </c>
      <c r="C2482" s="3">
        <f t="shared" si="95"/>
        <v>2008</v>
      </c>
      <c r="D2482" s="5">
        <v>39765</v>
      </c>
      <c r="E2482" s="6" t="s">
        <v>9636</v>
      </c>
      <c r="F2482" s="177" t="s">
        <v>12512</v>
      </c>
      <c r="G2482" s="177" t="s">
        <v>12513</v>
      </c>
      <c r="H2482" s="145" t="s">
        <v>12514</v>
      </c>
      <c r="I2482" s="146" t="s">
        <v>12515</v>
      </c>
      <c r="J2482" t="s">
        <v>20914</v>
      </c>
      <c r="K2482" s="147">
        <v>39370</v>
      </c>
      <c r="L2482" s="3">
        <v>0</v>
      </c>
      <c r="M2482" s="168">
        <v>0</v>
      </c>
      <c r="N2482" s="168">
        <v>1</v>
      </c>
      <c r="O2482" s="2" t="s">
        <v>30</v>
      </c>
      <c r="P2482" s="2"/>
      <c r="Q2482" s="2" t="str">
        <f t="shared" si="94"/>
        <v>economy</v>
      </c>
      <c r="R2482" s="47">
        <v>1</v>
      </c>
      <c r="S2482" s="168">
        <v>0</v>
      </c>
      <c r="T2482" s="3" t="s">
        <v>2745</v>
      </c>
      <c r="U2482" s="3" t="s">
        <v>2745</v>
      </c>
      <c r="V2482" s="3" t="s">
        <v>2745</v>
      </c>
      <c r="W2482" s="3"/>
      <c r="X2482" s="3"/>
      <c r="Y2482" s="3"/>
      <c r="Z2482" s="148"/>
    </row>
    <row r="2483" spans="1:26" ht="15" customHeight="1" x14ac:dyDescent="0.3">
      <c r="A2483" s="144" t="s">
        <v>9634</v>
      </c>
      <c r="B2483" t="s">
        <v>12175</v>
      </c>
      <c r="C2483" s="3">
        <f t="shared" si="95"/>
        <v>2008</v>
      </c>
      <c r="D2483" s="5">
        <v>39765</v>
      </c>
      <c r="E2483" s="6" t="s">
        <v>9636</v>
      </c>
      <c r="F2483" s="177" t="s">
        <v>12538</v>
      </c>
      <c r="G2483" s="177" t="s">
        <v>12539</v>
      </c>
      <c r="H2483" s="145" t="s">
        <v>12540</v>
      </c>
      <c r="I2483" s="146" t="s">
        <v>12541</v>
      </c>
      <c r="J2483" t="s">
        <v>21064</v>
      </c>
      <c r="K2483" s="147">
        <v>39288</v>
      </c>
      <c r="L2483" s="3">
        <v>0</v>
      </c>
      <c r="M2483" s="168">
        <v>1</v>
      </c>
      <c r="N2483" s="168">
        <v>0</v>
      </c>
      <c r="O2483" s="2" t="s">
        <v>97</v>
      </c>
      <c r="P2483" s="2" t="s">
        <v>10467</v>
      </c>
      <c r="Q2483" s="2" t="str">
        <f t="shared" si="94"/>
        <v>diplomacy</v>
      </c>
      <c r="R2483" s="47">
        <v>1</v>
      </c>
      <c r="S2483" s="168">
        <v>0</v>
      </c>
      <c r="T2483" s="3" t="s">
        <v>2745</v>
      </c>
      <c r="U2483" s="3" t="s">
        <v>2745</v>
      </c>
      <c r="V2483" s="3" t="s">
        <v>2745</v>
      </c>
      <c r="W2483" s="3"/>
      <c r="X2483" s="3"/>
      <c r="Y2483" s="3"/>
      <c r="Z2483" s="148"/>
    </row>
    <row r="2484" spans="1:26" ht="15" customHeight="1" x14ac:dyDescent="0.3">
      <c r="A2484" s="144" t="s">
        <v>9634</v>
      </c>
      <c r="B2484" t="s">
        <v>12175</v>
      </c>
      <c r="C2484" s="3">
        <f t="shared" si="95"/>
        <v>2008</v>
      </c>
      <c r="D2484" s="5">
        <v>39765</v>
      </c>
      <c r="E2484" s="6" t="s">
        <v>9636</v>
      </c>
      <c r="F2484" s="177" t="s">
        <v>12504</v>
      </c>
      <c r="G2484" s="177" t="s">
        <v>12505</v>
      </c>
      <c r="H2484" s="145" t="s">
        <v>12506</v>
      </c>
      <c r="I2484" s="146" t="s">
        <v>12507</v>
      </c>
      <c r="J2484" t="s">
        <v>21187</v>
      </c>
      <c r="K2484" s="147">
        <v>39504</v>
      </c>
      <c r="L2484" s="3">
        <v>0</v>
      </c>
      <c r="M2484" s="168">
        <v>0</v>
      </c>
      <c r="N2484" s="168">
        <v>1</v>
      </c>
      <c r="O2484" s="2" t="s">
        <v>203</v>
      </c>
      <c r="P2484" s="2"/>
      <c r="Q2484" s="2" t="str">
        <f t="shared" si="94"/>
        <v>economy</v>
      </c>
      <c r="R2484" s="47">
        <v>1</v>
      </c>
      <c r="S2484" s="168">
        <v>0</v>
      </c>
      <c r="T2484" s="3" t="s">
        <v>9645</v>
      </c>
      <c r="U2484" s="3" t="s">
        <v>9645</v>
      </c>
      <c r="V2484" s="3" t="s">
        <v>9645</v>
      </c>
      <c r="W2484" s="3"/>
      <c r="X2484" s="3"/>
      <c r="Y2484" s="3"/>
      <c r="Z2484" s="148"/>
    </row>
    <row r="2485" spans="1:26" ht="15" customHeight="1" x14ac:dyDescent="0.3">
      <c r="A2485" s="144" t="s">
        <v>9634</v>
      </c>
      <c r="B2485" t="s">
        <v>12175</v>
      </c>
      <c r="C2485" s="3">
        <f t="shared" si="95"/>
        <v>2008</v>
      </c>
      <c r="D2485" s="5">
        <v>39765</v>
      </c>
      <c r="E2485" s="6" t="s">
        <v>9636</v>
      </c>
      <c r="F2485" s="177" t="s">
        <v>12472</v>
      </c>
      <c r="G2485" s="177" t="s">
        <v>12473</v>
      </c>
      <c r="H2485" s="145" t="s">
        <v>12474</v>
      </c>
      <c r="I2485" s="146" t="s">
        <v>12475</v>
      </c>
      <c r="J2485" t="s">
        <v>21277</v>
      </c>
      <c r="K2485" s="147">
        <v>38863</v>
      </c>
      <c r="L2485" s="3">
        <v>0</v>
      </c>
      <c r="M2485" s="168">
        <v>0</v>
      </c>
      <c r="N2485" s="168">
        <v>1</v>
      </c>
      <c r="O2485" s="160" t="s">
        <v>109</v>
      </c>
      <c r="P2485" s="2"/>
      <c r="Q2485" s="2" t="str">
        <f t="shared" si="94"/>
        <v>security</v>
      </c>
      <c r="R2485" s="47">
        <v>1</v>
      </c>
      <c r="S2485" s="168">
        <v>0</v>
      </c>
      <c r="T2485" s="3" t="s">
        <v>2745</v>
      </c>
      <c r="U2485" s="3" t="s">
        <v>2745</v>
      </c>
      <c r="V2485" s="3" t="s">
        <v>2745</v>
      </c>
      <c r="W2485" s="3"/>
      <c r="X2485" s="3"/>
      <c r="Y2485" s="3"/>
      <c r="Z2485" s="148"/>
    </row>
    <row r="2486" spans="1:26" ht="15" customHeight="1" x14ac:dyDescent="0.3">
      <c r="A2486" s="144" t="s">
        <v>9634</v>
      </c>
      <c r="B2486" t="s">
        <v>12175</v>
      </c>
      <c r="C2486" s="3">
        <f t="shared" si="95"/>
        <v>2008</v>
      </c>
      <c r="D2486" s="5">
        <v>39786</v>
      </c>
      <c r="E2486" s="6" t="s">
        <v>9636</v>
      </c>
      <c r="F2486" s="177" t="s">
        <v>10838</v>
      </c>
      <c r="G2486" s="177" t="s">
        <v>12524</v>
      </c>
      <c r="H2486" s="145" t="s">
        <v>12525</v>
      </c>
      <c r="I2486" s="146" t="s">
        <v>12526</v>
      </c>
      <c r="J2486" t="s">
        <v>20963</v>
      </c>
      <c r="K2486" s="147">
        <v>38693</v>
      </c>
      <c r="L2486" s="3">
        <v>0</v>
      </c>
      <c r="M2486" s="168">
        <v>0</v>
      </c>
      <c r="N2486" s="168">
        <v>1</v>
      </c>
      <c r="O2486" s="2" t="s">
        <v>48</v>
      </c>
      <c r="P2486" s="2"/>
      <c r="Q2486" s="2" t="str">
        <f t="shared" si="94"/>
        <v>diplomacy</v>
      </c>
      <c r="R2486" s="47">
        <v>1</v>
      </c>
      <c r="S2486" s="168">
        <v>0</v>
      </c>
      <c r="T2486" s="3" t="s">
        <v>9645</v>
      </c>
      <c r="U2486" s="3" t="s">
        <v>9645</v>
      </c>
      <c r="V2486" s="3" t="s">
        <v>9645</v>
      </c>
      <c r="W2486" s="3"/>
      <c r="X2486" s="3"/>
      <c r="Y2486" s="3"/>
      <c r="Z2486" s="148"/>
    </row>
    <row r="2487" spans="1:26" ht="15" customHeight="1" x14ac:dyDescent="0.3">
      <c r="A2487" s="144" t="s">
        <v>9634</v>
      </c>
      <c r="B2487" t="s">
        <v>12175</v>
      </c>
      <c r="C2487" s="3">
        <f t="shared" si="95"/>
        <v>2008</v>
      </c>
      <c r="D2487" s="5">
        <v>39786</v>
      </c>
      <c r="E2487" s="6" t="s">
        <v>9636</v>
      </c>
      <c r="F2487" s="177" t="s">
        <v>12546</v>
      </c>
      <c r="G2487" s="177" t="s">
        <v>12547</v>
      </c>
      <c r="H2487" s="145" t="s">
        <v>12548</v>
      </c>
      <c r="I2487" s="146" t="s">
        <v>12549</v>
      </c>
      <c r="J2487" t="s">
        <v>20995</v>
      </c>
      <c r="K2487" s="147">
        <v>39064</v>
      </c>
      <c r="L2487" s="3">
        <v>0</v>
      </c>
      <c r="M2487" s="168">
        <v>1</v>
      </c>
      <c r="N2487" s="168">
        <v>0</v>
      </c>
      <c r="O2487" s="160" t="s">
        <v>264</v>
      </c>
      <c r="P2487" s="2"/>
      <c r="Q2487" s="2" t="str">
        <f t="shared" si="94"/>
        <v>diplomacy</v>
      </c>
      <c r="R2487" s="47">
        <v>1</v>
      </c>
      <c r="S2487" s="168">
        <v>0</v>
      </c>
      <c r="T2487" s="3" t="s">
        <v>9645</v>
      </c>
      <c r="U2487" s="3" t="s">
        <v>9645</v>
      </c>
      <c r="V2487" s="3" t="s">
        <v>9645</v>
      </c>
      <c r="W2487" s="3"/>
      <c r="X2487" s="3"/>
      <c r="Y2487" s="3"/>
      <c r="Z2487" s="148"/>
    </row>
    <row r="2488" spans="1:26" ht="15" customHeight="1" x14ac:dyDescent="0.3">
      <c r="A2488" s="144" t="s">
        <v>9634</v>
      </c>
      <c r="B2488" t="s">
        <v>12175</v>
      </c>
      <c r="C2488" s="3">
        <f t="shared" si="95"/>
        <v>2008</v>
      </c>
      <c r="D2488" s="5">
        <v>39786</v>
      </c>
      <c r="E2488" s="6" t="s">
        <v>9636</v>
      </c>
      <c r="F2488" s="177" t="s">
        <v>12448</v>
      </c>
      <c r="G2488" s="177" t="s">
        <v>12449</v>
      </c>
      <c r="H2488" s="145" t="s">
        <v>12450</v>
      </c>
      <c r="I2488" s="146" t="s">
        <v>12451</v>
      </c>
      <c r="J2488" t="s">
        <v>21269</v>
      </c>
      <c r="K2488" s="147">
        <v>38694</v>
      </c>
      <c r="L2488" s="3">
        <v>1</v>
      </c>
      <c r="M2488" s="168">
        <v>0</v>
      </c>
      <c r="N2488" s="168">
        <v>0</v>
      </c>
      <c r="O2488" s="2" t="s">
        <v>169</v>
      </c>
      <c r="P2488" s="2"/>
      <c r="Q2488" s="2" t="str">
        <f t="shared" si="94"/>
        <v>diplomacy</v>
      </c>
      <c r="R2488" s="47">
        <v>1</v>
      </c>
      <c r="S2488" s="168">
        <v>0</v>
      </c>
      <c r="T2488" s="3" t="s">
        <v>9645</v>
      </c>
      <c r="U2488" s="3" t="s">
        <v>9645</v>
      </c>
      <c r="V2488" s="3" t="s">
        <v>9645</v>
      </c>
      <c r="W2488" s="3"/>
      <c r="X2488" s="3"/>
      <c r="Y2488" s="3"/>
      <c r="Z2488" s="148"/>
    </row>
    <row r="2489" spans="1:26" ht="15" customHeight="1" x14ac:dyDescent="0.3">
      <c r="A2489" s="144" t="s">
        <v>9634</v>
      </c>
      <c r="B2489" t="s">
        <v>12175</v>
      </c>
      <c r="C2489" s="3">
        <f t="shared" si="95"/>
        <v>2008</v>
      </c>
      <c r="D2489" s="5">
        <v>39786</v>
      </c>
      <c r="E2489" s="6" t="s">
        <v>9636</v>
      </c>
      <c r="F2489" s="177" t="s">
        <v>21450</v>
      </c>
      <c r="G2489" s="177" t="s">
        <v>12535</v>
      </c>
      <c r="H2489" s="145" t="s">
        <v>12536</v>
      </c>
      <c r="I2489" s="146" t="s">
        <v>12537</v>
      </c>
      <c r="J2489" t="s">
        <v>21306</v>
      </c>
      <c r="K2489" s="147">
        <v>39638</v>
      </c>
      <c r="L2489" s="3">
        <v>1</v>
      </c>
      <c r="M2489" s="128">
        <v>1</v>
      </c>
      <c r="N2489" s="168">
        <v>0</v>
      </c>
      <c r="O2489" s="2" t="s">
        <v>1615</v>
      </c>
      <c r="P2489" s="2" t="s">
        <v>169</v>
      </c>
      <c r="Q2489" s="2" t="str">
        <f t="shared" ref="Q2489:Q2552" si="96">IF(O2489="security and defense","security","")&amp;IF(O2489="policing and criminal law cooperation","security","")&amp;IF(O2489="NATO","security","")&amp;IF(O2489="arms control and disarmament","security","")&amp;IF(O2489="taxation","economy","")&amp;IF(O2489="social security","economy","")&amp;IF(O2489="labor","economy","")&amp;IF(O2489="sports","diplomacy","")&amp;IF(O2489="space","diplomacy","")&amp;IF(O2489="science, research, education","diplomacy","")&amp;IF(O2489="migration, asylum, refugees","diplomacy","")&amp;IF(O2489="health","diplomacy","")&amp;IF(O2489="development","economy","")&amp;IF(O2489="agriculture, fishery, food","economy","")&amp;IF(O2489="human and civil rights","diplomacy","")&amp;IF(O2489="nuclear (civilian)","diplomacy","")&amp;IF(O2489="economics and finance","economy","")&amp;IF(O2489="transportation","economy","")&amp;IF(O2489="trade and investment","economy","")&amp;IF(O2489="diplomacy","diplomacy","")&amp;IF(O2489="environment","diplomacy","")&amp;IF(O2489="general cooperation","diplomacy","")&amp;IF(O2489="culture","diplomacy","")&amp;IF(O2489="EC/EU","diplomacy","")&amp;IF(O2489="communication and post/mail","diplomacy","")&amp;IF(O2489="energy","economy","")&amp;IF(O2489="tourism","economy","")&amp;IF(O2489="Civil and family law","diplomacy","")&amp;IF(O2489="citizenship","diplomacy","")</f>
        <v>security</v>
      </c>
      <c r="R2489" s="47">
        <v>1</v>
      </c>
      <c r="S2489" s="168">
        <v>0</v>
      </c>
      <c r="T2489" s="3" t="s">
        <v>2745</v>
      </c>
      <c r="U2489" s="3" t="s">
        <v>2745</v>
      </c>
      <c r="V2489" s="3" t="s">
        <v>2745</v>
      </c>
      <c r="W2489" s="3"/>
      <c r="X2489" s="3"/>
      <c r="Y2489" s="3"/>
      <c r="Z2489" s="148"/>
    </row>
    <row r="2490" spans="1:26" ht="15" customHeight="1" x14ac:dyDescent="0.3">
      <c r="A2490" s="144" t="s">
        <v>9634</v>
      </c>
      <c r="B2490" t="s">
        <v>12175</v>
      </c>
      <c r="C2490" s="3">
        <f t="shared" si="95"/>
        <v>2009</v>
      </c>
      <c r="D2490" s="5">
        <v>39835</v>
      </c>
      <c r="E2490" s="6" t="s">
        <v>9636</v>
      </c>
      <c r="F2490" s="177" t="s">
        <v>11364</v>
      </c>
      <c r="G2490" s="177" t="s">
        <v>12569</v>
      </c>
      <c r="H2490" s="145" t="s">
        <v>12570</v>
      </c>
      <c r="I2490" s="146" t="s">
        <v>12571</v>
      </c>
      <c r="J2490" t="s">
        <v>21289</v>
      </c>
      <c r="K2490" s="147">
        <v>39573</v>
      </c>
      <c r="L2490" s="3">
        <v>1</v>
      </c>
      <c r="M2490" s="168">
        <v>0</v>
      </c>
      <c r="N2490" s="168">
        <v>0</v>
      </c>
      <c r="O2490" s="2" t="s">
        <v>103</v>
      </c>
      <c r="P2490" s="2"/>
      <c r="Q2490" s="2" t="str">
        <f t="shared" si="96"/>
        <v>economy</v>
      </c>
      <c r="R2490" s="47">
        <v>1</v>
      </c>
      <c r="S2490" s="168">
        <v>0</v>
      </c>
      <c r="T2490" s="3" t="s">
        <v>2745</v>
      </c>
      <c r="U2490" s="3" t="s">
        <v>2745</v>
      </c>
      <c r="V2490" s="3" t="s">
        <v>2745</v>
      </c>
      <c r="W2490" s="3"/>
      <c r="X2490" s="3"/>
      <c r="Y2490" s="3"/>
      <c r="Z2490" s="148"/>
    </row>
    <row r="2491" spans="1:26" ht="15" customHeight="1" x14ac:dyDescent="0.3">
      <c r="A2491" s="144" t="s">
        <v>9634</v>
      </c>
      <c r="B2491" t="s">
        <v>12175</v>
      </c>
      <c r="C2491" s="3">
        <f t="shared" si="95"/>
        <v>2009</v>
      </c>
      <c r="D2491" s="5">
        <v>39835</v>
      </c>
      <c r="E2491" s="6" t="s">
        <v>9636</v>
      </c>
      <c r="F2491" s="177" t="s">
        <v>12645</v>
      </c>
      <c r="G2491" s="177" t="s">
        <v>12646</v>
      </c>
      <c r="H2491" s="145" t="s">
        <v>12647</v>
      </c>
      <c r="I2491" s="146" t="s">
        <v>12648</v>
      </c>
      <c r="J2491" t="s">
        <v>21409</v>
      </c>
      <c r="K2491" s="147">
        <v>39164</v>
      </c>
      <c r="L2491" s="3">
        <v>1</v>
      </c>
      <c r="M2491" s="168">
        <v>0</v>
      </c>
      <c r="N2491" s="168">
        <v>0</v>
      </c>
      <c r="O2491" s="161" t="s">
        <v>332</v>
      </c>
      <c r="P2491" s="2" t="s">
        <v>385</v>
      </c>
      <c r="Q2491" s="2" t="str">
        <f t="shared" si="96"/>
        <v>diplomacy</v>
      </c>
      <c r="R2491" s="47">
        <v>1</v>
      </c>
      <c r="S2491" s="168">
        <v>0</v>
      </c>
      <c r="T2491" s="3" t="s">
        <v>9645</v>
      </c>
      <c r="U2491" s="3" t="s">
        <v>9645</v>
      </c>
      <c r="V2491" s="3" t="s">
        <v>9645</v>
      </c>
      <c r="W2491" s="3"/>
      <c r="X2491" s="3"/>
      <c r="Y2491" s="3"/>
      <c r="Z2491" s="148"/>
    </row>
    <row r="2492" spans="1:26" ht="15" customHeight="1" x14ac:dyDescent="0.3">
      <c r="A2492" s="144" t="s">
        <v>9634</v>
      </c>
      <c r="B2492" t="s">
        <v>12175</v>
      </c>
      <c r="C2492" s="3">
        <f t="shared" si="95"/>
        <v>2009</v>
      </c>
      <c r="D2492" s="5">
        <v>39877</v>
      </c>
      <c r="E2492" s="6" t="s">
        <v>9636</v>
      </c>
      <c r="F2492" s="177" t="s">
        <v>12605</v>
      </c>
      <c r="G2492" s="177" t="s">
        <v>12606</v>
      </c>
      <c r="H2492" s="145" t="s">
        <v>12607</v>
      </c>
      <c r="I2492" s="146" t="s">
        <v>12608</v>
      </c>
      <c r="J2492" t="s">
        <v>20506</v>
      </c>
      <c r="K2492" s="147">
        <v>39399</v>
      </c>
      <c r="L2492" s="3">
        <v>0</v>
      </c>
      <c r="M2492" s="168">
        <v>0</v>
      </c>
      <c r="N2492" s="168">
        <v>1</v>
      </c>
      <c r="O2492" s="2" t="s">
        <v>36</v>
      </c>
      <c r="P2492" s="2"/>
      <c r="Q2492" s="2" t="str">
        <f t="shared" si="96"/>
        <v>economy</v>
      </c>
      <c r="R2492" s="47">
        <v>1</v>
      </c>
      <c r="S2492" s="168">
        <v>0</v>
      </c>
      <c r="T2492" s="3" t="s">
        <v>2745</v>
      </c>
      <c r="U2492" s="3" t="s">
        <v>2745</v>
      </c>
      <c r="V2492" s="3" t="s">
        <v>2745</v>
      </c>
      <c r="W2492" s="3"/>
      <c r="X2492" s="3"/>
      <c r="Y2492" s="3"/>
      <c r="Z2492" s="148"/>
    </row>
    <row r="2493" spans="1:26" ht="15" customHeight="1" x14ac:dyDescent="0.3">
      <c r="A2493" s="144" t="s">
        <v>9634</v>
      </c>
      <c r="B2493" t="s">
        <v>12175</v>
      </c>
      <c r="C2493" s="3">
        <f t="shared" si="95"/>
        <v>2009</v>
      </c>
      <c r="D2493" s="5">
        <v>39877</v>
      </c>
      <c r="E2493" s="6" t="s">
        <v>9636</v>
      </c>
      <c r="F2493" s="177" t="s">
        <v>12629</v>
      </c>
      <c r="G2493" s="177" t="s">
        <v>12630</v>
      </c>
      <c r="H2493" s="145" t="s">
        <v>12631</v>
      </c>
      <c r="I2493" s="146" t="s">
        <v>12632</v>
      </c>
      <c r="J2493" t="s">
        <v>20528</v>
      </c>
      <c r="K2493" s="147">
        <v>38275</v>
      </c>
      <c r="L2493" s="3">
        <v>0</v>
      </c>
      <c r="M2493" s="168">
        <v>0</v>
      </c>
      <c r="N2493" s="168">
        <v>1</v>
      </c>
      <c r="O2493" s="2" t="s">
        <v>36</v>
      </c>
      <c r="P2493" s="2"/>
      <c r="Q2493" s="2" t="str">
        <f t="shared" si="96"/>
        <v>economy</v>
      </c>
      <c r="R2493" s="47">
        <v>1</v>
      </c>
      <c r="S2493" s="168">
        <v>0</v>
      </c>
      <c r="T2493" s="3" t="s">
        <v>2745</v>
      </c>
      <c r="U2493" s="3" t="s">
        <v>2745</v>
      </c>
      <c r="V2493" s="3" t="s">
        <v>2745</v>
      </c>
      <c r="W2493" s="3"/>
      <c r="X2493" s="3"/>
      <c r="Y2493" s="3"/>
      <c r="Z2493" s="148"/>
    </row>
    <row r="2494" spans="1:26" ht="15" customHeight="1" x14ac:dyDescent="0.3">
      <c r="A2494" s="144" t="s">
        <v>9634</v>
      </c>
      <c r="B2494" t="s">
        <v>12175</v>
      </c>
      <c r="C2494" s="3">
        <f t="shared" si="95"/>
        <v>2009</v>
      </c>
      <c r="D2494" s="5">
        <v>39888</v>
      </c>
      <c r="E2494" s="6" t="s">
        <v>9636</v>
      </c>
      <c r="F2494" s="177" t="s">
        <v>12649</v>
      </c>
      <c r="G2494" s="177" t="s">
        <v>12649</v>
      </c>
      <c r="H2494" s="145" t="s">
        <v>12650</v>
      </c>
      <c r="I2494" s="146" t="s">
        <v>12651</v>
      </c>
      <c r="J2494" t="s">
        <v>20986</v>
      </c>
      <c r="K2494" s="147">
        <v>39615</v>
      </c>
      <c r="L2494" s="3">
        <v>0</v>
      </c>
      <c r="M2494" s="168">
        <v>1</v>
      </c>
      <c r="N2494" s="168">
        <v>0</v>
      </c>
      <c r="O2494" s="2" t="s">
        <v>97</v>
      </c>
      <c r="P2494" s="2" t="s">
        <v>169</v>
      </c>
      <c r="Q2494" s="2" t="str">
        <f t="shared" si="96"/>
        <v>diplomacy</v>
      </c>
      <c r="R2494" s="47">
        <v>1</v>
      </c>
      <c r="S2494" s="168">
        <v>0</v>
      </c>
      <c r="T2494" s="3" t="s">
        <v>2745</v>
      </c>
      <c r="U2494" s="3" t="s">
        <v>2745</v>
      </c>
      <c r="V2494" s="3" t="s">
        <v>2745</v>
      </c>
      <c r="W2494" s="3"/>
      <c r="X2494" s="3"/>
      <c r="Y2494" s="3"/>
      <c r="Z2494" s="148"/>
    </row>
    <row r="2495" spans="1:26" ht="15" customHeight="1" x14ac:dyDescent="0.3">
      <c r="A2495" s="144" t="s">
        <v>9634</v>
      </c>
      <c r="B2495" t="s">
        <v>12175</v>
      </c>
      <c r="C2495" s="3">
        <f t="shared" si="95"/>
        <v>2009</v>
      </c>
      <c r="D2495" s="5">
        <v>39888</v>
      </c>
      <c r="E2495" s="6" t="s">
        <v>9636</v>
      </c>
      <c r="F2495" s="177" t="s">
        <v>12660</v>
      </c>
      <c r="G2495" s="177" t="s">
        <v>12661</v>
      </c>
      <c r="H2495" s="145" t="s">
        <v>12662</v>
      </c>
      <c r="I2495" s="146" t="s">
        <v>12663</v>
      </c>
      <c r="J2495" t="s">
        <v>21273</v>
      </c>
      <c r="K2495" s="147">
        <v>36245</v>
      </c>
      <c r="L2495" s="3">
        <v>1</v>
      </c>
      <c r="M2495" s="168">
        <v>0</v>
      </c>
      <c r="N2495" s="168">
        <v>0</v>
      </c>
      <c r="O2495" s="2" t="s">
        <v>190</v>
      </c>
      <c r="P2495" s="2"/>
      <c r="Q2495" s="2" t="str">
        <f t="shared" si="96"/>
        <v>security</v>
      </c>
      <c r="R2495" s="47">
        <v>1</v>
      </c>
      <c r="S2495" s="168">
        <v>0</v>
      </c>
      <c r="T2495" s="3" t="s">
        <v>9645</v>
      </c>
      <c r="U2495" s="3" t="s">
        <v>9645</v>
      </c>
      <c r="V2495" s="3" t="s">
        <v>9645</v>
      </c>
      <c r="W2495" s="3"/>
      <c r="X2495" s="3"/>
      <c r="Y2495" s="3"/>
      <c r="Z2495" s="148"/>
    </row>
    <row r="2496" spans="1:26" ht="15" customHeight="1" x14ac:dyDescent="0.3">
      <c r="A2496" s="144" t="s">
        <v>9634</v>
      </c>
      <c r="B2496" t="s">
        <v>12175</v>
      </c>
      <c r="C2496" s="3">
        <f t="shared" si="95"/>
        <v>2009</v>
      </c>
      <c r="D2496" s="5">
        <v>39891</v>
      </c>
      <c r="E2496" s="6" t="s">
        <v>9636</v>
      </c>
      <c r="F2496" s="177" t="s">
        <v>12577</v>
      </c>
      <c r="G2496" s="177" t="s">
        <v>12578</v>
      </c>
      <c r="H2496" s="145" t="s">
        <v>12579</v>
      </c>
      <c r="I2496" s="146" t="s">
        <v>12580</v>
      </c>
      <c r="J2496" t="s">
        <v>20989</v>
      </c>
      <c r="K2496" s="147">
        <v>39370</v>
      </c>
      <c r="L2496" s="3">
        <v>0</v>
      </c>
      <c r="M2496" s="168">
        <v>1</v>
      </c>
      <c r="N2496" s="168">
        <v>0</v>
      </c>
      <c r="O2496" s="2" t="s">
        <v>97</v>
      </c>
      <c r="P2496" s="2" t="s">
        <v>169</v>
      </c>
      <c r="Q2496" s="2" t="str">
        <f t="shared" si="96"/>
        <v>diplomacy</v>
      </c>
      <c r="R2496" s="47">
        <v>1</v>
      </c>
      <c r="S2496" s="168">
        <v>0</v>
      </c>
      <c r="T2496" s="3" t="s">
        <v>2745</v>
      </c>
      <c r="U2496" s="3" t="s">
        <v>2745</v>
      </c>
      <c r="V2496" s="3" t="s">
        <v>2745</v>
      </c>
      <c r="W2496" s="3"/>
      <c r="X2496" s="3"/>
      <c r="Y2496" s="3"/>
      <c r="Z2496" s="148"/>
    </row>
    <row r="2497" spans="1:26" ht="15" customHeight="1" x14ac:dyDescent="0.3">
      <c r="A2497" s="144" t="s">
        <v>9634</v>
      </c>
      <c r="B2497" t="s">
        <v>12572</v>
      </c>
      <c r="C2497" s="3">
        <f t="shared" si="95"/>
        <v>2009</v>
      </c>
      <c r="D2497" s="5">
        <v>39897</v>
      </c>
      <c r="E2497" s="6" t="s">
        <v>9636</v>
      </c>
      <c r="F2497" s="177" t="s">
        <v>12581</v>
      </c>
      <c r="G2497" s="177" t="s">
        <v>12582</v>
      </c>
      <c r="H2497" s="145" t="s">
        <v>12583</v>
      </c>
      <c r="I2497" s="146" t="s">
        <v>12584</v>
      </c>
      <c r="J2497" t="s">
        <v>21293</v>
      </c>
      <c r="K2497" s="147">
        <v>39045</v>
      </c>
      <c r="L2497" s="3">
        <v>1</v>
      </c>
      <c r="M2497" s="168">
        <v>0</v>
      </c>
      <c r="N2497" s="168">
        <v>0</v>
      </c>
      <c r="O2497" s="161" t="s">
        <v>332</v>
      </c>
      <c r="P2497" s="2"/>
      <c r="Q2497" s="2" t="str">
        <f t="shared" si="96"/>
        <v>diplomacy</v>
      </c>
      <c r="R2497" s="47">
        <v>1</v>
      </c>
      <c r="S2497" s="168">
        <v>0</v>
      </c>
      <c r="T2497" s="3" t="s">
        <v>2745</v>
      </c>
      <c r="U2497" s="3" t="s">
        <v>2745</v>
      </c>
      <c r="V2497" s="3" t="s">
        <v>2745</v>
      </c>
      <c r="W2497" s="3"/>
      <c r="X2497" s="3"/>
      <c r="Y2497" s="3"/>
      <c r="Z2497" s="148"/>
    </row>
    <row r="2498" spans="1:26" ht="15" customHeight="1" x14ac:dyDescent="0.3">
      <c r="A2498" s="144" t="s">
        <v>9634</v>
      </c>
      <c r="B2498" t="s">
        <v>12175</v>
      </c>
      <c r="C2498" s="3">
        <f t="shared" si="95"/>
        <v>2009</v>
      </c>
      <c r="D2498" s="5">
        <v>39898</v>
      </c>
      <c r="E2498" s="6" t="s">
        <v>9636</v>
      </c>
      <c r="F2498" s="177" t="s">
        <v>12597</v>
      </c>
      <c r="G2498" s="177" t="s">
        <v>12598</v>
      </c>
      <c r="H2498" s="145" t="s">
        <v>12599</v>
      </c>
      <c r="I2498" s="146" t="s">
        <v>12600</v>
      </c>
      <c r="J2498" t="s">
        <v>20443</v>
      </c>
      <c r="K2498" s="147">
        <v>39633</v>
      </c>
      <c r="L2498" s="3">
        <v>0</v>
      </c>
      <c r="M2498" s="168">
        <v>0</v>
      </c>
      <c r="N2498" s="168">
        <v>1</v>
      </c>
      <c r="O2498" s="2" t="s">
        <v>30</v>
      </c>
      <c r="P2498" s="2"/>
      <c r="Q2498" s="2" t="str">
        <f t="shared" si="96"/>
        <v>economy</v>
      </c>
      <c r="R2498" s="47">
        <v>1</v>
      </c>
      <c r="S2498" s="168">
        <v>0</v>
      </c>
      <c r="T2498" s="3" t="s">
        <v>2745</v>
      </c>
      <c r="U2498" s="3" t="s">
        <v>2745</v>
      </c>
      <c r="V2498" s="3" t="s">
        <v>2745</v>
      </c>
      <c r="W2498" s="3"/>
      <c r="X2498" s="3"/>
      <c r="Y2498" s="3"/>
      <c r="Z2498" s="148"/>
    </row>
    <row r="2499" spans="1:26" ht="15" customHeight="1" x14ac:dyDescent="0.3">
      <c r="A2499" s="144" t="s">
        <v>9634</v>
      </c>
      <c r="B2499" t="s">
        <v>12175</v>
      </c>
      <c r="C2499" s="3">
        <f t="shared" si="95"/>
        <v>2009</v>
      </c>
      <c r="D2499" s="5">
        <v>39898</v>
      </c>
      <c r="E2499" s="6" t="s">
        <v>9636</v>
      </c>
      <c r="F2499" s="177" t="s">
        <v>12593</v>
      </c>
      <c r="G2499" s="177" t="s">
        <v>12594</v>
      </c>
      <c r="H2499" s="145" t="s">
        <v>12595</v>
      </c>
      <c r="I2499" s="146" t="s">
        <v>12596</v>
      </c>
      <c r="J2499" t="s">
        <v>20723</v>
      </c>
      <c r="K2499" s="147">
        <v>39633</v>
      </c>
      <c r="L2499" s="3">
        <v>0</v>
      </c>
      <c r="M2499" s="168">
        <v>0</v>
      </c>
      <c r="N2499" s="168">
        <v>1</v>
      </c>
      <c r="O2499" s="2" t="s">
        <v>30</v>
      </c>
      <c r="P2499" s="2"/>
      <c r="Q2499" s="2" t="str">
        <f t="shared" si="96"/>
        <v>economy</v>
      </c>
      <c r="R2499" s="47">
        <v>1</v>
      </c>
      <c r="S2499" s="168">
        <v>0</v>
      </c>
      <c r="T2499" s="3" t="s">
        <v>2745</v>
      </c>
      <c r="U2499" s="3" t="s">
        <v>2745</v>
      </c>
      <c r="V2499" s="3" t="s">
        <v>2745</v>
      </c>
      <c r="W2499" s="3"/>
      <c r="X2499" s="3"/>
      <c r="Y2499" s="3"/>
      <c r="Z2499" s="148"/>
    </row>
    <row r="2500" spans="1:26" ht="15" customHeight="1" x14ac:dyDescent="0.3">
      <c r="A2500" s="144" t="s">
        <v>9634</v>
      </c>
      <c r="B2500" t="s">
        <v>12175</v>
      </c>
      <c r="C2500" s="3">
        <f t="shared" si="95"/>
        <v>2009</v>
      </c>
      <c r="D2500" s="5">
        <v>39898</v>
      </c>
      <c r="E2500" s="6" t="s">
        <v>9636</v>
      </c>
      <c r="F2500" s="177" t="s">
        <v>12621</v>
      </c>
      <c r="G2500" s="177" t="s">
        <v>12622</v>
      </c>
      <c r="H2500" s="145" t="s">
        <v>12623</v>
      </c>
      <c r="I2500" s="146" t="s">
        <v>12624</v>
      </c>
      <c r="J2500" t="s">
        <v>20768</v>
      </c>
      <c r="K2500" s="147">
        <v>39729</v>
      </c>
      <c r="L2500" s="3">
        <v>0</v>
      </c>
      <c r="M2500" s="168">
        <v>0</v>
      </c>
      <c r="N2500" s="168">
        <v>1</v>
      </c>
      <c r="O2500" s="2" t="s">
        <v>592</v>
      </c>
      <c r="P2500" s="2"/>
      <c r="Q2500" s="2" t="str">
        <f t="shared" si="96"/>
        <v>economy</v>
      </c>
      <c r="R2500" s="47">
        <v>1</v>
      </c>
      <c r="S2500" s="168">
        <v>0</v>
      </c>
      <c r="T2500" s="3" t="s">
        <v>9645</v>
      </c>
      <c r="U2500" s="3" t="s">
        <v>9645</v>
      </c>
      <c r="V2500" s="3" t="s">
        <v>9645</v>
      </c>
      <c r="W2500" s="3"/>
      <c r="X2500" s="3"/>
      <c r="Y2500" s="3"/>
      <c r="Z2500" s="148"/>
    </row>
    <row r="2501" spans="1:26" ht="15" customHeight="1" x14ac:dyDescent="0.3">
      <c r="A2501" s="144" t="s">
        <v>9634</v>
      </c>
      <c r="B2501" t="s">
        <v>12175</v>
      </c>
      <c r="C2501" s="3">
        <f t="shared" si="95"/>
        <v>2009</v>
      </c>
      <c r="D2501" s="5">
        <v>39898</v>
      </c>
      <c r="E2501" s="6" t="s">
        <v>9636</v>
      </c>
      <c r="F2501" s="177" t="s">
        <v>12565</v>
      </c>
      <c r="G2501" s="177" t="s">
        <v>12566</v>
      </c>
      <c r="H2501" s="145" t="s">
        <v>12567</v>
      </c>
      <c r="I2501" s="146" t="s">
        <v>12568</v>
      </c>
      <c r="J2501" t="s">
        <v>20856</v>
      </c>
      <c r="K2501" s="147">
        <v>35357</v>
      </c>
      <c r="L2501" s="3">
        <v>1</v>
      </c>
      <c r="M2501" s="168">
        <v>0</v>
      </c>
      <c r="N2501" s="168">
        <v>0</v>
      </c>
      <c r="O2501" s="2" t="s">
        <v>169</v>
      </c>
      <c r="P2501" s="2"/>
      <c r="Q2501" s="2" t="str">
        <f t="shared" si="96"/>
        <v>diplomacy</v>
      </c>
      <c r="R2501" s="47">
        <v>1</v>
      </c>
      <c r="S2501" s="168">
        <v>0</v>
      </c>
      <c r="T2501" s="3" t="s">
        <v>9645</v>
      </c>
      <c r="U2501" s="3" t="s">
        <v>9645</v>
      </c>
      <c r="V2501" s="3" t="s">
        <v>9645</v>
      </c>
      <c r="W2501" s="3"/>
      <c r="X2501" s="3"/>
      <c r="Y2501" s="3"/>
      <c r="Z2501" s="148"/>
    </row>
    <row r="2502" spans="1:26" ht="15" customHeight="1" x14ac:dyDescent="0.3">
      <c r="A2502" s="144" t="s">
        <v>9634</v>
      </c>
      <c r="B2502" t="s">
        <v>12175</v>
      </c>
      <c r="C2502" s="3">
        <f t="shared" si="95"/>
        <v>2009</v>
      </c>
      <c r="D2502" s="5">
        <v>39926</v>
      </c>
      <c r="E2502" s="6" t="s">
        <v>9636</v>
      </c>
      <c r="F2502" s="177" t="s">
        <v>12585</v>
      </c>
      <c r="G2502" s="177" t="s">
        <v>12586</v>
      </c>
      <c r="H2502" s="145" t="s">
        <v>12587</v>
      </c>
      <c r="I2502" s="146" t="s">
        <v>12588</v>
      </c>
      <c r="J2502" t="s">
        <v>21083</v>
      </c>
      <c r="K2502" s="147">
        <v>39598</v>
      </c>
      <c r="L2502" s="3">
        <v>1</v>
      </c>
      <c r="M2502" s="168">
        <v>0</v>
      </c>
      <c r="N2502" s="168">
        <v>0</v>
      </c>
      <c r="O2502" s="2" t="s">
        <v>68</v>
      </c>
      <c r="P2502" s="2"/>
      <c r="Q2502" s="2" t="str">
        <f t="shared" si="96"/>
        <v>security</v>
      </c>
      <c r="R2502" s="47">
        <v>1</v>
      </c>
      <c r="S2502" s="168">
        <v>0</v>
      </c>
      <c r="T2502" s="3" t="s">
        <v>9645</v>
      </c>
      <c r="U2502" s="3" t="s">
        <v>9645</v>
      </c>
      <c r="V2502" s="3" t="s">
        <v>9645</v>
      </c>
      <c r="W2502" s="3"/>
      <c r="X2502" s="3"/>
      <c r="Y2502" s="3"/>
      <c r="Z2502" s="148"/>
    </row>
    <row r="2503" spans="1:26" ht="15" customHeight="1" x14ac:dyDescent="0.3">
      <c r="A2503" s="144" t="s">
        <v>9634</v>
      </c>
      <c r="B2503" t="s">
        <v>12175</v>
      </c>
      <c r="C2503" s="3">
        <f t="shared" si="95"/>
        <v>2009</v>
      </c>
      <c r="D2503" s="5">
        <v>39940</v>
      </c>
      <c r="E2503" s="6" t="s">
        <v>9636</v>
      </c>
      <c r="F2503" s="177" t="s">
        <v>12613</v>
      </c>
      <c r="G2503" s="177" t="s">
        <v>12614</v>
      </c>
      <c r="H2503" s="145" t="s">
        <v>12615</v>
      </c>
      <c r="I2503" s="146" t="s">
        <v>12616</v>
      </c>
      <c r="J2503" t="s">
        <v>20739</v>
      </c>
      <c r="K2503" s="147">
        <v>39758</v>
      </c>
      <c r="L2503" s="3">
        <v>0</v>
      </c>
      <c r="M2503" s="168">
        <v>0</v>
      </c>
      <c r="N2503" s="168">
        <v>1</v>
      </c>
      <c r="O2503" s="2" t="s">
        <v>30</v>
      </c>
      <c r="P2503" s="2"/>
      <c r="Q2503" s="2" t="str">
        <f t="shared" si="96"/>
        <v>economy</v>
      </c>
      <c r="R2503" s="47">
        <v>1</v>
      </c>
      <c r="S2503" s="168">
        <v>0</v>
      </c>
      <c r="T2503" s="3" t="s">
        <v>2745</v>
      </c>
      <c r="U2503" s="3" t="s">
        <v>2745</v>
      </c>
      <c r="V2503" s="3" t="s">
        <v>2745</v>
      </c>
      <c r="W2503" s="3"/>
      <c r="X2503" s="3"/>
      <c r="Y2503" s="3"/>
      <c r="Z2503" s="148"/>
    </row>
    <row r="2504" spans="1:26" ht="15" customHeight="1" x14ac:dyDescent="0.3">
      <c r="A2504" s="144" t="s">
        <v>9634</v>
      </c>
      <c r="B2504" t="s">
        <v>12175</v>
      </c>
      <c r="C2504" s="3">
        <f t="shared" si="95"/>
        <v>2009</v>
      </c>
      <c r="D2504" s="5">
        <v>39947</v>
      </c>
      <c r="E2504" s="6" t="s">
        <v>9636</v>
      </c>
      <c r="F2504" s="177" t="s">
        <v>12633</v>
      </c>
      <c r="G2504" s="177" t="s">
        <v>12634</v>
      </c>
      <c r="H2504" s="145" t="s">
        <v>12635</v>
      </c>
      <c r="I2504" s="146" t="s">
        <v>12636</v>
      </c>
      <c r="J2504" t="s">
        <v>20773</v>
      </c>
      <c r="K2504" s="147">
        <v>39638</v>
      </c>
      <c r="L2504" s="3">
        <v>0</v>
      </c>
      <c r="M2504" s="168">
        <v>0</v>
      </c>
      <c r="N2504" s="168">
        <v>1</v>
      </c>
      <c r="O2504" s="2" t="s">
        <v>30</v>
      </c>
      <c r="P2504" s="2"/>
      <c r="Q2504" s="2" t="str">
        <f t="shared" si="96"/>
        <v>economy</v>
      </c>
      <c r="R2504" s="47">
        <v>1</v>
      </c>
      <c r="S2504" s="168">
        <v>0</v>
      </c>
      <c r="T2504" s="3" t="s">
        <v>2745</v>
      </c>
      <c r="U2504" s="3" t="s">
        <v>2745</v>
      </c>
      <c r="V2504" s="3" t="s">
        <v>2745</v>
      </c>
      <c r="W2504" s="3"/>
      <c r="X2504" s="3"/>
      <c r="Y2504" s="3"/>
      <c r="Z2504" s="148"/>
    </row>
    <row r="2505" spans="1:26" ht="15" customHeight="1" x14ac:dyDescent="0.3">
      <c r="A2505" s="144" t="s">
        <v>9634</v>
      </c>
      <c r="B2505" t="s">
        <v>12175</v>
      </c>
      <c r="C2505" s="3">
        <f t="shared" si="95"/>
        <v>2009</v>
      </c>
      <c r="D2505" s="5">
        <v>39947</v>
      </c>
      <c r="E2505" s="6" t="s">
        <v>9636</v>
      </c>
      <c r="F2505" s="177" t="s">
        <v>12656</v>
      </c>
      <c r="G2505" s="177" t="s">
        <v>12657</v>
      </c>
      <c r="H2505" s="145" t="s">
        <v>12658</v>
      </c>
      <c r="I2505" s="146" t="s">
        <v>12659</v>
      </c>
      <c r="J2505" t="s">
        <v>20869</v>
      </c>
      <c r="K2505" s="147">
        <v>39071</v>
      </c>
      <c r="L2505" s="3">
        <v>1</v>
      </c>
      <c r="M2505" s="168">
        <v>0</v>
      </c>
      <c r="N2505" s="168">
        <v>0</v>
      </c>
      <c r="O2505" s="160" t="s">
        <v>264</v>
      </c>
      <c r="P2505" s="2"/>
      <c r="Q2505" s="2" t="str">
        <f t="shared" si="96"/>
        <v>diplomacy</v>
      </c>
      <c r="R2505" s="47">
        <v>1</v>
      </c>
      <c r="S2505" s="168">
        <v>0</v>
      </c>
      <c r="T2505" s="3" t="s">
        <v>9645</v>
      </c>
      <c r="U2505" s="3" t="s">
        <v>9645</v>
      </c>
      <c r="V2505" s="3" t="s">
        <v>9645</v>
      </c>
      <c r="W2505" s="3"/>
      <c r="X2505" s="3"/>
      <c r="Y2505" s="3"/>
      <c r="Z2505" s="148"/>
    </row>
    <row r="2506" spans="1:26" ht="15" customHeight="1" x14ac:dyDescent="0.3">
      <c r="A2506" s="144" t="s">
        <v>9634</v>
      </c>
      <c r="B2506" t="s">
        <v>12175</v>
      </c>
      <c r="C2506" s="3">
        <f t="shared" si="95"/>
        <v>2009</v>
      </c>
      <c r="D2506" s="5">
        <v>39947</v>
      </c>
      <c r="E2506" s="6" t="s">
        <v>9636</v>
      </c>
      <c r="F2506" s="177" t="s">
        <v>12617</v>
      </c>
      <c r="G2506" s="177" t="s">
        <v>12618</v>
      </c>
      <c r="H2506" s="145" t="s">
        <v>12619</v>
      </c>
      <c r="I2506" s="146" t="s">
        <v>12620</v>
      </c>
      <c r="J2506" t="s">
        <v>21117</v>
      </c>
      <c r="K2506" s="147">
        <v>39764</v>
      </c>
      <c r="L2506" s="3">
        <v>0</v>
      </c>
      <c r="M2506" s="168">
        <v>0</v>
      </c>
      <c r="N2506" s="168">
        <v>1</v>
      </c>
      <c r="O2506" s="2" t="s">
        <v>169</v>
      </c>
      <c r="P2506" s="2"/>
      <c r="Q2506" s="2" t="str">
        <f t="shared" si="96"/>
        <v>diplomacy</v>
      </c>
      <c r="R2506" s="47">
        <v>1</v>
      </c>
      <c r="S2506" s="168">
        <v>0</v>
      </c>
      <c r="T2506" s="3" t="s">
        <v>2745</v>
      </c>
      <c r="U2506" s="3" t="s">
        <v>2745</v>
      </c>
      <c r="V2506" s="3" t="s">
        <v>2745</v>
      </c>
      <c r="W2506" s="3"/>
      <c r="X2506" s="3"/>
      <c r="Y2506" s="3"/>
      <c r="Z2506" s="148"/>
    </row>
    <row r="2507" spans="1:26" ht="15" customHeight="1" x14ac:dyDescent="0.3">
      <c r="A2507" s="144" t="s">
        <v>9634</v>
      </c>
      <c r="B2507" t="s">
        <v>12175</v>
      </c>
      <c r="C2507" s="3">
        <f t="shared" si="95"/>
        <v>2009</v>
      </c>
      <c r="D2507" s="5">
        <v>39947</v>
      </c>
      <c r="E2507" s="6" t="s">
        <v>9636</v>
      </c>
      <c r="F2507" s="177" t="s">
        <v>12625</v>
      </c>
      <c r="G2507" s="177" t="s">
        <v>12626</v>
      </c>
      <c r="H2507" s="145" t="s">
        <v>12627</v>
      </c>
      <c r="I2507" s="146" t="s">
        <v>12628</v>
      </c>
      <c r="J2507" t="s">
        <v>21132</v>
      </c>
      <c r="K2507" s="147">
        <v>38246</v>
      </c>
      <c r="L2507" s="3">
        <v>0</v>
      </c>
      <c r="M2507" s="168">
        <v>0</v>
      </c>
      <c r="N2507" s="168">
        <v>1</v>
      </c>
      <c r="O2507" s="2" t="s">
        <v>169</v>
      </c>
      <c r="P2507" s="2"/>
      <c r="Q2507" s="2" t="str">
        <f t="shared" si="96"/>
        <v>diplomacy</v>
      </c>
      <c r="R2507" s="47">
        <v>1</v>
      </c>
      <c r="S2507" s="168">
        <v>0</v>
      </c>
      <c r="T2507" s="3" t="s">
        <v>9645</v>
      </c>
      <c r="U2507" s="3" t="s">
        <v>9645</v>
      </c>
      <c r="V2507" s="3" t="s">
        <v>9645</v>
      </c>
      <c r="W2507" s="3"/>
      <c r="X2507" s="3"/>
      <c r="Y2507" s="3"/>
      <c r="Z2507" s="148"/>
    </row>
    <row r="2508" spans="1:26" ht="15" customHeight="1" x14ac:dyDescent="0.3">
      <c r="A2508" s="144" t="s">
        <v>9634</v>
      </c>
      <c r="B2508" t="s">
        <v>12175</v>
      </c>
      <c r="C2508" s="3">
        <f t="shared" si="95"/>
        <v>2009</v>
      </c>
      <c r="D2508" s="5">
        <v>39961</v>
      </c>
      <c r="E2508" s="6" t="s">
        <v>9636</v>
      </c>
      <c r="F2508" s="177" t="s">
        <v>12641</v>
      </c>
      <c r="G2508" s="177" t="s">
        <v>12642</v>
      </c>
      <c r="H2508" s="145" t="s">
        <v>12643</v>
      </c>
      <c r="I2508" s="146" t="s">
        <v>12644</v>
      </c>
      <c r="J2508" t="s">
        <v>21348</v>
      </c>
      <c r="K2508" s="147">
        <v>39839</v>
      </c>
      <c r="L2508" s="3">
        <v>1</v>
      </c>
      <c r="M2508" s="168">
        <v>0</v>
      </c>
      <c r="N2508" s="168">
        <v>0</v>
      </c>
      <c r="O2508" s="2" t="s">
        <v>48</v>
      </c>
      <c r="P2508" s="2"/>
      <c r="Q2508" s="2" t="str">
        <f t="shared" si="96"/>
        <v>diplomacy</v>
      </c>
      <c r="R2508" s="47">
        <v>1</v>
      </c>
      <c r="S2508" s="168">
        <v>0</v>
      </c>
      <c r="T2508" s="3" t="s">
        <v>9645</v>
      </c>
      <c r="U2508" s="3" t="s">
        <v>9645</v>
      </c>
      <c r="V2508" s="3" t="s">
        <v>9645</v>
      </c>
      <c r="W2508" s="3"/>
      <c r="X2508" s="3"/>
      <c r="Y2508" s="3"/>
      <c r="Z2508" s="148"/>
    </row>
    <row r="2509" spans="1:26" ht="15" customHeight="1" x14ac:dyDescent="0.3">
      <c r="A2509" s="144" t="s">
        <v>9634</v>
      </c>
      <c r="B2509" t="s">
        <v>12175</v>
      </c>
      <c r="C2509" s="3">
        <f t="shared" si="95"/>
        <v>2009</v>
      </c>
      <c r="D2509" s="5">
        <v>39982</v>
      </c>
      <c r="E2509" s="6" t="s">
        <v>9636</v>
      </c>
      <c r="F2509" s="177" t="s">
        <v>12609</v>
      </c>
      <c r="G2509" s="177" t="s">
        <v>12610</v>
      </c>
      <c r="H2509" s="145" t="s">
        <v>12611</v>
      </c>
      <c r="I2509" s="146" t="s">
        <v>12612</v>
      </c>
      <c r="J2509" t="s">
        <v>21213</v>
      </c>
      <c r="K2509" s="147">
        <v>39694</v>
      </c>
      <c r="L2509" s="3">
        <v>0</v>
      </c>
      <c r="M2509" s="168">
        <v>0</v>
      </c>
      <c r="N2509" s="168">
        <v>1</v>
      </c>
      <c r="O2509" s="2" t="s">
        <v>203</v>
      </c>
      <c r="P2509" s="2"/>
      <c r="Q2509" s="2" t="str">
        <f t="shared" si="96"/>
        <v>economy</v>
      </c>
      <c r="R2509" s="47">
        <v>1</v>
      </c>
      <c r="S2509" s="168">
        <v>0</v>
      </c>
      <c r="T2509" s="3" t="s">
        <v>2745</v>
      </c>
      <c r="U2509" s="3" t="s">
        <v>2745</v>
      </c>
      <c r="V2509" s="3" t="s">
        <v>2745</v>
      </c>
      <c r="W2509" s="3"/>
      <c r="X2509" s="3"/>
      <c r="Y2509" s="3"/>
      <c r="Z2509" s="148"/>
    </row>
    <row r="2510" spans="1:26" ht="15" customHeight="1" x14ac:dyDescent="0.3">
      <c r="A2510" s="144" t="s">
        <v>9634</v>
      </c>
      <c r="B2510" t="s">
        <v>12175</v>
      </c>
      <c r="C2510" s="3">
        <f t="shared" si="95"/>
        <v>2009</v>
      </c>
      <c r="D2510" s="5">
        <v>39982</v>
      </c>
      <c r="E2510" s="6" t="s">
        <v>9636</v>
      </c>
      <c r="F2510" s="177" t="s">
        <v>12652</v>
      </c>
      <c r="G2510" s="177" t="s">
        <v>12653</v>
      </c>
      <c r="H2510" s="145" t="s">
        <v>12654</v>
      </c>
      <c r="I2510" s="146" t="s">
        <v>12655</v>
      </c>
      <c r="J2510" t="s">
        <v>21296</v>
      </c>
      <c r="K2510" s="147">
        <v>38254</v>
      </c>
      <c r="L2510" s="3">
        <v>1</v>
      </c>
      <c r="M2510" s="168">
        <v>0</v>
      </c>
      <c r="N2510" s="168">
        <v>0</v>
      </c>
      <c r="O2510" s="2" t="s">
        <v>48</v>
      </c>
      <c r="P2510" s="2"/>
      <c r="Q2510" s="2" t="str">
        <f t="shared" si="96"/>
        <v>diplomacy</v>
      </c>
      <c r="R2510" s="47">
        <v>1</v>
      </c>
      <c r="S2510" s="168">
        <v>0</v>
      </c>
      <c r="T2510" s="3" t="s">
        <v>9645</v>
      </c>
      <c r="U2510" s="3" t="s">
        <v>9645</v>
      </c>
      <c r="V2510" s="3" t="s">
        <v>9645</v>
      </c>
      <c r="W2510" s="3"/>
      <c r="X2510" s="3"/>
      <c r="Y2510" s="3"/>
      <c r="Z2510" s="148"/>
    </row>
    <row r="2511" spans="1:26" ht="15" customHeight="1" x14ac:dyDescent="0.3">
      <c r="A2511" s="144" t="s">
        <v>9634</v>
      </c>
      <c r="B2511" t="s">
        <v>12175</v>
      </c>
      <c r="C2511" s="3">
        <f t="shared" si="95"/>
        <v>2009</v>
      </c>
      <c r="D2511" s="5">
        <v>39982</v>
      </c>
      <c r="E2511" s="6" t="s">
        <v>9636</v>
      </c>
      <c r="F2511" s="177" t="s">
        <v>12589</v>
      </c>
      <c r="G2511" s="177" t="s">
        <v>12590</v>
      </c>
      <c r="H2511" s="145" t="s">
        <v>12591</v>
      </c>
      <c r="I2511" s="146" t="s">
        <v>12592</v>
      </c>
      <c r="J2511" t="s">
        <v>21329</v>
      </c>
      <c r="K2511" s="147">
        <v>35971</v>
      </c>
      <c r="L2511" s="3">
        <v>1</v>
      </c>
      <c r="M2511" s="168">
        <v>0</v>
      </c>
      <c r="N2511" s="168">
        <v>0</v>
      </c>
      <c r="O2511" s="2" t="s">
        <v>48</v>
      </c>
      <c r="P2511" s="2"/>
      <c r="Q2511" s="2" t="str">
        <f t="shared" si="96"/>
        <v>diplomacy</v>
      </c>
      <c r="R2511" s="47">
        <v>1</v>
      </c>
      <c r="S2511" s="168">
        <v>0</v>
      </c>
      <c r="T2511" s="3" t="s">
        <v>9645</v>
      </c>
      <c r="U2511" s="3" t="s">
        <v>9645</v>
      </c>
      <c r="V2511" s="3" t="s">
        <v>9645</v>
      </c>
      <c r="W2511" s="3"/>
      <c r="X2511" s="3"/>
      <c r="Y2511" s="3"/>
      <c r="Z2511" s="148"/>
    </row>
    <row r="2512" spans="1:26" ht="15" customHeight="1" x14ac:dyDescent="0.3">
      <c r="A2512" s="144" t="s">
        <v>9634</v>
      </c>
      <c r="B2512" t="s">
        <v>12175</v>
      </c>
      <c r="C2512" s="3">
        <f t="shared" si="95"/>
        <v>2009</v>
      </c>
      <c r="D2512" s="5">
        <v>39982</v>
      </c>
      <c r="E2512" s="6" t="s">
        <v>9636</v>
      </c>
      <c r="F2512" s="177" t="s">
        <v>12637</v>
      </c>
      <c r="G2512" s="177" t="s">
        <v>12638</v>
      </c>
      <c r="H2512" s="145" t="s">
        <v>12639</v>
      </c>
      <c r="I2512" s="146" t="s">
        <v>12640</v>
      </c>
      <c r="J2512" t="s">
        <v>21340</v>
      </c>
      <c r="K2512" s="147">
        <v>36343</v>
      </c>
      <c r="L2512" s="3">
        <v>1</v>
      </c>
      <c r="M2512" s="168">
        <v>0</v>
      </c>
      <c r="N2512" s="168">
        <v>0</v>
      </c>
      <c r="O2512" s="2" t="s">
        <v>169</v>
      </c>
      <c r="P2512" s="2"/>
      <c r="Q2512" s="2" t="str">
        <f t="shared" si="96"/>
        <v>diplomacy</v>
      </c>
      <c r="R2512" s="47">
        <v>1</v>
      </c>
      <c r="S2512" s="168">
        <v>0</v>
      </c>
      <c r="T2512" s="3" t="s">
        <v>2745</v>
      </c>
      <c r="U2512" s="3" t="s">
        <v>2745</v>
      </c>
      <c r="V2512" s="3" t="s">
        <v>2745</v>
      </c>
      <c r="W2512" s="3"/>
      <c r="X2512" s="3"/>
      <c r="Y2512" s="3"/>
      <c r="Z2512" s="148"/>
    </row>
    <row r="2513" spans="1:26" ht="15" customHeight="1" x14ac:dyDescent="0.3">
      <c r="A2513" s="144" t="s">
        <v>9634</v>
      </c>
      <c r="B2513" t="s">
        <v>12175</v>
      </c>
      <c r="C2513" s="3">
        <f t="shared" si="95"/>
        <v>2009</v>
      </c>
      <c r="D2513" s="5">
        <v>39997</v>
      </c>
      <c r="E2513" s="6" t="s">
        <v>9636</v>
      </c>
      <c r="F2513" s="177" t="s">
        <v>12601</v>
      </c>
      <c r="G2513" s="177" t="s">
        <v>12602</v>
      </c>
      <c r="H2513" s="145" t="s">
        <v>12603</v>
      </c>
      <c r="I2513" s="146" t="s">
        <v>12604</v>
      </c>
      <c r="J2513" t="s">
        <v>20466</v>
      </c>
      <c r="K2513" s="147">
        <v>39722</v>
      </c>
      <c r="L2513" s="3">
        <v>0</v>
      </c>
      <c r="M2513" s="168">
        <v>0</v>
      </c>
      <c r="N2513" s="168">
        <v>1</v>
      </c>
      <c r="O2513" s="2" t="s">
        <v>109</v>
      </c>
      <c r="P2513" s="2"/>
      <c r="Q2513" s="2" t="str">
        <f t="shared" si="96"/>
        <v>security</v>
      </c>
      <c r="R2513" s="47">
        <v>1</v>
      </c>
      <c r="S2513" s="168">
        <v>0</v>
      </c>
      <c r="T2513" s="3" t="s">
        <v>2745</v>
      </c>
      <c r="U2513" s="3" t="s">
        <v>2745</v>
      </c>
      <c r="V2513" s="3" t="s">
        <v>2745</v>
      </c>
      <c r="W2513" s="3"/>
      <c r="X2513" s="3"/>
      <c r="Y2513" s="3"/>
      <c r="Z2513" s="148"/>
    </row>
    <row r="2514" spans="1:26" ht="15" customHeight="1" x14ac:dyDescent="0.3">
      <c r="A2514" s="144" t="s">
        <v>9634</v>
      </c>
      <c r="B2514" t="s">
        <v>12572</v>
      </c>
      <c r="C2514" s="3">
        <f t="shared" si="95"/>
        <v>2009</v>
      </c>
      <c r="D2514" s="5">
        <v>40146</v>
      </c>
      <c r="E2514" s="6" t="s">
        <v>9636</v>
      </c>
      <c r="F2514" s="177" t="s">
        <v>12573</v>
      </c>
      <c r="G2514" s="177" t="s">
        <v>12574</v>
      </c>
      <c r="H2514" s="145" t="s">
        <v>12575</v>
      </c>
      <c r="I2514" s="146" t="s">
        <v>12576</v>
      </c>
      <c r="J2514" t="s">
        <v>21281</v>
      </c>
      <c r="K2514" s="147">
        <v>40340</v>
      </c>
      <c r="L2514" s="3">
        <v>1</v>
      </c>
      <c r="M2514" s="168">
        <v>0</v>
      </c>
      <c r="N2514" s="168">
        <v>0</v>
      </c>
      <c r="O2514" s="2" t="s">
        <v>169</v>
      </c>
      <c r="P2514" s="2"/>
      <c r="Q2514" s="2" t="str">
        <f t="shared" si="96"/>
        <v>diplomacy</v>
      </c>
      <c r="R2514" s="47">
        <v>1</v>
      </c>
      <c r="S2514" s="168">
        <v>0</v>
      </c>
      <c r="T2514" s="3" t="s">
        <v>9645</v>
      </c>
      <c r="U2514" s="3" t="s">
        <v>9645</v>
      </c>
      <c r="V2514" s="3" t="s">
        <v>9645</v>
      </c>
      <c r="W2514" s="3"/>
      <c r="X2514" s="3"/>
      <c r="Y2514" s="3"/>
      <c r="Z2514" s="148"/>
    </row>
    <row r="2515" spans="1:26" ht="15" customHeight="1" x14ac:dyDescent="0.3">
      <c r="A2515" s="144" t="s">
        <v>9634</v>
      </c>
      <c r="B2515" t="s">
        <v>12572</v>
      </c>
      <c r="C2515" s="3">
        <f t="shared" si="95"/>
        <v>2010</v>
      </c>
      <c r="D2515" s="5">
        <v>40234</v>
      </c>
      <c r="E2515" s="6" t="s">
        <v>9636</v>
      </c>
      <c r="F2515" s="177" t="s">
        <v>12684</v>
      </c>
      <c r="G2515" s="177" t="s">
        <v>12685</v>
      </c>
      <c r="H2515" s="145" t="s">
        <v>12686</v>
      </c>
      <c r="I2515" s="146" t="s">
        <v>12687</v>
      </c>
      <c r="J2515" t="s">
        <v>21018</v>
      </c>
      <c r="K2515" s="147">
        <v>38883</v>
      </c>
      <c r="L2515" s="3">
        <v>1</v>
      </c>
      <c r="M2515" s="168">
        <v>0</v>
      </c>
      <c r="N2515" s="168">
        <v>0</v>
      </c>
      <c r="O2515" s="2" t="s">
        <v>46</v>
      </c>
      <c r="P2515" s="2"/>
      <c r="Q2515" s="2" t="str">
        <f t="shared" si="96"/>
        <v>economy</v>
      </c>
      <c r="R2515" s="47">
        <v>1</v>
      </c>
      <c r="S2515" s="168">
        <v>0</v>
      </c>
      <c r="T2515" s="3" t="s">
        <v>9645</v>
      </c>
      <c r="U2515" s="3" t="s">
        <v>9645</v>
      </c>
      <c r="V2515" s="3" t="s">
        <v>9645</v>
      </c>
      <c r="W2515" s="3"/>
      <c r="X2515" s="3"/>
      <c r="Y2515" s="3"/>
      <c r="Z2515" s="148"/>
    </row>
    <row r="2516" spans="1:26" ht="15" customHeight="1" x14ac:dyDescent="0.3">
      <c r="A2516" s="144" t="s">
        <v>9634</v>
      </c>
      <c r="B2516" t="s">
        <v>12572</v>
      </c>
      <c r="C2516" s="3">
        <f t="shared" si="95"/>
        <v>2010</v>
      </c>
      <c r="D2516" s="5">
        <v>40262</v>
      </c>
      <c r="E2516" s="6" t="s">
        <v>9636</v>
      </c>
      <c r="F2516" s="177" t="s">
        <v>12664</v>
      </c>
      <c r="G2516" s="177" t="s">
        <v>12665</v>
      </c>
      <c r="H2516" s="145" t="s">
        <v>12666</v>
      </c>
      <c r="I2516" s="146" t="s">
        <v>12667</v>
      </c>
      <c r="J2516" t="s">
        <v>21385</v>
      </c>
      <c r="K2516" s="147">
        <v>18612</v>
      </c>
      <c r="L2516" s="3">
        <v>1</v>
      </c>
      <c r="M2516" s="168">
        <v>0</v>
      </c>
      <c r="N2516" s="168">
        <v>0</v>
      </c>
      <c r="O2516" s="2" t="s">
        <v>169</v>
      </c>
      <c r="P2516" s="2"/>
      <c r="Q2516" s="2" t="str">
        <f t="shared" si="96"/>
        <v>diplomacy</v>
      </c>
      <c r="R2516" s="47">
        <v>1</v>
      </c>
      <c r="S2516" s="168">
        <v>0</v>
      </c>
      <c r="T2516" s="3" t="s">
        <v>9645</v>
      </c>
      <c r="U2516" s="3" t="s">
        <v>9645</v>
      </c>
      <c r="V2516" s="3" t="s">
        <v>9645</v>
      </c>
      <c r="W2516" s="3"/>
      <c r="X2516" s="3"/>
      <c r="Y2516" s="3"/>
      <c r="Z2516" s="148"/>
    </row>
    <row r="2517" spans="1:26" ht="15" customHeight="1" x14ac:dyDescent="0.3">
      <c r="A2517" s="144" t="s">
        <v>9634</v>
      </c>
      <c r="B2517" t="s">
        <v>12572</v>
      </c>
      <c r="C2517" s="3">
        <f t="shared" si="95"/>
        <v>2010</v>
      </c>
      <c r="D2517" s="5">
        <v>40339</v>
      </c>
      <c r="E2517" s="6" t="s">
        <v>9636</v>
      </c>
      <c r="F2517" s="177" t="s">
        <v>12696</v>
      </c>
      <c r="G2517" s="177" t="s">
        <v>12697</v>
      </c>
      <c r="H2517" s="145" t="s">
        <v>12698</v>
      </c>
      <c r="I2517" s="146" t="s">
        <v>12699</v>
      </c>
      <c r="J2517" t="s">
        <v>20691</v>
      </c>
      <c r="K2517" s="147">
        <v>40150</v>
      </c>
      <c r="L2517" s="3">
        <v>0</v>
      </c>
      <c r="M2517" s="168">
        <v>0</v>
      </c>
      <c r="N2517" s="168">
        <v>1</v>
      </c>
      <c r="O2517" s="2" t="s">
        <v>592</v>
      </c>
      <c r="P2517" s="2"/>
      <c r="Q2517" s="2" t="str">
        <f t="shared" si="96"/>
        <v>economy</v>
      </c>
      <c r="R2517" s="47">
        <v>1</v>
      </c>
      <c r="S2517" s="168">
        <v>0</v>
      </c>
      <c r="T2517" s="3" t="s">
        <v>9645</v>
      </c>
      <c r="U2517" s="3" t="s">
        <v>9645</v>
      </c>
      <c r="V2517" s="3" t="s">
        <v>9645</v>
      </c>
      <c r="W2517" s="3"/>
      <c r="X2517" s="3"/>
      <c r="Y2517" s="3"/>
      <c r="Z2517" s="148"/>
    </row>
    <row r="2518" spans="1:26" ht="15" customHeight="1" x14ac:dyDescent="0.3">
      <c r="A2518" s="144" t="s">
        <v>9634</v>
      </c>
      <c r="B2518" t="s">
        <v>12572</v>
      </c>
      <c r="C2518" s="3">
        <f t="shared" si="95"/>
        <v>2010</v>
      </c>
      <c r="D2518" s="5">
        <v>40339</v>
      </c>
      <c r="E2518" s="6" t="s">
        <v>9636</v>
      </c>
      <c r="F2518" s="177" t="s">
        <v>12764</v>
      </c>
      <c r="G2518" s="177" t="s">
        <v>12765</v>
      </c>
      <c r="H2518" s="145" t="s">
        <v>12766</v>
      </c>
      <c r="I2518" s="146" t="s">
        <v>12767</v>
      </c>
      <c r="J2518" t="s">
        <v>21285</v>
      </c>
      <c r="K2518" s="147">
        <v>39723</v>
      </c>
      <c r="L2518" s="3">
        <v>1</v>
      </c>
      <c r="M2518" s="168">
        <v>0</v>
      </c>
      <c r="N2518" s="168">
        <v>0</v>
      </c>
      <c r="O2518" s="161" t="s">
        <v>332</v>
      </c>
      <c r="P2518" s="2" t="s">
        <v>385</v>
      </c>
      <c r="Q2518" s="2" t="str">
        <f t="shared" si="96"/>
        <v>diplomacy</v>
      </c>
      <c r="R2518" s="47">
        <v>1</v>
      </c>
      <c r="S2518" s="168">
        <v>0</v>
      </c>
      <c r="T2518" s="3" t="s">
        <v>2745</v>
      </c>
      <c r="U2518" s="3" t="s">
        <v>2745</v>
      </c>
      <c r="V2518" s="3" t="s">
        <v>2745</v>
      </c>
      <c r="W2518" s="3"/>
      <c r="X2518" s="3"/>
      <c r="Y2518" s="3"/>
      <c r="Z2518" s="148"/>
    </row>
    <row r="2519" spans="1:26" ht="15" customHeight="1" x14ac:dyDescent="0.3">
      <c r="A2519" s="144" t="s">
        <v>9634</v>
      </c>
      <c r="B2519" t="s">
        <v>12572</v>
      </c>
      <c r="C2519" s="3">
        <f t="shared" si="95"/>
        <v>2010</v>
      </c>
      <c r="D2519" s="5">
        <v>40346</v>
      </c>
      <c r="E2519" s="6" t="s">
        <v>9636</v>
      </c>
      <c r="F2519" s="177" t="s">
        <v>12704</v>
      </c>
      <c r="G2519" s="177" t="s">
        <v>12705</v>
      </c>
      <c r="H2519" s="145" t="s">
        <v>12706</v>
      </c>
      <c r="I2519" s="146" t="s">
        <v>12707</v>
      </c>
      <c r="J2519" t="s">
        <v>20496</v>
      </c>
      <c r="K2519" s="147">
        <v>40038</v>
      </c>
      <c r="L2519" s="3">
        <v>0</v>
      </c>
      <c r="M2519" s="168">
        <v>0</v>
      </c>
      <c r="N2519" s="168">
        <v>1</v>
      </c>
      <c r="O2519" s="2" t="s">
        <v>169</v>
      </c>
      <c r="P2519" s="2"/>
      <c r="Q2519" s="2" t="str">
        <f t="shared" si="96"/>
        <v>diplomacy</v>
      </c>
      <c r="R2519" s="47">
        <v>1</v>
      </c>
      <c r="S2519" s="168">
        <v>0</v>
      </c>
      <c r="T2519" s="3" t="s">
        <v>2745</v>
      </c>
      <c r="U2519" s="3" t="s">
        <v>2745</v>
      </c>
      <c r="V2519" s="3" t="s">
        <v>2745</v>
      </c>
      <c r="W2519" s="3"/>
      <c r="X2519" s="3"/>
      <c r="Y2519" s="3"/>
      <c r="Z2519" s="148"/>
    </row>
    <row r="2520" spans="1:26" ht="15" customHeight="1" x14ac:dyDescent="0.3">
      <c r="A2520" s="144" t="s">
        <v>9634</v>
      </c>
      <c r="B2520" t="s">
        <v>12572</v>
      </c>
      <c r="C2520" s="3">
        <f t="shared" si="95"/>
        <v>2010</v>
      </c>
      <c r="D2520" s="5">
        <v>40346</v>
      </c>
      <c r="E2520" s="6" t="s">
        <v>9636</v>
      </c>
      <c r="F2520" s="177" t="s">
        <v>12724</v>
      </c>
      <c r="G2520" s="177" t="s">
        <v>12725</v>
      </c>
      <c r="H2520" s="145" t="s">
        <v>12726</v>
      </c>
      <c r="I2520" s="146" t="s">
        <v>12727</v>
      </c>
      <c r="J2520" t="s">
        <v>20585</v>
      </c>
      <c r="K2520" s="147">
        <v>39874</v>
      </c>
      <c r="L2520" s="3">
        <v>0</v>
      </c>
      <c r="M2520" s="168">
        <v>0</v>
      </c>
      <c r="N2520" s="168">
        <v>1</v>
      </c>
      <c r="O2520" s="2" t="s">
        <v>169</v>
      </c>
      <c r="P2520" s="2"/>
      <c r="Q2520" s="2" t="str">
        <f t="shared" si="96"/>
        <v>diplomacy</v>
      </c>
      <c r="R2520" s="47">
        <v>1</v>
      </c>
      <c r="S2520" s="168">
        <v>0</v>
      </c>
      <c r="T2520" s="3" t="s">
        <v>2745</v>
      </c>
      <c r="U2520" s="3" t="s">
        <v>2745</v>
      </c>
      <c r="V2520" s="3" t="s">
        <v>2745</v>
      </c>
      <c r="W2520" s="3"/>
      <c r="X2520" s="3"/>
      <c r="Y2520" s="3"/>
      <c r="Z2520" s="148"/>
    </row>
    <row r="2521" spans="1:26" ht="15" customHeight="1" x14ac:dyDescent="0.3">
      <c r="A2521" s="144" t="s">
        <v>9634</v>
      </c>
      <c r="B2521" t="s">
        <v>12572</v>
      </c>
      <c r="C2521" s="3">
        <f t="shared" si="95"/>
        <v>2010</v>
      </c>
      <c r="D2521" s="5">
        <v>40346</v>
      </c>
      <c r="E2521" s="6" t="s">
        <v>9636</v>
      </c>
      <c r="F2521" s="177" t="s">
        <v>12720</v>
      </c>
      <c r="G2521" s="177" t="s">
        <v>12721</v>
      </c>
      <c r="H2521" s="145" t="s">
        <v>12722</v>
      </c>
      <c r="I2521" s="146" t="s">
        <v>12723</v>
      </c>
      <c r="J2521" t="s">
        <v>20586</v>
      </c>
      <c r="K2521" s="147">
        <v>39874</v>
      </c>
      <c r="L2521" s="3">
        <v>0</v>
      </c>
      <c r="M2521" s="168">
        <v>0</v>
      </c>
      <c r="N2521" s="168">
        <v>1</v>
      </c>
      <c r="O2521" s="2" t="s">
        <v>30</v>
      </c>
      <c r="P2521" s="2"/>
      <c r="Q2521" s="2" t="str">
        <f t="shared" si="96"/>
        <v>economy</v>
      </c>
      <c r="R2521" s="47">
        <v>1</v>
      </c>
      <c r="S2521" s="168">
        <v>0</v>
      </c>
      <c r="T2521" s="3" t="s">
        <v>2745</v>
      </c>
      <c r="U2521" s="3" t="s">
        <v>2745</v>
      </c>
      <c r="V2521" s="3" t="s">
        <v>2745</v>
      </c>
      <c r="W2521" s="3"/>
      <c r="X2521" s="3"/>
      <c r="Y2521" s="3"/>
      <c r="Z2521" s="148"/>
    </row>
    <row r="2522" spans="1:26" ht="15" customHeight="1" x14ac:dyDescent="0.3">
      <c r="A2522" s="144" t="s">
        <v>9634</v>
      </c>
      <c r="B2522" t="s">
        <v>12572</v>
      </c>
      <c r="C2522" s="3">
        <f t="shared" si="95"/>
        <v>2010</v>
      </c>
      <c r="D2522" s="5">
        <v>40346</v>
      </c>
      <c r="E2522" s="6" t="s">
        <v>9636</v>
      </c>
      <c r="F2522" s="177" t="s">
        <v>12728</v>
      </c>
      <c r="G2522" s="177" t="s">
        <v>12729</v>
      </c>
      <c r="H2522" s="145" t="s">
        <v>12730</v>
      </c>
      <c r="I2522" s="146" t="s">
        <v>12731</v>
      </c>
      <c r="J2522" t="s">
        <v>20589</v>
      </c>
      <c r="K2522" s="147">
        <v>40058</v>
      </c>
      <c r="L2522" s="3">
        <v>0</v>
      </c>
      <c r="M2522" s="168">
        <v>0</v>
      </c>
      <c r="N2522" s="168">
        <v>1</v>
      </c>
      <c r="O2522" s="2" t="s">
        <v>169</v>
      </c>
      <c r="P2522" s="2"/>
      <c r="Q2522" s="2" t="str">
        <f t="shared" si="96"/>
        <v>diplomacy</v>
      </c>
      <c r="R2522" s="47">
        <v>1</v>
      </c>
      <c r="S2522" s="168">
        <v>0</v>
      </c>
      <c r="T2522" s="3" t="s">
        <v>2745</v>
      </c>
      <c r="U2522" s="3" t="s">
        <v>2745</v>
      </c>
      <c r="V2522" s="3" t="s">
        <v>2745</v>
      </c>
      <c r="W2522" s="3"/>
      <c r="X2522" s="3"/>
      <c r="Y2522" s="3"/>
      <c r="Z2522" s="148"/>
    </row>
    <row r="2523" spans="1:26" ht="15" customHeight="1" x14ac:dyDescent="0.3">
      <c r="A2523" s="144" t="s">
        <v>9634</v>
      </c>
      <c r="B2523" t="s">
        <v>12572</v>
      </c>
      <c r="C2523" s="3">
        <f t="shared" si="95"/>
        <v>2010</v>
      </c>
      <c r="D2523" s="5">
        <v>40346</v>
      </c>
      <c r="E2523" s="6" t="s">
        <v>9636</v>
      </c>
      <c r="F2523" s="177" t="s">
        <v>12708</v>
      </c>
      <c r="G2523" s="177" t="s">
        <v>12709</v>
      </c>
      <c r="H2523" s="145" t="s">
        <v>12710</v>
      </c>
      <c r="I2523" s="146" t="s">
        <v>12711</v>
      </c>
      <c r="J2523" t="s">
        <v>20651</v>
      </c>
      <c r="K2523" s="147">
        <v>39898</v>
      </c>
      <c r="L2523" s="3">
        <v>0</v>
      </c>
      <c r="M2523" s="168">
        <v>0</v>
      </c>
      <c r="N2523" s="168">
        <v>1</v>
      </c>
      <c r="O2523" s="2" t="s">
        <v>169</v>
      </c>
      <c r="P2523" s="2"/>
      <c r="Q2523" s="2" t="str">
        <f t="shared" si="96"/>
        <v>diplomacy</v>
      </c>
      <c r="R2523" s="47">
        <v>1</v>
      </c>
      <c r="S2523" s="168">
        <v>0</v>
      </c>
      <c r="T2523" s="3" t="s">
        <v>2745</v>
      </c>
      <c r="U2523" s="3" t="s">
        <v>2745</v>
      </c>
      <c r="V2523" s="3" t="s">
        <v>2745</v>
      </c>
      <c r="W2523" s="3"/>
      <c r="X2523" s="3"/>
      <c r="Y2523" s="3"/>
      <c r="Z2523" s="148"/>
    </row>
    <row r="2524" spans="1:26" ht="15" customHeight="1" x14ac:dyDescent="0.3">
      <c r="A2524" s="144" t="s">
        <v>9634</v>
      </c>
      <c r="B2524" t="s">
        <v>12572</v>
      </c>
      <c r="C2524" s="3">
        <f t="shared" si="95"/>
        <v>2010</v>
      </c>
      <c r="D2524" s="5">
        <v>40346</v>
      </c>
      <c r="E2524" s="6" t="s">
        <v>9636</v>
      </c>
      <c r="F2524" s="177" t="s">
        <v>12760</v>
      </c>
      <c r="G2524" s="177" t="s">
        <v>12761</v>
      </c>
      <c r="H2524" s="145" t="s">
        <v>12762</v>
      </c>
      <c r="I2524" s="146" t="s">
        <v>12763</v>
      </c>
      <c r="J2524" t="s">
        <v>21195</v>
      </c>
      <c r="K2524" s="147">
        <v>39779</v>
      </c>
      <c r="L2524" s="3">
        <v>1</v>
      </c>
      <c r="M2524" s="168">
        <v>0</v>
      </c>
      <c r="N2524" s="168">
        <v>0</v>
      </c>
      <c r="O2524" s="2" t="s">
        <v>48</v>
      </c>
      <c r="P2524" s="2"/>
      <c r="Q2524" s="2" t="str">
        <f t="shared" si="96"/>
        <v>diplomacy</v>
      </c>
      <c r="R2524" s="47">
        <v>1</v>
      </c>
      <c r="S2524" s="168">
        <v>0</v>
      </c>
      <c r="T2524" s="3" t="s">
        <v>9645</v>
      </c>
      <c r="U2524" s="3" t="s">
        <v>9645</v>
      </c>
      <c r="V2524" s="3" t="s">
        <v>9645</v>
      </c>
      <c r="W2524" s="3"/>
      <c r="X2524" s="3"/>
      <c r="Y2524" s="3"/>
      <c r="Z2524" s="148"/>
    </row>
    <row r="2525" spans="1:26" ht="15" customHeight="1" x14ac:dyDescent="0.3">
      <c r="A2525" s="144" t="s">
        <v>9634</v>
      </c>
      <c r="B2525" t="s">
        <v>12572</v>
      </c>
      <c r="C2525" s="3">
        <f t="shared" si="95"/>
        <v>2010</v>
      </c>
      <c r="D2525" s="5">
        <v>40367</v>
      </c>
      <c r="E2525" s="6" t="s">
        <v>9636</v>
      </c>
      <c r="F2525" s="177" t="s">
        <v>12740</v>
      </c>
      <c r="G2525" s="177" t="s">
        <v>12741</v>
      </c>
      <c r="H2525" s="145" t="s">
        <v>12742</v>
      </c>
      <c r="I2525" s="146" t="s">
        <v>12743</v>
      </c>
      <c r="J2525" t="s">
        <v>20503</v>
      </c>
      <c r="K2525" s="147">
        <v>38911</v>
      </c>
      <c r="L2525" s="3">
        <v>0</v>
      </c>
      <c r="M2525" s="168">
        <v>0</v>
      </c>
      <c r="N2525" s="168">
        <v>1</v>
      </c>
      <c r="O2525" s="2" t="s">
        <v>30</v>
      </c>
      <c r="P2525" s="2"/>
      <c r="Q2525" s="2" t="str">
        <f t="shared" si="96"/>
        <v>economy</v>
      </c>
      <c r="R2525" s="47">
        <v>1</v>
      </c>
      <c r="S2525" s="168">
        <v>0</v>
      </c>
      <c r="T2525" s="3" t="s">
        <v>2745</v>
      </c>
      <c r="U2525" s="3" t="s">
        <v>2745</v>
      </c>
      <c r="V2525" s="3" t="s">
        <v>2745</v>
      </c>
      <c r="W2525" s="3"/>
      <c r="X2525" s="3"/>
      <c r="Y2525" s="3"/>
      <c r="Z2525" s="148"/>
    </row>
    <row r="2526" spans="1:26" ht="15" customHeight="1" x14ac:dyDescent="0.3">
      <c r="A2526" s="144" t="s">
        <v>9634</v>
      </c>
      <c r="B2526" t="s">
        <v>12572</v>
      </c>
      <c r="C2526" s="3">
        <f t="shared" si="95"/>
        <v>2010</v>
      </c>
      <c r="D2526" s="5">
        <v>40367</v>
      </c>
      <c r="E2526" s="6" t="s">
        <v>9636</v>
      </c>
      <c r="F2526" s="177" t="s">
        <v>12732</v>
      </c>
      <c r="G2526" s="177" t="s">
        <v>12733</v>
      </c>
      <c r="H2526" s="145" t="s">
        <v>12734</v>
      </c>
      <c r="I2526" s="146" t="s">
        <v>12735</v>
      </c>
      <c r="J2526" t="s">
        <v>20787</v>
      </c>
      <c r="K2526" s="147">
        <v>40158</v>
      </c>
      <c r="L2526" s="3">
        <v>0</v>
      </c>
      <c r="M2526" s="168">
        <v>0</v>
      </c>
      <c r="N2526" s="168">
        <v>1</v>
      </c>
      <c r="O2526" s="2" t="s">
        <v>30</v>
      </c>
      <c r="P2526" s="2"/>
      <c r="Q2526" s="2" t="str">
        <f t="shared" si="96"/>
        <v>economy</v>
      </c>
      <c r="R2526" s="47">
        <v>1</v>
      </c>
      <c r="S2526" s="168">
        <v>0</v>
      </c>
      <c r="T2526" s="3" t="s">
        <v>2745</v>
      </c>
      <c r="U2526" s="3" t="s">
        <v>2745</v>
      </c>
      <c r="V2526" s="3" t="s">
        <v>2745</v>
      </c>
      <c r="W2526" s="3"/>
      <c r="X2526" s="3"/>
      <c r="Y2526" s="3"/>
      <c r="Z2526" s="148"/>
    </row>
    <row r="2527" spans="1:26" ht="15" customHeight="1" x14ac:dyDescent="0.3">
      <c r="A2527" s="144" t="s">
        <v>9634</v>
      </c>
      <c r="B2527" t="s">
        <v>12572</v>
      </c>
      <c r="C2527" s="3">
        <f t="shared" ref="C2527:C2590" si="97">YEAR(D2527)</f>
        <v>2010</v>
      </c>
      <c r="D2527" s="5">
        <v>40367</v>
      </c>
      <c r="E2527" s="6" t="s">
        <v>9636</v>
      </c>
      <c r="F2527" s="177" t="s">
        <v>12680</v>
      </c>
      <c r="G2527" s="177" t="s">
        <v>12681</v>
      </c>
      <c r="H2527" s="145" t="s">
        <v>12682</v>
      </c>
      <c r="I2527" s="146" t="s">
        <v>12683</v>
      </c>
      <c r="J2527" t="s">
        <v>20913</v>
      </c>
      <c r="K2527" s="147">
        <v>37756</v>
      </c>
      <c r="L2527" s="3">
        <v>0</v>
      </c>
      <c r="M2527" s="168">
        <v>1</v>
      </c>
      <c r="N2527" s="168">
        <v>0</v>
      </c>
      <c r="O2527" s="2" t="s">
        <v>190</v>
      </c>
      <c r="P2527" s="2"/>
      <c r="Q2527" s="2" t="str">
        <f t="shared" si="96"/>
        <v>security</v>
      </c>
      <c r="R2527" s="47">
        <v>1</v>
      </c>
      <c r="S2527" s="168">
        <v>0</v>
      </c>
      <c r="T2527" s="3" t="s">
        <v>2745</v>
      </c>
      <c r="U2527" s="3" t="s">
        <v>2745</v>
      </c>
      <c r="V2527" s="3" t="s">
        <v>2745</v>
      </c>
      <c r="W2527" s="3"/>
      <c r="X2527" s="3"/>
      <c r="Y2527" s="3"/>
      <c r="Z2527" s="148"/>
    </row>
    <row r="2528" spans="1:26" ht="15" customHeight="1" x14ac:dyDescent="0.3">
      <c r="A2528" s="144" t="s">
        <v>9634</v>
      </c>
      <c r="B2528" t="s">
        <v>12572</v>
      </c>
      <c r="C2528" s="3">
        <f t="shared" si="97"/>
        <v>2010</v>
      </c>
      <c r="D2528" s="5">
        <v>40431</v>
      </c>
      <c r="E2528" s="6" t="s">
        <v>9636</v>
      </c>
      <c r="F2528" s="177" t="s">
        <v>12748</v>
      </c>
      <c r="G2528" s="177" t="s">
        <v>12749</v>
      </c>
      <c r="H2528" s="145" t="s">
        <v>12750</v>
      </c>
      <c r="I2528" s="146" t="s">
        <v>12751</v>
      </c>
      <c r="J2528" t="s">
        <v>20544</v>
      </c>
      <c r="K2528" s="147">
        <v>40226</v>
      </c>
      <c r="L2528" s="3">
        <v>0</v>
      </c>
      <c r="M2528" s="168">
        <v>0</v>
      </c>
      <c r="N2528" s="168">
        <v>1</v>
      </c>
      <c r="O2528" s="2" t="s">
        <v>30</v>
      </c>
      <c r="P2528" s="2"/>
      <c r="Q2528" s="2" t="str">
        <f t="shared" si="96"/>
        <v>economy</v>
      </c>
      <c r="R2528" s="47">
        <v>1</v>
      </c>
      <c r="S2528" s="168">
        <v>0</v>
      </c>
      <c r="T2528" s="3" t="s">
        <v>2745</v>
      </c>
      <c r="U2528" s="3" t="s">
        <v>2745</v>
      </c>
      <c r="V2528" s="3" t="s">
        <v>2745</v>
      </c>
      <c r="W2528" s="3"/>
      <c r="X2528" s="3"/>
      <c r="Y2528" s="3"/>
      <c r="Z2528" s="148"/>
    </row>
    <row r="2529" spans="1:26" ht="15" customHeight="1" x14ac:dyDescent="0.3">
      <c r="A2529" s="144" t="s">
        <v>9634</v>
      </c>
      <c r="B2529" t="s">
        <v>12572</v>
      </c>
      <c r="C2529" s="3">
        <f t="shared" si="97"/>
        <v>2010</v>
      </c>
      <c r="D2529" s="5">
        <v>40431</v>
      </c>
      <c r="E2529" s="6" t="s">
        <v>9636</v>
      </c>
      <c r="F2529" s="177" t="s">
        <v>12692</v>
      </c>
      <c r="G2529" s="177" t="s">
        <v>12693</v>
      </c>
      <c r="H2529" s="145" t="s">
        <v>12694</v>
      </c>
      <c r="I2529" s="146" t="s">
        <v>12695</v>
      </c>
      <c r="J2529" t="s">
        <v>20625</v>
      </c>
      <c r="K2529" s="147">
        <v>40232</v>
      </c>
      <c r="L2529" s="3">
        <v>0</v>
      </c>
      <c r="M2529" s="168">
        <v>0</v>
      </c>
      <c r="N2529" s="168">
        <v>1</v>
      </c>
      <c r="O2529" s="2" t="s">
        <v>30</v>
      </c>
      <c r="P2529" s="2"/>
      <c r="Q2529" s="2" t="str">
        <f t="shared" si="96"/>
        <v>economy</v>
      </c>
      <c r="R2529" s="47">
        <v>1</v>
      </c>
      <c r="S2529" s="168">
        <v>0</v>
      </c>
      <c r="T2529" s="3" t="s">
        <v>2745</v>
      </c>
      <c r="U2529" s="3" t="s">
        <v>2745</v>
      </c>
      <c r="V2529" s="3" t="s">
        <v>2745</v>
      </c>
      <c r="W2529" s="3"/>
      <c r="X2529" s="3"/>
      <c r="Y2529" s="3"/>
      <c r="Z2529" s="148"/>
    </row>
    <row r="2530" spans="1:26" ht="15" customHeight="1" x14ac:dyDescent="0.3">
      <c r="A2530" s="144" t="s">
        <v>9634</v>
      </c>
      <c r="B2530" t="s">
        <v>12572</v>
      </c>
      <c r="C2530" s="3">
        <f t="shared" si="97"/>
        <v>2010</v>
      </c>
      <c r="D2530" s="5">
        <v>40431</v>
      </c>
      <c r="E2530" s="6" t="s">
        <v>9636</v>
      </c>
      <c r="F2530" s="177" t="s">
        <v>12752</v>
      </c>
      <c r="G2530" s="177" t="s">
        <v>12753</v>
      </c>
      <c r="H2530" s="145" t="s">
        <v>12754</v>
      </c>
      <c r="I2530" s="146" t="s">
        <v>12755</v>
      </c>
      <c r="J2530" t="s">
        <v>20705</v>
      </c>
      <c r="K2530" s="147">
        <v>40267</v>
      </c>
      <c r="L2530" s="3">
        <v>1</v>
      </c>
      <c r="M2530" s="168">
        <v>0</v>
      </c>
      <c r="N2530" s="168">
        <v>0</v>
      </c>
      <c r="O2530" s="2" t="s">
        <v>30</v>
      </c>
      <c r="P2530" s="2"/>
      <c r="Q2530" s="2" t="str">
        <f t="shared" si="96"/>
        <v>economy</v>
      </c>
      <c r="R2530" s="47">
        <v>1</v>
      </c>
      <c r="S2530" s="168">
        <v>0</v>
      </c>
      <c r="T2530" s="3" t="s">
        <v>2745</v>
      </c>
      <c r="U2530" s="3" t="s">
        <v>2745</v>
      </c>
      <c r="V2530" s="3" t="s">
        <v>2745</v>
      </c>
      <c r="W2530" s="3"/>
      <c r="X2530" s="3"/>
      <c r="Y2530" s="3"/>
      <c r="Z2530" s="148"/>
    </row>
    <row r="2531" spans="1:26" ht="15" customHeight="1" x14ac:dyDescent="0.3">
      <c r="A2531" s="144" t="s">
        <v>9634</v>
      </c>
      <c r="B2531" t="s">
        <v>12572</v>
      </c>
      <c r="C2531" s="3">
        <f t="shared" si="97"/>
        <v>2010</v>
      </c>
      <c r="D2531" s="5">
        <v>40431</v>
      </c>
      <c r="E2531" s="6" t="s">
        <v>9636</v>
      </c>
      <c r="F2531" s="177" t="s">
        <v>12736</v>
      </c>
      <c r="G2531" s="177" t="s">
        <v>12737</v>
      </c>
      <c r="H2531" s="145" t="s">
        <v>12738</v>
      </c>
      <c r="I2531" s="146" t="s">
        <v>12739</v>
      </c>
      <c r="J2531" t="s">
        <v>20788</v>
      </c>
      <c r="K2531" s="147">
        <v>40199</v>
      </c>
      <c r="L2531" s="3">
        <v>0</v>
      </c>
      <c r="M2531" s="168">
        <v>0</v>
      </c>
      <c r="N2531" s="168">
        <v>1</v>
      </c>
      <c r="O2531" s="2" t="s">
        <v>30</v>
      </c>
      <c r="P2531" s="2"/>
      <c r="Q2531" s="2" t="str">
        <f t="shared" si="96"/>
        <v>economy</v>
      </c>
      <c r="R2531" s="47">
        <v>1</v>
      </c>
      <c r="S2531" s="168">
        <v>0</v>
      </c>
      <c r="T2531" s="3" t="s">
        <v>2745</v>
      </c>
      <c r="U2531" s="3" t="s">
        <v>2745</v>
      </c>
      <c r="V2531" s="3" t="s">
        <v>2745</v>
      </c>
      <c r="W2531" s="3"/>
      <c r="X2531" s="3"/>
      <c r="Y2531" s="3"/>
      <c r="Z2531" s="148"/>
    </row>
    <row r="2532" spans="1:26" ht="15" customHeight="1" x14ac:dyDescent="0.3">
      <c r="A2532" s="144" t="s">
        <v>9634</v>
      </c>
      <c r="B2532" t="s">
        <v>12572</v>
      </c>
      <c r="C2532" s="3">
        <f t="shared" si="97"/>
        <v>2010</v>
      </c>
      <c r="D2532" s="5">
        <v>40431</v>
      </c>
      <c r="E2532" s="6" t="s">
        <v>9636</v>
      </c>
      <c r="F2532" s="177" t="s">
        <v>12744</v>
      </c>
      <c r="G2532" s="177" t="s">
        <v>12745</v>
      </c>
      <c r="H2532" s="145" t="s">
        <v>12746</v>
      </c>
      <c r="I2532" s="146" t="s">
        <v>12747</v>
      </c>
      <c r="J2532" t="s">
        <v>21365</v>
      </c>
      <c r="K2532" s="147">
        <v>40203</v>
      </c>
      <c r="L2532" s="3">
        <v>0</v>
      </c>
      <c r="M2532" s="168">
        <v>0</v>
      </c>
      <c r="N2532" s="168">
        <v>1</v>
      </c>
      <c r="O2532" s="2" t="s">
        <v>30</v>
      </c>
      <c r="P2532" s="2"/>
      <c r="Q2532" s="2" t="str">
        <f t="shared" si="96"/>
        <v>economy</v>
      </c>
      <c r="R2532" s="47">
        <v>1</v>
      </c>
      <c r="S2532" s="168">
        <v>0</v>
      </c>
      <c r="T2532" s="3" t="s">
        <v>2745</v>
      </c>
      <c r="U2532" s="3" t="s">
        <v>2745</v>
      </c>
      <c r="V2532" s="3" t="s">
        <v>2745</v>
      </c>
      <c r="W2532" s="3"/>
      <c r="X2532" s="3"/>
      <c r="Y2532" s="3"/>
      <c r="Z2532" s="148"/>
    </row>
    <row r="2533" spans="1:26" ht="15" customHeight="1" x14ac:dyDescent="0.3">
      <c r="A2533" s="144" t="s">
        <v>9634</v>
      </c>
      <c r="B2533" t="s">
        <v>12572</v>
      </c>
      <c r="C2533" s="3">
        <f t="shared" si="97"/>
        <v>2010</v>
      </c>
      <c r="D2533" s="5">
        <v>40458</v>
      </c>
      <c r="E2533" s="6" t="s">
        <v>9636</v>
      </c>
      <c r="F2533" s="177" t="s">
        <v>12700</v>
      </c>
      <c r="G2533" s="177" t="s">
        <v>12701</v>
      </c>
      <c r="H2533" s="145" t="s">
        <v>12702</v>
      </c>
      <c r="I2533" s="146" t="s">
        <v>12703</v>
      </c>
      <c r="J2533" t="s">
        <v>20574</v>
      </c>
      <c r="K2533" s="147">
        <v>40256</v>
      </c>
      <c r="L2533" s="3">
        <v>0</v>
      </c>
      <c r="M2533" s="168">
        <v>0</v>
      </c>
      <c r="N2533" s="168">
        <v>1</v>
      </c>
      <c r="O2533" s="2" t="s">
        <v>30</v>
      </c>
      <c r="P2533" s="2"/>
      <c r="Q2533" s="2" t="str">
        <f t="shared" si="96"/>
        <v>economy</v>
      </c>
      <c r="R2533" s="47">
        <v>1</v>
      </c>
      <c r="S2533" s="168">
        <v>0</v>
      </c>
      <c r="T2533" s="3" t="s">
        <v>2745</v>
      </c>
      <c r="U2533" s="3" t="s">
        <v>2745</v>
      </c>
      <c r="V2533" s="3" t="s">
        <v>2745</v>
      </c>
      <c r="W2533" s="3"/>
      <c r="X2533" s="3"/>
      <c r="Y2533" s="3"/>
      <c r="Z2533" s="148"/>
    </row>
    <row r="2534" spans="1:26" ht="15" customHeight="1" x14ac:dyDescent="0.3">
      <c r="A2534" s="144" t="s">
        <v>9634</v>
      </c>
      <c r="B2534" t="s">
        <v>12572</v>
      </c>
      <c r="C2534" s="3">
        <f t="shared" si="97"/>
        <v>2010</v>
      </c>
      <c r="D2534" s="5">
        <v>40479</v>
      </c>
      <c r="E2534" s="6" t="s">
        <v>9636</v>
      </c>
      <c r="F2534" s="177" t="s">
        <v>12772</v>
      </c>
      <c r="G2534" s="177" t="s">
        <v>12773</v>
      </c>
      <c r="H2534" s="145" t="s">
        <v>12774</v>
      </c>
      <c r="I2534" s="146" t="s">
        <v>12775</v>
      </c>
      <c r="J2534" t="s">
        <v>21419</v>
      </c>
      <c r="K2534" s="147"/>
      <c r="L2534" s="3">
        <v>1</v>
      </c>
      <c r="M2534" s="168">
        <v>0</v>
      </c>
      <c r="N2534" s="168">
        <v>0</v>
      </c>
      <c r="O2534" s="2" t="s">
        <v>169</v>
      </c>
      <c r="P2534" s="2"/>
      <c r="Q2534" s="2" t="str">
        <f t="shared" si="96"/>
        <v>diplomacy</v>
      </c>
      <c r="R2534" s="47">
        <v>1</v>
      </c>
      <c r="S2534" s="168">
        <v>0</v>
      </c>
      <c r="T2534" s="3" t="s">
        <v>9645</v>
      </c>
      <c r="U2534" s="3" t="s">
        <v>9645</v>
      </c>
      <c r="V2534" s="3" t="s">
        <v>9645</v>
      </c>
      <c r="W2534" s="3"/>
      <c r="X2534" s="3"/>
      <c r="Y2534" s="3"/>
      <c r="Z2534" s="148"/>
    </row>
    <row r="2535" spans="1:26" ht="15" customHeight="1" x14ac:dyDescent="0.3">
      <c r="A2535" s="144" t="s">
        <v>9634</v>
      </c>
      <c r="B2535" t="s">
        <v>12572</v>
      </c>
      <c r="C2535" s="3">
        <f t="shared" si="97"/>
        <v>2010</v>
      </c>
      <c r="D2535" s="5">
        <v>40493</v>
      </c>
      <c r="E2535" s="6" t="s">
        <v>9636</v>
      </c>
      <c r="F2535" s="177" t="s">
        <v>12716</v>
      </c>
      <c r="G2535" s="177" t="s">
        <v>12717</v>
      </c>
      <c r="H2535" s="145" t="s">
        <v>12718</v>
      </c>
      <c r="I2535" s="146" t="s">
        <v>12719</v>
      </c>
      <c r="J2535" t="s">
        <v>20777</v>
      </c>
      <c r="K2535" s="147">
        <v>39881</v>
      </c>
      <c r="L2535" s="3">
        <v>0</v>
      </c>
      <c r="M2535" s="168">
        <v>0</v>
      </c>
      <c r="N2535" s="168">
        <v>1</v>
      </c>
      <c r="O2535" s="2" t="s">
        <v>190</v>
      </c>
      <c r="P2535" s="2"/>
      <c r="Q2535" s="2" t="str">
        <f t="shared" si="96"/>
        <v>security</v>
      </c>
      <c r="R2535" s="47">
        <v>1</v>
      </c>
      <c r="S2535" s="168">
        <v>0</v>
      </c>
      <c r="T2535" s="3" t="s">
        <v>2745</v>
      </c>
      <c r="U2535" s="3" t="s">
        <v>2745</v>
      </c>
      <c r="V2535" s="3" t="s">
        <v>2745</v>
      </c>
      <c r="W2535" s="3"/>
      <c r="X2535" s="3"/>
      <c r="Y2535" s="3"/>
      <c r="Z2535" s="148"/>
    </row>
    <row r="2536" spans="1:26" ht="15" customHeight="1" x14ac:dyDescent="0.3">
      <c r="A2536" s="144" t="s">
        <v>9634</v>
      </c>
      <c r="B2536" t="s">
        <v>12572</v>
      </c>
      <c r="C2536" s="3">
        <f t="shared" si="97"/>
        <v>2010</v>
      </c>
      <c r="D2536" s="5">
        <v>40493</v>
      </c>
      <c r="E2536" s="6" t="s">
        <v>9636</v>
      </c>
      <c r="F2536" s="177" t="s">
        <v>12756</v>
      </c>
      <c r="G2536" s="177" t="s">
        <v>12757</v>
      </c>
      <c r="H2536" s="145" t="s">
        <v>12758</v>
      </c>
      <c r="I2536" s="146" t="s">
        <v>12759</v>
      </c>
      <c r="J2536" t="s">
        <v>21061</v>
      </c>
      <c r="K2536" s="147">
        <v>39745</v>
      </c>
      <c r="L2536" s="3">
        <v>1</v>
      </c>
      <c r="M2536" s="168">
        <v>0</v>
      </c>
      <c r="N2536" s="168">
        <v>0</v>
      </c>
      <c r="O2536" s="160" t="s">
        <v>109</v>
      </c>
      <c r="P2536" s="2"/>
      <c r="Q2536" s="2" t="str">
        <f t="shared" si="96"/>
        <v>security</v>
      </c>
      <c r="R2536" s="47">
        <v>1</v>
      </c>
      <c r="S2536" s="168">
        <v>0</v>
      </c>
      <c r="T2536" s="3" t="s">
        <v>2745</v>
      </c>
      <c r="U2536" s="3" t="s">
        <v>2745</v>
      </c>
      <c r="V2536" s="3" t="s">
        <v>2745</v>
      </c>
      <c r="W2536" s="3"/>
      <c r="X2536" s="3"/>
      <c r="Y2536" s="3"/>
      <c r="Z2536" s="148"/>
    </row>
    <row r="2537" spans="1:26" ht="15" customHeight="1" x14ac:dyDescent="0.3">
      <c r="A2537" s="144" t="s">
        <v>9634</v>
      </c>
      <c r="B2537" t="s">
        <v>12572</v>
      </c>
      <c r="C2537" s="3">
        <f t="shared" si="97"/>
        <v>2010</v>
      </c>
      <c r="D2537" s="5">
        <v>40493</v>
      </c>
      <c r="E2537" s="6" t="s">
        <v>9636</v>
      </c>
      <c r="F2537" s="177" t="s">
        <v>12676</v>
      </c>
      <c r="G2537" s="177" t="s">
        <v>12677</v>
      </c>
      <c r="H2537" s="145" t="s">
        <v>12678</v>
      </c>
      <c r="I2537" s="146" t="s">
        <v>12679</v>
      </c>
      <c r="J2537" t="s">
        <v>21096</v>
      </c>
      <c r="K2537" s="147">
        <v>38877</v>
      </c>
      <c r="L2537" s="3">
        <v>0</v>
      </c>
      <c r="M2537" s="168">
        <v>1</v>
      </c>
      <c r="N2537" s="168">
        <v>0</v>
      </c>
      <c r="O2537" s="2" t="s">
        <v>97</v>
      </c>
      <c r="P2537" s="2" t="s">
        <v>203</v>
      </c>
      <c r="Q2537" s="2" t="str">
        <f t="shared" si="96"/>
        <v>diplomacy</v>
      </c>
      <c r="R2537" s="47">
        <v>1</v>
      </c>
      <c r="S2537" s="168">
        <v>0</v>
      </c>
      <c r="T2537" s="3" t="s">
        <v>2745</v>
      </c>
      <c r="U2537" s="3" t="s">
        <v>2745</v>
      </c>
      <c r="V2537" s="3" t="s">
        <v>2745</v>
      </c>
      <c r="W2537" s="3"/>
      <c r="X2537" s="3"/>
      <c r="Y2537" s="3"/>
      <c r="Z2537" s="148"/>
    </row>
    <row r="2538" spans="1:26" ht="15" customHeight="1" x14ac:dyDescent="0.3">
      <c r="A2538" s="144" t="s">
        <v>9634</v>
      </c>
      <c r="B2538" t="s">
        <v>12572</v>
      </c>
      <c r="C2538" s="3">
        <f t="shared" si="97"/>
        <v>2010</v>
      </c>
      <c r="D2538" s="5">
        <v>40493</v>
      </c>
      <c r="E2538" s="6" t="s">
        <v>9636</v>
      </c>
      <c r="F2538" s="177" t="s">
        <v>12712</v>
      </c>
      <c r="G2538" s="177" t="s">
        <v>12713</v>
      </c>
      <c r="H2538" s="145" t="s">
        <v>12714</v>
      </c>
      <c r="I2538" s="146" t="s">
        <v>12715</v>
      </c>
      <c r="J2538" t="s">
        <v>21416</v>
      </c>
      <c r="K2538" s="147">
        <v>40288</v>
      </c>
      <c r="L2538" s="3">
        <v>0</v>
      </c>
      <c r="M2538" s="168">
        <v>0</v>
      </c>
      <c r="N2538" s="168">
        <v>1</v>
      </c>
      <c r="O2538" s="2" t="s">
        <v>592</v>
      </c>
      <c r="P2538" s="2"/>
      <c r="Q2538" s="2" t="str">
        <f t="shared" si="96"/>
        <v>economy</v>
      </c>
      <c r="R2538" s="47">
        <v>1</v>
      </c>
      <c r="S2538" s="168">
        <v>0</v>
      </c>
      <c r="T2538" s="3" t="s">
        <v>9645</v>
      </c>
      <c r="U2538" s="3" t="s">
        <v>9645</v>
      </c>
      <c r="V2538" s="3" t="s">
        <v>9645</v>
      </c>
      <c r="W2538" s="3"/>
      <c r="X2538" s="3"/>
      <c r="Y2538" s="3"/>
      <c r="Z2538" s="148"/>
    </row>
    <row r="2539" spans="1:26" ht="15" customHeight="1" x14ac:dyDescent="0.3">
      <c r="A2539" s="144" t="s">
        <v>9634</v>
      </c>
      <c r="B2539" t="s">
        <v>12572</v>
      </c>
      <c r="C2539" s="3">
        <f t="shared" si="97"/>
        <v>2010</v>
      </c>
      <c r="D2539" s="5">
        <v>40514</v>
      </c>
      <c r="E2539" s="6" t="s">
        <v>9636</v>
      </c>
      <c r="F2539" s="177" t="s">
        <v>12688</v>
      </c>
      <c r="G2539" s="177" t="s">
        <v>12689</v>
      </c>
      <c r="H2539" s="145" t="s">
        <v>12690</v>
      </c>
      <c r="I2539" s="146" t="s">
        <v>12691</v>
      </c>
      <c r="J2539" t="s">
        <v>20790</v>
      </c>
      <c r="K2539" s="147">
        <v>40310</v>
      </c>
      <c r="L2539" s="3">
        <v>0</v>
      </c>
      <c r="M2539" s="168">
        <v>0</v>
      </c>
      <c r="N2539" s="168">
        <v>1</v>
      </c>
      <c r="O2539" s="2" t="s">
        <v>30</v>
      </c>
      <c r="P2539" s="2"/>
      <c r="Q2539" s="2" t="str">
        <f t="shared" si="96"/>
        <v>economy</v>
      </c>
      <c r="R2539" s="47">
        <v>1</v>
      </c>
      <c r="S2539" s="168">
        <v>0</v>
      </c>
      <c r="T2539" s="3" t="s">
        <v>9645</v>
      </c>
      <c r="U2539" s="3" t="s">
        <v>9645</v>
      </c>
      <c r="V2539" s="3" t="s">
        <v>9645</v>
      </c>
      <c r="W2539" s="3"/>
      <c r="X2539" s="3"/>
      <c r="Y2539" s="3"/>
      <c r="Z2539" s="148"/>
    </row>
    <row r="2540" spans="1:26" ht="15" customHeight="1" x14ac:dyDescent="0.3">
      <c r="A2540" s="144" t="s">
        <v>9634</v>
      </c>
      <c r="B2540" t="s">
        <v>12572</v>
      </c>
      <c r="C2540" s="3">
        <f t="shared" si="97"/>
        <v>2010</v>
      </c>
      <c r="D2540" s="5">
        <v>40528</v>
      </c>
      <c r="E2540" s="6" t="s">
        <v>9636</v>
      </c>
      <c r="F2540" s="177" t="s">
        <v>12768</v>
      </c>
      <c r="G2540" s="177" t="s">
        <v>12769</v>
      </c>
      <c r="H2540" s="145" t="s">
        <v>12770</v>
      </c>
      <c r="I2540" s="146" t="s">
        <v>12771</v>
      </c>
      <c r="J2540" t="s">
        <v>20827</v>
      </c>
      <c r="K2540" s="147">
        <v>39063</v>
      </c>
      <c r="L2540" s="3">
        <v>0</v>
      </c>
      <c r="M2540" s="168">
        <v>0</v>
      </c>
      <c r="N2540" s="168">
        <v>1</v>
      </c>
      <c r="O2540" s="2" t="s">
        <v>169</v>
      </c>
      <c r="P2540" s="2"/>
      <c r="Q2540" s="2" t="str">
        <f t="shared" si="96"/>
        <v>diplomacy</v>
      </c>
      <c r="R2540" s="47">
        <v>1</v>
      </c>
      <c r="S2540" s="168">
        <v>0</v>
      </c>
      <c r="T2540" s="3" t="s">
        <v>2745</v>
      </c>
      <c r="U2540" s="3" t="s">
        <v>2745</v>
      </c>
      <c r="V2540" s="3" t="s">
        <v>2745</v>
      </c>
      <c r="W2540" s="3"/>
      <c r="X2540" s="3"/>
      <c r="Y2540" s="3"/>
      <c r="Z2540" s="148"/>
    </row>
    <row r="2541" spans="1:26" ht="15" customHeight="1" x14ac:dyDescent="0.3">
      <c r="A2541" s="144" t="s">
        <v>9634</v>
      </c>
      <c r="B2541" t="s">
        <v>12572</v>
      </c>
      <c r="C2541" s="3">
        <f t="shared" si="97"/>
        <v>2010</v>
      </c>
      <c r="D2541" s="5">
        <v>40528</v>
      </c>
      <c r="E2541" s="6" t="s">
        <v>9636</v>
      </c>
      <c r="F2541" s="177" t="s">
        <v>12776</v>
      </c>
      <c r="G2541" s="177" t="s">
        <v>12777</v>
      </c>
      <c r="H2541" s="145" t="s">
        <v>12778</v>
      </c>
      <c r="I2541" s="146" t="s">
        <v>12779</v>
      </c>
      <c r="J2541" t="s">
        <v>20938</v>
      </c>
      <c r="K2541" s="147">
        <v>40352</v>
      </c>
      <c r="L2541" s="3">
        <v>0</v>
      </c>
      <c r="M2541" s="168">
        <v>1</v>
      </c>
      <c r="N2541" s="168">
        <v>0</v>
      </c>
      <c r="O2541" s="2" t="s">
        <v>97</v>
      </c>
      <c r="P2541" s="2"/>
      <c r="Q2541" s="2" t="str">
        <f t="shared" si="96"/>
        <v>diplomacy</v>
      </c>
      <c r="R2541" s="47">
        <v>1</v>
      </c>
      <c r="S2541" s="168">
        <v>0</v>
      </c>
      <c r="T2541" s="3" t="s">
        <v>2745</v>
      </c>
      <c r="U2541" s="3" t="s">
        <v>2745</v>
      </c>
      <c r="V2541" s="3" t="s">
        <v>2745</v>
      </c>
      <c r="W2541" s="3"/>
      <c r="X2541" s="3"/>
      <c r="Y2541" s="3"/>
      <c r="Z2541" s="148"/>
    </row>
    <row r="2542" spans="1:26" ht="15" customHeight="1" x14ac:dyDescent="0.3">
      <c r="A2542" s="144" t="s">
        <v>9634</v>
      </c>
      <c r="B2542" t="s">
        <v>12572</v>
      </c>
      <c r="C2542" s="3">
        <f t="shared" si="97"/>
        <v>2010</v>
      </c>
      <c r="D2542" s="5">
        <v>40528</v>
      </c>
      <c r="E2542" s="6" t="s">
        <v>9636</v>
      </c>
      <c r="F2542" s="177" t="s">
        <v>12668</v>
      </c>
      <c r="G2542" s="177" t="s">
        <v>12669</v>
      </c>
      <c r="H2542" s="145" t="s">
        <v>12670</v>
      </c>
      <c r="I2542" s="146" t="s">
        <v>12671</v>
      </c>
      <c r="J2542" t="s">
        <v>21002</v>
      </c>
      <c r="K2542" s="147">
        <v>38488</v>
      </c>
      <c r="L2542" s="3">
        <v>0</v>
      </c>
      <c r="M2542" s="168">
        <v>1</v>
      </c>
      <c r="N2542" s="168">
        <v>0</v>
      </c>
      <c r="O2542" s="2" t="s">
        <v>190</v>
      </c>
      <c r="P2542" s="2"/>
      <c r="Q2542" s="2" t="str">
        <f t="shared" si="96"/>
        <v>security</v>
      </c>
      <c r="R2542" s="47">
        <v>1</v>
      </c>
      <c r="S2542" s="168">
        <v>0</v>
      </c>
      <c r="T2542" s="3" t="s">
        <v>2745</v>
      </c>
      <c r="U2542" s="3" t="s">
        <v>2745</v>
      </c>
      <c r="V2542" s="3" t="s">
        <v>2745</v>
      </c>
      <c r="W2542" s="3"/>
      <c r="X2542" s="3"/>
      <c r="Y2542" s="3"/>
      <c r="Z2542" s="148"/>
    </row>
    <row r="2543" spans="1:26" ht="15" customHeight="1" x14ac:dyDescent="0.3">
      <c r="A2543" s="144" t="s">
        <v>9634</v>
      </c>
      <c r="B2543" t="s">
        <v>12572</v>
      </c>
      <c r="C2543" s="3">
        <f t="shared" si="97"/>
        <v>2010</v>
      </c>
      <c r="D2543" s="5">
        <v>40528</v>
      </c>
      <c r="E2543" s="6" t="s">
        <v>9636</v>
      </c>
      <c r="F2543" s="177" t="s">
        <v>12672</v>
      </c>
      <c r="G2543" s="177" t="s">
        <v>12673</v>
      </c>
      <c r="H2543" s="145" t="s">
        <v>12674</v>
      </c>
      <c r="I2543" s="146" t="s">
        <v>12675</v>
      </c>
      <c r="J2543" t="s">
        <v>21268</v>
      </c>
      <c r="K2543" s="147">
        <v>37649</v>
      </c>
      <c r="L2543" s="3">
        <v>0</v>
      </c>
      <c r="M2543" s="168">
        <v>1</v>
      </c>
      <c r="N2543" s="168">
        <v>0</v>
      </c>
      <c r="O2543" s="160" t="s">
        <v>109</v>
      </c>
      <c r="P2543" s="2"/>
      <c r="Q2543" s="2" t="str">
        <f t="shared" si="96"/>
        <v>security</v>
      </c>
      <c r="R2543" s="47">
        <v>1</v>
      </c>
      <c r="S2543" s="168">
        <v>0</v>
      </c>
      <c r="T2543" s="3" t="s">
        <v>9645</v>
      </c>
      <c r="U2543" s="3" t="s">
        <v>9645</v>
      </c>
      <c r="V2543" s="3" t="s">
        <v>9645</v>
      </c>
      <c r="W2543" s="3"/>
      <c r="X2543" s="3"/>
      <c r="Y2543" s="3"/>
      <c r="Z2543" s="148"/>
    </row>
    <row r="2544" spans="1:26" ht="15" customHeight="1" x14ac:dyDescent="0.3">
      <c r="A2544" s="144" t="s">
        <v>9634</v>
      </c>
      <c r="B2544" t="s">
        <v>12572</v>
      </c>
      <c r="C2544" s="3">
        <f t="shared" si="97"/>
        <v>2011</v>
      </c>
      <c r="D2544" s="5">
        <v>40563</v>
      </c>
      <c r="E2544" s="6" t="s">
        <v>9636</v>
      </c>
      <c r="F2544" s="177" t="s">
        <v>12800</v>
      </c>
      <c r="G2544" s="177" t="s">
        <v>12801</v>
      </c>
      <c r="H2544" s="145" t="s">
        <v>12802</v>
      </c>
      <c r="I2544" s="146" t="s">
        <v>12803</v>
      </c>
      <c r="J2544" t="s">
        <v>20685</v>
      </c>
      <c r="K2544" s="147">
        <v>40266</v>
      </c>
      <c r="L2544" s="3">
        <v>0</v>
      </c>
      <c r="M2544" s="168">
        <v>0</v>
      </c>
      <c r="N2544" s="168">
        <v>1</v>
      </c>
      <c r="O2544" s="2" t="s">
        <v>30</v>
      </c>
      <c r="P2544" s="2"/>
      <c r="Q2544" s="2" t="str">
        <f t="shared" si="96"/>
        <v>economy</v>
      </c>
      <c r="R2544" s="47">
        <v>1</v>
      </c>
      <c r="S2544" s="168">
        <v>0</v>
      </c>
      <c r="T2544" s="3" t="s">
        <v>2745</v>
      </c>
      <c r="U2544" s="3" t="s">
        <v>2745</v>
      </c>
      <c r="V2544" s="3" t="s">
        <v>2745</v>
      </c>
      <c r="W2544" s="3"/>
      <c r="X2544" s="3"/>
      <c r="Y2544" s="3"/>
      <c r="Z2544" s="148"/>
    </row>
    <row r="2545" spans="1:26" ht="15" customHeight="1" x14ac:dyDescent="0.3">
      <c r="A2545" s="144" t="s">
        <v>9634</v>
      </c>
      <c r="B2545" t="s">
        <v>12572</v>
      </c>
      <c r="C2545" s="3">
        <f t="shared" si="97"/>
        <v>2011</v>
      </c>
      <c r="D2545" s="5">
        <v>40563</v>
      </c>
      <c r="E2545" s="6" t="s">
        <v>9636</v>
      </c>
      <c r="F2545" s="177" t="s">
        <v>12804</v>
      </c>
      <c r="G2545" s="177" t="s">
        <v>12805</v>
      </c>
      <c r="H2545" s="145" t="s">
        <v>12806</v>
      </c>
      <c r="I2545" s="146" t="s">
        <v>12807</v>
      </c>
      <c r="J2545" t="s">
        <v>20747</v>
      </c>
      <c r="K2545" s="147">
        <v>40336</v>
      </c>
      <c r="L2545" s="3">
        <v>0</v>
      </c>
      <c r="M2545" s="168">
        <v>0</v>
      </c>
      <c r="N2545" s="168">
        <v>1</v>
      </c>
      <c r="O2545" s="2" t="s">
        <v>30</v>
      </c>
      <c r="P2545" s="2"/>
      <c r="Q2545" s="2" t="str">
        <f t="shared" si="96"/>
        <v>economy</v>
      </c>
      <c r="R2545" s="47">
        <v>1</v>
      </c>
      <c r="S2545" s="168">
        <v>0</v>
      </c>
      <c r="T2545" s="3" t="s">
        <v>2745</v>
      </c>
      <c r="U2545" s="3" t="s">
        <v>2745</v>
      </c>
      <c r="V2545" s="3" t="s">
        <v>2745</v>
      </c>
      <c r="W2545" s="3"/>
      <c r="X2545" s="3"/>
      <c r="Y2545" s="3"/>
      <c r="Z2545" s="148"/>
    </row>
    <row r="2546" spans="1:26" ht="15" customHeight="1" x14ac:dyDescent="0.3">
      <c r="A2546" s="144" t="s">
        <v>9634</v>
      </c>
      <c r="B2546" t="s">
        <v>12572</v>
      </c>
      <c r="C2546" s="3">
        <f t="shared" si="97"/>
        <v>2011</v>
      </c>
      <c r="D2546" s="5">
        <v>40563</v>
      </c>
      <c r="E2546" s="6" t="s">
        <v>9636</v>
      </c>
      <c r="F2546" s="177" t="s">
        <v>12796</v>
      </c>
      <c r="G2546" s="177" t="s">
        <v>12797</v>
      </c>
      <c r="H2546" s="145" t="s">
        <v>12798</v>
      </c>
      <c r="I2546" s="146" t="s">
        <v>12799</v>
      </c>
      <c r="J2546" t="s">
        <v>20920</v>
      </c>
      <c r="K2546" s="147">
        <v>40346</v>
      </c>
      <c r="L2546" s="3">
        <v>0</v>
      </c>
      <c r="M2546" s="168">
        <v>0</v>
      </c>
      <c r="N2546" s="168">
        <v>1</v>
      </c>
      <c r="O2546" s="2" t="s">
        <v>30</v>
      </c>
      <c r="P2546" s="2"/>
      <c r="Q2546" s="2" t="str">
        <f t="shared" si="96"/>
        <v>economy</v>
      </c>
      <c r="R2546" s="47">
        <v>1</v>
      </c>
      <c r="S2546" s="168">
        <v>0</v>
      </c>
      <c r="T2546" s="3" t="s">
        <v>2745</v>
      </c>
      <c r="U2546" s="3" t="s">
        <v>2745</v>
      </c>
      <c r="V2546" s="3" t="s">
        <v>2745</v>
      </c>
      <c r="W2546" s="3"/>
      <c r="X2546" s="3"/>
      <c r="Y2546" s="3"/>
      <c r="Z2546" s="148"/>
    </row>
    <row r="2547" spans="1:26" ht="15" customHeight="1" x14ac:dyDescent="0.3">
      <c r="A2547" s="144" t="s">
        <v>9634</v>
      </c>
      <c r="B2547" t="s">
        <v>12572</v>
      </c>
      <c r="C2547" s="3">
        <f t="shared" si="97"/>
        <v>2011</v>
      </c>
      <c r="D2547" s="5">
        <v>40584</v>
      </c>
      <c r="E2547" s="6" t="s">
        <v>9636</v>
      </c>
      <c r="F2547" s="177" t="s">
        <v>12903</v>
      </c>
      <c r="G2547" s="177" t="s">
        <v>12904</v>
      </c>
      <c r="H2547" s="145" t="s">
        <v>12905</v>
      </c>
      <c r="I2547" s="146" t="s">
        <v>12906</v>
      </c>
      <c r="J2547" t="s">
        <v>20984</v>
      </c>
      <c r="K2547" s="147">
        <v>39567</v>
      </c>
      <c r="L2547" s="3">
        <v>0</v>
      </c>
      <c r="M2547" s="168">
        <v>1</v>
      </c>
      <c r="N2547" s="168">
        <v>0</v>
      </c>
      <c r="O2547" s="2" t="s">
        <v>97</v>
      </c>
      <c r="P2547" s="2" t="s">
        <v>169</v>
      </c>
      <c r="Q2547" s="2" t="str">
        <f t="shared" si="96"/>
        <v>diplomacy</v>
      </c>
      <c r="R2547" s="47">
        <v>1</v>
      </c>
      <c r="S2547" s="168">
        <v>0</v>
      </c>
      <c r="T2547" s="3" t="s">
        <v>2745</v>
      </c>
      <c r="U2547" s="3" t="s">
        <v>2745</v>
      </c>
      <c r="V2547" s="3" t="s">
        <v>2745</v>
      </c>
      <c r="W2547" s="3"/>
      <c r="X2547" s="3"/>
      <c r="Y2547" s="3"/>
      <c r="Z2547" s="148"/>
    </row>
    <row r="2548" spans="1:26" ht="15" customHeight="1" x14ac:dyDescent="0.3">
      <c r="A2548" s="144" t="s">
        <v>9634</v>
      </c>
      <c r="B2548" t="s">
        <v>12572</v>
      </c>
      <c r="C2548" s="3">
        <f t="shared" si="97"/>
        <v>2011</v>
      </c>
      <c r="D2548" s="5">
        <v>40626</v>
      </c>
      <c r="E2548" s="6" t="s">
        <v>9636</v>
      </c>
      <c r="F2548" s="177" t="s">
        <v>12887</v>
      </c>
      <c r="G2548" s="177" t="s">
        <v>12888</v>
      </c>
      <c r="H2548" s="145" t="s">
        <v>12889</v>
      </c>
      <c r="I2548" s="146" t="s">
        <v>12890</v>
      </c>
      <c r="J2548" t="s">
        <v>20464</v>
      </c>
      <c r="K2548" s="147">
        <v>40360</v>
      </c>
      <c r="L2548" s="3">
        <v>0</v>
      </c>
      <c r="M2548" s="168">
        <v>0</v>
      </c>
      <c r="N2548" s="168">
        <v>1</v>
      </c>
      <c r="O2548" s="2" t="s">
        <v>30</v>
      </c>
      <c r="P2548" s="2"/>
      <c r="Q2548" s="2" t="str">
        <f t="shared" si="96"/>
        <v>economy</v>
      </c>
      <c r="R2548" s="47">
        <v>1</v>
      </c>
      <c r="S2548" s="168">
        <v>0</v>
      </c>
      <c r="T2548" s="3" t="s">
        <v>2745</v>
      </c>
      <c r="U2548" s="3" t="s">
        <v>2745</v>
      </c>
      <c r="V2548" s="3" t="s">
        <v>2745</v>
      </c>
      <c r="W2548" s="3"/>
      <c r="X2548" s="3"/>
      <c r="Y2548" s="3"/>
      <c r="Z2548" s="148"/>
    </row>
    <row r="2549" spans="1:26" ht="15" customHeight="1" x14ac:dyDescent="0.3">
      <c r="A2549" s="144" t="s">
        <v>9634</v>
      </c>
      <c r="B2549" t="s">
        <v>12572</v>
      </c>
      <c r="C2549" s="3">
        <f t="shared" si="97"/>
        <v>2011</v>
      </c>
      <c r="D2549" s="5">
        <v>40626</v>
      </c>
      <c r="E2549" s="6" t="s">
        <v>9636</v>
      </c>
      <c r="F2549" s="177" t="s">
        <v>12883</v>
      </c>
      <c r="G2549" s="177" t="s">
        <v>12884</v>
      </c>
      <c r="H2549" s="145" t="s">
        <v>12885</v>
      </c>
      <c r="I2549" s="146" t="s">
        <v>12886</v>
      </c>
      <c r="J2549" t="s">
        <v>20592</v>
      </c>
      <c r="K2549" s="147">
        <v>40045</v>
      </c>
      <c r="L2549" s="3">
        <v>0</v>
      </c>
      <c r="M2549" s="168">
        <v>0</v>
      </c>
      <c r="N2549" s="168">
        <v>1</v>
      </c>
      <c r="O2549" s="2" t="s">
        <v>169</v>
      </c>
      <c r="P2549" s="2"/>
      <c r="Q2549" s="2" t="str">
        <f t="shared" si="96"/>
        <v>diplomacy</v>
      </c>
      <c r="R2549" s="47">
        <v>1</v>
      </c>
      <c r="S2549" s="168">
        <v>0</v>
      </c>
      <c r="T2549" s="3" t="s">
        <v>2745</v>
      </c>
      <c r="U2549" s="3" t="s">
        <v>2745</v>
      </c>
      <c r="V2549" s="3" t="s">
        <v>2745</v>
      </c>
      <c r="W2549" s="3"/>
      <c r="X2549" s="3"/>
      <c r="Y2549" s="3"/>
      <c r="Z2549" s="148"/>
    </row>
    <row r="2550" spans="1:26" ht="15" customHeight="1" x14ac:dyDescent="0.3">
      <c r="A2550" s="144" t="s">
        <v>9634</v>
      </c>
      <c r="B2550" t="s">
        <v>12572</v>
      </c>
      <c r="C2550" s="3">
        <f t="shared" si="97"/>
        <v>2011</v>
      </c>
      <c r="D2550" s="5">
        <v>40626</v>
      </c>
      <c r="E2550" s="6" t="s">
        <v>9636</v>
      </c>
      <c r="F2550" s="177" t="s">
        <v>12891</v>
      </c>
      <c r="G2550" s="177" t="s">
        <v>12892</v>
      </c>
      <c r="H2550" s="145" t="s">
        <v>12893</v>
      </c>
      <c r="I2550" s="146" t="s">
        <v>12894</v>
      </c>
      <c r="J2550" t="s">
        <v>21354</v>
      </c>
      <c r="K2550" s="147">
        <v>39919</v>
      </c>
      <c r="L2550" s="3">
        <v>1</v>
      </c>
      <c r="M2550" s="168">
        <v>0</v>
      </c>
      <c r="N2550" s="168">
        <v>0</v>
      </c>
      <c r="O2550" s="2" t="s">
        <v>169</v>
      </c>
      <c r="P2550" s="2"/>
      <c r="Q2550" s="2" t="str">
        <f t="shared" si="96"/>
        <v>diplomacy</v>
      </c>
      <c r="R2550" s="47">
        <v>1</v>
      </c>
      <c r="S2550" s="168">
        <v>0</v>
      </c>
      <c r="T2550" s="3" t="s">
        <v>2745</v>
      </c>
      <c r="U2550" s="3" t="s">
        <v>2745</v>
      </c>
      <c r="V2550" s="3" t="s">
        <v>2745</v>
      </c>
      <c r="W2550" s="3"/>
      <c r="X2550" s="3"/>
      <c r="Y2550" s="3"/>
      <c r="Z2550" s="148"/>
    </row>
    <row r="2551" spans="1:26" ht="15" customHeight="1" x14ac:dyDescent="0.3">
      <c r="A2551" s="144" t="s">
        <v>9634</v>
      </c>
      <c r="B2551" t="s">
        <v>12572</v>
      </c>
      <c r="C2551" s="3">
        <f t="shared" si="97"/>
        <v>2011</v>
      </c>
      <c r="D2551" s="5">
        <v>40647</v>
      </c>
      <c r="E2551" s="6" t="s">
        <v>9636</v>
      </c>
      <c r="F2551" s="177" t="s">
        <v>12856</v>
      </c>
      <c r="G2551" s="177" t="s">
        <v>12857</v>
      </c>
      <c r="H2551" s="145" t="s">
        <v>12858</v>
      </c>
      <c r="I2551" s="146" t="s">
        <v>12859</v>
      </c>
      <c r="J2551" t="s">
        <v>20657</v>
      </c>
      <c r="K2551" s="147">
        <v>40386</v>
      </c>
      <c r="L2551" s="3">
        <v>0</v>
      </c>
      <c r="M2551" s="168">
        <v>0</v>
      </c>
      <c r="N2551" s="168">
        <v>1</v>
      </c>
      <c r="O2551" s="2" t="s">
        <v>30</v>
      </c>
      <c r="P2551" s="2"/>
      <c r="Q2551" s="2" t="str">
        <f t="shared" si="96"/>
        <v>economy</v>
      </c>
      <c r="R2551" s="47">
        <v>1</v>
      </c>
      <c r="S2551" s="168">
        <v>0</v>
      </c>
      <c r="T2551" s="3" t="s">
        <v>2745</v>
      </c>
      <c r="U2551" s="3" t="s">
        <v>2745</v>
      </c>
      <c r="V2551" s="3" t="s">
        <v>2745</v>
      </c>
      <c r="W2551" s="3"/>
      <c r="X2551" s="3"/>
      <c r="Y2551" s="3"/>
      <c r="Z2551" s="148"/>
    </row>
    <row r="2552" spans="1:26" ht="15" customHeight="1" x14ac:dyDescent="0.3">
      <c r="A2552" s="144" t="s">
        <v>9634</v>
      </c>
      <c r="B2552" t="s">
        <v>12572</v>
      </c>
      <c r="C2552" s="3">
        <f t="shared" si="97"/>
        <v>2011</v>
      </c>
      <c r="D2552" s="5">
        <v>40647</v>
      </c>
      <c r="E2552" s="6" t="s">
        <v>9636</v>
      </c>
      <c r="F2552" s="177" t="s">
        <v>12828</v>
      </c>
      <c r="G2552" s="177" t="s">
        <v>12829</v>
      </c>
      <c r="H2552" s="145" t="s">
        <v>12830</v>
      </c>
      <c r="I2552" s="146" t="s">
        <v>12831</v>
      </c>
      <c r="J2552" t="s">
        <v>20659</v>
      </c>
      <c r="K2552" s="147">
        <v>40325</v>
      </c>
      <c r="L2552" s="3">
        <v>0</v>
      </c>
      <c r="M2552" s="168">
        <v>0</v>
      </c>
      <c r="N2552" s="168">
        <v>1</v>
      </c>
      <c r="O2552" s="2" t="s">
        <v>30</v>
      </c>
      <c r="P2552" s="2"/>
      <c r="Q2552" s="2" t="str">
        <f t="shared" si="96"/>
        <v>economy</v>
      </c>
      <c r="R2552" s="47">
        <v>1</v>
      </c>
      <c r="S2552" s="168">
        <v>0</v>
      </c>
      <c r="T2552" s="3" t="s">
        <v>2745</v>
      </c>
      <c r="U2552" s="3" t="s">
        <v>2745</v>
      </c>
      <c r="V2552" s="3" t="s">
        <v>2745</v>
      </c>
      <c r="W2552" s="3"/>
      <c r="X2552" s="3"/>
      <c r="Y2552" s="3"/>
      <c r="Z2552" s="148"/>
    </row>
    <row r="2553" spans="1:26" ht="15" customHeight="1" x14ac:dyDescent="0.3">
      <c r="A2553" s="144" t="s">
        <v>9634</v>
      </c>
      <c r="B2553" t="s">
        <v>12572</v>
      </c>
      <c r="C2553" s="3">
        <f t="shared" si="97"/>
        <v>2011</v>
      </c>
      <c r="D2553" s="5">
        <v>40647</v>
      </c>
      <c r="E2553" s="6" t="s">
        <v>9636</v>
      </c>
      <c r="F2553" s="177" t="s">
        <v>12808</v>
      </c>
      <c r="G2553" s="177" t="s">
        <v>12809</v>
      </c>
      <c r="H2553" s="145" t="s">
        <v>12810</v>
      </c>
      <c r="I2553" s="146" t="s">
        <v>12811</v>
      </c>
      <c r="J2553" t="s">
        <v>20770</v>
      </c>
      <c r="K2553" s="147">
        <v>40277</v>
      </c>
      <c r="L2553" s="3">
        <v>0</v>
      </c>
      <c r="M2553" s="168">
        <v>0</v>
      </c>
      <c r="N2553" s="168">
        <v>1</v>
      </c>
      <c r="O2553" s="2" t="s">
        <v>30</v>
      </c>
      <c r="P2553" s="2"/>
      <c r="Q2553" s="2" t="str">
        <f t="shared" ref="Q2553:Q2616" si="98">IF(O2553="security and defense","security","")&amp;IF(O2553="policing and criminal law cooperation","security","")&amp;IF(O2553="NATO","security","")&amp;IF(O2553="arms control and disarmament","security","")&amp;IF(O2553="taxation","economy","")&amp;IF(O2553="social security","economy","")&amp;IF(O2553="labor","economy","")&amp;IF(O2553="sports","diplomacy","")&amp;IF(O2553="space","diplomacy","")&amp;IF(O2553="science, research, education","diplomacy","")&amp;IF(O2553="migration, asylum, refugees","diplomacy","")&amp;IF(O2553="health","diplomacy","")&amp;IF(O2553="development","economy","")&amp;IF(O2553="agriculture, fishery, food","economy","")&amp;IF(O2553="human and civil rights","diplomacy","")&amp;IF(O2553="nuclear (civilian)","diplomacy","")&amp;IF(O2553="economics and finance","economy","")&amp;IF(O2553="transportation","economy","")&amp;IF(O2553="trade and investment","economy","")&amp;IF(O2553="diplomacy","diplomacy","")&amp;IF(O2553="environment","diplomacy","")&amp;IF(O2553="general cooperation","diplomacy","")&amp;IF(O2553="culture","diplomacy","")&amp;IF(O2553="EC/EU","diplomacy","")&amp;IF(O2553="communication and post/mail","diplomacy","")&amp;IF(O2553="energy","economy","")&amp;IF(O2553="tourism","economy","")&amp;IF(O2553="Civil and family law","diplomacy","")&amp;IF(O2553="citizenship","diplomacy","")</f>
        <v>economy</v>
      </c>
      <c r="R2553" s="47">
        <v>1</v>
      </c>
      <c r="S2553" s="168">
        <v>0</v>
      </c>
      <c r="T2553" s="3" t="s">
        <v>2745</v>
      </c>
      <c r="U2553" s="3" t="s">
        <v>2745</v>
      </c>
      <c r="V2553" s="3" t="s">
        <v>2745</v>
      </c>
      <c r="W2553" s="3"/>
      <c r="X2553" s="3"/>
      <c r="Y2553" s="3"/>
      <c r="Z2553" s="148"/>
    </row>
    <row r="2554" spans="1:26" ht="15" customHeight="1" x14ac:dyDescent="0.3">
      <c r="A2554" s="144" t="s">
        <v>9634</v>
      </c>
      <c r="B2554" t="s">
        <v>12572</v>
      </c>
      <c r="C2554" s="3">
        <f t="shared" si="97"/>
        <v>2011</v>
      </c>
      <c r="D2554" s="5">
        <v>40675</v>
      </c>
      <c r="E2554" s="6" t="s">
        <v>9636</v>
      </c>
      <c r="F2554" s="177" t="s">
        <v>12844</v>
      </c>
      <c r="G2554" s="177" t="s">
        <v>12845</v>
      </c>
      <c r="H2554" s="145" t="s">
        <v>12846</v>
      </c>
      <c r="I2554" s="146" t="s">
        <v>12847</v>
      </c>
      <c r="J2554" t="s">
        <v>20463</v>
      </c>
      <c r="K2554" s="147">
        <v>40148</v>
      </c>
      <c r="L2554" s="3">
        <v>0</v>
      </c>
      <c r="M2554" s="168">
        <v>0</v>
      </c>
      <c r="N2554" s="168">
        <v>1</v>
      </c>
      <c r="O2554" s="2" t="s">
        <v>36</v>
      </c>
      <c r="P2554" s="2"/>
      <c r="Q2554" s="2" t="str">
        <f t="shared" si="98"/>
        <v>economy</v>
      </c>
      <c r="R2554" s="47">
        <v>1</v>
      </c>
      <c r="S2554" s="168">
        <v>0</v>
      </c>
      <c r="T2554" s="3" t="s">
        <v>2745</v>
      </c>
      <c r="U2554" s="3" t="s">
        <v>2745</v>
      </c>
      <c r="V2554" s="3" t="s">
        <v>2745</v>
      </c>
      <c r="W2554" s="3"/>
      <c r="X2554" s="3"/>
      <c r="Y2554" s="3"/>
      <c r="Z2554" s="148"/>
    </row>
    <row r="2555" spans="1:26" ht="15" customHeight="1" x14ac:dyDescent="0.3">
      <c r="A2555" s="144" t="s">
        <v>9634</v>
      </c>
      <c r="B2555" t="s">
        <v>12572</v>
      </c>
      <c r="C2555" s="3">
        <f t="shared" si="97"/>
        <v>2011</v>
      </c>
      <c r="D2555" s="5">
        <v>40689</v>
      </c>
      <c r="E2555" s="6" t="s">
        <v>9636</v>
      </c>
      <c r="F2555" s="177" t="s">
        <v>12907</v>
      </c>
      <c r="G2555" s="177" t="s">
        <v>12908</v>
      </c>
      <c r="H2555" s="145" t="s">
        <v>12909</v>
      </c>
      <c r="I2555" s="146" t="s">
        <v>12910</v>
      </c>
      <c r="J2555" t="s">
        <v>21242</v>
      </c>
      <c r="K2555" s="147">
        <v>40526</v>
      </c>
      <c r="L2555" s="3">
        <v>0</v>
      </c>
      <c r="M2555" s="168">
        <v>1</v>
      </c>
      <c r="N2555" s="168">
        <v>0</v>
      </c>
      <c r="O2555" s="2" t="s">
        <v>97</v>
      </c>
      <c r="P2555" s="2" t="s">
        <v>264</v>
      </c>
      <c r="Q2555" s="2" t="str">
        <f t="shared" si="98"/>
        <v>diplomacy</v>
      </c>
      <c r="R2555" s="47">
        <v>1</v>
      </c>
      <c r="S2555" s="168">
        <v>0</v>
      </c>
      <c r="T2555" s="3" t="s">
        <v>2745</v>
      </c>
      <c r="U2555" s="3" t="s">
        <v>2745</v>
      </c>
      <c r="V2555" s="3" t="s">
        <v>2745</v>
      </c>
      <c r="W2555" s="3"/>
      <c r="X2555" s="3"/>
      <c r="Y2555" s="3"/>
      <c r="Z2555" s="148"/>
    </row>
    <row r="2556" spans="1:26" ht="15" customHeight="1" x14ac:dyDescent="0.3">
      <c r="A2556" s="144" t="s">
        <v>9634</v>
      </c>
      <c r="B2556" t="s">
        <v>12572</v>
      </c>
      <c r="C2556" s="3">
        <f t="shared" si="97"/>
        <v>2011</v>
      </c>
      <c r="D2556" s="5">
        <v>40731</v>
      </c>
      <c r="E2556" s="6" t="s">
        <v>9636</v>
      </c>
      <c r="F2556" s="177" t="s">
        <v>12875</v>
      </c>
      <c r="G2556" s="177" t="s">
        <v>12876</v>
      </c>
      <c r="H2556" s="145" t="s">
        <v>12877</v>
      </c>
      <c r="I2556" s="146" t="s">
        <v>12878</v>
      </c>
      <c r="J2556" t="s">
        <v>20604</v>
      </c>
      <c r="K2556" s="147">
        <v>40350</v>
      </c>
      <c r="L2556" s="3">
        <v>0</v>
      </c>
      <c r="M2556" s="168">
        <v>0</v>
      </c>
      <c r="N2556" s="168">
        <v>1</v>
      </c>
      <c r="O2556" s="2" t="s">
        <v>169</v>
      </c>
      <c r="P2556" s="2"/>
      <c r="Q2556" s="2" t="str">
        <f t="shared" si="98"/>
        <v>diplomacy</v>
      </c>
      <c r="R2556" s="47">
        <v>1</v>
      </c>
      <c r="S2556" s="168">
        <v>0</v>
      </c>
      <c r="T2556" s="3" t="s">
        <v>2745</v>
      </c>
      <c r="U2556" s="3" t="s">
        <v>2745</v>
      </c>
      <c r="V2556" s="3" t="s">
        <v>2745</v>
      </c>
      <c r="W2556" s="3"/>
      <c r="X2556" s="3"/>
      <c r="Y2556" s="3"/>
      <c r="Z2556" s="148"/>
    </row>
    <row r="2557" spans="1:26" ht="15" customHeight="1" x14ac:dyDescent="0.3">
      <c r="A2557" s="144" t="s">
        <v>9634</v>
      </c>
      <c r="B2557" t="s">
        <v>12572</v>
      </c>
      <c r="C2557" s="3">
        <f t="shared" si="97"/>
        <v>2011</v>
      </c>
      <c r="D2557" s="5">
        <v>40731</v>
      </c>
      <c r="E2557" s="6" t="s">
        <v>9636</v>
      </c>
      <c r="F2557" s="177" t="s">
        <v>12871</v>
      </c>
      <c r="G2557" s="177" t="s">
        <v>12872</v>
      </c>
      <c r="H2557" s="145" t="s">
        <v>12873</v>
      </c>
      <c r="I2557" s="146" t="s">
        <v>12874</v>
      </c>
      <c r="J2557" t="s">
        <v>20663</v>
      </c>
      <c r="K2557" s="147">
        <v>40602</v>
      </c>
      <c r="L2557" s="3">
        <v>0</v>
      </c>
      <c r="M2557" s="168">
        <v>0</v>
      </c>
      <c r="N2557" s="168">
        <v>1</v>
      </c>
      <c r="O2557" s="2" t="s">
        <v>30</v>
      </c>
      <c r="P2557" s="2"/>
      <c r="Q2557" s="2" t="str">
        <f t="shared" si="98"/>
        <v>economy</v>
      </c>
      <c r="R2557" s="47">
        <v>1</v>
      </c>
      <c r="S2557" s="168">
        <v>0</v>
      </c>
      <c r="T2557" s="3" t="s">
        <v>2745</v>
      </c>
      <c r="U2557" s="3" t="s">
        <v>2745</v>
      </c>
      <c r="V2557" s="3" t="s">
        <v>2745</v>
      </c>
      <c r="W2557" s="3"/>
      <c r="X2557" s="3"/>
      <c r="Y2557" s="3"/>
      <c r="Z2557" s="148"/>
    </row>
    <row r="2558" spans="1:26" ht="15" customHeight="1" x14ac:dyDescent="0.3">
      <c r="A2558" s="144" t="s">
        <v>9634</v>
      </c>
      <c r="B2558" t="s">
        <v>12572</v>
      </c>
      <c r="C2558" s="3">
        <f t="shared" si="97"/>
        <v>2011</v>
      </c>
      <c r="D2558" s="5">
        <v>40731</v>
      </c>
      <c r="E2558" s="6" t="s">
        <v>9636</v>
      </c>
      <c r="F2558" s="177" t="s">
        <v>12832</v>
      </c>
      <c r="G2558" s="177" t="s">
        <v>12833</v>
      </c>
      <c r="H2558" s="145" t="s">
        <v>12834</v>
      </c>
      <c r="I2558" s="146" t="s">
        <v>12835</v>
      </c>
      <c r="J2558" t="s">
        <v>20724</v>
      </c>
      <c r="K2558" s="147">
        <v>40333</v>
      </c>
      <c r="L2558" s="3">
        <v>0</v>
      </c>
      <c r="M2558" s="168">
        <v>0</v>
      </c>
      <c r="N2558" s="168">
        <v>1</v>
      </c>
      <c r="O2558" s="2" t="s">
        <v>30</v>
      </c>
      <c r="P2558" s="2"/>
      <c r="Q2558" s="2" t="str">
        <f t="shared" si="98"/>
        <v>economy</v>
      </c>
      <c r="R2558" s="47">
        <v>1</v>
      </c>
      <c r="S2558" s="168">
        <v>0</v>
      </c>
      <c r="T2558" s="3" t="s">
        <v>2745</v>
      </c>
      <c r="U2558" s="3" t="s">
        <v>2745</v>
      </c>
      <c r="V2558" s="3" t="s">
        <v>2745</v>
      </c>
      <c r="W2558" s="3"/>
      <c r="X2558" s="3"/>
      <c r="Y2558" s="3"/>
      <c r="Z2558" s="148"/>
    </row>
    <row r="2559" spans="1:26" ht="15" customHeight="1" x14ac:dyDescent="0.3">
      <c r="A2559" s="144" t="s">
        <v>9634</v>
      </c>
      <c r="B2559" t="s">
        <v>12572</v>
      </c>
      <c r="C2559" s="3">
        <f t="shared" si="97"/>
        <v>2011</v>
      </c>
      <c r="D2559" s="5">
        <v>40731</v>
      </c>
      <c r="E2559" s="6" t="s">
        <v>9636</v>
      </c>
      <c r="F2559" s="177" t="s">
        <v>12840</v>
      </c>
      <c r="G2559" s="177" t="s">
        <v>12841</v>
      </c>
      <c r="H2559" s="145" t="s">
        <v>12842</v>
      </c>
      <c r="I2559" s="146" t="s">
        <v>12843</v>
      </c>
      <c r="J2559" t="s">
        <v>20731</v>
      </c>
      <c r="K2559" s="147">
        <v>40638</v>
      </c>
      <c r="L2559" s="3">
        <v>0</v>
      </c>
      <c r="M2559" s="168">
        <v>0</v>
      </c>
      <c r="N2559" s="168">
        <v>1</v>
      </c>
      <c r="O2559" s="2" t="s">
        <v>169</v>
      </c>
      <c r="P2559" s="2"/>
      <c r="Q2559" s="2" t="str">
        <f t="shared" si="98"/>
        <v>diplomacy</v>
      </c>
      <c r="R2559" s="47">
        <v>1</v>
      </c>
      <c r="S2559" s="168">
        <v>0</v>
      </c>
      <c r="T2559" s="3" t="s">
        <v>9645</v>
      </c>
      <c r="U2559" s="3" t="s">
        <v>9645</v>
      </c>
      <c r="V2559" s="3" t="s">
        <v>9645</v>
      </c>
      <c r="W2559" s="3"/>
      <c r="X2559" s="3"/>
      <c r="Y2559" s="3"/>
      <c r="Z2559" s="148"/>
    </row>
    <row r="2560" spans="1:26" ht="15" customHeight="1" x14ac:dyDescent="0.3">
      <c r="A2560" s="144" t="s">
        <v>9634</v>
      </c>
      <c r="B2560" t="s">
        <v>12572</v>
      </c>
      <c r="C2560" s="3">
        <f t="shared" si="97"/>
        <v>2011</v>
      </c>
      <c r="D2560" s="5">
        <v>40731</v>
      </c>
      <c r="E2560" s="6" t="s">
        <v>9636</v>
      </c>
      <c r="F2560" s="177" t="s">
        <v>12824</v>
      </c>
      <c r="G2560" s="177" t="s">
        <v>12825</v>
      </c>
      <c r="H2560" s="145" t="s">
        <v>12826</v>
      </c>
      <c r="I2560" s="146" t="s">
        <v>12827</v>
      </c>
      <c r="J2560" t="s">
        <v>20736</v>
      </c>
      <c r="K2560" s="147">
        <v>38630</v>
      </c>
      <c r="L2560" s="3">
        <v>0</v>
      </c>
      <c r="M2560" s="168">
        <v>0</v>
      </c>
      <c r="N2560" s="168">
        <v>1</v>
      </c>
      <c r="O2560" s="2" t="s">
        <v>169</v>
      </c>
      <c r="P2560" s="2"/>
      <c r="Q2560" s="2" t="str">
        <f t="shared" si="98"/>
        <v>diplomacy</v>
      </c>
      <c r="R2560" s="47">
        <v>1</v>
      </c>
      <c r="S2560" s="168">
        <v>0</v>
      </c>
      <c r="T2560" s="3" t="s">
        <v>2745</v>
      </c>
      <c r="U2560" s="3" t="s">
        <v>2745</v>
      </c>
      <c r="V2560" s="3" t="s">
        <v>2745</v>
      </c>
      <c r="W2560" s="3"/>
      <c r="X2560" s="3"/>
      <c r="Y2560" s="3"/>
      <c r="Z2560" s="148"/>
    </row>
    <row r="2561" spans="1:26" ht="15" customHeight="1" x14ac:dyDescent="0.3">
      <c r="A2561" s="144" t="s">
        <v>9634</v>
      </c>
      <c r="B2561" t="s">
        <v>12572</v>
      </c>
      <c r="C2561" s="3">
        <f t="shared" si="97"/>
        <v>2011</v>
      </c>
      <c r="D2561" s="5">
        <v>40731</v>
      </c>
      <c r="E2561" s="6" t="s">
        <v>9636</v>
      </c>
      <c r="F2561" s="177" t="s">
        <v>12816</v>
      </c>
      <c r="G2561" s="177" t="s">
        <v>12817</v>
      </c>
      <c r="H2561" s="145" t="s">
        <v>12818</v>
      </c>
      <c r="I2561" s="146" t="s">
        <v>12819</v>
      </c>
      <c r="J2561" t="s">
        <v>20778</v>
      </c>
      <c r="K2561" s="147">
        <v>40246</v>
      </c>
      <c r="L2561" s="3">
        <v>0</v>
      </c>
      <c r="M2561" s="168">
        <v>0</v>
      </c>
      <c r="N2561" s="168">
        <v>1</v>
      </c>
      <c r="O2561" s="2" t="s">
        <v>30</v>
      </c>
      <c r="P2561" s="2"/>
      <c r="Q2561" s="2" t="str">
        <f t="shared" si="98"/>
        <v>economy</v>
      </c>
      <c r="R2561" s="47">
        <v>1</v>
      </c>
      <c r="S2561" s="168">
        <v>0</v>
      </c>
      <c r="T2561" s="3" t="s">
        <v>2745</v>
      </c>
      <c r="U2561" s="3" t="s">
        <v>2745</v>
      </c>
      <c r="V2561" s="3" t="s">
        <v>2745</v>
      </c>
      <c r="W2561" s="3"/>
      <c r="X2561" s="3"/>
      <c r="Y2561" s="3"/>
      <c r="Z2561" s="148"/>
    </row>
    <row r="2562" spans="1:26" ht="15" customHeight="1" x14ac:dyDescent="0.3">
      <c r="A2562" s="144" t="s">
        <v>9634</v>
      </c>
      <c r="B2562" t="s">
        <v>12572</v>
      </c>
      <c r="C2562" s="3">
        <f t="shared" si="97"/>
        <v>2011</v>
      </c>
      <c r="D2562" s="5">
        <v>40731</v>
      </c>
      <c r="E2562" s="6" t="s">
        <v>9636</v>
      </c>
      <c r="F2562" s="177" t="s">
        <v>12899</v>
      </c>
      <c r="G2562" s="177" t="s">
        <v>12900</v>
      </c>
      <c r="H2562" s="145" t="s">
        <v>12901</v>
      </c>
      <c r="I2562" s="146" t="s">
        <v>12902</v>
      </c>
      <c r="J2562" t="s">
        <v>21397</v>
      </c>
      <c r="K2562" s="147">
        <v>31331</v>
      </c>
      <c r="L2562" s="3">
        <v>1</v>
      </c>
      <c r="M2562" s="168">
        <v>0</v>
      </c>
      <c r="N2562" s="168">
        <v>0</v>
      </c>
      <c r="O2562" s="2" t="s">
        <v>36</v>
      </c>
      <c r="P2562" s="2"/>
      <c r="Q2562" s="2" t="str">
        <f t="shared" si="98"/>
        <v>economy</v>
      </c>
      <c r="R2562" s="47">
        <v>1</v>
      </c>
      <c r="S2562" s="168">
        <v>0</v>
      </c>
      <c r="T2562" s="3" t="s">
        <v>2745</v>
      </c>
      <c r="U2562" s="3" t="s">
        <v>2745</v>
      </c>
      <c r="V2562" s="3" t="s">
        <v>2745</v>
      </c>
      <c r="W2562" s="3"/>
      <c r="X2562" s="3"/>
      <c r="Y2562" s="3"/>
      <c r="Z2562" s="148"/>
    </row>
    <row r="2563" spans="1:26" ht="15" customHeight="1" x14ac:dyDescent="0.3">
      <c r="A2563" s="144" t="s">
        <v>9634</v>
      </c>
      <c r="B2563" t="s">
        <v>12572</v>
      </c>
      <c r="C2563" s="3">
        <f t="shared" si="97"/>
        <v>2011</v>
      </c>
      <c r="D2563" s="5">
        <v>40731</v>
      </c>
      <c r="E2563" s="6" t="s">
        <v>9636</v>
      </c>
      <c r="F2563" s="177" t="s">
        <v>12784</v>
      </c>
      <c r="G2563" s="177" t="s">
        <v>12785</v>
      </c>
      <c r="H2563" s="145" t="s">
        <v>12786</v>
      </c>
      <c r="I2563" s="146" t="s">
        <v>12787</v>
      </c>
      <c r="J2563" t="s">
        <v>21102</v>
      </c>
      <c r="K2563" s="147">
        <v>26632</v>
      </c>
      <c r="L2563" s="3">
        <v>1</v>
      </c>
      <c r="M2563" s="168">
        <v>0</v>
      </c>
      <c r="N2563" s="168">
        <v>0</v>
      </c>
      <c r="O2563" s="2" t="s">
        <v>132</v>
      </c>
      <c r="P2563" s="2"/>
      <c r="Q2563" s="2" t="str">
        <f t="shared" si="98"/>
        <v>economy</v>
      </c>
      <c r="R2563" s="47">
        <v>1</v>
      </c>
      <c r="S2563" s="168">
        <v>0</v>
      </c>
      <c r="T2563" s="3" t="s">
        <v>2745</v>
      </c>
      <c r="U2563" s="3" t="s">
        <v>2745</v>
      </c>
      <c r="V2563" s="3" t="s">
        <v>2745</v>
      </c>
      <c r="W2563" s="3"/>
      <c r="X2563" s="3"/>
      <c r="Y2563" s="3"/>
      <c r="Z2563" s="148"/>
    </row>
    <row r="2564" spans="1:26" ht="15" customHeight="1" x14ac:dyDescent="0.3">
      <c r="A2564" s="144" t="s">
        <v>9634</v>
      </c>
      <c r="B2564" t="s">
        <v>12572</v>
      </c>
      <c r="C2564" s="3">
        <f t="shared" si="97"/>
        <v>2011</v>
      </c>
      <c r="D2564" s="5">
        <v>40731</v>
      </c>
      <c r="E2564" s="6" t="s">
        <v>9636</v>
      </c>
      <c r="F2564" s="177" t="s">
        <v>12911</v>
      </c>
      <c r="G2564" s="177" t="s">
        <v>12912</v>
      </c>
      <c r="H2564" s="145" t="s">
        <v>12913</v>
      </c>
      <c r="I2564" s="146" t="s">
        <v>12914</v>
      </c>
      <c r="J2564" t="s">
        <v>21420</v>
      </c>
      <c r="K2564" s="147">
        <v>25750</v>
      </c>
      <c r="L2564" s="3">
        <v>1</v>
      </c>
      <c r="M2564" s="168">
        <v>0</v>
      </c>
      <c r="N2564" s="168">
        <v>0</v>
      </c>
      <c r="O2564" s="2" t="s">
        <v>203</v>
      </c>
      <c r="P2564" s="2"/>
      <c r="Q2564" s="2" t="str">
        <f t="shared" si="98"/>
        <v>economy</v>
      </c>
      <c r="R2564" s="47">
        <v>1</v>
      </c>
      <c r="S2564" s="168">
        <v>0</v>
      </c>
      <c r="T2564" s="3" t="s">
        <v>2745</v>
      </c>
      <c r="U2564" s="3" t="s">
        <v>2745</v>
      </c>
      <c r="V2564" s="3" t="s">
        <v>2745</v>
      </c>
      <c r="W2564" s="3"/>
      <c r="X2564" s="3"/>
      <c r="Y2564" s="3"/>
      <c r="Z2564" s="148"/>
    </row>
    <row r="2565" spans="1:26" ht="15" customHeight="1" x14ac:dyDescent="0.3">
      <c r="A2565" s="144" t="s">
        <v>9634</v>
      </c>
      <c r="B2565" t="s">
        <v>12572</v>
      </c>
      <c r="C2565" s="3">
        <f t="shared" si="97"/>
        <v>2011</v>
      </c>
      <c r="D2565" s="5">
        <v>40731</v>
      </c>
      <c r="E2565" s="6" t="s">
        <v>9636</v>
      </c>
      <c r="F2565" s="177" t="s">
        <v>12780</v>
      </c>
      <c r="G2565" s="177" t="s">
        <v>12781</v>
      </c>
      <c r="H2565" s="145" t="s">
        <v>12782</v>
      </c>
      <c r="I2565" s="146" t="s">
        <v>12783</v>
      </c>
      <c r="J2565" t="s">
        <v>20449</v>
      </c>
      <c r="K2565" s="147">
        <v>23227</v>
      </c>
      <c r="L2565" s="3">
        <v>1</v>
      </c>
      <c r="M2565" s="168">
        <v>0</v>
      </c>
      <c r="N2565" s="168">
        <v>0</v>
      </c>
      <c r="O2565" s="2" t="s">
        <v>103</v>
      </c>
      <c r="P2565" s="2"/>
      <c r="Q2565" s="2" t="str">
        <f t="shared" si="98"/>
        <v>economy</v>
      </c>
      <c r="R2565" s="47">
        <v>1</v>
      </c>
      <c r="S2565" s="168">
        <v>0</v>
      </c>
      <c r="T2565" s="3" t="s">
        <v>2745</v>
      </c>
      <c r="U2565" s="3" t="s">
        <v>2745</v>
      </c>
      <c r="V2565" s="3" t="s">
        <v>2745</v>
      </c>
      <c r="W2565" s="3"/>
      <c r="X2565" s="3"/>
      <c r="Y2565" s="3"/>
      <c r="Z2565" s="148"/>
    </row>
    <row r="2566" spans="1:26" ht="15" customHeight="1" x14ac:dyDescent="0.3">
      <c r="A2566" s="144" t="s">
        <v>9634</v>
      </c>
      <c r="B2566" t="s">
        <v>12572</v>
      </c>
      <c r="C2566" s="3">
        <f t="shared" si="97"/>
        <v>2011</v>
      </c>
      <c r="D2566" s="5">
        <v>40807</v>
      </c>
      <c r="E2566" s="6" t="s">
        <v>9636</v>
      </c>
      <c r="F2566" s="177" t="s">
        <v>12867</v>
      </c>
      <c r="G2566" s="177" t="s">
        <v>12868</v>
      </c>
      <c r="H2566" s="145" t="s">
        <v>12869</v>
      </c>
      <c r="I2566" s="146" t="s">
        <v>12870</v>
      </c>
      <c r="J2566" t="s">
        <v>20556</v>
      </c>
      <c r="K2566" s="147">
        <v>40592</v>
      </c>
      <c r="L2566" s="3">
        <v>0</v>
      </c>
      <c r="M2566" s="168">
        <v>0</v>
      </c>
      <c r="N2566" s="168">
        <v>1</v>
      </c>
      <c r="O2566" s="2" t="s">
        <v>30</v>
      </c>
      <c r="P2566" s="2"/>
      <c r="Q2566" s="2" t="str">
        <f t="shared" si="98"/>
        <v>economy</v>
      </c>
      <c r="R2566" s="47">
        <v>1</v>
      </c>
      <c r="S2566" s="168">
        <v>0</v>
      </c>
      <c r="T2566" s="3" t="s">
        <v>2745</v>
      </c>
      <c r="U2566" s="3" t="s">
        <v>2745</v>
      </c>
      <c r="V2566" s="3" t="s">
        <v>2745</v>
      </c>
      <c r="W2566" s="3"/>
      <c r="X2566" s="3"/>
      <c r="Y2566" s="3"/>
      <c r="Z2566" s="148"/>
    </row>
    <row r="2567" spans="1:26" ht="15" customHeight="1" x14ac:dyDescent="0.3">
      <c r="A2567" s="144" t="s">
        <v>9634</v>
      </c>
      <c r="B2567" t="s">
        <v>12572</v>
      </c>
      <c r="C2567" s="3">
        <f t="shared" si="97"/>
        <v>2011</v>
      </c>
      <c r="D2567" s="5">
        <v>40807</v>
      </c>
      <c r="E2567" s="6" t="s">
        <v>9636</v>
      </c>
      <c r="F2567" s="177" t="s">
        <v>12792</v>
      </c>
      <c r="G2567" s="177" t="s">
        <v>12793</v>
      </c>
      <c r="H2567" s="145" t="s">
        <v>12794</v>
      </c>
      <c r="I2567" s="146" t="s">
        <v>12795</v>
      </c>
      <c r="J2567" t="s">
        <v>20706</v>
      </c>
      <c r="K2567" s="147">
        <v>40632</v>
      </c>
      <c r="L2567" s="3">
        <v>0</v>
      </c>
      <c r="M2567" s="168">
        <v>0</v>
      </c>
      <c r="N2567" s="168">
        <v>1</v>
      </c>
      <c r="O2567" s="2" t="s">
        <v>30</v>
      </c>
      <c r="P2567" s="2"/>
      <c r="Q2567" s="2" t="str">
        <f t="shared" si="98"/>
        <v>economy</v>
      </c>
      <c r="R2567" s="47">
        <v>1</v>
      </c>
      <c r="S2567" s="168">
        <v>0</v>
      </c>
      <c r="T2567" s="3" t="s">
        <v>2745</v>
      </c>
      <c r="U2567" s="3" t="s">
        <v>2745</v>
      </c>
      <c r="V2567" s="3" t="s">
        <v>2745</v>
      </c>
      <c r="W2567" s="3"/>
      <c r="X2567" s="3"/>
      <c r="Y2567" s="3"/>
      <c r="Z2567" s="148"/>
    </row>
    <row r="2568" spans="1:26" ht="15" customHeight="1" x14ac:dyDescent="0.3">
      <c r="A2568" s="144" t="s">
        <v>9634</v>
      </c>
      <c r="B2568" t="s">
        <v>12572</v>
      </c>
      <c r="C2568" s="3">
        <f t="shared" si="97"/>
        <v>2011</v>
      </c>
      <c r="D2568" s="5">
        <v>40807</v>
      </c>
      <c r="E2568" s="6" t="s">
        <v>9636</v>
      </c>
      <c r="F2568" s="177" t="s">
        <v>12879</v>
      </c>
      <c r="G2568" s="177" t="s">
        <v>12880</v>
      </c>
      <c r="H2568" s="145" t="s">
        <v>12881</v>
      </c>
      <c r="I2568" s="146" t="s">
        <v>12882</v>
      </c>
      <c r="J2568" t="s">
        <v>20949</v>
      </c>
      <c r="K2568" s="147">
        <v>40478</v>
      </c>
      <c r="L2568" s="3">
        <v>0</v>
      </c>
      <c r="M2568" s="168">
        <v>0</v>
      </c>
      <c r="N2568" s="168">
        <v>1</v>
      </c>
      <c r="O2568" s="2" t="s">
        <v>30</v>
      </c>
      <c r="P2568" s="2"/>
      <c r="Q2568" s="2" t="str">
        <f t="shared" si="98"/>
        <v>economy</v>
      </c>
      <c r="R2568" s="47">
        <v>1</v>
      </c>
      <c r="S2568" s="168">
        <v>0</v>
      </c>
      <c r="T2568" s="3" t="s">
        <v>2745</v>
      </c>
      <c r="U2568" s="3" t="s">
        <v>2745</v>
      </c>
      <c r="V2568" s="3" t="s">
        <v>2745</v>
      </c>
      <c r="W2568" s="3"/>
      <c r="X2568" s="3"/>
      <c r="Y2568" s="3"/>
      <c r="Z2568" s="148"/>
    </row>
    <row r="2569" spans="1:26" ht="15" customHeight="1" x14ac:dyDescent="0.3">
      <c r="A2569" s="144" t="s">
        <v>9634</v>
      </c>
      <c r="B2569" t="s">
        <v>12572</v>
      </c>
      <c r="C2569" s="3">
        <f t="shared" si="97"/>
        <v>2011</v>
      </c>
      <c r="D2569" s="5">
        <v>40815</v>
      </c>
      <c r="E2569" s="6" t="s">
        <v>9636</v>
      </c>
      <c r="F2569" s="177" t="s">
        <v>12836</v>
      </c>
      <c r="G2569" s="177" t="s">
        <v>12837</v>
      </c>
      <c r="H2569" s="145" t="s">
        <v>12838</v>
      </c>
      <c r="I2569" s="146" t="s">
        <v>12839</v>
      </c>
      <c r="J2569" t="s">
        <v>20609</v>
      </c>
      <c r="K2569" s="147">
        <v>40472</v>
      </c>
      <c r="L2569" s="3">
        <v>0</v>
      </c>
      <c r="M2569" s="168">
        <v>0</v>
      </c>
      <c r="N2569" s="168">
        <v>1</v>
      </c>
      <c r="O2569" s="2" t="s">
        <v>169</v>
      </c>
      <c r="P2569" s="2"/>
      <c r="Q2569" s="2" t="str">
        <f t="shared" si="98"/>
        <v>diplomacy</v>
      </c>
      <c r="R2569" s="47">
        <v>1</v>
      </c>
      <c r="S2569" s="168">
        <v>0</v>
      </c>
      <c r="T2569" s="3" t="s">
        <v>9645</v>
      </c>
      <c r="U2569" s="3" t="s">
        <v>9645</v>
      </c>
      <c r="V2569" s="3" t="s">
        <v>9645</v>
      </c>
      <c r="W2569" s="3"/>
      <c r="X2569" s="3"/>
      <c r="Y2569" s="3"/>
      <c r="Z2569" s="148"/>
    </row>
    <row r="2570" spans="1:26" ht="15" customHeight="1" x14ac:dyDescent="0.3">
      <c r="A2570" s="144" t="s">
        <v>9634</v>
      </c>
      <c r="B2570" t="s">
        <v>12572</v>
      </c>
      <c r="C2570" s="3">
        <f t="shared" si="97"/>
        <v>2011</v>
      </c>
      <c r="D2570" s="5">
        <v>40836</v>
      </c>
      <c r="E2570" s="6" t="s">
        <v>9636</v>
      </c>
      <c r="F2570" s="177" t="s">
        <v>12860</v>
      </c>
      <c r="G2570" s="177" t="s">
        <v>12861</v>
      </c>
      <c r="H2570" s="145" t="s">
        <v>12862</v>
      </c>
      <c r="I2570" s="146" t="s">
        <v>12863</v>
      </c>
      <c r="J2570" t="s">
        <v>11199</v>
      </c>
      <c r="K2570" s="147">
        <v>40274</v>
      </c>
      <c r="L2570" s="3">
        <v>0</v>
      </c>
      <c r="M2570" s="168">
        <v>0</v>
      </c>
      <c r="N2570" s="168">
        <v>1</v>
      </c>
      <c r="O2570" s="2" t="s">
        <v>30</v>
      </c>
      <c r="P2570" s="2"/>
      <c r="Q2570" s="2" t="str">
        <f t="shared" si="98"/>
        <v>economy</v>
      </c>
      <c r="R2570" s="47">
        <v>1</v>
      </c>
      <c r="S2570" s="168">
        <v>0</v>
      </c>
      <c r="T2570" s="3" t="s">
        <v>2745</v>
      </c>
      <c r="U2570" s="3" t="s">
        <v>2745</v>
      </c>
      <c r="V2570" s="3" t="s">
        <v>2745</v>
      </c>
      <c r="W2570" s="3"/>
      <c r="X2570" s="3"/>
      <c r="Y2570" s="3"/>
      <c r="Z2570" s="148"/>
    </row>
    <row r="2571" spans="1:26" ht="15" customHeight="1" x14ac:dyDescent="0.3">
      <c r="A2571" s="144" t="s">
        <v>9634</v>
      </c>
      <c r="B2571" t="s">
        <v>12572</v>
      </c>
      <c r="C2571" s="3">
        <f t="shared" si="97"/>
        <v>2011</v>
      </c>
      <c r="D2571" s="5">
        <v>40836</v>
      </c>
      <c r="E2571" s="6" t="s">
        <v>9636</v>
      </c>
      <c r="F2571" s="177" t="s">
        <v>11714</v>
      </c>
      <c r="G2571" s="177" t="s">
        <v>12864</v>
      </c>
      <c r="H2571" s="145" t="s">
        <v>12865</v>
      </c>
      <c r="I2571" s="146" t="s">
        <v>12866</v>
      </c>
      <c r="J2571" s="150" t="s">
        <v>20953</v>
      </c>
      <c r="K2571" s="147">
        <v>40541</v>
      </c>
      <c r="L2571" s="3">
        <v>0</v>
      </c>
      <c r="M2571" s="168">
        <v>0</v>
      </c>
      <c r="N2571" s="168">
        <v>1</v>
      </c>
      <c r="O2571" s="2" t="s">
        <v>30</v>
      </c>
      <c r="P2571" s="2"/>
      <c r="Q2571" s="2" t="str">
        <f t="shared" si="98"/>
        <v>economy</v>
      </c>
      <c r="R2571" s="47">
        <v>1</v>
      </c>
      <c r="S2571" s="168">
        <v>0</v>
      </c>
      <c r="T2571" s="3" t="s">
        <v>2745</v>
      </c>
      <c r="U2571" s="3" t="s">
        <v>2745</v>
      </c>
      <c r="V2571" s="3" t="s">
        <v>2745</v>
      </c>
      <c r="W2571" s="3"/>
      <c r="X2571" s="3"/>
      <c r="Y2571" s="3"/>
      <c r="Z2571" s="148"/>
    </row>
    <row r="2572" spans="1:26" ht="15" customHeight="1" x14ac:dyDescent="0.3">
      <c r="A2572" s="144" t="s">
        <v>9634</v>
      </c>
      <c r="B2572" t="s">
        <v>12572</v>
      </c>
      <c r="C2572" s="3">
        <f t="shared" si="97"/>
        <v>2011</v>
      </c>
      <c r="D2572" s="5">
        <v>40843</v>
      </c>
      <c r="E2572" s="6" t="s">
        <v>9636</v>
      </c>
      <c r="F2572" s="177" t="s">
        <v>12788</v>
      </c>
      <c r="G2572" s="177" t="s">
        <v>12789</v>
      </c>
      <c r="H2572" s="145" t="s">
        <v>12790</v>
      </c>
      <c r="I2572" s="146" t="s">
        <v>12791</v>
      </c>
      <c r="J2572" t="s">
        <v>20575</v>
      </c>
      <c r="K2572" s="147">
        <v>40470</v>
      </c>
      <c r="L2572" s="3">
        <v>0</v>
      </c>
      <c r="M2572" s="168">
        <v>0</v>
      </c>
      <c r="N2572" s="168">
        <v>1</v>
      </c>
      <c r="O2572" s="2" t="s">
        <v>30</v>
      </c>
      <c r="P2572" s="2"/>
      <c r="Q2572" s="2" t="str">
        <f t="shared" si="98"/>
        <v>economy</v>
      </c>
      <c r="R2572" s="47">
        <v>1</v>
      </c>
      <c r="S2572" s="168">
        <v>0</v>
      </c>
      <c r="T2572" s="3" t="s">
        <v>2745</v>
      </c>
      <c r="U2572" s="3" t="s">
        <v>2745</v>
      </c>
      <c r="V2572" s="3" t="s">
        <v>2745</v>
      </c>
      <c r="W2572" s="3"/>
      <c r="X2572" s="3"/>
      <c r="Y2572" s="3"/>
      <c r="Z2572" s="148"/>
    </row>
    <row r="2573" spans="1:26" ht="15" customHeight="1" x14ac:dyDescent="0.3">
      <c r="A2573" s="144" t="s">
        <v>9634</v>
      </c>
      <c r="B2573" t="s">
        <v>12572</v>
      </c>
      <c r="C2573" s="3">
        <f t="shared" si="97"/>
        <v>2011</v>
      </c>
      <c r="D2573" s="5">
        <v>40843</v>
      </c>
      <c r="E2573" s="6" t="s">
        <v>9636</v>
      </c>
      <c r="F2573" s="177" t="s">
        <v>12852</v>
      </c>
      <c r="G2573" s="177" t="s">
        <v>12853</v>
      </c>
      <c r="H2573" s="145" t="s">
        <v>12854</v>
      </c>
      <c r="I2573" s="146" t="s">
        <v>12855</v>
      </c>
      <c r="J2573" t="s">
        <v>20647</v>
      </c>
      <c r="K2573" s="147">
        <v>40507</v>
      </c>
      <c r="L2573" s="3">
        <v>0</v>
      </c>
      <c r="M2573" s="168">
        <v>0</v>
      </c>
      <c r="N2573" s="168">
        <v>1</v>
      </c>
      <c r="O2573" s="2" t="s">
        <v>30</v>
      </c>
      <c r="P2573" s="2"/>
      <c r="Q2573" s="2" t="str">
        <f t="shared" si="98"/>
        <v>economy</v>
      </c>
      <c r="R2573" s="47">
        <v>1</v>
      </c>
      <c r="S2573" s="168">
        <v>0</v>
      </c>
      <c r="T2573" s="3" t="s">
        <v>2745</v>
      </c>
      <c r="U2573" s="3" t="s">
        <v>2745</v>
      </c>
      <c r="V2573" s="3" t="s">
        <v>2745</v>
      </c>
      <c r="W2573" s="3"/>
      <c r="X2573" s="3"/>
      <c r="Y2573" s="3"/>
      <c r="Z2573" s="148"/>
    </row>
    <row r="2574" spans="1:26" ht="15" customHeight="1" x14ac:dyDescent="0.3">
      <c r="A2574" s="144" t="s">
        <v>9634</v>
      </c>
      <c r="B2574" t="s">
        <v>12572</v>
      </c>
      <c r="C2574" s="3">
        <f t="shared" si="97"/>
        <v>2011</v>
      </c>
      <c r="D2574" s="5">
        <v>40843</v>
      </c>
      <c r="E2574" s="6" t="s">
        <v>9636</v>
      </c>
      <c r="F2574" s="177" t="s">
        <v>12895</v>
      </c>
      <c r="G2574" s="177" t="s">
        <v>12896</v>
      </c>
      <c r="H2574" s="145" t="s">
        <v>12897</v>
      </c>
      <c r="I2574" s="146" t="s">
        <v>12898</v>
      </c>
      <c r="J2574" t="s">
        <v>21418</v>
      </c>
      <c r="K2574" s="147">
        <v>40255</v>
      </c>
      <c r="L2574" s="3">
        <v>1</v>
      </c>
      <c r="M2574" s="168">
        <v>0</v>
      </c>
      <c r="N2574" s="168">
        <v>0</v>
      </c>
      <c r="O2574" s="2" t="s">
        <v>48</v>
      </c>
      <c r="P2574" s="2"/>
      <c r="Q2574" s="2" t="str">
        <f t="shared" si="98"/>
        <v>diplomacy</v>
      </c>
      <c r="R2574" s="47">
        <v>1</v>
      </c>
      <c r="S2574" s="168">
        <v>0</v>
      </c>
      <c r="T2574" s="3" t="s">
        <v>9645</v>
      </c>
      <c r="U2574" s="3" t="s">
        <v>9645</v>
      </c>
      <c r="V2574" s="3" t="s">
        <v>9645</v>
      </c>
      <c r="W2574" s="3"/>
      <c r="X2574" s="3"/>
      <c r="Y2574" s="3"/>
      <c r="Z2574" s="148"/>
    </row>
    <row r="2575" spans="1:26" ht="15" customHeight="1" x14ac:dyDescent="0.3">
      <c r="A2575" s="144" t="s">
        <v>9634</v>
      </c>
      <c r="B2575" t="s">
        <v>12572</v>
      </c>
      <c r="C2575" s="3">
        <f t="shared" si="97"/>
        <v>2011</v>
      </c>
      <c r="D2575" s="5">
        <v>40857</v>
      </c>
      <c r="E2575" s="6" t="s">
        <v>9636</v>
      </c>
      <c r="F2575" s="177" t="s">
        <v>12848</v>
      </c>
      <c r="G2575" s="177" t="s">
        <v>12849</v>
      </c>
      <c r="H2575" s="145" t="s">
        <v>12850</v>
      </c>
      <c r="I2575" s="146" t="s">
        <v>12851</v>
      </c>
      <c r="J2575" t="s">
        <v>20692</v>
      </c>
      <c r="K2575" s="147">
        <v>40577</v>
      </c>
      <c r="L2575" s="3">
        <v>0</v>
      </c>
      <c r="M2575" s="168">
        <v>0</v>
      </c>
      <c r="N2575" s="168">
        <v>1</v>
      </c>
      <c r="O2575" s="2" t="s">
        <v>30</v>
      </c>
      <c r="P2575" s="2"/>
      <c r="Q2575" s="2" t="str">
        <f t="shared" si="98"/>
        <v>economy</v>
      </c>
      <c r="R2575" s="47">
        <v>1</v>
      </c>
      <c r="S2575" s="168">
        <v>0</v>
      </c>
      <c r="T2575" s="3" t="s">
        <v>2745</v>
      </c>
      <c r="U2575" s="3" t="s">
        <v>2745</v>
      </c>
      <c r="V2575" s="3" t="s">
        <v>2745</v>
      </c>
      <c r="W2575" s="3"/>
      <c r="X2575" s="3"/>
      <c r="Y2575" s="3"/>
      <c r="Z2575" s="148"/>
    </row>
    <row r="2576" spans="1:26" ht="15" customHeight="1" x14ac:dyDescent="0.3">
      <c r="A2576" s="144" t="s">
        <v>9634</v>
      </c>
      <c r="B2576" t="s">
        <v>12572</v>
      </c>
      <c r="C2576" s="3">
        <f t="shared" si="97"/>
        <v>2011</v>
      </c>
      <c r="D2576" s="5">
        <v>40870</v>
      </c>
      <c r="E2576" s="6" t="s">
        <v>9636</v>
      </c>
      <c r="F2576" s="177" t="s">
        <v>12812</v>
      </c>
      <c r="G2576" s="177" t="s">
        <v>12813</v>
      </c>
      <c r="H2576" s="145" t="s">
        <v>12814</v>
      </c>
      <c r="I2576" s="146" t="s">
        <v>12815</v>
      </c>
      <c r="J2576" t="s">
        <v>20546</v>
      </c>
      <c r="K2576" s="147">
        <v>40346</v>
      </c>
      <c r="L2576" s="3">
        <v>0</v>
      </c>
      <c r="M2576" s="168">
        <v>0</v>
      </c>
      <c r="N2576" s="168">
        <v>1</v>
      </c>
      <c r="O2576" s="2" t="s">
        <v>169</v>
      </c>
      <c r="P2576" s="2"/>
      <c r="Q2576" s="2" t="str">
        <f t="shared" si="98"/>
        <v>diplomacy</v>
      </c>
      <c r="R2576" s="47">
        <v>1</v>
      </c>
      <c r="S2576" s="168">
        <v>0</v>
      </c>
      <c r="T2576" s="3" t="s">
        <v>2745</v>
      </c>
      <c r="U2576" s="3" t="s">
        <v>2745</v>
      </c>
      <c r="V2576" s="3" t="s">
        <v>2745</v>
      </c>
      <c r="W2576" s="3"/>
      <c r="X2576" s="3"/>
      <c r="Y2576" s="3"/>
      <c r="Z2576" s="148"/>
    </row>
    <row r="2577" spans="1:26" ht="15" customHeight="1" x14ac:dyDescent="0.3">
      <c r="A2577" s="144" t="s">
        <v>9634</v>
      </c>
      <c r="B2577" t="s">
        <v>12572</v>
      </c>
      <c r="C2577" s="3">
        <f t="shared" si="97"/>
        <v>2011</v>
      </c>
      <c r="D2577" s="5">
        <v>40892</v>
      </c>
      <c r="E2577" s="6" t="s">
        <v>9636</v>
      </c>
      <c r="F2577" s="177" t="s">
        <v>12820</v>
      </c>
      <c r="G2577" s="177" t="s">
        <v>12821</v>
      </c>
      <c r="H2577" s="145" t="s">
        <v>12822</v>
      </c>
      <c r="I2577" s="146" t="s">
        <v>12823</v>
      </c>
      <c r="J2577" t="s">
        <v>20720</v>
      </c>
      <c r="K2577" s="147">
        <v>40213</v>
      </c>
      <c r="L2577" s="3">
        <v>0</v>
      </c>
      <c r="M2577" s="168">
        <v>0</v>
      </c>
      <c r="N2577" s="168">
        <v>1</v>
      </c>
      <c r="O2577" s="2" t="s">
        <v>169</v>
      </c>
      <c r="P2577" s="2"/>
      <c r="Q2577" s="2" t="str">
        <f t="shared" si="98"/>
        <v>diplomacy</v>
      </c>
      <c r="R2577" s="47">
        <v>1</v>
      </c>
      <c r="S2577" s="168">
        <v>0</v>
      </c>
      <c r="T2577" s="3" t="s">
        <v>9645</v>
      </c>
      <c r="U2577" s="3" t="s">
        <v>9645</v>
      </c>
      <c r="V2577" s="3" t="s">
        <v>9645</v>
      </c>
      <c r="W2577" s="3"/>
      <c r="X2577" s="3"/>
      <c r="Y2577" s="3"/>
      <c r="Z2577" s="148"/>
    </row>
    <row r="2578" spans="1:26" ht="15" customHeight="1" x14ac:dyDescent="0.3">
      <c r="A2578" s="144" t="s">
        <v>9634</v>
      </c>
      <c r="B2578" t="s">
        <v>12572</v>
      </c>
      <c r="C2578" s="3">
        <f t="shared" si="97"/>
        <v>2012</v>
      </c>
      <c r="D2578" s="5">
        <v>40927</v>
      </c>
      <c r="E2578" s="6" t="s">
        <v>9636</v>
      </c>
      <c r="F2578" s="177" t="s">
        <v>13043</v>
      </c>
      <c r="G2578" s="177" t="s">
        <v>13044</v>
      </c>
      <c r="H2578" s="145" t="s">
        <v>13045</v>
      </c>
      <c r="I2578" s="146" t="s">
        <v>13046</v>
      </c>
      <c r="J2578" t="s">
        <v>20921</v>
      </c>
      <c r="K2578" s="147">
        <v>40680</v>
      </c>
      <c r="L2578" s="3">
        <v>0</v>
      </c>
      <c r="M2578" s="168">
        <v>0</v>
      </c>
      <c r="N2578" s="168">
        <v>1</v>
      </c>
      <c r="O2578" s="2" t="s">
        <v>97</v>
      </c>
      <c r="P2578" s="2" t="s">
        <v>30</v>
      </c>
      <c r="Q2578" s="2" t="str">
        <f t="shared" si="98"/>
        <v>diplomacy</v>
      </c>
      <c r="R2578" s="47">
        <v>1</v>
      </c>
      <c r="S2578" s="168">
        <v>0</v>
      </c>
      <c r="T2578" s="3" t="s">
        <v>2745</v>
      </c>
      <c r="U2578" s="3" t="s">
        <v>2745</v>
      </c>
      <c r="V2578" s="3" t="s">
        <v>2745</v>
      </c>
      <c r="W2578" s="3"/>
      <c r="X2578" s="3"/>
      <c r="Y2578" s="3"/>
      <c r="Z2578" s="148"/>
    </row>
    <row r="2579" spans="1:26" ht="15" customHeight="1" x14ac:dyDescent="0.3">
      <c r="A2579" s="144" t="s">
        <v>9634</v>
      </c>
      <c r="B2579" t="s">
        <v>12572</v>
      </c>
      <c r="C2579" s="3">
        <f t="shared" si="97"/>
        <v>2012</v>
      </c>
      <c r="D2579" s="5">
        <v>40948</v>
      </c>
      <c r="E2579" s="6" t="s">
        <v>9636</v>
      </c>
      <c r="F2579" s="177" t="s">
        <v>12988</v>
      </c>
      <c r="G2579" s="177" t="s">
        <v>12989</v>
      </c>
      <c r="H2579" s="145" t="s">
        <v>12990</v>
      </c>
      <c r="I2579" s="146" t="s">
        <v>12991</v>
      </c>
      <c r="J2579" t="s">
        <v>20564</v>
      </c>
      <c r="K2579" s="147">
        <v>40834</v>
      </c>
      <c r="L2579" s="3">
        <v>0</v>
      </c>
      <c r="M2579" s="168">
        <v>1</v>
      </c>
      <c r="N2579" s="168">
        <v>0</v>
      </c>
      <c r="O2579" s="2" t="s">
        <v>46</v>
      </c>
      <c r="P2579" s="2"/>
      <c r="Q2579" s="2" t="str">
        <f t="shared" si="98"/>
        <v>economy</v>
      </c>
      <c r="R2579" s="47">
        <v>1</v>
      </c>
      <c r="S2579" s="168">
        <v>0</v>
      </c>
      <c r="T2579" s="3" t="s">
        <v>2745</v>
      </c>
      <c r="U2579" s="3" t="s">
        <v>2745</v>
      </c>
      <c r="V2579" s="3" t="s">
        <v>2745</v>
      </c>
      <c r="W2579" s="3"/>
      <c r="X2579" s="3"/>
      <c r="Y2579" s="3"/>
      <c r="Z2579" s="148"/>
    </row>
    <row r="2580" spans="1:26" ht="15" customHeight="1" x14ac:dyDescent="0.3">
      <c r="A2580" s="144" t="s">
        <v>9634</v>
      </c>
      <c r="B2580" t="s">
        <v>12572</v>
      </c>
      <c r="C2580" s="3">
        <f t="shared" si="97"/>
        <v>2012</v>
      </c>
      <c r="D2580" s="5">
        <v>40976</v>
      </c>
      <c r="E2580" s="6" t="s">
        <v>9636</v>
      </c>
      <c r="F2580" s="177" t="s">
        <v>13008</v>
      </c>
      <c r="G2580" s="177" t="s">
        <v>13009</v>
      </c>
      <c r="H2580" s="145" t="s">
        <v>13010</v>
      </c>
      <c r="I2580" s="146" t="s">
        <v>13011</v>
      </c>
      <c r="J2580" t="s">
        <v>20477</v>
      </c>
      <c r="K2580" s="147">
        <v>39882</v>
      </c>
      <c r="L2580" s="3">
        <v>0</v>
      </c>
      <c r="M2580" s="168">
        <v>0</v>
      </c>
      <c r="N2580" s="168">
        <v>1</v>
      </c>
      <c r="O2580" s="2" t="s">
        <v>109</v>
      </c>
      <c r="P2580" s="2"/>
      <c r="Q2580" s="2" t="str">
        <f t="shared" si="98"/>
        <v>security</v>
      </c>
      <c r="R2580" s="47">
        <v>1</v>
      </c>
      <c r="S2580" s="168">
        <v>0</v>
      </c>
      <c r="T2580" s="3" t="s">
        <v>2745</v>
      </c>
      <c r="U2580" s="3" t="s">
        <v>2745</v>
      </c>
      <c r="V2580" s="3" t="s">
        <v>2745</v>
      </c>
      <c r="W2580" s="3"/>
      <c r="X2580" s="3"/>
      <c r="Y2580" s="3"/>
      <c r="Z2580" s="148"/>
    </row>
    <row r="2581" spans="1:26" ht="15" customHeight="1" x14ac:dyDescent="0.3">
      <c r="A2581" s="144" t="s">
        <v>9634</v>
      </c>
      <c r="B2581" t="s">
        <v>12572</v>
      </c>
      <c r="C2581" s="3">
        <f t="shared" si="97"/>
        <v>2012</v>
      </c>
      <c r="D2581" s="5">
        <v>40976</v>
      </c>
      <c r="E2581" s="6" t="s">
        <v>9636</v>
      </c>
      <c r="F2581" s="177" t="s">
        <v>13016</v>
      </c>
      <c r="G2581" s="177" t="s">
        <v>13017</v>
      </c>
      <c r="H2581" s="145" t="s">
        <v>13018</v>
      </c>
      <c r="I2581" s="146" t="s">
        <v>13019</v>
      </c>
      <c r="J2581" t="s">
        <v>20500</v>
      </c>
      <c r="K2581" s="147">
        <v>39126</v>
      </c>
      <c r="L2581" s="3">
        <v>0</v>
      </c>
      <c r="M2581" s="168">
        <v>0</v>
      </c>
      <c r="N2581" s="168">
        <v>1</v>
      </c>
      <c r="O2581" s="2" t="s">
        <v>190</v>
      </c>
      <c r="P2581" s="2"/>
      <c r="Q2581" s="2" t="str">
        <f t="shared" si="98"/>
        <v>security</v>
      </c>
      <c r="R2581" s="47">
        <v>1</v>
      </c>
      <c r="S2581" s="168">
        <v>0</v>
      </c>
      <c r="T2581" s="3" t="s">
        <v>2745</v>
      </c>
      <c r="U2581" s="3" t="s">
        <v>2745</v>
      </c>
      <c r="V2581" s="3" t="s">
        <v>2745</v>
      </c>
      <c r="W2581" s="3"/>
      <c r="X2581" s="3"/>
      <c r="Y2581" s="3"/>
      <c r="Z2581" s="148"/>
    </row>
    <row r="2582" spans="1:26" ht="15" customHeight="1" x14ac:dyDescent="0.3">
      <c r="A2582" s="144" t="s">
        <v>9634</v>
      </c>
      <c r="B2582" t="s">
        <v>12572</v>
      </c>
      <c r="C2582" s="3">
        <f t="shared" si="97"/>
        <v>2012</v>
      </c>
      <c r="D2582" s="5">
        <v>40976</v>
      </c>
      <c r="E2582" s="6" t="s">
        <v>9636</v>
      </c>
      <c r="F2582" s="177" t="s">
        <v>13012</v>
      </c>
      <c r="G2582" s="177" t="s">
        <v>13013</v>
      </c>
      <c r="H2582" s="145" t="s">
        <v>13014</v>
      </c>
      <c r="I2582" s="146" t="s">
        <v>13015</v>
      </c>
      <c r="J2582" t="s">
        <v>20507</v>
      </c>
      <c r="K2582" s="147">
        <v>40282</v>
      </c>
      <c r="L2582" s="3">
        <v>0</v>
      </c>
      <c r="M2582" s="168">
        <v>0</v>
      </c>
      <c r="N2582" s="168">
        <v>1</v>
      </c>
      <c r="O2582" s="2" t="s">
        <v>190</v>
      </c>
      <c r="P2582" s="2"/>
      <c r="Q2582" s="2" t="str">
        <f t="shared" si="98"/>
        <v>security</v>
      </c>
      <c r="R2582" s="47">
        <v>1</v>
      </c>
      <c r="S2582" s="168">
        <v>0</v>
      </c>
      <c r="T2582" s="3" t="s">
        <v>2745</v>
      </c>
      <c r="U2582" s="3" t="s">
        <v>2745</v>
      </c>
      <c r="V2582" s="3" t="s">
        <v>2745</v>
      </c>
      <c r="W2582" s="3"/>
      <c r="X2582" s="3"/>
      <c r="Y2582" s="3"/>
      <c r="Z2582" s="148"/>
    </row>
    <row r="2583" spans="1:26" ht="15" customHeight="1" x14ac:dyDescent="0.3">
      <c r="A2583" s="144" t="s">
        <v>9634</v>
      </c>
      <c r="B2583" t="s">
        <v>12572</v>
      </c>
      <c r="C2583" s="3">
        <f t="shared" si="97"/>
        <v>2012</v>
      </c>
      <c r="D2583" s="5">
        <v>40976</v>
      </c>
      <c r="E2583" s="6" t="s">
        <v>9636</v>
      </c>
      <c r="F2583" s="177" t="s">
        <v>13020</v>
      </c>
      <c r="G2583" s="177" t="s">
        <v>13021</v>
      </c>
      <c r="H2583" s="145" t="s">
        <v>13022</v>
      </c>
      <c r="I2583" s="146" t="s">
        <v>13023</v>
      </c>
      <c r="J2583" t="s">
        <v>20612</v>
      </c>
      <c r="K2583" s="147">
        <v>39866</v>
      </c>
      <c r="L2583" s="3">
        <v>0</v>
      </c>
      <c r="M2583" s="168">
        <v>0</v>
      </c>
      <c r="N2583" s="168">
        <v>1</v>
      </c>
      <c r="O2583" s="2" t="s">
        <v>190</v>
      </c>
      <c r="P2583" s="2"/>
      <c r="Q2583" s="2" t="str">
        <f t="shared" si="98"/>
        <v>security</v>
      </c>
      <c r="R2583" s="47">
        <v>1</v>
      </c>
      <c r="S2583" s="168">
        <v>0</v>
      </c>
      <c r="T2583" s="3" t="s">
        <v>2745</v>
      </c>
      <c r="U2583" s="3" t="s">
        <v>2745</v>
      </c>
      <c r="V2583" s="3" t="s">
        <v>2745</v>
      </c>
      <c r="W2583" s="3"/>
      <c r="X2583" s="3"/>
      <c r="Y2583" s="3"/>
      <c r="Z2583" s="148"/>
    </row>
    <row r="2584" spans="1:26" ht="15" customHeight="1" x14ac:dyDescent="0.3">
      <c r="A2584" s="144" t="s">
        <v>9634</v>
      </c>
      <c r="B2584" t="s">
        <v>12572</v>
      </c>
      <c r="C2584" s="3">
        <f t="shared" si="97"/>
        <v>2012</v>
      </c>
      <c r="D2584" s="5">
        <v>40976</v>
      </c>
      <c r="E2584" s="6" t="s">
        <v>9636</v>
      </c>
      <c r="F2584" s="177" t="s">
        <v>13004</v>
      </c>
      <c r="G2584" s="177" t="s">
        <v>13005</v>
      </c>
      <c r="H2584" s="145" t="s">
        <v>13006</v>
      </c>
      <c r="I2584" s="146" t="s">
        <v>13007</v>
      </c>
      <c r="J2584" t="s">
        <v>20658</v>
      </c>
      <c r="K2584" s="147">
        <v>39960</v>
      </c>
      <c r="L2584" s="3">
        <v>0</v>
      </c>
      <c r="M2584" s="168">
        <v>0</v>
      </c>
      <c r="N2584" s="168">
        <v>1</v>
      </c>
      <c r="O2584" s="2" t="s">
        <v>190</v>
      </c>
      <c r="P2584" s="2"/>
      <c r="Q2584" s="2" t="str">
        <f t="shared" si="98"/>
        <v>security</v>
      </c>
      <c r="R2584" s="47">
        <v>1</v>
      </c>
      <c r="S2584" s="168">
        <v>0</v>
      </c>
      <c r="T2584" s="3" t="s">
        <v>2745</v>
      </c>
      <c r="U2584" s="3" t="s">
        <v>2745</v>
      </c>
      <c r="V2584" s="3" t="s">
        <v>2745</v>
      </c>
      <c r="W2584" s="3"/>
      <c r="X2584" s="3"/>
      <c r="Y2584" s="3"/>
      <c r="Z2584" s="148"/>
    </row>
    <row r="2585" spans="1:26" ht="15" customHeight="1" x14ac:dyDescent="0.3">
      <c r="A2585" s="144" t="s">
        <v>9634</v>
      </c>
      <c r="B2585" t="s">
        <v>12572</v>
      </c>
      <c r="C2585" s="3">
        <f t="shared" si="97"/>
        <v>2012</v>
      </c>
      <c r="D2585" s="5">
        <v>40976</v>
      </c>
      <c r="E2585" s="6" t="s">
        <v>9636</v>
      </c>
      <c r="F2585" s="177" t="s">
        <v>12984</v>
      </c>
      <c r="G2585" s="177" t="s">
        <v>12985</v>
      </c>
      <c r="H2585" s="145" t="s">
        <v>12986</v>
      </c>
      <c r="I2585" s="146" t="s">
        <v>12987</v>
      </c>
      <c r="J2585" t="s">
        <v>20699</v>
      </c>
      <c r="K2585" s="147">
        <v>40420</v>
      </c>
      <c r="L2585" s="3">
        <v>0</v>
      </c>
      <c r="M2585" s="168">
        <v>0</v>
      </c>
      <c r="N2585" s="168">
        <v>1</v>
      </c>
      <c r="O2585" s="2" t="s">
        <v>109</v>
      </c>
      <c r="P2585" s="2"/>
      <c r="Q2585" s="2" t="str">
        <f t="shared" si="98"/>
        <v>security</v>
      </c>
      <c r="R2585" s="47">
        <v>1</v>
      </c>
      <c r="S2585" s="168">
        <v>0</v>
      </c>
      <c r="T2585" s="3" t="s">
        <v>2745</v>
      </c>
      <c r="U2585" s="3" t="s">
        <v>2745</v>
      </c>
      <c r="V2585" s="3" t="s">
        <v>2745</v>
      </c>
      <c r="W2585" s="3"/>
      <c r="X2585" s="3"/>
      <c r="Y2585" s="3"/>
      <c r="Z2585" s="148"/>
    </row>
    <row r="2586" spans="1:26" ht="15" customHeight="1" x14ac:dyDescent="0.3">
      <c r="A2586" s="144" t="s">
        <v>9634</v>
      </c>
      <c r="B2586" t="s">
        <v>12572</v>
      </c>
      <c r="C2586" s="3">
        <f t="shared" si="97"/>
        <v>2012</v>
      </c>
      <c r="D2586" s="5">
        <v>40990</v>
      </c>
      <c r="E2586" s="6" t="s">
        <v>9636</v>
      </c>
      <c r="F2586" s="177" t="s">
        <v>12968</v>
      </c>
      <c r="G2586" s="177" t="s">
        <v>12969</v>
      </c>
      <c r="H2586" s="145" t="s">
        <v>12970</v>
      </c>
      <c r="I2586" s="146" t="s">
        <v>12971</v>
      </c>
      <c r="J2586" t="s">
        <v>21154</v>
      </c>
      <c r="K2586" s="147">
        <v>40514</v>
      </c>
      <c r="L2586" s="3">
        <v>1</v>
      </c>
      <c r="M2586" s="168">
        <v>0</v>
      </c>
      <c r="N2586" s="168">
        <v>0</v>
      </c>
      <c r="O2586" s="2" t="s">
        <v>169</v>
      </c>
      <c r="P2586" s="2"/>
      <c r="Q2586" s="2" t="str">
        <f t="shared" si="98"/>
        <v>diplomacy</v>
      </c>
      <c r="R2586" s="47">
        <v>1</v>
      </c>
      <c r="S2586" s="168">
        <v>0</v>
      </c>
      <c r="T2586" s="3" t="s">
        <v>2745</v>
      </c>
      <c r="U2586" s="3" t="s">
        <v>2745</v>
      </c>
      <c r="V2586" s="3" t="s">
        <v>2745</v>
      </c>
      <c r="W2586" s="3"/>
      <c r="X2586" s="3"/>
      <c r="Y2586" s="3"/>
      <c r="Z2586" s="148"/>
    </row>
    <row r="2587" spans="1:26" ht="15" customHeight="1" x14ac:dyDescent="0.3">
      <c r="A2587" s="144" t="s">
        <v>9634</v>
      </c>
      <c r="B2587" t="s">
        <v>12572</v>
      </c>
      <c r="C2587" s="3">
        <f t="shared" si="97"/>
        <v>2012</v>
      </c>
      <c r="D2587" s="5">
        <v>40990</v>
      </c>
      <c r="E2587" s="6" t="s">
        <v>9636</v>
      </c>
      <c r="F2587" s="177" t="s">
        <v>12343</v>
      </c>
      <c r="G2587" s="177" t="s">
        <v>13063</v>
      </c>
      <c r="H2587" s="145" t="s">
        <v>13064</v>
      </c>
      <c r="I2587" s="146" t="s">
        <v>13065</v>
      </c>
      <c r="J2587" t="s">
        <v>21399</v>
      </c>
      <c r="K2587" s="147">
        <v>33680</v>
      </c>
      <c r="L2587" s="3">
        <v>1</v>
      </c>
      <c r="M2587" s="168">
        <v>0</v>
      </c>
      <c r="N2587" s="168">
        <v>0</v>
      </c>
      <c r="O2587" s="2" t="s">
        <v>169</v>
      </c>
      <c r="P2587" s="2"/>
      <c r="Q2587" s="2" t="str">
        <f t="shared" si="98"/>
        <v>diplomacy</v>
      </c>
      <c r="R2587" s="47">
        <v>1</v>
      </c>
      <c r="S2587" s="168">
        <v>0</v>
      </c>
      <c r="T2587" s="3" t="s">
        <v>9645</v>
      </c>
      <c r="U2587" s="3" t="s">
        <v>9645</v>
      </c>
      <c r="V2587" s="3" t="s">
        <v>9645</v>
      </c>
      <c r="W2587" s="3"/>
      <c r="X2587" s="3"/>
      <c r="Y2587" s="3"/>
      <c r="Z2587" s="148"/>
    </row>
    <row r="2588" spans="1:26" ht="15" customHeight="1" x14ac:dyDescent="0.3">
      <c r="A2588" s="144" t="s">
        <v>9634</v>
      </c>
      <c r="B2588" t="s">
        <v>12572</v>
      </c>
      <c r="C2588" s="3">
        <f t="shared" si="97"/>
        <v>2012</v>
      </c>
      <c r="D2588" s="5">
        <v>40997</v>
      </c>
      <c r="E2588" s="6" t="s">
        <v>9636</v>
      </c>
      <c r="F2588" s="177" t="s">
        <v>12621</v>
      </c>
      <c r="G2588" s="177" t="s">
        <v>13036</v>
      </c>
      <c r="H2588" s="145" t="s">
        <v>13037</v>
      </c>
      <c r="I2588" s="146" t="s">
        <v>13038</v>
      </c>
      <c r="J2588" t="s">
        <v>20494</v>
      </c>
      <c r="K2588" s="147">
        <v>40828</v>
      </c>
      <c r="L2588" s="3">
        <v>0</v>
      </c>
      <c r="M2588" s="168">
        <v>0</v>
      </c>
      <c r="N2588" s="168">
        <v>1</v>
      </c>
      <c r="O2588" s="2" t="s">
        <v>592</v>
      </c>
      <c r="P2588" s="2"/>
      <c r="Q2588" s="2" t="str">
        <f t="shared" si="98"/>
        <v>economy</v>
      </c>
      <c r="R2588" s="47">
        <v>1</v>
      </c>
      <c r="S2588" s="168">
        <v>0</v>
      </c>
      <c r="T2588" s="3" t="s">
        <v>9645</v>
      </c>
      <c r="U2588" s="3" t="s">
        <v>9645</v>
      </c>
      <c r="V2588" s="3" t="s">
        <v>9645</v>
      </c>
      <c r="W2588" s="3"/>
      <c r="X2588" s="3"/>
      <c r="Y2588" s="3"/>
      <c r="Z2588" s="148"/>
    </row>
    <row r="2589" spans="1:26" ht="15" customHeight="1" x14ac:dyDescent="0.3">
      <c r="A2589" s="144" t="s">
        <v>9634</v>
      </c>
      <c r="B2589" t="s">
        <v>12572</v>
      </c>
      <c r="C2589" s="3">
        <f t="shared" si="97"/>
        <v>2012</v>
      </c>
      <c r="D2589" s="5">
        <v>40997</v>
      </c>
      <c r="E2589" s="6" t="s">
        <v>9636</v>
      </c>
      <c r="F2589" s="177" t="s">
        <v>13047</v>
      </c>
      <c r="G2589" s="177" t="s">
        <v>13048</v>
      </c>
      <c r="H2589" s="145" t="s">
        <v>13049</v>
      </c>
      <c r="I2589" s="146" t="s">
        <v>13050</v>
      </c>
      <c r="J2589" t="s">
        <v>20577</v>
      </c>
      <c r="K2589" s="147">
        <v>40805</v>
      </c>
      <c r="L2589" s="3">
        <v>0</v>
      </c>
      <c r="M2589" s="168">
        <v>0</v>
      </c>
      <c r="N2589" s="168">
        <v>1</v>
      </c>
      <c r="O2589" s="2" t="s">
        <v>30</v>
      </c>
      <c r="P2589" s="2"/>
      <c r="Q2589" s="2" t="str">
        <f t="shared" si="98"/>
        <v>economy</v>
      </c>
      <c r="R2589" s="47">
        <v>1</v>
      </c>
      <c r="S2589" s="168">
        <v>0</v>
      </c>
      <c r="T2589" s="3" t="s">
        <v>9645</v>
      </c>
      <c r="U2589" s="3" t="s">
        <v>9645</v>
      </c>
      <c r="V2589" s="3" t="s">
        <v>9645</v>
      </c>
      <c r="W2589" s="3"/>
      <c r="X2589" s="3"/>
      <c r="Y2589" s="3"/>
      <c r="Z2589" s="148"/>
    </row>
    <row r="2590" spans="1:26" ht="15" customHeight="1" x14ac:dyDescent="0.3">
      <c r="A2590" s="144" t="s">
        <v>9634</v>
      </c>
      <c r="B2590" t="s">
        <v>12572</v>
      </c>
      <c r="C2590" s="3">
        <f t="shared" si="97"/>
        <v>2012</v>
      </c>
      <c r="D2590" s="5">
        <v>40997</v>
      </c>
      <c r="E2590" s="6" t="s">
        <v>9636</v>
      </c>
      <c r="F2590" s="177" t="s">
        <v>13066</v>
      </c>
      <c r="G2590" s="177" t="s">
        <v>13067</v>
      </c>
      <c r="H2590" s="145" t="s">
        <v>13068</v>
      </c>
      <c r="I2590" s="146" t="s">
        <v>13069</v>
      </c>
      <c r="J2590" t="s">
        <v>21067</v>
      </c>
      <c r="K2590" s="147">
        <v>40872</v>
      </c>
      <c r="L2590" s="3">
        <v>1</v>
      </c>
      <c r="M2590" s="168">
        <v>0</v>
      </c>
      <c r="N2590" s="168">
        <v>0</v>
      </c>
      <c r="O2590" s="2" t="s">
        <v>592</v>
      </c>
      <c r="P2590" s="2"/>
      <c r="Q2590" s="2" t="str">
        <f t="shared" si="98"/>
        <v>economy</v>
      </c>
      <c r="R2590" s="47">
        <v>1</v>
      </c>
      <c r="S2590" s="168">
        <v>0</v>
      </c>
      <c r="T2590" s="3" t="s">
        <v>2745</v>
      </c>
      <c r="U2590" s="3" t="s">
        <v>2745</v>
      </c>
      <c r="V2590" s="3" t="s">
        <v>2745</v>
      </c>
      <c r="W2590" s="3"/>
      <c r="X2590" s="3"/>
      <c r="Y2590" s="3"/>
      <c r="Z2590" s="148"/>
    </row>
    <row r="2591" spans="1:26" ht="15" customHeight="1" x14ac:dyDescent="0.3">
      <c r="A2591" s="144" t="s">
        <v>9634</v>
      </c>
      <c r="B2591" t="s">
        <v>12572</v>
      </c>
      <c r="C2591" s="3">
        <f t="shared" ref="C2591:C2654" si="99">YEAR(D2591)</f>
        <v>2012</v>
      </c>
      <c r="D2591" s="5">
        <v>40997</v>
      </c>
      <c r="E2591" s="6" t="s">
        <v>9636</v>
      </c>
      <c r="F2591" s="177" t="s">
        <v>12934</v>
      </c>
      <c r="G2591" s="177" t="s">
        <v>12935</v>
      </c>
      <c r="H2591" s="145" t="s">
        <v>12936</v>
      </c>
      <c r="I2591" s="146" t="s">
        <v>12937</v>
      </c>
      <c r="J2591" t="s">
        <v>21290</v>
      </c>
      <c r="K2591" s="147">
        <v>40816</v>
      </c>
      <c r="L2591" s="3">
        <v>0</v>
      </c>
      <c r="M2591" s="168">
        <v>1</v>
      </c>
      <c r="N2591" s="168">
        <v>0</v>
      </c>
      <c r="O2591" s="2" t="s">
        <v>132</v>
      </c>
      <c r="P2591" s="2"/>
      <c r="Q2591" s="2" t="str">
        <f t="shared" si="98"/>
        <v>economy</v>
      </c>
      <c r="R2591" s="47">
        <v>1</v>
      </c>
      <c r="S2591" s="168">
        <v>0</v>
      </c>
      <c r="T2591" s="3" t="s">
        <v>2745</v>
      </c>
      <c r="U2591" s="3" t="s">
        <v>2745</v>
      </c>
      <c r="V2591" s="3" t="s">
        <v>2745</v>
      </c>
      <c r="W2591" s="3"/>
      <c r="X2591" s="3"/>
      <c r="Y2591" s="3"/>
      <c r="Z2591" s="148"/>
    </row>
    <row r="2592" spans="1:26" ht="15" customHeight="1" x14ac:dyDescent="0.3">
      <c r="A2592" s="144" t="s">
        <v>9634</v>
      </c>
      <c r="B2592" t="s">
        <v>12572</v>
      </c>
      <c r="C2592" s="3">
        <f t="shared" si="99"/>
        <v>2012</v>
      </c>
      <c r="D2592" s="5">
        <v>40997</v>
      </c>
      <c r="E2592" s="6" t="s">
        <v>9636</v>
      </c>
      <c r="F2592" s="177" t="s">
        <v>13070</v>
      </c>
      <c r="G2592" s="177" t="s">
        <v>13071</v>
      </c>
      <c r="H2592" s="145" t="s">
        <v>13072</v>
      </c>
      <c r="I2592" s="146" t="s">
        <v>13073</v>
      </c>
      <c r="J2592" t="s">
        <v>21349</v>
      </c>
      <c r="K2592" s="147">
        <v>40527</v>
      </c>
      <c r="L2592" s="3">
        <v>1</v>
      </c>
      <c r="M2592" s="168">
        <v>0</v>
      </c>
      <c r="N2592" s="168">
        <v>0</v>
      </c>
      <c r="O2592" s="2" t="s">
        <v>103</v>
      </c>
      <c r="P2592" s="2"/>
      <c r="Q2592" s="2" t="str">
        <f t="shared" si="98"/>
        <v>economy</v>
      </c>
      <c r="R2592" s="47">
        <v>1</v>
      </c>
      <c r="S2592" s="168">
        <v>0</v>
      </c>
      <c r="T2592" s="3" t="s">
        <v>2745</v>
      </c>
      <c r="U2592" s="3" t="s">
        <v>2745</v>
      </c>
      <c r="V2592" s="3" t="s">
        <v>2745</v>
      </c>
      <c r="W2592" s="3"/>
      <c r="X2592" s="3"/>
      <c r="Y2592" s="3"/>
      <c r="Z2592" s="148"/>
    </row>
    <row r="2593" spans="1:26" ht="15" customHeight="1" x14ac:dyDescent="0.3">
      <c r="A2593" s="144" t="s">
        <v>9634</v>
      </c>
      <c r="B2593" t="s">
        <v>12572</v>
      </c>
      <c r="C2593" s="3">
        <f t="shared" si="99"/>
        <v>2012</v>
      </c>
      <c r="D2593" s="5">
        <v>41074</v>
      </c>
      <c r="E2593" s="6" t="s">
        <v>9636</v>
      </c>
      <c r="F2593" s="177" t="s">
        <v>13074</v>
      </c>
      <c r="G2593" s="177" t="s">
        <v>13075</v>
      </c>
      <c r="H2593" s="145" t="s">
        <v>13076</v>
      </c>
      <c r="I2593" s="146" t="s">
        <v>13077</v>
      </c>
      <c r="J2593" t="s">
        <v>20883</v>
      </c>
      <c r="K2593" s="147">
        <v>38803</v>
      </c>
      <c r="L2593" s="3">
        <v>1</v>
      </c>
      <c r="M2593" s="168">
        <v>0</v>
      </c>
      <c r="N2593" s="168">
        <v>0</v>
      </c>
      <c r="O2593" s="2" t="s">
        <v>36</v>
      </c>
      <c r="P2593" s="2"/>
      <c r="Q2593" s="2" t="str">
        <f t="shared" si="98"/>
        <v>economy</v>
      </c>
      <c r="R2593" s="47">
        <v>1</v>
      </c>
      <c r="S2593" s="168">
        <v>0</v>
      </c>
      <c r="T2593" s="3" t="s">
        <v>2745</v>
      </c>
      <c r="U2593" s="3" t="s">
        <v>2745</v>
      </c>
      <c r="V2593" s="3" t="s">
        <v>2745</v>
      </c>
      <c r="W2593" s="3"/>
      <c r="X2593" s="3"/>
      <c r="Y2593" s="3"/>
      <c r="Z2593" s="148"/>
    </row>
    <row r="2594" spans="1:26" ht="15" customHeight="1" x14ac:dyDescent="0.3">
      <c r="A2594" s="144" t="s">
        <v>9634</v>
      </c>
      <c r="B2594" t="s">
        <v>12572</v>
      </c>
      <c r="C2594" s="3">
        <f t="shared" si="99"/>
        <v>2012</v>
      </c>
      <c r="D2594" s="5">
        <v>41074</v>
      </c>
      <c r="E2594" s="6" t="s">
        <v>9636</v>
      </c>
      <c r="F2594" s="177" t="s">
        <v>11376</v>
      </c>
      <c r="G2594" s="177" t="s">
        <v>12923</v>
      </c>
      <c r="H2594" s="145" t="s">
        <v>12924</v>
      </c>
      <c r="I2594" s="146" t="s">
        <v>12925</v>
      </c>
      <c r="J2594" t="s">
        <v>20934</v>
      </c>
      <c r="K2594" s="147">
        <v>40472</v>
      </c>
      <c r="L2594" s="3">
        <v>1</v>
      </c>
      <c r="M2594" s="168">
        <v>0</v>
      </c>
      <c r="N2594" s="168">
        <v>0</v>
      </c>
      <c r="O2594" s="2" t="s">
        <v>203</v>
      </c>
      <c r="P2594" s="2"/>
      <c r="Q2594" s="2" t="str">
        <f t="shared" si="98"/>
        <v>economy</v>
      </c>
      <c r="R2594" s="47">
        <v>1</v>
      </c>
      <c r="S2594" s="168">
        <v>0</v>
      </c>
      <c r="T2594" s="3" t="s">
        <v>9645</v>
      </c>
      <c r="U2594" s="3" t="s">
        <v>9645</v>
      </c>
      <c r="V2594" s="3" t="s">
        <v>9645</v>
      </c>
      <c r="W2594" s="3"/>
      <c r="X2594" s="3"/>
      <c r="Y2594" s="3"/>
      <c r="Z2594" s="148"/>
    </row>
    <row r="2595" spans="1:26" ht="15" customHeight="1" x14ac:dyDescent="0.3">
      <c r="A2595" s="144" t="s">
        <v>9634</v>
      </c>
      <c r="B2595" t="s">
        <v>12572</v>
      </c>
      <c r="C2595" s="3">
        <f t="shared" si="99"/>
        <v>2012</v>
      </c>
      <c r="D2595" s="5">
        <v>41074</v>
      </c>
      <c r="E2595" s="6" t="s">
        <v>9636</v>
      </c>
      <c r="F2595" s="177" t="s">
        <v>13055</v>
      </c>
      <c r="G2595" s="177" t="s">
        <v>13056</v>
      </c>
      <c r="H2595" s="145" t="s">
        <v>13057</v>
      </c>
      <c r="I2595" s="146" t="s">
        <v>13058</v>
      </c>
      <c r="J2595" t="s">
        <v>21086</v>
      </c>
      <c r="K2595" s="147">
        <v>37898</v>
      </c>
      <c r="L2595" s="3">
        <v>1</v>
      </c>
      <c r="M2595" s="168">
        <v>0</v>
      </c>
      <c r="N2595" s="168">
        <v>0</v>
      </c>
      <c r="O2595" s="2" t="s">
        <v>48</v>
      </c>
      <c r="P2595" s="2"/>
      <c r="Q2595" s="2" t="str">
        <f t="shared" si="98"/>
        <v>diplomacy</v>
      </c>
      <c r="R2595" s="47">
        <v>1</v>
      </c>
      <c r="S2595" s="168">
        <v>0</v>
      </c>
      <c r="T2595" s="3" t="s">
        <v>9645</v>
      </c>
      <c r="U2595" s="3" t="s">
        <v>9645</v>
      </c>
      <c r="V2595" s="3" t="s">
        <v>9645</v>
      </c>
      <c r="W2595" s="3"/>
      <c r="X2595" s="3"/>
      <c r="Y2595" s="3"/>
      <c r="Z2595" s="148"/>
    </row>
    <row r="2596" spans="1:26" ht="15" customHeight="1" x14ac:dyDescent="0.3">
      <c r="A2596" s="144" t="s">
        <v>9634</v>
      </c>
      <c r="B2596" t="s">
        <v>12572</v>
      </c>
      <c r="C2596" s="3">
        <f t="shared" si="99"/>
        <v>2012</v>
      </c>
      <c r="D2596" s="5">
        <v>41074</v>
      </c>
      <c r="E2596" s="6" t="s">
        <v>9636</v>
      </c>
      <c r="F2596" s="177" t="s">
        <v>13059</v>
      </c>
      <c r="G2596" s="177" t="s">
        <v>13060</v>
      </c>
      <c r="H2596" s="145" t="s">
        <v>13061</v>
      </c>
      <c r="I2596" s="146" t="s">
        <v>13062</v>
      </c>
      <c r="J2596" t="s">
        <v>21095</v>
      </c>
      <c r="K2596" s="147">
        <v>40886</v>
      </c>
      <c r="L2596" s="3">
        <v>1</v>
      </c>
      <c r="M2596" s="168">
        <v>0</v>
      </c>
      <c r="N2596" s="168">
        <v>0</v>
      </c>
      <c r="O2596" s="2" t="s">
        <v>169</v>
      </c>
      <c r="P2596" s="2"/>
      <c r="Q2596" s="2" t="str">
        <f t="shared" si="98"/>
        <v>diplomacy</v>
      </c>
      <c r="R2596" s="47">
        <v>1</v>
      </c>
      <c r="S2596" s="168">
        <v>0</v>
      </c>
      <c r="T2596" s="3" t="s">
        <v>9645</v>
      </c>
      <c r="U2596" s="3" t="s">
        <v>9645</v>
      </c>
      <c r="V2596" s="3" t="s">
        <v>9645</v>
      </c>
      <c r="W2596" s="3"/>
      <c r="X2596" s="3"/>
      <c r="Y2596" s="3"/>
      <c r="Z2596" s="148"/>
    </row>
    <row r="2597" spans="1:26" ht="15" customHeight="1" x14ac:dyDescent="0.3">
      <c r="A2597" s="144" t="s">
        <v>9634</v>
      </c>
      <c r="B2597" t="s">
        <v>12572</v>
      </c>
      <c r="C2597" s="3">
        <f t="shared" si="99"/>
        <v>2012</v>
      </c>
      <c r="D2597" s="5">
        <v>41088</v>
      </c>
      <c r="E2597" s="6" t="s">
        <v>9636</v>
      </c>
      <c r="F2597" s="177" t="s">
        <v>13051</v>
      </c>
      <c r="G2597" s="177" t="s">
        <v>13052</v>
      </c>
      <c r="H2597" s="145" t="s">
        <v>13053</v>
      </c>
      <c r="I2597" s="146" t="s">
        <v>13054</v>
      </c>
      <c r="J2597" t="s">
        <v>20743</v>
      </c>
      <c r="K2597" s="147">
        <v>40884</v>
      </c>
      <c r="L2597" s="3">
        <v>1</v>
      </c>
      <c r="M2597" s="168">
        <v>0</v>
      </c>
      <c r="N2597" s="168">
        <v>0</v>
      </c>
      <c r="O2597" s="2" t="s">
        <v>30</v>
      </c>
      <c r="P2597" s="2"/>
      <c r="Q2597" s="2" t="str">
        <f t="shared" si="98"/>
        <v>economy</v>
      </c>
      <c r="R2597" s="47">
        <v>1</v>
      </c>
      <c r="S2597" s="168">
        <v>0</v>
      </c>
      <c r="T2597" s="3" t="s">
        <v>2745</v>
      </c>
      <c r="U2597" s="3" t="s">
        <v>2745</v>
      </c>
      <c r="V2597" s="3" t="s">
        <v>2745</v>
      </c>
      <c r="W2597" s="3"/>
      <c r="X2597" s="3"/>
      <c r="Y2597" s="3"/>
      <c r="Z2597" s="148"/>
    </row>
    <row r="2598" spans="1:26" ht="15" customHeight="1" x14ac:dyDescent="0.3">
      <c r="A2598" s="144" t="s">
        <v>9634</v>
      </c>
      <c r="B2598" t="s">
        <v>12572</v>
      </c>
      <c r="C2598" s="3">
        <f t="shared" si="99"/>
        <v>2012</v>
      </c>
      <c r="D2598" s="5">
        <v>41088</v>
      </c>
      <c r="E2598" s="6" t="s">
        <v>9636</v>
      </c>
      <c r="F2598" s="177" t="s">
        <v>13039</v>
      </c>
      <c r="G2598" s="177" t="s">
        <v>13040</v>
      </c>
      <c r="H2598" s="145" t="s">
        <v>13041</v>
      </c>
      <c r="I2598" s="146" t="s">
        <v>13042</v>
      </c>
      <c r="J2598" t="s">
        <v>20750</v>
      </c>
      <c r="K2598" s="147">
        <v>40823</v>
      </c>
      <c r="L2598" s="3">
        <v>0</v>
      </c>
      <c r="M2598" s="168">
        <v>0</v>
      </c>
      <c r="N2598" s="168">
        <v>1</v>
      </c>
      <c r="O2598" s="2" t="s">
        <v>30</v>
      </c>
      <c r="P2598" s="2"/>
      <c r="Q2598" s="2" t="str">
        <f t="shared" si="98"/>
        <v>economy</v>
      </c>
      <c r="R2598" s="47">
        <v>1</v>
      </c>
      <c r="S2598" s="168">
        <v>0</v>
      </c>
      <c r="T2598" s="3" t="s">
        <v>2745</v>
      </c>
      <c r="U2598" s="3" t="s">
        <v>2745</v>
      </c>
      <c r="V2598" s="3" t="s">
        <v>2745</v>
      </c>
      <c r="W2598" s="3"/>
      <c r="X2598" s="3"/>
      <c r="Y2598" s="3"/>
      <c r="Z2598" s="148"/>
    </row>
    <row r="2599" spans="1:26" ht="15" customHeight="1" x14ac:dyDescent="0.3">
      <c r="A2599" s="144" t="s">
        <v>9634</v>
      </c>
      <c r="B2599" t="s">
        <v>12572</v>
      </c>
      <c r="C2599" s="3">
        <f t="shared" si="99"/>
        <v>2012</v>
      </c>
      <c r="D2599" s="5">
        <v>41088</v>
      </c>
      <c r="E2599" s="6" t="s">
        <v>9636</v>
      </c>
      <c r="F2599" s="177" t="s">
        <v>12950</v>
      </c>
      <c r="G2599" s="177" t="s">
        <v>12951</v>
      </c>
      <c r="H2599" s="145" t="s">
        <v>12952</v>
      </c>
      <c r="I2599" s="146" t="s">
        <v>12953</v>
      </c>
      <c r="J2599" t="s">
        <v>21001</v>
      </c>
      <c r="K2599" s="147">
        <v>38488</v>
      </c>
      <c r="L2599" s="3">
        <v>0</v>
      </c>
      <c r="M2599" s="168">
        <v>1</v>
      </c>
      <c r="N2599" s="168">
        <v>0</v>
      </c>
      <c r="O2599" s="160" t="s">
        <v>109</v>
      </c>
      <c r="P2599" s="2"/>
      <c r="Q2599" s="2" t="str">
        <f t="shared" si="98"/>
        <v>security</v>
      </c>
      <c r="R2599" s="47">
        <v>1</v>
      </c>
      <c r="S2599" s="168">
        <v>0</v>
      </c>
      <c r="T2599" s="3" t="s">
        <v>2745</v>
      </c>
      <c r="U2599" s="3" t="s">
        <v>2745</v>
      </c>
      <c r="V2599" s="3" t="s">
        <v>2745</v>
      </c>
      <c r="W2599" s="3"/>
      <c r="X2599" s="3"/>
      <c r="Y2599" s="3"/>
      <c r="Z2599" s="148"/>
    </row>
    <row r="2600" spans="1:26" ht="15" customHeight="1" x14ac:dyDescent="0.3">
      <c r="A2600" s="144" t="s">
        <v>9634</v>
      </c>
      <c r="B2600" t="s">
        <v>12572</v>
      </c>
      <c r="C2600" s="3">
        <f t="shared" si="99"/>
        <v>2012</v>
      </c>
      <c r="D2600" s="152">
        <v>41089</v>
      </c>
      <c r="E2600" s="6" t="s">
        <v>9636</v>
      </c>
      <c r="F2600" s="177" t="s">
        <v>12963</v>
      </c>
      <c r="G2600" s="177" t="s">
        <v>12964</v>
      </c>
      <c r="H2600" t="s">
        <v>12965</v>
      </c>
      <c r="I2600" s="153" t="s">
        <v>12966</v>
      </c>
      <c r="J2600" s="154" t="s">
        <v>12967</v>
      </c>
      <c r="K2600" s="155">
        <v>40627</v>
      </c>
      <c r="L2600" s="3">
        <v>1</v>
      </c>
      <c r="M2600" s="168">
        <v>0</v>
      </c>
      <c r="N2600" s="168">
        <v>0</v>
      </c>
      <c r="O2600" s="2" t="s">
        <v>97</v>
      </c>
      <c r="P2600" s="2" t="s">
        <v>103</v>
      </c>
      <c r="Q2600" s="2" t="str">
        <f t="shared" si="98"/>
        <v>diplomacy</v>
      </c>
      <c r="R2600" s="47">
        <v>1</v>
      </c>
      <c r="S2600" s="168">
        <v>1</v>
      </c>
      <c r="T2600" s="3">
        <v>504</v>
      </c>
      <c r="U2600" s="3">
        <v>97</v>
      </c>
      <c r="V2600" s="3">
        <v>1</v>
      </c>
      <c r="W2600" s="32">
        <f>SUM(T2600:V2600)</f>
        <v>602</v>
      </c>
      <c r="X2600" s="123">
        <f>T2600/W2600</f>
        <v>0.83720930232558144</v>
      </c>
      <c r="Y2600" s="123">
        <f>U2600/W2600</f>
        <v>0.16112956810631229</v>
      </c>
      <c r="Z2600" s="133">
        <f>SUM((MAX(U2600,V2600,T2600)-0.5*(SUM(U2600+V2600+T2600)-MAX(U2600,V2600,T2600)))/SUM(U2600+V2600+T2600))</f>
        <v>0.7558139534883721</v>
      </c>
    </row>
    <row r="2601" spans="1:26" ht="15" customHeight="1" x14ac:dyDescent="0.3">
      <c r="A2601" s="144" t="s">
        <v>9634</v>
      </c>
      <c r="B2601" t="s">
        <v>12572</v>
      </c>
      <c r="C2601" s="3">
        <f t="shared" si="99"/>
        <v>2012</v>
      </c>
      <c r="D2601" s="152">
        <v>41089</v>
      </c>
      <c r="E2601" s="6" t="s">
        <v>9636</v>
      </c>
      <c r="F2601" s="177" t="s">
        <v>12958</v>
      </c>
      <c r="G2601" s="177" t="s">
        <v>12959</v>
      </c>
      <c r="H2601" t="s">
        <v>12960</v>
      </c>
      <c r="I2601" s="153" t="s">
        <v>12961</v>
      </c>
      <c r="J2601" s="154" t="s">
        <v>12962</v>
      </c>
      <c r="K2601" s="155">
        <v>40941</v>
      </c>
      <c r="L2601" s="3">
        <v>1</v>
      </c>
      <c r="M2601" s="168">
        <v>0</v>
      </c>
      <c r="N2601" s="168">
        <v>0</v>
      </c>
      <c r="O2601" s="2" t="s">
        <v>97</v>
      </c>
      <c r="P2601" s="2" t="s">
        <v>103</v>
      </c>
      <c r="Q2601" s="2" t="str">
        <f t="shared" si="98"/>
        <v>diplomacy</v>
      </c>
      <c r="R2601" s="47">
        <v>1</v>
      </c>
      <c r="S2601" s="168">
        <v>1</v>
      </c>
      <c r="T2601" s="3">
        <v>493</v>
      </c>
      <c r="U2601" s="3">
        <v>106</v>
      </c>
      <c r="V2601" s="3">
        <v>5</v>
      </c>
      <c r="W2601" s="32">
        <f>SUM(T2601:V2601)</f>
        <v>604</v>
      </c>
      <c r="X2601" s="123">
        <f>T2601/W2601</f>
        <v>0.81622516556291391</v>
      </c>
      <c r="Y2601" s="123">
        <f>U2601/W2601</f>
        <v>0.17549668874172186</v>
      </c>
      <c r="Z2601" s="133">
        <f>SUM((MAX(U2601,V2601,T2601)-0.5*(SUM(U2601+V2601+T2601)-MAX(U2601,V2601,T2601)))/SUM(U2601+V2601+T2601))</f>
        <v>0.72433774834437081</v>
      </c>
    </row>
    <row r="2602" spans="1:26" ht="15" customHeight="1" x14ac:dyDescent="0.3">
      <c r="A2602" s="144" t="s">
        <v>9634</v>
      </c>
      <c r="B2602" t="s">
        <v>12572</v>
      </c>
      <c r="C2602" s="3">
        <f t="shared" si="99"/>
        <v>2012</v>
      </c>
      <c r="D2602" s="152">
        <v>41089</v>
      </c>
      <c r="E2602" s="6" t="s">
        <v>9636</v>
      </c>
      <c r="F2602" s="177" t="s">
        <v>12972</v>
      </c>
      <c r="G2602" s="177" t="s">
        <v>12973</v>
      </c>
      <c r="H2602" t="s">
        <v>12974</v>
      </c>
      <c r="I2602" s="153" t="s">
        <v>12975</v>
      </c>
      <c r="J2602" s="154" t="s">
        <v>11199</v>
      </c>
      <c r="K2602" s="155">
        <v>40970</v>
      </c>
      <c r="L2602" s="3">
        <v>1</v>
      </c>
      <c r="M2602" s="168">
        <v>0</v>
      </c>
      <c r="N2602" s="168">
        <v>0</v>
      </c>
      <c r="O2602" s="2" t="s">
        <v>97</v>
      </c>
      <c r="P2602" s="2"/>
      <c r="Q2602" s="2" t="str">
        <f t="shared" si="98"/>
        <v>diplomacy</v>
      </c>
      <c r="R2602" s="47">
        <v>1</v>
      </c>
      <c r="S2602" s="168">
        <v>1</v>
      </c>
      <c r="T2602" s="3">
        <v>488</v>
      </c>
      <c r="U2602" s="3">
        <v>110</v>
      </c>
      <c r="V2602" s="3">
        <v>6</v>
      </c>
      <c r="W2602" s="32">
        <f>SUM(T2602:V2602)</f>
        <v>604</v>
      </c>
      <c r="X2602" s="123">
        <f>T2602/W2602</f>
        <v>0.80794701986754969</v>
      </c>
      <c r="Y2602" s="123">
        <f>U2602/W2602</f>
        <v>0.18211920529801323</v>
      </c>
      <c r="Z2602" s="133">
        <f>SUM((MAX(U2602,V2602,T2602)-0.5*(SUM(U2602+V2602+T2602)-MAX(U2602,V2602,T2602)))/SUM(U2602+V2602+T2602))</f>
        <v>0.71192052980132448</v>
      </c>
    </row>
    <row r="2603" spans="1:26" ht="15" customHeight="1" x14ac:dyDescent="0.3">
      <c r="A2603" s="144" t="s">
        <v>9634</v>
      </c>
      <c r="B2603" t="s">
        <v>12572</v>
      </c>
      <c r="C2603" s="3">
        <f t="shared" si="99"/>
        <v>2012</v>
      </c>
      <c r="D2603" s="5">
        <v>41179</v>
      </c>
      <c r="E2603" s="6" t="s">
        <v>9636</v>
      </c>
      <c r="F2603" s="177" t="s">
        <v>13000</v>
      </c>
      <c r="G2603" s="177" t="s">
        <v>13001</v>
      </c>
      <c r="H2603" s="145" t="s">
        <v>13002</v>
      </c>
      <c r="I2603" s="146" t="s">
        <v>13003</v>
      </c>
      <c r="J2603" t="s">
        <v>20670</v>
      </c>
      <c r="K2603" s="147">
        <v>40844</v>
      </c>
      <c r="L2603" s="3">
        <v>0</v>
      </c>
      <c r="M2603" s="168">
        <v>0</v>
      </c>
      <c r="N2603" s="168">
        <v>1</v>
      </c>
      <c r="O2603" s="2" t="s">
        <v>30</v>
      </c>
      <c r="P2603" s="2"/>
      <c r="Q2603" s="2" t="str">
        <f t="shared" si="98"/>
        <v>economy</v>
      </c>
      <c r="R2603" s="47">
        <v>1</v>
      </c>
      <c r="S2603" s="168">
        <v>0</v>
      </c>
      <c r="T2603" s="3" t="s">
        <v>2745</v>
      </c>
      <c r="U2603" s="3" t="s">
        <v>2745</v>
      </c>
      <c r="V2603" s="3" t="s">
        <v>2745</v>
      </c>
      <c r="W2603" s="3"/>
      <c r="X2603" s="3"/>
      <c r="Y2603" s="3"/>
      <c r="Z2603" s="148"/>
    </row>
    <row r="2604" spans="1:26" ht="15" customHeight="1" x14ac:dyDescent="0.3">
      <c r="A2604" s="144" t="s">
        <v>9634</v>
      </c>
      <c r="B2604" t="s">
        <v>12572</v>
      </c>
      <c r="C2604" s="3">
        <f t="shared" si="99"/>
        <v>2012</v>
      </c>
      <c r="D2604" s="5">
        <v>41179</v>
      </c>
      <c r="E2604" s="6" t="s">
        <v>9636</v>
      </c>
      <c r="F2604" s="177" t="s">
        <v>12996</v>
      </c>
      <c r="G2604" s="177" t="s">
        <v>12997</v>
      </c>
      <c r="H2604" s="145" t="s">
        <v>12998</v>
      </c>
      <c r="I2604" s="146" t="s">
        <v>12999</v>
      </c>
      <c r="J2604" t="s">
        <v>20695</v>
      </c>
      <c r="K2604" s="147">
        <v>39997</v>
      </c>
      <c r="L2604" s="3">
        <v>0</v>
      </c>
      <c r="M2604" s="168">
        <v>0</v>
      </c>
      <c r="N2604" s="168">
        <v>1</v>
      </c>
      <c r="O2604" s="2" t="s">
        <v>30</v>
      </c>
      <c r="P2604" s="2"/>
      <c r="Q2604" s="2" t="str">
        <f t="shared" si="98"/>
        <v>economy</v>
      </c>
      <c r="R2604" s="47">
        <v>1</v>
      </c>
      <c r="S2604" s="168">
        <v>0</v>
      </c>
      <c r="T2604" s="3" t="s">
        <v>2745</v>
      </c>
      <c r="U2604" s="3" t="s">
        <v>2745</v>
      </c>
      <c r="V2604" s="3" t="s">
        <v>2745</v>
      </c>
      <c r="W2604" s="3"/>
      <c r="X2604" s="3"/>
      <c r="Y2604" s="3"/>
      <c r="Z2604" s="148"/>
    </row>
    <row r="2605" spans="1:26" ht="15" customHeight="1" x14ac:dyDescent="0.3">
      <c r="A2605" s="144" t="s">
        <v>9634</v>
      </c>
      <c r="B2605" t="s">
        <v>12572</v>
      </c>
      <c r="C2605" s="3">
        <f t="shared" si="99"/>
        <v>2012</v>
      </c>
      <c r="D2605" s="5">
        <v>41200</v>
      </c>
      <c r="E2605" s="6" t="s">
        <v>9636</v>
      </c>
      <c r="F2605" s="177" t="s">
        <v>12992</v>
      </c>
      <c r="G2605" s="177" t="s">
        <v>12993</v>
      </c>
      <c r="H2605" s="145" t="s">
        <v>12994</v>
      </c>
      <c r="I2605" s="146" t="s">
        <v>12995</v>
      </c>
      <c r="J2605" t="s">
        <v>20679</v>
      </c>
      <c r="K2605" s="147">
        <v>41089</v>
      </c>
      <c r="L2605" s="3">
        <v>0</v>
      </c>
      <c r="M2605" s="168">
        <v>0</v>
      </c>
      <c r="N2605" s="168">
        <v>1</v>
      </c>
      <c r="O2605" s="2" t="s">
        <v>48</v>
      </c>
      <c r="P2605" s="2"/>
      <c r="Q2605" s="2" t="str">
        <f t="shared" si="98"/>
        <v>diplomacy</v>
      </c>
      <c r="R2605" s="47">
        <v>1</v>
      </c>
      <c r="S2605" s="168">
        <v>0</v>
      </c>
      <c r="T2605" s="3" t="s">
        <v>9645</v>
      </c>
      <c r="U2605" s="3" t="s">
        <v>9645</v>
      </c>
      <c r="V2605" s="3" t="s">
        <v>9645</v>
      </c>
      <c r="W2605" s="3"/>
      <c r="X2605" s="3"/>
      <c r="Y2605" s="3"/>
      <c r="Z2605" s="148"/>
    </row>
    <row r="2606" spans="1:26" ht="15" customHeight="1" x14ac:dyDescent="0.3">
      <c r="A2606" s="144" t="s">
        <v>9634</v>
      </c>
      <c r="B2606" t="s">
        <v>12572</v>
      </c>
      <c r="C2606" s="3">
        <f t="shared" si="99"/>
        <v>2012</v>
      </c>
      <c r="D2606" s="5">
        <v>41200</v>
      </c>
      <c r="E2606" s="6" t="s">
        <v>9636</v>
      </c>
      <c r="F2606" s="177" t="s">
        <v>12980</v>
      </c>
      <c r="G2606" s="177" t="s">
        <v>12981</v>
      </c>
      <c r="H2606" s="145" t="s">
        <v>12982</v>
      </c>
      <c r="I2606" s="146" t="s">
        <v>12983</v>
      </c>
      <c r="J2606" t="s">
        <v>20851</v>
      </c>
      <c r="K2606" s="147">
        <v>40457</v>
      </c>
      <c r="L2606" s="3">
        <v>0</v>
      </c>
      <c r="M2606" s="168">
        <v>1</v>
      </c>
      <c r="N2606" s="168">
        <v>0</v>
      </c>
      <c r="O2606" s="2" t="s">
        <v>97</v>
      </c>
      <c r="P2606" s="2" t="s">
        <v>36</v>
      </c>
      <c r="Q2606" s="2" t="str">
        <f t="shared" si="98"/>
        <v>diplomacy</v>
      </c>
      <c r="R2606" s="47">
        <v>1</v>
      </c>
      <c r="S2606" s="168">
        <v>0</v>
      </c>
      <c r="T2606" s="3" t="s">
        <v>2745</v>
      </c>
      <c r="U2606" s="3" t="s">
        <v>2745</v>
      </c>
      <c r="V2606" s="3" t="s">
        <v>2745</v>
      </c>
      <c r="W2606" s="3"/>
      <c r="X2606" s="3"/>
      <c r="Y2606" s="3"/>
      <c r="Z2606" s="148"/>
    </row>
    <row r="2607" spans="1:26" ht="15" customHeight="1" x14ac:dyDescent="0.3">
      <c r="A2607" s="144" t="s">
        <v>9634</v>
      </c>
      <c r="B2607" t="s">
        <v>12572</v>
      </c>
      <c r="C2607" s="3">
        <f t="shared" si="99"/>
        <v>2012</v>
      </c>
      <c r="D2607" s="5">
        <v>41207</v>
      </c>
      <c r="E2607" s="6" t="s">
        <v>9636</v>
      </c>
      <c r="F2607" s="177" t="s">
        <v>13028</v>
      </c>
      <c r="G2607" s="177" t="s">
        <v>13029</v>
      </c>
      <c r="H2607" s="145" t="s">
        <v>13030</v>
      </c>
      <c r="I2607" s="146" t="s">
        <v>13031</v>
      </c>
      <c r="J2607" t="s">
        <v>20486</v>
      </c>
      <c r="K2607" s="147">
        <v>41011</v>
      </c>
      <c r="L2607" s="3">
        <v>0</v>
      </c>
      <c r="M2607" s="168">
        <v>0</v>
      </c>
      <c r="N2607" s="168">
        <v>1</v>
      </c>
      <c r="O2607" s="2" t="s">
        <v>30</v>
      </c>
      <c r="P2607" s="2"/>
      <c r="Q2607" s="2" t="str">
        <f t="shared" si="98"/>
        <v>economy</v>
      </c>
      <c r="R2607" s="47">
        <v>1</v>
      </c>
      <c r="S2607" s="168">
        <v>0</v>
      </c>
      <c r="T2607" s="3" t="s">
        <v>2745</v>
      </c>
      <c r="U2607" s="3" t="s">
        <v>2745</v>
      </c>
      <c r="V2607" s="3" t="s">
        <v>2745</v>
      </c>
      <c r="W2607" s="3"/>
      <c r="X2607" s="3"/>
      <c r="Y2607" s="3"/>
      <c r="Z2607" s="148"/>
    </row>
    <row r="2608" spans="1:26" ht="15" customHeight="1" x14ac:dyDescent="0.3">
      <c r="A2608" s="144" t="s">
        <v>9634</v>
      </c>
      <c r="B2608" t="s">
        <v>12572</v>
      </c>
      <c r="C2608" s="3">
        <f t="shared" si="99"/>
        <v>2012</v>
      </c>
      <c r="D2608" s="5">
        <v>41207</v>
      </c>
      <c r="E2608" s="6" t="s">
        <v>9636</v>
      </c>
      <c r="F2608" s="177" t="s">
        <v>13032</v>
      </c>
      <c r="G2608" s="177" t="s">
        <v>13033</v>
      </c>
      <c r="H2608" s="145" t="s">
        <v>13034</v>
      </c>
      <c r="I2608" s="146" t="s">
        <v>13035</v>
      </c>
      <c r="J2608" t="s">
        <v>20547</v>
      </c>
      <c r="K2608" s="147">
        <v>40864</v>
      </c>
      <c r="L2608" s="3">
        <v>0</v>
      </c>
      <c r="M2608" s="168">
        <v>0</v>
      </c>
      <c r="N2608" s="168">
        <v>1</v>
      </c>
      <c r="O2608" s="2" t="s">
        <v>30</v>
      </c>
      <c r="P2608" s="2"/>
      <c r="Q2608" s="2" t="str">
        <f t="shared" si="98"/>
        <v>economy</v>
      </c>
      <c r="R2608" s="47">
        <v>1</v>
      </c>
      <c r="S2608" s="168">
        <v>0</v>
      </c>
      <c r="T2608" s="3" t="s">
        <v>2745</v>
      </c>
      <c r="U2608" s="3" t="s">
        <v>2745</v>
      </c>
      <c r="V2608" s="3" t="s">
        <v>2745</v>
      </c>
      <c r="W2608" s="3"/>
      <c r="X2608" s="3"/>
      <c r="Y2608" s="3"/>
      <c r="Z2608" s="148"/>
    </row>
    <row r="2609" spans="1:26" ht="15" customHeight="1" x14ac:dyDescent="0.3">
      <c r="A2609" s="144" t="s">
        <v>9634</v>
      </c>
      <c r="B2609" t="s">
        <v>12572</v>
      </c>
      <c r="C2609" s="3">
        <f t="shared" si="99"/>
        <v>2012</v>
      </c>
      <c r="D2609" s="5">
        <v>41207</v>
      </c>
      <c r="E2609" s="6" t="s">
        <v>9636</v>
      </c>
      <c r="F2609" s="177" t="s">
        <v>13024</v>
      </c>
      <c r="G2609" s="177" t="s">
        <v>13025</v>
      </c>
      <c r="H2609" s="145" t="s">
        <v>13026</v>
      </c>
      <c r="I2609" s="146" t="s">
        <v>13027</v>
      </c>
      <c r="J2609" t="s">
        <v>20622</v>
      </c>
      <c r="K2609" s="147">
        <v>41022</v>
      </c>
      <c r="L2609" s="3">
        <v>0</v>
      </c>
      <c r="M2609" s="168">
        <v>0</v>
      </c>
      <c r="N2609" s="168">
        <v>1</v>
      </c>
      <c r="O2609" s="2" t="s">
        <v>30</v>
      </c>
      <c r="P2609" s="2"/>
      <c r="Q2609" s="2" t="str">
        <f t="shared" si="98"/>
        <v>economy</v>
      </c>
      <c r="R2609" s="47">
        <v>1</v>
      </c>
      <c r="S2609" s="168">
        <v>0</v>
      </c>
      <c r="T2609" s="3" t="s">
        <v>2745</v>
      </c>
      <c r="U2609" s="3" t="s">
        <v>2745</v>
      </c>
      <c r="V2609" s="3" t="s">
        <v>2745</v>
      </c>
      <c r="W2609" s="3"/>
      <c r="X2609" s="3"/>
      <c r="Y2609" s="3"/>
      <c r="Z2609" s="148"/>
    </row>
    <row r="2610" spans="1:26" ht="15" customHeight="1" x14ac:dyDescent="0.3">
      <c r="A2610" s="144" t="s">
        <v>9634</v>
      </c>
      <c r="B2610" t="s">
        <v>12572</v>
      </c>
      <c r="C2610" s="3">
        <f t="shared" si="99"/>
        <v>2012</v>
      </c>
      <c r="D2610" s="5">
        <v>41207</v>
      </c>
      <c r="E2610" s="6" t="s">
        <v>9636</v>
      </c>
      <c r="F2610" s="177" t="s">
        <v>12954</v>
      </c>
      <c r="G2610" s="177" t="s">
        <v>12955</v>
      </c>
      <c r="H2610" s="145" t="s">
        <v>12956</v>
      </c>
      <c r="I2610" s="145" t="s">
        <v>12957</v>
      </c>
      <c r="J2610" s="154" t="s">
        <v>13626</v>
      </c>
      <c r="K2610" s="147">
        <v>40876</v>
      </c>
      <c r="L2610" s="3">
        <v>0</v>
      </c>
      <c r="M2610" s="168">
        <v>1</v>
      </c>
      <c r="N2610" s="168">
        <v>0</v>
      </c>
      <c r="O2610" s="2" t="s">
        <v>97</v>
      </c>
      <c r="P2610" s="2" t="s">
        <v>203</v>
      </c>
      <c r="Q2610" s="2" t="str">
        <f t="shared" si="98"/>
        <v>diplomacy</v>
      </c>
      <c r="R2610" s="47">
        <v>1</v>
      </c>
      <c r="S2610" s="168">
        <v>0</v>
      </c>
      <c r="T2610" s="3" t="s">
        <v>2745</v>
      </c>
      <c r="U2610" s="3" t="s">
        <v>2745</v>
      </c>
      <c r="V2610" s="3" t="s">
        <v>2745</v>
      </c>
      <c r="W2610" s="3"/>
      <c r="X2610" s="3"/>
      <c r="Y2610" s="3"/>
      <c r="Z2610" s="148"/>
    </row>
    <row r="2611" spans="1:26" ht="15" customHeight="1" x14ac:dyDescent="0.3">
      <c r="A2611" s="144" t="s">
        <v>9634</v>
      </c>
      <c r="B2611" t="s">
        <v>12572</v>
      </c>
      <c r="C2611" s="3">
        <f t="shared" si="99"/>
        <v>2012</v>
      </c>
      <c r="D2611" s="5">
        <v>41221</v>
      </c>
      <c r="E2611" s="6" t="s">
        <v>9636</v>
      </c>
      <c r="F2611" s="177" t="s">
        <v>12926</v>
      </c>
      <c r="G2611" s="177" t="s">
        <v>12927</v>
      </c>
      <c r="H2611" s="145" t="s">
        <v>12928</v>
      </c>
      <c r="I2611" s="146" t="s">
        <v>12929</v>
      </c>
      <c r="J2611" t="s">
        <v>20846</v>
      </c>
      <c r="K2611" s="147">
        <v>40896</v>
      </c>
      <c r="L2611" s="3">
        <v>1</v>
      </c>
      <c r="M2611" s="168">
        <v>0</v>
      </c>
      <c r="N2611" s="168">
        <v>0</v>
      </c>
      <c r="O2611" s="160" t="s">
        <v>264</v>
      </c>
      <c r="P2611" s="2"/>
      <c r="Q2611" s="2" t="str">
        <f t="shared" si="98"/>
        <v>diplomacy</v>
      </c>
      <c r="R2611" s="47">
        <v>1</v>
      </c>
      <c r="S2611" s="168">
        <v>0</v>
      </c>
      <c r="T2611" s="3" t="s">
        <v>9645</v>
      </c>
      <c r="U2611" s="3" t="s">
        <v>9645</v>
      </c>
      <c r="V2611" s="3" t="s">
        <v>9645</v>
      </c>
      <c r="W2611" s="3"/>
      <c r="X2611" s="3"/>
      <c r="Y2611" s="3"/>
      <c r="Z2611" s="148"/>
    </row>
    <row r="2612" spans="1:26" ht="15" customHeight="1" x14ac:dyDescent="0.3">
      <c r="A2612" s="144" t="s">
        <v>9634</v>
      </c>
      <c r="B2612" t="s">
        <v>12572</v>
      </c>
      <c r="C2612" s="3">
        <f t="shared" si="99"/>
        <v>2012</v>
      </c>
      <c r="D2612" s="5">
        <v>41221</v>
      </c>
      <c r="E2612" s="6" t="s">
        <v>9636</v>
      </c>
      <c r="F2612" s="177" t="s">
        <v>12946</v>
      </c>
      <c r="G2612" s="177" t="s">
        <v>12947</v>
      </c>
      <c r="H2612" s="145" t="s">
        <v>12948</v>
      </c>
      <c r="I2612" s="146" t="s">
        <v>12949</v>
      </c>
      <c r="J2612" t="s">
        <v>20879</v>
      </c>
      <c r="K2612" s="147">
        <v>40164</v>
      </c>
      <c r="L2612" s="3">
        <v>0</v>
      </c>
      <c r="M2612" s="168">
        <v>1</v>
      </c>
      <c r="N2612" s="168">
        <v>0</v>
      </c>
      <c r="O2612" s="2" t="s">
        <v>97</v>
      </c>
      <c r="P2612" s="2" t="s">
        <v>203</v>
      </c>
      <c r="Q2612" s="2" t="str">
        <f t="shared" si="98"/>
        <v>diplomacy</v>
      </c>
      <c r="R2612" s="47">
        <v>1</v>
      </c>
      <c r="S2612" s="168">
        <v>0</v>
      </c>
      <c r="T2612" s="3" t="s">
        <v>2745</v>
      </c>
      <c r="U2612" s="3" t="s">
        <v>2745</v>
      </c>
      <c r="V2612" s="3" t="s">
        <v>2745</v>
      </c>
      <c r="W2612" s="3"/>
      <c r="X2612" s="3"/>
      <c r="Y2612" s="3"/>
      <c r="Z2612" s="148"/>
    </row>
    <row r="2613" spans="1:26" ht="15" customHeight="1" x14ac:dyDescent="0.3">
      <c r="A2613" s="144" t="s">
        <v>9634</v>
      </c>
      <c r="B2613" t="s">
        <v>12572</v>
      </c>
      <c r="C2613" s="3">
        <f t="shared" si="99"/>
        <v>2012</v>
      </c>
      <c r="D2613" s="5">
        <v>41221</v>
      </c>
      <c r="E2613" s="6" t="s">
        <v>9636</v>
      </c>
      <c r="F2613" s="177" t="s">
        <v>12976</v>
      </c>
      <c r="G2613" s="177" t="s">
        <v>12977</v>
      </c>
      <c r="H2613" s="145" t="s">
        <v>12978</v>
      </c>
      <c r="I2613" s="146" t="s">
        <v>12979</v>
      </c>
      <c r="J2613" t="s">
        <v>20973</v>
      </c>
      <c r="K2613" s="147">
        <v>40308</v>
      </c>
      <c r="L2613" s="3">
        <v>0</v>
      </c>
      <c r="M2613" s="168">
        <v>1</v>
      </c>
      <c r="N2613" s="168">
        <v>0</v>
      </c>
      <c r="O2613" s="2" t="s">
        <v>97</v>
      </c>
      <c r="P2613" s="2" t="s">
        <v>169</v>
      </c>
      <c r="Q2613" s="2" t="str">
        <f t="shared" si="98"/>
        <v>diplomacy</v>
      </c>
      <c r="R2613" s="47">
        <v>1</v>
      </c>
      <c r="S2613" s="168">
        <v>0</v>
      </c>
      <c r="T2613" s="3" t="s">
        <v>2745</v>
      </c>
      <c r="U2613" s="3" t="s">
        <v>2745</v>
      </c>
      <c r="V2613" s="3" t="s">
        <v>2745</v>
      </c>
      <c r="W2613" s="3"/>
      <c r="X2613" s="3"/>
      <c r="Y2613" s="3"/>
      <c r="Z2613" s="148"/>
    </row>
    <row r="2614" spans="1:26" ht="15" customHeight="1" x14ac:dyDescent="0.3">
      <c r="A2614" s="144" t="s">
        <v>9634</v>
      </c>
      <c r="B2614" t="s">
        <v>12572</v>
      </c>
      <c r="C2614" s="3">
        <f t="shared" si="99"/>
        <v>2012</v>
      </c>
      <c r="D2614" s="5">
        <v>41221</v>
      </c>
      <c r="E2614" s="6" t="s">
        <v>9636</v>
      </c>
      <c r="F2614" s="177" t="s">
        <v>12930</v>
      </c>
      <c r="G2614" s="177" t="s">
        <v>12931</v>
      </c>
      <c r="H2614" s="145" t="s">
        <v>12932</v>
      </c>
      <c r="I2614" s="146" t="s">
        <v>12933</v>
      </c>
      <c r="J2614" t="s">
        <v>21400</v>
      </c>
      <c r="K2614" s="147">
        <v>25494</v>
      </c>
      <c r="L2614" s="3">
        <v>1</v>
      </c>
      <c r="M2614" s="168">
        <v>0</v>
      </c>
      <c r="N2614" s="168">
        <v>0</v>
      </c>
      <c r="O2614" s="2" t="s">
        <v>103</v>
      </c>
      <c r="P2614" s="2"/>
      <c r="Q2614" s="2" t="str">
        <f t="shared" si="98"/>
        <v>economy</v>
      </c>
      <c r="R2614" s="47">
        <v>1</v>
      </c>
      <c r="S2614" s="168">
        <v>0</v>
      </c>
      <c r="T2614" s="3" t="s">
        <v>2745</v>
      </c>
      <c r="U2614" s="3" t="s">
        <v>2745</v>
      </c>
      <c r="V2614" s="3" t="s">
        <v>2745</v>
      </c>
      <c r="W2614" s="3"/>
      <c r="X2614" s="3"/>
      <c r="Y2614" s="3"/>
      <c r="Z2614" s="148"/>
    </row>
    <row r="2615" spans="1:26" ht="15" customHeight="1" x14ac:dyDescent="0.3">
      <c r="A2615" s="144" t="s">
        <v>9634</v>
      </c>
      <c r="B2615" t="s">
        <v>12572</v>
      </c>
      <c r="C2615" s="3">
        <f t="shared" si="99"/>
        <v>2012</v>
      </c>
      <c r="D2615" s="5">
        <v>41221</v>
      </c>
      <c r="E2615" s="6" t="s">
        <v>9636</v>
      </c>
      <c r="F2615" s="177" t="s">
        <v>12942</v>
      </c>
      <c r="G2615" s="177" t="s">
        <v>12943</v>
      </c>
      <c r="H2615" s="145" t="s">
        <v>12944</v>
      </c>
      <c r="I2615" s="146" t="s">
        <v>12945</v>
      </c>
      <c r="J2615" t="s">
        <v>21401</v>
      </c>
      <c r="K2615" s="147">
        <v>31005</v>
      </c>
      <c r="L2615" s="3">
        <v>1</v>
      </c>
      <c r="M2615" s="168">
        <v>0</v>
      </c>
      <c r="N2615" s="168">
        <v>0</v>
      </c>
      <c r="O2615" s="2" t="s">
        <v>36</v>
      </c>
      <c r="P2615" s="2"/>
      <c r="Q2615" s="2" t="str">
        <f t="shared" si="98"/>
        <v>economy</v>
      </c>
      <c r="R2615" s="47">
        <v>1</v>
      </c>
      <c r="S2615" s="168">
        <v>0</v>
      </c>
      <c r="T2615" s="3" t="s">
        <v>2745</v>
      </c>
      <c r="U2615" s="3" t="s">
        <v>2745</v>
      </c>
      <c r="V2615" s="3" t="s">
        <v>2745</v>
      </c>
      <c r="W2615" s="3"/>
      <c r="X2615" s="3"/>
      <c r="Y2615" s="3"/>
      <c r="Z2615" s="148"/>
    </row>
    <row r="2616" spans="1:26" ht="15" customHeight="1" x14ac:dyDescent="0.3">
      <c r="A2616" s="144" t="s">
        <v>9634</v>
      </c>
      <c r="B2616" t="s">
        <v>12572</v>
      </c>
      <c r="C2616" s="3">
        <f t="shared" si="99"/>
        <v>2012</v>
      </c>
      <c r="D2616" s="5">
        <v>41221</v>
      </c>
      <c r="E2616" s="6" t="s">
        <v>9636</v>
      </c>
      <c r="F2616" s="177" t="s">
        <v>12938</v>
      </c>
      <c r="G2616" s="177" t="s">
        <v>12939</v>
      </c>
      <c r="H2616" s="145" t="s">
        <v>12940</v>
      </c>
      <c r="I2616" s="146" t="s">
        <v>12941</v>
      </c>
      <c r="J2616" t="s">
        <v>21405</v>
      </c>
      <c r="K2616" s="147">
        <v>21648</v>
      </c>
      <c r="L2616" s="3">
        <v>1</v>
      </c>
      <c r="M2616" s="168">
        <v>0</v>
      </c>
      <c r="N2616" s="168">
        <v>0</v>
      </c>
      <c r="O2616" s="2" t="s">
        <v>103</v>
      </c>
      <c r="P2616" s="2"/>
      <c r="Q2616" s="2" t="str">
        <f t="shared" si="98"/>
        <v>economy</v>
      </c>
      <c r="R2616" s="47">
        <v>1</v>
      </c>
      <c r="S2616" s="168">
        <v>0</v>
      </c>
      <c r="T2616" s="3" t="s">
        <v>2745</v>
      </c>
      <c r="U2616" s="3" t="s">
        <v>2745</v>
      </c>
      <c r="V2616" s="3" t="s">
        <v>2745</v>
      </c>
      <c r="W2616" s="3"/>
      <c r="X2616" s="3"/>
      <c r="Y2616" s="3"/>
      <c r="Z2616" s="148"/>
    </row>
    <row r="2617" spans="1:26" ht="15" customHeight="1" x14ac:dyDescent="0.3">
      <c r="A2617" s="144" t="s">
        <v>9634</v>
      </c>
      <c r="B2617" t="s">
        <v>12572</v>
      </c>
      <c r="C2617" s="3">
        <f t="shared" si="99"/>
        <v>2012</v>
      </c>
      <c r="D2617" s="5">
        <v>41235</v>
      </c>
      <c r="E2617" s="6" t="s">
        <v>9636</v>
      </c>
      <c r="F2617" s="177" t="s">
        <v>12919</v>
      </c>
      <c r="G2617" s="177" t="s">
        <v>12920</v>
      </c>
      <c r="H2617" s="145" t="s">
        <v>12921</v>
      </c>
      <c r="I2617" s="146" t="s">
        <v>12922</v>
      </c>
      <c r="J2617" t="s">
        <v>20873</v>
      </c>
      <c r="K2617" s="151">
        <v>38029</v>
      </c>
      <c r="L2617" s="3">
        <v>1</v>
      </c>
      <c r="M2617" s="168">
        <v>0</v>
      </c>
      <c r="N2617" s="168">
        <v>0</v>
      </c>
      <c r="O2617" s="2" t="s">
        <v>48</v>
      </c>
      <c r="P2617" s="2"/>
      <c r="Q2617" s="2" t="str">
        <f t="shared" ref="Q2617:Q2657" si="100">IF(O2617="security and defense","security","")&amp;IF(O2617="policing and criminal law cooperation","security","")&amp;IF(O2617="NATO","security","")&amp;IF(O2617="arms control and disarmament","security","")&amp;IF(O2617="taxation","economy","")&amp;IF(O2617="social security","economy","")&amp;IF(O2617="labor","economy","")&amp;IF(O2617="sports","diplomacy","")&amp;IF(O2617="space","diplomacy","")&amp;IF(O2617="science, research, education","diplomacy","")&amp;IF(O2617="migration, asylum, refugees","diplomacy","")&amp;IF(O2617="health","diplomacy","")&amp;IF(O2617="development","economy","")&amp;IF(O2617="agriculture, fishery, food","economy","")&amp;IF(O2617="human and civil rights","diplomacy","")&amp;IF(O2617="nuclear (civilian)","diplomacy","")&amp;IF(O2617="economics and finance","economy","")&amp;IF(O2617="transportation","economy","")&amp;IF(O2617="trade and investment","economy","")&amp;IF(O2617="diplomacy","diplomacy","")&amp;IF(O2617="environment","diplomacy","")&amp;IF(O2617="general cooperation","diplomacy","")&amp;IF(O2617="culture","diplomacy","")&amp;IF(O2617="EC/EU","diplomacy","")&amp;IF(O2617="communication and post/mail","diplomacy","")&amp;IF(O2617="energy","economy","")&amp;IF(O2617="tourism","economy","")&amp;IF(O2617="Civil and family law","diplomacy","")&amp;IF(O2617="citizenship","diplomacy","")</f>
        <v>diplomacy</v>
      </c>
      <c r="R2617" s="47">
        <v>1</v>
      </c>
      <c r="S2617" s="168">
        <v>0</v>
      </c>
      <c r="T2617" s="3" t="s">
        <v>9645</v>
      </c>
      <c r="U2617" s="3" t="s">
        <v>9645</v>
      </c>
      <c r="V2617" s="3" t="s">
        <v>9645</v>
      </c>
      <c r="W2617" s="3"/>
      <c r="X2617" s="3"/>
      <c r="Y2617" s="3"/>
      <c r="Z2617" s="148"/>
    </row>
    <row r="2618" spans="1:26" ht="15" customHeight="1" x14ac:dyDescent="0.3">
      <c r="A2618" s="144" t="s">
        <v>9634</v>
      </c>
      <c r="B2618" t="s">
        <v>12572</v>
      </c>
      <c r="C2618" s="3">
        <f t="shared" si="99"/>
        <v>2012</v>
      </c>
      <c r="D2618" s="5">
        <v>41256</v>
      </c>
      <c r="E2618" s="6" t="s">
        <v>9636</v>
      </c>
      <c r="F2618" s="177" t="s">
        <v>12915</v>
      </c>
      <c r="G2618" s="177" t="s">
        <v>12916</v>
      </c>
      <c r="H2618" s="145" t="s">
        <v>12917</v>
      </c>
      <c r="I2618" s="146" t="s">
        <v>12918</v>
      </c>
      <c r="J2618" t="s">
        <v>21317</v>
      </c>
      <c r="K2618" s="147">
        <v>41094</v>
      </c>
      <c r="L2618" s="3">
        <v>0</v>
      </c>
      <c r="M2618" s="168">
        <v>1</v>
      </c>
      <c r="N2618" s="168">
        <v>0</v>
      </c>
      <c r="O2618" s="2" t="s">
        <v>97</v>
      </c>
      <c r="P2618" s="2" t="s">
        <v>103</v>
      </c>
      <c r="Q2618" s="2" t="str">
        <f t="shared" si="100"/>
        <v>diplomacy</v>
      </c>
      <c r="R2618" s="47">
        <v>1</v>
      </c>
      <c r="S2618" s="168">
        <v>0</v>
      </c>
      <c r="T2618" s="3" t="s">
        <v>2745</v>
      </c>
      <c r="U2618" s="3" t="s">
        <v>2745</v>
      </c>
      <c r="V2618" s="3" t="s">
        <v>2745</v>
      </c>
      <c r="W2618" s="3"/>
      <c r="X2618" s="3"/>
      <c r="Y2618" s="3"/>
      <c r="Z2618" s="148"/>
    </row>
    <row r="2619" spans="1:26" ht="15" customHeight="1" x14ac:dyDescent="0.3">
      <c r="A2619" s="144" t="s">
        <v>9634</v>
      </c>
      <c r="B2619" t="s">
        <v>12572</v>
      </c>
      <c r="C2619" s="3">
        <f t="shared" si="99"/>
        <v>2013</v>
      </c>
      <c r="D2619" s="5">
        <v>41305</v>
      </c>
      <c r="E2619" s="6" t="s">
        <v>9636</v>
      </c>
      <c r="F2619" s="177" t="s">
        <v>13086</v>
      </c>
      <c r="G2619" s="177" t="s">
        <v>13087</v>
      </c>
      <c r="H2619" s="145" t="s">
        <v>13088</v>
      </c>
      <c r="I2619" s="146" t="s">
        <v>13089</v>
      </c>
      <c r="J2619" t="s">
        <v>20916</v>
      </c>
      <c r="K2619" s="147">
        <v>41045</v>
      </c>
      <c r="L2619" s="3">
        <v>0</v>
      </c>
      <c r="M2619" s="168">
        <v>0</v>
      </c>
      <c r="N2619" s="168">
        <v>1</v>
      </c>
      <c r="O2619" s="2" t="s">
        <v>169</v>
      </c>
      <c r="P2619" s="2"/>
      <c r="Q2619" s="2" t="str">
        <f t="shared" si="100"/>
        <v>diplomacy</v>
      </c>
      <c r="R2619" s="47">
        <v>1</v>
      </c>
      <c r="S2619" s="168">
        <v>0</v>
      </c>
      <c r="T2619" s="3" t="s">
        <v>2745</v>
      </c>
      <c r="U2619" s="3" t="s">
        <v>2745</v>
      </c>
      <c r="V2619" s="3" t="s">
        <v>2745</v>
      </c>
      <c r="W2619" s="3"/>
      <c r="X2619" s="3"/>
      <c r="Y2619" s="3"/>
      <c r="Z2619" s="148"/>
    </row>
    <row r="2620" spans="1:26" ht="15" customHeight="1" x14ac:dyDescent="0.3">
      <c r="A2620" s="144" t="s">
        <v>9634</v>
      </c>
      <c r="B2620" t="s">
        <v>12572</v>
      </c>
      <c r="C2620" s="3">
        <f t="shared" si="99"/>
        <v>2013</v>
      </c>
      <c r="D2620" s="5">
        <v>41326</v>
      </c>
      <c r="E2620" s="6" t="s">
        <v>9636</v>
      </c>
      <c r="F2620" s="177" t="s">
        <v>13093</v>
      </c>
      <c r="G2620" s="177" t="s">
        <v>13094</v>
      </c>
      <c r="H2620" s="145" t="s">
        <v>13095</v>
      </c>
      <c r="I2620" s="146" t="s">
        <v>13096</v>
      </c>
      <c r="J2620" t="s">
        <v>21115</v>
      </c>
      <c r="K2620" s="147">
        <v>40920</v>
      </c>
      <c r="L2620" s="3">
        <v>0</v>
      </c>
      <c r="M2620" s="168">
        <v>0</v>
      </c>
      <c r="N2620" s="168">
        <v>1</v>
      </c>
      <c r="O2620" s="2" t="s">
        <v>169</v>
      </c>
      <c r="P2620" s="2"/>
      <c r="Q2620" s="2" t="str">
        <f t="shared" si="100"/>
        <v>diplomacy</v>
      </c>
      <c r="R2620" s="47">
        <v>1</v>
      </c>
      <c r="S2620" s="168">
        <v>0</v>
      </c>
      <c r="T2620" s="3" t="s">
        <v>9645</v>
      </c>
      <c r="U2620" s="3" t="s">
        <v>9645</v>
      </c>
      <c r="V2620" s="3" t="s">
        <v>9645</v>
      </c>
      <c r="W2620" s="3"/>
      <c r="X2620" s="3"/>
      <c r="Y2620" s="3"/>
      <c r="Z2620" s="148"/>
    </row>
    <row r="2621" spans="1:26" ht="15" customHeight="1" x14ac:dyDescent="0.3">
      <c r="A2621" s="144" t="s">
        <v>9634</v>
      </c>
      <c r="B2621" t="s">
        <v>12572</v>
      </c>
      <c r="C2621" s="3">
        <f t="shared" si="99"/>
        <v>2013</v>
      </c>
      <c r="D2621" s="5">
        <v>41333</v>
      </c>
      <c r="E2621" s="6" t="s">
        <v>9636</v>
      </c>
      <c r="F2621" s="177" t="s">
        <v>13136</v>
      </c>
      <c r="G2621" s="177" t="s">
        <v>13137</v>
      </c>
      <c r="H2621" s="145" t="s">
        <v>13138</v>
      </c>
      <c r="I2621" s="146" t="s">
        <v>13139</v>
      </c>
      <c r="J2621" t="s">
        <v>21270</v>
      </c>
      <c r="K2621" s="147">
        <v>40466</v>
      </c>
      <c r="L2621" s="3">
        <v>1</v>
      </c>
      <c r="M2621" s="168">
        <v>0</v>
      </c>
      <c r="N2621" s="168">
        <v>0</v>
      </c>
      <c r="O2621" s="2" t="s">
        <v>48</v>
      </c>
      <c r="P2621" s="2"/>
      <c r="Q2621" s="2" t="str">
        <f t="shared" si="100"/>
        <v>diplomacy</v>
      </c>
      <c r="R2621" s="47">
        <v>1</v>
      </c>
      <c r="S2621" s="168">
        <v>0</v>
      </c>
      <c r="T2621" s="3" t="s">
        <v>9645</v>
      </c>
      <c r="U2621" s="3" t="s">
        <v>9645</v>
      </c>
      <c r="V2621" s="3" t="s">
        <v>9645</v>
      </c>
      <c r="W2621" s="3"/>
      <c r="X2621" s="3"/>
      <c r="Y2621" s="3"/>
      <c r="Z2621" s="148"/>
    </row>
    <row r="2622" spans="1:26" ht="15" customHeight="1" x14ac:dyDescent="0.3">
      <c r="A2622" s="144" t="s">
        <v>9634</v>
      </c>
      <c r="B2622" t="s">
        <v>12572</v>
      </c>
      <c r="C2622" s="3">
        <f t="shared" si="99"/>
        <v>2013</v>
      </c>
      <c r="D2622" s="5">
        <v>41347</v>
      </c>
      <c r="E2622" s="6" t="s">
        <v>9636</v>
      </c>
      <c r="F2622" s="177" t="s">
        <v>13105</v>
      </c>
      <c r="G2622" s="177" t="s">
        <v>13106</v>
      </c>
      <c r="H2622" s="145" t="s">
        <v>13107</v>
      </c>
      <c r="I2622" s="146" t="s">
        <v>13108</v>
      </c>
      <c r="J2622" t="s">
        <v>20697</v>
      </c>
      <c r="K2622" s="147">
        <v>41032</v>
      </c>
      <c r="L2622" s="3">
        <v>0</v>
      </c>
      <c r="M2622" s="168">
        <v>0</v>
      </c>
      <c r="N2622" s="168">
        <v>1</v>
      </c>
      <c r="O2622" s="2" t="s">
        <v>203</v>
      </c>
      <c r="P2622" s="2"/>
      <c r="Q2622" s="2" t="str">
        <f t="shared" si="100"/>
        <v>economy</v>
      </c>
      <c r="R2622" s="47">
        <v>1</v>
      </c>
      <c r="S2622" s="168">
        <v>0</v>
      </c>
      <c r="T2622" s="3" t="s">
        <v>2745</v>
      </c>
      <c r="U2622" s="3" t="s">
        <v>2745</v>
      </c>
      <c r="V2622" s="3" t="s">
        <v>2745</v>
      </c>
      <c r="W2622" s="3"/>
      <c r="X2622" s="3"/>
      <c r="Y2622" s="3"/>
      <c r="Z2622" s="148"/>
    </row>
    <row r="2623" spans="1:26" ht="15" customHeight="1" x14ac:dyDescent="0.3">
      <c r="A2623" s="144" t="s">
        <v>9634</v>
      </c>
      <c r="B2623" t="s">
        <v>12572</v>
      </c>
      <c r="C2623" s="3">
        <f t="shared" si="99"/>
        <v>2013</v>
      </c>
      <c r="D2623" s="5">
        <v>41347</v>
      </c>
      <c r="E2623" s="6" t="s">
        <v>9636</v>
      </c>
      <c r="F2623" s="177" t="s">
        <v>13140</v>
      </c>
      <c r="G2623" s="177" t="s">
        <v>13141</v>
      </c>
      <c r="H2623" s="145" t="s">
        <v>13142</v>
      </c>
      <c r="I2623" s="146" t="s">
        <v>13143</v>
      </c>
      <c r="J2623" t="s">
        <v>20875</v>
      </c>
      <c r="K2623" s="147">
        <v>39769</v>
      </c>
      <c r="L2623" s="3">
        <v>1</v>
      </c>
      <c r="M2623" s="168">
        <v>0</v>
      </c>
      <c r="N2623" s="168">
        <v>0</v>
      </c>
      <c r="O2623" s="2" t="s">
        <v>169</v>
      </c>
      <c r="P2623" s="2"/>
      <c r="Q2623" s="2" t="str">
        <f t="shared" si="100"/>
        <v>diplomacy</v>
      </c>
      <c r="R2623" s="47">
        <v>1</v>
      </c>
      <c r="S2623" s="168">
        <v>0</v>
      </c>
      <c r="T2623" s="3" t="s">
        <v>2745</v>
      </c>
      <c r="U2623" s="3" t="s">
        <v>2745</v>
      </c>
      <c r="V2623" s="3" t="s">
        <v>2745</v>
      </c>
      <c r="W2623" s="3"/>
      <c r="X2623" s="3"/>
      <c r="Y2623" s="3"/>
      <c r="Z2623" s="148"/>
    </row>
    <row r="2624" spans="1:26" ht="15" customHeight="1" x14ac:dyDescent="0.3">
      <c r="A2624" s="144" t="s">
        <v>9634</v>
      </c>
      <c r="B2624" t="s">
        <v>12572</v>
      </c>
      <c r="C2624" s="3">
        <f t="shared" si="99"/>
        <v>2013</v>
      </c>
      <c r="D2624" s="5">
        <v>41354</v>
      </c>
      <c r="E2624" s="6" t="s">
        <v>9636</v>
      </c>
      <c r="F2624" s="177" t="s">
        <v>13156</v>
      </c>
      <c r="G2624" s="177" t="s">
        <v>13157</v>
      </c>
      <c r="H2624" s="145" t="s">
        <v>13158</v>
      </c>
      <c r="I2624" s="146" t="s">
        <v>13159</v>
      </c>
      <c r="J2624" t="s">
        <v>20859</v>
      </c>
      <c r="K2624" s="147">
        <v>41086</v>
      </c>
      <c r="L2624" s="3">
        <v>0</v>
      </c>
      <c r="M2624" s="168">
        <v>1</v>
      </c>
      <c r="N2624" s="168">
        <v>0</v>
      </c>
      <c r="O2624" s="2" t="s">
        <v>97</v>
      </c>
      <c r="P2624" s="2" t="s">
        <v>36</v>
      </c>
      <c r="Q2624" s="2" t="str">
        <f t="shared" si="100"/>
        <v>diplomacy</v>
      </c>
      <c r="R2624" s="47">
        <v>1</v>
      </c>
      <c r="S2624" s="168">
        <v>0</v>
      </c>
      <c r="T2624" s="3" t="s">
        <v>2745</v>
      </c>
      <c r="U2624" s="3" t="s">
        <v>2745</v>
      </c>
      <c r="V2624" s="3" t="s">
        <v>2745</v>
      </c>
      <c r="W2624" s="3"/>
      <c r="X2624" s="3"/>
      <c r="Y2624" s="3"/>
      <c r="Z2624" s="148"/>
    </row>
    <row r="2625" spans="1:26" ht="15" customHeight="1" x14ac:dyDescent="0.3">
      <c r="A2625" s="144" t="s">
        <v>9634</v>
      </c>
      <c r="B2625" t="s">
        <v>12572</v>
      </c>
      <c r="C2625" s="3">
        <f t="shared" si="99"/>
        <v>2013</v>
      </c>
      <c r="D2625" s="5">
        <v>41389</v>
      </c>
      <c r="E2625" s="6" t="s">
        <v>9636</v>
      </c>
      <c r="F2625" s="177" t="s">
        <v>13082</v>
      </c>
      <c r="G2625" s="177" t="s">
        <v>13083</v>
      </c>
      <c r="H2625" s="145" t="s">
        <v>13084</v>
      </c>
      <c r="I2625" s="146" t="s">
        <v>13085</v>
      </c>
      <c r="J2625" t="s">
        <v>20678</v>
      </c>
      <c r="K2625" s="147">
        <v>41089</v>
      </c>
      <c r="L2625" s="3">
        <v>0</v>
      </c>
      <c r="M2625" s="168">
        <v>1</v>
      </c>
      <c r="N2625" s="168">
        <v>0</v>
      </c>
      <c r="O2625" s="2" t="s">
        <v>97</v>
      </c>
      <c r="P2625" s="2" t="s">
        <v>169</v>
      </c>
      <c r="Q2625" s="2" t="str">
        <f t="shared" si="100"/>
        <v>diplomacy</v>
      </c>
      <c r="R2625" s="47">
        <v>1</v>
      </c>
      <c r="S2625" s="168">
        <v>0</v>
      </c>
      <c r="T2625" s="3" t="s">
        <v>2745</v>
      </c>
      <c r="U2625" s="3" t="s">
        <v>2745</v>
      </c>
      <c r="V2625" s="3" t="s">
        <v>2745</v>
      </c>
      <c r="W2625" s="3"/>
      <c r="X2625" s="3"/>
      <c r="Y2625" s="3"/>
      <c r="Z2625" s="148"/>
    </row>
    <row r="2626" spans="1:26" ht="15" customHeight="1" x14ac:dyDescent="0.3">
      <c r="A2626" s="144" t="s">
        <v>9634</v>
      </c>
      <c r="B2626" t="s">
        <v>12572</v>
      </c>
      <c r="C2626" s="3">
        <f t="shared" si="99"/>
        <v>2013</v>
      </c>
      <c r="D2626" s="5">
        <v>41410</v>
      </c>
      <c r="E2626" s="6" t="s">
        <v>9636</v>
      </c>
      <c r="F2626" s="177" t="s">
        <v>13109</v>
      </c>
      <c r="G2626" s="177" t="s">
        <v>13110</v>
      </c>
      <c r="H2626" s="145" t="s">
        <v>13111</v>
      </c>
      <c r="I2626" s="146" t="s">
        <v>13112</v>
      </c>
      <c r="J2626" t="s">
        <v>20627</v>
      </c>
      <c r="K2626" s="147">
        <v>41113</v>
      </c>
      <c r="L2626" s="3">
        <v>0</v>
      </c>
      <c r="M2626" s="168">
        <v>0</v>
      </c>
      <c r="N2626" s="168">
        <v>1</v>
      </c>
      <c r="O2626" s="2" t="s">
        <v>169</v>
      </c>
      <c r="P2626" s="2"/>
      <c r="Q2626" s="2" t="str">
        <f t="shared" si="100"/>
        <v>diplomacy</v>
      </c>
      <c r="R2626" s="47">
        <v>1</v>
      </c>
      <c r="S2626" s="168">
        <v>0</v>
      </c>
      <c r="T2626" s="3" t="s">
        <v>9645</v>
      </c>
      <c r="U2626" s="3" t="s">
        <v>9645</v>
      </c>
      <c r="V2626" s="3" t="s">
        <v>9645</v>
      </c>
      <c r="W2626" s="3"/>
      <c r="X2626" s="3"/>
      <c r="Y2626" s="3"/>
      <c r="Z2626" s="148"/>
    </row>
    <row r="2627" spans="1:26" ht="15" customHeight="1" x14ac:dyDescent="0.3">
      <c r="A2627" s="144" t="s">
        <v>9634</v>
      </c>
      <c r="B2627" t="s">
        <v>12572</v>
      </c>
      <c r="C2627" s="3">
        <f t="shared" si="99"/>
        <v>2013</v>
      </c>
      <c r="D2627" s="5">
        <v>41410</v>
      </c>
      <c r="E2627" s="6" t="s">
        <v>9636</v>
      </c>
      <c r="F2627" s="177" t="s">
        <v>13101</v>
      </c>
      <c r="G2627" s="177" t="s">
        <v>13102</v>
      </c>
      <c r="H2627" s="145" t="s">
        <v>13103</v>
      </c>
      <c r="I2627" s="146" t="s">
        <v>13104</v>
      </c>
      <c r="J2627" t="s">
        <v>20689</v>
      </c>
      <c r="K2627" s="147">
        <v>41002</v>
      </c>
      <c r="L2627" s="3">
        <v>0</v>
      </c>
      <c r="M2627" s="168">
        <v>0</v>
      </c>
      <c r="N2627" s="168">
        <v>1</v>
      </c>
      <c r="O2627" s="2" t="s">
        <v>169</v>
      </c>
      <c r="P2627" s="2"/>
      <c r="Q2627" s="2" t="str">
        <f t="shared" si="100"/>
        <v>diplomacy</v>
      </c>
      <c r="R2627" s="47">
        <v>1</v>
      </c>
      <c r="S2627" s="168">
        <v>0</v>
      </c>
      <c r="T2627" s="3" t="s">
        <v>2745</v>
      </c>
      <c r="U2627" s="3" t="s">
        <v>2745</v>
      </c>
      <c r="V2627" s="3" t="s">
        <v>2745</v>
      </c>
      <c r="W2627" s="3"/>
      <c r="X2627" s="3"/>
      <c r="Y2627" s="3"/>
      <c r="Z2627" s="148"/>
    </row>
    <row r="2628" spans="1:26" ht="15" customHeight="1" x14ac:dyDescent="0.3">
      <c r="A2628" s="144" t="s">
        <v>9634</v>
      </c>
      <c r="B2628" t="s">
        <v>12572</v>
      </c>
      <c r="C2628" s="3">
        <f t="shared" si="99"/>
        <v>2013</v>
      </c>
      <c r="D2628" s="5">
        <v>41410</v>
      </c>
      <c r="E2628" s="6" t="s">
        <v>9636</v>
      </c>
      <c r="F2628" s="177" t="s">
        <v>13097</v>
      </c>
      <c r="G2628" s="177" t="s">
        <v>13098</v>
      </c>
      <c r="H2628" s="145" t="s">
        <v>13099</v>
      </c>
      <c r="I2628" s="146" t="s">
        <v>13100</v>
      </c>
      <c r="J2628" t="s">
        <v>20693</v>
      </c>
      <c r="K2628" s="147">
        <v>40577</v>
      </c>
      <c r="L2628" s="3">
        <v>0</v>
      </c>
      <c r="M2628" s="168">
        <v>0</v>
      </c>
      <c r="N2628" s="168">
        <v>1</v>
      </c>
      <c r="O2628" s="2" t="s">
        <v>169</v>
      </c>
      <c r="P2628" s="2"/>
      <c r="Q2628" s="2" t="str">
        <f t="shared" si="100"/>
        <v>diplomacy</v>
      </c>
      <c r="R2628" s="47">
        <v>1</v>
      </c>
      <c r="S2628" s="168">
        <v>0</v>
      </c>
      <c r="T2628" s="3" t="s">
        <v>2745</v>
      </c>
      <c r="U2628" s="3" t="s">
        <v>2745</v>
      </c>
      <c r="V2628" s="3" t="s">
        <v>2745</v>
      </c>
      <c r="W2628" s="3"/>
      <c r="X2628" s="3"/>
      <c r="Y2628" s="3"/>
      <c r="Z2628" s="148"/>
    </row>
    <row r="2629" spans="1:26" ht="15" customHeight="1" x14ac:dyDescent="0.3">
      <c r="A2629" s="144" t="s">
        <v>9634</v>
      </c>
      <c r="B2629" t="s">
        <v>12572</v>
      </c>
      <c r="C2629" s="3">
        <f t="shared" si="99"/>
        <v>2013</v>
      </c>
      <c r="D2629" s="152">
        <v>41410</v>
      </c>
      <c r="E2629" s="6" t="s">
        <v>9636</v>
      </c>
      <c r="F2629" s="177" t="s">
        <v>21458</v>
      </c>
      <c r="G2629" s="177" t="s">
        <v>13090</v>
      </c>
      <c r="H2629" t="s">
        <v>13091</v>
      </c>
      <c r="I2629" s="153" t="s">
        <v>13092</v>
      </c>
      <c r="J2629" s="154" t="s">
        <v>12967</v>
      </c>
      <c r="K2629" s="155">
        <v>40886</v>
      </c>
      <c r="L2629" s="3">
        <v>1</v>
      </c>
      <c r="M2629" s="168">
        <v>1</v>
      </c>
      <c r="N2629" s="168">
        <v>0</v>
      </c>
      <c r="O2629" s="2" t="s">
        <v>97</v>
      </c>
      <c r="P2629" s="124" t="s">
        <v>169</v>
      </c>
      <c r="Q2629" s="2" t="str">
        <f t="shared" si="100"/>
        <v>diplomacy</v>
      </c>
      <c r="R2629" s="47">
        <v>1</v>
      </c>
      <c r="S2629" s="168">
        <v>1</v>
      </c>
      <c r="T2629" s="3">
        <v>583</v>
      </c>
      <c r="U2629" s="3">
        <v>6</v>
      </c>
      <c r="V2629" s="3">
        <v>0</v>
      </c>
      <c r="W2629" s="32">
        <f>SUM(T2629:V2629)</f>
        <v>589</v>
      </c>
      <c r="X2629" s="123">
        <f>T2629/W2629</f>
        <v>0.98981324278438032</v>
      </c>
      <c r="Y2629" s="123">
        <f>U2629/W2629</f>
        <v>1.0186757215619695E-2</v>
      </c>
      <c r="Z2629" s="133">
        <f>SUM((MAX(U2629,V2629,T2629)-0.5*(SUM(U2629+V2629+T2629)-MAX(U2629,V2629,T2629)))/SUM(U2629+V2629+T2629))</f>
        <v>0.98471986417657043</v>
      </c>
    </row>
    <row r="2630" spans="1:26" ht="15" customHeight="1" x14ac:dyDescent="0.3">
      <c r="A2630" s="144" t="s">
        <v>9634</v>
      </c>
      <c r="B2630" t="s">
        <v>12572</v>
      </c>
      <c r="C2630" s="3">
        <f t="shared" si="99"/>
        <v>2013</v>
      </c>
      <c r="D2630" s="5">
        <v>41410</v>
      </c>
      <c r="E2630" s="6" t="s">
        <v>9636</v>
      </c>
      <c r="F2630" s="177" t="s">
        <v>13132</v>
      </c>
      <c r="G2630" s="177" t="s">
        <v>13133</v>
      </c>
      <c r="H2630" s="145" t="s">
        <v>13134</v>
      </c>
      <c r="I2630" s="146" t="s">
        <v>13135</v>
      </c>
      <c r="J2630" t="s">
        <v>11199</v>
      </c>
      <c r="K2630" s="147">
        <v>38771</v>
      </c>
      <c r="L2630" s="3">
        <v>1</v>
      </c>
      <c r="M2630" s="168">
        <v>0</v>
      </c>
      <c r="N2630" s="168">
        <v>0</v>
      </c>
      <c r="O2630" s="2" t="s">
        <v>46</v>
      </c>
      <c r="P2630" s="2"/>
      <c r="Q2630" s="2" t="str">
        <f t="shared" si="100"/>
        <v>economy</v>
      </c>
      <c r="R2630" s="47">
        <v>1</v>
      </c>
      <c r="S2630" s="168">
        <v>0</v>
      </c>
      <c r="T2630" s="3" t="s">
        <v>9645</v>
      </c>
      <c r="U2630" s="3" t="s">
        <v>9645</v>
      </c>
      <c r="V2630" s="3" t="s">
        <v>9645</v>
      </c>
      <c r="W2630" s="3"/>
      <c r="X2630" s="3"/>
      <c r="Y2630" s="3"/>
      <c r="Z2630" s="148"/>
    </row>
    <row r="2631" spans="1:26" ht="15" customHeight="1" x14ac:dyDescent="0.3">
      <c r="A2631" s="144" t="s">
        <v>9634</v>
      </c>
      <c r="B2631" t="s">
        <v>12572</v>
      </c>
      <c r="C2631" s="3">
        <f t="shared" si="99"/>
        <v>2013</v>
      </c>
      <c r="D2631" s="5">
        <v>41410</v>
      </c>
      <c r="E2631" s="6" t="s">
        <v>9636</v>
      </c>
      <c r="F2631" s="177" t="s">
        <v>13124</v>
      </c>
      <c r="G2631" s="177" t="s">
        <v>13125</v>
      </c>
      <c r="H2631" s="145" t="s">
        <v>13126</v>
      </c>
      <c r="I2631" s="146" t="s">
        <v>13127</v>
      </c>
      <c r="J2631" t="s">
        <v>21019</v>
      </c>
      <c r="K2631" s="147">
        <v>40710</v>
      </c>
      <c r="L2631" s="3">
        <v>1</v>
      </c>
      <c r="M2631" s="168">
        <v>0</v>
      </c>
      <c r="N2631" s="168">
        <v>0</v>
      </c>
      <c r="O2631" s="2" t="s">
        <v>46</v>
      </c>
      <c r="P2631" s="2"/>
      <c r="Q2631" s="2" t="str">
        <f t="shared" si="100"/>
        <v>economy</v>
      </c>
      <c r="R2631" s="47">
        <v>1</v>
      </c>
      <c r="S2631" s="168">
        <v>0</v>
      </c>
      <c r="T2631" s="3" t="s">
        <v>9645</v>
      </c>
      <c r="U2631" s="3" t="s">
        <v>9645</v>
      </c>
      <c r="V2631" s="3" t="s">
        <v>9645</v>
      </c>
      <c r="W2631" s="3"/>
      <c r="X2631" s="3"/>
      <c r="Y2631" s="3"/>
      <c r="Z2631" s="148"/>
    </row>
    <row r="2632" spans="1:26" ht="15" customHeight="1" x14ac:dyDescent="0.3">
      <c r="A2632" s="144" t="s">
        <v>9634</v>
      </c>
      <c r="B2632" t="s">
        <v>12572</v>
      </c>
      <c r="C2632" s="3">
        <f t="shared" si="99"/>
        <v>2013</v>
      </c>
      <c r="D2632" s="5">
        <v>41410</v>
      </c>
      <c r="E2632" s="6" t="s">
        <v>9636</v>
      </c>
      <c r="F2632" s="177" t="s">
        <v>13120</v>
      </c>
      <c r="G2632" s="177" t="s">
        <v>13121</v>
      </c>
      <c r="H2632" s="145" t="s">
        <v>13122</v>
      </c>
      <c r="I2632" s="146" t="s">
        <v>13123</v>
      </c>
      <c r="J2632" t="s">
        <v>21384</v>
      </c>
      <c r="K2632" s="147">
        <v>20190</v>
      </c>
      <c r="L2632" s="3">
        <v>1</v>
      </c>
      <c r="M2632" s="168">
        <v>0</v>
      </c>
      <c r="N2632" s="168">
        <v>0</v>
      </c>
      <c r="O2632" s="2" t="s">
        <v>103</v>
      </c>
      <c r="P2632" s="2"/>
      <c r="Q2632" s="2" t="str">
        <f t="shared" si="100"/>
        <v>economy</v>
      </c>
      <c r="R2632" s="47">
        <v>1</v>
      </c>
      <c r="S2632" s="168">
        <v>0</v>
      </c>
      <c r="T2632" s="3" t="s">
        <v>2745</v>
      </c>
      <c r="U2632" s="3" t="s">
        <v>2745</v>
      </c>
      <c r="V2632" s="3" t="s">
        <v>2745</v>
      </c>
      <c r="W2632" s="3"/>
      <c r="X2632" s="3"/>
      <c r="Y2632" s="3"/>
      <c r="Z2632" s="148"/>
    </row>
    <row r="2633" spans="1:26" ht="15" customHeight="1" x14ac:dyDescent="0.3">
      <c r="A2633" s="144" t="s">
        <v>9634</v>
      </c>
      <c r="B2633" t="s">
        <v>12572</v>
      </c>
      <c r="C2633" s="3">
        <f t="shared" si="99"/>
        <v>2013</v>
      </c>
      <c r="D2633" s="5">
        <v>41437</v>
      </c>
      <c r="E2633" s="6" t="s">
        <v>9636</v>
      </c>
      <c r="F2633" s="177" t="s">
        <v>13148</v>
      </c>
      <c r="G2633" s="177" t="s">
        <v>13149</v>
      </c>
      <c r="H2633" s="145" t="s">
        <v>13150</v>
      </c>
      <c r="I2633" s="146" t="s">
        <v>13151</v>
      </c>
      <c r="J2633" t="s">
        <v>20843</v>
      </c>
      <c r="K2633" s="147">
        <v>37203</v>
      </c>
      <c r="L2633" s="3">
        <v>0</v>
      </c>
      <c r="M2633" s="168">
        <v>1</v>
      </c>
      <c r="N2633" s="168">
        <v>0</v>
      </c>
      <c r="O2633" s="2" t="s">
        <v>118</v>
      </c>
      <c r="P2633" s="2"/>
      <c r="Q2633" s="2" t="str">
        <f t="shared" si="100"/>
        <v>diplomacy</v>
      </c>
      <c r="R2633" s="47">
        <v>1</v>
      </c>
      <c r="S2633" s="168">
        <v>0</v>
      </c>
      <c r="T2633" s="3" t="s">
        <v>2745</v>
      </c>
      <c r="U2633" s="3" t="s">
        <v>2745</v>
      </c>
      <c r="V2633" s="3" t="s">
        <v>2745</v>
      </c>
      <c r="W2633" s="3"/>
      <c r="X2633" s="3"/>
      <c r="Y2633" s="3"/>
      <c r="Z2633" s="148"/>
    </row>
    <row r="2634" spans="1:26" ht="15" customHeight="1" x14ac:dyDescent="0.3">
      <c r="A2634" s="144" t="s">
        <v>9634</v>
      </c>
      <c r="B2634" t="s">
        <v>12572</v>
      </c>
      <c r="C2634" s="3">
        <f t="shared" si="99"/>
        <v>2013</v>
      </c>
      <c r="D2634" s="5">
        <v>41438</v>
      </c>
      <c r="E2634" s="6" t="s">
        <v>9636</v>
      </c>
      <c r="F2634" s="177" t="s">
        <v>13144</v>
      </c>
      <c r="G2634" s="177" t="s">
        <v>13145</v>
      </c>
      <c r="H2634" s="145" t="s">
        <v>13146</v>
      </c>
      <c r="I2634" s="146" t="s">
        <v>13147</v>
      </c>
      <c r="J2634" t="s">
        <v>21029</v>
      </c>
      <c r="K2634" s="147">
        <v>41287</v>
      </c>
      <c r="L2634" s="3">
        <v>1</v>
      </c>
      <c r="M2634" s="168">
        <v>0</v>
      </c>
      <c r="N2634" s="168">
        <v>0</v>
      </c>
      <c r="O2634" s="2" t="s">
        <v>169</v>
      </c>
      <c r="P2634" s="2"/>
      <c r="Q2634" s="2" t="str">
        <f t="shared" si="100"/>
        <v>diplomacy</v>
      </c>
      <c r="R2634" s="47">
        <v>1</v>
      </c>
      <c r="S2634" s="168">
        <v>0</v>
      </c>
      <c r="T2634" s="3" t="s">
        <v>9645</v>
      </c>
      <c r="U2634" s="3" t="s">
        <v>9645</v>
      </c>
      <c r="V2634" s="3" t="s">
        <v>9645</v>
      </c>
      <c r="W2634" s="3"/>
      <c r="X2634" s="3"/>
      <c r="Y2634" s="3"/>
      <c r="Z2634" s="148"/>
    </row>
    <row r="2635" spans="1:26" ht="15" customHeight="1" x14ac:dyDescent="0.3">
      <c r="A2635" s="144" t="s">
        <v>9634</v>
      </c>
      <c r="B2635" t="s">
        <v>12572</v>
      </c>
      <c r="C2635" s="3">
        <f t="shared" si="99"/>
        <v>2013</v>
      </c>
      <c r="D2635" s="5">
        <v>41438</v>
      </c>
      <c r="E2635" s="6" t="s">
        <v>9636</v>
      </c>
      <c r="F2635" s="177" t="s">
        <v>13152</v>
      </c>
      <c r="G2635" s="177" t="s">
        <v>13153</v>
      </c>
      <c r="H2635" s="145" t="s">
        <v>13154</v>
      </c>
      <c r="I2635" s="146" t="s">
        <v>13155</v>
      </c>
      <c r="J2635" t="s">
        <v>21377</v>
      </c>
      <c r="K2635" s="147">
        <v>41562</v>
      </c>
      <c r="L2635" s="3">
        <v>0</v>
      </c>
      <c r="M2635" s="168">
        <v>1</v>
      </c>
      <c r="N2635" s="168">
        <v>0</v>
      </c>
      <c r="O2635" s="2" t="s">
        <v>97</v>
      </c>
      <c r="P2635" s="2" t="s">
        <v>10467</v>
      </c>
      <c r="Q2635" s="2" t="str">
        <f t="shared" si="100"/>
        <v>diplomacy</v>
      </c>
      <c r="R2635" s="47">
        <v>1</v>
      </c>
      <c r="S2635" s="168">
        <v>0</v>
      </c>
      <c r="T2635" s="3" t="s">
        <v>2745</v>
      </c>
      <c r="U2635" s="3" t="s">
        <v>2745</v>
      </c>
      <c r="V2635" s="3" t="s">
        <v>2745</v>
      </c>
      <c r="W2635" s="3"/>
      <c r="X2635" s="3"/>
      <c r="Y2635" s="3"/>
      <c r="Z2635" s="148"/>
    </row>
    <row r="2636" spans="1:26" ht="15" customHeight="1" x14ac:dyDescent="0.3">
      <c r="A2636" s="144" t="s">
        <v>9634</v>
      </c>
      <c r="B2636" t="s">
        <v>12572</v>
      </c>
      <c r="C2636" s="3">
        <f t="shared" si="99"/>
        <v>2013</v>
      </c>
      <c r="D2636" s="5">
        <v>41438</v>
      </c>
      <c r="E2636" s="6" t="s">
        <v>9636</v>
      </c>
      <c r="F2636" s="177" t="s">
        <v>10608</v>
      </c>
      <c r="G2636" s="177" t="s">
        <v>13113</v>
      </c>
      <c r="H2636" s="145" t="s">
        <v>13114</v>
      </c>
      <c r="I2636" s="146" t="s">
        <v>13115</v>
      </c>
      <c r="J2636" t="s">
        <v>21386</v>
      </c>
      <c r="K2636" s="147">
        <v>34778</v>
      </c>
      <c r="L2636" s="3">
        <v>0</v>
      </c>
      <c r="M2636" s="168">
        <v>0</v>
      </c>
      <c r="N2636" s="168">
        <v>1</v>
      </c>
      <c r="O2636" s="2" t="s">
        <v>203</v>
      </c>
      <c r="P2636" s="2"/>
      <c r="Q2636" s="2" t="str">
        <f t="shared" si="100"/>
        <v>economy</v>
      </c>
      <c r="R2636" s="47">
        <v>1</v>
      </c>
      <c r="S2636" s="168">
        <v>0</v>
      </c>
      <c r="T2636" s="3" t="s">
        <v>9645</v>
      </c>
      <c r="U2636" s="3" t="s">
        <v>9645</v>
      </c>
      <c r="V2636" s="3" t="s">
        <v>9645</v>
      </c>
      <c r="W2636" s="3"/>
      <c r="X2636" s="3"/>
      <c r="Y2636" s="3"/>
      <c r="Z2636" s="148"/>
    </row>
    <row r="2637" spans="1:26" ht="15" customHeight="1" x14ac:dyDescent="0.3">
      <c r="A2637" s="144" t="s">
        <v>9634</v>
      </c>
      <c r="B2637" t="s">
        <v>12572</v>
      </c>
      <c r="C2637" s="3">
        <f t="shared" si="99"/>
        <v>2013</v>
      </c>
      <c r="D2637" s="5">
        <v>41438</v>
      </c>
      <c r="E2637" s="6" t="s">
        <v>9636</v>
      </c>
      <c r="F2637" s="177" t="s">
        <v>13078</v>
      </c>
      <c r="G2637" s="177" t="s">
        <v>13079</v>
      </c>
      <c r="H2637" s="145" t="s">
        <v>13080</v>
      </c>
      <c r="I2637" s="146" t="s">
        <v>13081</v>
      </c>
      <c r="J2637" s="1" t="s">
        <v>21390</v>
      </c>
      <c r="K2637" s="147">
        <v>36047</v>
      </c>
      <c r="L2637" s="3">
        <v>1</v>
      </c>
      <c r="M2637" s="168">
        <v>0</v>
      </c>
      <c r="N2637" s="168">
        <v>0</v>
      </c>
      <c r="O2637" s="2" t="s">
        <v>169</v>
      </c>
      <c r="P2637" s="2"/>
      <c r="Q2637" s="2" t="str">
        <f t="shared" si="100"/>
        <v>diplomacy</v>
      </c>
      <c r="R2637" s="47">
        <v>1</v>
      </c>
      <c r="S2637" s="168">
        <v>0</v>
      </c>
      <c r="T2637" s="3" t="s">
        <v>2745</v>
      </c>
      <c r="U2637" s="3" t="s">
        <v>2745</v>
      </c>
      <c r="V2637" s="3" t="s">
        <v>2745</v>
      </c>
      <c r="W2637" s="3"/>
      <c r="X2637" s="3"/>
      <c r="Y2637" s="3"/>
      <c r="Z2637" s="148"/>
    </row>
    <row r="2638" spans="1:26" ht="15" customHeight="1" x14ac:dyDescent="0.3">
      <c r="A2638" s="144" t="s">
        <v>9634</v>
      </c>
      <c r="B2638" t="s">
        <v>12572</v>
      </c>
      <c r="C2638" s="3">
        <f t="shared" si="99"/>
        <v>2013</v>
      </c>
      <c r="D2638" s="5">
        <v>41452</v>
      </c>
      <c r="E2638" s="6" t="s">
        <v>9636</v>
      </c>
      <c r="F2638" s="177" t="s">
        <v>13116</v>
      </c>
      <c r="G2638" s="177" t="s">
        <v>13117</v>
      </c>
      <c r="H2638" s="145" t="s">
        <v>13118</v>
      </c>
      <c r="I2638" s="145" t="s">
        <v>13119</v>
      </c>
      <c r="J2638" t="s">
        <v>20715</v>
      </c>
      <c r="K2638" s="147">
        <v>41425</v>
      </c>
      <c r="L2638" s="3">
        <v>1</v>
      </c>
      <c r="M2638" s="168">
        <v>0</v>
      </c>
      <c r="N2638" s="168">
        <v>0</v>
      </c>
      <c r="O2638" s="2" t="s">
        <v>30</v>
      </c>
      <c r="P2638" s="2"/>
      <c r="Q2638" s="2" t="str">
        <f t="shared" si="100"/>
        <v>economy</v>
      </c>
      <c r="R2638" s="47">
        <v>1</v>
      </c>
      <c r="S2638" s="168">
        <v>0</v>
      </c>
      <c r="T2638" s="3" t="s">
        <v>2745</v>
      </c>
      <c r="U2638" s="3" t="s">
        <v>2745</v>
      </c>
      <c r="V2638" s="3" t="s">
        <v>2745</v>
      </c>
      <c r="W2638" s="3"/>
      <c r="X2638" s="3"/>
      <c r="Y2638" s="3"/>
      <c r="Z2638" s="148"/>
    </row>
    <row r="2639" spans="1:26" ht="15" customHeight="1" x14ac:dyDescent="0.3">
      <c r="A2639" s="144" t="s">
        <v>9634</v>
      </c>
      <c r="B2639" t="s">
        <v>12572</v>
      </c>
      <c r="C2639" s="3">
        <f t="shared" si="99"/>
        <v>2013</v>
      </c>
      <c r="D2639" s="5">
        <v>41452</v>
      </c>
      <c r="E2639" s="6" t="s">
        <v>9636</v>
      </c>
      <c r="F2639" s="177" t="s">
        <v>13128</v>
      </c>
      <c r="G2639" s="177" t="s">
        <v>13129</v>
      </c>
      <c r="H2639" s="145" t="s">
        <v>13130</v>
      </c>
      <c r="I2639" s="146" t="s">
        <v>13131</v>
      </c>
      <c r="J2639" t="s">
        <v>21152</v>
      </c>
      <c r="K2639" s="147">
        <v>41366</v>
      </c>
      <c r="L2639" s="3">
        <v>1</v>
      </c>
      <c r="M2639" s="168">
        <v>0</v>
      </c>
      <c r="N2639" s="168">
        <v>0</v>
      </c>
      <c r="O2639" s="2" t="s">
        <v>36</v>
      </c>
      <c r="P2639" s="2"/>
      <c r="Q2639" s="2" t="str">
        <f t="shared" si="100"/>
        <v>economy</v>
      </c>
      <c r="R2639" s="47">
        <v>1</v>
      </c>
      <c r="S2639" s="168">
        <v>0</v>
      </c>
      <c r="T2639" s="3" t="s">
        <v>9645</v>
      </c>
      <c r="U2639" s="3" t="s">
        <v>9645</v>
      </c>
      <c r="V2639" s="3" t="s">
        <v>9645</v>
      </c>
      <c r="W2639" s="3"/>
      <c r="X2639" s="3"/>
      <c r="Y2639" s="3"/>
      <c r="Z2639" s="148"/>
    </row>
    <row r="2640" spans="1:26" ht="15" customHeight="1" x14ac:dyDescent="0.3">
      <c r="A2640" s="144" t="s">
        <v>9634</v>
      </c>
      <c r="B2640" t="s">
        <v>13160</v>
      </c>
      <c r="C2640" s="3">
        <f t="shared" si="99"/>
        <v>2014</v>
      </c>
      <c r="D2640" s="5">
        <v>41718</v>
      </c>
      <c r="E2640" s="6" t="s">
        <v>9636</v>
      </c>
      <c r="F2640" s="177" t="s">
        <v>13212</v>
      </c>
      <c r="G2640" s="177" t="s">
        <v>13213</v>
      </c>
      <c r="H2640" s="145" t="s">
        <v>13214</v>
      </c>
      <c r="I2640" s="146" t="s">
        <v>13215</v>
      </c>
      <c r="J2640" t="s">
        <v>20755</v>
      </c>
      <c r="K2640" s="147">
        <v>41372</v>
      </c>
      <c r="L2640" s="3">
        <v>0</v>
      </c>
      <c r="M2640" s="168">
        <v>0</v>
      </c>
      <c r="N2640" s="168">
        <v>1</v>
      </c>
      <c r="O2640" s="2" t="s">
        <v>592</v>
      </c>
      <c r="P2640" s="2"/>
      <c r="Q2640" s="2" t="str">
        <f t="shared" si="100"/>
        <v>economy</v>
      </c>
      <c r="R2640" s="47">
        <v>1</v>
      </c>
      <c r="S2640" s="168">
        <v>0</v>
      </c>
      <c r="T2640" s="3" t="s">
        <v>9645</v>
      </c>
      <c r="U2640" s="3" t="s">
        <v>9645</v>
      </c>
      <c r="V2640" s="3" t="s">
        <v>9645</v>
      </c>
      <c r="W2640" s="3"/>
      <c r="X2640" s="3"/>
      <c r="Y2640" s="3"/>
      <c r="Z2640" s="148"/>
    </row>
    <row r="2641" spans="1:26" ht="15" customHeight="1" x14ac:dyDescent="0.3">
      <c r="A2641" s="144" t="s">
        <v>9634</v>
      </c>
      <c r="B2641" t="s">
        <v>13160</v>
      </c>
      <c r="C2641" s="3">
        <f t="shared" si="99"/>
        <v>2014</v>
      </c>
      <c r="D2641" s="5">
        <v>41795</v>
      </c>
      <c r="E2641" s="6" t="s">
        <v>9636</v>
      </c>
      <c r="F2641" s="177" t="s">
        <v>13168</v>
      </c>
      <c r="G2641" s="177" t="s">
        <v>13169</v>
      </c>
      <c r="H2641" s="145" t="s">
        <v>13170</v>
      </c>
      <c r="I2641" s="146" t="s">
        <v>13171</v>
      </c>
      <c r="J2641" t="s">
        <v>20580</v>
      </c>
      <c r="K2641" s="147">
        <v>40514</v>
      </c>
      <c r="L2641" s="3">
        <v>0</v>
      </c>
      <c r="M2641" s="168">
        <v>1</v>
      </c>
      <c r="N2641" s="168">
        <v>0</v>
      </c>
      <c r="O2641" s="2" t="s">
        <v>97</v>
      </c>
      <c r="P2641" s="2" t="s">
        <v>203</v>
      </c>
      <c r="Q2641" s="2" t="str">
        <f t="shared" si="100"/>
        <v>diplomacy</v>
      </c>
      <c r="R2641" s="47">
        <v>1</v>
      </c>
      <c r="S2641" s="168">
        <v>0</v>
      </c>
      <c r="T2641" s="3" t="s">
        <v>2745</v>
      </c>
      <c r="U2641" s="3" t="s">
        <v>2745</v>
      </c>
      <c r="V2641" s="3" t="s">
        <v>2745</v>
      </c>
      <c r="W2641" s="3"/>
      <c r="X2641" s="3"/>
      <c r="Y2641" s="3"/>
      <c r="Z2641" s="148"/>
    </row>
    <row r="2642" spans="1:26" ht="15" customHeight="1" x14ac:dyDescent="0.3">
      <c r="A2642" s="144" t="s">
        <v>9634</v>
      </c>
      <c r="B2642" t="s">
        <v>13160</v>
      </c>
      <c r="C2642" s="3">
        <f t="shared" si="99"/>
        <v>2014</v>
      </c>
      <c r="D2642" s="5">
        <v>41823</v>
      </c>
      <c r="E2642" s="6" t="s">
        <v>9636</v>
      </c>
      <c r="F2642" s="177" t="s">
        <v>13172</v>
      </c>
      <c r="G2642" s="177" t="s">
        <v>13173</v>
      </c>
      <c r="H2642" s="145" t="s">
        <v>13174</v>
      </c>
      <c r="I2642" s="146" t="s">
        <v>13175</v>
      </c>
      <c r="J2642" t="s">
        <v>20650</v>
      </c>
      <c r="K2642" s="147">
        <v>41086</v>
      </c>
      <c r="L2642" s="3">
        <v>0</v>
      </c>
      <c r="M2642" s="168">
        <v>1</v>
      </c>
      <c r="N2642" s="168">
        <v>0</v>
      </c>
      <c r="O2642" s="2" t="s">
        <v>97</v>
      </c>
      <c r="P2642" s="2" t="s">
        <v>203</v>
      </c>
      <c r="Q2642" s="2" t="str">
        <f t="shared" si="100"/>
        <v>diplomacy</v>
      </c>
      <c r="R2642" s="47">
        <v>1</v>
      </c>
      <c r="S2642" s="168">
        <v>0</v>
      </c>
      <c r="T2642" s="3" t="s">
        <v>2745</v>
      </c>
      <c r="U2642" s="3" t="s">
        <v>2745</v>
      </c>
      <c r="V2642" s="3" t="s">
        <v>2745</v>
      </c>
      <c r="W2642" s="3"/>
      <c r="X2642" s="3"/>
      <c r="Y2642" s="3"/>
      <c r="Z2642" s="148"/>
    </row>
    <row r="2643" spans="1:26" ht="15" customHeight="1" x14ac:dyDescent="0.3">
      <c r="A2643" s="144" t="s">
        <v>9634</v>
      </c>
      <c r="B2643" t="s">
        <v>13160</v>
      </c>
      <c r="C2643" s="3">
        <f t="shared" si="99"/>
        <v>2014</v>
      </c>
      <c r="D2643" s="5">
        <v>41823</v>
      </c>
      <c r="E2643" s="6" t="s">
        <v>9636</v>
      </c>
      <c r="F2643" s="177" t="s">
        <v>13220</v>
      </c>
      <c r="G2643" s="177" t="s">
        <v>13221</v>
      </c>
      <c r="H2643" s="145" t="s">
        <v>13222</v>
      </c>
      <c r="I2643" s="146" t="s">
        <v>13223</v>
      </c>
      <c r="J2643" t="s">
        <v>20784</v>
      </c>
      <c r="K2643" s="147">
        <v>41526</v>
      </c>
      <c r="L2643" s="3">
        <v>0</v>
      </c>
      <c r="M2643" s="168">
        <v>0</v>
      </c>
      <c r="N2643" s="168">
        <v>1</v>
      </c>
      <c r="O2643" s="2" t="s">
        <v>30</v>
      </c>
      <c r="P2643" s="2"/>
      <c r="Q2643" s="2" t="str">
        <f t="shared" si="100"/>
        <v>economy</v>
      </c>
      <c r="R2643" s="47">
        <v>1</v>
      </c>
      <c r="S2643" s="168">
        <v>0</v>
      </c>
      <c r="T2643" s="3" t="s">
        <v>2745</v>
      </c>
      <c r="U2643" s="3" t="s">
        <v>2745</v>
      </c>
      <c r="V2643" s="3" t="s">
        <v>2745</v>
      </c>
      <c r="W2643" s="3"/>
      <c r="X2643" s="3"/>
      <c r="Y2643" s="3"/>
      <c r="Z2643" s="148"/>
    </row>
    <row r="2644" spans="1:26" ht="15" customHeight="1" x14ac:dyDescent="0.3">
      <c r="A2644" s="144" t="s">
        <v>9634</v>
      </c>
      <c r="B2644" t="s">
        <v>13160</v>
      </c>
      <c r="C2644" s="3">
        <f t="shared" si="99"/>
        <v>2014</v>
      </c>
      <c r="D2644" s="5">
        <v>41823</v>
      </c>
      <c r="E2644" s="6" t="s">
        <v>9636</v>
      </c>
      <c r="F2644" s="177" t="s">
        <v>13180</v>
      </c>
      <c r="G2644" s="177" t="s">
        <v>13181</v>
      </c>
      <c r="H2644" s="145" t="s">
        <v>13182</v>
      </c>
      <c r="I2644" s="146" t="s">
        <v>13183</v>
      </c>
      <c r="J2644" t="s">
        <v>20828</v>
      </c>
      <c r="K2644" s="147">
        <v>40527</v>
      </c>
      <c r="L2644" s="3">
        <v>0</v>
      </c>
      <c r="M2644" s="168">
        <v>1</v>
      </c>
      <c r="N2644" s="168">
        <v>0</v>
      </c>
      <c r="O2644" s="2" t="s">
        <v>97</v>
      </c>
      <c r="P2644" s="2" t="s">
        <v>203</v>
      </c>
      <c r="Q2644" s="2" t="str">
        <f t="shared" si="100"/>
        <v>diplomacy</v>
      </c>
      <c r="R2644" s="47">
        <v>1</v>
      </c>
      <c r="S2644" s="168">
        <v>0</v>
      </c>
      <c r="T2644" s="3" t="s">
        <v>2745</v>
      </c>
      <c r="U2644" s="3" t="s">
        <v>2745</v>
      </c>
      <c r="V2644" s="3" t="s">
        <v>2745</v>
      </c>
      <c r="W2644" s="3"/>
      <c r="X2644" s="3"/>
      <c r="Y2644" s="3"/>
      <c r="Z2644" s="148"/>
    </row>
    <row r="2645" spans="1:26" ht="15" customHeight="1" x14ac:dyDescent="0.3">
      <c r="A2645" s="144" t="s">
        <v>9634</v>
      </c>
      <c r="B2645" t="s">
        <v>13160</v>
      </c>
      <c r="C2645" s="3">
        <f t="shared" si="99"/>
        <v>2014</v>
      </c>
      <c r="D2645" s="5">
        <v>41823</v>
      </c>
      <c r="E2645" s="6" t="s">
        <v>9636</v>
      </c>
      <c r="F2645" s="177" t="s">
        <v>13200</v>
      </c>
      <c r="G2645" s="177" t="s">
        <v>13201</v>
      </c>
      <c r="H2645" s="145" t="s">
        <v>13202</v>
      </c>
      <c r="I2645" s="146" t="s">
        <v>13203</v>
      </c>
      <c r="J2645" t="s">
        <v>20881</v>
      </c>
      <c r="K2645" s="147">
        <v>39202</v>
      </c>
      <c r="L2645" s="3">
        <v>0</v>
      </c>
      <c r="M2645" s="168">
        <v>1</v>
      </c>
      <c r="N2645" s="168">
        <v>0</v>
      </c>
      <c r="O2645" s="2" t="s">
        <v>97</v>
      </c>
      <c r="P2645" s="2" t="s">
        <v>203</v>
      </c>
      <c r="Q2645" s="2" t="str">
        <f t="shared" si="100"/>
        <v>diplomacy</v>
      </c>
      <c r="R2645" s="47">
        <v>1</v>
      </c>
      <c r="S2645" s="168">
        <v>0</v>
      </c>
      <c r="T2645" s="3" t="s">
        <v>2745</v>
      </c>
      <c r="U2645" s="3" t="s">
        <v>2745</v>
      </c>
      <c r="V2645" s="3" t="s">
        <v>2745</v>
      </c>
      <c r="W2645" s="3"/>
      <c r="X2645" s="3"/>
      <c r="Y2645" s="3"/>
      <c r="Z2645" s="148"/>
    </row>
    <row r="2646" spans="1:26" ht="15" customHeight="1" x14ac:dyDescent="0.3">
      <c r="A2646" s="144" t="s">
        <v>9634</v>
      </c>
      <c r="B2646" t="s">
        <v>13160</v>
      </c>
      <c r="C2646" s="3">
        <f t="shared" si="99"/>
        <v>2014</v>
      </c>
      <c r="D2646" s="5">
        <v>41907</v>
      </c>
      <c r="E2646" s="6" t="s">
        <v>9636</v>
      </c>
      <c r="F2646" s="177" t="s">
        <v>3791</v>
      </c>
      <c r="G2646" s="177" t="s">
        <v>13249</v>
      </c>
      <c r="H2646" s="145" t="s">
        <v>13250</v>
      </c>
      <c r="I2646" s="146" t="s">
        <v>13251</v>
      </c>
      <c r="J2646" t="s">
        <v>20998</v>
      </c>
      <c r="K2646" s="147">
        <v>37925</v>
      </c>
      <c r="L2646" s="3">
        <v>0</v>
      </c>
      <c r="M2646" s="168">
        <v>1</v>
      </c>
      <c r="N2646" s="168">
        <v>0</v>
      </c>
      <c r="O2646" s="2" t="s">
        <v>109</v>
      </c>
      <c r="P2646" s="2"/>
      <c r="Q2646" s="2" t="str">
        <f t="shared" si="100"/>
        <v>security</v>
      </c>
      <c r="R2646" s="47">
        <v>1</v>
      </c>
      <c r="S2646" s="168">
        <v>0</v>
      </c>
      <c r="T2646" s="3" t="s">
        <v>9645</v>
      </c>
      <c r="U2646" s="3" t="s">
        <v>9645</v>
      </c>
      <c r="V2646" s="3" t="s">
        <v>9645</v>
      </c>
      <c r="W2646" s="3"/>
      <c r="X2646" s="3"/>
      <c r="Y2646" s="3"/>
      <c r="Z2646" s="148"/>
    </row>
    <row r="2647" spans="1:26" ht="15" customHeight="1" x14ac:dyDescent="0.3">
      <c r="A2647" s="144" t="s">
        <v>9634</v>
      </c>
      <c r="B2647" t="s">
        <v>13160</v>
      </c>
      <c r="C2647" s="3">
        <f t="shared" si="99"/>
        <v>2014</v>
      </c>
      <c r="D2647" s="5">
        <v>41921</v>
      </c>
      <c r="E2647" s="6" t="s">
        <v>9636</v>
      </c>
      <c r="F2647" s="177" t="s">
        <v>13188</v>
      </c>
      <c r="G2647" s="177" t="s">
        <v>13189</v>
      </c>
      <c r="H2647" s="145" t="s">
        <v>13190</v>
      </c>
      <c r="I2647" s="146" t="s">
        <v>13191</v>
      </c>
      <c r="J2647" t="s">
        <v>21276</v>
      </c>
      <c r="K2647" s="147">
        <v>37203</v>
      </c>
      <c r="L2647" s="3">
        <v>0</v>
      </c>
      <c r="M2647" s="168">
        <v>1</v>
      </c>
      <c r="N2647" s="168">
        <v>0</v>
      </c>
      <c r="O2647" s="2" t="s">
        <v>97</v>
      </c>
      <c r="P2647" s="2" t="s">
        <v>2048</v>
      </c>
      <c r="Q2647" s="2" t="str">
        <f t="shared" si="100"/>
        <v>diplomacy</v>
      </c>
      <c r="R2647" s="47">
        <v>1</v>
      </c>
      <c r="S2647" s="168">
        <v>0</v>
      </c>
      <c r="T2647" s="3" t="s">
        <v>2745</v>
      </c>
      <c r="U2647" s="3" t="s">
        <v>2745</v>
      </c>
      <c r="V2647" s="3" t="s">
        <v>2745</v>
      </c>
      <c r="W2647" s="3"/>
      <c r="X2647" s="3"/>
      <c r="Y2647" s="3"/>
      <c r="Z2647" s="148"/>
    </row>
    <row r="2648" spans="1:26" ht="15" customHeight="1" x14ac:dyDescent="0.3">
      <c r="A2648" s="144" t="s">
        <v>9634</v>
      </c>
      <c r="B2648" t="s">
        <v>13160</v>
      </c>
      <c r="C2648" s="3">
        <f t="shared" si="99"/>
        <v>2014</v>
      </c>
      <c r="D2648" s="5">
        <v>41928</v>
      </c>
      <c r="E2648" s="6" t="s">
        <v>9636</v>
      </c>
      <c r="F2648" s="177" t="s">
        <v>13216</v>
      </c>
      <c r="G2648" s="177" t="s">
        <v>13217</v>
      </c>
      <c r="H2648" s="145" t="s">
        <v>13218</v>
      </c>
      <c r="I2648" s="146" t="s">
        <v>13219</v>
      </c>
      <c r="J2648" t="s">
        <v>20501</v>
      </c>
      <c r="K2648" s="147">
        <v>41683</v>
      </c>
      <c r="L2648" s="3">
        <v>0</v>
      </c>
      <c r="M2648" s="168">
        <v>0</v>
      </c>
      <c r="N2648" s="168">
        <v>1</v>
      </c>
      <c r="O2648" s="2" t="s">
        <v>30</v>
      </c>
      <c r="P2648" s="2"/>
      <c r="Q2648" s="2" t="str">
        <f t="shared" si="100"/>
        <v>economy</v>
      </c>
      <c r="R2648" s="47">
        <v>1</v>
      </c>
      <c r="S2648" s="168">
        <v>0</v>
      </c>
      <c r="T2648" s="3" t="s">
        <v>2745</v>
      </c>
      <c r="U2648" s="3" t="s">
        <v>2745</v>
      </c>
      <c r="V2648" s="3" t="s">
        <v>2745</v>
      </c>
      <c r="W2648" s="3"/>
      <c r="X2648" s="3"/>
      <c r="Y2648" s="3"/>
      <c r="Z2648" s="148"/>
    </row>
    <row r="2649" spans="1:26" ht="15" customHeight="1" x14ac:dyDescent="0.3">
      <c r="A2649" s="144" t="s">
        <v>9634</v>
      </c>
      <c r="B2649" t="s">
        <v>13160</v>
      </c>
      <c r="C2649" s="3">
        <f t="shared" si="99"/>
        <v>2014</v>
      </c>
      <c r="D2649" s="5">
        <v>41928</v>
      </c>
      <c r="E2649" s="6" t="s">
        <v>9636</v>
      </c>
      <c r="F2649" s="177" t="s">
        <v>13241</v>
      </c>
      <c r="G2649" s="177" t="s">
        <v>13242</v>
      </c>
      <c r="H2649" s="145" t="s">
        <v>13243</v>
      </c>
      <c r="I2649" s="146" t="s">
        <v>13244</v>
      </c>
      <c r="J2649" t="s">
        <v>20614</v>
      </c>
      <c r="K2649" s="147">
        <v>40351</v>
      </c>
      <c r="L2649" s="3">
        <v>1</v>
      </c>
      <c r="M2649" s="168">
        <v>0</v>
      </c>
      <c r="N2649" s="168">
        <v>0</v>
      </c>
      <c r="O2649" s="2" t="s">
        <v>169</v>
      </c>
      <c r="P2649" s="2"/>
      <c r="Q2649" s="2" t="str">
        <f t="shared" si="100"/>
        <v>diplomacy</v>
      </c>
      <c r="R2649" s="47">
        <v>1</v>
      </c>
      <c r="S2649" s="168">
        <v>0</v>
      </c>
      <c r="T2649" s="3" t="s">
        <v>2745</v>
      </c>
      <c r="U2649" s="3" t="s">
        <v>2745</v>
      </c>
      <c r="V2649" s="3" t="s">
        <v>2745</v>
      </c>
      <c r="W2649" s="3"/>
      <c r="X2649" s="3"/>
      <c r="Y2649" s="3"/>
      <c r="Z2649" s="148"/>
    </row>
    <row r="2650" spans="1:26" ht="15" customHeight="1" x14ac:dyDescent="0.3">
      <c r="A2650" s="144" t="s">
        <v>9634</v>
      </c>
      <c r="B2650" t="s">
        <v>13160</v>
      </c>
      <c r="C2650" s="3">
        <f t="shared" si="99"/>
        <v>2014</v>
      </c>
      <c r="D2650" s="5">
        <v>41928</v>
      </c>
      <c r="E2650" s="6" t="s">
        <v>9636</v>
      </c>
      <c r="F2650" s="177" t="s">
        <v>13224</v>
      </c>
      <c r="G2650" s="177" t="s">
        <v>13225</v>
      </c>
      <c r="H2650" s="145" t="s">
        <v>13226</v>
      </c>
      <c r="I2650" s="146" t="s">
        <v>13227</v>
      </c>
      <c r="J2650" t="s">
        <v>20877</v>
      </c>
      <c r="K2650" s="147">
        <v>41449</v>
      </c>
      <c r="L2650" s="3">
        <v>0</v>
      </c>
      <c r="M2650" s="168">
        <v>1</v>
      </c>
      <c r="N2650" s="168">
        <v>0</v>
      </c>
      <c r="O2650" s="2" t="s">
        <v>97</v>
      </c>
      <c r="P2650" s="2" t="s">
        <v>98</v>
      </c>
      <c r="Q2650" s="2" t="str">
        <f t="shared" si="100"/>
        <v>diplomacy</v>
      </c>
      <c r="R2650" s="47">
        <v>1</v>
      </c>
      <c r="S2650" s="168">
        <v>0</v>
      </c>
      <c r="T2650" s="3" t="s">
        <v>2745</v>
      </c>
      <c r="U2650" s="3" t="s">
        <v>2745</v>
      </c>
      <c r="V2650" s="3" t="s">
        <v>2745</v>
      </c>
      <c r="W2650" s="3"/>
      <c r="X2650" s="3"/>
      <c r="Y2650" s="3"/>
      <c r="Z2650" s="148"/>
    </row>
    <row r="2651" spans="1:26" ht="15" customHeight="1" x14ac:dyDescent="0.3">
      <c r="A2651" s="144" t="s">
        <v>9634</v>
      </c>
      <c r="B2651" t="s">
        <v>13160</v>
      </c>
      <c r="C2651" s="3">
        <f t="shared" si="99"/>
        <v>2014</v>
      </c>
      <c r="D2651" s="5">
        <v>41928</v>
      </c>
      <c r="E2651" s="6" t="s">
        <v>9636</v>
      </c>
      <c r="F2651" s="177" t="s">
        <v>13204</v>
      </c>
      <c r="G2651" s="177" t="s">
        <v>13205</v>
      </c>
      <c r="H2651" s="145" t="s">
        <v>13206</v>
      </c>
      <c r="I2651" s="146" t="s">
        <v>13207</v>
      </c>
      <c r="J2651" t="s">
        <v>20903</v>
      </c>
      <c r="K2651" s="147">
        <v>41709</v>
      </c>
      <c r="L2651" s="3">
        <v>0</v>
      </c>
      <c r="M2651" s="168">
        <v>0</v>
      </c>
      <c r="N2651" s="168">
        <v>1</v>
      </c>
      <c r="O2651" s="2" t="s">
        <v>30</v>
      </c>
      <c r="P2651" s="2"/>
      <c r="Q2651" s="2" t="str">
        <f t="shared" si="100"/>
        <v>economy</v>
      </c>
      <c r="R2651" s="47">
        <v>1</v>
      </c>
      <c r="S2651" s="168">
        <v>0</v>
      </c>
      <c r="T2651" s="3" t="s">
        <v>2745</v>
      </c>
      <c r="U2651" s="3" t="s">
        <v>2745</v>
      </c>
      <c r="V2651" s="3" t="s">
        <v>2745</v>
      </c>
      <c r="W2651" s="3"/>
      <c r="X2651" s="3"/>
      <c r="Y2651" s="3"/>
      <c r="Z2651" s="148"/>
    </row>
    <row r="2652" spans="1:26" ht="15" customHeight="1" x14ac:dyDescent="0.3">
      <c r="A2652" s="144" t="s">
        <v>9634</v>
      </c>
      <c r="B2652" t="s">
        <v>13160</v>
      </c>
      <c r="C2652" s="3">
        <f t="shared" si="99"/>
        <v>2014</v>
      </c>
      <c r="D2652" s="5">
        <v>41928</v>
      </c>
      <c r="E2652" s="6" t="s">
        <v>9636</v>
      </c>
      <c r="F2652" s="177" t="s">
        <v>13208</v>
      </c>
      <c r="G2652" s="177" t="s">
        <v>13209</v>
      </c>
      <c r="H2652" s="145" t="s">
        <v>13210</v>
      </c>
      <c r="I2652" s="146" t="s">
        <v>13211</v>
      </c>
      <c r="J2652" t="s">
        <v>20942</v>
      </c>
      <c r="K2652" s="147">
        <v>41449</v>
      </c>
      <c r="L2652" s="3">
        <v>0</v>
      </c>
      <c r="M2652" s="168">
        <v>0</v>
      </c>
      <c r="N2652" s="168">
        <v>1</v>
      </c>
      <c r="O2652" s="2" t="s">
        <v>30</v>
      </c>
      <c r="P2652" s="2"/>
      <c r="Q2652" s="2" t="str">
        <f t="shared" si="100"/>
        <v>economy</v>
      </c>
      <c r="R2652" s="47">
        <v>1</v>
      </c>
      <c r="S2652" s="168">
        <v>0</v>
      </c>
      <c r="T2652" s="3" t="s">
        <v>2745</v>
      </c>
      <c r="U2652" s="3" t="s">
        <v>2745</v>
      </c>
      <c r="V2652" s="3" t="s">
        <v>2745</v>
      </c>
      <c r="W2652" s="3"/>
      <c r="X2652" s="3"/>
      <c r="Y2652" s="3"/>
      <c r="Z2652" s="148"/>
    </row>
    <row r="2653" spans="1:26" ht="15" customHeight="1" x14ac:dyDescent="0.3">
      <c r="A2653" s="144" t="s">
        <v>9634</v>
      </c>
      <c r="B2653" t="s">
        <v>13160</v>
      </c>
      <c r="C2653" s="3">
        <f t="shared" si="99"/>
        <v>2014</v>
      </c>
      <c r="D2653" s="5">
        <v>41928</v>
      </c>
      <c r="E2653" s="6" t="s">
        <v>9636</v>
      </c>
      <c r="F2653" s="177" t="s">
        <v>13232</v>
      </c>
      <c r="G2653" s="177" t="s">
        <v>13233</v>
      </c>
      <c r="H2653" s="145" t="s">
        <v>13234</v>
      </c>
      <c r="I2653" s="145" t="s">
        <v>13235</v>
      </c>
      <c r="J2653" t="s">
        <v>21243</v>
      </c>
      <c r="K2653" s="147">
        <v>41351</v>
      </c>
      <c r="L2653" s="3">
        <v>0</v>
      </c>
      <c r="M2653" s="168">
        <v>1</v>
      </c>
      <c r="N2653" s="168">
        <v>0</v>
      </c>
      <c r="O2653" s="2" t="s">
        <v>97</v>
      </c>
      <c r="P2653" s="2" t="s">
        <v>13236</v>
      </c>
      <c r="Q2653" s="2" t="str">
        <f t="shared" si="100"/>
        <v>diplomacy</v>
      </c>
      <c r="R2653" s="47">
        <v>1</v>
      </c>
      <c r="S2653" s="168">
        <v>0</v>
      </c>
      <c r="T2653" s="3" t="s">
        <v>2745</v>
      </c>
      <c r="U2653" s="3" t="s">
        <v>2745</v>
      </c>
      <c r="V2653" s="3" t="s">
        <v>2745</v>
      </c>
      <c r="W2653" s="3"/>
      <c r="X2653" s="3"/>
      <c r="Y2653" s="3"/>
      <c r="Z2653" s="148"/>
    </row>
    <row r="2654" spans="1:26" ht="15" customHeight="1" x14ac:dyDescent="0.3">
      <c r="A2654" s="144" t="s">
        <v>9634</v>
      </c>
      <c r="B2654" t="s">
        <v>13160</v>
      </c>
      <c r="C2654" s="3">
        <f t="shared" si="99"/>
        <v>2014</v>
      </c>
      <c r="D2654" s="5">
        <v>41949</v>
      </c>
      <c r="E2654" s="6" t="s">
        <v>9636</v>
      </c>
      <c r="F2654" s="177" t="s">
        <v>13184</v>
      </c>
      <c r="G2654" s="177" t="s">
        <v>13185</v>
      </c>
      <c r="H2654" s="145" t="s">
        <v>13186</v>
      </c>
      <c r="I2654" s="146" t="s">
        <v>13187</v>
      </c>
      <c r="J2654" t="s">
        <v>20806</v>
      </c>
      <c r="K2654" s="147">
        <v>40492</v>
      </c>
      <c r="L2654" s="3">
        <v>0</v>
      </c>
      <c r="M2654" s="168">
        <v>1</v>
      </c>
      <c r="N2654" s="168">
        <v>0</v>
      </c>
      <c r="O2654" s="2" t="s">
        <v>97</v>
      </c>
      <c r="P2654" s="2" t="s">
        <v>2048</v>
      </c>
      <c r="Q2654" s="2" t="str">
        <f t="shared" si="100"/>
        <v>diplomacy</v>
      </c>
      <c r="R2654" s="47">
        <v>1</v>
      </c>
      <c r="S2654" s="168">
        <v>0</v>
      </c>
      <c r="T2654" s="3" t="s">
        <v>2745</v>
      </c>
      <c r="U2654" s="3" t="s">
        <v>2745</v>
      </c>
      <c r="V2654" s="3" t="s">
        <v>2745</v>
      </c>
      <c r="W2654" s="3"/>
      <c r="X2654" s="3"/>
      <c r="Y2654" s="3"/>
      <c r="Z2654" s="148"/>
    </row>
    <row r="2655" spans="1:26" ht="15" customHeight="1" x14ac:dyDescent="0.3">
      <c r="A2655" s="144" t="s">
        <v>9634</v>
      </c>
      <c r="B2655" t="s">
        <v>13160</v>
      </c>
      <c r="C2655" s="3">
        <f t="shared" ref="C2655:C2718" si="101">YEAR(D2655)</f>
        <v>2014</v>
      </c>
      <c r="D2655" s="5">
        <v>41949</v>
      </c>
      <c r="E2655" s="6" t="s">
        <v>9636</v>
      </c>
      <c r="F2655" s="177" t="s">
        <v>3578</v>
      </c>
      <c r="G2655" s="177" t="s">
        <v>13161</v>
      </c>
      <c r="H2655" s="145" t="s">
        <v>13162</v>
      </c>
      <c r="I2655" s="146" t="s">
        <v>13163</v>
      </c>
      <c r="J2655" t="s">
        <v>20895</v>
      </c>
      <c r="K2655" s="147">
        <v>41449</v>
      </c>
      <c r="L2655" s="3">
        <v>1</v>
      </c>
      <c r="M2655" s="168">
        <v>0</v>
      </c>
      <c r="N2655" s="168">
        <v>0</v>
      </c>
      <c r="O2655" s="160" t="s">
        <v>264</v>
      </c>
      <c r="P2655" s="2"/>
      <c r="Q2655" s="2" t="str">
        <f t="shared" si="100"/>
        <v>diplomacy</v>
      </c>
      <c r="R2655" s="47">
        <v>1</v>
      </c>
      <c r="S2655" s="168">
        <v>0</v>
      </c>
      <c r="T2655" s="3" t="s">
        <v>2745</v>
      </c>
      <c r="U2655" s="3" t="s">
        <v>2745</v>
      </c>
      <c r="V2655" s="3" t="s">
        <v>2745</v>
      </c>
      <c r="W2655" s="3"/>
      <c r="X2655" s="3"/>
      <c r="Y2655" s="3"/>
      <c r="Z2655" s="148"/>
    </row>
    <row r="2656" spans="1:26" ht="15" customHeight="1" x14ac:dyDescent="0.3">
      <c r="A2656" s="144" t="s">
        <v>9634</v>
      </c>
      <c r="B2656" t="s">
        <v>13160</v>
      </c>
      <c r="C2656" s="3">
        <f t="shared" si="101"/>
        <v>2014</v>
      </c>
      <c r="D2656" s="5">
        <v>41949</v>
      </c>
      <c r="E2656" s="6" t="s">
        <v>9636</v>
      </c>
      <c r="F2656" s="177" t="s">
        <v>13245</v>
      </c>
      <c r="G2656" s="177" t="s">
        <v>13246</v>
      </c>
      <c r="H2656" s="145" t="s">
        <v>13247</v>
      </c>
      <c r="I2656" s="146" t="s">
        <v>13248</v>
      </c>
      <c r="J2656" t="s">
        <v>21056</v>
      </c>
      <c r="K2656" s="147">
        <v>41780</v>
      </c>
      <c r="L2656" s="3">
        <v>1</v>
      </c>
      <c r="M2656" s="168">
        <v>0</v>
      </c>
      <c r="N2656" s="168">
        <v>0</v>
      </c>
      <c r="O2656" s="2" t="s">
        <v>169</v>
      </c>
      <c r="P2656" s="2"/>
      <c r="Q2656" s="2" t="str">
        <f t="shared" si="100"/>
        <v>diplomacy</v>
      </c>
      <c r="R2656" s="47">
        <v>1</v>
      </c>
      <c r="S2656" s="168">
        <v>0</v>
      </c>
      <c r="T2656" s="3" t="s">
        <v>2745</v>
      </c>
      <c r="U2656" s="3" t="s">
        <v>2745</v>
      </c>
      <c r="V2656" s="3" t="s">
        <v>2745</v>
      </c>
      <c r="W2656" s="3"/>
      <c r="X2656" s="3"/>
      <c r="Y2656" s="3"/>
      <c r="Z2656" s="148"/>
    </row>
    <row r="2657" spans="1:26" ht="15" customHeight="1" x14ac:dyDescent="0.3">
      <c r="A2657" s="144" t="s">
        <v>9634</v>
      </c>
      <c r="B2657" t="s">
        <v>13160</v>
      </c>
      <c r="C2657" s="3">
        <f t="shared" si="101"/>
        <v>2014</v>
      </c>
      <c r="D2657" s="5">
        <v>41949</v>
      </c>
      <c r="E2657" s="6" t="s">
        <v>9636</v>
      </c>
      <c r="F2657" s="177" t="s">
        <v>13228</v>
      </c>
      <c r="G2657" s="177" t="s">
        <v>13229</v>
      </c>
      <c r="H2657" s="145" t="s">
        <v>13230</v>
      </c>
      <c r="I2657" s="146" t="s">
        <v>13231</v>
      </c>
      <c r="J2657" t="s">
        <v>21383</v>
      </c>
      <c r="K2657" s="147">
        <v>40941</v>
      </c>
      <c r="L2657" s="3">
        <v>0</v>
      </c>
      <c r="M2657" s="168">
        <v>1</v>
      </c>
      <c r="N2657" s="168">
        <v>0</v>
      </c>
      <c r="O2657" s="2" t="s">
        <v>97</v>
      </c>
      <c r="P2657" s="2" t="s">
        <v>10467</v>
      </c>
      <c r="Q2657" s="2" t="str">
        <f t="shared" si="100"/>
        <v>diplomacy</v>
      </c>
      <c r="R2657" s="47">
        <v>1</v>
      </c>
      <c r="S2657" s="168">
        <v>0</v>
      </c>
      <c r="T2657" s="3" t="s">
        <v>2745</v>
      </c>
      <c r="U2657" s="3" t="s">
        <v>2745</v>
      </c>
      <c r="V2657" s="3" t="s">
        <v>2745</v>
      </c>
      <c r="W2657" s="3"/>
      <c r="X2657" s="3"/>
      <c r="Y2657" s="3"/>
      <c r="Z2657" s="148"/>
    </row>
    <row r="2658" spans="1:26" ht="15" customHeight="1" x14ac:dyDescent="0.3">
      <c r="A2658" s="144" t="s">
        <v>9634</v>
      </c>
      <c r="B2658" t="s">
        <v>13160</v>
      </c>
      <c r="C2658" s="3">
        <f t="shared" si="101"/>
        <v>2014</v>
      </c>
      <c r="D2658" s="5">
        <v>41956</v>
      </c>
      <c r="E2658" s="6" t="s">
        <v>9636</v>
      </c>
      <c r="F2658" s="177" t="s">
        <v>13192</v>
      </c>
      <c r="G2658" s="177" t="s">
        <v>13193</v>
      </c>
      <c r="H2658" s="145" t="s">
        <v>13194</v>
      </c>
      <c r="I2658" s="146" t="s">
        <v>13195</v>
      </c>
      <c r="J2658" t="s">
        <v>20837</v>
      </c>
      <c r="K2658" s="147">
        <v>39779</v>
      </c>
      <c r="L2658" s="3">
        <v>0</v>
      </c>
      <c r="M2658" s="168">
        <v>1</v>
      </c>
      <c r="N2658" s="168">
        <v>0</v>
      </c>
      <c r="O2658" s="2" t="s">
        <v>233</v>
      </c>
      <c r="P2658" s="2"/>
      <c r="Q2658" s="2" t="e">
        <f>IF(#REF!="security and defense","security","")&amp;IF(#REF!="policing and criminal law cooperation","security","")&amp;IF(#REF!="NATO","security","")&amp;IF(#REF!="arms control and disarmament","security","")&amp;IF(#REF!="taxation","economy","")&amp;IF(#REF!="social security","economy","")&amp;IF(#REF!="labor","economy","")&amp;IF(#REF!="sports","diplomacy","")&amp;IF(#REF!="space","diplomacy","")&amp;IF(#REF!="science, research, education","diplomacy","")&amp;IF(#REF!="migration, asylum, refugees","diplomacy","")&amp;IF(#REF!="health","diplomacy","")&amp;IF(#REF!="development","economy","")&amp;IF(#REF!="agriculture, fishery, food","economy","")&amp;IF(#REF!="human and civil rights","diplomacy","")&amp;IF(#REF!="nuclear (civilian)","diplomacy","")&amp;IF(#REF!="economics and finance","economy","")&amp;IF(#REF!="transportation","economy","")&amp;IF(#REF!="trade and investment","economy","")&amp;IF(#REF!="diplomacy","diplomacy","")&amp;IF(#REF!="environment","diplomacy","")&amp;IF(#REF!="general cooperation","diplomacy","")&amp;IF(#REF!="culture","diplomacy","")&amp;IF(#REF!="EC/EU","diplomacy","")&amp;IF(#REF!="communication and post/mail","diplomacy","")&amp;IF(#REF!="energy","economy","")&amp;IF(#REF!="tourism","economy","")&amp;IF(#REF!="Civil and family law","diplomacy","")&amp;IF(#REF!="citizenship","diplomacy","")</f>
        <v>#REF!</v>
      </c>
      <c r="R2658" s="47">
        <v>1</v>
      </c>
      <c r="S2658" s="168">
        <v>0</v>
      </c>
      <c r="T2658" s="3" t="s">
        <v>9645</v>
      </c>
      <c r="U2658" s="3" t="s">
        <v>9645</v>
      </c>
      <c r="V2658" s="3" t="s">
        <v>9645</v>
      </c>
      <c r="W2658" s="3"/>
      <c r="X2658" s="3"/>
      <c r="Y2658" s="3"/>
      <c r="Z2658" s="148"/>
    </row>
    <row r="2659" spans="1:26" ht="15" customHeight="1" x14ac:dyDescent="0.3">
      <c r="A2659" s="144" t="s">
        <v>9634</v>
      </c>
      <c r="B2659" t="s">
        <v>13160</v>
      </c>
      <c r="C2659" s="3">
        <f t="shared" si="101"/>
        <v>2014</v>
      </c>
      <c r="D2659" s="5">
        <v>41977</v>
      </c>
      <c r="E2659" s="6" t="s">
        <v>9636</v>
      </c>
      <c r="F2659" s="177" t="s">
        <v>13237</v>
      </c>
      <c r="G2659" s="177" t="s">
        <v>13238</v>
      </c>
      <c r="H2659" s="145" t="s">
        <v>13239</v>
      </c>
      <c r="I2659" s="146" t="s">
        <v>13240</v>
      </c>
      <c r="J2659" t="s">
        <v>21004</v>
      </c>
      <c r="K2659" s="147">
        <v>39380</v>
      </c>
      <c r="L2659" s="3">
        <v>1</v>
      </c>
      <c r="M2659" s="168">
        <v>0</v>
      </c>
      <c r="N2659" s="168">
        <v>0</v>
      </c>
      <c r="O2659" s="160" t="s">
        <v>264</v>
      </c>
      <c r="P2659" s="2"/>
      <c r="Q2659" s="2" t="str">
        <f t="shared" ref="Q2659:Q2690" si="102">IF(O2659="security and defense","security","")&amp;IF(O2659="policing and criminal law cooperation","security","")&amp;IF(O2659="NATO","security","")&amp;IF(O2659="arms control and disarmament","security","")&amp;IF(O2659="taxation","economy","")&amp;IF(O2659="social security","economy","")&amp;IF(O2659="labor","economy","")&amp;IF(O2659="sports","diplomacy","")&amp;IF(O2659="space","diplomacy","")&amp;IF(O2659="science, research, education","diplomacy","")&amp;IF(O2659="migration, asylum, refugees","diplomacy","")&amp;IF(O2659="health","diplomacy","")&amp;IF(O2659="development","economy","")&amp;IF(O2659="agriculture, fishery, food","economy","")&amp;IF(O2659="human and civil rights","diplomacy","")&amp;IF(O2659="nuclear (civilian)","diplomacy","")&amp;IF(O2659="economics and finance","economy","")&amp;IF(O2659="transportation","economy","")&amp;IF(O2659="trade and investment","economy","")&amp;IF(O2659="diplomacy","diplomacy","")&amp;IF(O2659="environment","diplomacy","")&amp;IF(O2659="general cooperation","diplomacy","")&amp;IF(O2659="culture","diplomacy","")&amp;IF(O2659="EC/EU","diplomacy","")&amp;IF(O2659="communication and post/mail","diplomacy","")&amp;IF(O2659="energy","economy","")&amp;IF(O2659="tourism","economy","")&amp;IF(O2659="Civil and family law","diplomacy","")&amp;IF(O2659="citizenship","diplomacy","")</f>
        <v>diplomacy</v>
      </c>
      <c r="R2659" s="47">
        <v>1</v>
      </c>
      <c r="S2659" s="168">
        <v>0</v>
      </c>
      <c r="T2659" s="3" t="s">
        <v>2745</v>
      </c>
      <c r="U2659" s="3" t="s">
        <v>2745</v>
      </c>
      <c r="V2659" s="3" t="s">
        <v>2745</v>
      </c>
      <c r="W2659" s="3"/>
      <c r="X2659" s="3"/>
      <c r="Y2659" s="3"/>
      <c r="Z2659" s="148"/>
    </row>
    <row r="2660" spans="1:26" ht="15" customHeight="1" x14ac:dyDescent="0.3">
      <c r="A2660" s="144" t="s">
        <v>9634</v>
      </c>
      <c r="B2660" t="s">
        <v>13160</v>
      </c>
      <c r="C2660" s="3">
        <f t="shared" si="101"/>
        <v>2014</v>
      </c>
      <c r="D2660" s="5">
        <v>41991</v>
      </c>
      <c r="E2660" s="6" t="s">
        <v>9636</v>
      </c>
      <c r="F2660" s="177" t="s">
        <v>13176</v>
      </c>
      <c r="G2660" s="177" t="s">
        <v>13177</v>
      </c>
      <c r="H2660" s="145" t="s">
        <v>13178</v>
      </c>
      <c r="I2660" s="146" t="s">
        <v>13179</v>
      </c>
      <c r="J2660" t="s">
        <v>20826</v>
      </c>
      <c r="K2660" s="147">
        <v>41435</v>
      </c>
      <c r="L2660" s="3">
        <v>0</v>
      </c>
      <c r="M2660" s="168">
        <v>1</v>
      </c>
      <c r="N2660" s="168">
        <v>0</v>
      </c>
      <c r="O2660" s="2" t="s">
        <v>97</v>
      </c>
      <c r="P2660" s="2" t="s">
        <v>203</v>
      </c>
      <c r="Q2660" s="2" t="str">
        <f t="shared" si="102"/>
        <v>diplomacy</v>
      </c>
      <c r="R2660" s="47">
        <v>1</v>
      </c>
      <c r="S2660" s="168">
        <v>0</v>
      </c>
      <c r="T2660" s="3" t="s">
        <v>2745</v>
      </c>
      <c r="U2660" s="3" t="s">
        <v>2745</v>
      </c>
      <c r="V2660" s="3" t="s">
        <v>2745</v>
      </c>
      <c r="W2660" s="3"/>
      <c r="X2660" s="3"/>
      <c r="Y2660" s="3"/>
      <c r="Z2660" s="148"/>
    </row>
    <row r="2661" spans="1:26" ht="15" customHeight="1" x14ac:dyDescent="0.3">
      <c r="A2661" s="144" t="s">
        <v>9634</v>
      </c>
      <c r="B2661" t="s">
        <v>13160</v>
      </c>
      <c r="C2661" s="3">
        <f t="shared" si="101"/>
        <v>2014</v>
      </c>
      <c r="D2661" s="5">
        <v>41991</v>
      </c>
      <c r="E2661" s="6" t="s">
        <v>9636</v>
      </c>
      <c r="F2661" s="177" t="s">
        <v>13196</v>
      </c>
      <c r="G2661" s="177" t="s">
        <v>13197</v>
      </c>
      <c r="H2661" s="145" t="s">
        <v>13198</v>
      </c>
      <c r="I2661" s="146" t="s">
        <v>13199</v>
      </c>
      <c r="J2661" t="s">
        <v>21024</v>
      </c>
      <c r="K2661" s="147">
        <v>39882</v>
      </c>
      <c r="L2661" s="3">
        <v>0</v>
      </c>
      <c r="M2661" s="168">
        <v>1</v>
      </c>
      <c r="N2661" s="168">
        <v>0</v>
      </c>
      <c r="O2661" s="2" t="s">
        <v>97</v>
      </c>
      <c r="P2661" s="2"/>
      <c r="Q2661" s="2" t="str">
        <f t="shared" si="102"/>
        <v>diplomacy</v>
      </c>
      <c r="R2661" s="47">
        <v>1</v>
      </c>
      <c r="S2661" s="168">
        <v>0</v>
      </c>
      <c r="T2661" s="3" t="s">
        <v>9645</v>
      </c>
      <c r="U2661" s="3" t="s">
        <v>9645</v>
      </c>
      <c r="V2661" s="3" t="s">
        <v>9645</v>
      </c>
      <c r="W2661" s="3"/>
      <c r="X2661" s="3"/>
      <c r="Y2661" s="3"/>
      <c r="Z2661" s="148"/>
    </row>
    <row r="2662" spans="1:26" ht="15" customHeight="1" x14ac:dyDescent="0.3">
      <c r="A2662" s="144" t="s">
        <v>9634</v>
      </c>
      <c r="B2662" t="s">
        <v>13160</v>
      </c>
      <c r="C2662" s="3">
        <f t="shared" si="101"/>
        <v>2014</v>
      </c>
      <c r="D2662" s="5">
        <v>41991</v>
      </c>
      <c r="E2662" s="6" t="s">
        <v>9636</v>
      </c>
      <c r="F2662" s="177" t="s">
        <v>13164</v>
      </c>
      <c r="G2662" s="177" t="s">
        <v>13165</v>
      </c>
      <c r="H2662" s="145" t="s">
        <v>13166</v>
      </c>
      <c r="I2662" s="146" t="s">
        <v>13167</v>
      </c>
      <c r="J2662" t="s">
        <v>21335</v>
      </c>
      <c r="K2662" s="147">
        <v>41251</v>
      </c>
      <c r="L2662" s="3">
        <v>1</v>
      </c>
      <c r="M2662" s="168">
        <v>0</v>
      </c>
      <c r="N2662" s="168">
        <v>0</v>
      </c>
      <c r="O2662" s="2" t="s">
        <v>48</v>
      </c>
      <c r="P2662" s="2"/>
      <c r="Q2662" s="2" t="str">
        <f t="shared" si="102"/>
        <v>diplomacy</v>
      </c>
      <c r="R2662" s="47">
        <v>1</v>
      </c>
      <c r="S2662" s="168">
        <v>0</v>
      </c>
      <c r="T2662" s="3" t="s">
        <v>2745</v>
      </c>
      <c r="U2662" s="3" t="s">
        <v>2745</v>
      </c>
      <c r="V2662" s="3" t="s">
        <v>2745</v>
      </c>
      <c r="W2662" s="3"/>
      <c r="X2662" s="3"/>
      <c r="Y2662" s="3"/>
      <c r="Z2662" s="148"/>
    </row>
    <row r="2663" spans="1:26" ht="15" customHeight="1" x14ac:dyDescent="0.3">
      <c r="A2663" s="144" t="s">
        <v>9634</v>
      </c>
      <c r="B2663" t="s">
        <v>13160</v>
      </c>
      <c r="C2663" s="3">
        <f t="shared" si="101"/>
        <v>2015</v>
      </c>
      <c r="D2663" s="5">
        <v>42033</v>
      </c>
      <c r="E2663" s="6" t="s">
        <v>9636</v>
      </c>
      <c r="F2663" s="177" t="s">
        <v>13311</v>
      </c>
      <c r="G2663" s="177" t="s">
        <v>13312</v>
      </c>
      <c r="H2663" s="145" t="s">
        <v>13313</v>
      </c>
      <c r="I2663" s="146" t="s">
        <v>13314</v>
      </c>
      <c r="J2663" t="s">
        <v>20522</v>
      </c>
      <c r="K2663" s="147">
        <v>41774</v>
      </c>
      <c r="L2663" s="3">
        <v>0</v>
      </c>
      <c r="M2663" s="168">
        <v>0</v>
      </c>
      <c r="N2663" s="168">
        <v>1</v>
      </c>
      <c r="O2663" s="160" t="s">
        <v>109</v>
      </c>
      <c r="P2663" s="2"/>
      <c r="Q2663" s="2" t="str">
        <f t="shared" si="102"/>
        <v>security</v>
      </c>
      <c r="R2663" s="47">
        <v>1</v>
      </c>
      <c r="S2663" s="168">
        <v>0</v>
      </c>
      <c r="T2663" s="3" t="s">
        <v>2745</v>
      </c>
      <c r="U2663" s="3" t="s">
        <v>2745</v>
      </c>
      <c r="V2663" s="3" t="s">
        <v>2745</v>
      </c>
      <c r="W2663" s="3"/>
      <c r="X2663" s="3"/>
      <c r="Y2663" s="3"/>
      <c r="Z2663" s="148"/>
    </row>
    <row r="2664" spans="1:26" ht="15" customHeight="1" x14ac:dyDescent="0.3">
      <c r="A2664" s="144" t="s">
        <v>9634</v>
      </c>
      <c r="B2664" t="s">
        <v>13160</v>
      </c>
      <c r="C2664" s="3">
        <f t="shared" si="101"/>
        <v>2015</v>
      </c>
      <c r="D2664" s="5">
        <v>42061</v>
      </c>
      <c r="E2664" s="6" t="s">
        <v>9636</v>
      </c>
      <c r="F2664" s="177" t="s">
        <v>13323</v>
      </c>
      <c r="G2664" s="177" t="s">
        <v>13324</v>
      </c>
      <c r="H2664" s="145" t="s">
        <v>13325</v>
      </c>
      <c r="I2664" s="146" t="s">
        <v>13326</v>
      </c>
      <c r="J2664" t="s">
        <v>20732</v>
      </c>
      <c r="K2664" s="147">
        <v>41978</v>
      </c>
      <c r="L2664" s="3">
        <v>0</v>
      </c>
      <c r="M2664" s="168">
        <v>0</v>
      </c>
      <c r="N2664" s="168">
        <v>1</v>
      </c>
      <c r="O2664" s="2" t="s">
        <v>169</v>
      </c>
      <c r="P2664" s="2"/>
      <c r="Q2664" s="2" t="str">
        <f t="shared" si="102"/>
        <v>diplomacy</v>
      </c>
      <c r="R2664" s="47">
        <v>1</v>
      </c>
      <c r="S2664" s="168">
        <v>0</v>
      </c>
      <c r="T2664" s="3" t="s">
        <v>9645</v>
      </c>
      <c r="U2664" s="3" t="s">
        <v>9645</v>
      </c>
      <c r="V2664" s="3" t="s">
        <v>9645</v>
      </c>
      <c r="W2664" s="3"/>
      <c r="X2664" s="3"/>
      <c r="Y2664" s="3"/>
      <c r="Z2664" s="148"/>
    </row>
    <row r="2665" spans="1:26" ht="15" customHeight="1" x14ac:dyDescent="0.3">
      <c r="A2665" s="144" t="s">
        <v>9634</v>
      </c>
      <c r="B2665" t="s">
        <v>13160</v>
      </c>
      <c r="C2665" s="3">
        <f t="shared" si="101"/>
        <v>2015</v>
      </c>
      <c r="D2665" s="5">
        <v>42068</v>
      </c>
      <c r="E2665" s="6" t="s">
        <v>9636</v>
      </c>
      <c r="F2665" s="177" t="s">
        <v>13327</v>
      </c>
      <c r="G2665" s="177" t="s">
        <v>13328</v>
      </c>
      <c r="H2665" s="145" t="s">
        <v>13329</v>
      </c>
      <c r="I2665" s="146" t="s">
        <v>13330</v>
      </c>
      <c r="J2665" t="s">
        <v>20578</v>
      </c>
      <c r="K2665" s="147">
        <v>41901</v>
      </c>
      <c r="L2665" s="3">
        <v>0</v>
      </c>
      <c r="M2665" s="168">
        <v>0</v>
      </c>
      <c r="N2665" s="168">
        <v>1</v>
      </c>
      <c r="O2665" s="2" t="s">
        <v>592</v>
      </c>
      <c r="P2665" s="2"/>
      <c r="Q2665" s="2" t="str">
        <f t="shared" si="102"/>
        <v>economy</v>
      </c>
      <c r="R2665" s="47">
        <v>1</v>
      </c>
      <c r="S2665" s="168">
        <v>0</v>
      </c>
      <c r="T2665" s="3" t="s">
        <v>9645</v>
      </c>
      <c r="U2665" s="3" t="s">
        <v>9645</v>
      </c>
      <c r="V2665" s="3" t="s">
        <v>9645</v>
      </c>
      <c r="W2665" s="3"/>
      <c r="X2665" s="3"/>
      <c r="Y2665" s="3"/>
      <c r="Z2665" s="148"/>
    </row>
    <row r="2666" spans="1:26" ht="15" customHeight="1" x14ac:dyDescent="0.3">
      <c r="A2666" s="144" t="s">
        <v>9634</v>
      </c>
      <c r="B2666" t="s">
        <v>13160</v>
      </c>
      <c r="C2666" s="3">
        <f t="shared" si="101"/>
        <v>2015</v>
      </c>
      <c r="D2666" s="5">
        <v>42068</v>
      </c>
      <c r="E2666" s="6" t="s">
        <v>9636</v>
      </c>
      <c r="F2666" s="177" t="s">
        <v>13351</v>
      </c>
      <c r="G2666" s="177" t="s">
        <v>13352</v>
      </c>
      <c r="H2666" s="145" t="s">
        <v>13353</v>
      </c>
      <c r="I2666" s="146" t="s">
        <v>13354</v>
      </c>
      <c r="J2666" t="s">
        <v>21026</v>
      </c>
      <c r="K2666" s="147">
        <v>41740</v>
      </c>
      <c r="L2666" s="3">
        <v>0</v>
      </c>
      <c r="M2666" s="168">
        <v>1</v>
      </c>
      <c r="N2666" s="168">
        <v>0</v>
      </c>
      <c r="O2666" s="2" t="s">
        <v>97</v>
      </c>
      <c r="P2666" s="2" t="s">
        <v>10467</v>
      </c>
      <c r="Q2666" s="2" t="str">
        <f t="shared" si="102"/>
        <v>diplomacy</v>
      </c>
      <c r="R2666" s="47">
        <v>1</v>
      </c>
      <c r="S2666" s="168">
        <v>0</v>
      </c>
      <c r="T2666" s="3" t="s">
        <v>9645</v>
      </c>
      <c r="U2666" s="3" t="s">
        <v>9645</v>
      </c>
      <c r="V2666" s="3" t="s">
        <v>9645</v>
      </c>
      <c r="W2666" s="3"/>
      <c r="X2666" s="3"/>
      <c r="Y2666" s="3"/>
      <c r="Z2666" s="148"/>
    </row>
    <row r="2667" spans="1:26" ht="15" customHeight="1" x14ac:dyDescent="0.3">
      <c r="A2667" s="144" t="s">
        <v>9634</v>
      </c>
      <c r="B2667" t="s">
        <v>13160</v>
      </c>
      <c r="C2667" s="3">
        <f t="shared" si="101"/>
        <v>2015</v>
      </c>
      <c r="D2667" s="5">
        <v>42089</v>
      </c>
      <c r="E2667" s="6" t="s">
        <v>9636</v>
      </c>
      <c r="F2667" s="177" t="s">
        <v>13288</v>
      </c>
      <c r="G2667" s="177" t="s">
        <v>13289</v>
      </c>
      <c r="H2667" s="145" t="s">
        <v>13290</v>
      </c>
      <c r="I2667" s="146" t="s">
        <v>13291</v>
      </c>
      <c r="J2667" t="s">
        <v>20793</v>
      </c>
      <c r="K2667" s="147">
        <v>41817</v>
      </c>
      <c r="L2667" s="3">
        <v>0</v>
      </c>
      <c r="M2667" s="168">
        <v>1</v>
      </c>
      <c r="N2667" s="168">
        <v>0</v>
      </c>
      <c r="O2667" s="2" t="s">
        <v>97</v>
      </c>
      <c r="P2667" s="2" t="s">
        <v>169</v>
      </c>
      <c r="Q2667" s="2" t="str">
        <f t="shared" si="102"/>
        <v>diplomacy</v>
      </c>
      <c r="R2667" s="47">
        <v>1</v>
      </c>
      <c r="S2667" s="168">
        <v>0</v>
      </c>
      <c r="T2667" s="3" t="s">
        <v>2745</v>
      </c>
      <c r="U2667" s="3" t="s">
        <v>2745</v>
      </c>
      <c r="V2667" s="3" t="s">
        <v>2745</v>
      </c>
      <c r="W2667" s="3"/>
      <c r="X2667" s="3"/>
      <c r="Y2667" s="3"/>
      <c r="Z2667" s="148"/>
    </row>
    <row r="2668" spans="1:26" ht="15" customHeight="1" x14ac:dyDescent="0.3">
      <c r="A2668" s="144" t="s">
        <v>9634</v>
      </c>
      <c r="B2668" t="s">
        <v>13160</v>
      </c>
      <c r="C2668" s="3">
        <f t="shared" si="101"/>
        <v>2015</v>
      </c>
      <c r="D2668" s="5">
        <v>42089</v>
      </c>
      <c r="E2668" s="6" t="s">
        <v>9636</v>
      </c>
      <c r="F2668" s="177" t="s">
        <v>13284</v>
      </c>
      <c r="G2668" s="177" t="s">
        <v>13285</v>
      </c>
      <c r="H2668" s="145" t="s">
        <v>13286</v>
      </c>
      <c r="I2668" s="146" t="s">
        <v>13287</v>
      </c>
      <c r="J2668" t="s">
        <v>20794</v>
      </c>
      <c r="K2668" s="147">
        <v>41817</v>
      </c>
      <c r="L2668" s="3">
        <v>0</v>
      </c>
      <c r="M2668" s="168">
        <v>1</v>
      </c>
      <c r="N2668" s="168">
        <v>0</v>
      </c>
      <c r="O2668" s="2" t="s">
        <v>97</v>
      </c>
      <c r="P2668" s="2" t="s">
        <v>169</v>
      </c>
      <c r="Q2668" s="2" t="str">
        <f t="shared" si="102"/>
        <v>diplomacy</v>
      </c>
      <c r="R2668" s="47">
        <v>1</v>
      </c>
      <c r="S2668" s="168">
        <v>0</v>
      </c>
      <c r="T2668" s="3" t="s">
        <v>2745</v>
      </c>
      <c r="U2668" s="3" t="s">
        <v>2745</v>
      </c>
      <c r="V2668" s="3" t="s">
        <v>2745</v>
      </c>
      <c r="W2668" s="3"/>
      <c r="X2668" s="3"/>
      <c r="Y2668" s="3"/>
      <c r="Z2668" s="148"/>
    </row>
    <row r="2669" spans="1:26" ht="15" customHeight="1" x14ac:dyDescent="0.3">
      <c r="A2669" s="144" t="s">
        <v>9634</v>
      </c>
      <c r="B2669" t="s">
        <v>13160</v>
      </c>
      <c r="C2669" s="3">
        <f t="shared" si="101"/>
        <v>2015</v>
      </c>
      <c r="D2669" s="5">
        <v>42089</v>
      </c>
      <c r="E2669" s="6" t="s">
        <v>9636</v>
      </c>
      <c r="F2669" s="177" t="s">
        <v>13280</v>
      </c>
      <c r="G2669" s="177" t="s">
        <v>13281</v>
      </c>
      <c r="H2669" s="145" t="s">
        <v>13282</v>
      </c>
      <c r="I2669" s="146" t="s">
        <v>13283</v>
      </c>
      <c r="J2669" t="s">
        <v>20795</v>
      </c>
      <c r="K2669" s="147">
        <v>41847</v>
      </c>
      <c r="L2669" s="3">
        <v>0</v>
      </c>
      <c r="M2669" s="168">
        <v>1</v>
      </c>
      <c r="N2669" s="168">
        <v>0</v>
      </c>
      <c r="O2669" s="2" t="s">
        <v>97</v>
      </c>
      <c r="P2669" s="2" t="s">
        <v>169</v>
      </c>
      <c r="Q2669" s="2" t="str">
        <f t="shared" si="102"/>
        <v>diplomacy</v>
      </c>
      <c r="R2669" s="47">
        <v>1</v>
      </c>
      <c r="S2669" s="168">
        <v>0</v>
      </c>
      <c r="T2669" s="3" t="s">
        <v>2745</v>
      </c>
      <c r="U2669" s="3" t="s">
        <v>2745</v>
      </c>
      <c r="V2669" s="3" t="s">
        <v>2745</v>
      </c>
      <c r="W2669" s="3"/>
      <c r="X2669" s="3"/>
      <c r="Y2669" s="3"/>
      <c r="Z2669" s="148"/>
    </row>
    <row r="2670" spans="1:26" ht="15" customHeight="1" x14ac:dyDescent="0.3">
      <c r="A2670" s="144" t="s">
        <v>9634</v>
      </c>
      <c r="B2670" t="s">
        <v>13160</v>
      </c>
      <c r="C2670" s="3">
        <f t="shared" si="101"/>
        <v>2015</v>
      </c>
      <c r="D2670" s="5">
        <v>42089</v>
      </c>
      <c r="E2670" s="6" t="s">
        <v>9636</v>
      </c>
      <c r="F2670" s="177" t="s">
        <v>13292</v>
      </c>
      <c r="G2670" s="177" t="s">
        <v>13293</v>
      </c>
      <c r="H2670" s="145" t="s">
        <v>13294</v>
      </c>
      <c r="I2670" s="146" t="s">
        <v>13295</v>
      </c>
      <c r="J2670" t="s">
        <v>20801</v>
      </c>
      <c r="K2670" s="147">
        <v>41785</v>
      </c>
      <c r="L2670" s="3">
        <v>0</v>
      </c>
      <c r="M2670" s="168">
        <v>1</v>
      </c>
      <c r="N2670" s="168">
        <v>0</v>
      </c>
      <c r="O2670" s="2" t="s">
        <v>97</v>
      </c>
      <c r="P2670" s="2" t="s">
        <v>103</v>
      </c>
      <c r="Q2670" s="2" t="str">
        <f t="shared" si="102"/>
        <v>diplomacy</v>
      </c>
      <c r="R2670" s="47">
        <v>1</v>
      </c>
      <c r="S2670" s="168">
        <v>0</v>
      </c>
      <c r="T2670" s="3" t="s">
        <v>2745</v>
      </c>
      <c r="U2670" s="3" t="s">
        <v>2745</v>
      </c>
      <c r="V2670" s="3" t="s">
        <v>2745</v>
      </c>
      <c r="W2670" s="3"/>
      <c r="X2670" s="3"/>
      <c r="Y2670" s="3"/>
      <c r="Z2670" s="148"/>
    </row>
    <row r="2671" spans="1:26" ht="15" customHeight="1" x14ac:dyDescent="0.3">
      <c r="A2671" s="144" t="s">
        <v>9634</v>
      </c>
      <c r="B2671" t="s">
        <v>13160</v>
      </c>
      <c r="C2671" s="3">
        <f t="shared" si="101"/>
        <v>2015</v>
      </c>
      <c r="D2671" s="5">
        <v>42089</v>
      </c>
      <c r="E2671" s="6" t="s">
        <v>9636</v>
      </c>
      <c r="F2671" s="177" t="s">
        <v>13256</v>
      </c>
      <c r="G2671" s="177" t="s">
        <v>13257</v>
      </c>
      <c r="H2671" s="145" t="s">
        <v>13258</v>
      </c>
      <c r="I2671" s="146" t="s">
        <v>13259</v>
      </c>
      <c r="J2671" t="s">
        <v>21413</v>
      </c>
      <c r="K2671" s="147">
        <v>29350</v>
      </c>
      <c r="L2671" s="3">
        <v>1</v>
      </c>
      <c r="M2671" s="168">
        <v>0</v>
      </c>
      <c r="N2671" s="168">
        <v>0</v>
      </c>
      <c r="O2671" s="2" t="s">
        <v>203</v>
      </c>
      <c r="P2671" s="2"/>
      <c r="Q2671" s="2" t="str">
        <f t="shared" si="102"/>
        <v>economy</v>
      </c>
      <c r="R2671" s="47">
        <v>1</v>
      </c>
      <c r="S2671" s="168">
        <v>0</v>
      </c>
      <c r="T2671" s="3" t="s">
        <v>9645</v>
      </c>
      <c r="U2671" s="3" t="s">
        <v>9645</v>
      </c>
      <c r="V2671" s="3" t="s">
        <v>9645</v>
      </c>
      <c r="W2671" s="3"/>
      <c r="X2671" s="3"/>
      <c r="Y2671" s="3"/>
      <c r="Z2671" s="148"/>
    </row>
    <row r="2672" spans="1:26" ht="15" customHeight="1" x14ac:dyDescent="0.3">
      <c r="A2672" s="144" t="s">
        <v>9634</v>
      </c>
      <c r="B2672" t="s">
        <v>13160</v>
      </c>
      <c r="C2672" s="3">
        <f t="shared" si="101"/>
        <v>2015</v>
      </c>
      <c r="D2672" s="5">
        <v>42173</v>
      </c>
      <c r="E2672" s="6" t="s">
        <v>9636</v>
      </c>
      <c r="F2672" s="177" t="s">
        <v>13315</v>
      </c>
      <c r="G2672" s="177" t="s">
        <v>13316</v>
      </c>
      <c r="H2672" s="145" t="s">
        <v>13317</v>
      </c>
      <c r="I2672" s="146" t="s">
        <v>13318</v>
      </c>
      <c r="J2672" t="s">
        <v>20549</v>
      </c>
      <c r="K2672" s="147">
        <v>41169</v>
      </c>
      <c r="L2672" s="3">
        <v>0</v>
      </c>
      <c r="M2672" s="168">
        <v>0</v>
      </c>
      <c r="N2672" s="168">
        <v>1</v>
      </c>
      <c r="O2672" s="2" t="s">
        <v>203</v>
      </c>
      <c r="P2672" s="2"/>
      <c r="Q2672" s="2" t="str">
        <f t="shared" si="102"/>
        <v>economy</v>
      </c>
      <c r="R2672" s="47">
        <v>1</v>
      </c>
      <c r="S2672" s="168">
        <v>0</v>
      </c>
      <c r="T2672" s="3" t="s">
        <v>2745</v>
      </c>
      <c r="U2672" s="3" t="s">
        <v>2745</v>
      </c>
      <c r="V2672" s="3" t="s">
        <v>2745</v>
      </c>
      <c r="W2672" s="3"/>
      <c r="X2672" s="3"/>
      <c r="Y2672" s="3"/>
      <c r="Z2672" s="148"/>
    </row>
    <row r="2673" spans="1:26" ht="15" customHeight="1" x14ac:dyDescent="0.3">
      <c r="A2673" s="144" t="s">
        <v>9634</v>
      </c>
      <c r="B2673" t="s">
        <v>13160</v>
      </c>
      <c r="C2673" s="3">
        <f t="shared" si="101"/>
        <v>2015</v>
      </c>
      <c r="D2673" s="5">
        <v>42173</v>
      </c>
      <c r="E2673" s="6" t="s">
        <v>9636</v>
      </c>
      <c r="F2673" s="177" t="s">
        <v>13260</v>
      </c>
      <c r="G2673" s="177" t="s">
        <v>13261</v>
      </c>
      <c r="H2673" s="145" t="s">
        <v>13262</v>
      </c>
      <c r="I2673" s="146" t="s">
        <v>13263</v>
      </c>
      <c r="J2673" t="s">
        <v>21350</v>
      </c>
      <c r="K2673" s="147">
        <v>42095</v>
      </c>
      <c r="L2673" s="3">
        <v>0</v>
      </c>
      <c r="M2673" s="168">
        <v>1</v>
      </c>
      <c r="N2673" s="168">
        <v>0</v>
      </c>
      <c r="O2673" s="2" t="s">
        <v>97</v>
      </c>
      <c r="P2673" s="2" t="s">
        <v>48</v>
      </c>
      <c r="Q2673" s="2" t="str">
        <f t="shared" si="102"/>
        <v>diplomacy</v>
      </c>
      <c r="R2673" s="47">
        <v>1</v>
      </c>
      <c r="S2673" s="168">
        <v>0</v>
      </c>
      <c r="T2673" s="3" t="s">
        <v>2745</v>
      </c>
      <c r="U2673" s="3" t="s">
        <v>2745</v>
      </c>
      <c r="V2673" s="3" t="s">
        <v>2745</v>
      </c>
      <c r="W2673" s="3"/>
      <c r="X2673" s="3"/>
      <c r="Y2673" s="3"/>
      <c r="Z2673" s="148"/>
    </row>
    <row r="2674" spans="1:26" ht="15" customHeight="1" x14ac:dyDescent="0.3">
      <c r="A2674" s="144" t="s">
        <v>9634</v>
      </c>
      <c r="B2674" t="s">
        <v>13160</v>
      </c>
      <c r="C2674" s="3">
        <f t="shared" si="101"/>
        <v>2015</v>
      </c>
      <c r="D2674" s="5">
        <v>42187</v>
      </c>
      <c r="E2674" s="6" t="s">
        <v>9636</v>
      </c>
      <c r="F2674" s="177" t="s">
        <v>13331</v>
      </c>
      <c r="G2674" s="177" t="s">
        <v>13332</v>
      </c>
      <c r="H2674" s="145" t="s">
        <v>13333</v>
      </c>
      <c r="I2674" s="146" t="s">
        <v>13334</v>
      </c>
      <c r="J2674" t="s">
        <v>20911</v>
      </c>
      <c r="K2674" s="147">
        <v>41926</v>
      </c>
      <c r="L2674" s="3">
        <v>0</v>
      </c>
      <c r="M2674" s="168">
        <v>0</v>
      </c>
      <c r="N2674" s="168">
        <v>1</v>
      </c>
      <c r="O2674" s="2" t="s">
        <v>30</v>
      </c>
      <c r="P2674" s="2"/>
      <c r="Q2674" s="2" t="str">
        <f t="shared" si="102"/>
        <v>economy</v>
      </c>
      <c r="R2674" s="47">
        <v>1</v>
      </c>
      <c r="S2674" s="168">
        <v>0</v>
      </c>
      <c r="T2674" s="3" t="s">
        <v>2745</v>
      </c>
      <c r="U2674" s="3" t="s">
        <v>2745</v>
      </c>
      <c r="V2674" s="3" t="s">
        <v>2745</v>
      </c>
      <c r="W2674" s="3"/>
      <c r="X2674" s="3"/>
      <c r="Y2674" s="3"/>
      <c r="Z2674" s="148"/>
    </row>
    <row r="2675" spans="1:26" ht="15" customHeight="1" x14ac:dyDescent="0.3">
      <c r="A2675" s="144" t="s">
        <v>9634</v>
      </c>
      <c r="B2675" t="s">
        <v>13160</v>
      </c>
      <c r="C2675" s="3">
        <f t="shared" si="101"/>
        <v>2015</v>
      </c>
      <c r="D2675" s="5">
        <v>42187</v>
      </c>
      <c r="E2675" s="6" t="s">
        <v>9636</v>
      </c>
      <c r="F2675" s="177" t="s">
        <v>13347</v>
      </c>
      <c r="G2675" s="177" t="s">
        <v>13348</v>
      </c>
      <c r="H2675" s="145" t="s">
        <v>13349</v>
      </c>
      <c r="I2675" s="146" t="s">
        <v>13350</v>
      </c>
      <c r="J2675" t="s">
        <v>21063</v>
      </c>
      <c r="K2675" s="147">
        <v>32167</v>
      </c>
      <c r="L2675" s="3">
        <v>1</v>
      </c>
      <c r="M2675" s="168">
        <v>0</v>
      </c>
      <c r="N2675" s="168">
        <v>0</v>
      </c>
      <c r="O2675" s="2" t="s">
        <v>30</v>
      </c>
      <c r="P2675" s="2"/>
      <c r="Q2675" s="2" t="str">
        <f t="shared" si="102"/>
        <v>economy</v>
      </c>
      <c r="R2675" s="47">
        <v>1</v>
      </c>
      <c r="S2675" s="168">
        <v>0</v>
      </c>
      <c r="T2675" s="3" t="s">
        <v>2745</v>
      </c>
      <c r="U2675" s="3" t="s">
        <v>2745</v>
      </c>
      <c r="V2675" s="3" t="s">
        <v>2745</v>
      </c>
      <c r="W2675" s="3"/>
      <c r="X2675" s="3"/>
      <c r="Y2675" s="3"/>
      <c r="Z2675" s="148"/>
    </row>
    <row r="2676" spans="1:26" ht="15" customHeight="1" x14ac:dyDescent="0.3">
      <c r="A2676" s="144" t="s">
        <v>9634</v>
      </c>
      <c r="B2676" t="s">
        <v>13160</v>
      </c>
      <c r="C2676" s="3">
        <f t="shared" si="101"/>
        <v>2015</v>
      </c>
      <c r="D2676" s="5">
        <v>42271</v>
      </c>
      <c r="E2676" s="6" t="s">
        <v>9636</v>
      </c>
      <c r="F2676" s="177" t="s">
        <v>13359</v>
      </c>
      <c r="G2676" s="177" t="s">
        <v>13360</v>
      </c>
      <c r="H2676" s="145" t="s">
        <v>13361</v>
      </c>
      <c r="I2676" s="146" t="s">
        <v>13362</v>
      </c>
      <c r="J2676" t="s">
        <v>20910</v>
      </c>
      <c r="K2676" s="147">
        <v>38639</v>
      </c>
      <c r="L2676" s="3">
        <v>1</v>
      </c>
      <c r="M2676" s="168">
        <v>0</v>
      </c>
      <c r="N2676" s="168">
        <v>0</v>
      </c>
      <c r="O2676" s="2" t="s">
        <v>190</v>
      </c>
      <c r="P2676" s="2"/>
      <c r="Q2676" s="2" t="str">
        <f t="shared" si="102"/>
        <v>security</v>
      </c>
      <c r="R2676" s="47">
        <v>1</v>
      </c>
      <c r="S2676" s="168">
        <v>0</v>
      </c>
      <c r="T2676" s="3" t="s">
        <v>9645</v>
      </c>
      <c r="U2676" s="3" t="s">
        <v>9645</v>
      </c>
      <c r="V2676" s="3" t="s">
        <v>9645</v>
      </c>
      <c r="W2676" s="3"/>
      <c r="X2676" s="3"/>
      <c r="Y2676" s="3"/>
      <c r="Z2676" s="148"/>
    </row>
    <row r="2677" spans="1:26" ht="15" customHeight="1" x14ac:dyDescent="0.3">
      <c r="A2677" s="144" t="s">
        <v>9634</v>
      </c>
      <c r="B2677" t="s">
        <v>13160</v>
      </c>
      <c r="C2677" s="3">
        <f t="shared" si="101"/>
        <v>2015</v>
      </c>
      <c r="D2677" s="5">
        <v>42278</v>
      </c>
      <c r="E2677" s="6" t="s">
        <v>9636</v>
      </c>
      <c r="F2677" s="177" t="s">
        <v>13300</v>
      </c>
      <c r="G2677" s="177" t="s">
        <v>13301</v>
      </c>
      <c r="H2677" s="145" t="s">
        <v>13302</v>
      </c>
      <c r="I2677" s="146" t="s">
        <v>13303</v>
      </c>
      <c r="J2677" t="s">
        <v>20576</v>
      </c>
      <c r="K2677" s="147">
        <v>40470</v>
      </c>
      <c r="L2677" s="3">
        <v>0</v>
      </c>
      <c r="M2677" s="168">
        <v>0</v>
      </c>
      <c r="N2677" s="168">
        <v>1</v>
      </c>
      <c r="O2677" s="2" t="s">
        <v>169</v>
      </c>
      <c r="P2677" s="2"/>
      <c r="Q2677" s="2" t="str">
        <f t="shared" si="102"/>
        <v>diplomacy</v>
      </c>
      <c r="R2677" s="47">
        <v>1</v>
      </c>
      <c r="S2677" s="168">
        <v>0</v>
      </c>
      <c r="T2677" s="3" t="s">
        <v>2745</v>
      </c>
      <c r="U2677" s="3" t="s">
        <v>2745</v>
      </c>
      <c r="V2677" s="3" t="s">
        <v>2745</v>
      </c>
      <c r="W2677" s="3"/>
      <c r="X2677" s="3"/>
      <c r="Y2677" s="3"/>
      <c r="Z2677" s="148"/>
    </row>
    <row r="2678" spans="1:26" ht="15" customHeight="1" x14ac:dyDescent="0.3">
      <c r="A2678" s="144" t="s">
        <v>9634</v>
      </c>
      <c r="B2678" t="s">
        <v>13160</v>
      </c>
      <c r="C2678" s="3">
        <f t="shared" si="101"/>
        <v>2015</v>
      </c>
      <c r="D2678" s="5">
        <v>42278</v>
      </c>
      <c r="E2678" s="6" t="s">
        <v>9636</v>
      </c>
      <c r="F2678" s="177" t="s">
        <v>13335</v>
      </c>
      <c r="G2678" s="177" t="s">
        <v>13336</v>
      </c>
      <c r="H2678" s="145" t="s">
        <v>13337</v>
      </c>
      <c r="I2678" s="146" t="s">
        <v>13338</v>
      </c>
      <c r="J2678" t="s">
        <v>20600</v>
      </c>
      <c r="K2678" s="147">
        <v>41872</v>
      </c>
      <c r="L2678" s="3">
        <v>0</v>
      </c>
      <c r="M2678" s="168">
        <v>0</v>
      </c>
      <c r="N2678" s="168">
        <v>1</v>
      </c>
      <c r="O2678" s="2" t="s">
        <v>30</v>
      </c>
      <c r="P2678" s="2"/>
      <c r="Q2678" s="2" t="str">
        <f t="shared" si="102"/>
        <v>economy</v>
      </c>
      <c r="R2678" s="47">
        <v>1</v>
      </c>
      <c r="S2678" s="168">
        <v>0</v>
      </c>
      <c r="T2678" s="3" t="s">
        <v>2745</v>
      </c>
      <c r="U2678" s="3" t="s">
        <v>2745</v>
      </c>
      <c r="V2678" s="3" t="s">
        <v>2745</v>
      </c>
      <c r="W2678" s="3"/>
      <c r="X2678" s="3"/>
      <c r="Y2678" s="3"/>
      <c r="Z2678" s="148"/>
    </row>
    <row r="2679" spans="1:26" ht="15" customHeight="1" x14ac:dyDescent="0.3">
      <c r="A2679" s="144" t="s">
        <v>9634</v>
      </c>
      <c r="B2679" t="s">
        <v>13160</v>
      </c>
      <c r="C2679" s="3">
        <f t="shared" si="101"/>
        <v>2015</v>
      </c>
      <c r="D2679" s="5">
        <v>42278</v>
      </c>
      <c r="E2679" s="6" t="s">
        <v>9636</v>
      </c>
      <c r="F2679" s="177" t="s">
        <v>13252</v>
      </c>
      <c r="G2679" s="177" t="s">
        <v>13253</v>
      </c>
      <c r="H2679" s="145" t="s">
        <v>13254</v>
      </c>
      <c r="I2679" s="146" t="s">
        <v>13255</v>
      </c>
      <c r="J2679" t="s">
        <v>20878</v>
      </c>
      <c r="K2679" s="147">
        <v>40715</v>
      </c>
      <c r="L2679" s="3">
        <v>0</v>
      </c>
      <c r="M2679" s="168">
        <v>1</v>
      </c>
      <c r="N2679" s="168">
        <v>0</v>
      </c>
      <c r="O2679" s="2" t="s">
        <v>97</v>
      </c>
      <c r="P2679" s="2" t="s">
        <v>203</v>
      </c>
      <c r="Q2679" s="2" t="str">
        <f t="shared" si="102"/>
        <v>diplomacy</v>
      </c>
      <c r="R2679" s="47">
        <v>1</v>
      </c>
      <c r="S2679" s="168">
        <v>0</v>
      </c>
      <c r="T2679" s="3" t="s">
        <v>2745</v>
      </c>
      <c r="U2679" s="3" t="s">
        <v>2745</v>
      </c>
      <c r="V2679" s="3" t="s">
        <v>2745</v>
      </c>
      <c r="W2679" s="3"/>
      <c r="X2679" s="3"/>
      <c r="Y2679" s="3"/>
      <c r="Z2679" s="148"/>
    </row>
    <row r="2680" spans="1:26" ht="15" customHeight="1" x14ac:dyDescent="0.3">
      <c r="A2680" s="144" t="s">
        <v>9634</v>
      </c>
      <c r="B2680" t="s">
        <v>13160</v>
      </c>
      <c r="C2680" s="3">
        <f t="shared" si="101"/>
        <v>2015</v>
      </c>
      <c r="D2680" s="5">
        <v>42278</v>
      </c>
      <c r="E2680" s="6" t="s">
        <v>9636</v>
      </c>
      <c r="F2680" s="177" t="s">
        <v>13339</v>
      </c>
      <c r="G2680" s="177" t="s">
        <v>13340</v>
      </c>
      <c r="H2680" s="145" t="s">
        <v>13341</v>
      </c>
      <c r="I2680" s="146" t="s">
        <v>13342</v>
      </c>
      <c r="J2680" t="s">
        <v>20922</v>
      </c>
      <c r="K2680" s="147">
        <v>41715</v>
      </c>
      <c r="L2680" s="3">
        <v>0</v>
      </c>
      <c r="M2680" s="168">
        <v>0</v>
      </c>
      <c r="N2680" s="168">
        <v>1</v>
      </c>
      <c r="O2680" s="2" t="s">
        <v>30</v>
      </c>
      <c r="P2680" s="2"/>
      <c r="Q2680" s="2" t="str">
        <f t="shared" si="102"/>
        <v>economy</v>
      </c>
      <c r="R2680" s="47">
        <v>1</v>
      </c>
      <c r="S2680" s="168">
        <v>0</v>
      </c>
      <c r="T2680" s="3" t="s">
        <v>2745</v>
      </c>
      <c r="U2680" s="3" t="s">
        <v>2745</v>
      </c>
      <c r="V2680" s="3" t="s">
        <v>2745</v>
      </c>
      <c r="W2680" s="3"/>
      <c r="X2680" s="3"/>
      <c r="Y2680" s="3"/>
      <c r="Z2680" s="148"/>
    </row>
    <row r="2681" spans="1:26" ht="15" customHeight="1" x14ac:dyDescent="0.3">
      <c r="A2681" s="144" t="s">
        <v>9634</v>
      </c>
      <c r="B2681" t="s">
        <v>13160</v>
      </c>
      <c r="C2681" s="3">
        <f t="shared" si="101"/>
        <v>2015</v>
      </c>
      <c r="D2681" s="5">
        <v>42278</v>
      </c>
      <c r="E2681" s="6" t="s">
        <v>9636</v>
      </c>
      <c r="F2681" s="177" t="s">
        <v>13264</v>
      </c>
      <c r="G2681" s="177" t="s">
        <v>13265</v>
      </c>
      <c r="H2681" s="145" t="s">
        <v>13266</v>
      </c>
      <c r="I2681" s="146" t="s">
        <v>13267</v>
      </c>
      <c r="J2681" t="s">
        <v>20941</v>
      </c>
      <c r="K2681" s="147">
        <v>40353</v>
      </c>
      <c r="L2681" s="3">
        <v>0</v>
      </c>
      <c r="M2681" s="168">
        <v>1</v>
      </c>
      <c r="N2681" s="168">
        <v>0</v>
      </c>
      <c r="O2681" s="2" t="s">
        <v>97</v>
      </c>
      <c r="P2681" s="2" t="s">
        <v>203</v>
      </c>
      <c r="Q2681" s="2" t="str">
        <f t="shared" si="102"/>
        <v>diplomacy</v>
      </c>
      <c r="R2681" s="47">
        <v>1</v>
      </c>
      <c r="S2681" s="168">
        <v>0</v>
      </c>
      <c r="T2681" s="3" t="s">
        <v>2745</v>
      </c>
      <c r="U2681" s="3" t="s">
        <v>2745</v>
      </c>
      <c r="V2681" s="3" t="s">
        <v>2745</v>
      </c>
      <c r="W2681" s="3"/>
      <c r="X2681" s="3"/>
      <c r="Y2681" s="3"/>
      <c r="Z2681" s="148"/>
    </row>
    <row r="2682" spans="1:26" ht="15" customHeight="1" x14ac:dyDescent="0.3">
      <c r="A2682" s="144" t="s">
        <v>9634</v>
      </c>
      <c r="B2682" t="s">
        <v>13160</v>
      </c>
      <c r="C2682" s="3">
        <f t="shared" si="101"/>
        <v>2015</v>
      </c>
      <c r="D2682" s="5">
        <v>42292</v>
      </c>
      <c r="E2682" s="6" t="s">
        <v>9636</v>
      </c>
      <c r="F2682" s="177" t="s">
        <v>12593</v>
      </c>
      <c r="G2682" s="177" t="s">
        <v>13308</v>
      </c>
      <c r="H2682" s="145" t="s">
        <v>13309</v>
      </c>
      <c r="I2682" s="146" t="s">
        <v>13310</v>
      </c>
      <c r="J2682" t="s">
        <v>20748</v>
      </c>
      <c r="K2682" s="147">
        <v>42131</v>
      </c>
      <c r="L2682" s="3">
        <v>0</v>
      </c>
      <c r="M2682" s="168">
        <v>0</v>
      </c>
      <c r="N2682" s="168">
        <v>1</v>
      </c>
      <c r="O2682" s="2" t="s">
        <v>30</v>
      </c>
      <c r="P2682" s="2"/>
      <c r="Q2682" s="2" t="str">
        <f t="shared" si="102"/>
        <v>economy</v>
      </c>
      <c r="R2682" s="47">
        <v>1</v>
      </c>
      <c r="S2682" s="168">
        <v>0</v>
      </c>
      <c r="T2682" s="3" t="s">
        <v>2745</v>
      </c>
      <c r="U2682" s="3" t="s">
        <v>2745</v>
      </c>
      <c r="V2682" s="3" t="s">
        <v>2745</v>
      </c>
      <c r="W2682" s="3"/>
      <c r="X2682" s="3"/>
      <c r="Y2682" s="3"/>
      <c r="Z2682" s="148"/>
    </row>
    <row r="2683" spans="1:26" ht="15" customHeight="1" x14ac:dyDescent="0.3">
      <c r="A2683" s="144" t="s">
        <v>9634</v>
      </c>
      <c r="B2683" t="s">
        <v>13160</v>
      </c>
      <c r="C2683" s="3">
        <f t="shared" si="101"/>
        <v>2015</v>
      </c>
      <c r="D2683" s="5">
        <v>42292</v>
      </c>
      <c r="E2683" s="6" t="s">
        <v>9636</v>
      </c>
      <c r="F2683" s="177" t="s">
        <v>13355</v>
      </c>
      <c r="G2683" s="177" t="s">
        <v>13356</v>
      </c>
      <c r="H2683" s="145" t="s">
        <v>13357</v>
      </c>
      <c r="I2683" s="146" t="s">
        <v>13358</v>
      </c>
      <c r="J2683" t="s">
        <v>20887</v>
      </c>
      <c r="K2683" s="147">
        <v>41040</v>
      </c>
      <c r="L2683" s="3">
        <v>0</v>
      </c>
      <c r="M2683" s="168">
        <v>1</v>
      </c>
      <c r="N2683" s="168">
        <v>0</v>
      </c>
      <c r="O2683" s="2" t="s">
        <v>97</v>
      </c>
      <c r="P2683" s="2" t="s">
        <v>169</v>
      </c>
      <c r="Q2683" s="2" t="str">
        <f t="shared" si="102"/>
        <v>diplomacy</v>
      </c>
      <c r="R2683" s="47">
        <v>1</v>
      </c>
      <c r="S2683" s="168">
        <v>0</v>
      </c>
      <c r="T2683" s="3" t="s">
        <v>2745</v>
      </c>
      <c r="U2683" s="3" t="s">
        <v>2745</v>
      </c>
      <c r="V2683" s="3" t="s">
        <v>2745</v>
      </c>
      <c r="W2683" s="3"/>
      <c r="X2683" s="3"/>
      <c r="Y2683" s="3"/>
      <c r="Z2683" s="148"/>
    </row>
    <row r="2684" spans="1:26" ht="15" customHeight="1" x14ac:dyDescent="0.3">
      <c r="A2684" s="144" t="s">
        <v>9634</v>
      </c>
      <c r="B2684" t="s">
        <v>13160</v>
      </c>
      <c r="C2684" s="3">
        <f t="shared" si="101"/>
        <v>2015</v>
      </c>
      <c r="D2684" s="5">
        <v>42292</v>
      </c>
      <c r="E2684" s="6" t="s">
        <v>9636</v>
      </c>
      <c r="F2684" s="177" t="s">
        <v>13296</v>
      </c>
      <c r="G2684" s="177" t="s">
        <v>13297</v>
      </c>
      <c r="H2684" s="145" t="s">
        <v>13298</v>
      </c>
      <c r="I2684" s="146" t="s">
        <v>13299</v>
      </c>
      <c r="J2684" t="s">
        <v>20955</v>
      </c>
      <c r="K2684" s="147">
        <v>41976</v>
      </c>
      <c r="L2684" s="3">
        <v>0</v>
      </c>
      <c r="M2684" s="168">
        <v>0</v>
      </c>
      <c r="N2684" s="168">
        <v>1</v>
      </c>
      <c r="O2684" s="2" t="s">
        <v>30</v>
      </c>
      <c r="P2684" s="2"/>
      <c r="Q2684" s="2" t="str">
        <f t="shared" si="102"/>
        <v>economy</v>
      </c>
      <c r="R2684" s="47">
        <v>1</v>
      </c>
      <c r="S2684" s="168">
        <v>0</v>
      </c>
      <c r="T2684" s="3" t="s">
        <v>2745</v>
      </c>
      <c r="U2684" s="3" t="s">
        <v>2745</v>
      </c>
      <c r="V2684" s="3" t="s">
        <v>2745</v>
      </c>
      <c r="W2684" s="3"/>
      <c r="X2684" s="3"/>
      <c r="Y2684" s="3"/>
      <c r="Z2684" s="148"/>
    </row>
    <row r="2685" spans="1:26" ht="15" customHeight="1" x14ac:dyDescent="0.3">
      <c r="A2685" s="144" t="s">
        <v>9634</v>
      </c>
      <c r="B2685" t="s">
        <v>13160</v>
      </c>
      <c r="C2685" s="3">
        <f t="shared" si="101"/>
        <v>2015</v>
      </c>
      <c r="D2685" s="5">
        <v>42292</v>
      </c>
      <c r="E2685" s="6" t="s">
        <v>9636</v>
      </c>
      <c r="F2685" s="177" t="s">
        <v>13343</v>
      </c>
      <c r="G2685" s="177" t="s">
        <v>13344</v>
      </c>
      <c r="H2685" s="145" t="s">
        <v>13345</v>
      </c>
      <c r="I2685" s="146" t="s">
        <v>13346</v>
      </c>
      <c r="J2685" t="s">
        <v>20971</v>
      </c>
      <c r="K2685" s="147">
        <v>40480</v>
      </c>
      <c r="L2685" s="3">
        <v>1</v>
      </c>
      <c r="M2685" s="168">
        <v>0</v>
      </c>
      <c r="N2685" s="168">
        <v>0</v>
      </c>
      <c r="O2685" s="2" t="s">
        <v>48</v>
      </c>
      <c r="P2685" s="2"/>
      <c r="Q2685" s="2" t="str">
        <f t="shared" si="102"/>
        <v>diplomacy</v>
      </c>
      <c r="R2685" s="47">
        <v>1</v>
      </c>
      <c r="S2685" s="168">
        <v>0</v>
      </c>
      <c r="T2685" s="3" t="s">
        <v>9645</v>
      </c>
      <c r="U2685" s="3" t="s">
        <v>9645</v>
      </c>
      <c r="V2685" s="3" t="s">
        <v>9645</v>
      </c>
      <c r="W2685" s="3"/>
      <c r="X2685" s="3"/>
      <c r="Y2685" s="3"/>
      <c r="Z2685" s="148"/>
    </row>
    <row r="2686" spans="1:26" ht="15" customHeight="1" x14ac:dyDescent="0.3">
      <c r="A2686" s="144" t="s">
        <v>9634</v>
      </c>
      <c r="B2686" t="s">
        <v>13160</v>
      </c>
      <c r="C2686" s="3">
        <f t="shared" si="101"/>
        <v>2015</v>
      </c>
      <c r="D2686" s="5">
        <v>42292</v>
      </c>
      <c r="E2686" s="6" t="s">
        <v>9636</v>
      </c>
      <c r="F2686" s="177" t="s">
        <v>13304</v>
      </c>
      <c r="G2686" s="177" t="s">
        <v>13305</v>
      </c>
      <c r="H2686" s="145" t="s">
        <v>13306</v>
      </c>
      <c r="I2686" s="146" t="s">
        <v>13307</v>
      </c>
      <c r="J2686" t="s">
        <v>21255</v>
      </c>
      <c r="K2686" s="147">
        <v>42094</v>
      </c>
      <c r="L2686" s="3">
        <v>0</v>
      </c>
      <c r="M2686" s="168">
        <v>0</v>
      </c>
      <c r="N2686" s="168">
        <v>1</v>
      </c>
      <c r="O2686" s="2" t="s">
        <v>30</v>
      </c>
      <c r="P2686" s="2"/>
      <c r="Q2686" s="2" t="str">
        <f t="shared" si="102"/>
        <v>economy</v>
      </c>
      <c r="R2686" s="47">
        <v>1</v>
      </c>
      <c r="S2686" s="168">
        <v>0</v>
      </c>
      <c r="T2686" s="3" t="s">
        <v>2745</v>
      </c>
      <c r="U2686" s="3" t="s">
        <v>2745</v>
      </c>
      <c r="V2686" s="3" t="s">
        <v>2745</v>
      </c>
      <c r="W2686" s="3"/>
      <c r="X2686" s="3"/>
      <c r="Y2686" s="3"/>
      <c r="Z2686" s="148"/>
    </row>
    <row r="2687" spans="1:26" ht="15" customHeight="1" x14ac:dyDescent="0.3">
      <c r="A2687" s="144" t="s">
        <v>9634</v>
      </c>
      <c r="B2687" t="s">
        <v>13160</v>
      </c>
      <c r="C2687" s="3">
        <f t="shared" si="101"/>
        <v>2015</v>
      </c>
      <c r="D2687" s="5">
        <v>42313</v>
      </c>
      <c r="E2687" s="6" t="s">
        <v>9636</v>
      </c>
      <c r="F2687" s="177" t="s">
        <v>13272</v>
      </c>
      <c r="G2687" s="177" t="s">
        <v>13273</v>
      </c>
      <c r="H2687" s="145" t="s">
        <v>13274</v>
      </c>
      <c r="I2687" s="146" t="s">
        <v>13275</v>
      </c>
      <c r="J2687" t="s">
        <v>21078</v>
      </c>
      <c r="K2687" s="147">
        <v>42184</v>
      </c>
      <c r="L2687" s="3">
        <v>1</v>
      </c>
      <c r="M2687" s="168">
        <v>0</v>
      </c>
      <c r="N2687" s="168">
        <v>0</v>
      </c>
      <c r="O2687" s="2" t="s">
        <v>103</v>
      </c>
      <c r="P2687" s="2"/>
      <c r="Q2687" s="2" t="str">
        <f t="shared" si="102"/>
        <v>economy</v>
      </c>
      <c r="R2687" s="47">
        <v>1</v>
      </c>
      <c r="S2687" s="168">
        <v>0</v>
      </c>
      <c r="T2687" s="3" t="s">
        <v>2745</v>
      </c>
      <c r="U2687" s="3" t="s">
        <v>2745</v>
      </c>
      <c r="V2687" s="3" t="s">
        <v>2745</v>
      </c>
      <c r="W2687" s="3"/>
      <c r="X2687" s="3"/>
      <c r="Y2687" s="3"/>
      <c r="Z2687" s="148"/>
    </row>
    <row r="2688" spans="1:26" ht="15" customHeight="1" x14ac:dyDescent="0.3">
      <c r="A2688" s="144" t="s">
        <v>9634</v>
      </c>
      <c r="B2688" t="s">
        <v>13160</v>
      </c>
      <c r="C2688" s="3">
        <f t="shared" si="101"/>
        <v>2015</v>
      </c>
      <c r="D2688" s="5">
        <v>42313</v>
      </c>
      <c r="E2688" s="6" t="s">
        <v>9636</v>
      </c>
      <c r="F2688" s="177" t="s">
        <v>13276</v>
      </c>
      <c r="G2688" s="177" t="s">
        <v>13277</v>
      </c>
      <c r="H2688" s="145" t="s">
        <v>13278</v>
      </c>
      <c r="I2688" s="146" t="s">
        <v>13279</v>
      </c>
      <c r="J2688" t="s">
        <v>21408</v>
      </c>
      <c r="K2688" s="147">
        <v>41983</v>
      </c>
      <c r="L2688" s="3">
        <v>1</v>
      </c>
      <c r="M2688" s="168">
        <v>0</v>
      </c>
      <c r="N2688" s="168">
        <v>0</v>
      </c>
      <c r="O2688" s="2" t="s">
        <v>169</v>
      </c>
      <c r="P2688" s="2"/>
      <c r="Q2688" s="2" t="str">
        <f t="shared" si="102"/>
        <v>diplomacy</v>
      </c>
      <c r="R2688" s="47">
        <v>1</v>
      </c>
      <c r="S2688" s="168">
        <v>0</v>
      </c>
      <c r="T2688" s="3" t="s">
        <v>9645</v>
      </c>
      <c r="U2688" s="3" t="s">
        <v>9645</v>
      </c>
      <c r="V2688" s="3" t="s">
        <v>9645</v>
      </c>
      <c r="W2688" s="3"/>
      <c r="X2688" s="3"/>
      <c r="Y2688" s="3"/>
      <c r="Z2688" s="148"/>
    </row>
    <row r="2689" spans="1:26" ht="15" customHeight="1" x14ac:dyDescent="0.3">
      <c r="A2689" s="144" t="s">
        <v>9634</v>
      </c>
      <c r="B2689" t="s">
        <v>13160</v>
      </c>
      <c r="C2689" s="3">
        <f t="shared" si="101"/>
        <v>2015</v>
      </c>
      <c r="D2689" s="5">
        <v>42320</v>
      </c>
      <c r="E2689" s="6" t="s">
        <v>9636</v>
      </c>
      <c r="F2689" s="177" t="s">
        <v>13319</v>
      </c>
      <c r="G2689" s="177" t="s">
        <v>13320</v>
      </c>
      <c r="H2689" s="145" t="s">
        <v>13321</v>
      </c>
      <c r="I2689" s="146" t="s">
        <v>13322</v>
      </c>
      <c r="J2689" t="s">
        <v>20668</v>
      </c>
      <c r="K2689" s="147">
        <v>41726</v>
      </c>
      <c r="L2689" s="3">
        <v>0</v>
      </c>
      <c r="M2689" s="168">
        <v>0</v>
      </c>
      <c r="N2689" s="168">
        <v>1</v>
      </c>
      <c r="O2689" s="2" t="s">
        <v>30</v>
      </c>
      <c r="P2689" s="2"/>
      <c r="Q2689" s="2" t="str">
        <f t="shared" si="102"/>
        <v>economy</v>
      </c>
      <c r="R2689" s="47">
        <v>1</v>
      </c>
      <c r="S2689" s="168">
        <v>0</v>
      </c>
      <c r="T2689" s="3" t="s">
        <v>2745</v>
      </c>
      <c r="U2689" s="3" t="s">
        <v>2745</v>
      </c>
      <c r="V2689" s="3" t="s">
        <v>2745</v>
      </c>
      <c r="W2689" s="3"/>
      <c r="X2689" s="3"/>
      <c r="Y2689" s="3"/>
      <c r="Z2689" s="148"/>
    </row>
    <row r="2690" spans="1:26" ht="15" customHeight="1" x14ac:dyDescent="0.3">
      <c r="A2690" s="144" t="s">
        <v>9634</v>
      </c>
      <c r="B2690" t="s">
        <v>13160</v>
      </c>
      <c r="C2690" s="3">
        <f t="shared" si="101"/>
        <v>2015</v>
      </c>
      <c r="D2690" s="5">
        <v>42320</v>
      </c>
      <c r="E2690" s="6" t="s">
        <v>9636</v>
      </c>
      <c r="F2690" s="177" t="s">
        <v>13268</v>
      </c>
      <c r="G2690" s="177" t="s">
        <v>13269</v>
      </c>
      <c r="H2690" s="145" t="s">
        <v>13270</v>
      </c>
      <c r="I2690" s="146" t="s">
        <v>13271</v>
      </c>
      <c r="J2690" t="s">
        <v>21346</v>
      </c>
      <c r="K2690" s="147">
        <v>41941</v>
      </c>
      <c r="L2690" s="3">
        <v>1</v>
      </c>
      <c r="M2690" s="168">
        <v>0</v>
      </c>
      <c r="N2690" s="168">
        <v>0</v>
      </c>
      <c r="O2690" s="2" t="s">
        <v>103</v>
      </c>
      <c r="P2690" s="2"/>
      <c r="Q2690" s="2" t="str">
        <f t="shared" si="102"/>
        <v>economy</v>
      </c>
      <c r="R2690" s="47">
        <v>1</v>
      </c>
      <c r="S2690" s="168">
        <v>0</v>
      </c>
      <c r="T2690" s="3" t="s">
        <v>9645</v>
      </c>
      <c r="U2690" s="3" t="s">
        <v>9645</v>
      </c>
      <c r="V2690" s="3" t="s">
        <v>9645</v>
      </c>
      <c r="W2690" s="3"/>
      <c r="X2690" s="3"/>
      <c r="Y2690" s="3"/>
      <c r="Z2690" s="148"/>
    </row>
    <row r="2691" spans="1:26" ht="15" customHeight="1" x14ac:dyDescent="0.3">
      <c r="A2691" s="144" t="s">
        <v>9634</v>
      </c>
      <c r="B2691" t="s">
        <v>13160</v>
      </c>
      <c r="C2691" s="3">
        <f t="shared" si="101"/>
        <v>2016</v>
      </c>
      <c r="D2691" s="5">
        <v>42397</v>
      </c>
      <c r="E2691" s="6" t="s">
        <v>9636</v>
      </c>
      <c r="F2691" s="177" t="s">
        <v>13435</v>
      </c>
      <c r="G2691" s="177" t="s">
        <v>13436</v>
      </c>
      <c r="H2691" s="145" t="s">
        <v>13437</v>
      </c>
      <c r="I2691" s="146" t="s">
        <v>13438</v>
      </c>
      <c r="J2691" t="s">
        <v>20517</v>
      </c>
      <c r="K2691" s="147">
        <v>41227</v>
      </c>
      <c r="L2691" s="3">
        <v>0</v>
      </c>
      <c r="M2691" s="168">
        <v>0</v>
      </c>
      <c r="N2691" s="168">
        <v>1</v>
      </c>
      <c r="O2691" s="2" t="s">
        <v>203</v>
      </c>
      <c r="P2691" s="2"/>
      <c r="Q2691" s="2" t="str">
        <f t="shared" ref="Q2691:Q2722" si="103">IF(O2691="security and defense","security","")&amp;IF(O2691="policing and criminal law cooperation","security","")&amp;IF(O2691="NATO","security","")&amp;IF(O2691="arms control and disarmament","security","")&amp;IF(O2691="taxation","economy","")&amp;IF(O2691="social security","economy","")&amp;IF(O2691="labor","economy","")&amp;IF(O2691="sports","diplomacy","")&amp;IF(O2691="space","diplomacy","")&amp;IF(O2691="science, research, education","diplomacy","")&amp;IF(O2691="migration, asylum, refugees","diplomacy","")&amp;IF(O2691="health","diplomacy","")&amp;IF(O2691="development","economy","")&amp;IF(O2691="agriculture, fishery, food","economy","")&amp;IF(O2691="human and civil rights","diplomacy","")&amp;IF(O2691="nuclear (civilian)","diplomacy","")&amp;IF(O2691="economics and finance","economy","")&amp;IF(O2691="transportation","economy","")&amp;IF(O2691="trade and investment","economy","")&amp;IF(O2691="diplomacy","diplomacy","")&amp;IF(O2691="environment","diplomacy","")&amp;IF(O2691="general cooperation","diplomacy","")&amp;IF(O2691="culture","diplomacy","")&amp;IF(O2691="EC/EU","diplomacy","")&amp;IF(O2691="communication and post/mail","diplomacy","")&amp;IF(O2691="energy","economy","")&amp;IF(O2691="tourism","economy","")&amp;IF(O2691="Civil and family law","diplomacy","")&amp;IF(O2691="citizenship","diplomacy","")</f>
        <v>economy</v>
      </c>
      <c r="R2691" s="47">
        <v>1</v>
      </c>
      <c r="S2691" s="168">
        <v>0</v>
      </c>
      <c r="T2691" s="3" t="s">
        <v>2745</v>
      </c>
      <c r="U2691" s="3" t="s">
        <v>2745</v>
      </c>
      <c r="V2691" s="3" t="s">
        <v>2745</v>
      </c>
      <c r="W2691" s="3"/>
      <c r="X2691" s="3"/>
      <c r="Y2691" s="3"/>
      <c r="Z2691" s="148"/>
    </row>
    <row r="2692" spans="1:26" ht="15" customHeight="1" x14ac:dyDescent="0.3">
      <c r="A2692" s="144" t="s">
        <v>9634</v>
      </c>
      <c r="B2692" t="s">
        <v>13160</v>
      </c>
      <c r="C2692" s="3">
        <f t="shared" si="101"/>
        <v>2016</v>
      </c>
      <c r="D2692" s="5">
        <v>42446</v>
      </c>
      <c r="E2692" s="6" t="s">
        <v>9636</v>
      </c>
      <c r="F2692" s="177" t="s">
        <v>13423</v>
      </c>
      <c r="G2692" s="177" t="s">
        <v>13424</v>
      </c>
      <c r="H2692" s="145" t="s">
        <v>13425</v>
      </c>
      <c r="I2692" s="146" t="s">
        <v>13426</v>
      </c>
      <c r="J2692" t="s">
        <v>21180</v>
      </c>
      <c r="K2692" s="147">
        <v>41936</v>
      </c>
      <c r="L2692" s="3">
        <v>0</v>
      </c>
      <c r="M2692" s="168">
        <v>0</v>
      </c>
      <c r="N2692" s="168">
        <v>1</v>
      </c>
      <c r="O2692" s="2" t="s">
        <v>169</v>
      </c>
      <c r="P2692" s="2"/>
      <c r="Q2692" s="2" t="str">
        <f t="shared" si="103"/>
        <v>diplomacy</v>
      </c>
      <c r="R2692" s="47">
        <v>1</v>
      </c>
      <c r="S2692" s="168">
        <v>0</v>
      </c>
      <c r="T2692" s="3" t="s">
        <v>9645</v>
      </c>
      <c r="U2692" s="3" t="s">
        <v>9645</v>
      </c>
      <c r="V2692" s="3" t="s">
        <v>9645</v>
      </c>
      <c r="W2692" s="3"/>
      <c r="X2692" s="3"/>
      <c r="Y2692" s="3"/>
      <c r="Z2692" s="148"/>
    </row>
    <row r="2693" spans="1:26" ht="15" customHeight="1" x14ac:dyDescent="0.3">
      <c r="A2693" s="144" t="s">
        <v>9634</v>
      </c>
      <c r="B2693" t="s">
        <v>13160</v>
      </c>
      <c r="C2693" s="3">
        <f t="shared" si="101"/>
        <v>2016</v>
      </c>
      <c r="D2693" s="5">
        <v>42446</v>
      </c>
      <c r="E2693" s="6" t="s">
        <v>9636</v>
      </c>
      <c r="F2693" s="177" t="s">
        <v>13399</v>
      </c>
      <c r="G2693" s="177" t="s">
        <v>13400</v>
      </c>
      <c r="H2693" s="145" t="s">
        <v>13401</v>
      </c>
      <c r="I2693" s="146" t="s">
        <v>13402</v>
      </c>
      <c r="J2693" t="s">
        <v>21197</v>
      </c>
      <c r="K2693" s="147">
        <v>42122</v>
      </c>
      <c r="L2693" s="3">
        <v>0</v>
      </c>
      <c r="M2693" s="168">
        <v>0</v>
      </c>
      <c r="N2693" s="168">
        <v>1</v>
      </c>
      <c r="O2693" s="160" t="s">
        <v>109</v>
      </c>
      <c r="P2693" s="2"/>
      <c r="Q2693" s="2" t="str">
        <f t="shared" si="103"/>
        <v>security</v>
      </c>
      <c r="R2693" s="47">
        <v>1</v>
      </c>
      <c r="S2693" s="168">
        <v>0</v>
      </c>
      <c r="T2693" s="3" t="s">
        <v>2745</v>
      </c>
      <c r="U2693" s="3" t="s">
        <v>2745</v>
      </c>
      <c r="V2693" s="3" t="s">
        <v>2745</v>
      </c>
      <c r="W2693" s="3"/>
      <c r="X2693" s="3"/>
      <c r="Y2693" s="3"/>
      <c r="Z2693" s="148"/>
    </row>
    <row r="2694" spans="1:26" ht="15" customHeight="1" x14ac:dyDescent="0.3">
      <c r="A2694" s="144" t="s">
        <v>9634</v>
      </c>
      <c r="B2694" t="s">
        <v>13160</v>
      </c>
      <c r="C2694" s="3">
        <f t="shared" si="101"/>
        <v>2016</v>
      </c>
      <c r="D2694" s="5">
        <v>42488</v>
      </c>
      <c r="E2694" s="6" t="s">
        <v>9636</v>
      </c>
      <c r="F2694" s="177" t="s">
        <v>13431</v>
      </c>
      <c r="G2694" s="177" t="s">
        <v>13432</v>
      </c>
      <c r="H2694" s="145" t="s">
        <v>13433</v>
      </c>
      <c r="I2694" s="146" t="s">
        <v>13434</v>
      </c>
      <c r="J2694" t="s">
        <v>20628</v>
      </c>
      <c r="K2694" s="147">
        <v>42270</v>
      </c>
      <c r="L2694" s="3">
        <v>0</v>
      </c>
      <c r="M2694" s="168">
        <v>0</v>
      </c>
      <c r="N2694" s="168">
        <v>1</v>
      </c>
      <c r="O2694" s="2" t="s">
        <v>592</v>
      </c>
      <c r="P2694" s="2"/>
      <c r="Q2694" s="2" t="str">
        <f t="shared" si="103"/>
        <v>economy</v>
      </c>
      <c r="R2694" s="47">
        <v>1</v>
      </c>
      <c r="S2694" s="168">
        <v>0</v>
      </c>
      <c r="T2694" s="3" t="s">
        <v>9645</v>
      </c>
      <c r="U2694" s="3" t="s">
        <v>9645</v>
      </c>
      <c r="V2694" s="3" t="s">
        <v>9645</v>
      </c>
      <c r="W2694" s="3"/>
      <c r="X2694" s="3"/>
      <c r="Y2694" s="3"/>
      <c r="Z2694" s="148"/>
    </row>
    <row r="2695" spans="1:26" ht="15" customHeight="1" x14ac:dyDescent="0.3">
      <c r="A2695" s="144" t="s">
        <v>9634</v>
      </c>
      <c r="B2695" t="s">
        <v>13160</v>
      </c>
      <c r="C2695" s="3">
        <f t="shared" si="101"/>
        <v>2016</v>
      </c>
      <c r="D2695" s="5">
        <v>42488</v>
      </c>
      <c r="E2695" s="6" t="s">
        <v>9636</v>
      </c>
      <c r="F2695" s="177" t="s">
        <v>13375</v>
      </c>
      <c r="G2695" s="177" t="s">
        <v>13376</v>
      </c>
      <c r="H2695" s="145" t="s">
        <v>13377</v>
      </c>
      <c r="I2695" s="146" t="s">
        <v>13378</v>
      </c>
      <c r="J2695" t="s">
        <v>20992</v>
      </c>
      <c r="K2695" s="147">
        <v>41179</v>
      </c>
      <c r="L2695" s="3">
        <v>1</v>
      </c>
      <c r="M2695" s="168">
        <v>0</v>
      </c>
      <c r="N2695" s="168">
        <v>0</v>
      </c>
      <c r="O2695" s="2" t="s">
        <v>203</v>
      </c>
      <c r="P2695" s="2"/>
      <c r="Q2695" s="2" t="str">
        <f t="shared" si="103"/>
        <v>economy</v>
      </c>
      <c r="R2695" s="47">
        <v>1</v>
      </c>
      <c r="S2695" s="168">
        <v>0</v>
      </c>
      <c r="T2695" s="3" t="s">
        <v>9645</v>
      </c>
      <c r="U2695" s="3" t="s">
        <v>9645</v>
      </c>
      <c r="V2695" s="3" t="s">
        <v>9645</v>
      </c>
      <c r="W2695" s="3"/>
      <c r="X2695" s="3"/>
      <c r="Y2695" s="3"/>
      <c r="Z2695" s="148"/>
    </row>
    <row r="2696" spans="1:26" ht="15" customHeight="1" x14ac:dyDescent="0.3">
      <c r="A2696" s="144" t="s">
        <v>9634</v>
      </c>
      <c r="B2696" t="s">
        <v>13160</v>
      </c>
      <c r="C2696" s="3">
        <f t="shared" si="101"/>
        <v>2016</v>
      </c>
      <c r="D2696" s="5">
        <v>42502</v>
      </c>
      <c r="E2696" s="6" t="s">
        <v>9636</v>
      </c>
      <c r="F2696" s="177" t="s">
        <v>13427</v>
      </c>
      <c r="G2696" s="177" t="s">
        <v>13428</v>
      </c>
      <c r="H2696" s="145" t="s">
        <v>13429</v>
      </c>
      <c r="I2696" s="146" t="s">
        <v>13430</v>
      </c>
      <c r="J2696" t="s">
        <v>20901</v>
      </c>
      <c r="K2696" s="147">
        <v>42380</v>
      </c>
      <c r="L2696" s="3">
        <v>0</v>
      </c>
      <c r="M2696" s="168">
        <v>0</v>
      </c>
      <c r="N2696" s="168">
        <v>1</v>
      </c>
      <c r="O2696" s="2" t="s">
        <v>30</v>
      </c>
      <c r="P2696" s="2"/>
      <c r="Q2696" s="2" t="str">
        <f t="shared" si="103"/>
        <v>economy</v>
      </c>
      <c r="R2696" s="47">
        <v>1</v>
      </c>
      <c r="S2696" s="168">
        <v>0</v>
      </c>
      <c r="T2696" s="3" t="s">
        <v>2745</v>
      </c>
      <c r="U2696" s="3" t="s">
        <v>2745</v>
      </c>
      <c r="V2696" s="3" t="s">
        <v>2745</v>
      </c>
      <c r="W2696" s="3"/>
      <c r="X2696" s="3"/>
      <c r="Y2696" s="3"/>
      <c r="Z2696" s="148"/>
    </row>
    <row r="2697" spans="1:26" ht="15" customHeight="1" x14ac:dyDescent="0.3">
      <c r="A2697" s="144" t="s">
        <v>9634</v>
      </c>
      <c r="B2697" t="s">
        <v>13160</v>
      </c>
      <c r="C2697" s="3">
        <f t="shared" si="101"/>
        <v>2016</v>
      </c>
      <c r="D2697" s="5">
        <v>42523</v>
      </c>
      <c r="E2697" s="6" t="s">
        <v>9636</v>
      </c>
      <c r="F2697" s="177" t="s">
        <v>13411</v>
      </c>
      <c r="G2697" s="177" t="s">
        <v>13412</v>
      </c>
      <c r="H2697" s="145" t="s">
        <v>13413</v>
      </c>
      <c r="I2697" s="146" t="s">
        <v>13414</v>
      </c>
      <c r="J2697" t="s">
        <v>20680</v>
      </c>
      <c r="K2697" s="147">
        <v>42184</v>
      </c>
      <c r="L2697" s="3">
        <v>0</v>
      </c>
      <c r="M2697" s="168">
        <v>0</v>
      </c>
      <c r="N2697" s="168">
        <v>1</v>
      </c>
      <c r="O2697" s="2" t="s">
        <v>169</v>
      </c>
      <c r="P2697" s="2"/>
      <c r="Q2697" s="2" t="str">
        <f t="shared" si="103"/>
        <v>diplomacy</v>
      </c>
      <c r="R2697" s="47">
        <v>1</v>
      </c>
      <c r="S2697" s="168">
        <v>0</v>
      </c>
      <c r="T2697" s="3" t="s">
        <v>2745</v>
      </c>
      <c r="U2697" s="3" t="s">
        <v>2745</v>
      </c>
      <c r="V2697" s="3" t="s">
        <v>2745</v>
      </c>
      <c r="W2697" s="3"/>
      <c r="X2697" s="3"/>
      <c r="Y2697" s="3"/>
      <c r="Z2697" s="148"/>
    </row>
    <row r="2698" spans="1:26" ht="15" customHeight="1" x14ac:dyDescent="0.3">
      <c r="A2698" s="144" t="s">
        <v>9634</v>
      </c>
      <c r="B2698" t="s">
        <v>13160</v>
      </c>
      <c r="C2698" s="3">
        <f t="shared" si="101"/>
        <v>2016</v>
      </c>
      <c r="D2698" s="5">
        <v>42530</v>
      </c>
      <c r="E2698" s="6" t="s">
        <v>9636</v>
      </c>
      <c r="F2698" s="177" t="s">
        <v>13391</v>
      </c>
      <c r="G2698" s="177" t="s">
        <v>13392</v>
      </c>
      <c r="H2698" s="145" t="s">
        <v>13393</v>
      </c>
      <c r="I2698" s="146" t="s">
        <v>13394</v>
      </c>
      <c r="J2698" t="s">
        <v>20542</v>
      </c>
      <c r="K2698" s="147">
        <v>42355</v>
      </c>
      <c r="L2698" s="3">
        <v>0</v>
      </c>
      <c r="M2698" s="168">
        <v>0</v>
      </c>
      <c r="N2698" s="168">
        <v>1</v>
      </c>
      <c r="O2698" s="2" t="s">
        <v>30</v>
      </c>
      <c r="P2698" s="2"/>
      <c r="Q2698" s="2" t="str">
        <f t="shared" si="103"/>
        <v>economy</v>
      </c>
      <c r="R2698" s="47">
        <v>1</v>
      </c>
      <c r="S2698" s="168">
        <v>0</v>
      </c>
      <c r="T2698" s="3" t="s">
        <v>2745</v>
      </c>
      <c r="U2698" s="3" t="s">
        <v>2745</v>
      </c>
      <c r="V2698" s="3" t="s">
        <v>2745</v>
      </c>
      <c r="W2698" s="3"/>
      <c r="X2698" s="3"/>
      <c r="Y2698" s="3"/>
      <c r="Z2698" s="148"/>
    </row>
    <row r="2699" spans="1:26" ht="15" customHeight="1" x14ac:dyDescent="0.3">
      <c r="A2699" s="144" t="s">
        <v>9634</v>
      </c>
      <c r="B2699" t="s">
        <v>13160</v>
      </c>
      <c r="C2699" s="3">
        <f t="shared" si="101"/>
        <v>2016</v>
      </c>
      <c r="D2699" s="5">
        <v>42530</v>
      </c>
      <c r="E2699" s="6" t="s">
        <v>9636</v>
      </c>
      <c r="F2699" s="177" t="s">
        <v>13415</v>
      </c>
      <c r="G2699" s="177" t="s">
        <v>13416</v>
      </c>
      <c r="H2699" s="145" t="s">
        <v>13417</v>
      </c>
      <c r="I2699" s="146" t="s">
        <v>13418</v>
      </c>
      <c r="J2699" t="s">
        <v>20638</v>
      </c>
      <c r="K2699" s="147">
        <v>41906</v>
      </c>
      <c r="L2699" s="3">
        <v>0</v>
      </c>
      <c r="M2699" s="168">
        <v>0</v>
      </c>
      <c r="N2699" s="168">
        <v>1</v>
      </c>
      <c r="O2699" s="2" t="s">
        <v>203</v>
      </c>
      <c r="P2699" s="2"/>
      <c r="Q2699" s="2" t="str">
        <f t="shared" si="103"/>
        <v>economy</v>
      </c>
      <c r="R2699" s="47">
        <v>1</v>
      </c>
      <c r="S2699" s="168">
        <v>0</v>
      </c>
      <c r="T2699" s="3" t="s">
        <v>2745</v>
      </c>
      <c r="U2699" s="3" t="s">
        <v>2745</v>
      </c>
      <c r="V2699" s="3" t="s">
        <v>2745</v>
      </c>
      <c r="W2699" s="3"/>
      <c r="X2699" s="3"/>
      <c r="Y2699" s="3"/>
      <c r="Z2699" s="148"/>
    </row>
    <row r="2700" spans="1:26" ht="15" customHeight="1" x14ac:dyDescent="0.3">
      <c r="A2700" s="144" t="s">
        <v>9634</v>
      </c>
      <c r="B2700" t="s">
        <v>13160</v>
      </c>
      <c r="C2700" s="3">
        <f t="shared" si="101"/>
        <v>2016</v>
      </c>
      <c r="D2700" s="5">
        <v>42558</v>
      </c>
      <c r="E2700" s="6" t="s">
        <v>9636</v>
      </c>
      <c r="F2700" s="177" t="s">
        <v>13387</v>
      </c>
      <c r="G2700" s="177" t="s">
        <v>13388</v>
      </c>
      <c r="H2700" s="145" t="s">
        <v>13389</v>
      </c>
      <c r="I2700" s="146" t="s">
        <v>13390</v>
      </c>
      <c r="J2700" t="s">
        <v>20492</v>
      </c>
      <c r="K2700" s="147">
        <v>42320</v>
      </c>
      <c r="L2700" s="3">
        <v>0</v>
      </c>
      <c r="M2700" s="168">
        <v>0</v>
      </c>
      <c r="N2700" s="168">
        <v>1</v>
      </c>
      <c r="O2700" s="2" t="s">
        <v>30</v>
      </c>
      <c r="P2700" s="2"/>
      <c r="Q2700" s="2" t="str">
        <f t="shared" si="103"/>
        <v>economy</v>
      </c>
      <c r="R2700" s="47">
        <v>1</v>
      </c>
      <c r="S2700" s="168">
        <v>0</v>
      </c>
      <c r="T2700" s="3" t="s">
        <v>2745</v>
      </c>
      <c r="U2700" s="3" t="s">
        <v>2745</v>
      </c>
      <c r="V2700" s="3" t="s">
        <v>2745</v>
      </c>
      <c r="W2700" s="3"/>
      <c r="X2700" s="3"/>
      <c r="Y2700" s="3"/>
      <c r="Z2700" s="148"/>
    </row>
    <row r="2701" spans="1:26" ht="15" customHeight="1" x14ac:dyDescent="0.3">
      <c r="A2701" s="144" t="s">
        <v>9634</v>
      </c>
      <c r="B2701" t="s">
        <v>13160</v>
      </c>
      <c r="C2701" s="3">
        <f t="shared" si="101"/>
        <v>2016</v>
      </c>
      <c r="D2701" s="5">
        <v>42635</v>
      </c>
      <c r="E2701" s="6" t="s">
        <v>9636</v>
      </c>
      <c r="F2701" s="177" t="s">
        <v>13439</v>
      </c>
      <c r="G2701" s="177" t="s">
        <v>13440</v>
      </c>
      <c r="H2701" s="145" t="s">
        <v>13441</v>
      </c>
      <c r="I2701" s="146" t="s">
        <v>13442</v>
      </c>
      <c r="J2701" t="s">
        <v>21101</v>
      </c>
      <c r="K2701" s="147">
        <v>42350</v>
      </c>
      <c r="L2701" s="3">
        <v>1</v>
      </c>
      <c r="M2701" s="168">
        <v>0</v>
      </c>
      <c r="N2701" s="168">
        <v>0</v>
      </c>
      <c r="O2701" s="2" t="s">
        <v>48</v>
      </c>
      <c r="P2701" s="2"/>
      <c r="Q2701" s="2" t="str">
        <f t="shared" si="103"/>
        <v>diplomacy</v>
      </c>
      <c r="R2701" s="47">
        <v>1</v>
      </c>
      <c r="S2701" s="168">
        <v>0</v>
      </c>
      <c r="T2701" s="3" t="s">
        <v>9645</v>
      </c>
      <c r="U2701" s="3" t="s">
        <v>9645</v>
      </c>
      <c r="V2701" s="3" t="s">
        <v>9645</v>
      </c>
      <c r="W2701" s="3"/>
      <c r="X2701" s="3"/>
      <c r="Y2701" s="3"/>
      <c r="Z2701" s="148"/>
    </row>
    <row r="2702" spans="1:26" ht="15" customHeight="1" x14ac:dyDescent="0.3">
      <c r="A2702" s="144" t="s">
        <v>9634</v>
      </c>
      <c r="B2702" t="s">
        <v>13160</v>
      </c>
      <c r="C2702" s="3">
        <f t="shared" si="101"/>
        <v>2016</v>
      </c>
      <c r="D2702" s="5">
        <v>42642</v>
      </c>
      <c r="E2702" s="6" t="s">
        <v>9636</v>
      </c>
      <c r="F2702" s="177" t="s">
        <v>13367</v>
      </c>
      <c r="G2702" s="177" t="s">
        <v>13368</v>
      </c>
      <c r="H2702" s="145" t="s">
        <v>13369</v>
      </c>
      <c r="I2702" s="146" t="s">
        <v>13370</v>
      </c>
      <c r="J2702" t="s">
        <v>21381</v>
      </c>
      <c r="K2702" s="147">
        <v>25150</v>
      </c>
      <c r="L2702" s="3">
        <v>1</v>
      </c>
      <c r="M2702" s="168">
        <v>0</v>
      </c>
      <c r="N2702" s="168">
        <v>0</v>
      </c>
      <c r="O2702" s="2" t="s">
        <v>203</v>
      </c>
      <c r="P2702" s="2"/>
      <c r="Q2702" s="2" t="str">
        <f t="shared" si="103"/>
        <v>economy</v>
      </c>
      <c r="R2702" s="47">
        <v>1</v>
      </c>
      <c r="S2702" s="168">
        <v>0</v>
      </c>
      <c r="T2702" s="3" t="s">
        <v>2745</v>
      </c>
      <c r="U2702" s="3" t="s">
        <v>2745</v>
      </c>
      <c r="V2702" s="3" t="s">
        <v>2745</v>
      </c>
      <c r="W2702" s="3"/>
      <c r="X2702" s="3"/>
      <c r="Y2702" s="3"/>
      <c r="Z2702" s="148"/>
    </row>
    <row r="2703" spans="1:26" ht="15" customHeight="1" x14ac:dyDescent="0.3">
      <c r="A2703" s="144" t="s">
        <v>9634</v>
      </c>
      <c r="B2703" t="s">
        <v>13160</v>
      </c>
      <c r="C2703" s="3">
        <f t="shared" si="101"/>
        <v>2016</v>
      </c>
      <c r="D2703" s="5">
        <v>42663</v>
      </c>
      <c r="E2703" s="6" t="s">
        <v>9636</v>
      </c>
      <c r="F2703" s="177" t="s">
        <v>13383</v>
      </c>
      <c r="G2703" s="177" t="s">
        <v>13384</v>
      </c>
      <c r="H2703" s="145" t="s">
        <v>13385</v>
      </c>
      <c r="I2703" s="146" t="s">
        <v>13386</v>
      </c>
      <c r="J2703" t="s">
        <v>20991</v>
      </c>
      <c r="K2703" s="147">
        <v>36187</v>
      </c>
      <c r="L2703" s="3">
        <v>0</v>
      </c>
      <c r="M2703" s="168">
        <v>1</v>
      </c>
      <c r="N2703" s="168">
        <v>0</v>
      </c>
      <c r="O2703" s="2" t="s">
        <v>97</v>
      </c>
      <c r="P2703" s="2" t="s">
        <v>2048</v>
      </c>
      <c r="Q2703" s="2" t="str">
        <f t="shared" si="103"/>
        <v>diplomacy</v>
      </c>
      <c r="R2703" s="47">
        <v>1</v>
      </c>
      <c r="S2703" s="168">
        <v>0</v>
      </c>
      <c r="T2703" s="3" t="s">
        <v>9645</v>
      </c>
      <c r="U2703" s="3" t="s">
        <v>9645</v>
      </c>
      <c r="V2703" s="3" t="s">
        <v>9645</v>
      </c>
      <c r="W2703" s="3"/>
      <c r="X2703" s="3"/>
      <c r="Y2703" s="3"/>
      <c r="Z2703" s="148"/>
    </row>
    <row r="2704" spans="1:26" ht="15" customHeight="1" x14ac:dyDescent="0.3">
      <c r="A2704" s="144" t="s">
        <v>9634</v>
      </c>
      <c r="B2704" t="s">
        <v>13160</v>
      </c>
      <c r="C2704" s="3">
        <f t="shared" si="101"/>
        <v>2016</v>
      </c>
      <c r="D2704" s="5">
        <v>42663</v>
      </c>
      <c r="E2704" s="6" t="s">
        <v>9636</v>
      </c>
      <c r="F2704" s="177" t="s">
        <v>13379</v>
      </c>
      <c r="G2704" s="177" t="s">
        <v>13380</v>
      </c>
      <c r="H2704" s="145" t="s">
        <v>13381</v>
      </c>
      <c r="I2704" s="146" t="s">
        <v>13382</v>
      </c>
      <c r="J2704" t="s">
        <v>21000</v>
      </c>
      <c r="K2704" s="147">
        <v>38488</v>
      </c>
      <c r="L2704" s="3">
        <v>0</v>
      </c>
      <c r="M2704" s="168">
        <v>1</v>
      </c>
      <c r="N2704" s="168">
        <v>0</v>
      </c>
      <c r="O2704" s="2" t="s">
        <v>97</v>
      </c>
      <c r="P2704" s="2" t="s">
        <v>2048</v>
      </c>
      <c r="Q2704" s="2" t="str">
        <f t="shared" si="103"/>
        <v>diplomacy</v>
      </c>
      <c r="R2704" s="47">
        <v>1</v>
      </c>
      <c r="S2704" s="168">
        <v>0</v>
      </c>
      <c r="T2704" s="3" t="s">
        <v>2745</v>
      </c>
      <c r="U2704" s="3" t="s">
        <v>2745</v>
      </c>
      <c r="V2704" s="3" t="s">
        <v>2745</v>
      </c>
      <c r="W2704" s="3"/>
      <c r="X2704" s="3"/>
      <c r="Y2704" s="3"/>
      <c r="Z2704" s="148"/>
    </row>
    <row r="2705" spans="1:26" ht="15" customHeight="1" x14ac:dyDescent="0.3">
      <c r="A2705" s="144" t="s">
        <v>9634</v>
      </c>
      <c r="B2705" t="s">
        <v>13160</v>
      </c>
      <c r="C2705" s="3">
        <f t="shared" si="101"/>
        <v>2016</v>
      </c>
      <c r="D2705" s="5">
        <v>42684</v>
      </c>
      <c r="E2705" s="6" t="s">
        <v>9636</v>
      </c>
      <c r="F2705" s="177" t="s">
        <v>13419</v>
      </c>
      <c r="G2705" s="177" t="s">
        <v>13420</v>
      </c>
      <c r="H2705" s="145" t="s">
        <v>13421</v>
      </c>
      <c r="I2705" s="146" t="s">
        <v>13422</v>
      </c>
      <c r="J2705" s="150" t="s">
        <v>20615</v>
      </c>
      <c r="K2705" s="147">
        <v>42451</v>
      </c>
      <c r="L2705" s="3">
        <v>0</v>
      </c>
      <c r="M2705" s="168">
        <v>0</v>
      </c>
      <c r="N2705" s="168">
        <v>1</v>
      </c>
      <c r="O2705" s="2" t="s">
        <v>190</v>
      </c>
      <c r="P2705" s="2"/>
      <c r="Q2705" s="2" t="str">
        <f t="shared" si="103"/>
        <v>security</v>
      </c>
      <c r="R2705" s="47">
        <v>1</v>
      </c>
      <c r="S2705" s="168">
        <v>0</v>
      </c>
      <c r="T2705" s="3" t="s">
        <v>2745</v>
      </c>
      <c r="U2705" s="3" t="s">
        <v>2745</v>
      </c>
      <c r="V2705" s="3" t="s">
        <v>2745</v>
      </c>
      <c r="W2705" s="3"/>
      <c r="X2705" s="3"/>
      <c r="Y2705" s="3"/>
      <c r="Z2705" s="148"/>
    </row>
    <row r="2706" spans="1:26" ht="15" customHeight="1" x14ac:dyDescent="0.3">
      <c r="A2706" s="144" t="s">
        <v>9634</v>
      </c>
      <c r="B2706" t="s">
        <v>13160</v>
      </c>
      <c r="C2706" s="3">
        <f t="shared" si="101"/>
        <v>2016</v>
      </c>
      <c r="D2706" s="5">
        <v>42684</v>
      </c>
      <c r="E2706" s="6" t="s">
        <v>9636</v>
      </c>
      <c r="F2706" s="177" t="s">
        <v>13395</v>
      </c>
      <c r="G2706" s="177" t="s">
        <v>13396</v>
      </c>
      <c r="H2706" s="145" t="s">
        <v>13397</v>
      </c>
      <c r="I2706" s="146" t="s">
        <v>13398</v>
      </c>
      <c r="J2706" t="s">
        <v>20716</v>
      </c>
      <c r="K2706" s="147">
        <v>41425</v>
      </c>
      <c r="L2706" s="3">
        <v>0</v>
      </c>
      <c r="M2706" s="168">
        <v>0</v>
      </c>
      <c r="N2706" s="168">
        <v>1</v>
      </c>
      <c r="O2706" s="2" t="s">
        <v>190</v>
      </c>
      <c r="P2706" s="2"/>
      <c r="Q2706" s="2" t="str">
        <f t="shared" si="103"/>
        <v>security</v>
      </c>
      <c r="R2706" s="47">
        <v>1</v>
      </c>
      <c r="S2706" s="168">
        <v>0</v>
      </c>
      <c r="T2706" s="3" t="s">
        <v>2745</v>
      </c>
      <c r="U2706" s="3" t="s">
        <v>2745</v>
      </c>
      <c r="V2706" s="3" t="s">
        <v>2745</v>
      </c>
      <c r="W2706" s="3"/>
      <c r="X2706" s="3"/>
      <c r="Y2706" s="3"/>
      <c r="Z2706" s="148"/>
    </row>
    <row r="2707" spans="1:26" ht="15" customHeight="1" x14ac:dyDescent="0.3">
      <c r="A2707" s="144" t="s">
        <v>9634</v>
      </c>
      <c r="B2707" t="s">
        <v>13160</v>
      </c>
      <c r="C2707" s="3">
        <f t="shared" si="101"/>
        <v>2016</v>
      </c>
      <c r="D2707" s="5">
        <v>42684</v>
      </c>
      <c r="E2707" s="6" t="s">
        <v>9636</v>
      </c>
      <c r="F2707" s="177" t="s">
        <v>13403</v>
      </c>
      <c r="G2707" s="177" t="s">
        <v>13404</v>
      </c>
      <c r="H2707" s="145" t="s">
        <v>13405</v>
      </c>
      <c r="I2707" s="146" t="s">
        <v>13406</v>
      </c>
      <c r="J2707" t="s">
        <v>20774</v>
      </c>
      <c r="K2707" s="147">
        <v>41829</v>
      </c>
      <c r="L2707" s="3">
        <v>0</v>
      </c>
      <c r="M2707" s="168">
        <v>0</v>
      </c>
      <c r="N2707" s="168">
        <v>1</v>
      </c>
      <c r="O2707" s="2" t="s">
        <v>109</v>
      </c>
      <c r="P2707" s="2"/>
      <c r="Q2707" s="2" t="str">
        <f t="shared" si="103"/>
        <v>security</v>
      </c>
      <c r="R2707" s="47">
        <v>1</v>
      </c>
      <c r="S2707" s="168">
        <v>0</v>
      </c>
      <c r="T2707" s="3" t="s">
        <v>2745</v>
      </c>
      <c r="U2707" s="3" t="s">
        <v>2745</v>
      </c>
      <c r="V2707" s="3" t="s">
        <v>2745</v>
      </c>
      <c r="W2707" s="3"/>
      <c r="X2707" s="3"/>
      <c r="Y2707" s="3"/>
      <c r="Z2707" s="148"/>
    </row>
    <row r="2708" spans="1:26" ht="15" customHeight="1" x14ac:dyDescent="0.3">
      <c r="A2708" s="144" t="s">
        <v>9634</v>
      </c>
      <c r="B2708" t="s">
        <v>13160</v>
      </c>
      <c r="C2708" s="3">
        <f t="shared" si="101"/>
        <v>2016</v>
      </c>
      <c r="D2708" s="5">
        <v>42698</v>
      </c>
      <c r="E2708" s="6" t="s">
        <v>9636</v>
      </c>
      <c r="F2708" s="177" t="s">
        <v>13371</v>
      </c>
      <c r="G2708" s="177" t="s">
        <v>13372</v>
      </c>
      <c r="H2708" s="145" t="s">
        <v>13373</v>
      </c>
      <c r="I2708" s="146" t="s">
        <v>13374</v>
      </c>
      <c r="J2708" t="s">
        <v>20946</v>
      </c>
      <c r="K2708" s="147">
        <v>35608</v>
      </c>
      <c r="L2708" s="3">
        <v>1</v>
      </c>
      <c r="M2708" s="168">
        <v>0</v>
      </c>
      <c r="N2708" s="168">
        <v>0</v>
      </c>
      <c r="O2708" s="2" t="s">
        <v>169</v>
      </c>
      <c r="P2708" s="2"/>
      <c r="Q2708" s="2" t="str">
        <f t="shared" si="103"/>
        <v>diplomacy</v>
      </c>
      <c r="R2708" s="47">
        <v>1</v>
      </c>
      <c r="S2708" s="168">
        <v>0</v>
      </c>
      <c r="T2708" s="3" t="s">
        <v>2745</v>
      </c>
      <c r="U2708" s="3" t="s">
        <v>2745</v>
      </c>
      <c r="V2708" s="3" t="s">
        <v>2745</v>
      </c>
      <c r="W2708" s="3"/>
      <c r="X2708" s="3"/>
      <c r="Y2708" s="3"/>
      <c r="Z2708" s="148"/>
    </row>
    <row r="2709" spans="1:26" ht="15" customHeight="1" x14ac:dyDescent="0.3">
      <c r="A2709" s="144" t="s">
        <v>9634</v>
      </c>
      <c r="B2709" t="s">
        <v>13160</v>
      </c>
      <c r="C2709" s="3">
        <f t="shared" si="101"/>
        <v>2016</v>
      </c>
      <c r="D2709" s="5">
        <v>42698</v>
      </c>
      <c r="E2709" s="6" t="s">
        <v>9636</v>
      </c>
      <c r="F2709" s="177" t="s">
        <v>13363</v>
      </c>
      <c r="G2709" s="177" t="s">
        <v>13364</v>
      </c>
      <c r="H2709" s="145" t="s">
        <v>13365</v>
      </c>
      <c r="I2709" s="146" t="s">
        <v>13366</v>
      </c>
      <c r="J2709" t="s">
        <v>20966</v>
      </c>
      <c r="K2709" s="147">
        <v>37537</v>
      </c>
      <c r="L2709" s="3">
        <v>0</v>
      </c>
      <c r="M2709" s="168">
        <v>1</v>
      </c>
      <c r="N2709" s="168">
        <v>0</v>
      </c>
      <c r="O2709" s="2" t="s">
        <v>97</v>
      </c>
      <c r="P2709" s="2" t="s">
        <v>203</v>
      </c>
      <c r="Q2709" s="2" t="str">
        <f t="shared" si="103"/>
        <v>diplomacy</v>
      </c>
      <c r="R2709" s="47">
        <v>1</v>
      </c>
      <c r="S2709" s="168">
        <v>0</v>
      </c>
      <c r="T2709" s="3" t="s">
        <v>2745</v>
      </c>
      <c r="U2709" s="3" t="s">
        <v>2745</v>
      </c>
      <c r="V2709" s="3" t="s">
        <v>2745</v>
      </c>
      <c r="W2709" s="3"/>
      <c r="X2709" s="3"/>
      <c r="Y2709" s="3"/>
      <c r="Z2709" s="148"/>
    </row>
    <row r="2710" spans="1:26" ht="15" customHeight="1" x14ac:dyDescent="0.3">
      <c r="A2710" s="144" t="s">
        <v>9634</v>
      </c>
      <c r="B2710" t="s">
        <v>13160</v>
      </c>
      <c r="C2710" s="3">
        <f t="shared" si="101"/>
        <v>2016</v>
      </c>
      <c r="D2710" s="5">
        <v>42705</v>
      </c>
      <c r="E2710" s="6" t="s">
        <v>9636</v>
      </c>
      <c r="F2710" s="177" t="s">
        <v>13407</v>
      </c>
      <c r="G2710" s="177" t="s">
        <v>13408</v>
      </c>
      <c r="H2710" s="145" t="s">
        <v>13409</v>
      </c>
      <c r="I2710" s="146" t="s">
        <v>13410</v>
      </c>
      <c r="J2710" t="s">
        <v>20962</v>
      </c>
      <c r="K2710" s="147">
        <v>42467</v>
      </c>
      <c r="L2710" s="3">
        <v>0</v>
      </c>
      <c r="M2710" s="168">
        <v>0</v>
      </c>
      <c r="N2710" s="168">
        <v>1</v>
      </c>
      <c r="O2710" s="2" t="s">
        <v>169</v>
      </c>
      <c r="P2710" s="2"/>
      <c r="Q2710" s="2" t="str">
        <f t="shared" si="103"/>
        <v>diplomacy</v>
      </c>
      <c r="R2710" s="47">
        <v>1</v>
      </c>
      <c r="S2710" s="168">
        <v>0</v>
      </c>
      <c r="T2710" s="3" t="s">
        <v>2745</v>
      </c>
      <c r="U2710" s="3" t="s">
        <v>2745</v>
      </c>
      <c r="V2710" s="3" t="s">
        <v>2745</v>
      </c>
      <c r="W2710" s="3"/>
      <c r="X2710" s="3"/>
      <c r="Y2710" s="3"/>
      <c r="Z2710" s="148"/>
    </row>
    <row r="2711" spans="1:26" ht="15" customHeight="1" x14ac:dyDescent="0.3">
      <c r="A2711" s="144" t="s">
        <v>9634</v>
      </c>
      <c r="B2711" t="s">
        <v>13160</v>
      </c>
      <c r="C2711" s="3">
        <f t="shared" si="101"/>
        <v>2016</v>
      </c>
      <c r="D2711" s="5">
        <v>42706</v>
      </c>
      <c r="E2711" s="6" t="s">
        <v>9636</v>
      </c>
      <c r="F2711" s="177" t="s">
        <v>8587</v>
      </c>
      <c r="G2711" s="177" t="s">
        <v>13443</v>
      </c>
      <c r="H2711" s="145" t="s">
        <v>13444</v>
      </c>
      <c r="I2711" s="146" t="s">
        <v>13445</v>
      </c>
      <c r="J2711" t="s">
        <v>20927</v>
      </c>
      <c r="K2711" s="147">
        <v>42509</v>
      </c>
      <c r="L2711" s="3">
        <v>1</v>
      </c>
      <c r="M2711" s="128">
        <v>1</v>
      </c>
      <c r="N2711" s="168">
        <v>0</v>
      </c>
      <c r="O2711" s="2" t="s">
        <v>1615</v>
      </c>
      <c r="P2711" s="2" t="s">
        <v>169</v>
      </c>
      <c r="Q2711" s="2" t="str">
        <f t="shared" si="103"/>
        <v>security</v>
      </c>
      <c r="R2711" s="47">
        <v>1</v>
      </c>
      <c r="S2711" s="168">
        <v>0</v>
      </c>
      <c r="T2711" s="3" t="s">
        <v>2745</v>
      </c>
      <c r="U2711" s="3" t="s">
        <v>2745</v>
      </c>
      <c r="V2711" s="3" t="s">
        <v>2745</v>
      </c>
      <c r="W2711" s="3"/>
      <c r="X2711" s="3"/>
      <c r="Y2711" s="3"/>
      <c r="Z2711" s="148"/>
    </row>
    <row r="2712" spans="1:26" ht="15" customHeight="1" x14ac:dyDescent="0.3">
      <c r="A2712" s="144" t="s">
        <v>9634</v>
      </c>
      <c r="B2712" t="s">
        <v>13160</v>
      </c>
      <c r="C2712" s="3">
        <f t="shared" si="101"/>
        <v>2017</v>
      </c>
      <c r="D2712" s="5">
        <v>42761</v>
      </c>
      <c r="E2712" s="6" t="s">
        <v>9636</v>
      </c>
      <c r="F2712" s="177" t="s">
        <v>13446</v>
      </c>
      <c r="G2712" s="177" t="s">
        <v>13446</v>
      </c>
      <c r="H2712" s="145" t="s">
        <v>13447</v>
      </c>
      <c r="I2712" s="146" t="s">
        <v>13448</v>
      </c>
      <c r="J2712" t="s">
        <v>21244</v>
      </c>
      <c r="K2712" s="147">
        <v>42548</v>
      </c>
      <c r="L2712" s="3">
        <v>0</v>
      </c>
      <c r="M2712" s="168">
        <v>1</v>
      </c>
      <c r="N2712" s="168">
        <v>0</v>
      </c>
      <c r="O2712" s="2" t="s">
        <v>97</v>
      </c>
      <c r="P2712" s="2" t="s">
        <v>36</v>
      </c>
      <c r="Q2712" s="2" t="str">
        <f t="shared" si="103"/>
        <v>diplomacy</v>
      </c>
      <c r="R2712" s="47">
        <v>1</v>
      </c>
      <c r="S2712" s="168">
        <v>0</v>
      </c>
      <c r="T2712" s="3" t="s">
        <v>9645</v>
      </c>
      <c r="U2712" s="3" t="s">
        <v>9645</v>
      </c>
      <c r="V2712" s="3" t="s">
        <v>9645</v>
      </c>
      <c r="W2712" s="3"/>
      <c r="X2712" s="3"/>
      <c r="Y2712" s="3"/>
      <c r="Z2712" s="148"/>
    </row>
    <row r="2713" spans="1:26" ht="15" customHeight="1" x14ac:dyDescent="0.3">
      <c r="A2713" s="144" t="s">
        <v>9634</v>
      </c>
      <c r="B2713" t="s">
        <v>13160</v>
      </c>
      <c r="C2713" s="3">
        <f t="shared" si="101"/>
        <v>2017</v>
      </c>
      <c r="D2713" s="5">
        <v>42761</v>
      </c>
      <c r="E2713" s="6" t="s">
        <v>9636</v>
      </c>
      <c r="F2713" s="177" t="s">
        <v>13533</v>
      </c>
      <c r="G2713" s="177" t="s">
        <v>13534</v>
      </c>
      <c r="H2713" s="145" t="s">
        <v>13535</v>
      </c>
      <c r="I2713" s="146" t="s">
        <v>13536</v>
      </c>
      <c r="J2713" t="s">
        <v>21246</v>
      </c>
      <c r="K2713" s="147">
        <v>39736</v>
      </c>
      <c r="L2713" s="3">
        <v>0</v>
      </c>
      <c r="M2713" s="168">
        <v>1</v>
      </c>
      <c r="N2713" s="168">
        <v>0</v>
      </c>
      <c r="O2713" s="2" t="s">
        <v>97</v>
      </c>
      <c r="P2713" s="2" t="s">
        <v>36</v>
      </c>
      <c r="Q2713" s="2" t="str">
        <f t="shared" si="103"/>
        <v>diplomacy</v>
      </c>
      <c r="R2713" s="47">
        <v>1</v>
      </c>
      <c r="S2713" s="168">
        <v>0</v>
      </c>
      <c r="T2713" s="3" t="s">
        <v>2745</v>
      </c>
      <c r="U2713" s="3" t="s">
        <v>2745</v>
      </c>
      <c r="V2713" s="3" t="s">
        <v>2745</v>
      </c>
      <c r="W2713" s="3"/>
      <c r="X2713" s="3"/>
      <c r="Y2713" s="3"/>
      <c r="Z2713" s="148"/>
    </row>
    <row r="2714" spans="1:26" ht="15" customHeight="1" x14ac:dyDescent="0.3">
      <c r="A2714" s="144" t="s">
        <v>9634</v>
      </c>
      <c r="B2714" t="s">
        <v>13160</v>
      </c>
      <c r="C2714" s="3">
        <f t="shared" si="101"/>
        <v>2017</v>
      </c>
      <c r="D2714" s="5">
        <v>42761</v>
      </c>
      <c r="E2714" s="6" t="s">
        <v>9636</v>
      </c>
      <c r="F2714" s="177" t="s">
        <v>13481</v>
      </c>
      <c r="G2714" s="177" t="s">
        <v>13482</v>
      </c>
      <c r="H2714" s="145" t="s">
        <v>13483</v>
      </c>
      <c r="I2714" s="146" t="s">
        <v>13484</v>
      </c>
      <c r="J2714" t="s">
        <v>21316</v>
      </c>
      <c r="K2714" s="147">
        <v>42436</v>
      </c>
      <c r="L2714" s="3">
        <v>0</v>
      </c>
      <c r="M2714" s="168">
        <v>1</v>
      </c>
      <c r="N2714" s="168">
        <v>0</v>
      </c>
      <c r="O2714" s="2" t="s">
        <v>97</v>
      </c>
      <c r="P2714" s="2" t="s">
        <v>264</v>
      </c>
      <c r="Q2714" s="2" t="str">
        <f t="shared" si="103"/>
        <v>diplomacy</v>
      </c>
      <c r="R2714" s="47">
        <v>1</v>
      </c>
      <c r="S2714" s="168">
        <v>0</v>
      </c>
      <c r="T2714" s="3" t="s">
        <v>9645</v>
      </c>
      <c r="U2714" s="3" t="s">
        <v>9645</v>
      </c>
      <c r="V2714" s="3" t="s">
        <v>9645</v>
      </c>
      <c r="W2714" s="3"/>
      <c r="X2714" s="3"/>
      <c r="Y2714" s="3"/>
      <c r="Z2714" s="148"/>
    </row>
    <row r="2715" spans="1:26" ht="15" customHeight="1" x14ac:dyDescent="0.3">
      <c r="A2715" s="144" t="s">
        <v>9634</v>
      </c>
      <c r="B2715" t="s">
        <v>13160</v>
      </c>
      <c r="C2715" s="3">
        <f t="shared" si="101"/>
        <v>2017</v>
      </c>
      <c r="D2715" s="5">
        <v>42785</v>
      </c>
      <c r="E2715" s="6" t="s">
        <v>9636</v>
      </c>
      <c r="F2715" s="177" t="s">
        <v>13473</v>
      </c>
      <c r="G2715" s="177" t="s">
        <v>13474</v>
      </c>
      <c r="H2715" s="145" t="s">
        <v>13475</v>
      </c>
      <c r="I2715" s="146" t="s">
        <v>13476</v>
      </c>
      <c r="J2715" t="s">
        <v>20601</v>
      </c>
      <c r="K2715" s="147">
        <v>42359</v>
      </c>
      <c r="L2715" s="3">
        <v>0</v>
      </c>
      <c r="M2715" s="168">
        <v>1</v>
      </c>
      <c r="N2715" s="168">
        <v>0</v>
      </c>
      <c r="O2715" s="2" t="s">
        <v>97</v>
      </c>
      <c r="P2715" s="2" t="s">
        <v>169</v>
      </c>
      <c r="Q2715" s="2" t="str">
        <f t="shared" si="103"/>
        <v>diplomacy</v>
      </c>
      <c r="R2715" s="47">
        <v>1</v>
      </c>
      <c r="S2715" s="168">
        <v>0</v>
      </c>
      <c r="T2715" s="3" t="s">
        <v>2745</v>
      </c>
      <c r="U2715" s="3" t="s">
        <v>2745</v>
      </c>
      <c r="V2715" s="3" t="s">
        <v>2745</v>
      </c>
      <c r="W2715" s="3"/>
      <c r="X2715" s="3"/>
      <c r="Y2715" s="3"/>
      <c r="Z2715" s="148"/>
    </row>
    <row r="2716" spans="1:26" ht="15" customHeight="1" x14ac:dyDescent="0.3">
      <c r="A2716" s="144" t="s">
        <v>9634</v>
      </c>
      <c r="B2716" t="s">
        <v>13160</v>
      </c>
      <c r="C2716" s="3">
        <f t="shared" si="101"/>
        <v>2017</v>
      </c>
      <c r="D2716" s="5">
        <v>42803</v>
      </c>
      <c r="E2716" s="6" t="s">
        <v>9636</v>
      </c>
      <c r="F2716" s="177" t="s">
        <v>13509</v>
      </c>
      <c r="G2716" s="177" t="s">
        <v>13510</v>
      </c>
      <c r="H2716" s="145" t="s">
        <v>13511</v>
      </c>
      <c r="I2716" s="146" t="s">
        <v>13512</v>
      </c>
      <c r="J2716" t="s">
        <v>20569</v>
      </c>
      <c r="K2716" s="147">
        <v>42419</v>
      </c>
      <c r="L2716" s="3">
        <v>0</v>
      </c>
      <c r="M2716" s="168">
        <v>0</v>
      </c>
      <c r="N2716" s="168">
        <v>1</v>
      </c>
      <c r="O2716" s="2" t="s">
        <v>30</v>
      </c>
      <c r="P2716" s="2"/>
      <c r="Q2716" s="2" t="str">
        <f t="shared" si="103"/>
        <v>economy</v>
      </c>
      <c r="R2716" s="47">
        <v>1</v>
      </c>
      <c r="S2716" s="168">
        <v>0</v>
      </c>
      <c r="T2716" s="3" t="s">
        <v>2745</v>
      </c>
      <c r="U2716" s="3" t="s">
        <v>2745</v>
      </c>
      <c r="V2716" s="3" t="s">
        <v>2745</v>
      </c>
      <c r="W2716" s="3"/>
      <c r="X2716" s="3"/>
      <c r="Y2716" s="3"/>
      <c r="Z2716" s="148"/>
    </row>
    <row r="2717" spans="1:26" ht="15" customHeight="1" x14ac:dyDescent="0.3">
      <c r="A2717" s="144" t="s">
        <v>9634</v>
      </c>
      <c r="B2717" t="s">
        <v>13160</v>
      </c>
      <c r="C2717" s="3">
        <f t="shared" si="101"/>
        <v>2017</v>
      </c>
      <c r="D2717" s="5">
        <v>42824</v>
      </c>
      <c r="E2717" s="6" t="s">
        <v>9636</v>
      </c>
      <c r="F2717" s="177" t="s">
        <v>13521</v>
      </c>
      <c r="G2717" s="177" t="s">
        <v>13522</v>
      </c>
      <c r="H2717" s="145" t="s">
        <v>13523</v>
      </c>
      <c r="I2717" s="146" t="s">
        <v>13524</v>
      </c>
      <c r="J2717" t="s">
        <v>20572</v>
      </c>
      <c r="K2717" s="147">
        <v>42509</v>
      </c>
      <c r="L2717" s="3">
        <v>1</v>
      </c>
      <c r="M2717" s="168">
        <v>0</v>
      </c>
      <c r="N2717" s="168">
        <v>0</v>
      </c>
      <c r="O2717" s="2" t="s">
        <v>190</v>
      </c>
      <c r="P2717" s="2"/>
      <c r="Q2717" s="2" t="str">
        <f t="shared" si="103"/>
        <v>security</v>
      </c>
      <c r="R2717" s="47">
        <v>1</v>
      </c>
      <c r="S2717" s="168">
        <v>0</v>
      </c>
      <c r="T2717" s="3" t="s">
        <v>2745</v>
      </c>
      <c r="U2717" s="3" t="s">
        <v>2745</v>
      </c>
      <c r="V2717" s="3" t="s">
        <v>2745</v>
      </c>
      <c r="W2717" s="3"/>
      <c r="X2717" s="3"/>
      <c r="Y2717" s="3"/>
      <c r="Z2717" s="148"/>
    </row>
    <row r="2718" spans="1:26" ht="15" customHeight="1" x14ac:dyDescent="0.3">
      <c r="A2718" s="144" t="s">
        <v>9634</v>
      </c>
      <c r="B2718" t="s">
        <v>13160</v>
      </c>
      <c r="C2718" s="3">
        <f t="shared" si="101"/>
        <v>2017</v>
      </c>
      <c r="D2718" s="5">
        <v>42824</v>
      </c>
      <c r="E2718" s="6" t="s">
        <v>9636</v>
      </c>
      <c r="F2718" s="177" t="s">
        <v>13525</v>
      </c>
      <c r="G2718" s="177" t="s">
        <v>13526</v>
      </c>
      <c r="H2718" s="145" t="s">
        <v>13527</v>
      </c>
      <c r="I2718" s="146" t="s">
        <v>13528</v>
      </c>
      <c r="J2718" t="s">
        <v>20672</v>
      </c>
      <c r="K2718" s="147">
        <v>42611</v>
      </c>
      <c r="L2718" s="3">
        <v>0</v>
      </c>
      <c r="M2718" s="168">
        <v>0</v>
      </c>
      <c r="N2718" s="168">
        <v>1</v>
      </c>
      <c r="O2718" s="2" t="s">
        <v>30</v>
      </c>
      <c r="P2718" s="2"/>
      <c r="Q2718" s="2" t="str">
        <f t="shared" si="103"/>
        <v>economy</v>
      </c>
      <c r="R2718" s="47">
        <v>1</v>
      </c>
      <c r="S2718" s="168">
        <v>0</v>
      </c>
      <c r="T2718" s="3" t="s">
        <v>2745</v>
      </c>
      <c r="U2718" s="3" t="s">
        <v>2745</v>
      </c>
      <c r="V2718" s="3" t="s">
        <v>2745</v>
      </c>
      <c r="W2718" s="3"/>
      <c r="X2718" s="3"/>
      <c r="Y2718" s="3"/>
      <c r="Z2718" s="148"/>
    </row>
    <row r="2719" spans="1:26" ht="15" customHeight="1" x14ac:dyDescent="0.3">
      <c r="A2719" s="144" t="s">
        <v>9634</v>
      </c>
      <c r="B2719" t="s">
        <v>13160</v>
      </c>
      <c r="C2719" s="3">
        <f t="shared" ref="C2719:C2758" si="104">YEAR(D2719)</f>
        <v>2017</v>
      </c>
      <c r="D2719" s="5">
        <v>42824</v>
      </c>
      <c r="E2719" s="6" t="s">
        <v>9636</v>
      </c>
      <c r="F2719" s="177" t="s">
        <v>13489</v>
      </c>
      <c r="G2719" s="177" t="s">
        <v>13490</v>
      </c>
      <c r="H2719" s="145" t="s">
        <v>13491</v>
      </c>
      <c r="I2719" s="146" t="s">
        <v>13492</v>
      </c>
      <c r="J2719" t="s">
        <v>20758</v>
      </c>
      <c r="K2719" s="147">
        <v>42712</v>
      </c>
      <c r="L2719" s="3">
        <v>0</v>
      </c>
      <c r="M2719" s="168">
        <v>0</v>
      </c>
      <c r="N2719" s="168">
        <v>1</v>
      </c>
      <c r="O2719" s="2" t="s">
        <v>169</v>
      </c>
      <c r="P2719" s="2"/>
      <c r="Q2719" s="2" t="str">
        <f t="shared" si="103"/>
        <v>diplomacy</v>
      </c>
      <c r="R2719" s="47">
        <v>1</v>
      </c>
      <c r="S2719" s="168">
        <v>0</v>
      </c>
      <c r="T2719" s="3" t="s">
        <v>9645</v>
      </c>
      <c r="U2719" s="3" t="s">
        <v>9645</v>
      </c>
      <c r="V2719" s="3" t="s">
        <v>9645</v>
      </c>
      <c r="W2719" s="3"/>
      <c r="X2719" s="3"/>
      <c r="Y2719" s="3"/>
      <c r="Z2719" s="148"/>
    </row>
    <row r="2720" spans="1:26" ht="15" customHeight="1" x14ac:dyDescent="0.3">
      <c r="A2720" s="144" t="s">
        <v>9634</v>
      </c>
      <c r="B2720" t="s">
        <v>13160</v>
      </c>
      <c r="C2720" s="3">
        <f t="shared" si="104"/>
        <v>2017</v>
      </c>
      <c r="D2720" s="5">
        <v>42852</v>
      </c>
      <c r="E2720" s="6" t="s">
        <v>9636</v>
      </c>
      <c r="F2720" s="177" t="s">
        <v>13493</v>
      </c>
      <c r="G2720" s="177" t="s">
        <v>13494</v>
      </c>
      <c r="H2720" s="145" t="s">
        <v>13495</v>
      </c>
      <c r="I2720" s="146" t="s">
        <v>13496</v>
      </c>
      <c r="J2720" t="s">
        <v>20482</v>
      </c>
      <c r="K2720" s="147">
        <v>42562</v>
      </c>
      <c r="L2720" s="3">
        <v>0</v>
      </c>
      <c r="M2720" s="168">
        <v>0</v>
      </c>
      <c r="N2720" s="168">
        <v>1</v>
      </c>
      <c r="O2720" s="2" t="s">
        <v>190</v>
      </c>
      <c r="P2720" s="2"/>
      <c r="Q2720" s="2" t="str">
        <f t="shared" si="103"/>
        <v>security</v>
      </c>
      <c r="R2720" s="47">
        <v>1</v>
      </c>
      <c r="S2720" s="168">
        <v>0</v>
      </c>
      <c r="T2720" s="3" t="s">
        <v>2745</v>
      </c>
      <c r="U2720" s="3" t="s">
        <v>2745</v>
      </c>
      <c r="V2720" s="3" t="s">
        <v>2745</v>
      </c>
      <c r="W2720" s="3"/>
      <c r="X2720" s="3"/>
      <c r="Y2720" s="3"/>
      <c r="Z2720" s="148"/>
    </row>
    <row r="2721" spans="1:26" ht="15" customHeight="1" x14ac:dyDescent="0.3">
      <c r="A2721" s="144" t="s">
        <v>9634</v>
      </c>
      <c r="B2721" t="s">
        <v>13160</v>
      </c>
      <c r="C2721" s="3">
        <f t="shared" si="104"/>
        <v>2017</v>
      </c>
      <c r="D2721" s="5">
        <v>42852</v>
      </c>
      <c r="E2721" s="6" t="s">
        <v>9636</v>
      </c>
      <c r="F2721" s="177" t="s">
        <v>13497</v>
      </c>
      <c r="G2721" s="177" t="s">
        <v>13498</v>
      </c>
      <c r="H2721" s="145" t="s">
        <v>13499</v>
      </c>
      <c r="I2721" s="146" t="s">
        <v>13500</v>
      </c>
      <c r="J2721" s="149" t="s">
        <v>20655</v>
      </c>
      <c r="K2721" s="147">
        <v>42639</v>
      </c>
      <c r="L2721" s="3">
        <v>0</v>
      </c>
      <c r="M2721" s="168">
        <v>0</v>
      </c>
      <c r="N2721" s="168">
        <v>1</v>
      </c>
      <c r="O2721" s="2" t="s">
        <v>190</v>
      </c>
      <c r="P2721" s="2"/>
      <c r="Q2721" s="2" t="str">
        <f t="shared" si="103"/>
        <v>security</v>
      </c>
      <c r="R2721" s="47">
        <v>1</v>
      </c>
      <c r="S2721" s="168">
        <v>0</v>
      </c>
      <c r="T2721" s="3" t="s">
        <v>2745</v>
      </c>
      <c r="U2721" s="3" t="s">
        <v>2745</v>
      </c>
      <c r="V2721" s="3" t="s">
        <v>2745</v>
      </c>
      <c r="W2721" s="3"/>
      <c r="X2721" s="3"/>
      <c r="Y2721" s="3"/>
      <c r="Z2721" s="148"/>
    </row>
    <row r="2722" spans="1:26" ht="15" customHeight="1" x14ac:dyDescent="0.3">
      <c r="A2722" s="144" t="s">
        <v>9634</v>
      </c>
      <c r="B2722" t="s">
        <v>13160</v>
      </c>
      <c r="C2722" s="3">
        <f t="shared" si="104"/>
        <v>2017</v>
      </c>
      <c r="D2722" s="5">
        <v>42852</v>
      </c>
      <c r="E2722" s="6" t="s">
        <v>9636</v>
      </c>
      <c r="F2722" s="177" t="s">
        <v>13449</v>
      </c>
      <c r="G2722" s="177" t="s">
        <v>13450</v>
      </c>
      <c r="H2722" s="145" t="s">
        <v>13451</v>
      </c>
      <c r="I2722" s="146" t="s">
        <v>13452</v>
      </c>
      <c r="J2722" t="s">
        <v>21410</v>
      </c>
      <c r="K2722" s="147">
        <v>38517</v>
      </c>
      <c r="L2722" s="3">
        <v>1</v>
      </c>
      <c r="M2722" s="168">
        <v>0</v>
      </c>
      <c r="N2722" s="168">
        <v>0</v>
      </c>
      <c r="O2722" s="2" t="s">
        <v>48</v>
      </c>
      <c r="P2722" s="2"/>
      <c r="Q2722" s="2" t="str">
        <f t="shared" si="103"/>
        <v>diplomacy</v>
      </c>
      <c r="R2722" s="47">
        <v>1</v>
      </c>
      <c r="S2722" s="168">
        <v>0</v>
      </c>
      <c r="T2722" s="3" t="s">
        <v>9645</v>
      </c>
      <c r="U2722" s="3" t="s">
        <v>9645</v>
      </c>
      <c r="V2722" s="3" t="s">
        <v>9645</v>
      </c>
      <c r="W2722" s="3"/>
      <c r="X2722" s="3"/>
      <c r="Y2722" s="3"/>
      <c r="Z2722" s="148"/>
    </row>
    <row r="2723" spans="1:26" ht="15" customHeight="1" x14ac:dyDescent="0.3">
      <c r="A2723" s="144" t="s">
        <v>9634</v>
      </c>
      <c r="B2723" t="s">
        <v>13160</v>
      </c>
      <c r="C2723" s="3">
        <f t="shared" si="104"/>
        <v>2017</v>
      </c>
      <c r="D2723" s="5">
        <v>42873</v>
      </c>
      <c r="E2723" s="6" t="s">
        <v>9636</v>
      </c>
      <c r="F2723" s="177" t="s">
        <v>13513</v>
      </c>
      <c r="G2723" s="177" t="s">
        <v>13514</v>
      </c>
      <c r="H2723" s="145" t="s">
        <v>13515</v>
      </c>
      <c r="I2723" s="146" t="s">
        <v>13516</v>
      </c>
      <c r="J2723" t="s">
        <v>20488</v>
      </c>
      <c r="K2723" s="147">
        <v>42747</v>
      </c>
      <c r="L2723" s="3">
        <v>0</v>
      </c>
      <c r="M2723" s="168">
        <v>0</v>
      </c>
      <c r="N2723" s="168">
        <v>1</v>
      </c>
      <c r="O2723" s="2" t="s">
        <v>592</v>
      </c>
      <c r="P2723" s="2"/>
      <c r="Q2723" s="2" t="str">
        <f t="shared" ref="Q2723:Q2754" si="105">IF(O2723="security and defense","security","")&amp;IF(O2723="policing and criminal law cooperation","security","")&amp;IF(O2723="NATO","security","")&amp;IF(O2723="arms control and disarmament","security","")&amp;IF(O2723="taxation","economy","")&amp;IF(O2723="social security","economy","")&amp;IF(O2723="labor","economy","")&amp;IF(O2723="sports","diplomacy","")&amp;IF(O2723="space","diplomacy","")&amp;IF(O2723="science, research, education","diplomacy","")&amp;IF(O2723="migration, asylum, refugees","diplomacy","")&amp;IF(O2723="health","diplomacy","")&amp;IF(O2723="development","economy","")&amp;IF(O2723="agriculture, fishery, food","economy","")&amp;IF(O2723="human and civil rights","diplomacy","")&amp;IF(O2723="nuclear (civilian)","diplomacy","")&amp;IF(O2723="economics and finance","economy","")&amp;IF(O2723="transportation","economy","")&amp;IF(O2723="trade and investment","economy","")&amp;IF(O2723="diplomacy","diplomacy","")&amp;IF(O2723="environment","diplomacy","")&amp;IF(O2723="general cooperation","diplomacy","")&amp;IF(O2723="culture","diplomacy","")&amp;IF(O2723="EC/EU","diplomacy","")&amp;IF(O2723="communication and post/mail","diplomacy","")&amp;IF(O2723="energy","economy","")&amp;IF(O2723="tourism","economy","")&amp;IF(O2723="Civil and family law","diplomacy","")&amp;IF(O2723="citizenship","diplomacy","")</f>
        <v>economy</v>
      </c>
      <c r="R2723" s="47">
        <v>1</v>
      </c>
      <c r="S2723" s="168">
        <v>0</v>
      </c>
      <c r="T2723" s="3" t="s">
        <v>9645</v>
      </c>
      <c r="U2723" s="3" t="s">
        <v>9645</v>
      </c>
      <c r="V2723" s="3" t="s">
        <v>9645</v>
      </c>
      <c r="W2723" s="3"/>
      <c r="X2723" s="3"/>
      <c r="Y2723" s="3"/>
      <c r="Z2723" s="148"/>
    </row>
    <row r="2724" spans="1:26" ht="15" customHeight="1" x14ac:dyDescent="0.3">
      <c r="A2724" s="144" t="s">
        <v>9634</v>
      </c>
      <c r="B2724" t="s">
        <v>13160</v>
      </c>
      <c r="C2724" s="3">
        <f t="shared" si="104"/>
        <v>2017</v>
      </c>
      <c r="D2724" s="5">
        <v>42873</v>
      </c>
      <c r="E2724" s="6" t="s">
        <v>9636</v>
      </c>
      <c r="F2724" s="177" t="s">
        <v>13517</v>
      </c>
      <c r="G2724" s="177" t="s">
        <v>13518</v>
      </c>
      <c r="H2724" s="145" t="s">
        <v>13519</v>
      </c>
      <c r="I2724" s="146" t="s">
        <v>13520</v>
      </c>
      <c r="J2724" t="s">
        <v>20608</v>
      </c>
      <c r="K2724" s="147">
        <v>42695</v>
      </c>
      <c r="L2724" s="3">
        <v>0</v>
      </c>
      <c r="M2724" s="168">
        <v>0</v>
      </c>
      <c r="N2724" s="168">
        <v>1</v>
      </c>
      <c r="O2724" s="2" t="s">
        <v>30</v>
      </c>
      <c r="P2724" s="2"/>
      <c r="Q2724" s="2" t="str">
        <f t="shared" si="105"/>
        <v>economy</v>
      </c>
      <c r="R2724" s="47">
        <v>1</v>
      </c>
      <c r="S2724" s="168">
        <v>0</v>
      </c>
      <c r="T2724" s="3" t="s">
        <v>2745</v>
      </c>
      <c r="U2724" s="3" t="s">
        <v>2745</v>
      </c>
      <c r="V2724" s="3" t="s">
        <v>2745</v>
      </c>
      <c r="W2724" s="3"/>
      <c r="X2724" s="3"/>
      <c r="Y2724" s="3"/>
      <c r="Z2724" s="148"/>
    </row>
    <row r="2725" spans="1:26" ht="15" customHeight="1" x14ac:dyDescent="0.3">
      <c r="A2725" s="144" t="s">
        <v>9634</v>
      </c>
      <c r="B2725" t="s">
        <v>13160</v>
      </c>
      <c r="C2725" s="3">
        <f t="shared" si="104"/>
        <v>2017</v>
      </c>
      <c r="D2725" s="5">
        <v>42873</v>
      </c>
      <c r="E2725" s="6" t="s">
        <v>9636</v>
      </c>
      <c r="F2725" s="177" t="s">
        <v>13485</v>
      </c>
      <c r="G2725" s="177" t="s">
        <v>13486</v>
      </c>
      <c r="H2725" s="145" t="s">
        <v>13487</v>
      </c>
      <c r="I2725" s="146" t="s">
        <v>13488</v>
      </c>
      <c r="J2725" t="s">
        <v>20797</v>
      </c>
      <c r="K2725" s="147">
        <v>42685</v>
      </c>
      <c r="L2725" s="3">
        <v>0</v>
      </c>
      <c r="M2725" s="168">
        <v>1</v>
      </c>
      <c r="N2725" s="168">
        <v>0</v>
      </c>
      <c r="O2725" s="2" t="s">
        <v>97</v>
      </c>
      <c r="P2725" s="2" t="s">
        <v>36</v>
      </c>
      <c r="Q2725" s="2" t="str">
        <f t="shared" si="105"/>
        <v>diplomacy</v>
      </c>
      <c r="R2725" s="47">
        <v>1</v>
      </c>
      <c r="S2725" s="168">
        <v>0</v>
      </c>
      <c r="T2725" s="3" t="s">
        <v>2745</v>
      </c>
      <c r="U2725" s="3" t="s">
        <v>2745</v>
      </c>
      <c r="V2725" s="3" t="s">
        <v>2745</v>
      </c>
      <c r="W2725" s="3"/>
      <c r="X2725" s="3"/>
      <c r="Y2725" s="3"/>
      <c r="Z2725" s="148"/>
    </row>
    <row r="2726" spans="1:26" ht="15" customHeight="1" x14ac:dyDescent="0.3">
      <c r="A2726" s="144" t="s">
        <v>9634</v>
      </c>
      <c r="B2726" t="s">
        <v>13160</v>
      </c>
      <c r="C2726" s="3">
        <f t="shared" si="104"/>
        <v>2017</v>
      </c>
      <c r="D2726" s="5">
        <v>42873</v>
      </c>
      <c r="E2726" s="6" t="s">
        <v>9636</v>
      </c>
      <c r="F2726" s="177" t="s">
        <v>13501</v>
      </c>
      <c r="G2726" s="177" t="s">
        <v>13502</v>
      </c>
      <c r="H2726" s="145" t="s">
        <v>13503</v>
      </c>
      <c r="I2726" s="146" t="s">
        <v>13504</v>
      </c>
      <c r="J2726" t="s">
        <v>20909</v>
      </c>
      <c r="K2726" s="147">
        <v>42688</v>
      </c>
      <c r="L2726" s="3">
        <v>0</v>
      </c>
      <c r="M2726" s="168">
        <v>0</v>
      </c>
      <c r="N2726" s="168">
        <v>1</v>
      </c>
      <c r="O2726" s="2" t="s">
        <v>30</v>
      </c>
      <c r="P2726" s="2"/>
      <c r="Q2726" s="2" t="str">
        <f t="shared" si="105"/>
        <v>economy</v>
      </c>
      <c r="R2726" s="47">
        <v>1</v>
      </c>
      <c r="S2726" s="168">
        <v>0</v>
      </c>
      <c r="T2726" s="3" t="s">
        <v>2745</v>
      </c>
      <c r="U2726" s="3" t="s">
        <v>2745</v>
      </c>
      <c r="V2726" s="3" t="s">
        <v>2745</v>
      </c>
      <c r="W2726" s="3"/>
      <c r="X2726" s="3"/>
      <c r="Y2726" s="3"/>
      <c r="Z2726" s="148"/>
    </row>
    <row r="2727" spans="1:26" ht="15" customHeight="1" x14ac:dyDescent="0.3">
      <c r="A2727" s="144" t="s">
        <v>9634</v>
      </c>
      <c r="B2727" t="s">
        <v>13160</v>
      </c>
      <c r="C2727" s="3">
        <f t="shared" si="104"/>
        <v>2017</v>
      </c>
      <c r="D2727" s="5">
        <v>42873</v>
      </c>
      <c r="E2727" s="6" t="s">
        <v>9636</v>
      </c>
      <c r="F2727" s="177" t="s">
        <v>13529</v>
      </c>
      <c r="G2727" s="177" t="s">
        <v>13530</v>
      </c>
      <c r="H2727" s="145" t="s">
        <v>13531</v>
      </c>
      <c r="I2727" s="146" t="s">
        <v>13532</v>
      </c>
      <c r="J2727" t="s">
        <v>21032</v>
      </c>
      <c r="K2727" s="147">
        <v>41712</v>
      </c>
      <c r="L2727" s="3">
        <v>1</v>
      </c>
      <c r="M2727" s="168">
        <v>0</v>
      </c>
      <c r="N2727" s="168">
        <v>0</v>
      </c>
      <c r="O2727" s="2" t="s">
        <v>169</v>
      </c>
      <c r="P2727" s="2"/>
      <c r="Q2727" s="2" t="str">
        <f t="shared" si="105"/>
        <v>diplomacy</v>
      </c>
      <c r="R2727" s="47">
        <v>1</v>
      </c>
      <c r="S2727" s="168">
        <v>0</v>
      </c>
      <c r="T2727" s="3" t="s">
        <v>9645</v>
      </c>
      <c r="U2727" s="3" t="s">
        <v>9645</v>
      </c>
      <c r="V2727" s="3" t="s">
        <v>9645</v>
      </c>
      <c r="W2727" s="3"/>
      <c r="X2727" s="3"/>
      <c r="Y2727" s="3"/>
      <c r="Z2727" s="148"/>
    </row>
    <row r="2728" spans="1:26" ht="15" customHeight="1" x14ac:dyDescent="0.3">
      <c r="A2728" s="144" t="s">
        <v>9634</v>
      </c>
      <c r="B2728" t="s">
        <v>13160</v>
      </c>
      <c r="C2728" s="3">
        <f t="shared" si="104"/>
        <v>2017</v>
      </c>
      <c r="D2728" s="5">
        <v>42873</v>
      </c>
      <c r="E2728" s="6" t="s">
        <v>9636</v>
      </c>
      <c r="F2728" s="177" t="s">
        <v>13477</v>
      </c>
      <c r="G2728" s="177" t="s">
        <v>13478</v>
      </c>
      <c r="H2728" s="145" t="s">
        <v>13479</v>
      </c>
      <c r="I2728" s="146" t="s">
        <v>13480</v>
      </c>
      <c r="J2728" t="s">
        <v>21068</v>
      </c>
      <c r="K2728" s="147">
        <v>42668</v>
      </c>
      <c r="L2728" s="3">
        <v>0</v>
      </c>
      <c r="M2728" s="168">
        <v>1</v>
      </c>
      <c r="N2728" s="168">
        <v>0</v>
      </c>
      <c r="O2728" s="2" t="s">
        <v>97</v>
      </c>
      <c r="P2728" s="2"/>
      <c r="Q2728" s="2" t="str">
        <f t="shared" si="105"/>
        <v>diplomacy</v>
      </c>
      <c r="R2728" s="47">
        <v>1</v>
      </c>
      <c r="S2728" s="168">
        <v>0</v>
      </c>
      <c r="T2728" s="3" t="s">
        <v>9645</v>
      </c>
      <c r="U2728" s="3" t="s">
        <v>9645</v>
      </c>
      <c r="V2728" s="3" t="s">
        <v>9645</v>
      </c>
      <c r="W2728" s="3"/>
      <c r="X2728" s="3"/>
      <c r="Y2728" s="3"/>
      <c r="Z2728" s="148"/>
    </row>
    <row r="2729" spans="1:26" ht="15" customHeight="1" x14ac:dyDescent="0.3">
      <c r="A2729" s="144" t="s">
        <v>9634</v>
      </c>
      <c r="B2729" t="s">
        <v>13160</v>
      </c>
      <c r="C2729" s="3">
        <f t="shared" si="104"/>
        <v>2017</v>
      </c>
      <c r="D2729" s="5">
        <v>42873</v>
      </c>
      <c r="E2729" s="6" t="s">
        <v>9636</v>
      </c>
      <c r="F2729" s="177" t="s">
        <v>13537</v>
      </c>
      <c r="G2729" s="177" t="s">
        <v>13538</v>
      </c>
      <c r="H2729" s="145" t="s">
        <v>13539</v>
      </c>
      <c r="I2729" s="146" t="s">
        <v>13540</v>
      </c>
      <c r="J2729" t="s">
        <v>21100</v>
      </c>
      <c r="K2729" s="147">
        <v>41557</v>
      </c>
      <c r="L2729" s="3">
        <v>1</v>
      </c>
      <c r="M2729" s="168">
        <v>0</v>
      </c>
      <c r="N2729" s="168">
        <v>0</v>
      </c>
      <c r="O2729" s="2" t="s">
        <v>169</v>
      </c>
      <c r="P2729" s="2"/>
      <c r="Q2729" s="2" t="str">
        <f t="shared" si="105"/>
        <v>diplomacy</v>
      </c>
      <c r="R2729" s="47">
        <v>1</v>
      </c>
      <c r="S2729" s="168">
        <v>0</v>
      </c>
      <c r="T2729" s="3" t="s">
        <v>9645</v>
      </c>
      <c r="U2729" s="3" t="s">
        <v>9645</v>
      </c>
      <c r="V2729" s="3" t="s">
        <v>9645</v>
      </c>
      <c r="W2729" s="3"/>
      <c r="X2729" s="3"/>
      <c r="Y2729" s="3"/>
      <c r="Z2729" s="148"/>
    </row>
    <row r="2730" spans="1:26" ht="15" customHeight="1" x14ac:dyDescent="0.3">
      <c r="A2730" s="144" t="s">
        <v>9634</v>
      </c>
      <c r="B2730" t="s">
        <v>13160</v>
      </c>
      <c r="C2730" s="3">
        <f t="shared" si="104"/>
        <v>2017</v>
      </c>
      <c r="D2730" s="5">
        <v>42887</v>
      </c>
      <c r="E2730" s="6" t="s">
        <v>9636</v>
      </c>
      <c r="F2730" s="177" t="s">
        <v>13505</v>
      </c>
      <c r="G2730" s="177" t="s">
        <v>13506</v>
      </c>
      <c r="H2730" s="145" t="s">
        <v>13507</v>
      </c>
      <c r="I2730" s="146" t="s">
        <v>13508</v>
      </c>
      <c r="J2730" t="s">
        <v>20681</v>
      </c>
      <c r="K2730" s="147">
        <v>42550</v>
      </c>
      <c r="L2730" s="3">
        <v>0</v>
      </c>
      <c r="M2730" s="168">
        <v>0</v>
      </c>
      <c r="N2730" s="168">
        <v>1</v>
      </c>
      <c r="O2730" s="2" t="s">
        <v>30</v>
      </c>
      <c r="P2730" s="2"/>
      <c r="Q2730" s="2" t="str">
        <f t="shared" si="105"/>
        <v>economy</v>
      </c>
      <c r="R2730" s="47">
        <v>1</v>
      </c>
      <c r="S2730" s="168">
        <v>0</v>
      </c>
      <c r="T2730" s="3" t="s">
        <v>2745</v>
      </c>
      <c r="U2730" s="3" t="s">
        <v>2745</v>
      </c>
      <c r="V2730" s="3" t="s">
        <v>2745</v>
      </c>
      <c r="W2730" s="3"/>
      <c r="X2730" s="3"/>
      <c r="Y2730" s="3"/>
      <c r="Z2730" s="148"/>
    </row>
    <row r="2731" spans="1:26" ht="15" customHeight="1" x14ac:dyDescent="0.3">
      <c r="A2731" s="144" t="s">
        <v>9634</v>
      </c>
      <c r="B2731" t="s">
        <v>13160</v>
      </c>
      <c r="C2731" s="3">
        <f t="shared" si="104"/>
        <v>2017</v>
      </c>
      <c r="D2731" s="5">
        <v>42887</v>
      </c>
      <c r="E2731" s="6" t="s">
        <v>9636</v>
      </c>
      <c r="F2731" s="177" t="s">
        <v>13553</v>
      </c>
      <c r="G2731" s="177" t="s">
        <v>13554</v>
      </c>
      <c r="H2731" s="145" t="s">
        <v>13555</v>
      </c>
      <c r="I2731" s="146" t="s">
        <v>13556</v>
      </c>
      <c r="J2731" t="s">
        <v>20905</v>
      </c>
      <c r="K2731" s="147">
        <v>41225</v>
      </c>
      <c r="L2731" s="3">
        <v>1</v>
      </c>
      <c r="M2731" s="168">
        <v>0</v>
      </c>
      <c r="N2731" s="168">
        <v>0</v>
      </c>
      <c r="O2731" s="2" t="s">
        <v>36</v>
      </c>
      <c r="P2731" s="2"/>
      <c r="Q2731" s="2" t="str">
        <f t="shared" si="105"/>
        <v>economy</v>
      </c>
      <c r="R2731" s="47">
        <v>1</v>
      </c>
      <c r="S2731" s="168">
        <v>0</v>
      </c>
      <c r="T2731" s="3" t="s">
        <v>9645</v>
      </c>
      <c r="U2731" s="3" t="s">
        <v>9645</v>
      </c>
      <c r="V2731" s="3" t="s">
        <v>9645</v>
      </c>
      <c r="W2731" s="3"/>
      <c r="X2731" s="3"/>
      <c r="Y2731" s="3"/>
      <c r="Z2731" s="148"/>
    </row>
    <row r="2732" spans="1:26" ht="15" customHeight="1" x14ac:dyDescent="0.3">
      <c r="A2732" s="144" t="s">
        <v>9634</v>
      </c>
      <c r="B2732" t="s">
        <v>13160</v>
      </c>
      <c r="C2732" s="3">
        <f t="shared" si="104"/>
        <v>2017</v>
      </c>
      <c r="D2732" s="5">
        <v>42887</v>
      </c>
      <c r="E2732" s="6" t="s">
        <v>9636</v>
      </c>
      <c r="F2732" s="177" t="s">
        <v>13549</v>
      </c>
      <c r="G2732" s="177" t="s">
        <v>13550</v>
      </c>
      <c r="H2732" s="145" t="s">
        <v>13551</v>
      </c>
      <c r="I2732" s="146" t="s">
        <v>13552</v>
      </c>
      <c r="J2732" t="s">
        <v>20999</v>
      </c>
      <c r="K2732" s="147">
        <v>40674</v>
      </c>
      <c r="L2732" s="3">
        <v>1</v>
      </c>
      <c r="M2732" s="168">
        <v>0</v>
      </c>
      <c r="N2732" s="168">
        <v>0</v>
      </c>
      <c r="O2732" s="160" t="s">
        <v>264</v>
      </c>
      <c r="P2732" s="2"/>
      <c r="Q2732" s="2" t="str">
        <f t="shared" si="105"/>
        <v>diplomacy</v>
      </c>
      <c r="R2732" s="47">
        <v>1</v>
      </c>
      <c r="S2732" s="168">
        <v>0</v>
      </c>
      <c r="T2732" s="3" t="s">
        <v>9645</v>
      </c>
      <c r="U2732" s="3" t="s">
        <v>9645</v>
      </c>
      <c r="V2732" s="3" t="s">
        <v>9645</v>
      </c>
      <c r="W2732" s="3"/>
      <c r="X2732" s="3"/>
      <c r="Y2732" s="3"/>
      <c r="Z2732" s="148"/>
    </row>
    <row r="2733" spans="1:26" ht="15" customHeight="1" x14ac:dyDescent="0.3">
      <c r="A2733" s="144" t="s">
        <v>9634</v>
      </c>
      <c r="B2733" t="s">
        <v>13160</v>
      </c>
      <c r="C2733" s="3">
        <f t="shared" si="104"/>
        <v>2017</v>
      </c>
      <c r="D2733" s="5">
        <v>42887</v>
      </c>
      <c r="E2733" s="6" t="s">
        <v>9636</v>
      </c>
      <c r="F2733" s="177" t="s">
        <v>13541</v>
      </c>
      <c r="G2733" s="177" t="s">
        <v>13542</v>
      </c>
      <c r="H2733" s="145" t="s">
        <v>13543</v>
      </c>
      <c r="I2733" s="146" t="s">
        <v>13544</v>
      </c>
      <c r="J2733" t="s">
        <v>21322</v>
      </c>
      <c r="K2733" s="147">
        <v>42658</v>
      </c>
      <c r="L2733" s="3">
        <v>1</v>
      </c>
      <c r="M2733" s="168">
        <v>0</v>
      </c>
      <c r="N2733" s="168">
        <v>0</v>
      </c>
      <c r="O2733" s="2" t="s">
        <v>48</v>
      </c>
      <c r="P2733" s="2"/>
      <c r="Q2733" s="2" t="str">
        <f t="shared" si="105"/>
        <v>diplomacy</v>
      </c>
      <c r="R2733" s="47">
        <v>1</v>
      </c>
      <c r="S2733" s="168">
        <v>0</v>
      </c>
      <c r="T2733" s="3" t="s">
        <v>9645</v>
      </c>
      <c r="U2733" s="3" t="s">
        <v>9645</v>
      </c>
      <c r="V2733" s="3" t="s">
        <v>9645</v>
      </c>
      <c r="W2733" s="3"/>
      <c r="X2733" s="3"/>
      <c r="Y2733" s="3"/>
      <c r="Z2733" s="148"/>
    </row>
    <row r="2734" spans="1:26" ht="15" customHeight="1" x14ac:dyDescent="0.3">
      <c r="A2734" s="144" t="s">
        <v>9634</v>
      </c>
      <c r="B2734" t="s">
        <v>13160</v>
      </c>
      <c r="C2734" s="3">
        <f t="shared" si="104"/>
        <v>2017</v>
      </c>
      <c r="D2734" s="5">
        <v>42887</v>
      </c>
      <c r="E2734" s="6" t="s">
        <v>9636</v>
      </c>
      <c r="F2734" s="177" t="s">
        <v>13461</v>
      </c>
      <c r="G2734" s="177" t="s">
        <v>13462</v>
      </c>
      <c r="H2734" s="145" t="s">
        <v>13463</v>
      </c>
      <c r="I2734" s="146" t="s">
        <v>13464</v>
      </c>
      <c r="J2734" t="s">
        <v>21392</v>
      </c>
      <c r="K2734" s="147">
        <v>35970</v>
      </c>
      <c r="L2734" s="3">
        <v>1</v>
      </c>
      <c r="M2734" s="168">
        <v>0</v>
      </c>
      <c r="N2734" s="168">
        <v>0</v>
      </c>
      <c r="O2734" s="2" t="s">
        <v>48</v>
      </c>
      <c r="P2734" s="2"/>
      <c r="Q2734" s="2" t="str">
        <f t="shared" si="105"/>
        <v>diplomacy</v>
      </c>
      <c r="R2734" s="47">
        <v>1</v>
      </c>
      <c r="S2734" s="168">
        <v>0</v>
      </c>
      <c r="T2734" s="3" t="s">
        <v>9645</v>
      </c>
      <c r="U2734" s="3" t="s">
        <v>9645</v>
      </c>
      <c r="V2734" s="3" t="s">
        <v>9645</v>
      </c>
      <c r="W2734" s="3"/>
      <c r="X2734" s="3"/>
      <c r="Y2734" s="3"/>
      <c r="Z2734" s="148"/>
    </row>
    <row r="2735" spans="1:26" ht="15" customHeight="1" x14ac:dyDescent="0.3">
      <c r="A2735" s="144" t="s">
        <v>9634</v>
      </c>
      <c r="B2735" t="s">
        <v>13160</v>
      </c>
      <c r="C2735" s="3">
        <f t="shared" si="104"/>
        <v>2017</v>
      </c>
      <c r="D2735" s="5">
        <v>42887</v>
      </c>
      <c r="E2735" s="6" t="s">
        <v>9636</v>
      </c>
      <c r="F2735" s="177" t="s">
        <v>13457</v>
      </c>
      <c r="G2735" s="177" t="s">
        <v>13458</v>
      </c>
      <c r="H2735" s="145" t="s">
        <v>13459</v>
      </c>
      <c r="I2735" s="146" t="s">
        <v>13460</v>
      </c>
      <c r="J2735" t="s">
        <v>21393</v>
      </c>
      <c r="K2735" s="147">
        <v>35970</v>
      </c>
      <c r="L2735" s="3">
        <v>1</v>
      </c>
      <c r="M2735" s="168">
        <v>0</v>
      </c>
      <c r="N2735" s="168">
        <v>0</v>
      </c>
      <c r="O2735" s="2" t="s">
        <v>48</v>
      </c>
      <c r="P2735" s="2"/>
      <c r="Q2735" s="2" t="str">
        <f t="shared" si="105"/>
        <v>diplomacy</v>
      </c>
      <c r="R2735" s="47">
        <v>1</v>
      </c>
      <c r="S2735" s="168">
        <v>0</v>
      </c>
      <c r="T2735" s="3" t="s">
        <v>9645</v>
      </c>
      <c r="U2735" s="3" t="s">
        <v>9645</v>
      </c>
      <c r="V2735" s="3" t="s">
        <v>9645</v>
      </c>
      <c r="W2735" s="3"/>
      <c r="X2735" s="3"/>
      <c r="Y2735" s="3"/>
      <c r="Z2735" s="148"/>
    </row>
    <row r="2736" spans="1:26" ht="15" customHeight="1" x14ac:dyDescent="0.3">
      <c r="A2736" s="144" t="s">
        <v>9634</v>
      </c>
      <c r="B2736" t="s">
        <v>13160</v>
      </c>
      <c r="C2736" s="3">
        <f t="shared" si="104"/>
        <v>2017</v>
      </c>
      <c r="D2736" s="5">
        <v>42887</v>
      </c>
      <c r="E2736" s="6" t="s">
        <v>9636</v>
      </c>
      <c r="F2736" s="177" t="s">
        <v>13465</v>
      </c>
      <c r="G2736" s="177" t="s">
        <v>13466</v>
      </c>
      <c r="H2736" s="145" t="s">
        <v>13467</v>
      </c>
      <c r="I2736" s="146" t="s">
        <v>13468</v>
      </c>
      <c r="J2736" t="s">
        <v>21394</v>
      </c>
      <c r="K2736" s="147">
        <v>36474</v>
      </c>
      <c r="L2736" s="3">
        <v>1</v>
      </c>
      <c r="M2736" s="168">
        <v>0</v>
      </c>
      <c r="N2736" s="168">
        <v>0</v>
      </c>
      <c r="O2736" s="2" t="s">
        <v>48</v>
      </c>
      <c r="P2736" s="2"/>
      <c r="Q2736" s="2" t="str">
        <f t="shared" si="105"/>
        <v>diplomacy</v>
      </c>
      <c r="R2736" s="47">
        <v>1</v>
      </c>
      <c r="S2736" s="168">
        <v>0</v>
      </c>
      <c r="T2736" s="3" t="s">
        <v>9645</v>
      </c>
      <c r="U2736" s="3" t="s">
        <v>9645</v>
      </c>
      <c r="V2736" s="3" t="s">
        <v>9645</v>
      </c>
      <c r="W2736" s="3"/>
      <c r="X2736" s="3"/>
      <c r="Y2736" s="3"/>
      <c r="Z2736" s="148"/>
    </row>
    <row r="2737" spans="1:26" ht="15" customHeight="1" x14ac:dyDescent="0.3">
      <c r="A2737" s="144" t="s">
        <v>9634</v>
      </c>
      <c r="B2737" t="s">
        <v>13160</v>
      </c>
      <c r="C2737" s="3">
        <f t="shared" si="104"/>
        <v>2017</v>
      </c>
      <c r="D2737" s="5">
        <v>42908</v>
      </c>
      <c r="E2737" s="6" t="s">
        <v>9636</v>
      </c>
      <c r="F2737" s="177" t="s">
        <v>13453</v>
      </c>
      <c r="G2737" s="177" t="s">
        <v>13454</v>
      </c>
      <c r="H2737" s="145" t="s">
        <v>13455</v>
      </c>
      <c r="I2737" s="146" t="s">
        <v>13456</v>
      </c>
      <c r="J2737" t="s">
        <v>21324</v>
      </c>
      <c r="K2737" s="147">
        <v>35600</v>
      </c>
      <c r="L2737" s="3">
        <v>0</v>
      </c>
      <c r="M2737" s="168">
        <v>1</v>
      </c>
      <c r="N2737" s="168">
        <v>0</v>
      </c>
      <c r="O2737" s="2" t="s">
        <v>169</v>
      </c>
      <c r="P2737" s="2"/>
      <c r="Q2737" s="2" t="str">
        <f t="shared" si="105"/>
        <v>diplomacy</v>
      </c>
      <c r="R2737" s="47">
        <v>1</v>
      </c>
      <c r="S2737" s="168">
        <v>0</v>
      </c>
      <c r="T2737" s="3" t="s">
        <v>9645</v>
      </c>
      <c r="U2737" s="3" t="s">
        <v>9645</v>
      </c>
      <c r="V2737" s="3" t="s">
        <v>9645</v>
      </c>
      <c r="W2737" s="3"/>
      <c r="X2737" s="3"/>
      <c r="Y2737" s="3"/>
      <c r="Z2737" s="148"/>
    </row>
    <row r="2738" spans="1:26" ht="15" customHeight="1" x14ac:dyDescent="0.3">
      <c r="A2738" s="144" t="s">
        <v>9634</v>
      </c>
      <c r="B2738" t="s">
        <v>13160</v>
      </c>
      <c r="C2738" s="3">
        <f t="shared" si="104"/>
        <v>2017</v>
      </c>
      <c r="D2738" s="5">
        <v>42908</v>
      </c>
      <c r="E2738" s="6" t="s">
        <v>9636</v>
      </c>
      <c r="F2738" s="177" t="s">
        <v>13469</v>
      </c>
      <c r="G2738" s="177" t="s">
        <v>13470</v>
      </c>
      <c r="H2738" s="145" t="s">
        <v>13471</v>
      </c>
      <c r="I2738" s="146" t="s">
        <v>13472</v>
      </c>
      <c r="J2738" t="s">
        <v>21395</v>
      </c>
      <c r="K2738" s="147">
        <v>29350</v>
      </c>
      <c r="L2738" s="3">
        <v>1</v>
      </c>
      <c r="M2738" s="168">
        <v>0</v>
      </c>
      <c r="N2738" s="168">
        <v>0</v>
      </c>
      <c r="O2738" s="2" t="s">
        <v>203</v>
      </c>
      <c r="P2738" s="2"/>
      <c r="Q2738" s="2" t="str">
        <f t="shared" si="105"/>
        <v>economy</v>
      </c>
      <c r="R2738" s="47">
        <v>1</v>
      </c>
      <c r="S2738" s="168">
        <v>0</v>
      </c>
      <c r="T2738" s="3" t="s">
        <v>9645</v>
      </c>
      <c r="U2738" s="3" t="s">
        <v>9645</v>
      </c>
      <c r="V2738" s="3" t="s">
        <v>9645</v>
      </c>
      <c r="W2738" s="3"/>
      <c r="X2738" s="3"/>
      <c r="Y2738" s="3"/>
      <c r="Z2738" s="148"/>
    </row>
    <row r="2739" spans="1:26" ht="15" customHeight="1" x14ac:dyDescent="0.3">
      <c r="A2739" s="144" t="s">
        <v>9634</v>
      </c>
      <c r="B2739" t="s">
        <v>13160</v>
      </c>
      <c r="C2739" s="3">
        <f t="shared" si="104"/>
        <v>2017</v>
      </c>
      <c r="D2739" s="5">
        <v>43000</v>
      </c>
      <c r="E2739" s="6" t="s">
        <v>9636</v>
      </c>
      <c r="F2739" s="177" t="s">
        <v>13545</v>
      </c>
      <c r="G2739" s="177" t="s">
        <v>13546</v>
      </c>
      <c r="H2739" s="145" t="s">
        <v>13547</v>
      </c>
      <c r="I2739" s="146" t="s">
        <v>13548</v>
      </c>
      <c r="J2739" t="s">
        <v>21345</v>
      </c>
      <c r="K2739" s="147">
        <v>42396</v>
      </c>
      <c r="L2739" s="3">
        <v>1</v>
      </c>
      <c r="M2739" s="168">
        <v>0</v>
      </c>
      <c r="N2739" s="168">
        <v>0</v>
      </c>
      <c r="O2739" s="2" t="s">
        <v>169</v>
      </c>
      <c r="P2739" s="2"/>
      <c r="Q2739" s="2" t="str">
        <f t="shared" si="105"/>
        <v>diplomacy</v>
      </c>
      <c r="R2739" s="47">
        <v>1</v>
      </c>
      <c r="S2739" s="168">
        <v>0</v>
      </c>
      <c r="T2739" s="3" t="s">
        <v>2745</v>
      </c>
      <c r="U2739" s="3" t="s">
        <v>2745</v>
      </c>
      <c r="V2739" s="3" t="s">
        <v>2745</v>
      </c>
      <c r="W2739" s="3"/>
      <c r="X2739" s="3"/>
      <c r="Y2739" s="3"/>
      <c r="Z2739" s="148"/>
    </row>
    <row r="2740" spans="1:26" ht="15" customHeight="1" x14ac:dyDescent="0.3">
      <c r="A2740" s="144" t="s">
        <v>9634</v>
      </c>
      <c r="B2740" t="s">
        <v>13557</v>
      </c>
      <c r="C2740" s="3">
        <f t="shared" si="104"/>
        <v>2018</v>
      </c>
      <c r="D2740" s="5">
        <v>43279</v>
      </c>
      <c r="E2740" s="6" t="s">
        <v>9636</v>
      </c>
      <c r="F2740" s="177" t="s">
        <v>13566</v>
      </c>
      <c r="G2740" s="177" t="s">
        <v>13567</v>
      </c>
      <c r="H2740" s="145" t="s">
        <v>13568</v>
      </c>
      <c r="I2740" s="146" t="s">
        <v>13569</v>
      </c>
      <c r="J2740" t="s">
        <v>20632</v>
      </c>
      <c r="K2740" s="147">
        <v>42971</v>
      </c>
      <c r="L2740" s="3">
        <v>0</v>
      </c>
      <c r="M2740" s="168">
        <v>0</v>
      </c>
      <c r="N2740" s="168">
        <v>1</v>
      </c>
      <c r="O2740" s="2" t="s">
        <v>30</v>
      </c>
      <c r="P2740" s="2"/>
      <c r="Q2740" s="2" t="str">
        <f t="shared" si="105"/>
        <v>economy</v>
      </c>
      <c r="R2740" s="47">
        <v>1</v>
      </c>
      <c r="S2740" s="168">
        <v>0</v>
      </c>
      <c r="T2740" s="3" t="s">
        <v>2745</v>
      </c>
      <c r="U2740" s="3" t="s">
        <v>2745</v>
      </c>
      <c r="V2740" s="3" t="s">
        <v>2745</v>
      </c>
      <c r="W2740" s="3"/>
      <c r="X2740" s="3"/>
      <c r="Y2740" s="3"/>
      <c r="Z2740" s="148"/>
    </row>
    <row r="2741" spans="1:26" ht="15" customHeight="1" x14ac:dyDescent="0.3">
      <c r="A2741" s="144" t="s">
        <v>9634</v>
      </c>
      <c r="B2741" t="s">
        <v>13557</v>
      </c>
      <c r="C2741" s="3">
        <f t="shared" si="104"/>
        <v>2018</v>
      </c>
      <c r="D2741" s="5">
        <v>43384</v>
      </c>
      <c r="E2741" s="6" t="s">
        <v>9636</v>
      </c>
      <c r="F2741" s="177" t="s">
        <v>13562</v>
      </c>
      <c r="G2741" s="177" t="s">
        <v>13563</v>
      </c>
      <c r="H2741" s="145" t="s">
        <v>13564</v>
      </c>
      <c r="I2741" s="146" t="s">
        <v>13565</v>
      </c>
      <c r="J2741" t="s">
        <v>20744</v>
      </c>
      <c r="K2741" s="147">
        <v>43076</v>
      </c>
      <c r="L2741" s="3">
        <v>0</v>
      </c>
      <c r="M2741" s="168">
        <v>0</v>
      </c>
      <c r="N2741" s="168">
        <v>1</v>
      </c>
      <c r="O2741" s="2" t="s">
        <v>48</v>
      </c>
      <c r="P2741" s="2"/>
      <c r="Q2741" s="2" t="str">
        <f t="shared" si="105"/>
        <v>diplomacy</v>
      </c>
      <c r="R2741" s="47">
        <v>1</v>
      </c>
      <c r="S2741" s="168">
        <v>0</v>
      </c>
      <c r="T2741" s="3" t="s">
        <v>2745</v>
      </c>
      <c r="U2741" s="3" t="s">
        <v>2745</v>
      </c>
      <c r="V2741" s="3" t="s">
        <v>2745</v>
      </c>
      <c r="W2741" s="3"/>
      <c r="X2741" s="3"/>
      <c r="Y2741" s="3"/>
      <c r="Z2741" s="148"/>
    </row>
    <row r="2742" spans="1:26" ht="15" customHeight="1" x14ac:dyDescent="0.3">
      <c r="A2742" s="144" t="s">
        <v>9634</v>
      </c>
      <c r="B2742" t="s">
        <v>13557</v>
      </c>
      <c r="C2742" s="3">
        <f t="shared" si="104"/>
        <v>2018</v>
      </c>
      <c r="D2742" s="5">
        <v>43384</v>
      </c>
      <c r="E2742" s="6" t="s">
        <v>9636</v>
      </c>
      <c r="F2742" s="177" t="s">
        <v>13570</v>
      </c>
      <c r="G2742" s="177" t="s">
        <v>13571</v>
      </c>
      <c r="H2742" s="145" t="s">
        <v>13572</v>
      </c>
      <c r="I2742" s="146" t="s">
        <v>13573</v>
      </c>
      <c r="J2742" t="s">
        <v>20760</v>
      </c>
      <c r="K2742" s="147">
        <v>43139</v>
      </c>
      <c r="L2742" s="3">
        <v>0</v>
      </c>
      <c r="M2742" s="168">
        <v>0</v>
      </c>
      <c r="N2742" s="168">
        <v>1</v>
      </c>
      <c r="O2742" s="2" t="s">
        <v>30</v>
      </c>
      <c r="P2742" s="2"/>
      <c r="Q2742" s="2" t="str">
        <f t="shared" si="105"/>
        <v>economy</v>
      </c>
      <c r="R2742" s="47">
        <v>1</v>
      </c>
      <c r="S2742" s="168">
        <v>0</v>
      </c>
      <c r="T2742" s="3" t="s">
        <v>2745</v>
      </c>
      <c r="U2742" s="3" t="s">
        <v>2745</v>
      </c>
      <c r="V2742" s="3" t="s">
        <v>2745</v>
      </c>
      <c r="W2742" s="3"/>
      <c r="X2742" s="3"/>
      <c r="Y2742" s="3"/>
      <c r="Z2742" s="148"/>
    </row>
    <row r="2743" spans="1:26" ht="15" customHeight="1" x14ac:dyDescent="0.3">
      <c r="A2743" s="144" t="s">
        <v>9634</v>
      </c>
      <c r="B2743" t="s">
        <v>13557</v>
      </c>
      <c r="C2743" s="3">
        <f t="shared" si="104"/>
        <v>2018</v>
      </c>
      <c r="D2743" s="5">
        <v>43391</v>
      </c>
      <c r="E2743" s="6" t="s">
        <v>9636</v>
      </c>
      <c r="F2743" s="177" t="s">
        <v>13574</v>
      </c>
      <c r="G2743" s="177" t="s">
        <v>13575</v>
      </c>
      <c r="H2743" s="145" t="s">
        <v>13576</v>
      </c>
      <c r="I2743" s="146" t="s">
        <v>13577</v>
      </c>
      <c r="J2743" t="s">
        <v>20874</v>
      </c>
      <c r="K2743" s="147">
        <v>43330</v>
      </c>
      <c r="L2743" s="3">
        <v>1</v>
      </c>
      <c r="M2743" s="168">
        <v>0</v>
      </c>
      <c r="N2743" s="168">
        <v>0</v>
      </c>
      <c r="O2743" s="2" t="s">
        <v>48</v>
      </c>
      <c r="P2743" s="2"/>
      <c r="Q2743" s="2" t="str">
        <f t="shared" si="105"/>
        <v>diplomacy</v>
      </c>
      <c r="R2743" s="47">
        <v>1</v>
      </c>
      <c r="S2743" s="168">
        <v>0</v>
      </c>
      <c r="T2743" s="3" t="s">
        <v>9645</v>
      </c>
      <c r="U2743" s="3" t="s">
        <v>9645</v>
      </c>
      <c r="V2743" s="3" t="s">
        <v>9645</v>
      </c>
      <c r="W2743" s="3"/>
      <c r="X2743" s="3"/>
      <c r="Y2743" s="3"/>
      <c r="Z2743" s="148"/>
    </row>
    <row r="2744" spans="1:26" ht="15" customHeight="1" x14ac:dyDescent="0.3">
      <c r="A2744" s="144" t="s">
        <v>9634</v>
      </c>
      <c r="B2744" t="s">
        <v>13557</v>
      </c>
      <c r="C2744" s="3">
        <f t="shared" si="104"/>
        <v>2018</v>
      </c>
      <c r="D2744" s="5">
        <v>43391</v>
      </c>
      <c r="E2744" s="6" t="s">
        <v>9636</v>
      </c>
      <c r="F2744" s="177" t="s">
        <v>13558</v>
      </c>
      <c r="G2744" s="177" t="s">
        <v>13559</v>
      </c>
      <c r="H2744" s="145" t="s">
        <v>13560</v>
      </c>
      <c r="I2744" s="146" t="s">
        <v>13561</v>
      </c>
      <c r="J2744" t="s">
        <v>21336</v>
      </c>
      <c r="K2744" s="147">
        <v>41565</v>
      </c>
      <c r="L2744" s="3">
        <v>1</v>
      </c>
      <c r="M2744" s="168">
        <v>0</v>
      </c>
      <c r="N2744" s="168">
        <v>0</v>
      </c>
      <c r="O2744" s="2" t="s">
        <v>48</v>
      </c>
      <c r="P2744" s="2"/>
      <c r="Q2744" s="2" t="str">
        <f t="shared" si="105"/>
        <v>diplomacy</v>
      </c>
      <c r="R2744" s="47">
        <v>1</v>
      </c>
      <c r="S2744" s="168">
        <v>0</v>
      </c>
      <c r="T2744" s="3" t="s">
        <v>2745</v>
      </c>
      <c r="U2744" s="3" t="s">
        <v>2745</v>
      </c>
      <c r="V2744" s="3" t="s">
        <v>2745</v>
      </c>
      <c r="W2744" s="3"/>
      <c r="X2744" s="3"/>
      <c r="Y2744" s="3"/>
      <c r="Z2744" s="148"/>
    </row>
    <row r="2745" spans="1:26" ht="15" customHeight="1" x14ac:dyDescent="0.3">
      <c r="A2745" s="144" t="s">
        <v>9634</v>
      </c>
      <c r="B2745" t="s">
        <v>13557</v>
      </c>
      <c r="C2745" s="3">
        <f t="shared" si="104"/>
        <v>2019</v>
      </c>
      <c r="D2745" s="5">
        <v>43482</v>
      </c>
      <c r="E2745" s="6" t="s">
        <v>9636</v>
      </c>
      <c r="F2745" s="177" t="s">
        <v>13603</v>
      </c>
      <c r="G2745" s="177" t="s">
        <v>13604</v>
      </c>
      <c r="H2745" s="145" t="s">
        <v>13605</v>
      </c>
      <c r="I2745" s="146" t="s">
        <v>13606</v>
      </c>
      <c r="J2745" t="s">
        <v>20508</v>
      </c>
      <c r="K2745" s="147">
        <v>42961</v>
      </c>
      <c r="L2745" s="3">
        <v>0</v>
      </c>
      <c r="M2745" s="168">
        <v>0</v>
      </c>
      <c r="N2745" s="168">
        <v>1</v>
      </c>
      <c r="O2745" s="2" t="s">
        <v>203</v>
      </c>
      <c r="P2745" s="2"/>
      <c r="Q2745" s="2" t="str">
        <f t="shared" si="105"/>
        <v>economy</v>
      </c>
      <c r="R2745" s="47">
        <v>1</v>
      </c>
      <c r="S2745" s="168">
        <v>0</v>
      </c>
      <c r="T2745" s="3" t="s">
        <v>2745</v>
      </c>
      <c r="U2745" s="3" t="s">
        <v>2745</v>
      </c>
      <c r="V2745" s="3" t="s">
        <v>2745</v>
      </c>
      <c r="W2745" s="3"/>
      <c r="X2745" s="3"/>
      <c r="Y2745" s="3"/>
      <c r="Z2745" s="148"/>
    </row>
    <row r="2746" spans="1:26" ht="15" customHeight="1" x14ac:dyDescent="0.3">
      <c r="A2746" s="144" t="s">
        <v>9634</v>
      </c>
      <c r="B2746" t="s">
        <v>13557</v>
      </c>
      <c r="C2746" s="3">
        <f t="shared" si="104"/>
        <v>2019</v>
      </c>
      <c r="D2746" s="5">
        <v>43510</v>
      </c>
      <c r="E2746" s="6" t="s">
        <v>9636</v>
      </c>
      <c r="F2746" s="177" t="s">
        <v>13578</v>
      </c>
      <c r="G2746" s="177" t="s">
        <v>13579</v>
      </c>
      <c r="H2746" s="145" t="s">
        <v>13580</v>
      </c>
      <c r="I2746" s="146" t="s">
        <v>13581</v>
      </c>
      <c r="J2746" t="s">
        <v>21414</v>
      </c>
      <c r="K2746" s="147">
        <v>21264</v>
      </c>
      <c r="L2746" s="3">
        <v>1</v>
      </c>
      <c r="M2746" s="168">
        <v>0</v>
      </c>
      <c r="N2746" s="168">
        <v>0</v>
      </c>
      <c r="O2746" s="2" t="s">
        <v>169</v>
      </c>
      <c r="P2746" s="2"/>
      <c r="Q2746" s="2" t="str">
        <f t="shared" si="105"/>
        <v>diplomacy</v>
      </c>
      <c r="R2746" s="47">
        <v>1</v>
      </c>
      <c r="S2746" s="168">
        <v>0</v>
      </c>
      <c r="T2746" s="3" t="s">
        <v>2745</v>
      </c>
      <c r="U2746" s="3" t="s">
        <v>2745</v>
      </c>
      <c r="V2746" s="3" t="s">
        <v>2745</v>
      </c>
      <c r="W2746" s="3"/>
      <c r="X2746" s="3"/>
      <c r="Y2746" s="3"/>
      <c r="Z2746" s="148"/>
    </row>
    <row r="2747" spans="1:26" ht="15" customHeight="1" x14ac:dyDescent="0.3">
      <c r="A2747" s="144" t="s">
        <v>9634</v>
      </c>
      <c r="B2747" t="s">
        <v>13557</v>
      </c>
      <c r="C2747" s="3">
        <f t="shared" si="104"/>
        <v>2019</v>
      </c>
      <c r="D2747" s="5">
        <v>43538</v>
      </c>
      <c r="E2747" s="6" t="s">
        <v>9636</v>
      </c>
      <c r="F2747" s="177" t="s">
        <v>13582</v>
      </c>
      <c r="G2747" s="177" t="s">
        <v>13583</v>
      </c>
      <c r="H2747" s="145" t="s">
        <v>13584</v>
      </c>
      <c r="I2747" s="146" t="s">
        <v>13585</v>
      </c>
      <c r="J2747" t="s">
        <v>21411</v>
      </c>
      <c r="K2747" s="147">
        <v>43388</v>
      </c>
      <c r="L2747" s="3">
        <v>0</v>
      </c>
      <c r="M2747" s="168">
        <v>1</v>
      </c>
      <c r="N2747" s="168">
        <v>0</v>
      </c>
      <c r="O2747" s="2" t="s">
        <v>97</v>
      </c>
      <c r="P2747" s="2"/>
      <c r="Q2747" s="2" t="str">
        <f t="shared" si="105"/>
        <v>diplomacy</v>
      </c>
      <c r="R2747" s="47">
        <v>1</v>
      </c>
      <c r="S2747" s="168">
        <v>0</v>
      </c>
      <c r="T2747" s="3" t="s">
        <v>2745</v>
      </c>
      <c r="U2747" s="3" t="s">
        <v>2745</v>
      </c>
      <c r="V2747" s="3" t="s">
        <v>2745</v>
      </c>
      <c r="W2747" s="3"/>
      <c r="X2747" s="3"/>
      <c r="Y2747" s="3"/>
      <c r="Z2747" s="148"/>
    </row>
    <row r="2748" spans="1:26" ht="15" customHeight="1" x14ac:dyDescent="0.3">
      <c r="A2748" s="144" t="s">
        <v>9634</v>
      </c>
      <c r="B2748" t="s">
        <v>13557</v>
      </c>
      <c r="C2748" s="3">
        <f t="shared" si="104"/>
        <v>2019</v>
      </c>
      <c r="D2748" s="5">
        <v>43559</v>
      </c>
      <c r="E2748" s="6" t="s">
        <v>9636</v>
      </c>
      <c r="F2748" s="177" t="s">
        <v>13590</v>
      </c>
      <c r="G2748" s="177" t="s">
        <v>13591</v>
      </c>
      <c r="H2748" s="145" t="s">
        <v>13592</v>
      </c>
      <c r="I2748" s="146" t="s">
        <v>13593</v>
      </c>
      <c r="J2748" t="s">
        <v>20634</v>
      </c>
      <c r="K2748" s="147">
        <v>43063</v>
      </c>
      <c r="L2748" s="3">
        <v>0</v>
      </c>
      <c r="M2748" s="168">
        <v>1</v>
      </c>
      <c r="N2748" s="168">
        <v>0</v>
      </c>
      <c r="O2748" s="2" t="s">
        <v>97</v>
      </c>
      <c r="P2748" s="2" t="s">
        <v>169</v>
      </c>
      <c r="Q2748" s="2" t="str">
        <f t="shared" si="105"/>
        <v>diplomacy</v>
      </c>
      <c r="R2748" s="47">
        <v>1</v>
      </c>
      <c r="S2748" s="168">
        <v>0</v>
      </c>
      <c r="T2748" s="3" t="s">
        <v>2745</v>
      </c>
      <c r="U2748" s="3" t="s">
        <v>2745</v>
      </c>
      <c r="V2748" s="3" t="s">
        <v>2745</v>
      </c>
      <c r="W2748" s="3"/>
      <c r="X2748" s="3"/>
      <c r="Y2748" s="3"/>
      <c r="Z2748" s="148"/>
    </row>
    <row r="2749" spans="1:26" ht="15" customHeight="1" x14ac:dyDescent="0.3">
      <c r="A2749" s="144" t="s">
        <v>9634</v>
      </c>
      <c r="B2749" t="s">
        <v>13557</v>
      </c>
      <c r="C2749" s="3">
        <f t="shared" si="104"/>
        <v>2019</v>
      </c>
      <c r="D2749" s="5">
        <v>43566</v>
      </c>
      <c r="E2749" s="6" t="s">
        <v>9636</v>
      </c>
      <c r="F2749" s="177" t="s">
        <v>13618</v>
      </c>
      <c r="G2749" s="177" t="s">
        <v>13619</v>
      </c>
      <c r="H2749" s="145" t="s">
        <v>13620</v>
      </c>
      <c r="I2749" s="146" t="s">
        <v>13621</v>
      </c>
      <c r="J2749" t="s">
        <v>20902</v>
      </c>
      <c r="K2749" s="147">
        <v>41801</v>
      </c>
      <c r="L2749" s="3">
        <v>0</v>
      </c>
      <c r="M2749" s="168">
        <v>1</v>
      </c>
      <c r="N2749" s="168">
        <v>0</v>
      </c>
      <c r="O2749" s="2" t="s">
        <v>46</v>
      </c>
      <c r="P2749" s="2"/>
      <c r="Q2749" s="2" t="str">
        <f t="shared" si="105"/>
        <v>economy</v>
      </c>
      <c r="R2749" s="47">
        <v>1</v>
      </c>
      <c r="S2749" s="168">
        <v>0</v>
      </c>
      <c r="T2749" s="3" t="s">
        <v>2745</v>
      </c>
      <c r="U2749" s="3" t="s">
        <v>2745</v>
      </c>
      <c r="V2749" s="3" t="s">
        <v>2745</v>
      </c>
      <c r="W2749" s="3"/>
      <c r="X2749" s="3"/>
      <c r="Y2749" s="3"/>
      <c r="Z2749" s="148"/>
    </row>
    <row r="2750" spans="1:26" ht="15" customHeight="1" x14ac:dyDescent="0.3">
      <c r="A2750" s="144" t="s">
        <v>9634</v>
      </c>
      <c r="B2750" t="s">
        <v>13557</v>
      </c>
      <c r="C2750" s="3">
        <f t="shared" si="104"/>
        <v>2019</v>
      </c>
      <c r="D2750" s="5">
        <v>43566</v>
      </c>
      <c r="E2750" s="6" t="s">
        <v>9636</v>
      </c>
      <c r="F2750" s="177" t="s">
        <v>13622</v>
      </c>
      <c r="G2750" s="177" t="s">
        <v>13623</v>
      </c>
      <c r="H2750" t="s">
        <v>13624</v>
      </c>
      <c r="I2750" s="153" t="s">
        <v>13625</v>
      </c>
      <c r="J2750" s="154" t="s">
        <v>11583</v>
      </c>
      <c r="K2750" s="155">
        <v>43440</v>
      </c>
      <c r="L2750" s="3">
        <v>1</v>
      </c>
      <c r="M2750" s="168">
        <v>0</v>
      </c>
      <c r="N2750" s="168">
        <v>0</v>
      </c>
      <c r="O2750" s="2" t="s">
        <v>97</v>
      </c>
      <c r="P2750" s="2"/>
      <c r="Q2750" s="2" t="str">
        <f t="shared" si="105"/>
        <v>diplomacy</v>
      </c>
      <c r="R2750" s="47">
        <v>1</v>
      </c>
      <c r="S2750" s="168">
        <v>1</v>
      </c>
      <c r="T2750" s="3">
        <v>456</v>
      </c>
      <c r="U2750" s="3">
        <v>139</v>
      </c>
      <c r="V2750" s="3">
        <v>2</v>
      </c>
      <c r="W2750" s="32">
        <f>SUM(T2750:V2750)</f>
        <v>597</v>
      </c>
      <c r="X2750" s="123">
        <f>T2750/W2750</f>
        <v>0.76381909547738691</v>
      </c>
      <c r="Y2750" s="123">
        <f>U2750/W2750</f>
        <v>0.23283082077051925</v>
      </c>
      <c r="Z2750" s="133">
        <f>SUM((MAX(U2750,V2750,T2750)-0.5*(SUM(U2750+V2750+T2750)-MAX(U2750,V2750,T2750)))/SUM(U2750+V2750+T2750))</f>
        <v>0.64572864321608037</v>
      </c>
    </row>
    <row r="2751" spans="1:26" ht="15" customHeight="1" x14ac:dyDescent="0.3">
      <c r="A2751" s="144" t="s">
        <v>9634</v>
      </c>
      <c r="B2751" t="s">
        <v>13557</v>
      </c>
      <c r="C2751" s="3">
        <f t="shared" si="104"/>
        <v>2019</v>
      </c>
      <c r="D2751" s="5">
        <v>43601</v>
      </c>
      <c r="E2751" s="6" t="s">
        <v>9636</v>
      </c>
      <c r="F2751" s="177" t="s">
        <v>13586</v>
      </c>
      <c r="G2751" s="177" t="s">
        <v>13587</v>
      </c>
      <c r="H2751" s="145" t="s">
        <v>13588</v>
      </c>
      <c r="I2751" s="146" t="s">
        <v>13589</v>
      </c>
      <c r="J2751" t="s">
        <v>21264</v>
      </c>
      <c r="K2751" s="147">
        <v>42299</v>
      </c>
      <c r="L2751" s="3">
        <v>0</v>
      </c>
      <c r="M2751" s="168">
        <v>1</v>
      </c>
      <c r="N2751" s="168">
        <v>0</v>
      </c>
      <c r="O2751" s="160" t="s">
        <v>109</v>
      </c>
      <c r="P2751" s="2"/>
      <c r="Q2751" s="2" t="str">
        <f t="shared" si="105"/>
        <v>security</v>
      </c>
      <c r="R2751" s="47">
        <v>1</v>
      </c>
      <c r="S2751" s="168">
        <v>0</v>
      </c>
      <c r="T2751" s="3" t="s">
        <v>2745</v>
      </c>
      <c r="U2751" s="3" t="s">
        <v>2745</v>
      </c>
      <c r="V2751" s="3" t="s">
        <v>2745</v>
      </c>
      <c r="W2751" s="3"/>
      <c r="X2751" s="3"/>
      <c r="Y2751" s="3"/>
      <c r="Z2751" s="148"/>
    </row>
    <row r="2752" spans="1:26" ht="15" customHeight="1" x14ac:dyDescent="0.3">
      <c r="A2752" s="144" t="s">
        <v>9634</v>
      </c>
      <c r="B2752" t="s">
        <v>13557</v>
      </c>
      <c r="C2752" s="3">
        <f t="shared" si="104"/>
        <v>2019</v>
      </c>
      <c r="D2752" s="5">
        <v>43601</v>
      </c>
      <c r="E2752" s="6" t="s">
        <v>9636</v>
      </c>
      <c r="F2752" s="177" t="s">
        <v>13631</v>
      </c>
      <c r="G2752" s="177" t="s">
        <v>13632</v>
      </c>
      <c r="H2752" s="145" t="s">
        <v>13633</v>
      </c>
      <c r="I2752" s="146" t="s">
        <v>13634</v>
      </c>
      <c r="J2752" t="s">
        <v>21315</v>
      </c>
      <c r="K2752" s="147">
        <v>42649</v>
      </c>
      <c r="L2752" s="3">
        <v>1</v>
      </c>
      <c r="M2752" s="168">
        <v>0</v>
      </c>
      <c r="N2752" s="168">
        <v>0</v>
      </c>
      <c r="O2752" s="2" t="s">
        <v>332</v>
      </c>
      <c r="P2752" s="2"/>
      <c r="Q2752" s="2" t="str">
        <f t="shared" si="105"/>
        <v>diplomacy</v>
      </c>
      <c r="R2752" s="47">
        <v>1</v>
      </c>
      <c r="S2752" s="168">
        <v>0</v>
      </c>
      <c r="T2752" s="3" t="s">
        <v>2745</v>
      </c>
      <c r="U2752" s="3" t="s">
        <v>2745</v>
      </c>
      <c r="V2752" s="3" t="s">
        <v>2745</v>
      </c>
      <c r="W2752" s="3"/>
      <c r="X2752" s="3"/>
      <c r="Y2752" s="3"/>
      <c r="Z2752" s="148"/>
    </row>
    <row r="2753" spans="1:26" ht="15" customHeight="1" x14ac:dyDescent="0.3">
      <c r="A2753" s="144" t="s">
        <v>9634</v>
      </c>
      <c r="B2753" t="s">
        <v>13557</v>
      </c>
      <c r="C2753" s="3">
        <f t="shared" si="104"/>
        <v>2019</v>
      </c>
      <c r="D2753" s="5">
        <v>43622</v>
      </c>
      <c r="E2753" s="6" t="s">
        <v>9636</v>
      </c>
      <c r="F2753" s="177" t="s">
        <v>13607</v>
      </c>
      <c r="G2753" s="177" t="s">
        <v>13608</v>
      </c>
      <c r="H2753" s="145" t="s">
        <v>13607</v>
      </c>
      <c r="I2753" s="146" t="s">
        <v>13609</v>
      </c>
      <c r="J2753" t="s">
        <v>20961</v>
      </c>
      <c r="K2753" s="147">
        <v>43502</v>
      </c>
      <c r="L2753" s="3">
        <v>0</v>
      </c>
      <c r="M2753" s="168">
        <v>1</v>
      </c>
      <c r="N2753" s="168">
        <v>0</v>
      </c>
      <c r="O2753" s="2" t="s">
        <v>190</v>
      </c>
      <c r="P2753" s="2"/>
      <c r="Q2753" s="2" t="str">
        <f t="shared" si="105"/>
        <v>security</v>
      </c>
      <c r="R2753" s="47">
        <v>1</v>
      </c>
      <c r="S2753" s="168">
        <v>0</v>
      </c>
      <c r="T2753" s="3" t="s">
        <v>2745</v>
      </c>
      <c r="U2753" s="3" t="s">
        <v>2745</v>
      </c>
      <c r="V2753" s="3" t="s">
        <v>2745</v>
      </c>
      <c r="W2753" s="3"/>
      <c r="X2753" s="3"/>
      <c r="Y2753" s="3"/>
      <c r="Z2753" s="148"/>
    </row>
    <row r="2754" spans="1:26" ht="15" customHeight="1" x14ac:dyDescent="0.3">
      <c r="A2754" s="144" t="s">
        <v>9634</v>
      </c>
      <c r="B2754" t="s">
        <v>13557</v>
      </c>
      <c r="C2754" s="3">
        <f t="shared" si="104"/>
        <v>2019</v>
      </c>
      <c r="D2754" s="5">
        <v>43622</v>
      </c>
      <c r="E2754" s="6" t="s">
        <v>9636</v>
      </c>
      <c r="F2754" s="177" t="s">
        <v>13627</v>
      </c>
      <c r="G2754" s="177" t="s">
        <v>13628</v>
      </c>
      <c r="H2754" s="145" t="s">
        <v>13629</v>
      </c>
      <c r="I2754" s="146" t="s">
        <v>13630</v>
      </c>
      <c r="J2754" t="s">
        <v>21352</v>
      </c>
      <c r="K2754" s="147">
        <v>43383</v>
      </c>
      <c r="L2754" s="3">
        <v>0</v>
      </c>
      <c r="M2754" s="168">
        <v>0</v>
      </c>
      <c r="N2754" s="168">
        <v>1</v>
      </c>
      <c r="O2754" s="2" t="s">
        <v>48</v>
      </c>
      <c r="P2754" s="2"/>
      <c r="Q2754" s="2" t="str">
        <f t="shared" si="105"/>
        <v>diplomacy</v>
      </c>
      <c r="R2754" s="47">
        <v>1</v>
      </c>
      <c r="S2754" s="168">
        <v>0</v>
      </c>
      <c r="T2754" s="3" t="s">
        <v>2745</v>
      </c>
      <c r="U2754" s="3" t="s">
        <v>2745</v>
      </c>
      <c r="V2754" s="3" t="s">
        <v>2745</v>
      </c>
      <c r="W2754" s="3"/>
      <c r="X2754" s="3"/>
      <c r="Y2754" s="3"/>
      <c r="Z2754" s="148"/>
    </row>
    <row r="2755" spans="1:26" ht="15" customHeight="1" x14ac:dyDescent="0.3">
      <c r="A2755" s="144" t="s">
        <v>9634</v>
      </c>
      <c r="B2755" t="s">
        <v>13557</v>
      </c>
      <c r="C2755" s="3">
        <f t="shared" si="104"/>
        <v>2019</v>
      </c>
      <c r="D2755" s="5">
        <v>43622</v>
      </c>
      <c r="E2755" s="6" t="s">
        <v>9636</v>
      </c>
      <c r="F2755" s="177" t="s">
        <v>13610</v>
      </c>
      <c r="G2755" s="177" t="s">
        <v>13611</v>
      </c>
      <c r="H2755" s="145" t="s">
        <v>13612</v>
      </c>
      <c r="I2755" s="145" t="s">
        <v>13613</v>
      </c>
      <c r="J2755" t="s">
        <v>21412</v>
      </c>
      <c r="K2755" s="147">
        <v>43543</v>
      </c>
      <c r="L2755" s="3">
        <v>0</v>
      </c>
      <c r="M2755" s="168">
        <v>1</v>
      </c>
      <c r="N2755" s="168">
        <v>0</v>
      </c>
      <c r="O2755" s="2" t="s">
        <v>97</v>
      </c>
      <c r="P2755" s="2"/>
      <c r="Q2755" s="2" t="str">
        <f t="shared" ref="Q2755:Q2760" si="106">IF(O2755="security and defense","security","")&amp;IF(O2755="policing and criminal law cooperation","security","")&amp;IF(O2755="NATO","security","")&amp;IF(O2755="arms control and disarmament","security","")&amp;IF(O2755="taxation","economy","")&amp;IF(O2755="social security","economy","")&amp;IF(O2755="labor","economy","")&amp;IF(O2755="sports","diplomacy","")&amp;IF(O2755="space","diplomacy","")&amp;IF(O2755="science, research, education","diplomacy","")&amp;IF(O2755="migration, asylum, refugees","diplomacy","")&amp;IF(O2755="health","diplomacy","")&amp;IF(O2755="development","economy","")&amp;IF(O2755="agriculture, fishery, food","economy","")&amp;IF(O2755="human and civil rights","diplomacy","")&amp;IF(O2755="nuclear (civilian)","diplomacy","")&amp;IF(O2755="economics and finance","economy","")&amp;IF(O2755="transportation","economy","")&amp;IF(O2755="trade and investment","economy","")&amp;IF(O2755="diplomacy","diplomacy","")&amp;IF(O2755="environment","diplomacy","")&amp;IF(O2755="general cooperation","diplomacy","")&amp;IF(O2755="culture","diplomacy","")&amp;IF(O2755="EC/EU","diplomacy","")&amp;IF(O2755="communication and post/mail","diplomacy","")&amp;IF(O2755="energy","economy","")&amp;IF(O2755="tourism","economy","")&amp;IF(O2755="Civil and family law","diplomacy","")&amp;IF(O2755="citizenship","diplomacy","")</f>
        <v>diplomacy</v>
      </c>
      <c r="R2755" s="47">
        <v>1</v>
      </c>
      <c r="S2755" s="168">
        <v>0</v>
      </c>
      <c r="T2755" s="3" t="s">
        <v>2745</v>
      </c>
      <c r="U2755" s="3" t="s">
        <v>2745</v>
      </c>
      <c r="V2755" s="3" t="s">
        <v>2745</v>
      </c>
      <c r="W2755" s="3"/>
      <c r="X2755" s="3"/>
      <c r="Y2755" s="3"/>
      <c r="Z2755" s="148"/>
    </row>
    <row r="2756" spans="1:26" ht="15" customHeight="1" x14ac:dyDescent="0.3">
      <c r="A2756" s="144" t="s">
        <v>9634</v>
      </c>
      <c r="B2756" t="s">
        <v>13557</v>
      </c>
      <c r="C2756" s="3">
        <f t="shared" si="104"/>
        <v>2019</v>
      </c>
      <c r="D2756" s="5">
        <v>43734</v>
      </c>
      <c r="E2756" s="6" t="s">
        <v>9636</v>
      </c>
      <c r="F2756" s="177" t="s">
        <v>13598</v>
      </c>
      <c r="G2756" s="177" t="s">
        <v>13599</v>
      </c>
      <c r="H2756" t="s">
        <v>13600</v>
      </c>
      <c r="I2756" s="153" t="s">
        <v>13601</v>
      </c>
      <c r="J2756" s="154" t="s">
        <v>13602</v>
      </c>
      <c r="K2756" s="155">
        <v>43487</v>
      </c>
      <c r="L2756" s="3">
        <v>0</v>
      </c>
      <c r="M2756" s="168">
        <v>0</v>
      </c>
      <c r="N2756" s="168">
        <v>1</v>
      </c>
      <c r="O2756" s="2" t="s">
        <v>169</v>
      </c>
      <c r="P2756" s="2"/>
      <c r="Q2756" s="2" t="str">
        <f t="shared" si="106"/>
        <v>diplomacy</v>
      </c>
      <c r="R2756" s="47">
        <v>1</v>
      </c>
      <c r="S2756" s="168">
        <v>1</v>
      </c>
      <c r="T2756" s="3">
        <v>479</v>
      </c>
      <c r="U2756" s="3">
        <v>122</v>
      </c>
      <c r="V2756" s="3">
        <v>2</v>
      </c>
      <c r="W2756" s="32">
        <f>SUM(T2756:V2756)</f>
        <v>603</v>
      </c>
      <c r="X2756" s="123">
        <f>T2756/W2756</f>
        <v>0.79436152570480933</v>
      </c>
      <c r="Y2756" s="123">
        <f>U2756/W2756</f>
        <v>0.20232172470978441</v>
      </c>
      <c r="Z2756" s="133">
        <f>SUM((MAX(U2756,V2756,T2756)-0.5*(SUM(U2756+V2756+T2756)-MAX(U2756,V2756,T2756)))/SUM(U2756+V2756+T2756))</f>
        <v>0.69154228855721389</v>
      </c>
    </row>
    <row r="2757" spans="1:26" ht="15" customHeight="1" x14ac:dyDescent="0.3">
      <c r="A2757" s="144" t="s">
        <v>9634</v>
      </c>
      <c r="B2757" t="s">
        <v>13557</v>
      </c>
      <c r="C2757" s="3">
        <f t="shared" si="104"/>
        <v>2019</v>
      </c>
      <c r="D2757" s="5">
        <v>43755</v>
      </c>
      <c r="E2757" s="6" t="s">
        <v>9636</v>
      </c>
      <c r="F2757" s="177" t="s">
        <v>13594</v>
      </c>
      <c r="G2757" s="177" t="s">
        <v>13595</v>
      </c>
      <c r="H2757" s="145" t="s">
        <v>13596</v>
      </c>
      <c r="I2757" s="146" t="s">
        <v>13597</v>
      </c>
      <c r="J2757" t="s">
        <v>20965</v>
      </c>
      <c r="K2757" s="147">
        <v>42894</v>
      </c>
      <c r="L2757" s="3">
        <v>0</v>
      </c>
      <c r="M2757" s="168">
        <v>1</v>
      </c>
      <c r="N2757" s="168">
        <v>0</v>
      </c>
      <c r="O2757" s="2" t="s">
        <v>203</v>
      </c>
      <c r="P2757" s="2"/>
      <c r="Q2757" s="2" t="str">
        <f t="shared" si="106"/>
        <v>economy</v>
      </c>
      <c r="R2757" s="47">
        <v>1</v>
      </c>
      <c r="S2757" s="168">
        <v>0</v>
      </c>
      <c r="T2757" s="3" t="s">
        <v>2745</v>
      </c>
      <c r="U2757" s="3" t="s">
        <v>2745</v>
      </c>
      <c r="V2757" s="3" t="s">
        <v>2745</v>
      </c>
      <c r="W2757" s="3"/>
      <c r="X2757" s="3"/>
      <c r="Y2757" s="3"/>
      <c r="Z2757" s="148"/>
    </row>
    <row r="2758" spans="1:26" ht="15" customHeight="1" x14ac:dyDescent="0.3">
      <c r="A2758" s="144" t="s">
        <v>9634</v>
      </c>
      <c r="B2758" t="s">
        <v>13557</v>
      </c>
      <c r="C2758" s="3">
        <f t="shared" si="104"/>
        <v>2019</v>
      </c>
      <c r="D2758" s="5">
        <v>43776</v>
      </c>
      <c r="E2758" s="6" t="s">
        <v>9636</v>
      </c>
      <c r="F2758" s="177" t="s">
        <v>13614</v>
      </c>
      <c r="G2758" s="177" t="s">
        <v>13615</v>
      </c>
      <c r="H2758" s="145" t="s">
        <v>13616</v>
      </c>
      <c r="I2758" s="146" t="s">
        <v>13617</v>
      </c>
      <c r="J2758" t="s">
        <v>21396</v>
      </c>
      <c r="K2758" s="147">
        <v>36314</v>
      </c>
      <c r="L2758" s="3">
        <v>1</v>
      </c>
      <c r="M2758" s="168">
        <v>0</v>
      </c>
      <c r="N2758" s="168">
        <v>0</v>
      </c>
      <c r="O2758" s="2" t="s">
        <v>203</v>
      </c>
      <c r="P2758" s="2"/>
      <c r="Q2758" s="2" t="str">
        <f t="shared" si="106"/>
        <v>economy</v>
      </c>
      <c r="R2758" s="47">
        <v>1</v>
      </c>
      <c r="S2758" s="168">
        <v>0</v>
      </c>
      <c r="T2758" s="3" t="s">
        <v>2745</v>
      </c>
      <c r="U2758" s="3" t="s">
        <v>2745</v>
      </c>
      <c r="V2758" s="3" t="s">
        <v>2745</v>
      </c>
      <c r="W2758" s="3"/>
      <c r="X2758" s="3"/>
      <c r="Y2758" s="3"/>
      <c r="Z2758" s="148"/>
    </row>
    <row r="2759" spans="1:26" ht="15" customHeight="1" x14ac:dyDescent="0.3">
      <c r="A2759" s="144" t="s">
        <v>9634</v>
      </c>
      <c r="B2759" t="s">
        <v>10144</v>
      </c>
      <c r="C2759" s="3">
        <v>1995</v>
      </c>
      <c r="D2759" s="156" t="s">
        <v>10462</v>
      </c>
      <c r="E2759" s="6" t="s">
        <v>9636</v>
      </c>
      <c r="F2759" s="177" t="s">
        <v>10463</v>
      </c>
      <c r="G2759" s="177" t="s">
        <v>10464</v>
      </c>
      <c r="H2759" s="145" t="s">
        <v>10465</v>
      </c>
      <c r="I2759" s="146" t="s">
        <v>10466</v>
      </c>
      <c r="J2759" t="s">
        <v>20803</v>
      </c>
      <c r="K2759" s="147">
        <v>34638</v>
      </c>
      <c r="L2759" s="3">
        <v>1</v>
      </c>
      <c r="M2759" s="168">
        <v>0</v>
      </c>
      <c r="N2759" s="168">
        <v>0</v>
      </c>
      <c r="O2759" s="2" t="s">
        <v>97</v>
      </c>
      <c r="P2759" s="2" t="s">
        <v>10467</v>
      </c>
      <c r="Q2759" s="2" t="str">
        <f t="shared" si="106"/>
        <v>diplomacy</v>
      </c>
      <c r="R2759" s="47">
        <v>1</v>
      </c>
      <c r="S2759" s="168">
        <v>0</v>
      </c>
      <c r="T2759" s="3" t="s">
        <v>2745</v>
      </c>
      <c r="U2759" s="3" t="s">
        <v>2745</v>
      </c>
      <c r="V2759" s="3" t="s">
        <v>2745</v>
      </c>
      <c r="W2759" s="3"/>
      <c r="X2759" s="3"/>
      <c r="Y2759" s="3"/>
      <c r="Z2759" s="148"/>
    </row>
    <row r="2760" spans="1:26" ht="15" customHeight="1" x14ac:dyDescent="0.3">
      <c r="A2760" s="139" t="s">
        <v>13635</v>
      </c>
      <c r="B2760" s="89" t="s">
        <v>13675</v>
      </c>
      <c r="C2760" s="88">
        <f t="shared" ref="C2760:C2823" si="107">YEAR(D2760)</f>
        <v>1990</v>
      </c>
      <c r="D2760" s="60">
        <v>32952</v>
      </c>
      <c r="E2760" s="89" t="s">
        <v>13637</v>
      </c>
      <c r="F2760" s="50" t="s">
        <v>13676</v>
      </c>
      <c r="G2760" s="50" t="s">
        <v>13677</v>
      </c>
      <c r="H2760" s="15"/>
      <c r="I2760" s="20" t="s">
        <v>13678</v>
      </c>
      <c r="J2760" s="64" t="s">
        <v>13679</v>
      </c>
      <c r="K2760" s="14">
        <v>32073</v>
      </c>
      <c r="L2760" s="21">
        <v>0</v>
      </c>
      <c r="M2760" s="101">
        <v>0</v>
      </c>
      <c r="N2760" s="101">
        <v>1</v>
      </c>
      <c r="O2760" s="69" t="s">
        <v>332</v>
      </c>
      <c r="P2760" s="85"/>
      <c r="Q2760" s="72" t="str">
        <f t="shared" si="106"/>
        <v>diplomacy</v>
      </c>
      <c r="R2760" s="92">
        <v>1</v>
      </c>
      <c r="S2760" s="56">
        <v>1</v>
      </c>
      <c r="T2760" s="92">
        <v>341</v>
      </c>
      <c r="U2760" s="92">
        <v>1</v>
      </c>
      <c r="V2760" s="92">
        <v>3</v>
      </c>
      <c r="W2760" s="92">
        <f>SUM(T2760:V2760)</f>
        <v>345</v>
      </c>
      <c r="X2760" s="130">
        <f t="shared" ref="X2760:X2791" si="108">T2760/W2760</f>
        <v>0.98840579710144927</v>
      </c>
      <c r="Y2760" s="130">
        <f t="shared" ref="Y2760:Y2791" si="109">U2760/W2760</f>
        <v>2.8985507246376812E-3</v>
      </c>
      <c r="Z2760" s="133">
        <f t="shared" ref="Z2760:Z2791" si="110">SUM((MAX(U2760,V2760,T2760)-0.5*(SUM(U2760+V2760+T2760)-MAX(U2760,V2760,T2760)))/SUM(U2760+V2760+T2760))</f>
        <v>0.9826086956521739</v>
      </c>
    </row>
    <row r="2761" spans="1:26" ht="15" customHeight="1" x14ac:dyDescent="0.3">
      <c r="A2761" s="139" t="s">
        <v>13635</v>
      </c>
      <c r="B2761" s="89" t="s">
        <v>13675</v>
      </c>
      <c r="C2761" s="88">
        <f t="shared" si="107"/>
        <v>1990</v>
      </c>
      <c r="D2761" s="60">
        <v>32952</v>
      </c>
      <c r="E2761" s="89" t="s">
        <v>13637</v>
      </c>
      <c r="F2761" s="50" t="s">
        <v>13960</v>
      </c>
      <c r="G2761" s="50" t="s">
        <v>13961</v>
      </c>
      <c r="H2761" s="15"/>
      <c r="I2761" s="20" t="s">
        <v>13962</v>
      </c>
      <c r="J2761" s="64" t="s">
        <v>13963</v>
      </c>
      <c r="K2761" s="14">
        <v>31967</v>
      </c>
      <c r="L2761" s="21">
        <v>0</v>
      </c>
      <c r="M2761" s="101">
        <v>1</v>
      </c>
      <c r="N2761" s="101">
        <v>0</v>
      </c>
      <c r="O2761" s="124" t="s">
        <v>97</v>
      </c>
      <c r="P2761" s="69" t="s">
        <v>169</v>
      </c>
      <c r="Q2761" s="72" t="str">
        <f>IF(P2761="security and defense","security","")&amp;IF(P2761="policing and criminal law cooperation","security","")&amp;IF(P2761="NATO","security","")&amp;IF(P2761="arms control and disarmament","security","")&amp;IF(P2761="taxation","economy","")&amp;IF(P2761="social security","economy","")&amp;IF(P2761="labor","economy","")&amp;IF(P2761="sports","diplomacy","")&amp;IF(P2761="space","diplomacy","")&amp;IF(P2761="science, research, education","diplomacy","")&amp;IF(P2761="migration, asylum, refugees","diplomacy","")&amp;IF(P2761="health","diplomacy","")&amp;IF(P2761="development","economy","")&amp;IF(P2761="agriculture, fishery, food","economy","")&amp;IF(P2761="human and civil rights","diplomacy","")&amp;IF(P2761="nuclear (civilian)","diplomacy","")&amp;IF(P2761="economics and finance","economy","")&amp;IF(P2761="transportation","economy","")&amp;IF(P2761="trade and investment","economy","")&amp;IF(P2761="diplomacy","diplomacy","")&amp;IF(P2761="environment","diplomacy","")&amp;IF(P2761="general cooperation","diplomacy","")&amp;IF(P2761="culture","diplomacy","")&amp;IF(P2761="EC/EU","diplomacy","")&amp;IF(P2761="communication and post/mail","diplomacy","")&amp;IF(P2761="energy","economy","")&amp;IF(P2761="tourism","economy","")&amp;IF(P2761="Civil and family law","diplomacy","")&amp;IF(P2761="citizenship","diplomacy","")</f>
        <v>diplomacy</v>
      </c>
      <c r="R2761" s="92">
        <v>1</v>
      </c>
      <c r="S2761" s="56">
        <v>1</v>
      </c>
      <c r="T2761" s="92">
        <v>344</v>
      </c>
      <c r="U2761" s="92">
        <v>1</v>
      </c>
      <c r="V2761" s="92">
        <v>0</v>
      </c>
      <c r="W2761" s="92">
        <v>345</v>
      </c>
      <c r="X2761" s="130">
        <f t="shared" si="108"/>
        <v>0.99710144927536237</v>
      </c>
      <c r="Y2761" s="130">
        <f t="shared" si="109"/>
        <v>2.8985507246376812E-3</v>
      </c>
      <c r="Z2761" s="133">
        <f t="shared" si="110"/>
        <v>0.9956521739130435</v>
      </c>
    </row>
    <row r="2762" spans="1:26" ht="15" customHeight="1" x14ac:dyDescent="0.3">
      <c r="A2762" s="139" t="s">
        <v>13635</v>
      </c>
      <c r="B2762" s="89" t="s">
        <v>13675</v>
      </c>
      <c r="C2762" s="88">
        <f t="shared" si="107"/>
        <v>1990</v>
      </c>
      <c r="D2762" s="60">
        <v>32952</v>
      </c>
      <c r="E2762" s="89" t="s">
        <v>13637</v>
      </c>
      <c r="F2762" s="50" t="s">
        <v>14545</v>
      </c>
      <c r="G2762" s="50" t="s">
        <v>14546</v>
      </c>
      <c r="H2762" s="15"/>
      <c r="I2762" s="20" t="s">
        <v>14547</v>
      </c>
      <c r="J2762" s="64" t="s">
        <v>14548</v>
      </c>
      <c r="K2762" s="14">
        <v>32253</v>
      </c>
      <c r="L2762" s="21">
        <v>0</v>
      </c>
      <c r="M2762" s="101">
        <v>1</v>
      </c>
      <c r="N2762" s="101">
        <v>0</v>
      </c>
      <c r="O2762" s="85" t="s">
        <v>97</v>
      </c>
      <c r="P2762" s="69" t="s">
        <v>288</v>
      </c>
      <c r="Q2762" s="72" t="str">
        <f t="shared" ref="Q2762:Q2796" si="111">IF(O2762="security and defense","security","")&amp;IF(O2762="policing and criminal law cooperation","security","")&amp;IF(O2762="NATO","security","")&amp;IF(O2762="arms control and disarmament","security","")&amp;IF(O2762="taxation","economy","")&amp;IF(O2762="social security","economy","")&amp;IF(O2762="labor","economy","")&amp;IF(O2762="sports","diplomacy","")&amp;IF(O2762="space","diplomacy","")&amp;IF(O2762="science, research, education","diplomacy","")&amp;IF(O2762="migration, asylum, refugees","diplomacy","")&amp;IF(O2762="health","diplomacy","")&amp;IF(O2762="development","economy","")&amp;IF(O2762="agriculture, fishery, food","economy","")&amp;IF(O2762="human and civil rights","diplomacy","")&amp;IF(O2762="nuclear (civilian)","diplomacy","")&amp;IF(O2762="economics and finance","economy","")&amp;IF(O2762="transportation","economy","")&amp;IF(O2762="trade and investment","economy","")&amp;IF(O2762="diplomacy","diplomacy","")&amp;IF(O2762="environment","diplomacy","")&amp;IF(O2762="general cooperation","diplomacy","")&amp;IF(O2762="culture","diplomacy","")&amp;IF(O2762="EC/EU","diplomacy","")&amp;IF(O2762="communication and post/mail","diplomacy","")&amp;IF(O2762="energy","economy","")&amp;IF(O2762="tourism","economy","")&amp;IF(O2762="Civil and family law","diplomacy","")&amp;IF(O2762="citizenship","diplomacy","")</f>
        <v>diplomacy</v>
      </c>
      <c r="R2762" s="92">
        <v>1</v>
      </c>
      <c r="S2762" s="56">
        <v>1</v>
      </c>
      <c r="T2762" s="92">
        <v>335</v>
      </c>
      <c r="U2762" s="92">
        <v>0</v>
      </c>
      <c r="V2762" s="92">
        <v>1</v>
      </c>
      <c r="W2762" s="92">
        <f>SUM(T2762:V2762)</f>
        <v>336</v>
      </c>
      <c r="X2762" s="130">
        <f t="shared" si="108"/>
        <v>0.99702380952380953</v>
      </c>
      <c r="Y2762" s="130">
        <f t="shared" si="109"/>
        <v>0</v>
      </c>
      <c r="Z2762" s="133">
        <f t="shared" si="110"/>
        <v>0.9955357142857143</v>
      </c>
    </row>
    <row r="2763" spans="1:26" ht="15" customHeight="1" x14ac:dyDescent="0.3">
      <c r="A2763" s="139" t="s">
        <v>13635</v>
      </c>
      <c r="B2763" s="89" t="s">
        <v>13675</v>
      </c>
      <c r="C2763" s="88">
        <f t="shared" si="107"/>
        <v>1990</v>
      </c>
      <c r="D2763" s="60">
        <v>32952</v>
      </c>
      <c r="E2763" s="89" t="s">
        <v>13637</v>
      </c>
      <c r="F2763" s="50" t="s">
        <v>15021</v>
      </c>
      <c r="G2763" s="50" t="s">
        <v>15022</v>
      </c>
      <c r="H2763" s="15"/>
      <c r="I2763" s="20" t="s">
        <v>15023</v>
      </c>
      <c r="J2763" s="64" t="s">
        <v>15024</v>
      </c>
      <c r="K2763" s="14">
        <v>31364</v>
      </c>
      <c r="L2763" s="21">
        <v>0</v>
      </c>
      <c r="M2763" s="101">
        <v>0</v>
      </c>
      <c r="N2763" s="101">
        <v>1</v>
      </c>
      <c r="O2763" s="69" t="s">
        <v>48</v>
      </c>
      <c r="P2763" s="85"/>
      <c r="Q2763" s="72" t="str">
        <f t="shared" si="111"/>
        <v>diplomacy</v>
      </c>
      <c r="R2763" s="92">
        <v>1</v>
      </c>
      <c r="S2763" s="56">
        <v>1</v>
      </c>
      <c r="T2763" s="92">
        <v>339</v>
      </c>
      <c r="U2763" s="92">
        <v>1</v>
      </c>
      <c r="V2763" s="92">
        <v>1</v>
      </c>
      <c r="W2763" s="92">
        <f>SUM(T2763:V2763)</f>
        <v>341</v>
      </c>
      <c r="X2763" s="130">
        <f t="shared" si="108"/>
        <v>0.99413489736070382</v>
      </c>
      <c r="Y2763" s="130">
        <f t="shared" si="109"/>
        <v>2.9325513196480938E-3</v>
      </c>
      <c r="Z2763" s="133">
        <f t="shared" si="110"/>
        <v>0.99120234604105573</v>
      </c>
    </row>
    <row r="2764" spans="1:26" ht="15" customHeight="1" x14ac:dyDescent="0.3">
      <c r="A2764" s="139" t="s">
        <v>13635</v>
      </c>
      <c r="B2764" s="89" t="s">
        <v>13675</v>
      </c>
      <c r="C2764" s="88">
        <f t="shared" si="107"/>
        <v>1990</v>
      </c>
      <c r="D2764" s="60">
        <v>32952</v>
      </c>
      <c r="E2764" s="89" t="s">
        <v>13637</v>
      </c>
      <c r="F2764" s="50" t="s">
        <v>3578</v>
      </c>
      <c r="G2764" s="50" t="s">
        <v>15247</v>
      </c>
      <c r="H2764" s="15"/>
      <c r="I2764" s="20" t="s">
        <v>15248</v>
      </c>
      <c r="J2764" s="64" t="s">
        <v>15249</v>
      </c>
      <c r="K2764" s="14">
        <v>31008</v>
      </c>
      <c r="L2764" s="21">
        <v>1</v>
      </c>
      <c r="M2764" s="101">
        <v>0</v>
      </c>
      <c r="N2764" s="101">
        <v>0</v>
      </c>
      <c r="O2764" s="69" t="s">
        <v>264</v>
      </c>
      <c r="P2764" s="85"/>
      <c r="Q2764" s="72" t="str">
        <f t="shared" si="111"/>
        <v>diplomacy</v>
      </c>
      <c r="R2764" s="92">
        <v>1</v>
      </c>
      <c r="S2764" s="56">
        <v>1</v>
      </c>
      <c r="T2764" s="92">
        <v>349</v>
      </c>
      <c r="U2764" s="92">
        <v>0</v>
      </c>
      <c r="V2764" s="92">
        <v>0</v>
      </c>
      <c r="W2764" s="92">
        <v>349</v>
      </c>
      <c r="X2764" s="130">
        <f t="shared" si="108"/>
        <v>1</v>
      </c>
      <c r="Y2764" s="130">
        <f t="shared" si="109"/>
        <v>0</v>
      </c>
      <c r="Z2764" s="133">
        <f t="shared" si="110"/>
        <v>1</v>
      </c>
    </row>
    <row r="2765" spans="1:26" ht="15" customHeight="1" x14ac:dyDescent="0.3">
      <c r="A2765" s="139" t="s">
        <v>13635</v>
      </c>
      <c r="B2765" s="89" t="s">
        <v>13675</v>
      </c>
      <c r="C2765" s="88">
        <f t="shared" si="107"/>
        <v>1990</v>
      </c>
      <c r="D2765" s="60">
        <v>32952</v>
      </c>
      <c r="E2765" s="89" t="s">
        <v>13637</v>
      </c>
      <c r="F2765" s="50" t="s">
        <v>15462</v>
      </c>
      <c r="G2765" s="50" t="s">
        <v>15463</v>
      </c>
      <c r="H2765" s="15"/>
      <c r="I2765" s="20" t="s">
        <v>15464</v>
      </c>
      <c r="J2765" s="64" t="s">
        <v>15465</v>
      </c>
      <c r="K2765" s="14">
        <v>32120</v>
      </c>
      <c r="L2765" s="21">
        <v>0</v>
      </c>
      <c r="M2765" s="101">
        <v>0</v>
      </c>
      <c r="N2765" s="101">
        <v>1</v>
      </c>
      <c r="O2765" s="124" t="s">
        <v>109</v>
      </c>
      <c r="P2765" s="85"/>
      <c r="Q2765" s="72" t="str">
        <f t="shared" si="111"/>
        <v>security</v>
      </c>
      <c r="R2765" s="92">
        <v>1</v>
      </c>
      <c r="S2765" s="56">
        <v>1</v>
      </c>
      <c r="T2765" s="92">
        <v>347</v>
      </c>
      <c r="U2765" s="92">
        <v>0</v>
      </c>
      <c r="V2765" s="92">
        <v>0</v>
      </c>
      <c r="W2765" s="92">
        <v>347</v>
      </c>
      <c r="X2765" s="130">
        <f t="shared" si="108"/>
        <v>1</v>
      </c>
      <c r="Y2765" s="130">
        <f t="shared" si="109"/>
        <v>0</v>
      </c>
      <c r="Z2765" s="133">
        <f t="shared" si="110"/>
        <v>1</v>
      </c>
    </row>
    <row r="2766" spans="1:26" ht="15" customHeight="1" x14ac:dyDescent="0.3">
      <c r="A2766" s="139" t="s">
        <v>13635</v>
      </c>
      <c r="B2766" s="89" t="s">
        <v>13675</v>
      </c>
      <c r="C2766" s="88">
        <f t="shared" si="107"/>
        <v>1990</v>
      </c>
      <c r="D2766" s="60">
        <v>32952</v>
      </c>
      <c r="E2766" s="89" t="s">
        <v>13637</v>
      </c>
      <c r="F2766" s="50" t="s">
        <v>16578</v>
      </c>
      <c r="G2766" s="50" t="s">
        <v>16579</v>
      </c>
      <c r="H2766" s="15"/>
      <c r="I2766" s="20" t="s">
        <v>16580</v>
      </c>
      <c r="J2766" s="64" t="s">
        <v>16581</v>
      </c>
      <c r="K2766" s="14">
        <v>32251</v>
      </c>
      <c r="L2766" s="21">
        <v>0</v>
      </c>
      <c r="M2766" s="101">
        <v>0</v>
      </c>
      <c r="N2766" s="101">
        <v>1</v>
      </c>
      <c r="O2766" s="69" t="s">
        <v>2609</v>
      </c>
      <c r="P2766" s="85"/>
      <c r="Q2766" s="72" t="str">
        <f t="shared" si="111"/>
        <v>economy</v>
      </c>
      <c r="R2766" s="92">
        <v>1</v>
      </c>
      <c r="S2766" s="56">
        <v>1</v>
      </c>
      <c r="T2766" s="92">
        <v>343</v>
      </c>
      <c r="U2766" s="92">
        <v>0</v>
      </c>
      <c r="V2766" s="92">
        <v>2</v>
      </c>
      <c r="W2766" s="92">
        <v>345</v>
      </c>
      <c r="X2766" s="130">
        <f t="shared" si="108"/>
        <v>0.99420289855072463</v>
      </c>
      <c r="Y2766" s="130">
        <f t="shared" si="109"/>
        <v>0</v>
      </c>
      <c r="Z2766" s="133">
        <f t="shared" si="110"/>
        <v>0.99130434782608701</v>
      </c>
    </row>
    <row r="2767" spans="1:26" ht="15" customHeight="1" x14ac:dyDescent="0.3">
      <c r="A2767" s="139" t="s">
        <v>13635</v>
      </c>
      <c r="B2767" s="89" t="s">
        <v>13675</v>
      </c>
      <c r="C2767" s="88">
        <f t="shared" si="107"/>
        <v>1990</v>
      </c>
      <c r="D2767" s="60">
        <v>32952</v>
      </c>
      <c r="E2767" s="89" t="s">
        <v>13637</v>
      </c>
      <c r="F2767" s="50" t="s">
        <v>16961</v>
      </c>
      <c r="G2767" s="50" t="s">
        <v>16962</v>
      </c>
      <c r="H2767" s="15"/>
      <c r="I2767" s="20" t="s">
        <v>16963</v>
      </c>
      <c r="J2767" s="64" t="s">
        <v>16964</v>
      </c>
      <c r="K2767" s="14">
        <v>32441</v>
      </c>
      <c r="L2767" s="21">
        <v>0</v>
      </c>
      <c r="M2767" s="101">
        <v>0</v>
      </c>
      <c r="N2767" s="101">
        <v>1</v>
      </c>
      <c r="O2767" s="69" t="s">
        <v>203</v>
      </c>
      <c r="P2767" s="85"/>
      <c r="Q2767" s="72" t="str">
        <f t="shared" si="111"/>
        <v>economy</v>
      </c>
      <c r="R2767" s="92">
        <v>1</v>
      </c>
      <c r="S2767" s="56">
        <v>1</v>
      </c>
      <c r="T2767" s="92">
        <v>346</v>
      </c>
      <c r="U2767" s="92">
        <v>0</v>
      </c>
      <c r="V2767" s="92">
        <v>2</v>
      </c>
      <c r="W2767" s="92">
        <v>348</v>
      </c>
      <c r="X2767" s="130">
        <f t="shared" si="108"/>
        <v>0.99425287356321834</v>
      </c>
      <c r="Y2767" s="130">
        <f t="shared" si="109"/>
        <v>0</v>
      </c>
      <c r="Z2767" s="133">
        <f t="shared" si="110"/>
        <v>0.99137931034482762</v>
      </c>
    </row>
    <row r="2768" spans="1:26" ht="15" customHeight="1" x14ac:dyDescent="0.3">
      <c r="A2768" s="139" t="s">
        <v>13635</v>
      </c>
      <c r="B2768" s="89" t="s">
        <v>13675</v>
      </c>
      <c r="C2768" s="88">
        <f t="shared" si="107"/>
        <v>1990</v>
      </c>
      <c r="D2768" s="60">
        <v>33031</v>
      </c>
      <c r="E2768" s="89" t="s">
        <v>13637</v>
      </c>
      <c r="F2768" s="50" t="s">
        <v>13964</v>
      </c>
      <c r="G2768" s="50" t="s">
        <v>13965</v>
      </c>
      <c r="H2768" s="15"/>
      <c r="I2768" s="20" t="s">
        <v>13966</v>
      </c>
      <c r="J2768" s="64" t="s">
        <v>13967</v>
      </c>
      <c r="K2768" s="14">
        <v>32552</v>
      </c>
      <c r="L2768" s="21">
        <v>1</v>
      </c>
      <c r="M2768" s="101">
        <v>0</v>
      </c>
      <c r="N2768" s="101">
        <v>0</v>
      </c>
      <c r="O2768" s="69" t="s">
        <v>169</v>
      </c>
      <c r="P2768" s="85"/>
      <c r="Q2768" s="72" t="str">
        <f t="shared" si="111"/>
        <v>diplomacy</v>
      </c>
      <c r="R2768" s="92">
        <v>1</v>
      </c>
      <c r="S2768" s="56">
        <v>1</v>
      </c>
      <c r="T2768" s="92">
        <v>328</v>
      </c>
      <c r="U2768" s="92">
        <v>0</v>
      </c>
      <c r="V2768" s="92">
        <v>1</v>
      </c>
      <c r="W2768" s="92">
        <v>329</v>
      </c>
      <c r="X2768" s="130">
        <f t="shared" si="108"/>
        <v>0.99696048632218848</v>
      </c>
      <c r="Y2768" s="130">
        <f t="shared" si="109"/>
        <v>0</v>
      </c>
      <c r="Z2768" s="133">
        <f t="shared" si="110"/>
        <v>0.99544072948328266</v>
      </c>
    </row>
    <row r="2769" spans="1:26" ht="15" customHeight="1" x14ac:dyDescent="0.3">
      <c r="A2769" s="139" t="s">
        <v>13635</v>
      </c>
      <c r="B2769" s="89" t="s">
        <v>13675</v>
      </c>
      <c r="C2769" s="88">
        <f t="shared" si="107"/>
        <v>1990</v>
      </c>
      <c r="D2769" s="60">
        <v>33031</v>
      </c>
      <c r="E2769" s="89" t="s">
        <v>13637</v>
      </c>
      <c r="F2769" s="50" t="s">
        <v>14593</v>
      </c>
      <c r="G2769" s="50" t="s">
        <v>14594</v>
      </c>
      <c r="H2769" s="15"/>
      <c r="I2769" s="20" t="s">
        <v>14595</v>
      </c>
      <c r="J2769" s="64" t="s">
        <v>14596</v>
      </c>
      <c r="K2769" s="14">
        <v>32437</v>
      </c>
      <c r="L2769" s="21">
        <v>0</v>
      </c>
      <c r="M2769" s="101">
        <v>0</v>
      </c>
      <c r="N2769" s="101">
        <v>1</v>
      </c>
      <c r="O2769" s="69" t="s">
        <v>103</v>
      </c>
      <c r="P2769" s="85"/>
      <c r="Q2769" s="72" t="str">
        <f t="shared" si="111"/>
        <v>economy</v>
      </c>
      <c r="R2769" s="92">
        <v>1</v>
      </c>
      <c r="S2769" s="56">
        <v>1</v>
      </c>
      <c r="T2769" s="92">
        <v>355</v>
      </c>
      <c r="U2769" s="92">
        <v>0</v>
      </c>
      <c r="V2769" s="92">
        <v>2</v>
      </c>
      <c r="W2769" s="92">
        <f>SUM(T2769:V2769)</f>
        <v>357</v>
      </c>
      <c r="X2769" s="130">
        <f t="shared" si="108"/>
        <v>0.99439775910364148</v>
      </c>
      <c r="Y2769" s="130">
        <f t="shared" si="109"/>
        <v>0</v>
      </c>
      <c r="Z2769" s="133">
        <f t="shared" si="110"/>
        <v>0.99159663865546221</v>
      </c>
    </row>
    <row r="2770" spans="1:26" ht="15" customHeight="1" x14ac:dyDescent="0.3">
      <c r="A2770" s="139" t="s">
        <v>13635</v>
      </c>
      <c r="B2770" s="89" t="s">
        <v>13675</v>
      </c>
      <c r="C2770" s="88">
        <f t="shared" si="107"/>
        <v>1990</v>
      </c>
      <c r="D2770" s="60">
        <v>33031</v>
      </c>
      <c r="E2770" s="89" t="s">
        <v>13637</v>
      </c>
      <c r="F2770" s="50" t="s">
        <v>15207</v>
      </c>
      <c r="G2770" s="50" t="s">
        <v>15208</v>
      </c>
      <c r="H2770" s="15"/>
      <c r="I2770" s="20" t="s">
        <v>15209</v>
      </c>
      <c r="J2770" s="64" t="s">
        <v>15210</v>
      </c>
      <c r="K2770" s="14">
        <v>32560</v>
      </c>
      <c r="L2770" s="21">
        <v>0</v>
      </c>
      <c r="M2770" s="101">
        <v>0</v>
      </c>
      <c r="N2770" s="101">
        <v>1</v>
      </c>
      <c r="O2770" s="69" t="s">
        <v>919</v>
      </c>
      <c r="P2770" s="85"/>
      <c r="Q2770" s="72" t="str">
        <f t="shared" si="111"/>
        <v>diplomacy</v>
      </c>
      <c r="R2770" s="92">
        <v>1</v>
      </c>
      <c r="S2770" s="56">
        <v>1</v>
      </c>
      <c r="T2770" s="92">
        <v>346</v>
      </c>
      <c r="U2770" s="92">
        <v>0</v>
      </c>
      <c r="V2770" s="92">
        <v>2</v>
      </c>
      <c r="W2770" s="92">
        <v>348</v>
      </c>
      <c r="X2770" s="130">
        <f t="shared" si="108"/>
        <v>0.99425287356321834</v>
      </c>
      <c r="Y2770" s="130">
        <f t="shared" si="109"/>
        <v>0</v>
      </c>
      <c r="Z2770" s="133">
        <f t="shared" si="110"/>
        <v>0.99137931034482762</v>
      </c>
    </row>
    <row r="2771" spans="1:26" ht="15" customHeight="1" x14ac:dyDescent="0.3">
      <c r="A2771" s="139" t="s">
        <v>13635</v>
      </c>
      <c r="B2771" s="89" t="s">
        <v>13675</v>
      </c>
      <c r="C2771" s="88">
        <f t="shared" si="107"/>
        <v>1990</v>
      </c>
      <c r="D2771" s="60">
        <v>33036</v>
      </c>
      <c r="E2771" s="89" t="s">
        <v>13637</v>
      </c>
      <c r="F2771" s="50" t="s">
        <v>13968</v>
      </c>
      <c r="G2771" s="50" t="s">
        <v>13969</v>
      </c>
      <c r="H2771" s="15"/>
      <c r="I2771" s="20" t="s">
        <v>13970</v>
      </c>
      <c r="J2771" s="64" t="s">
        <v>13971</v>
      </c>
      <c r="K2771" s="14">
        <v>26963</v>
      </c>
      <c r="L2771" s="21">
        <v>1</v>
      </c>
      <c r="M2771" s="101">
        <v>0</v>
      </c>
      <c r="N2771" s="101">
        <v>0</v>
      </c>
      <c r="O2771" s="69" t="s">
        <v>169</v>
      </c>
      <c r="P2771" s="85"/>
      <c r="Q2771" s="72" t="str">
        <f t="shared" si="111"/>
        <v>diplomacy</v>
      </c>
      <c r="R2771" s="92">
        <v>1</v>
      </c>
      <c r="S2771" s="56">
        <v>1</v>
      </c>
      <c r="T2771" s="92">
        <v>354</v>
      </c>
      <c r="U2771" s="92">
        <v>0</v>
      </c>
      <c r="V2771" s="92">
        <v>2</v>
      </c>
      <c r="W2771" s="92">
        <v>356</v>
      </c>
      <c r="X2771" s="130">
        <f t="shared" si="108"/>
        <v>0.9943820224719101</v>
      </c>
      <c r="Y2771" s="130">
        <f t="shared" si="109"/>
        <v>0</v>
      </c>
      <c r="Z2771" s="133">
        <f t="shared" si="110"/>
        <v>0.9915730337078652</v>
      </c>
    </row>
    <row r="2772" spans="1:26" ht="15" customHeight="1" x14ac:dyDescent="0.3">
      <c r="A2772" s="139" t="s">
        <v>13635</v>
      </c>
      <c r="B2772" s="89" t="s">
        <v>13675</v>
      </c>
      <c r="C2772" s="88">
        <f t="shared" si="107"/>
        <v>1990</v>
      </c>
      <c r="D2772" s="60">
        <v>33036</v>
      </c>
      <c r="E2772" s="89" t="s">
        <v>13637</v>
      </c>
      <c r="F2772" s="50" t="s">
        <v>13972</v>
      </c>
      <c r="G2772" s="50" t="s">
        <v>13973</v>
      </c>
      <c r="H2772" s="15"/>
      <c r="I2772" s="20" t="s">
        <v>13974</v>
      </c>
      <c r="J2772" s="64" t="s">
        <v>13975</v>
      </c>
      <c r="K2772" s="14">
        <v>31582</v>
      </c>
      <c r="L2772" s="21">
        <v>0</v>
      </c>
      <c r="M2772" s="101">
        <v>0</v>
      </c>
      <c r="N2772" s="101">
        <v>1</v>
      </c>
      <c r="O2772" s="69" t="s">
        <v>169</v>
      </c>
      <c r="P2772" s="85"/>
      <c r="Q2772" s="72" t="str">
        <f t="shared" si="111"/>
        <v>diplomacy</v>
      </c>
      <c r="R2772" s="92">
        <v>1</v>
      </c>
      <c r="S2772" s="56">
        <v>1</v>
      </c>
      <c r="T2772" s="92">
        <v>344</v>
      </c>
      <c r="U2772" s="92">
        <v>0</v>
      </c>
      <c r="V2772" s="92">
        <v>3</v>
      </c>
      <c r="W2772" s="92">
        <f>SUM(T2772:V2772)</f>
        <v>347</v>
      </c>
      <c r="X2772" s="130">
        <f t="shared" si="108"/>
        <v>0.99135446685878958</v>
      </c>
      <c r="Y2772" s="130">
        <f t="shared" si="109"/>
        <v>0</v>
      </c>
      <c r="Z2772" s="133">
        <f t="shared" si="110"/>
        <v>0.98703170028818443</v>
      </c>
    </row>
    <row r="2773" spans="1:26" ht="15" customHeight="1" x14ac:dyDescent="0.3">
      <c r="A2773" s="139" t="s">
        <v>13635</v>
      </c>
      <c r="B2773" s="89" t="s">
        <v>13675</v>
      </c>
      <c r="C2773" s="88">
        <f t="shared" si="107"/>
        <v>1990</v>
      </c>
      <c r="D2773" s="60">
        <v>33036</v>
      </c>
      <c r="E2773" s="89" t="s">
        <v>13637</v>
      </c>
      <c r="F2773" s="50" t="s">
        <v>13976</v>
      </c>
      <c r="G2773" s="50" t="s">
        <v>13977</v>
      </c>
      <c r="H2773" s="15"/>
      <c r="I2773" s="20" t="s">
        <v>13978</v>
      </c>
      <c r="J2773" s="64" t="s">
        <v>13979</v>
      </c>
      <c r="K2773" s="14">
        <v>31747</v>
      </c>
      <c r="L2773" s="21">
        <v>1</v>
      </c>
      <c r="M2773" s="101">
        <v>0</v>
      </c>
      <c r="N2773" s="101">
        <v>0</v>
      </c>
      <c r="O2773" s="69" t="s">
        <v>169</v>
      </c>
      <c r="P2773" s="85"/>
      <c r="Q2773" s="72" t="str">
        <f t="shared" si="111"/>
        <v>diplomacy</v>
      </c>
      <c r="R2773" s="92">
        <v>1</v>
      </c>
      <c r="S2773" s="56">
        <v>1</v>
      </c>
      <c r="T2773" s="92">
        <v>328</v>
      </c>
      <c r="U2773" s="92">
        <v>0</v>
      </c>
      <c r="V2773" s="92">
        <v>1</v>
      </c>
      <c r="W2773" s="92">
        <v>329</v>
      </c>
      <c r="X2773" s="130">
        <f t="shared" si="108"/>
        <v>0.99696048632218848</v>
      </c>
      <c r="Y2773" s="130">
        <f t="shared" si="109"/>
        <v>0</v>
      </c>
      <c r="Z2773" s="133">
        <f t="shared" si="110"/>
        <v>0.99544072948328266</v>
      </c>
    </row>
    <row r="2774" spans="1:26" ht="15" customHeight="1" x14ac:dyDescent="0.3">
      <c r="A2774" s="139" t="s">
        <v>13635</v>
      </c>
      <c r="B2774" s="89" t="s">
        <v>13675</v>
      </c>
      <c r="C2774" s="88">
        <f t="shared" si="107"/>
        <v>1990</v>
      </c>
      <c r="D2774" s="60">
        <v>33036</v>
      </c>
      <c r="E2774" s="89" t="s">
        <v>13637</v>
      </c>
      <c r="F2774" s="50" t="s">
        <v>14328</v>
      </c>
      <c r="G2774" s="50" t="s">
        <v>14329</v>
      </c>
      <c r="H2774" s="15"/>
      <c r="I2774" s="20" t="s">
        <v>14330</v>
      </c>
      <c r="J2774" s="64" t="s">
        <v>14331</v>
      </c>
      <c r="K2774" s="14">
        <v>31983</v>
      </c>
      <c r="L2774" s="21">
        <v>0</v>
      </c>
      <c r="M2774" s="101">
        <v>1</v>
      </c>
      <c r="N2774" s="101">
        <v>0</v>
      </c>
      <c r="O2774" s="85" t="s">
        <v>97</v>
      </c>
      <c r="P2774" s="69" t="s">
        <v>336</v>
      </c>
      <c r="Q2774" s="72" t="str">
        <f t="shared" si="111"/>
        <v>diplomacy</v>
      </c>
      <c r="R2774" s="92">
        <v>1</v>
      </c>
      <c r="S2774" s="56">
        <v>1</v>
      </c>
      <c r="T2774" s="92">
        <v>282</v>
      </c>
      <c r="U2774" s="92">
        <v>1</v>
      </c>
      <c r="V2774" s="92">
        <v>1</v>
      </c>
      <c r="W2774" s="92">
        <f>SUM(T2774:V2774)</f>
        <v>284</v>
      </c>
      <c r="X2774" s="130">
        <f t="shared" si="108"/>
        <v>0.99295774647887325</v>
      </c>
      <c r="Y2774" s="130">
        <f t="shared" si="109"/>
        <v>3.5211267605633804E-3</v>
      </c>
      <c r="Z2774" s="133">
        <f t="shared" si="110"/>
        <v>0.98943661971830987</v>
      </c>
    </row>
    <row r="2775" spans="1:26" ht="15" customHeight="1" x14ac:dyDescent="0.3">
      <c r="A2775" s="139" t="s">
        <v>13635</v>
      </c>
      <c r="B2775" s="89" t="s">
        <v>13675</v>
      </c>
      <c r="C2775" s="88">
        <f t="shared" si="107"/>
        <v>1990</v>
      </c>
      <c r="D2775" s="60">
        <v>33036</v>
      </c>
      <c r="E2775" s="89" t="s">
        <v>13637</v>
      </c>
      <c r="F2775" s="50" t="s">
        <v>15781</v>
      </c>
      <c r="G2775" s="50" t="s">
        <v>15782</v>
      </c>
      <c r="H2775" s="15"/>
      <c r="I2775" s="20" t="s">
        <v>15783</v>
      </c>
      <c r="J2775" s="64" t="s">
        <v>15784</v>
      </c>
      <c r="K2775" s="14">
        <v>32268</v>
      </c>
      <c r="L2775" s="21">
        <v>0</v>
      </c>
      <c r="M2775" s="101">
        <v>1</v>
      </c>
      <c r="N2775" s="101">
        <v>0</v>
      </c>
      <c r="O2775" s="131" t="s">
        <v>475</v>
      </c>
      <c r="P2775" s="85"/>
      <c r="Q2775" s="72" t="str">
        <f t="shared" si="111"/>
        <v>diplomacy</v>
      </c>
      <c r="R2775" s="92">
        <v>1</v>
      </c>
      <c r="S2775" s="56">
        <v>1</v>
      </c>
      <c r="T2775" s="92">
        <v>344</v>
      </c>
      <c r="U2775" s="92">
        <v>0</v>
      </c>
      <c r="V2775" s="92">
        <v>1</v>
      </c>
      <c r="W2775" s="92">
        <v>435</v>
      </c>
      <c r="X2775" s="130">
        <f t="shared" si="108"/>
        <v>0.79080459770114941</v>
      </c>
      <c r="Y2775" s="130">
        <f t="shared" si="109"/>
        <v>0</v>
      </c>
      <c r="Z2775" s="133">
        <f t="shared" si="110"/>
        <v>0.9956521739130435</v>
      </c>
    </row>
    <row r="2776" spans="1:26" ht="15" customHeight="1" x14ac:dyDescent="0.3">
      <c r="A2776" s="139" t="s">
        <v>13635</v>
      </c>
      <c r="B2776" s="89" t="s">
        <v>13675</v>
      </c>
      <c r="C2776" s="88">
        <f t="shared" si="107"/>
        <v>1990</v>
      </c>
      <c r="D2776" s="60">
        <v>33036</v>
      </c>
      <c r="E2776" s="89" t="s">
        <v>13637</v>
      </c>
      <c r="F2776" s="50" t="s">
        <v>16618</v>
      </c>
      <c r="G2776" s="50" t="s">
        <v>16619</v>
      </c>
      <c r="H2776" s="15"/>
      <c r="I2776" s="20" t="s">
        <v>16620</v>
      </c>
      <c r="J2776" s="64" t="s">
        <v>16621</v>
      </c>
      <c r="K2776" s="14">
        <v>32311</v>
      </c>
      <c r="L2776" s="21">
        <v>0</v>
      </c>
      <c r="M2776" s="101">
        <v>0</v>
      </c>
      <c r="N2776" s="101">
        <v>1</v>
      </c>
      <c r="O2776" s="69" t="s">
        <v>36</v>
      </c>
      <c r="P2776" s="85"/>
      <c r="Q2776" s="72" t="str">
        <f t="shared" si="111"/>
        <v>economy</v>
      </c>
      <c r="R2776" s="92">
        <v>1</v>
      </c>
      <c r="S2776" s="56">
        <v>1</v>
      </c>
      <c r="T2776" s="92">
        <v>343</v>
      </c>
      <c r="U2776" s="92">
        <v>12</v>
      </c>
      <c r="V2776" s="92">
        <v>2</v>
      </c>
      <c r="W2776" s="92">
        <f t="shared" ref="W2776:W2785" si="112">SUM(T2776:V2776)</f>
        <v>357</v>
      </c>
      <c r="X2776" s="130">
        <f t="shared" si="108"/>
        <v>0.96078431372549022</v>
      </c>
      <c r="Y2776" s="130">
        <f t="shared" si="109"/>
        <v>3.3613445378151259E-2</v>
      </c>
      <c r="Z2776" s="133">
        <f t="shared" si="110"/>
        <v>0.94117647058823528</v>
      </c>
    </row>
    <row r="2777" spans="1:26" ht="15" customHeight="1" x14ac:dyDescent="0.3">
      <c r="A2777" s="139" t="s">
        <v>13635</v>
      </c>
      <c r="B2777" s="89" t="s">
        <v>13675</v>
      </c>
      <c r="C2777" s="88">
        <f t="shared" si="107"/>
        <v>1990</v>
      </c>
      <c r="D2777" s="60">
        <v>33036</v>
      </c>
      <c r="E2777" s="89" t="s">
        <v>13637</v>
      </c>
      <c r="F2777" s="50" t="s">
        <v>16622</v>
      </c>
      <c r="G2777" s="50" t="s">
        <v>16623</v>
      </c>
      <c r="H2777" s="15"/>
      <c r="I2777" s="20" t="s">
        <v>16624</v>
      </c>
      <c r="J2777" s="64" t="s">
        <v>16625</v>
      </c>
      <c r="K2777" s="14">
        <v>32482</v>
      </c>
      <c r="L2777" s="21">
        <v>0</v>
      </c>
      <c r="M2777" s="101">
        <v>0</v>
      </c>
      <c r="N2777" s="101">
        <v>1</v>
      </c>
      <c r="O2777" s="69" t="s">
        <v>36</v>
      </c>
      <c r="P2777" s="85"/>
      <c r="Q2777" s="72" t="str">
        <f t="shared" si="111"/>
        <v>economy</v>
      </c>
      <c r="R2777" s="92">
        <v>1</v>
      </c>
      <c r="S2777" s="56">
        <v>1</v>
      </c>
      <c r="T2777" s="92">
        <v>340</v>
      </c>
      <c r="U2777" s="92">
        <v>12</v>
      </c>
      <c r="V2777" s="92">
        <v>1</v>
      </c>
      <c r="W2777" s="92">
        <f t="shared" si="112"/>
        <v>353</v>
      </c>
      <c r="X2777" s="130">
        <f t="shared" si="108"/>
        <v>0.96317280453257792</v>
      </c>
      <c r="Y2777" s="130">
        <f t="shared" si="109"/>
        <v>3.39943342776204E-2</v>
      </c>
      <c r="Z2777" s="133">
        <f t="shared" si="110"/>
        <v>0.94475920679886682</v>
      </c>
    </row>
    <row r="2778" spans="1:26" ht="15" customHeight="1" x14ac:dyDescent="0.3">
      <c r="A2778" s="139" t="s">
        <v>13635</v>
      </c>
      <c r="B2778" s="89" t="s">
        <v>13675</v>
      </c>
      <c r="C2778" s="88">
        <f t="shared" si="107"/>
        <v>1990</v>
      </c>
      <c r="D2778" s="60">
        <v>33078</v>
      </c>
      <c r="E2778" s="89" t="s">
        <v>13637</v>
      </c>
      <c r="F2778" s="50" t="s">
        <v>14597</v>
      </c>
      <c r="G2778" s="50" t="s">
        <v>14598</v>
      </c>
      <c r="H2778" s="15"/>
      <c r="I2778" s="20" t="s">
        <v>14599</v>
      </c>
      <c r="J2778" s="64" t="s">
        <v>14600</v>
      </c>
      <c r="K2778" s="14">
        <v>32407</v>
      </c>
      <c r="L2778" s="21">
        <v>0</v>
      </c>
      <c r="M2778" s="101">
        <v>0</v>
      </c>
      <c r="N2778" s="101">
        <v>1</v>
      </c>
      <c r="O2778" s="69" t="s">
        <v>103</v>
      </c>
      <c r="P2778" s="85"/>
      <c r="Q2778" s="72" t="str">
        <f t="shared" si="111"/>
        <v>economy</v>
      </c>
      <c r="R2778" s="92">
        <v>1</v>
      </c>
      <c r="S2778" s="56">
        <v>1</v>
      </c>
      <c r="T2778" s="92">
        <v>313</v>
      </c>
      <c r="U2778" s="92">
        <v>0</v>
      </c>
      <c r="V2778" s="92">
        <v>2</v>
      </c>
      <c r="W2778" s="92">
        <f t="shared" si="112"/>
        <v>315</v>
      </c>
      <c r="X2778" s="130">
        <f t="shared" si="108"/>
        <v>0.99365079365079367</v>
      </c>
      <c r="Y2778" s="130">
        <f t="shared" si="109"/>
        <v>0</v>
      </c>
      <c r="Z2778" s="133">
        <f t="shared" si="110"/>
        <v>0.99047619047619051</v>
      </c>
    </row>
    <row r="2779" spans="1:26" ht="15" customHeight="1" x14ac:dyDescent="0.3">
      <c r="A2779" s="139" t="s">
        <v>13635</v>
      </c>
      <c r="B2779" s="89" t="s">
        <v>13675</v>
      </c>
      <c r="C2779" s="88">
        <f t="shared" si="107"/>
        <v>1990</v>
      </c>
      <c r="D2779" s="60">
        <v>33078</v>
      </c>
      <c r="E2779" s="89" t="s">
        <v>13637</v>
      </c>
      <c r="F2779" s="50" t="s">
        <v>14597</v>
      </c>
      <c r="G2779" s="50" t="s">
        <v>14598</v>
      </c>
      <c r="H2779" s="15"/>
      <c r="I2779" s="20" t="s">
        <v>14599</v>
      </c>
      <c r="J2779" s="64" t="s">
        <v>14600</v>
      </c>
      <c r="K2779" s="14">
        <v>32407</v>
      </c>
      <c r="L2779" s="21">
        <v>0</v>
      </c>
      <c r="M2779" s="101">
        <v>0</v>
      </c>
      <c r="N2779" s="101">
        <v>1</v>
      </c>
      <c r="O2779" s="69" t="s">
        <v>103</v>
      </c>
      <c r="P2779" s="85"/>
      <c r="Q2779" s="72" t="str">
        <f t="shared" si="111"/>
        <v>economy</v>
      </c>
      <c r="R2779" s="92">
        <v>1</v>
      </c>
      <c r="S2779" s="56">
        <v>1</v>
      </c>
      <c r="T2779" s="92">
        <v>313</v>
      </c>
      <c r="U2779" s="92">
        <v>0</v>
      </c>
      <c r="V2779" s="92">
        <v>2</v>
      </c>
      <c r="W2779" s="92">
        <f t="shared" si="112"/>
        <v>315</v>
      </c>
      <c r="X2779" s="130">
        <f t="shared" si="108"/>
        <v>0.99365079365079367</v>
      </c>
      <c r="Y2779" s="130">
        <f t="shared" si="109"/>
        <v>0</v>
      </c>
      <c r="Z2779" s="133">
        <f t="shared" si="110"/>
        <v>0.99047619047619051</v>
      </c>
    </row>
    <row r="2780" spans="1:26" ht="15" customHeight="1" x14ac:dyDescent="0.3">
      <c r="A2780" s="139" t="s">
        <v>13635</v>
      </c>
      <c r="B2780" s="89" t="s">
        <v>13675</v>
      </c>
      <c r="C2780" s="88">
        <f t="shared" si="107"/>
        <v>1990</v>
      </c>
      <c r="D2780" s="60">
        <v>33078</v>
      </c>
      <c r="E2780" s="89" t="s">
        <v>13637</v>
      </c>
      <c r="F2780" s="50" t="s">
        <v>15397</v>
      </c>
      <c r="G2780" s="50" t="s">
        <v>15398</v>
      </c>
      <c r="H2780" s="15"/>
      <c r="I2780" s="20" t="s">
        <v>15399</v>
      </c>
      <c r="J2780" s="64" t="s">
        <v>15400</v>
      </c>
      <c r="K2780" s="14">
        <v>32406</v>
      </c>
      <c r="L2780" s="21">
        <v>1</v>
      </c>
      <c r="M2780" s="101">
        <v>0</v>
      </c>
      <c r="N2780" s="101">
        <v>0</v>
      </c>
      <c r="O2780" s="124" t="s">
        <v>109</v>
      </c>
      <c r="P2780" s="85"/>
      <c r="Q2780" s="72" t="str">
        <f t="shared" si="111"/>
        <v>security</v>
      </c>
      <c r="R2780" s="92">
        <v>1</v>
      </c>
      <c r="S2780" s="56">
        <v>1</v>
      </c>
      <c r="T2780" s="92">
        <v>317</v>
      </c>
      <c r="U2780" s="92">
        <v>2</v>
      </c>
      <c r="V2780" s="92">
        <v>1</v>
      </c>
      <c r="W2780" s="92">
        <f t="shared" si="112"/>
        <v>320</v>
      </c>
      <c r="X2780" s="130">
        <f t="shared" si="108"/>
        <v>0.99062499999999998</v>
      </c>
      <c r="Y2780" s="130">
        <f t="shared" si="109"/>
        <v>6.2500000000000003E-3</v>
      </c>
      <c r="Z2780" s="133">
        <f t="shared" si="110"/>
        <v>0.98593750000000002</v>
      </c>
    </row>
    <row r="2781" spans="1:26" ht="15" customHeight="1" x14ac:dyDescent="0.3">
      <c r="A2781" s="139" t="s">
        <v>13635</v>
      </c>
      <c r="B2781" s="89" t="s">
        <v>13675</v>
      </c>
      <c r="C2781" s="88">
        <f t="shared" si="107"/>
        <v>1990</v>
      </c>
      <c r="D2781" s="60">
        <v>33078</v>
      </c>
      <c r="E2781" s="89" t="s">
        <v>13637</v>
      </c>
      <c r="F2781" s="50" t="s">
        <v>15397</v>
      </c>
      <c r="G2781" s="50" t="s">
        <v>15398</v>
      </c>
      <c r="H2781" s="15"/>
      <c r="I2781" s="20" t="s">
        <v>15399</v>
      </c>
      <c r="J2781" s="64" t="s">
        <v>15400</v>
      </c>
      <c r="K2781" s="14">
        <v>32406</v>
      </c>
      <c r="L2781" s="21">
        <v>1</v>
      </c>
      <c r="M2781" s="101">
        <v>0</v>
      </c>
      <c r="N2781" s="101">
        <v>0</v>
      </c>
      <c r="O2781" s="124" t="s">
        <v>109</v>
      </c>
      <c r="P2781" s="85"/>
      <c r="Q2781" s="72" t="str">
        <f t="shared" si="111"/>
        <v>security</v>
      </c>
      <c r="R2781" s="92">
        <v>1</v>
      </c>
      <c r="S2781" s="56">
        <v>1</v>
      </c>
      <c r="T2781" s="92">
        <v>317</v>
      </c>
      <c r="U2781" s="92">
        <v>2</v>
      </c>
      <c r="V2781" s="92">
        <v>1</v>
      </c>
      <c r="W2781" s="92">
        <f t="shared" si="112"/>
        <v>320</v>
      </c>
      <c r="X2781" s="130">
        <f t="shared" si="108"/>
        <v>0.99062499999999998</v>
      </c>
      <c r="Y2781" s="130">
        <f t="shared" si="109"/>
        <v>6.2500000000000003E-3</v>
      </c>
      <c r="Z2781" s="133">
        <f t="shared" si="110"/>
        <v>0.98593750000000002</v>
      </c>
    </row>
    <row r="2782" spans="1:26" ht="15" customHeight="1" x14ac:dyDescent="0.3">
      <c r="A2782" s="139" t="s">
        <v>13635</v>
      </c>
      <c r="B2782" s="89" t="s">
        <v>13675</v>
      </c>
      <c r="C2782" s="88">
        <f t="shared" si="107"/>
        <v>1991</v>
      </c>
      <c r="D2782" s="60">
        <v>33274</v>
      </c>
      <c r="E2782" s="89" t="s">
        <v>13637</v>
      </c>
      <c r="F2782" s="50" t="s">
        <v>159</v>
      </c>
      <c r="G2782" s="50" t="s">
        <v>13940</v>
      </c>
      <c r="H2782" s="15"/>
      <c r="I2782" s="20" t="s">
        <v>13941</v>
      </c>
      <c r="J2782" s="64" t="s">
        <v>13942</v>
      </c>
      <c r="K2782" s="14">
        <v>33022</v>
      </c>
      <c r="L2782" s="21">
        <v>1</v>
      </c>
      <c r="M2782" s="101">
        <v>0</v>
      </c>
      <c r="N2782" s="101">
        <v>0</v>
      </c>
      <c r="O2782" s="69" t="s">
        <v>132</v>
      </c>
      <c r="P2782" s="85"/>
      <c r="Q2782" s="72" t="str">
        <f t="shared" si="111"/>
        <v>economy</v>
      </c>
      <c r="R2782" s="92">
        <v>1</v>
      </c>
      <c r="S2782" s="56">
        <v>1</v>
      </c>
      <c r="T2782" s="92">
        <v>372</v>
      </c>
      <c r="U2782" s="92">
        <v>1</v>
      </c>
      <c r="V2782" s="92">
        <v>11</v>
      </c>
      <c r="W2782" s="92">
        <f t="shared" si="112"/>
        <v>384</v>
      </c>
      <c r="X2782" s="130">
        <f t="shared" si="108"/>
        <v>0.96875</v>
      </c>
      <c r="Y2782" s="130">
        <f t="shared" si="109"/>
        <v>2.6041666666666665E-3</v>
      </c>
      <c r="Z2782" s="133">
        <f t="shared" si="110"/>
        <v>0.953125</v>
      </c>
    </row>
    <row r="2783" spans="1:26" ht="15" customHeight="1" x14ac:dyDescent="0.3">
      <c r="A2783" s="139" t="s">
        <v>13635</v>
      </c>
      <c r="B2783" s="89" t="s">
        <v>13675</v>
      </c>
      <c r="C2783" s="88">
        <f t="shared" si="107"/>
        <v>1991</v>
      </c>
      <c r="D2783" s="60">
        <v>33274</v>
      </c>
      <c r="E2783" s="89" t="s">
        <v>13637</v>
      </c>
      <c r="F2783" s="50" t="s">
        <v>13980</v>
      </c>
      <c r="G2783" s="50" t="s">
        <v>13981</v>
      </c>
      <c r="H2783" s="15"/>
      <c r="I2783" s="20" t="s">
        <v>13982</v>
      </c>
      <c r="J2783" s="64" t="s">
        <v>13983</v>
      </c>
      <c r="K2783" s="14">
        <v>32842</v>
      </c>
      <c r="L2783" s="21">
        <v>0</v>
      </c>
      <c r="M2783" s="101">
        <v>0</v>
      </c>
      <c r="N2783" s="101">
        <v>1</v>
      </c>
      <c r="O2783" s="69" t="s">
        <v>169</v>
      </c>
      <c r="P2783" s="85"/>
      <c r="Q2783" s="72" t="str">
        <f t="shared" si="111"/>
        <v>diplomacy</v>
      </c>
      <c r="R2783" s="92">
        <v>1</v>
      </c>
      <c r="S2783" s="56">
        <v>1</v>
      </c>
      <c r="T2783" s="92">
        <v>367</v>
      </c>
      <c r="U2783" s="92">
        <v>1</v>
      </c>
      <c r="V2783" s="92">
        <v>4</v>
      </c>
      <c r="W2783" s="92">
        <f t="shared" si="112"/>
        <v>372</v>
      </c>
      <c r="X2783" s="130">
        <f t="shared" si="108"/>
        <v>0.98655913978494625</v>
      </c>
      <c r="Y2783" s="130">
        <f t="shared" si="109"/>
        <v>2.6881720430107529E-3</v>
      </c>
      <c r="Z2783" s="133">
        <f t="shared" si="110"/>
        <v>0.97983870967741937</v>
      </c>
    </row>
    <row r="2784" spans="1:26" ht="15" customHeight="1" x14ac:dyDescent="0.3">
      <c r="A2784" s="139" t="s">
        <v>13635</v>
      </c>
      <c r="B2784" s="89" t="s">
        <v>13675</v>
      </c>
      <c r="C2784" s="88">
        <f t="shared" si="107"/>
        <v>1991</v>
      </c>
      <c r="D2784" s="60">
        <v>33274</v>
      </c>
      <c r="E2784" s="89" t="s">
        <v>13637</v>
      </c>
      <c r="F2784" s="50" t="s">
        <v>16626</v>
      </c>
      <c r="G2784" s="50" t="s">
        <v>16627</v>
      </c>
      <c r="H2784" s="15"/>
      <c r="I2784" s="20" t="s">
        <v>16628</v>
      </c>
      <c r="J2784" s="64" t="s">
        <v>16629</v>
      </c>
      <c r="K2784" s="14">
        <v>32842</v>
      </c>
      <c r="L2784" s="21">
        <v>0</v>
      </c>
      <c r="M2784" s="101">
        <v>0</v>
      </c>
      <c r="N2784" s="101">
        <v>1</v>
      </c>
      <c r="O2784" s="69" t="s">
        <v>36</v>
      </c>
      <c r="P2784" s="85"/>
      <c r="Q2784" s="72" t="str">
        <f t="shared" si="111"/>
        <v>economy</v>
      </c>
      <c r="R2784" s="92">
        <v>1</v>
      </c>
      <c r="S2784" s="56">
        <v>1</v>
      </c>
      <c r="T2784" s="92">
        <v>362</v>
      </c>
      <c r="U2784" s="92">
        <v>4</v>
      </c>
      <c r="V2784" s="92">
        <v>9</v>
      </c>
      <c r="W2784" s="92">
        <f t="shared" si="112"/>
        <v>375</v>
      </c>
      <c r="X2784" s="130">
        <f t="shared" si="108"/>
        <v>0.96533333333333338</v>
      </c>
      <c r="Y2784" s="130">
        <f t="shared" si="109"/>
        <v>1.0666666666666666E-2</v>
      </c>
      <c r="Z2784" s="133">
        <f t="shared" si="110"/>
        <v>0.94799999999999995</v>
      </c>
    </row>
    <row r="2785" spans="1:26" ht="15" customHeight="1" x14ac:dyDescent="0.3">
      <c r="A2785" s="139" t="s">
        <v>13635</v>
      </c>
      <c r="B2785" s="89" t="s">
        <v>13675</v>
      </c>
      <c r="C2785" s="88">
        <f t="shared" si="107"/>
        <v>1991</v>
      </c>
      <c r="D2785" s="60">
        <v>33338</v>
      </c>
      <c r="E2785" s="89" t="s">
        <v>13637</v>
      </c>
      <c r="F2785" s="50" t="s">
        <v>13984</v>
      </c>
      <c r="G2785" s="50" t="s">
        <v>13985</v>
      </c>
      <c r="H2785" s="15"/>
      <c r="I2785" s="20" t="s">
        <v>13986</v>
      </c>
      <c r="J2785" s="64" t="s">
        <v>13987</v>
      </c>
      <c r="K2785" s="14">
        <v>32434</v>
      </c>
      <c r="L2785" s="21">
        <v>0</v>
      </c>
      <c r="M2785" s="101">
        <v>0</v>
      </c>
      <c r="N2785" s="101">
        <v>1</v>
      </c>
      <c r="O2785" s="69" t="s">
        <v>169</v>
      </c>
      <c r="P2785" s="85"/>
      <c r="Q2785" s="72" t="str">
        <f t="shared" si="111"/>
        <v>diplomacy</v>
      </c>
      <c r="R2785" s="92">
        <v>1</v>
      </c>
      <c r="S2785" s="56">
        <v>1</v>
      </c>
      <c r="T2785" s="92">
        <v>368</v>
      </c>
      <c r="U2785" s="92">
        <v>0</v>
      </c>
      <c r="V2785" s="92">
        <v>2</v>
      </c>
      <c r="W2785" s="92">
        <f t="shared" si="112"/>
        <v>370</v>
      </c>
      <c r="X2785" s="130">
        <f t="shared" si="108"/>
        <v>0.99459459459459465</v>
      </c>
      <c r="Y2785" s="130">
        <f t="shared" si="109"/>
        <v>0</v>
      </c>
      <c r="Z2785" s="133">
        <f t="shared" si="110"/>
        <v>0.99189189189189186</v>
      </c>
    </row>
    <row r="2786" spans="1:26" ht="15" customHeight="1" x14ac:dyDescent="0.3">
      <c r="A2786" s="139" t="s">
        <v>13635</v>
      </c>
      <c r="B2786" s="89" t="s">
        <v>13675</v>
      </c>
      <c r="C2786" s="88">
        <f t="shared" si="107"/>
        <v>1991</v>
      </c>
      <c r="D2786" s="60">
        <v>33338</v>
      </c>
      <c r="E2786" s="89" t="s">
        <v>13637</v>
      </c>
      <c r="F2786" s="50" t="s">
        <v>14332</v>
      </c>
      <c r="G2786" s="50" t="s">
        <v>14333</v>
      </c>
      <c r="H2786" s="15"/>
      <c r="I2786" s="20" t="s">
        <v>14334</v>
      </c>
      <c r="J2786" s="64" t="s">
        <v>14335</v>
      </c>
      <c r="K2786" s="14">
        <v>31923</v>
      </c>
      <c r="L2786" s="21">
        <v>0</v>
      </c>
      <c r="M2786" s="101">
        <v>1</v>
      </c>
      <c r="N2786" s="101">
        <v>0</v>
      </c>
      <c r="O2786" s="85" t="s">
        <v>97</v>
      </c>
      <c r="P2786" s="69" t="s">
        <v>336</v>
      </c>
      <c r="Q2786" s="72" t="str">
        <f t="shared" si="111"/>
        <v>diplomacy</v>
      </c>
      <c r="R2786" s="92">
        <v>1</v>
      </c>
      <c r="S2786" s="56">
        <v>1</v>
      </c>
      <c r="T2786" s="92">
        <v>370</v>
      </c>
      <c r="U2786" s="92">
        <v>0</v>
      </c>
      <c r="V2786" s="92">
        <v>4</v>
      </c>
      <c r="W2786" s="92">
        <v>374</v>
      </c>
      <c r="X2786" s="130">
        <f t="shared" si="108"/>
        <v>0.98930481283422456</v>
      </c>
      <c r="Y2786" s="130">
        <f t="shared" si="109"/>
        <v>0</v>
      </c>
      <c r="Z2786" s="133">
        <f t="shared" si="110"/>
        <v>0.98395721925133695</v>
      </c>
    </row>
    <row r="2787" spans="1:26" ht="15" customHeight="1" x14ac:dyDescent="0.3">
      <c r="A2787" s="139" t="s">
        <v>13635</v>
      </c>
      <c r="B2787" s="89" t="s">
        <v>13675</v>
      </c>
      <c r="C2787" s="88">
        <f t="shared" si="107"/>
        <v>1991</v>
      </c>
      <c r="D2787" s="60">
        <v>33338</v>
      </c>
      <c r="E2787" s="89" t="s">
        <v>13637</v>
      </c>
      <c r="F2787" s="50" t="s">
        <v>14585</v>
      </c>
      <c r="G2787" s="50" t="s">
        <v>14586</v>
      </c>
      <c r="H2787" s="15"/>
      <c r="I2787" s="20" t="s">
        <v>14587</v>
      </c>
      <c r="J2787" s="64" t="s">
        <v>14588</v>
      </c>
      <c r="K2787" s="14">
        <v>32541</v>
      </c>
      <c r="L2787" s="21">
        <v>0</v>
      </c>
      <c r="M2787" s="101">
        <v>1</v>
      </c>
      <c r="N2787" s="101">
        <v>0</v>
      </c>
      <c r="O2787" s="85" t="s">
        <v>97</v>
      </c>
      <c r="P2787" s="69" t="s">
        <v>203</v>
      </c>
      <c r="Q2787" s="72" t="str">
        <f t="shared" si="111"/>
        <v>diplomacy</v>
      </c>
      <c r="R2787" s="92">
        <v>1</v>
      </c>
      <c r="S2787" s="56">
        <v>1</v>
      </c>
      <c r="T2787" s="92">
        <v>372</v>
      </c>
      <c r="U2787" s="92">
        <v>0</v>
      </c>
      <c r="V2787" s="92">
        <v>2</v>
      </c>
      <c r="W2787" s="92">
        <v>374</v>
      </c>
      <c r="X2787" s="130">
        <f t="shared" si="108"/>
        <v>0.99465240641711228</v>
      </c>
      <c r="Y2787" s="130">
        <f t="shared" si="109"/>
        <v>0</v>
      </c>
      <c r="Z2787" s="133">
        <f t="shared" si="110"/>
        <v>0.99197860962566842</v>
      </c>
    </row>
    <row r="2788" spans="1:26" ht="15" customHeight="1" x14ac:dyDescent="0.3">
      <c r="A2788" s="139" t="s">
        <v>13635</v>
      </c>
      <c r="B2788" s="89" t="s">
        <v>13675</v>
      </c>
      <c r="C2788" s="88">
        <f t="shared" si="107"/>
        <v>1991</v>
      </c>
      <c r="D2788" s="60">
        <v>33338</v>
      </c>
      <c r="E2788" s="89" t="s">
        <v>13637</v>
      </c>
      <c r="F2788" s="50" t="s">
        <v>14601</v>
      </c>
      <c r="G2788" s="50" t="s">
        <v>14602</v>
      </c>
      <c r="H2788" s="15"/>
      <c r="I2788" s="20" t="s">
        <v>14603</v>
      </c>
      <c r="J2788" s="64" t="s">
        <v>14604</v>
      </c>
      <c r="K2788" s="14">
        <v>32506</v>
      </c>
      <c r="L2788" s="21">
        <v>0</v>
      </c>
      <c r="M2788" s="101">
        <v>0</v>
      </c>
      <c r="N2788" s="101">
        <v>1</v>
      </c>
      <c r="O2788" s="69" t="s">
        <v>103</v>
      </c>
      <c r="P2788" s="85"/>
      <c r="Q2788" s="72" t="str">
        <f t="shared" si="111"/>
        <v>economy</v>
      </c>
      <c r="R2788" s="92">
        <v>1</v>
      </c>
      <c r="S2788" s="56">
        <v>1</v>
      </c>
      <c r="T2788" s="92">
        <v>373</v>
      </c>
      <c r="U2788" s="92">
        <v>0</v>
      </c>
      <c r="V2788" s="92">
        <v>4</v>
      </c>
      <c r="W2788" s="92">
        <f>SUM(T2788:V2788)</f>
        <v>377</v>
      </c>
      <c r="X2788" s="130">
        <f t="shared" si="108"/>
        <v>0.98938992042440321</v>
      </c>
      <c r="Y2788" s="130">
        <f t="shared" si="109"/>
        <v>0</v>
      </c>
      <c r="Z2788" s="133">
        <f t="shared" si="110"/>
        <v>0.98408488063660482</v>
      </c>
    </row>
    <row r="2789" spans="1:26" ht="15" customHeight="1" x14ac:dyDescent="0.3">
      <c r="A2789" s="139" t="s">
        <v>13635</v>
      </c>
      <c r="B2789" s="89" t="s">
        <v>13675</v>
      </c>
      <c r="C2789" s="88">
        <f t="shared" si="107"/>
        <v>1991</v>
      </c>
      <c r="D2789" s="60">
        <v>33338</v>
      </c>
      <c r="E2789" s="89" t="s">
        <v>13637</v>
      </c>
      <c r="F2789" s="50" t="s">
        <v>14605</v>
      </c>
      <c r="G2789" s="50" t="s">
        <v>14606</v>
      </c>
      <c r="H2789" s="15"/>
      <c r="I2789" s="20" t="s">
        <v>14607</v>
      </c>
      <c r="J2789" s="64" t="s">
        <v>14608</v>
      </c>
      <c r="K2789" s="14">
        <v>32786</v>
      </c>
      <c r="L2789" s="21">
        <v>0</v>
      </c>
      <c r="M2789" s="101">
        <v>0</v>
      </c>
      <c r="N2789" s="101">
        <v>1</v>
      </c>
      <c r="O2789" s="69" t="s">
        <v>103</v>
      </c>
      <c r="P2789" s="85"/>
      <c r="Q2789" s="72" t="str">
        <f t="shared" si="111"/>
        <v>economy</v>
      </c>
      <c r="R2789" s="92">
        <v>1</v>
      </c>
      <c r="S2789" s="56">
        <v>1</v>
      </c>
      <c r="T2789" s="92">
        <v>353</v>
      </c>
      <c r="U2789" s="92">
        <v>1</v>
      </c>
      <c r="V2789" s="92">
        <v>0</v>
      </c>
      <c r="W2789" s="92">
        <v>354</v>
      </c>
      <c r="X2789" s="130">
        <f t="shared" si="108"/>
        <v>0.99717514124293782</v>
      </c>
      <c r="Y2789" s="130">
        <f t="shared" si="109"/>
        <v>2.8248587570621469E-3</v>
      </c>
      <c r="Z2789" s="133">
        <f t="shared" si="110"/>
        <v>0.99576271186440679</v>
      </c>
    </row>
    <row r="2790" spans="1:26" ht="15" customHeight="1" x14ac:dyDescent="0.3">
      <c r="A2790" s="139" t="s">
        <v>13635</v>
      </c>
      <c r="B2790" s="89" t="s">
        <v>13675</v>
      </c>
      <c r="C2790" s="88">
        <f t="shared" si="107"/>
        <v>1991</v>
      </c>
      <c r="D2790" s="60">
        <v>33338</v>
      </c>
      <c r="E2790" s="89" t="s">
        <v>13637</v>
      </c>
      <c r="F2790" s="50" t="s">
        <v>14609</v>
      </c>
      <c r="G2790" s="50" t="s">
        <v>14610</v>
      </c>
      <c r="H2790" s="15"/>
      <c r="I2790" s="20" t="s">
        <v>14611</v>
      </c>
      <c r="J2790" s="64" t="s">
        <v>14612</v>
      </c>
      <c r="K2790" s="14">
        <v>32472</v>
      </c>
      <c r="L2790" s="21">
        <v>0</v>
      </c>
      <c r="M2790" s="101">
        <v>0</v>
      </c>
      <c r="N2790" s="101">
        <v>1</v>
      </c>
      <c r="O2790" s="69" t="s">
        <v>103</v>
      </c>
      <c r="P2790" s="85"/>
      <c r="Q2790" s="72" t="str">
        <f t="shared" si="111"/>
        <v>economy</v>
      </c>
      <c r="R2790" s="92">
        <v>1</v>
      </c>
      <c r="S2790" s="56">
        <v>1</v>
      </c>
      <c r="T2790" s="92">
        <v>355</v>
      </c>
      <c r="U2790" s="92">
        <v>1</v>
      </c>
      <c r="V2790" s="92">
        <v>0</v>
      </c>
      <c r="W2790" s="92">
        <v>356</v>
      </c>
      <c r="X2790" s="130">
        <f t="shared" si="108"/>
        <v>0.9971910112359551</v>
      </c>
      <c r="Y2790" s="130">
        <f t="shared" si="109"/>
        <v>2.8089887640449437E-3</v>
      </c>
      <c r="Z2790" s="133">
        <f t="shared" si="110"/>
        <v>0.9957865168539326</v>
      </c>
    </row>
    <row r="2791" spans="1:26" ht="15" customHeight="1" x14ac:dyDescent="0.3">
      <c r="A2791" s="139" t="s">
        <v>13635</v>
      </c>
      <c r="B2791" s="89" t="s">
        <v>13675</v>
      </c>
      <c r="C2791" s="88">
        <f t="shared" si="107"/>
        <v>1991</v>
      </c>
      <c r="D2791" s="60">
        <v>33338</v>
      </c>
      <c r="E2791" s="89" t="s">
        <v>13637</v>
      </c>
      <c r="F2791" s="50" t="s">
        <v>14613</v>
      </c>
      <c r="G2791" s="50" t="s">
        <v>14614</v>
      </c>
      <c r="H2791" s="15"/>
      <c r="I2791" s="20" t="s">
        <v>14615</v>
      </c>
      <c r="J2791" s="64" t="s">
        <v>14616</v>
      </c>
      <c r="K2791" s="14">
        <v>32857</v>
      </c>
      <c r="L2791" s="21">
        <v>0</v>
      </c>
      <c r="M2791" s="101">
        <v>0</v>
      </c>
      <c r="N2791" s="101">
        <v>1</v>
      </c>
      <c r="O2791" s="69" t="s">
        <v>103</v>
      </c>
      <c r="P2791" s="85"/>
      <c r="Q2791" s="72" t="str">
        <f t="shared" si="111"/>
        <v>economy</v>
      </c>
      <c r="R2791" s="92">
        <v>1</v>
      </c>
      <c r="S2791" s="56">
        <v>1</v>
      </c>
      <c r="T2791" s="92">
        <v>363</v>
      </c>
      <c r="U2791" s="92">
        <v>0</v>
      </c>
      <c r="V2791" s="92">
        <v>1</v>
      </c>
      <c r="W2791" s="92">
        <v>364</v>
      </c>
      <c r="X2791" s="130">
        <f t="shared" si="108"/>
        <v>0.99725274725274726</v>
      </c>
      <c r="Y2791" s="130">
        <f t="shared" si="109"/>
        <v>0</v>
      </c>
      <c r="Z2791" s="133">
        <f t="shared" si="110"/>
        <v>0.99587912087912089</v>
      </c>
    </row>
    <row r="2792" spans="1:26" ht="15" customHeight="1" x14ac:dyDescent="0.3">
      <c r="A2792" s="139" t="s">
        <v>13635</v>
      </c>
      <c r="B2792" s="89" t="s">
        <v>13675</v>
      </c>
      <c r="C2792" s="88">
        <f t="shared" si="107"/>
        <v>1991</v>
      </c>
      <c r="D2792" s="60">
        <v>33338</v>
      </c>
      <c r="E2792" s="89" t="s">
        <v>13637</v>
      </c>
      <c r="F2792" s="50" t="s">
        <v>15025</v>
      </c>
      <c r="G2792" s="50" t="s">
        <v>15026</v>
      </c>
      <c r="H2792" s="15"/>
      <c r="I2792" s="20" t="s">
        <v>15027</v>
      </c>
      <c r="J2792" s="64" t="s">
        <v>15028</v>
      </c>
      <c r="K2792" s="14">
        <v>32448</v>
      </c>
      <c r="L2792" s="21">
        <v>1</v>
      </c>
      <c r="M2792" s="101">
        <v>0</v>
      </c>
      <c r="N2792" s="101">
        <v>0</v>
      </c>
      <c r="O2792" s="69" t="s">
        <v>48</v>
      </c>
      <c r="P2792" s="85"/>
      <c r="Q2792" s="72" t="str">
        <f t="shared" si="111"/>
        <v>diplomacy</v>
      </c>
      <c r="R2792" s="92">
        <v>1</v>
      </c>
      <c r="S2792" s="56">
        <v>1</v>
      </c>
      <c r="T2792" s="92">
        <v>376</v>
      </c>
      <c r="U2792" s="92">
        <v>2</v>
      </c>
      <c r="V2792" s="92">
        <v>1</v>
      </c>
      <c r="W2792" s="92">
        <v>379</v>
      </c>
      <c r="X2792" s="130">
        <f t="shared" ref="X2792:X2823" si="113">T2792/W2792</f>
        <v>0.9920844327176781</v>
      </c>
      <c r="Y2792" s="130">
        <f t="shared" ref="Y2792:Y2823" si="114">U2792/W2792</f>
        <v>5.2770448548812663E-3</v>
      </c>
      <c r="Z2792" s="133">
        <f t="shared" ref="Z2792:Z2823" si="115">SUM((MAX(U2792,V2792,T2792)-0.5*(SUM(U2792+V2792+T2792)-MAX(U2792,V2792,T2792)))/SUM(U2792+V2792+T2792))</f>
        <v>0.98812664907651715</v>
      </c>
    </row>
    <row r="2793" spans="1:26" ht="15" customHeight="1" x14ac:dyDescent="0.3">
      <c r="A2793" s="139" t="s">
        <v>13635</v>
      </c>
      <c r="B2793" s="89" t="s">
        <v>13675</v>
      </c>
      <c r="C2793" s="88">
        <f t="shared" si="107"/>
        <v>1991</v>
      </c>
      <c r="D2793" s="60">
        <v>33338</v>
      </c>
      <c r="E2793" s="89" t="s">
        <v>13637</v>
      </c>
      <c r="F2793" s="50" t="s">
        <v>15360</v>
      </c>
      <c r="G2793" s="50" t="s">
        <v>15361</v>
      </c>
      <c r="H2793" s="15"/>
      <c r="I2793" s="20" t="s">
        <v>15362</v>
      </c>
      <c r="J2793" s="64" t="s">
        <v>15363</v>
      </c>
      <c r="K2793" s="14">
        <v>32407</v>
      </c>
      <c r="L2793" s="21">
        <v>1</v>
      </c>
      <c r="M2793" s="101">
        <v>0</v>
      </c>
      <c r="N2793" s="101">
        <v>0</v>
      </c>
      <c r="O2793" s="69" t="s">
        <v>630</v>
      </c>
      <c r="P2793" s="85"/>
      <c r="Q2793" s="72" t="str">
        <f t="shared" si="111"/>
        <v>diplomacy</v>
      </c>
      <c r="R2793" s="92">
        <v>1</v>
      </c>
      <c r="S2793" s="56">
        <v>1</v>
      </c>
      <c r="T2793" s="92">
        <v>347</v>
      </c>
      <c r="U2793" s="92">
        <v>2</v>
      </c>
      <c r="V2793" s="92">
        <v>9</v>
      </c>
      <c r="W2793" s="92">
        <f t="shared" ref="W2793:W2799" si="116">SUM(T2793:V2793)</f>
        <v>358</v>
      </c>
      <c r="X2793" s="130">
        <f t="shared" si="113"/>
        <v>0.96927374301675973</v>
      </c>
      <c r="Y2793" s="130">
        <f t="shared" si="114"/>
        <v>5.5865921787709499E-3</v>
      </c>
      <c r="Z2793" s="133">
        <f t="shared" si="115"/>
        <v>0.9539106145251397</v>
      </c>
    </row>
    <row r="2794" spans="1:26" ht="15" customHeight="1" x14ac:dyDescent="0.3">
      <c r="A2794" s="139" t="s">
        <v>13635</v>
      </c>
      <c r="B2794" s="89" t="s">
        <v>13675</v>
      </c>
      <c r="C2794" s="88">
        <f t="shared" si="107"/>
        <v>1991</v>
      </c>
      <c r="D2794" s="60">
        <v>33338</v>
      </c>
      <c r="E2794" s="89" t="s">
        <v>13637</v>
      </c>
      <c r="F2794" s="50" t="s">
        <v>15466</v>
      </c>
      <c r="G2794" s="50" t="s">
        <v>15467</v>
      </c>
      <c r="H2794" s="15"/>
      <c r="I2794" s="20" t="s">
        <v>15468</v>
      </c>
      <c r="J2794" s="64" t="s">
        <v>15469</v>
      </c>
      <c r="K2794" s="14">
        <v>32798</v>
      </c>
      <c r="L2794" s="21">
        <v>0</v>
      </c>
      <c r="M2794" s="101">
        <v>0</v>
      </c>
      <c r="N2794" s="101">
        <v>1</v>
      </c>
      <c r="O2794" s="124" t="s">
        <v>109</v>
      </c>
      <c r="P2794" s="85"/>
      <c r="Q2794" s="72" t="str">
        <f t="shared" si="111"/>
        <v>security</v>
      </c>
      <c r="R2794" s="92">
        <v>1</v>
      </c>
      <c r="S2794" s="56">
        <v>1</v>
      </c>
      <c r="T2794" s="92">
        <v>351</v>
      </c>
      <c r="U2794" s="92">
        <v>0</v>
      </c>
      <c r="V2794" s="92">
        <v>6</v>
      </c>
      <c r="W2794" s="92">
        <f t="shared" si="116"/>
        <v>357</v>
      </c>
      <c r="X2794" s="130">
        <f t="shared" si="113"/>
        <v>0.98319327731092432</v>
      </c>
      <c r="Y2794" s="130">
        <f t="shared" si="114"/>
        <v>0</v>
      </c>
      <c r="Z2794" s="133">
        <f t="shared" si="115"/>
        <v>0.97478991596638653</v>
      </c>
    </row>
    <row r="2795" spans="1:26" ht="15" customHeight="1" x14ac:dyDescent="0.3">
      <c r="A2795" s="139" t="s">
        <v>13635</v>
      </c>
      <c r="B2795" s="89" t="s">
        <v>13675</v>
      </c>
      <c r="C2795" s="88">
        <f t="shared" si="107"/>
        <v>1991</v>
      </c>
      <c r="D2795" s="60">
        <v>33338</v>
      </c>
      <c r="E2795" s="89" t="s">
        <v>13637</v>
      </c>
      <c r="F2795" s="50" t="s">
        <v>15470</v>
      </c>
      <c r="G2795" s="50" t="s">
        <v>15471</v>
      </c>
      <c r="H2795" s="15"/>
      <c r="I2795" s="20" t="s">
        <v>15472</v>
      </c>
      <c r="J2795" s="64" t="s">
        <v>15473</v>
      </c>
      <c r="K2795" s="14">
        <v>32627</v>
      </c>
      <c r="L2795" s="21">
        <v>0</v>
      </c>
      <c r="M2795" s="101">
        <v>0</v>
      </c>
      <c r="N2795" s="101">
        <v>1</v>
      </c>
      <c r="O2795" s="124" t="s">
        <v>109</v>
      </c>
      <c r="P2795" s="85"/>
      <c r="Q2795" s="72" t="str">
        <f t="shared" si="111"/>
        <v>security</v>
      </c>
      <c r="R2795" s="92">
        <v>1</v>
      </c>
      <c r="S2795" s="56">
        <v>1</v>
      </c>
      <c r="T2795" s="92">
        <v>369</v>
      </c>
      <c r="U2795" s="92">
        <v>5</v>
      </c>
      <c r="V2795" s="92">
        <v>2</v>
      </c>
      <c r="W2795" s="92">
        <f t="shared" si="116"/>
        <v>376</v>
      </c>
      <c r="X2795" s="130">
        <f t="shared" si="113"/>
        <v>0.9813829787234043</v>
      </c>
      <c r="Y2795" s="130">
        <f t="shared" si="114"/>
        <v>1.3297872340425532E-2</v>
      </c>
      <c r="Z2795" s="133">
        <f t="shared" si="115"/>
        <v>0.97207446808510634</v>
      </c>
    </row>
    <row r="2796" spans="1:26" ht="15" customHeight="1" x14ac:dyDescent="0.3">
      <c r="A2796" s="139" t="s">
        <v>13635</v>
      </c>
      <c r="B2796" s="89" t="s">
        <v>13675</v>
      </c>
      <c r="C2796" s="88">
        <f t="shared" si="107"/>
        <v>1991</v>
      </c>
      <c r="D2796" s="60">
        <v>33338</v>
      </c>
      <c r="E2796" s="89" t="s">
        <v>13637</v>
      </c>
      <c r="F2796" s="50" t="s">
        <v>15474</v>
      </c>
      <c r="G2796" s="50" t="s">
        <v>15475</v>
      </c>
      <c r="H2796" s="15"/>
      <c r="I2796" s="20" t="s">
        <v>15476</v>
      </c>
      <c r="J2796" s="64" t="s">
        <v>15477</v>
      </c>
      <c r="K2796" s="14">
        <v>32798</v>
      </c>
      <c r="L2796" s="21">
        <v>0</v>
      </c>
      <c r="M2796" s="101">
        <v>0</v>
      </c>
      <c r="N2796" s="101">
        <v>1</v>
      </c>
      <c r="O2796" s="124" t="s">
        <v>109</v>
      </c>
      <c r="P2796" s="85"/>
      <c r="Q2796" s="72" t="str">
        <f t="shared" si="111"/>
        <v>security</v>
      </c>
      <c r="R2796" s="92">
        <v>1</v>
      </c>
      <c r="S2796" s="56">
        <v>1</v>
      </c>
      <c r="T2796" s="92">
        <v>351</v>
      </c>
      <c r="U2796" s="92">
        <v>0</v>
      </c>
      <c r="V2796" s="92">
        <v>6</v>
      </c>
      <c r="W2796" s="92">
        <f t="shared" si="116"/>
        <v>357</v>
      </c>
      <c r="X2796" s="130">
        <f t="shared" si="113"/>
        <v>0.98319327731092432</v>
      </c>
      <c r="Y2796" s="130">
        <f t="shared" si="114"/>
        <v>0</v>
      </c>
      <c r="Z2796" s="133">
        <f t="shared" si="115"/>
        <v>0.97478991596638653</v>
      </c>
    </row>
    <row r="2797" spans="1:26" ht="15" customHeight="1" x14ac:dyDescent="0.3">
      <c r="A2797" s="139" t="s">
        <v>13635</v>
      </c>
      <c r="B2797" s="89" t="s">
        <v>13675</v>
      </c>
      <c r="C2797" s="88">
        <f t="shared" si="107"/>
        <v>1991</v>
      </c>
      <c r="D2797" s="60">
        <v>33338</v>
      </c>
      <c r="E2797" s="89" t="s">
        <v>13637</v>
      </c>
      <c r="F2797" s="50" t="s">
        <v>15478</v>
      </c>
      <c r="G2797" s="50" t="s">
        <v>15479</v>
      </c>
      <c r="H2797" s="15"/>
      <c r="I2797" s="20" t="s">
        <v>15480</v>
      </c>
      <c r="J2797" s="64" t="s">
        <v>15481</v>
      </c>
      <c r="K2797" s="14">
        <v>32495</v>
      </c>
      <c r="L2797" s="21">
        <v>1</v>
      </c>
      <c r="M2797" s="101">
        <v>0</v>
      </c>
      <c r="N2797" s="101">
        <v>0</v>
      </c>
      <c r="O2797" s="69" t="s">
        <v>97</v>
      </c>
      <c r="P2797" s="124" t="s">
        <v>109</v>
      </c>
      <c r="Q2797" s="72" t="str">
        <f>IF(P2797="security and defense","security","")&amp;IF(P2797="policing and criminal law cooperation","security","")&amp;IF(P2797="NATO","security","")&amp;IF(P2797="arms control and disarmament","security","")&amp;IF(P2797="taxation","economy","")&amp;IF(P2797="social security","economy","")&amp;IF(P2797="labor","economy","")&amp;IF(P2797="sports","diplomacy","")&amp;IF(P2797="space","diplomacy","")&amp;IF(P2797="science, research, education","diplomacy","")&amp;IF(P2797="migration, asylum, refugees","diplomacy","")&amp;IF(P2797="health","diplomacy","")&amp;IF(P2797="development","economy","")&amp;IF(P2797="agriculture, fishery, food","economy","")&amp;IF(P2797="human and civil rights","diplomacy","")&amp;IF(P2797="nuclear (civilian)","diplomacy","")&amp;IF(P2797="economics and finance","economy","")&amp;IF(P2797="transportation","economy","")&amp;IF(P2797="trade and investment","economy","")&amp;IF(P2797="diplomacy","diplomacy","")&amp;IF(P2797="environment","diplomacy","")&amp;IF(P2797="general cooperation","diplomacy","")&amp;IF(P2797="culture","diplomacy","")&amp;IF(P2797="EC/EU","diplomacy","")&amp;IF(P2797="communication and post/mail","diplomacy","")&amp;IF(P2797="energy","economy","")&amp;IF(P2797="tourism","economy","")&amp;IF(P2797="Civil and family law","diplomacy","")&amp;IF(P2797="citizenship","diplomacy","")</f>
        <v>security</v>
      </c>
      <c r="R2797" s="92">
        <v>1</v>
      </c>
      <c r="S2797" s="56">
        <v>1</v>
      </c>
      <c r="T2797" s="92">
        <v>286</v>
      </c>
      <c r="U2797" s="92">
        <v>37</v>
      </c>
      <c r="V2797" s="92">
        <v>0</v>
      </c>
      <c r="W2797" s="92">
        <f t="shared" si="116"/>
        <v>323</v>
      </c>
      <c r="X2797" s="130">
        <f t="shared" si="113"/>
        <v>0.88544891640866874</v>
      </c>
      <c r="Y2797" s="130">
        <f t="shared" si="114"/>
        <v>0.11455108359133127</v>
      </c>
      <c r="Z2797" s="133">
        <f t="shared" si="115"/>
        <v>0.82817337461300311</v>
      </c>
    </row>
    <row r="2798" spans="1:26" ht="15" customHeight="1" x14ac:dyDescent="0.3">
      <c r="A2798" s="139" t="s">
        <v>13635</v>
      </c>
      <c r="B2798" s="89" t="s">
        <v>13675</v>
      </c>
      <c r="C2798" s="88">
        <f t="shared" si="107"/>
        <v>1991</v>
      </c>
      <c r="D2798" s="60">
        <v>33338</v>
      </c>
      <c r="E2798" s="89" t="s">
        <v>13637</v>
      </c>
      <c r="F2798" s="50" t="s">
        <v>15785</v>
      </c>
      <c r="G2798" s="50" t="s">
        <v>15786</v>
      </c>
      <c r="H2798" s="15"/>
      <c r="I2798" s="20" t="s">
        <v>15787</v>
      </c>
      <c r="J2798" s="64" t="s">
        <v>15788</v>
      </c>
      <c r="K2798" s="14">
        <v>32479</v>
      </c>
      <c r="L2798" s="21">
        <v>0</v>
      </c>
      <c r="M2798" s="101">
        <v>0</v>
      </c>
      <c r="N2798" s="101">
        <v>1</v>
      </c>
      <c r="O2798" s="131" t="s">
        <v>475</v>
      </c>
      <c r="P2798" s="85"/>
      <c r="Q2798" s="72" t="str">
        <f t="shared" ref="Q2798:Q2828" si="117">IF(O2798="security and defense","security","")&amp;IF(O2798="policing and criminal law cooperation","security","")&amp;IF(O2798="NATO","security","")&amp;IF(O2798="arms control and disarmament","security","")&amp;IF(O2798="taxation","economy","")&amp;IF(O2798="social security","economy","")&amp;IF(O2798="labor","economy","")&amp;IF(O2798="sports","diplomacy","")&amp;IF(O2798="space","diplomacy","")&amp;IF(O2798="science, research, education","diplomacy","")&amp;IF(O2798="migration, asylum, refugees","diplomacy","")&amp;IF(O2798="health","diplomacy","")&amp;IF(O2798="development","economy","")&amp;IF(O2798="agriculture, fishery, food","economy","")&amp;IF(O2798="human and civil rights","diplomacy","")&amp;IF(O2798="nuclear (civilian)","diplomacy","")&amp;IF(O2798="economics and finance","economy","")&amp;IF(O2798="transportation","economy","")&amp;IF(O2798="trade and investment","economy","")&amp;IF(O2798="diplomacy","diplomacy","")&amp;IF(O2798="environment","diplomacy","")&amp;IF(O2798="general cooperation","diplomacy","")&amp;IF(O2798="culture","diplomacy","")&amp;IF(O2798="EC/EU","diplomacy","")&amp;IF(O2798="communication and post/mail","diplomacy","")&amp;IF(O2798="energy","economy","")&amp;IF(O2798="tourism","economy","")&amp;IF(O2798="Civil and family law","diplomacy","")&amp;IF(O2798="citizenship","diplomacy","")</f>
        <v>diplomacy</v>
      </c>
      <c r="R2798" s="92">
        <v>1</v>
      </c>
      <c r="S2798" s="56">
        <v>1</v>
      </c>
      <c r="T2798" s="92">
        <v>348</v>
      </c>
      <c r="U2798" s="92">
        <v>6</v>
      </c>
      <c r="V2798" s="92">
        <v>8</v>
      </c>
      <c r="W2798" s="92">
        <f t="shared" si="116"/>
        <v>362</v>
      </c>
      <c r="X2798" s="130">
        <f t="shared" si="113"/>
        <v>0.96132596685082872</v>
      </c>
      <c r="Y2798" s="130">
        <f t="shared" si="114"/>
        <v>1.6574585635359115E-2</v>
      </c>
      <c r="Z2798" s="133">
        <f t="shared" si="115"/>
        <v>0.94198895027624308</v>
      </c>
    </row>
    <row r="2799" spans="1:26" ht="15" customHeight="1" x14ac:dyDescent="0.3">
      <c r="A2799" s="139" t="s">
        <v>13635</v>
      </c>
      <c r="B2799" s="89" t="s">
        <v>13675</v>
      </c>
      <c r="C2799" s="88">
        <f t="shared" si="107"/>
        <v>1991</v>
      </c>
      <c r="D2799" s="60">
        <v>33338</v>
      </c>
      <c r="E2799" s="89" t="s">
        <v>13637</v>
      </c>
      <c r="F2799" s="50" t="s">
        <v>16555</v>
      </c>
      <c r="G2799" s="50" t="s">
        <v>16556</v>
      </c>
      <c r="H2799" s="15"/>
      <c r="I2799" s="20" t="s">
        <v>16557</v>
      </c>
      <c r="J2799" s="64" t="s">
        <v>16558</v>
      </c>
      <c r="K2799" s="14">
        <v>32414</v>
      </c>
      <c r="L2799" s="21">
        <v>0</v>
      </c>
      <c r="M2799" s="101">
        <v>1</v>
      </c>
      <c r="N2799" s="101">
        <v>0</v>
      </c>
      <c r="O2799" s="124" t="s">
        <v>385</v>
      </c>
      <c r="P2799" s="85"/>
      <c r="Q2799" s="72" t="str">
        <f t="shared" si="117"/>
        <v>diplomacy</v>
      </c>
      <c r="R2799" s="92">
        <v>1</v>
      </c>
      <c r="S2799" s="56">
        <v>1</v>
      </c>
      <c r="T2799" s="92">
        <v>358</v>
      </c>
      <c r="U2799" s="92">
        <v>5</v>
      </c>
      <c r="V2799" s="92">
        <v>8</v>
      </c>
      <c r="W2799" s="92">
        <f t="shared" si="116"/>
        <v>371</v>
      </c>
      <c r="X2799" s="130">
        <f t="shared" si="113"/>
        <v>0.96495956873315369</v>
      </c>
      <c r="Y2799" s="130">
        <f t="shared" si="114"/>
        <v>1.3477088948787063E-2</v>
      </c>
      <c r="Z2799" s="133">
        <f t="shared" si="115"/>
        <v>0.94743935309973049</v>
      </c>
    </row>
    <row r="2800" spans="1:26" ht="15" customHeight="1" x14ac:dyDescent="0.3">
      <c r="A2800" s="139" t="s">
        <v>13635</v>
      </c>
      <c r="B2800" s="89" t="s">
        <v>13675</v>
      </c>
      <c r="C2800" s="88">
        <f t="shared" si="107"/>
        <v>1991</v>
      </c>
      <c r="D2800" s="60">
        <v>33338</v>
      </c>
      <c r="E2800" s="89" t="s">
        <v>13637</v>
      </c>
      <c r="F2800" s="50" t="s">
        <v>16630</v>
      </c>
      <c r="G2800" s="50" t="s">
        <v>16631</v>
      </c>
      <c r="H2800" s="15"/>
      <c r="I2800" s="20" t="s">
        <v>16632</v>
      </c>
      <c r="J2800" s="64" t="s">
        <v>16633</v>
      </c>
      <c r="K2800" s="14">
        <v>32518</v>
      </c>
      <c r="L2800" s="21">
        <v>0</v>
      </c>
      <c r="M2800" s="101">
        <v>0</v>
      </c>
      <c r="N2800" s="101">
        <v>1</v>
      </c>
      <c r="O2800" s="69" t="s">
        <v>36</v>
      </c>
      <c r="P2800" s="85"/>
      <c r="Q2800" s="72" t="str">
        <f t="shared" si="117"/>
        <v>economy</v>
      </c>
      <c r="R2800" s="92">
        <v>1</v>
      </c>
      <c r="S2800" s="56">
        <v>1</v>
      </c>
      <c r="T2800" s="92">
        <v>361</v>
      </c>
      <c r="U2800" s="92">
        <v>1</v>
      </c>
      <c r="V2800" s="92">
        <v>0</v>
      </c>
      <c r="W2800" s="92">
        <v>362</v>
      </c>
      <c r="X2800" s="130">
        <f t="shared" si="113"/>
        <v>0.99723756906077343</v>
      </c>
      <c r="Y2800" s="130">
        <f t="shared" si="114"/>
        <v>2.7624309392265192E-3</v>
      </c>
      <c r="Z2800" s="133">
        <f t="shared" si="115"/>
        <v>0.9958563535911602</v>
      </c>
    </row>
    <row r="2801" spans="1:26" ht="15" customHeight="1" x14ac:dyDescent="0.3">
      <c r="A2801" s="139" t="s">
        <v>13635</v>
      </c>
      <c r="B2801" s="89" t="s">
        <v>13675</v>
      </c>
      <c r="C2801" s="88">
        <f t="shared" si="107"/>
        <v>1991</v>
      </c>
      <c r="D2801" s="60">
        <v>33338</v>
      </c>
      <c r="E2801" s="89" t="s">
        <v>13637</v>
      </c>
      <c r="F2801" s="50" t="s">
        <v>16634</v>
      </c>
      <c r="G2801" s="50" t="s">
        <v>16635</v>
      </c>
      <c r="H2801" s="15"/>
      <c r="I2801" s="20" t="s">
        <v>16636</v>
      </c>
      <c r="J2801" s="64" t="s">
        <v>16637</v>
      </c>
      <c r="K2801" s="14">
        <v>32638</v>
      </c>
      <c r="L2801" s="21">
        <v>0</v>
      </c>
      <c r="M2801" s="101">
        <v>0</v>
      </c>
      <c r="N2801" s="101">
        <v>1</v>
      </c>
      <c r="O2801" s="69" t="s">
        <v>36</v>
      </c>
      <c r="P2801" s="85"/>
      <c r="Q2801" s="72" t="str">
        <f t="shared" si="117"/>
        <v>economy</v>
      </c>
      <c r="R2801" s="92">
        <v>1</v>
      </c>
      <c r="S2801" s="56">
        <v>1</v>
      </c>
      <c r="T2801" s="92">
        <v>354</v>
      </c>
      <c r="U2801" s="92">
        <v>1</v>
      </c>
      <c r="V2801" s="92">
        <v>4</v>
      </c>
      <c r="W2801" s="92">
        <f>SUM(T2801:V2801)</f>
        <v>359</v>
      </c>
      <c r="X2801" s="130">
        <f t="shared" si="113"/>
        <v>0.98607242339832868</v>
      </c>
      <c r="Y2801" s="130">
        <f t="shared" si="114"/>
        <v>2.7855153203342618E-3</v>
      </c>
      <c r="Z2801" s="133">
        <f t="shared" si="115"/>
        <v>0.97910863509749302</v>
      </c>
    </row>
    <row r="2802" spans="1:26" ht="15" customHeight="1" x14ac:dyDescent="0.3">
      <c r="A2802" s="139" t="s">
        <v>13635</v>
      </c>
      <c r="B2802" s="89" t="s">
        <v>13653</v>
      </c>
      <c r="C2802" s="88">
        <f t="shared" si="107"/>
        <v>1991</v>
      </c>
      <c r="D2802" s="60">
        <v>33372</v>
      </c>
      <c r="E2802" s="89" t="s">
        <v>13637</v>
      </c>
      <c r="F2802" s="50" t="s">
        <v>14572</v>
      </c>
      <c r="G2802" s="50" t="s">
        <v>14573</v>
      </c>
      <c r="H2802" s="15"/>
      <c r="I2802" s="20" t="s">
        <v>14574</v>
      </c>
      <c r="J2802" s="64" t="s">
        <v>14575</v>
      </c>
      <c r="K2802" s="14">
        <v>33071</v>
      </c>
      <c r="L2802" s="21">
        <v>0</v>
      </c>
      <c r="M2802" s="101">
        <v>1</v>
      </c>
      <c r="N2802" s="101">
        <v>0</v>
      </c>
      <c r="O2802" s="85" t="s">
        <v>97</v>
      </c>
      <c r="P2802" s="69" t="s">
        <v>36</v>
      </c>
      <c r="Q2802" s="72" t="str">
        <f t="shared" si="117"/>
        <v>diplomacy</v>
      </c>
      <c r="R2802" s="92">
        <v>1</v>
      </c>
      <c r="S2802" s="56">
        <v>1</v>
      </c>
      <c r="T2802" s="92">
        <v>331</v>
      </c>
      <c r="U2802" s="92">
        <v>2</v>
      </c>
      <c r="V2802" s="92">
        <v>12</v>
      </c>
      <c r="W2802" s="92">
        <f>SUM(T2802:V2802)</f>
        <v>345</v>
      </c>
      <c r="X2802" s="130">
        <f t="shared" si="113"/>
        <v>0.95942028985507244</v>
      </c>
      <c r="Y2802" s="130">
        <f t="shared" si="114"/>
        <v>5.7971014492753624E-3</v>
      </c>
      <c r="Z2802" s="133">
        <f t="shared" si="115"/>
        <v>0.93913043478260871</v>
      </c>
    </row>
    <row r="2803" spans="1:26" ht="15" customHeight="1" x14ac:dyDescent="0.3">
      <c r="A2803" s="139" t="s">
        <v>13635</v>
      </c>
      <c r="B2803" s="89" t="s">
        <v>13653</v>
      </c>
      <c r="C2803" s="88">
        <f t="shared" si="107"/>
        <v>1991</v>
      </c>
      <c r="D2803" s="60">
        <v>33372</v>
      </c>
      <c r="E2803" s="89" t="s">
        <v>13637</v>
      </c>
      <c r="F2803" s="50" t="s">
        <v>3543</v>
      </c>
      <c r="G2803" s="50" t="s">
        <v>15250</v>
      </c>
      <c r="H2803" s="15"/>
      <c r="I2803" s="20" t="s">
        <v>15251</v>
      </c>
      <c r="J2803" s="64" t="s">
        <v>15252</v>
      </c>
      <c r="K2803" s="14">
        <v>32832</v>
      </c>
      <c r="L2803" s="21">
        <v>1</v>
      </c>
      <c r="M2803" s="101">
        <v>0</v>
      </c>
      <c r="N2803" s="101">
        <v>0</v>
      </c>
      <c r="O2803" s="69" t="s">
        <v>264</v>
      </c>
      <c r="P2803" s="85"/>
      <c r="Q2803" s="72" t="str">
        <f t="shared" si="117"/>
        <v>diplomacy</v>
      </c>
      <c r="R2803" s="92">
        <v>1</v>
      </c>
      <c r="S2803" s="56">
        <v>1</v>
      </c>
      <c r="T2803" s="92">
        <v>335</v>
      </c>
      <c r="U2803" s="92">
        <v>3</v>
      </c>
      <c r="V2803" s="92">
        <v>0</v>
      </c>
      <c r="W2803" s="92">
        <f>SUM(T2803:V2803)</f>
        <v>338</v>
      </c>
      <c r="X2803" s="130">
        <f t="shared" si="113"/>
        <v>0.99112426035502954</v>
      </c>
      <c r="Y2803" s="130">
        <f t="shared" si="114"/>
        <v>8.8757396449704144E-3</v>
      </c>
      <c r="Z2803" s="133">
        <f t="shared" si="115"/>
        <v>0.98668639053254437</v>
      </c>
    </row>
    <row r="2804" spans="1:26" ht="15" customHeight="1" x14ac:dyDescent="0.3">
      <c r="A2804" s="139" t="s">
        <v>13635</v>
      </c>
      <c r="B2804" s="89" t="s">
        <v>13653</v>
      </c>
      <c r="C2804" s="88">
        <f t="shared" si="107"/>
        <v>1991</v>
      </c>
      <c r="D2804" s="60">
        <v>33450</v>
      </c>
      <c r="E2804" s="89" t="s">
        <v>13637</v>
      </c>
      <c r="F2804" s="50" t="s">
        <v>16502</v>
      </c>
      <c r="G2804" s="50" t="s">
        <v>16503</v>
      </c>
      <c r="H2804" s="15"/>
      <c r="I2804" s="20" t="s">
        <v>16504</v>
      </c>
      <c r="J2804" s="64" t="s">
        <v>16505</v>
      </c>
      <c r="K2804" s="14">
        <v>32301</v>
      </c>
      <c r="L2804" s="21">
        <v>0</v>
      </c>
      <c r="M2804" s="101">
        <v>0</v>
      </c>
      <c r="N2804" s="101">
        <v>1</v>
      </c>
      <c r="O2804" s="69" t="s">
        <v>592</v>
      </c>
      <c r="P2804" s="85"/>
      <c r="Q2804" s="72" t="str">
        <f t="shared" si="117"/>
        <v>economy</v>
      </c>
      <c r="R2804" s="92">
        <v>1</v>
      </c>
      <c r="S2804" s="56">
        <v>1</v>
      </c>
      <c r="T2804" s="92">
        <v>360</v>
      </c>
      <c r="U2804" s="92">
        <v>0</v>
      </c>
      <c r="V2804" s="92">
        <v>0</v>
      </c>
      <c r="W2804" s="92">
        <v>360</v>
      </c>
      <c r="X2804" s="130">
        <f t="shared" si="113"/>
        <v>1</v>
      </c>
      <c r="Y2804" s="130">
        <f t="shared" si="114"/>
        <v>0</v>
      </c>
      <c r="Z2804" s="133">
        <f t="shared" si="115"/>
        <v>1</v>
      </c>
    </row>
    <row r="2805" spans="1:26" ht="15" customHeight="1" x14ac:dyDescent="0.3">
      <c r="A2805" s="139" t="s">
        <v>13635</v>
      </c>
      <c r="B2805" s="89" t="s">
        <v>13653</v>
      </c>
      <c r="C2805" s="88">
        <f t="shared" si="107"/>
        <v>1991</v>
      </c>
      <c r="D2805" s="60">
        <v>33505</v>
      </c>
      <c r="E2805" s="89" t="s">
        <v>13637</v>
      </c>
      <c r="F2805" s="50" t="s">
        <v>13654</v>
      </c>
      <c r="G2805" s="50" t="s">
        <v>13655</v>
      </c>
      <c r="H2805" s="15"/>
      <c r="I2805" s="20" t="s">
        <v>13656</v>
      </c>
      <c r="J2805" s="64" t="s">
        <v>13657</v>
      </c>
      <c r="K2805" s="14">
        <v>32961</v>
      </c>
      <c r="L2805" s="21">
        <v>0</v>
      </c>
      <c r="M2805" s="101">
        <v>0</v>
      </c>
      <c r="N2805" s="101">
        <v>1</v>
      </c>
      <c r="O2805" s="69" t="s">
        <v>233</v>
      </c>
      <c r="P2805" s="85"/>
      <c r="Q2805" s="72" t="str">
        <f t="shared" si="117"/>
        <v>diplomacy</v>
      </c>
      <c r="R2805" s="92">
        <v>1</v>
      </c>
      <c r="S2805" s="56">
        <v>1</v>
      </c>
      <c r="T2805" s="92">
        <v>350</v>
      </c>
      <c r="U2805" s="92">
        <v>1</v>
      </c>
      <c r="V2805" s="92">
        <v>1</v>
      </c>
      <c r="W2805" s="92">
        <f>SUM(T2805:V2805)</f>
        <v>352</v>
      </c>
      <c r="X2805" s="130">
        <f t="shared" si="113"/>
        <v>0.99431818181818177</v>
      </c>
      <c r="Y2805" s="130">
        <f t="shared" si="114"/>
        <v>2.840909090909091E-3</v>
      </c>
      <c r="Z2805" s="133">
        <f t="shared" si="115"/>
        <v>0.99147727272727271</v>
      </c>
    </row>
    <row r="2806" spans="1:26" ht="15" customHeight="1" x14ac:dyDescent="0.3">
      <c r="A2806" s="139" t="s">
        <v>13635</v>
      </c>
      <c r="B2806" s="89" t="s">
        <v>13653</v>
      </c>
      <c r="C2806" s="88">
        <f t="shared" si="107"/>
        <v>1991</v>
      </c>
      <c r="D2806" s="60">
        <v>33505</v>
      </c>
      <c r="E2806" s="89" t="s">
        <v>13637</v>
      </c>
      <c r="F2806" s="50" t="s">
        <v>13667</v>
      </c>
      <c r="G2806" s="50" t="s">
        <v>13668</v>
      </c>
      <c r="H2806" s="15"/>
      <c r="I2806" s="20" t="s">
        <v>13669</v>
      </c>
      <c r="J2806" s="64" t="s">
        <v>13670</v>
      </c>
      <c r="K2806" s="14">
        <v>32757</v>
      </c>
      <c r="L2806" s="21">
        <v>1</v>
      </c>
      <c r="M2806" s="101">
        <v>0</v>
      </c>
      <c r="N2806" s="101">
        <v>0</v>
      </c>
      <c r="O2806" s="69" t="s">
        <v>233</v>
      </c>
      <c r="P2806" s="85"/>
      <c r="Q2806" s="72" t="str">
        <f t="shared" si="117"/>
        <v>diplomacy</v>
      </c>
      <c r="R2806" s="92">
        <v>1</v>
      </c>
      <c r="S2806" s="56">
        <v>1</v>
      </c>
      <c r="T2806" s="92">
        <v>362</v>
      </c>
      <c r="U2806" s="92">
        <v>2</v>
      </c>
      <c r="V2806" s="92">
        <v>0</v>
      </c>
      <c r="W2806" s="92">
        <v>364</v>
      </c>
      <c r="X2806" s="130">
        <f t="shared" si="113"/>
        <v>0.99450549450549453</v>
      </c>
      <c r="Y2806" s="130">
        <f t="shared" si="114"/>
        <v>5.4945054945054949E-3</v>
      </c>
      <c r="Z2806" s="133">
        <f t="shared" si="115"/>
        <v>0.99175824175824179</v>
      </c>
    </row>
    <row r="2807" spans="1:26" ht="15" customHeight="1" x14ac:dyDescent="0.3">
      <c r="A2807" s="139" t="s">
        <v>13635</v>
      </c>
      <c r="B2807" s="89" t="s">
        <v>13653</v>
      </c>
      <c r="C2807" s="88">
        <f t="shared" si="107"/>
        <v>1991</v>
      </c>
      <c r="D2807" s="60">
        <v>33505</v>
      </c>
      <c r="E2807" s="89" t="s">
        <v>13637</v>
      </c>
      <c r="F2807" s="50" t="s">
        <v>13680</v>
      </c>
      <c r="G2807" s="50" t="s">
        <v>13681</v>
      </c>
      <c r="H2807" s="15"/>
      <c r="I2807" s="20" t="s">
        <v>13682</v>
      </c>
      <c r="J2807" s="64" t="s">
        <v>13683</v>
      </c>
      <c r="K2807" s="14">
        <v>32633</v>
      </c>
      <c r="L2807" s="21">
        <v>1</v>
      </c>
      <c r="M2807" s="101">
        <v>0</v>
      </c>
      <c r="N2807" s="101">
        <v>0</v>
      </c>
      <c r="O2807" s="69" t="s">
        <v>332</v>
      </c>
      <c r="P2807" s="85"/>
      <c r="Q2807" s="72" t="str">
        <f t="shared" si="117"/>
        <v>diplomacy</v>
      </c>
      <c r="R2807" s="92">
        <v>1</v>
      </c>
      <c r="S2807" s="56">
        <v>1</v>
      </c>
      <c r="T2807" s="92">
        <v>328</v>
      </c>
      <c r="U2807" s="92">
        <v>1</v>
      </c>
      <c r="V2807" s="92">
        <v>20</v>
      </c>
      <c r="W2807" s="92">
        <f t="shared" ref="W2807:W2821" si="118">SUM(T2807:V2807)</f>
        <v>349</v>
      </c>
      <c r="X2807" s="130">
        <f t="shared" si="113"/>
        <v>0.93982808022922637</v>
      </c>
      <c r="Y2807" s="130">
        <f t="shared" si="114"/>
        <v>2.8653295128939827E-3</v>
      </c>
      <c r="Z2807" s="133">
        <f t="shared" si="115"/>
        <v>0.9097421203438395</v>
      </c>
    </row>
    <row r="2808" spans="1:26" ht="15" customHeight="1" x14ac:dyDescent="0.3">
      <c r="A2808" s="139" t="s">
        <v>13635</v>
      </c>
      <c r="B2808" s="89" t="s">
        <v>13653</v>
      </c>
      <c r="C2808" s="88">
        <f t="shared" si="107"/>
        <v>1991</v>
      </c>
      <c r="D2808" s="60">
        <v>33505</v>
      </c>
      <c r="E2808" s="89" t="s">
        <v>13637</v>
      </c>
      <c r="F2808" s="50" t="s">
        <v>13988</v>
      </c>
      <c r="G2808" s="50" t="s">
        <v>13989</v>
      </c>
      <c r="H2808" s="15"/>
      <c r="I2808" s="20" t="s">
        <v>13990</v>
      </c>
      <c r="J2808" s="64" t="s">
        <v>13991</v>
      </c>
      <c r="K2808" s="14">
        <v>32909</v>
      </c>
      <c r="L2808" s="21">
        <v>0</v>
      </c>
      <c r="M2808" s="101">
        <v>0</v>
      </c>
      <c r="N2808" s="101">
        <v>1</v>
      </c>
      <c r="O2808" s="69" t="s">
        <v>169</v>
      </c>
      <c r="P2808" s="85"/>
      <c r="Q2808" s="72" t="str">
        <f t="shared" si="117"/>
        <v>diplomacy</v>
      </c>
      <c r="R2808" s="92">
        <v>1</v>
      </c>
      <c r="S2808" s="56">
        <v>1</v>
      </c>
      <c r="T2808" s="92">
        <v>342</v>
      </c>
      <c r="U2808" s="92">
        <v>0</v>
      </c>
      <c r="V2808" s="92">
        <v>12</v>
      </c>
      <c r="W2808" s="92">
        <f t="shared" si="118"/>
        <v>354</v>
      </c>
      <c r="X2808" s="130">
        <f t="shared" si="113"/>
        <v>0.96610169491525422</v>
      </c>
      <c r="Y2808" s="130">
        <f t="shared" si="114"/>
        <v>0</v>
      </c>
      <c r="Z2808" s="133">
        <f t="shared" si="115"/>
        <v>0.94915254237288138</v>
      </c>
    </row>
    <row r="2809" spans="1:26" ht="15" customHeight="1" x14ac:dyDescent="0.3">
      <c r="A2809" s="139" t="s">
        <v>13635</v>
      </c>
      <c r="B2809" s="89" t="s">
        <v>13653</v>
      </c>
      <c r="C2809" s="88">
        <f t="shared" si="107"/>
        <v>1991</v>
      </c>
      <c r="D2809" s="60">
        <v>33505</v>
      </c>
      <c r="E2809" s="89" t="s">
        <v>13637</v>
      </c>
      <c r="F2809" s="50" t="s">
        <v>14336</v>
      </c>
      <c r="G2809" s="50" t="s">
        <v>14337</v>
      </c>
      <c r="H2809" s="15"/>
      <c r="I2809" s="20" t="s">
        <v>14338</v>
      </c>
      <c r="J2809" s="64" t="s">
        <v>14339</v>
      </c>
      <c r="K2809" s="14">
        <v>26087</v>
      </c>
      <c r="L2809" s="21">
        <v>1</v>
      </c>
      <c r="M2809" s="101">
        <v>0</v>
      </c>
      <c r="N2809" s="101">
        <v>0</v>
      </c>
      <c r="O2809" s="85" t="s">
        <v>97</v>
      </c>
      <c r="P2809" s="69" t="s">
        <v>233</v>
      </c>
      <c r="Q2809" s="72" t="str">
        <f t="shared" si="117"/>
        <v>diplomacy</v>
      </c>
      <c r="R2809" s="92">
        <v>1</v>
      </c>
      <c r="S2809" s="56">
        <v>1</v>
      </c>
      <c r="T2809" s="92">
        <v>346</v>
      </c>
      <c r="U2809" s="92">
        <v>0</v>
      </c>
      <c r="V2809" s="92">
        <v>2</v>
      </c>
      <c r="W2809" s="92">
        <f t="shared" si="118"/>
        <v>348</v>
      </c>
      <c r="X2809" s="130">
        <f t="shared" si="113"/>
        <v>0.99425287356321834</v>
      </c>
      <c r="Y2809" s="130">
        <f t="shared" si="114"/>
        <v>0</v>
      </c>
      <c r="Z2809" s="133">
        <f t="shared" si="115"/>
        <v>0.99137931034482762</v>
      </c>
    </row>
    <row r="2810" spans="1:26" ht="15" customHeight="1" x14ac:dyDescent="0.3">
      <c r="A2810" s="139" t="s">
        <v>13635</v>
      </c>
      <c r="B2810" s="89" t="s">
        <v>13653</v>
      </c>
      <c r="C2810" s="88">
        <f t="shared" si="107"/>
        <v>1991</v>
      </c>
      <c r="D2810" s="60">
        <v>33505</v>
      </c>
      <c r="E2810" s="89" t="s">
        <v>13637</v>
      </c>
      <c r="F2810" s="50" t="s">
        <v>15029</v>
      </c>
      <c r="G2810" s="50" t="s">
        <v>15030</v>
      </c>
      <c r="H2810" s="15"/>
      <c r="I2810" s="20" t="s">
        <v>15031</v>
      </c>
      <c r="J2810" s="64" t="s">
        <v>15032</v>
      </c>
      <c r="K2810" s="14">
        <v>32458</v>
      </c>
      <c r="L2810" s="21">
        <v>1</v>
      </c>
      <c r="M2810" s="101">
        <v>0</v>
      </c>
      <c r="N2810" s="101">
        <v>0</v>
      </c>
      <c r="O2810" s="69" t="s">
        <v>48</v>
      </c>
      <c r="P2810" s="85"/>
      <c r="Q2810" s="72" t="str">
        <f t="shared" si="117"/>
        <v>diplomacy</v>
      </c>
      <c r="R2810" s="92">
        <v>1</v>
      </c>
      <c r="S2810" s="56">
        <v>1</v>
      </c>
      <c r="T2810" s="92">
        <v>363</v>
      </c>
      <c r="U2810" s="92">
        <v>1</v>
      </c>
      <c r="V2810" s="92">
        <v>2</v>
      </c>
      <c r="W2810" s="92">
        <f t="shared" si="118"/>
        <v>366</v>
      </c>
      <c r="X2810" s="130">
        <f t="shared" si="113"/>
        <v>0.99180327868852458</v>
      </c>
      <c r="Y2810" s="130">
        <f t="shared" si="114"/>
        <v>2.7322404371584699E-3</v>
      </c>
      <c r="Z2810" s="133">
        <f t="shared" si="115"/>
        <v>0.98770491803278693</v>
      </c>
    </row>
    <row r="2811" spans="1:26" ht="15" customHeight="1" x14ac:dyDescent="0.3">
      <c r="A2811" s="139" t="s">
        <v>13635</v>
      </c>
      <c r="B2811" s="89" t="s">
        <v>13653</v>
      </c>
      <c r="C2811" s="88">
        <f t="shared" si="107"/>
        <v>1991</v>
      </c>
      <c r="D2811" s="60">
        <v>33505</v>
      </c>
      <c r="E2811" s="89" t="s">
        <v>13637</v>
      </c>
      <c r="F2811" s="50" t="s">
        <v>15386</v>
      </c>
      <c r="G2811" s="50" t="s">
        <v>15387</v>
      </c>
      <c r="H2811" s="15"/>
      <c r="I2811" s="20" t="s">
        <v>15388</v>
      </c>
      <c r="J2811" s="64" t="s">
        <v>15389</v>
      </c>
      <c r="K2811" s="14">
        <v>32626</v>
      </c>
      <c r="L2811" s="21">
        <v>0</v>
      </c>
      <c r="M2811" s="101">
        <v>0</v>
      </c>
      <c r="N2811" s="101">
        <v>1</v>
      </c>
      <c r="O2811" s="124" t="s">
        <v>109</v>
      </c>
      <c r="P2811" s="85" t="s">
        <v>233</v>
      </c>
      <c r="Q2811" s="72" t="str">
        <f t="shared" si="117"/>
        <v>security</v>
      </c>
      <c r="R2811" s="92">
        <v>1</v>
      </c>
      <c r="S2811" s="56">
        <v>1</v>
      </c>
      <c r="T2811" s="92">
        <v>341</v>
      </c>
      <c r="U2811" s="92">
        <v>0</v>
      </c>
      <c r="V2811" s="92">
        <v>13</v>
      </c>
      <c r="W2811" s="92">
        <f t="shared" si="118"/>
        <v>354</v>
      </c>
      <c r="X2811" s="130">
        <f t="shared" si="113"/>
        <v>0.96327683615819204</v>
      </c>
      <c r="Y2811" s="130">
        <f t="shared" si="114"/>
        <v>0</v>
      </c>
      <c r="Z2811" s="133">
        <f t="shared" si="115"/>
        <v>0.94491525423728817</v>
      </c>
    </row>
    <row r="2812" spans="1:26" ht="15" customHeight="1" x14ac:dyDescent="0.3">
      <c r="A2812" s="139" t="s">
        <v>13635</v>
      </c>
      <c r="B2812" s="89" t="s">
        <v>13653</v>
      </c>
      <c r="C2812" s="88">
        <f t="shared" si="107"/>
        <v>1991</v>
      </c>
      <c r="D2812" s="60">
        <v>33505</v>
      </c>
      <c r="E2812" s="89" t="s">
        <v>13637</v>
      </c>
      <c r="F2812" s="50" t="s">
        <v>15789</v>
      </c>
      <c r="G2812" s="50" t="s">
        <v>15790</v>
      </c>
      <c r="H2812" s="15"/>
      <c r="I2812" s="20" t="s">
        <v>15791</v>
      </c>
      <c r="J2812" s="64" t="s">
        <v>15792</v>
      </c>
      <c r="K2812" s="14">
        <v>32842</v>
      </c>
      <c r="L2812" s="21">
        <v>0</v>
      </c>
      <c r="M2812" s="101">
        <v>0</v>
      </c>
      <c r="N2812" s="101">
        <v>1</v>
      </c>
      <c r="O2812" s="131" t="s">
        <v>475</v>
      </c>
      <c r="P2812" s="85"/>
      <c r="Q2812" s="72" t="str">
        <f t="shared" si="117"/>
        <v>diplomacy</v>
      </c>
      <c r="R2812" s="92">
        <v>1</v>
      </c>
      <c r="S2812" s="56">
        <v>1</v>
      </c>
      <c r="T2812" s="92">
        <v>358</v>
      </c>
      <c r="U2812" s="92">
        <v>2</v>
      </c>
      <c r="V2812" s="92">
        <v>1</v>
      </c>
      <c r="W2812" s="92">
        <f t="shared" si="118"/>
        <v>361</v>
      </c>
      <c r="X2812" s="130">
        <f t="shared" si="113"/>
        <v>0.99168975069252074</v>
      </c>
      <c r="Y2812" s="130">
        <f t="shared" si="114"/>
        <v>5.5401662049861496E-3</v>
      </c>
      <c r="Z2812" s="133">
        <f t="shared" si="115"/>
        <v>0.98753462603878117</v>
      </c>
    </row>
    <row r="2813" spans="1:26" ht="15" customHeight="1" x14ac:dyDescent="0.3">
      <c r="A2813" s="139" t="s">
        <v>13635</v>
      </c>
      <c r="B2813" s="89" t="s">
        <v>13653</v>
      </c>
      <c r="C2813" s="88">
        <f t="shared" si="107"/>
        <v>1991</v>
      </c>
      <c r="D2813" s="60">
        <v>33505</v>
      </c>
      <c r="E2813" s="89" t="s">
        <v>13637</v>
      </c>
      <c r="F2813" s="50" t="s">
        <v>15793</v>
      </c>
      <c r="G2813" s="50" t="s">
        <v>15794</v>
      </c>
      <c r="H2813" s="15"/>
      <c r="I2813" s="20" t="s">
        <v>15795</v>
      </c>
      <c r="J2813" s="64" t="s">
        <v>15796</v>
      </c>
      <c r="K2813" s="14">
        <v>32798</v>
      </c>
      <c r="L2813" s="21">
        <v>0</v>
      </c>
      <c r="M2813" s="101">
        <v>0</v>
      </c>
      <c r="N2813" s="101">
        <v>1</v>
      </c>
      <c r="O2813" s="131" t="s">
        <v>475</v>
      </c>
      <c r="P2813" s="85"/>
      <c r="Q2813" s="72" t="str">
        <f t="shared" si="117"/>
        <v>diplomacy</v>
      </c>
      <c r="R2813" s="92">
        <v>1</v>
      </c>
      <c r="S2813" s="56">
        <v>1</v>
      </c>
      <c r="T2813" s="92">
        <v>351</v>
      </c>
      <c r="U2813" s="92">
        <v>0</v>
      </c>
      <c r="V2813" s="92">
        <v>11</v>
      </c>
      <c r="W2813" s="92">
        <f t="shared" si="118"/>
        <v>362</v>
      </c>
      <c r="X2813" s="130">
        <f t="shared" si="113"/>
        <v>0.96961325966850831</v>
      </c>
      <c r="Y2813" s="130">
        <f t="shared" si="114"/>
        <v>0</v>
      </c>
      <c r="Z2813" s="133">
        <f t="shared" si="115"/>
        <v>0.95441988950276246</v>
      </c>
    </row>
    <row r="2814" spans="1:26" ht="15" customHeight="1" x14ac:dyDescent="0.3">
      <c r="A2814" s="139" t="s">
        <v>13635</v>
      </c>
      <c r="B2814" s="89" t="s">
        <v>13653</v>
      </c>
      <c r="C2814" s="88">
        <f t="shared" si="107"/>
        <v>1991</v>
      </c>
      <c r="D2814" s="60">
        <v>33505</v>
      </c>
      <c r="E2814" s="89" t="s">
        <v>13637</v>
      </c>
      <c r="F2814" s="50" t="s">
        <v>15797</v>
      </c>
      <c r="G2814" s="50" t="s">
        <v>15798</v>
      </c>
      <c r="H2814" s="15"/>
      <c r="I2814" s="20" t="s">
        <v>15799</v>
      </c>
      <c r="J2814" s="64" t="s">
        <v>15800</v>
      </c>
      <c r="K2814" s="14">
        <v>32828</v>
      </c>
      <c r="L2814" s="21">
        <v>1</v>
      </c>
      <c r="M2814" s="101">
        <v>0</v>
      </c>
      <c r="N2814" s="101">
        <v>0</v>
      </c>
      <c r="O2814" s="131" t="s">
        <v>475</v>
      </c>
      <c r="P2814" s="85"/>
      <c r="Q2814" s="72" t="str">
        <f t="shared" si="117"/>
        <v>diplomacy</v>
      </c>
      <c r="R2814" s="92">
        <v>1</v>
      </c>
      <c r="S2814" s="56">
        <v>1</v>
      </c>
      <c r="T2814" s="92">
        <v>351</v>
      </c>
      <c r="U2814" s="92">
        <v>0</v>
      </c>
      <c r="V2814" s="92">
        <v>3</v>
      </c>
      <c r="W2814" s="92">
        <f t="shared" si="118"/>
        <v>354</v>
      </c>
      <c r="X2814" s="130">
        <f t="shared" si="113"/>
        <v>0.99152542372881358</v>
      </c>
      <c r="Y2814" s="130">
        <f t="shared" si="114"/>
        <v>0</v>
      </c>
      <c r="Z2814" s="133">
        <f t="shared" si="115"/>
        <v>0.98728813559322037</v>
      </c>
    </row>
    <row r="2815" spans="1:26" ht="15" customHeight="1" x14ac:dyDescent="0.3">
      <c r="A2815" s="139" t="s">
        <v>13635</v>
      </c>
      <c r="B2815" s="89" t="s">
        <v>13653</v>
      </c>
      <c r="C2815" s="88">
        <f t="shared" si="107"/>
        <v>1991</v>
      </c>
      <c r="D2815" s="60">
        <v>33505</v>
      </c>
      <c r="E2815" s="89" t="s">
        <v>13637</v>
      </c>
      <c r="F2815" s="50" t="s">
        <v>16157</v>
      </c>
      <c r="G2815" s="50" t="s">
        <v>16158</v>
      </c>
      <c r="H2815" s="15"/>
      <c r="I2815" s="20" t="s">
        <v>16159</v>
      </c>
      <c r="J2815" s="64" t="s">
        <v>16160</v>
      </c>
      <c r="K2815" s="14">
        <v>32944</v>
      </c>
      <c r="L2815" s="21">
        <v>1</v>
      </c>
      <c r="M2815" s="101">
        <v>0</v>
      </c>
      <c r="N2815" s="101">
        <v>0</v>
      </c>
      <c r="O2815" s="124" t="s">
        <v>190</v>
      </c>
      <c r="P2815" s="85"/>
      <c r="Q2815" s="72" t="str">
        <f t="shared" si="117"/>
        <v>security</v>
      </c>
      <c r="R2815" s="92">
        <v>1</v>
      </c>
      <c r="S2815" s="56">
        <v>1</v>
      </c>
      <c r="T2815" s="92">
        <v>357</v>
      </c>
      <c r="U2815" s="92">
        <v>2</v>
      </c>
      <c r="V2815" s="92">
        <v>1</v>
      </c>
      <c r="W2815" s="92">
        <f t="shared" si="118"/>
        <v>360</v>
      </c>
      <c r="X2815" s="130">
        <f t="shared" si="113"/>
        <v>0.9916666666666667</v>
      </c>
      <c r="Y2815" s="130">
        <f t="shared" si="114"/>
        <v>5.5555555555555558E-3</v>
      </c>
      <c r="Z2815" s="133">
        <f t="shared" si="115"/>
        <v>0.98750000000000004</v>
      </c>
    </row>
    <row r="2816" spans="1:26" ht="15" customHeight="1" x14ac:dyDescent="0.3">
      <c r="A2816" s="139" t="s">
        <v>13635</v>
      </c>
      <c r="B2816" s="89" t="s">
        <v>13653</v>
      </c>
      <c r="C2816" s="88">
        <f t="shared" si="107"/>
        <v>1991</v>
      </c>
      <c r="D2816" s="60">
        <v>33505</v>
      </c>
      <c r="E2816" s="89" t="s">
        <v>13637</v>
      </c>
      <c r="F2816" s="50" t="s">
        <v>16638</v>
      </c>
      <c r="G2816" s="50" t="s">
        <v>16639</v>
      </c>
      <c r="H2816" s="15"/>
      <c r="I2816" s="20" t="s">
        <v>16640</v>
      </c>
      <c r="J2816" s="64" t="s">
        <v>16641</v>
      </c>
      <c r="K2816" s="14">
        <v>32815</v>
      </c>
      <c r="L2816" s="21">
        <v>1</v>
      </c>
      <c r="M2816" s="101">
        <v>0</v>
      </c>
      <c r="N2816" s="101">
        <v>0</v>
      </c>
      <c r="O2816" s="69" t="s">
        <v>36</v>
      </c>
      <c r="P2816" s="85"/>
      <c r="Q2816" s="72" t="str">
        <f t="shared" si="117"/>
        <v>economy</v>
      </c>
      <c r="R2816" s="92">
        <v>1</v>
      </c>
      <c r="S2816" s="56">
        <v>1</v>
      </c>
      <c r="T2816" s="92">
        <v>339</v>
      </c>
      <c r="U2816" s="92">
        <v>1</v>
      </c>
      <c r="V2816" s="92">
        <v>13</v>
      </c>
      <c r="W2816" s="92">
        <f t="shared" si="118"/>
        <v>353</v>
      </c>
      <c r="X2816" s="130">
        <f t="shared" si="113"/>
        <v>0.96033994334277617</v>
      </c>
      <c r="Y2816" s="130">
        <f t="shared" si="114"/>
        <v>2.8328611898016999E-3</v>
      </c>
      <c r="Z2816" s="133">
        <f t="shared" si="115"/>
        <v>0.94050991501416425</v>
      </c>
    </row>
    <row r="2817" spans="1:26" ht="15" customHeight="1" x14ac:dyDescent="0.3">
      <c r="A2817" s="139" t="s">
        <v>13635</v>
      </c>
      <c r="B2817" s="89" t="s">
        <v>13653</v>
      </c>
      <c r="C2817" s="88">
        <f t="shared" si="107"/>
        <v>1991</v>
      </c>
      <c r="D2817" s="60">
        <v>33505</v>
      </c>
      <c r="E2817" s="89" t="s">
        <v>13637</v>
      </c>
      <c r="F2817" s="50" t="s">
        <v>16642</v>
      </c>
      <c r="G2817" s="50" t="s">
        <v>16643</v>
      </c>
      <c r="H2817" s="15"/>
      <c r="I2817" s="20" t="s">
        <v>16644</v>
      </c>
      <c r="J2817" s="64" t="s">
        <v>16645</v>
      </c>
      <c r="K2817" s="14">
        <v>32993</v>
      </c>
      <c r="L2817" s="21">
        <v>0</v>
      </c>
      <c r="M2817" s="101">
        <v>0</v>
      </c>
      <c r="N2817" s="101">
        <v>1</v>
      </c>
      <c r="O2817" s="69" t="s">
        <v>36</v>
      </c>
      <c r="P2817" s="85"/>
      <c r="Q2817" s="72" t="str">
        <f t="shared" si="117"/>
        <v>economy</v>
      </c>
      <c r="R2817" s="92">
        <v>1</v>
      </c>
      <c r="S2817" s="56">
        <v>1</v>
      </c>
      <c r="T2817" s="92">
        <v>334</v>
      </c>
      <c r="U2817" s="92">
        <v>3</v>
      </c>
      <c r="V2817" s="92">
        <v>17</v>
      </c>
      <c r="W2817" s="92">
        <f t="shared" si="118"/>
        <v>354</v>
      </c>
      <c r="X2817" s="130">
        <f t="shared" si="113"/>
        <v>0.94350282485875703</v>
      </c>
      <c r="Y2817" s="130">
        <f t="shared" si="114"/>
        <v>8.4745762711864406E-3</v>
      </c>
      <c r="Z2817" s="133">
        <f t="shared" si="115"/>
        <v>0.9152542372881356</v>
      </c>
    </row>
    <row r="2818" spans="1:26" ht="15" customHeight="1" x14ac:dyDescent="0.3">
      <c r="A2818" s="139" t="s">
        <v>13635</v>
      </c>
      <c r="B2818" s="89" t="s">
        <v>13653</v>
      </c>
      <c r="C2818" s="88">
        <f t="shared" si="107"/>
        <v>1991</v>
      </c>
      <c r="D2818" s="60">
        <v>33505</v>
      </c>
      <c r="E2818" s="89" t="s">
        <v>13637</v>
      </c>
      <c r="F2818" s="50" t="s">
        <v>16646</v>
      </c>
      <c r="G2818" s="50" t="s">
        <v>16647</v>
      </c>
      <c r="H2818" s="15"/>
      <c r="I2818" s="20" t="s">
        <v>16648</v>
      </c>
      <c r="J2818" s="64" t="s">
        <v>16649</v>
      </c>
      <c r="K2818" s="14">
        <v>33029</v>
      </c>
      <c r="L2818" s="21">
        <v>0</v>
      </c>
      <c r="M2818" s="101">
        <v>0</v>
      </c>
      <c r="N2818" s="101">
        <v>1</v>
      </c>
      <c r="O2818" s="69" t="s">
        <v>36</v>
      </c>
      <c r="P2818" s="85"/>
      <c r="Q2818" s="72" t="str">
        <f t="shared" si="117"/>
        <v>economy</v>
      </c>
      <c r="R2818" s="92">
        <v>1</v>
      </c>
      <c r="S2818" s="56">
        <v>1</v>
      </c>
      <c r="T2818" s="92">
        <v>344</v>
      </c>
      <c r="U2818" s="92">
        <v>0</v>
      </c>
      <c r="V2818" s="92">
        <v>13</v>
      </c>
      <c r="W2818" s="92">
        <f t="shared" si="118"/>
        <v>357</v>
      </c>
      <c r="X2818" s="130">
        <f t="shared" si="113"/>
        <v>0.96358543417366949</v>
      </c>
      <c r="Y2818" s="130">
        <f t="shared" si="114"/>
        <v>0</v>
      </c>
      <c r="Z2818" s="133">
        <f t="shared" si="115"/>
        <v>0.94537815126050417</v>
      </c>
    </row>
    <row r="2819" spans="1:26" ht="15" customHeight="1" x14ac:dyDescent="0.3">
      <c r="A2819" s="139" t="s">
        <v>13635</v>
      </c>
      <c r="B2819" s="89" t="s">
        <v>13653</v>
      </c>
      <c r="C2819" s="88">
        <f t="shared" si="107"/>
        <v>1991</v>
      </c>
      <c r="D2819" s="60">
        <v>33578</v>
      </c>
      <c r="E2819" s="89" t="s">
        <v>13637</v>
      </c>
      <c r="F2819" s="50" t="s">
        <v>15801</v>
      </c>
      <c r="G2819" s="50" t="s">
        <v>15802</v>
      </c>
      <c r="H2819" s="15"/>
      <c r="I2819" s="20" t="s">
        <v>15803</v>
      </c>
      <c r="J2819" s="64" t="s">
        <v>15804</v>
      </c>
      <c r="K2819" s="14">
        <v>33218</v>
      </c>
      <c r="L2819" s="21">
        <v>1</v>
      </c>
      <c r="M2819" s="101">
        <v>0</v>
      </c>
      <c r="N2819" s="101">
        <v>0</v>
      </c>
      <c r="O2819" s="131" t="s">
        <v>475</v>
      </c>
      <c r="P2819" s="85"/>
      <c r="Q2819" s="72" t="str">
        <f t="shared" si="117"/>
        <v>diplomacy</v>
      </c>
      <c r="R2819" s="92">
        <v>1</v>
      </c>
      <c r="S2819" s="56">
        <v>1</v>
      </c>
      <c r="T2819" s="92">
        <v>309</v>
      </c>
      <c r="U2819" s="92">
        <v>1</v>
      </c>
      <c r="V2819" s="92">
        <v>1</v>
      </c>
      <c r="W2819" s="92">
        <f t="shared" si="118"/>
        <v>311</v>
      </c>
      <c r="X2819" s="130">
        <f t="shared" si="113"/>
        <v>0.99356913183279738</v>
      </c>
      <c r="Y2819" s="130">
        <f t="shared" si="114"/>
        <v>3.2154340836012861E-3</v>
      </c>
      <c r="Z2819" s="133">
        <f t="shared" si="115"/>
        <v>0.99035369774919613</v>
      </c>
    </row>
    <row r="2820" spans="1:26" ht="15" customHeight="1" x14ac:dyDescent="0.3">
      <c r="A2820" s="139" t="s">
        <v>13635</v>
      </c>
      <c r="B2820" s="89" t="s">
        <v>13653</v>
      </c>
      <c r="C2820" s="88">
        <f t="shared" si="107"/>
        <v>1991</v>
      </c>
      <c r="D2820" s="60">
        <v>33578</v>
      </c>
      <c r="E2820" s="89" t="s">
        <v>13637</v>
      </c>
      <c r="F2820" s="50" t="s">
        <v>16161</v>
      </c>
      <c r="G2820" s="50" t="s">
        <v>16162</v>
      </c>
      <c r="H2820" s="15"/>
      <c r="I2820" s="20" t="s">
        <v>16163</v>
      </c>
      <c r="J2820" s="64" t="s">
        <v>16164</v>
      </c>
      <c r="K2820" s="14">
        <v>33404</v>
      </c>
      <c r="L2820" s="21">
        <v>1</v>
      </c>
      <c r="M2820" s="101">
        <v>0</v>
      </c>
      <c r="N2820" s="101">
        <v>0</v>
      </c>
      <c r="O2820" s="124" t="s">
        <v>190</v>
      </c>
      <c r="P2820" s="85"/>
      <c r="Q2820" s="72" t="str">
        <f t="shared" si="117"/>
        <v>security</v>
      </c>
      <c r="R2820" s="92">
        <v>1</v>
      </c>
      <c r="S2820" s="56">
        <v>1</v>
      </c>
      <c r="T2820" s="92">
        <v>299</v>
      </c>
      <c r="U2820" s="92">
        <v>1</v>
      </c>
      <c r="V2820" s="92">
        <v>12</v>
      </c>
      <c r="W2820" s="92">
        <f t="shared" si="118"/>
        <v>312</v>
      </c>
      <c r="X2820" s="130">
        <f t="shared" si="113"/>
        <v>0.95833333333333337</v>
      </c>
      <c r="Y2820" s="130">
        <f t="shared" si="114"/>
        <v>3.205128205128205E-3</v>
      </c>
      <c r="Z2820" s="133">
        <f t="shared" si="115"/>
        <v>0.9375</v>
      </c>
    </row>
    <row r="2821" spans="1:26" ht="15" customHeight="1" x14ac:dyDescent="0.3">
      <c r="A2821" s="139" t="s">
        <v>13635</v>
      </c>
      <c r="B2821" s="89" t="s">
        <v>13653</v>
      </c>
      <c r="C2821" s="88">
        <f t="shared" si="107"/>
        <v>1992</v>
      </c>
      <c r="D2821" s="60">
        <v>33631</v>
      </c>
      <c r="E2821" s="89" t="s">
        <v>13637</v>
      </c>
      <c r="F2821" s="50" t="s">
        <v>13992</v>
      </c>
      <c r="G2821" s="50" t="s">
        <v>13993</v>
      </c>
      <c r="H2821" s="15"/>
      <c r="I2821" s="20" t="s">
        <v>13994</v>
      </c>
      <c r="J2821" s="64" t="s">
        <v>13995</v>
      </c>
      <c r="K2821" s="14">
        <v>33195</v>
      </c>
      <c r="L2821" s="21">
        <v>0</v>
      </c>
      <c r="M2821" s="101">
        <v>0</v>
      </c>
      <c r="N2821" s="101">
        <v>1</v>
      </c>
      <c r="O2821" s="69" t="s">
        <v>169</v>
      </c>
      <c r="P2821" s="85"/>
      <c r="Q2821" s="72" t="str">
        <f t="shared" si="117"/>
        <v>diplomacy</v>
      </c>
      <c r="R2821" s="92">
        <v>1</v>
      </c>
      <c r="S2821" s="56">
        <v>1</v>
      </c>
      <c r="T2821" s="92">
        <v>305</v>
      </c>
      <c r="U2821" s="92">
        <v>2</v>
      </c>
      <c r="V2821" s="92">
        <v>5</v>
      </c>
      <c r="W2821" s="92">
        <f t="shared" si="118"/>
        <v>312</v>
      </c>
      <c r="X2821" s="130">
        <f t="shared" si="113"/>
        <v>0.97756410256410253</v>
      </c>
      <c r="Y2821" s="130">
        <f t="shared" si="114"/>
        <v>6.41025641025641E-3</v>
      </c>
      <c r="Z2821" s="133">
        <f t="shared" si="115"/>
        <v>0.96634615384615385</v>
      </c>
    </row>
    <row r="2822" spans="1:26" ht="15" customHeight="1" x14ac:dyDescent="0.3">
      <c r="A2822" s="139" t="s">
        <v>13635</v>
      </c>
      <c r="B2822" s="90" t="s">
        <v>13653</v>
      </c>
      <c r="C2822" s="88">
        <f t="shared" si="107"/>
        <v>1992</v>
      </c>
      <c r="D2822" s="59">
        <v>33631</v>
      </c>
      <c r="E2822" s="89" t="s">
        <v>13637</v>
      </c>
      <c r="F2822" s="50" t="s">
        <v>13996</v>
      </c>
      <c r="G2822" s="50" t="s">
        <v>13997</v>
      </c>
      <c r="H2822" s="15"/>
      <c r="I2822" s="22" t="s">
        <v>13998</v>
      </c>
      <c r="J2822" s="64" t="s">
        <v>13999</v>
      </c>
      <c r="K2822" s="16">
        <v>32126</v>
      </c>
      <c r="L2822" s="23">
        <v>0</v>
      </c>
      <c r="M2822" s="97">
        <v>1</v>
      </c>
      <c r="N2822" s="101">
        <v>0</v>
      </c>
      <c r="O2822" s="69" t="s">
        <v>169</v>
      </c>
      <c r="P2822" s="91"/>
      <c r="Q2822" s="72" t="str">
        <f t="shared" si="117"/>
        <v>diplomacy</v>
      </c>
      <c r="R2822" s="92">
        <v>1</v>
      </c>
      <c r="S2822" s="56">
        <v>1</v>
      </c>
      <c r="T2822" s="92">
        <v>314</v>
      </c>
      <c r="U2822" s="92">
        <v>0</v>
      </c>
      <c r="V2822" s="92">
        <v>4</v>
      </c>
      <c r="W2822" s="92">
        <v>318</v>
      </c>
      <c r="X2822" s="130">
        <f t="shared" si="113"/>
        <v>0.98742138364779874</v>
      </c>
      <c r="Y2822" s="130">
        <f t="shared" si="114"/>
        <v>0</v>
      </c>
      <c r="Z2822" s="133">
        <f t="shared" si="115"/>
        <v>0.98113207547169812</v>
      </c>
    </row>
    <row r="2823" spans="1:26" ht="15" customHeight="1" x14ac:dyDescent="0.3">
      <c r="A2823" s="139" t="s">
        <v>13635</v>
      </c>
      <c r="B2823" s="89" t="s">
        <v>13653</v>
      </c>
      <c r="C2823" s="88">
        <f t="shared" si="107"/>
        <v>1992</v>
      </c>
      <c r="D2823" s="60">
        <v>33631</v>
      </c>
      <c r="E2823" s="89" t="s">
        <v>13637</v>
      </c>
      <c r="F2823" s="50" t="s">
        <v>14617</v>
      </c>
      <c r="G2823" s="50" t="s">
        <v>14618</v>
      </c>
      <c r="H2823" s="15"/>
      <c r="I2823" s="20" t="s">
        <v>14619</v>
      </c>
      <c r="J2823" s="64" t="s">
        <v>14620</v>
      </c>
      <c r="K2823" s="14">
        <v>33182</v>
      </c>
      <c r="L2823" s="21">
        <v>0</v>
      </c>
      <c r="M2823" s="101">
        <v>0</v>
      </c>
      <c r="N2823" s="101">
        <v>1</v>
      </c>
      <c r="O2823" s="69" t="s">
        <v>103</v>
      </c>
      <c r="P2823" s="85"/>
      <c r="Q2823" s="72" t="str">
        <f t="shared" si="117"/>
        <v>economy</v>
      </c>
      <c r="R2823" s="92">
        <v>1</v>
      </c>
      <c r="S2823" s="56">
        <v>1</v>
      </c>
      <c r="T2823" s="92">
        <v>303</v>
      </c>
      <c r="U2823" s="92">
        <v>1</v>
      </c>
      <c r="V2823" s="92">
        <v>3</v>
      </c>
      <c r="W2823" s="92">
        <f>SUM(T2823:V2823)</f>
        <v>307</v>
      </c>
      <c r="X2823" s="130">
        <f t="shared" si="113"/>
        <v>0.98697068403908794</v>
      </c>
      <c r="Y2823" s="130">
        <f t="shared" si="114"/>
        <v>3.2573289902280132E-3</v>
      </c>
      <c r="Z2823" s="133">
        <f t="shared" si="115"/>
        <v>0.98045602605863191</v>
      </c>
    </row>
    <row r="2824" spans="1:26" ht="15" customHeight="1" x14ac:dyDescent="0.3">
      <c r="A2824" s="139" t="s">
        <v>13635</v>
      </c>
      <c r="B2824" s="89" t="s">
        <v>13653</v>
      </c>
      <c r="C2824" s="88">
        <f t="shared" ref="C2824:C2887" si="119">YEAR(D2824)</f>
        <v>1992</v>
      </c>
      <c r="D2824" s="60">
        <v>33631</v>
      </c>
      <c r="E2824" s="89" t="s">
        <v>13637</v>
      </c>
      <c r="F2824" s="50" t="s">
        <v>14621</v>
      </c>
      <c r="G2824" s="50" t="s">
        <v>14622</v>
      </c>
      <c r="H2824" s="15"/>
      <c r="I2824" s="20" t="s">
        <v>14623</v>
      </c>
      <c r="J2824" s="64" t="s">
        <v>14624</v>
      </c>
      <c r="K2824" s="14">
        <v>32518</v>
      </c>
      <c r="L2824" s="21">
        <v>0</v>
      </c>
      <c r="M2824" s="101">
        <v>0</v>
      </c>
      <c r="N2824" s="101">
        <v>1</v>
      </c>
      <c r="O2824" s="69" t="s">
        <v>103</v>
      </c>
      <c r="P2824" s="85"/>
      <c r="Q2824" s="72" t="str">
        <f t="shared" si="117"/>
        <v>economy</v>
      </c>
      <c r="R2824" s="92">
        <v>1</v>
      </c>
      <c r="S2824" s="56">
        <v>1</v>
      </c>
      <c r="T2824" s="92">
        <v>305</v>
      </c>
      <c r="U2824" s="92">
        <v>0</v>
      </c>
      <c r="V2824" s="92">
        <v>5</v>
      </c>
      <c r="W2824" s="92">
        <v>310</v>
      </c>
      <c r="X2824" s="130">
        <f t="shared" ref="X2824:X2854" si="120">T2824/W2824</f>
        <v>0.9838709677419355</v>
      </c>
      <c r="Y2824" s="130">
        <f t="shared" ref="Y2824:Y2854" si="121">U2824/W2824</f>
        <v>0</v>
      </c>
      <c r="Z2824" s="133">
        <f t="shared" ref="Z2824:Z2854" si="122">SUM((MAX(U2824,V2824,T2824)-0.5*(SUM(U2824+V2824+T2824)-MAX(U2824,V2824,T2824)))/SUM(U2824+V2824+T2824))</f>
        <v>0.97580645161290325</v>
      </c>
    </row>
    <row r="2825" spans="1:26" ht="15" customHeight="1" x14ac:dyDescent="0.3">
      <c r="A2825" s="139" t="s">
        <v>13635</v>
      </c>
      <c r="B2825" s="90" t="s">
        <v>13653</v>
      </c>
      <c r="C2825" s="88">
        <f t="shared" si="119"/>
        <v>1992</v>
      </c>
      <c r="D2825" s="59">
        <v>33631</v>
      </c>
      <c r="E2825" s="89" t="s">
        <v>13637</v>
      </c>
      <c r="F2825" s="50" t="s">
        <v>14625</v>
      </c>
      <c r="G2825" s="50" t="s">
        <v>14626</v>
      </c>
      <c r="H2825" s="15"/>
      <c r="I2825" s="22" t="s">
        <v>14627</v>
      </c>
      <c r="J2825" s="64" t="s">
        <v>14628</v>
      </c>
      <c r="K2825" s="16">
        <v>33029</v>
      </c>
      <c r="L2825" s="23">
        <v>0</v>
      </c>
      <c r="M2825" s="97">
        <v>0</v>
      </c>
      <c r="N2825" s="97">
        <v>1</v>
      </c>
      <c r="O2825" s="69" t="s">
        <v>103</v>
      </c>
      <c r="P2825" s="91"/>
      <c r="Q2825" s="72" t="str">
        <f t="shared" si="117"/>
        <v>economy</v>
      </c>
      <c r="R2825" s="92">
        <v>1</v>
      </c>
      <c r="S2825" s="56">
        <v>1</v>
      </c>
      <c r="T2825" s="92">
        <v>305</v>
      </c>
      <c r="U2825" s="92">
        <v>0</v>
      </c>
      <c r="V2825" s="92">
        <v>3</v>
      </c>
      <c r="W2825" s="92">
        <f>SUM(T2825:V2825)</f>
        <v>308</v>
      </c>
      <c r="X2825" s="130">
        <f t="shared" si="120"/>
        <v>0.99025974025974028</v>
      </c>
      <c r="Y2825" s="130">
        <f t="shared" si="121"/>
        <v>0</v>
      </c>
      <c r="Z2825" s="133">
        <f t="shared" si="122"/>
        <v>0.98538961038961037</v>
      </c>
    </row>
    <row r="2826" spans="1:26" ht="15" customHeight="1" x14ac:dyDescent="0.3">
      <c r="A2826" s="139" t="s">
        <v>13635</v>
      </c>
      <c r="B2826" s="89" t="s">
        <v>13653</v>
      </c>
      <c r="C2826" s="88">
        <f t="shared" si="119"/>
        <v>1992</v>
      </c>
      <c r="D2826" s="60">
        <v>33631</v>
      </c>
      <c r="E2826" s="89" t="s">
        <v>13637</v>
      </c>
      <c r="F2826" s="50" t="s">
        <v>15211</v>
      </c>
      <c r="G2826" s="50" t="s">
        <v>15212</v>
      </c>
      <c r="H2826" s="15"/>
      <c r="I2826" s="20" t="s">
        <v>15213</v>
      </c>
      <c r="J2826" s="64" t="s">
        <v>15214</v>
      </c>
      <c r="K2826" s="14">
        <v>33298</v>
      </c>
      <c r="L2826" s="21">
        <v>1</v>
      </c>
      <c r="M2826" s="101">
        <v>0</v>
      </c>
      <c r="N2826" s="101">
        <v>0</v>
      </c>
      <c r="O2826" s="69" t="s">
        <v>919</v>
      </c>
      <c r="P2826" s="85"/>
      <c r="Q2826" s="72" t="str">
        <f t="shared" si="117"/>
        <v>diplomacy</v>
      </c>
      <c r="R2826" s="92">
        <v>1</v>
      </c>
      <c r="S2826" s="56">
        <v>1</v>
      </c>
      <c r="T2826" s="92">
        <v>304</v>
      </c>
      <c r="U2826" s="92">
        <v>0</v>
      </c>
      <c r="V2826" s="92">
        <v>4</v>
      </c>
      <c r="W2826" s="92">
        <v>308</v>
      </c>
      <c r="X2826" s="130">
        <f t="shared" si="120"/>
        <v>0.98701298701298701</v>
      </c>
      <c r="Y2826" s="130">
        <f t="shared" si="121"/>
        <v>0</v>
      </c>
      <c r="Z2826" s="133">
        <f t="shared" si="122"/>
        <v>0.98051948051948057</v>
      </c>
    </row>
    <row r="2827" spans="1:26" ht="15" customHeight="1" x14ac:dyDescent="0.3">
      <c r="A2827" s="139" t="s">
        <v>13635</v>
      </c>
      <c r="B2827" s="89" t="s">
        <v>13653</v>
      </c>
      <c r="C2827" s="88">
        <f t="shared" si="119"/>
        <v>1992</v>
      </c>
      <c r="D2827" s="60">
        <v>33631</v>
      </c>
      <c r="E2827" s="89" t="s">
        <v>13637</v>
      </c>
      <c r="F2827" s="50" t="s">
        <v>15390</v>
      </c>
      <c r="G2827" s="50" t="s">
        <v>15391</v>
      </c>
      <c r="H2827" s="15"/>
      <c r="I2827" s="20" t="s">
        <v>15392</v>
      </c>
      <c r="J2827" s="64" t="s">
        <v>15393</v>
      </c>
      <c r="K2827" s="14">
        <v>32402</v>
      </c>
      <c r="L2827" s="21">
        <v>1</v>
      </c>
      <c r="M2827" s="101">
        <v>0</v>
      </c>
      <c r="N2827" s="101">
        <v>0</v>
      </c>
      <c r="O2827" s="124" t="s">
        <v>109</v>
      </c>
      <c r="P2827" s="85" t="s">
        <v>233</v>
      </c>
      <c r="Q2827" s="72" t="str">
        <f t="shared" si="117"/>
        <v>security</v>
      </c>
      <c r="R2827" s="92">
        <v>1</v>
      </c>
      <c r="S2827" s="56">
        <v>1</v>
      </c>
      <c r="T2827" s="92">
        <v>303</v>
      </c>
      <c r="U2827" s="92">
        <v>0</v>
      </c>
      <c r="V2827" s="92">
        <v>4</v>
      </c>
      <c r="W2827" s="92">
        <f>SUM(T2827:V2827)</f>
        <v>307</v>
      </c>
      <c r="X2827" s="130">
        <f t="shared" si="120"/>
        <v>0.98697068403908794</v>
      </c>
      <c r="Y2827" s="130">
        <f t="shared" si="121"/>
        <v>0</v>
      </c>
      <c r="Z2827" s="133">
        <f t="shared" si="122"/>
        <v>0.98045602605863191</v>
      </c>
    </row>
    <row r="2828" spans="1:26" ht="15" customHeight="1" x14ac:dyDescent="0.3">
      <c r="A2828" s="139" t="s">
        <v>13635</v>
      </c>
      <c r="B2828" s="90" t="s">
        <v>13653</v>
      </c>
      <c r="C2828" s="88">
        <f t="shared" si="119"/>
        <v>1992</v>
      </c>
      <c r="D2828" s="59">
        <v>33631</v>
      </c>
      <c r="E2828" s="89" t="s">
        <v>13637</v>
      </c>
      <c r="F2828" s="50" t="s">
        <v>15482</v>
      </c>
      <c r="G2828" s="50" t="s">
        <v>15483</v>
      </c>
      <c r="H2828" s="15"/>
      <c r="I2828" s="22" t="s">
        <v>15484</v>
      </c>
      <c r="J2828" s="64" t="s">
        <v>15485</v>
      </c>
      <c r="K2828" s="16">
        <v>32120</v>
      </c>
      <c r="L2828" s="23">
        <v>0</v>
      </c>
      <c r="M2828" s="97">
        <v>0</v>
      </c>
      <c r="N2828" s="97">
        <v>1</v>
      </c>
      <c r="O2828" s="124" t="s">
        <v>109</v>
      </c>
      <c r="P2828" s="91"/>
      <c r="Q2828" s="72" t="str">
        <f t="shared" si="117"/>
        <v>security</v>
      </c>
      <c r="R2828" s="92">
        <v>1</v>
      </c>
      <c r="S2828" s="56">
        <v>1</v>
      </c>
      <c r="T2828" s="92">
        <v>311</v>
      </c>
      <c r="U2828" s="92">
        <v>3</v>
      </c>
      <c r="V2828" s="92">
        <v>3</v>
      </c>
      <c r="W2828" s="92">
        <f>SUM(T2828:V2828)</f>
        <v>317</v>
      </c>
      <c r="X2828" s="130">
        <f t="shared" si="120"/>
        <v>0.98107255520504733</v>
      </c>
      <c r="Y2828" s="130">
        <f t="shared" si="121"/>
        <v>9.4637223974763408E-3</v>
      </c>
      <c r="Z2828" s="133">
        <f t="shared" si="122"/>
        <v>0.97160883280757093</v>
      </c>
    </row>
    <row r="2829" spans="1:26" ht="15" customHeight="1" x14ac:dyDescent="0.3">
      <c r="A2829" s="139" t="s">
        <v>13635</v>
      </c>
      <c r="B2829" s="90" t="s">
        <v>13943</v>
      </c>
      <c r="C2829" s="88">
        <f t="shared" si="119"/>
        <v>1992</v>
      </c>
      <c r="D2829" s="59">
        <v>33877</v>
      </c>
      <c r="E2829" s="89" t="s">
        <v>13637</v>
      </c>
      <c r="F2829" s="50" t="s">
        <v>15486</v>
      </c>
      <c r="G2829" s="50" t="s">
        <v>15487</v>
      </c>
      <c r="H2829" s="15"/>
      <c r="I2829" s="22" t="s">
        <v>15488</v>
      </c>
      <c r="J2829" s="64" t="s">
        <v>15489</v>
      </c>
      <c r="K2829" s="16">
        <v>32654</v>
      </c>
      <c r="L2829" s="23">
        <v>0</v>
      </c>
      <c r="M2829" s="97">
        <v>1</v>
      </c>
      <c r="N2829" s="97">
        <v>0</v>
      </c>
      <c r="O2829" s="69" t="s">
        <v>97</v>
      </c>
      <c r="P2829" s="124" t="s">
        <v>109</v>
      </c>
      <c r="Q2829" s="72" t="str">
        <f>IF(P2829="security and defense","security","")&amp;IF(P2829="policing and criminal law cooperation","security","")&amp;IF(P2829="NATO","security","")&amp;IF(P2829="arms control and disarmament","security","")&amp;IF(P2829="taxation","economy","")&amp;IF(P2829="social security","economy","")&amp;IF(P2829="labor","economy","")&amp;IF(P2829="sports","diplomacy","")&amp;IF(P2829="space","diplomacy","")&amp;IF(P2829="science, research, education","diplomacy","")&amp;IF(P2829="migration, asylum, refugees","diplomacy","")&amp;IF(P2829="health","diplomacy","")&amp;IF(P2829="development","economy","")&amp;IF(P2829="agriculture, fishery, food","economy","")&amp;IF(P2829="human and civil rights","diplomacy","")&amp;IF(P2829="nuclear (civilian)","diplomacy","")&amp;IF(P2829="economics and finance","economy","")&amp;IF(P2829="transportation","economy","")&amp;IF(P2829="trade and investment","economy","")&amp;IF(P2829="diplomacy","diplomacy","")&amp;IF(P2829="environment","diplomacy","")&amp;IF(P2829="general cooperation","diplomacy","")&amp;IF(P2829="culture","diplomacy","")&amp;IF(P2829="EC/EU","diplomacy","")&amp;IF(P2829="communication and post/mail","diplomacy","")&amp;IF(P2829="energy","economy","")&amp;IF(P2829="tourism","economy","")&amp;IF(P2829="Civil and family law","diplomacy","")&amp;IF(P2829="citizenship","diplomacy","")</f>
        <v>security</v>
      </c>
      <c r="R2829" s="92">
        <v>1</v>
      </c>
      <c r="S2829" s="56">
        <v>1</v>
      </c>
      <c r="T2829" s="92">
        <v>329</v>
      </c>
      <c r="U2829" s="92">
        <v>0</v>
      </c>
      <c r="V2829" s="92">
        <v>1</v>
      </c>
      <c r="W2829" s="92">
        <v>330</v>
      </c>
      <c r="X2829" s="130">
        <f t="shared" si="120"/>
        <v>0.99696969696969695</v>
      </c>
      <c r="Y2829" s="130">
        <f t="shared" si="121"/>
        <v>0</v>
      </c>
      <c r="Z2829" s="133">
        <f t="shared" si="122"/>
        <v>0.99545454545454548</v>
      </c>
    </row>
    <row r="2830" spans="1:26" ht="15" customHeight="1" x14ac:dyDescent="0.3">
      <c r="A2830" s="139" t="s">
        <v>13635</v>
      </c>
      <c r="B2830" s="90" t="s">
        <v>13943</v>
      </c>
      <c r="C2830" s="88">
        <f t="shared" si="119"/>
        <v>1992</v>
      </c>
      <c r="D2830" s="59">
        <v>33897</v>
      </c>
      <c r="E2830" s="89" t="s">
        <v>13637</v>
      </c>
      <c r="F2830" s="7" t="s">
        <v>14340</v>
      </c>
      <c r="G2830" s="7" t="s">
        <v>14341</v>
      </c>
      <c r="H2830" s="69"/>
      <c r="I2830" s="90" t="s">
        <v>14342</v>
      </c>
      <c r="J2830" s="95" t="s">
        <v>14343</v>
      </c>
      <c r="K2830" s="96">
        <v>33641</v>
      </c>
      <c r="L2830" s="97">
        <v>1</v>
      </c>
      <c r="M2830" s="97">
        <v>0</v>
      </c>
      <c r="N2830" s="97">
        <v>0</v>
      </c>
      <c r="O2830" s="85" t="s">
        <v>97</v>
      </c>
      <c r="P2830" s="69" t="s">
        <v>169</v>
      </c>
      <c r="Q2830" s="72" t="str">
        <f>IF(O2830="security and defense","security","")&amp;IF(O2830="policing and criminal law cooperation","security","")&amp;IF(O2830="NATO","security","")&amp;IF(O2830="arms control and disarmament","security","")&amp;IF(O2830="taxation","economy","")&amp;IF(O2830="social security","economy","")&amp;IF(O2830="labor","economy","")&amp;IF(O2830="sports","diplomacy","")&amp;IF(O2830="space","diplomacy","")&amp;IF(O2830="science, research, education","diplomacy","")&amp;IF(O2830="migration, asylum, refugees","diplomacy","")&amp;IF(O2830="health","diplomacy","")&amp;IF(O2830="development","economy","")&amp;IF(O2830="agriculture, fishery, food","economy","")&amp;IF(O2830="human and civil rights","diplomacy","")&amp;IF(O2830="nuclear (civilian)","diplomacy","")&amp;IF(O2830="economics and finance","economy","")&amp;IF(O2830="transportation","economy","")&amp;IF(O2830="trade and investment","economy","")&amp;IF(O2830="diplomacy","diplomacy","")&amp;IF(O2830="environment","diplomacy","")&amp;IF(O2830="general cooperation","diplomacy","")&amp;IF(O2830="culture","diplomacy","")&amp;IF(O2830="EC/EU","diplomacy","")&amp;IF(O2830="communication and post/mail","diplomacy","")&amp;IF(O2830="energy","economy","")&amp;IF(O2830="tourism","economy","")&amp;IF(O2830="Civil and family law","diplomacy","")&amp;IF(O2830="citizenship","diplomacy","")</f>
        <v>diplomacy</v>
      </c>
      <c r="R2830" s="88">
        <v>1</v>
      </c>
      <c r="S2830" s="56">
        <v>1</v>
      </c>
      <c r="T2830" s="88">
        <v>341</v>
      </c>
      <c r="U2830" s="88">
        <v>90</v>
      </c>
      <c r="V2830" s="88">
        <v>25</v>
      </c>
      <c r="W2830" s="88">
        <f>SUM(T2830:V2830)</f>
        <v>456</v>
      </c>
      <c r="X2830" s="130">
        <f t="shared" si="120"/>
        <v>0.7478070175438597</v>
      </c>
      <c r="Y2830" s="130">
        <f t="shared" si="121"/>
        <v>0.19736842105263158</v>
      </c>
      <c r="Z2830" s="133">
        <f t="shared" si="122"/>
        <v>0.62171052631578949</v>
      </c>
    </row>
    <row r="2831" spans="1:26" ht="15" customHeight="1" x14ac:dyDescent="0.3">
      <c r="A2831" s="139" t="s">
        <v>13635</v>
      </c>
      <c r="B2831" s="90" t="s">
        <v>13943</v>
      </c>
      <c r="C2831" s="88">
        <f t="shared" si="119"/>
        <v>1992</v>
      </c>
      <c r="D2831" s="59">
        <v>33928</v>
      </c>
      <c r="E2831" s="89" t="s">
        <v>13637</v>
      </c>
      <c r="F2831" s="7" t="s">
        <v>14629</v>
      </c>
      <c r="G2831" s="7" t="s">
        <v>14630</v>
      </c>
      <c r="H2831" s="69"/>
      <c r="I2831" s="90" t="s">
        <v>14631</v>
      </c>
      <c r="J2831" s="95" t="s">
        <v>14632</v>
      </c>
      <c r="K2831" s="96">
        <v>32799</v>
      </c>
      <c r="L2831" s="97">
        <v>0</v>
      </c>
      <c r="M2831" s="97">
        <v>0</v>
      </c>
      <c r="N2831" s="97">
        <v>1</v>
      </c>
      <c r="O2831" s="69" t="s">
        <v>103</v>
      </c>
      <c r="P2831" s="91"/>
      <c r="Q2831" s="72" t="str">
        <f>IF(O2831="security and defense","security","")&amp;IF(O2831="policing and criminal law cooperation","security","")&amp;IF(O2831="NATO","security","")&amp;IF(O2831="arms control and disarmament","security","")&amp;IF(O2831="taxation","economy","")&amp;IF(O2831="social security","economy","")&amp;IF(O2831="labor","economy","")&amp;IF(O2831="sports","diplomacy","")&amp;IF(O2831="space","diplomacy","")&amp;IF(O2831="science, research, education","diplomacy","")&amp;IF(O2831="migration, asylum, refugees","diplomacy","")&amp;IF(O2831="health","diplomacy","")&amp;IF(O2831="development","economy","")&amp;IF(O2831="agriculture, fishery, food","economy","")&amp;IF(O2831="human and civil rights","diplomacy","")&amp;IF(O2831="nuclear (civilian)","diplomacy","")&amp;IF(O2831="economics and finance","economy","")&amp;IF(O2831="transportation","economy","")&amp;IF(O2831="trade and investment","economy","")&amp;IF(O2831="diplomacy","diplomacy","")&amp;IF(O2831="environment","diplomacy","")&amp;IF(O2831="general cooperation","diplomacy","")&amp;IF(O2831="culture","diplomacy","")&amp;IF(O2831="EC/EU","diplomacy","")&amp;IF(O2831="communication and post/mail","diplomacy","")&amp;IF(O2831="energy","economy","")&amp;IF(O2831="tourism","economy","")&amp;IF(O2831="Civil and family law","diplomacy","")&amp;IF(O2831="citizenship","diplomacy","")</f>
        <v>economy</v>
      </c>
      <c r="R2831" s="88">
        <v>1</v>
      </c>
      <c r="S2831" s="56">
        <v>1</v>
      </c>
      <c r="T2831" s="88">
        <v>311</v>
      </c>
      <c r="U2831" s="88">
        <v>3</v>
      </c>
      <c r="V2831" s="88">
        <v>1</v>
      </c>
      <c r="W2831" s="88">
        <f>SUM(T2831:V2831)</f>
        <v>315</v>
      </c>
      <c r="X2831" s="130">
        <f t="shared" si="120"/>
        <v>0.98730158730158735</v>
      </c>
      <c r="Y2831" s="130">
        <f t="shared" si="121"/>
        <v>9.5238095238095247E-3</v>
      </c>
      <c r="Z2831" s="133">
        <f t="shared" si="122"/>
        <v>0.98095238095238091</v>
      </c>
    </row>
    <row r="2832" spans="1:26" ht="15" customHeight="1" x14ac:dyDescent="0.3">
      <c r="A2832" s="139" t="s">
        <v>13635</v>
      </c>
      <c r="B2832" s="90" t="s">
        <v>13943</v>
      </c>
      <c r="C2832" s="88">
        <f t="shared" si="119"/>
        <v>1992</v>
      </c>
      <c r="D2832" s="59">
        <v>33960</v>
      </c>
      <c r="E2832" s="89" t="s">
        <v>13637</v>
      </c>
      <c r="F2832" s="50" t="s">
        <v>14000</v>
      </c>
      <c r="G2832" s="50" t="s">
        <v>14001</v>
      </c>
      <c r="H2832" s="15"/>
      <c r="I2832" s="22" t="s">
        <v>14002</v>
      </c>
      <c r="J2832" s="64" t="s">
        <v>14003</v>
      </c>
      <c r="K2832" s="16">
        <v>33183</v>
      </c>
      <c r="L2832" s="23">
        <v>0</v>
      </c>
      <c r="M2832" s="97">
        <v>1</v>
      </c>
      <c r="N2832" s="97">
        <v>0</v>
      </c>
      <c r="O2832" s="69" t="s">
        <v>97</v>
      </c>
      <c r="P2832" s="69" t="s">
        <v>233</v>
      </c>
      <c r="Q2832" s="72" t="str">
        <f>IF(P2832="security and defense","security","")&amp;IF(P2832="policing and criminal law cooperation","security","")&amp;IF(P2832="NATO","security","")&amp;IF(P2832="arms control and disarmament","security","")&amp;IF(P2832="taxation","economy","")&amp;IF(P2832="social security","economy","")&amp;IF(P2832="labor","economy","")&amp;IF(P2832="sports","diplomacy","")&amp;IF(P2832="space","diplomacy","")&amp;IF(P2832="science, research, education","diplomacy","")&amp;IF(P2832="migration, asylum, refugees","diplomacy","")&amp;IF(P2832="health","diplomacy","")&amp;IF(P2832="development","economy","")&amp;IF(P2832="agriculture, fishery, food","economy","")&amp;IF(P2832="human and civil rights","diplomacy","")&amp;IF(P2832="nuclear (civilian)","diplomacy","")&amp;IF(P2832="economics and finance","economy","")&amp;IF(P2832="transportation","economy","")&amp;IF(P2832="trade and investment","economy","")&amp;IF(P2832="diplomacy","diplomacy","")&amp;IF(P2832="environment","diplomacy","")&amp;IF(P2832="general cooperation","diplomacy","")&amp;IF(P2832="culture","diplomacy","")&amp;IF(P2832="EC/EU","diplomacy","")&amp;IF(P2832="communication and post/mail","diplomacy","")&amp;IF(P2832="energy","economy","")&amp;IF(P2832="tourism","economy","")&amp;IF(P2832="Civil and family law","diplomacy","")&amp;IF(P2832="citizenship","diplomacy","")</f>
        <v>diplomacy</v>
      </c>
      <c r="R2832" s="92">
        <v>1</v>
      </c>
      <c r="S2832" s="56">
        <v>1</v>
      </c>
      <c r="T2832" s="92">
        <v>374</v>
      </c>
      <c r="U2832" s="92">
        <v>1</v>
      </c>
      <c r="V2832" s="92">
        <v>10</v>
      </c>
      <c r="W2832" s="92">
        <f>SUM(T2832:V2832)</f>
        <v>385</v>
      </c>
      <c r="X2832" s="130">
        <f t="shared" si="120"/>
        <v>0.97142857142857142</v>
      </c>
      <c r="Y2832" s="130">
        <f t="shared" si="121"/>
        <v>2.5974025974025974E-3</v>
      </c>
      <c r="Z2832" s="133">
        <f t="shared" si="122"/>
        <v>0.95714285714285718</v>
      </c>
    </row>
    <row r="2833" spans="1:26" ht="15" customHeight="1" x14ac:dyDescent="0.3">
      <c r="A2833" s="139" t="s">
        <v>13635</v>
      </c>
      <c r="B2833" s="90" t="s">
        <v>13943</v>
      </c>
      <c r="C2833" s="88">
        <f t="shared" si="119"/>
        <v>1992</v>
      </c>
      <c r="D2833" s="59">
        <v>33960</v>
      </c>
      <c r="E2833" s="89" t="s">
        <v>13637</v>
      </c>
      <c r="F2833" s="50" t="s">
        <v>14633</v>
      </c>
      <c r="G2833" s="50" t="s">
        <v>14634</v>
      </c>
      <c r="H2833" s="15"/>
      <c r="I2833" s="22" t="s">
        <v>14057</v>
      </c>
      <c r="J2833" s="64" t="s">
        <v>14635</v>
      </c>
      <c r="K2833" s="16">
        <v>33077</v>
      </c>
      <c r="L2833" s="23">
        <v>1</v>
      </c>
      <c r="M2833" s="97">
        <v>0</v>
      </c>
      <c r="N2833" s="97">
        <v>0</v>
      </c>
      <c r="O2833" s="69" t="s">
        <v>103</v>
      </c>
      <c r="P2833" s="91"/>
      <c r="Q2833" s="72" t="str">
        <f t="shared" ref="Q2833:Q2864" si="123">IF(O2833="security and defense","security","")&amp;IF(O2833="policing and criminal law cooperation","security","")&amp;IF(O2833="NATO","security","")&amp;IF(O2833="arms control and disarmament","security","")&amp;IF(O2833="taxation","economy","")&amp;IF(O2833="social security","economy","")&amp;IF(O2833="labor","economy","")&amp;IF(O2833="sports","diplomacy","")&amp;IF(O2833="space","diplomacy","")&amp;IF(O2833="science, research, education","diplomacy","")&amp;IF(O2833="migration, asylum, refugees","diplomacy","")&amp;IF(O2833="health","diplomacy","")&amp;IF(O2833="development","economy","")&amp;IF(O2833="agriculture, fishery, food","economy","")&amp;IF(O2833="human and civil rights","diplomacy","")&amp;IF(O2833="nuclear (civilian)","diplomacy","")&amp;IF(O2833="economics and finance","economy","")&amp;IF(O2833="transportation","economy","")&amp;IF(O2833="trade and investment","economy","")&amp;IF(O2833="diplomacy","diplomacy","")&amp;IF(O2833="environment","diplomacy","")&amp;IF(O2833="general cooperation","diplomacy","")&amp;IF(O2833="culture","diplomacy","")&amp;IF(O2833="EC/EU","diplomacy","")&amp;IF(O2833="communication and post/mail","diplomacy","")&amp;IF(O2833="energy","economy","")&amp;IF(O2833="tourism","economy","")&amp;IF(O2833="Civil and family law","diplomacy","")&amp;IF(O2833="citizenship","diplomacy","")</f>
        <v>economy</v>
      </c>
      <c r="R2833" s="92">
        <v>1</v>
      </c>
      <c r="S2833" s="56">
        <v>1</v>
      </c>
      <c r="T2833" s="92">
        <v>386</v>
      </c>
      <c r="U2833" s="92">
        <v>7</v>
      </c>
      <c r="V2833" s="92">
        <v>23</v>
      </c>
      <c r="W2833" s="92">
        <f>SUM(T2833:V2833)</f>
        <v>416</v>
      </c>
      <c r="X2833" s="130">
        <f t="shared" si="120"/>
        <v>0.92788461538461542</v>
      </c>
      <c r="Y2833" s="130">
        <f t="shared" si="121"/>
        <v>1.6826923076923076E-2</v>
      </c>
      <c r="Z2833" s="133">
        <f t="shared" si="122"/>
        <v>0.89182692307692313</v>
      </c>
    </row>
    <row r="2834" spans="1:26" ht="15" customHeight="1" x14ac:dyDescent="0.3">
      <c r="A2834" s="139" t="s">
        <v>13635</v>
      </c>
      <c r="B2834" s="90" t="s">
        <v>13943</v>
      </c>
      <c r="C2834" s="88">
        <f t="shared" si="119"/>
        <v>1992</v>
      </c>
      <c r="D2834" s="59">
        <v>33960</v>
      </c>
      <c r="E2834" s="89" t="s">
        <v>13637</v>
      </c>
      <c r="F2834" s="7" t="s">
        <v>1445</v>
      </c>
      <c r="G2834" s="7" t="s">
        <v>15490</v>
      </c>
      <c r="H2834" s="69"/>
      <c r="I2834" s="90" t="s">
        <v>15491</v>
      </c>
      <c r="J2834" s="95" t="s">
        <v>15492</v>
      </c>
      <c r="K2834" s="96">
        <v>33039</v>
      </c>
      <c r="L2834" s="97">
        <v>1</v>
      </c>
      <c r="M2834" s="97">
        <v>0</v>
      </c>
      <c r="N2834" s="97">
        <v>0</v>
      </c>
      <c r="O2834" s="69" t="s">
        <v>97</v>
      </c>
      <c r="P2834" s="124" t="s">
        <v>155</v>
      </c>
      <c r="Q2834" s="72" t="str">
        <f t="shared" si="123"/>
        <v>diplomacy</v>
      </c>
      <c r="R2834" s="88">
        <v>1</v>
      </c>
      <c r="S2834" s="56">
        <v>1</v>
      </c>
      <c r="T2834" s="88">
        <v>395</v>
      </c>
      <c r="U2834" s="88">
        <v>2</v>
      </c>
      <c r="V2834" s="88">
        <v>3</v>
      </c>
      <c r="W2834" s="88">
        <f>SUM(T2834:V2834)</f>
        <v>400</v>
      </c>
      <c r="X2834" s="130">
        <f t="shared" si="120"/>
        <v>0.98750000000000004</v>
      </c>
      <c r="Y2834" s="130">
        <f t="shared" si="121"/>
        <v>5.0000000000000001E-3</v>
      </c>
      <c r="Z2834" s="133">
        <f t="shared" si="122"/>
        <v>0.98124999999999996</v>
      </c>
    </row>
    <row r="2835" spans="1:26" ht="15" customHeight="1" x14ac:dyDescent="0.3">
      <c r="A2835" s="139" t="s">
        <v>13635</v>
      </c>
      <c r="B2835" s="90" t="s">
        <v>13943</v>
      </c>
      <c r="C2835" s="88">
        <f t="shared" si="119"/>
        <v>1993</v>
      </c>
      <c r="D2835" s="59">
        <v>34030</v>
      </c>
      <c r="E2835" s="89" t="s">
        <v>13637</v>
      </c>
      <c r="F2835" s="50" t="s">
        <v>14636</v>
      </c>
      <c r="G2835" s="50" t="s">
        <v>14637</v>
      </c>
      <c r="H2835" s="15"/>
      <c r="I2835" s="22" t="s">
        <v>14638</v>
      </c>
      <c r="J2835" s="64" t="s">
        <v>14639</v>
      </c>
      <c r="K2835" s="16">
        <v>32587</v>
      </c>
      <c r="L2835" s="23">
        <v>0</v>
      </c>
      <c r="M2835" s="97">
        <v>0</v>
      </c>
      <c r="N2835" s="97">
        <v>1</v>
      </c>
      <c r="O2835" s="69" t="s">
        <v>103</v>
      </c>
      <c r="P2835" s="91"/>
      <c r="Q2835" s="72" t="str">
        <f t="shared" si="123"/>
        <v>economy</v>
      </c>
      <c r="R2835" s="92">
        <v>1</v>
      </c>
      <c r="S2835" s="56">
        <v>1</v>
      </c>
      <c r="T2835" s="92">
        <v>321</v>
      </c>
      <c r="U2835" s="92">
        <v>0</v>
      </c>
      <c r="V2835" s="92">
        <v>1</v>
      </c>
      <c r="W2835" s="92">
        <v>322</v>
      </c>
      <c r="X2835" s="130">
        <f t="shared" si="120"/>
        <v>0.99689440993788825</v>
      </c>
      <c r="Y2835" s="130">
        <f t="shared" si="121"/>
        <v>0</v>
      </c>
      <c r="Z2835" s="133">
        <f t="shared" si="122"/>
        <v>0.99534161490683226</v>
      </c>
    </row>
    <row r="2836" spans="1:26" ht="15" customHeight="1" x14ac:dyDescent="0.3">
      <c r="A2836" s="139" t="s">
        <v>13635</v>
      </c>
      <c r="B2836" s="90" t="s">
        <v>13943</v>
      </c>
      <c r="C2836" s="88">
        <f t="shared" si="119"/>
        <v>1993</v>
      </c>
      <c r="D2836" s="59">
        <v>34030</v>
      </c>
      <c r="E2836" s="89" t="s">
        <v>13637</v>
      </c>
      <c r="F2836" s="50" t="s">
        <v>14640</v>
      </c>
      <c r="G2836" s="50" t="s">
        <v>14641</v>
      </c>
      <c r="H2836" s="15"/>
      <c r="I2836" s="22" t="s">
        <v>14642</v>
      </c>
      <c r="J2836" s="64" t="s">
        <v>14643</v>
      </c>
      <c r="K2836" s="16">
        <v>33081</v>
      </c>
      <c r="L2836" s="23">
        <v>0</v>
      </c>
      <c r="M2836" s="97">
        <v>0</v>
      </c>
      <c r="N2836" s="97">
        <v>1</v>
      </c>
      <c r="O2836" s="69" t="s">
        <v>103</v>
      </c>
      <c r="P2836" s="91"/>
      <c r="Q2836" s="72" t="str">
        <f t="shared" si="123"/>
        <v>economy</v>
      </c>
      <c r="R2836" s="92">
        <v>1</v>
      </c>
      <c r="S2836" s="56">
        <v>1</v>
      </c>
      <c r="T2836" s="92">
        <v>312</v>
      </c>
      <c r="U2836" s="92">
        <v>0</v>
      </c>
      <c r="V2836" s="92">
        <v>4</v>
      </c>
      <c r="W2836" s="92">
        <v>316</v>
      </c>
      <c r="X2836" s="130">
        <f t="shared" si="120"/>
        <v>0.98734177215189878</v>
      </c>
      <c r="Y2836" s="130">
        <f t="shared" si="121"/>
        <v>0</v>
      </c>
      <c r="Z2836" s="133">
        <f t="shared" si="122"/>
        <v>0.98101265822784811</v>
      </c>
    </row>
    <row r="2837" spans="1:26" ht="15" customHeight="1" x14ac:dyDescent="0.3">
      <c r="A2837" s="139" t="s">
        <v>13635</v>
      </c>
      <c r="B2837" s="90" t="s">
        <v>13943</v>
      </c>
      <c r="C2837" s="88">
        <f t="shared" si="119"/>
        <v>1993</v>
      </c>
      <c r="D2837" s="59">
        <v>34030</v>
      </c>
      <c r="E2837" s="89" t="s">
        <v>13637</v>
      </c>
      <c r="F2837" s="50" t="s">
        <v>14644</v>
      </c>
      <c r="G2837" s="50" t="s">
        <v>14645</v>
      </c>
      <c r="H2837" s="15"/>
      <c r="I2837" s="22" t="s">
        <v>14646</v>
      </c>
      <c r="J2837" s="64" t="s">
        <v>14647</v>
      </c>
      <c r="K2837" s="16">
        <v>32291</v>
      </c>
      <c r="L2837" s="23">
        <v>1</v>
      </c>
      <c r="M2837" s="97">
        <v>0</v>
      </c>
      <c r="N2837" s="97">
        <v>0</v>
      </c>
      <c r="O2837" s="69" t="s">
        <v>103</v>
      </c>
      <c r="P2837" s="91"/>
      <c r="Q2837" s="72" t="str">
        <f t="shared" si="123"/>
        <v>economy</v>
      </c>
      <c r="R2837" s="92">
        <v>1</v>
      </c>
      <c r="S2837" s="56">
        <v>1</v>
      </c>
      <c r="T2837" s="92">
        <v>318</v>
      </c>
      <c r="U2837" s="92">
        <v>0</v>
      </c>
      <c r="V2837" s="92">
        <v>1</v>
      </c>
      <c r="W2837" s="92">
        <v>319</v>
      </c>
      <c r="X2837" s="130">
        <f t="shared" si="120"/>
        <v>0.99686520376175547</v>
      </c>
      <c r="Y2837" s="130">
        <f t="shared" si="121"/>
        <v>0</v>
      </c>
      <c r="Z2837" s="133">
        <f t="shared" si="122"/>
        <v>0.99529780564263326</v>
      </c>
    </row>
    <row r="2838" spans="1:26" ht="15" customHeight="1" x14ac:dyDescent="0.3">
      <c r="A2838" s="139" t="s">
        <v>13635</v>
      </c>
      <c r="B2838" s="90" t="s">
        <v>13943</v>
      </c>
      <c r="C2838" s="88">
        <f t="shared" si="119"/>
        <v>1993</v>
      </c>
      <c r="D2838" s="59">
        <v>34030</v>
      </c>
      <c r="E2838" s="89" t="s">
        <v>13637</v>
      </c>
      <c r="F2838" s="50" t="s">
        <v>3578</v>
      </c>
      <c r="G2838" s="50" t="s">
        <v>15253</v>
      </c>
      <c r="H2838" s="15"/>
      <c r="I2838" s="22" t="s">
        <v>15254</v>
      </c>
      <c r="J2838" s="64" t="s">
        <v>15255</v>
      </c>
      <c r="K2838" s="16">
        <v>33183</v>
      </c>
      <c r="L2838" s="23">
        <v>1</v>
      </c>
      <c r="M2838" s="97">
        <v>0</v>
      </c>
      <c r="N2838" s="97">
        <v>0</v>
      </c>
      <c r="O2838" s="69" t="s">
        <v>264</v>
      </c>
      <c r="P2838" s="91"/>
      <c r="Q2838" s="72" t="str">
        <f t="shared" si="123"/>
        <v>diplomacy</v>
      </c>
      <c r="R2838" s="92">
        <v>1</v>
      </c>
      <c r="S2838" s="56">
        <v>1</v>
      </c>
      <c r="T2838" s="92">
        <v>320</v>
      </c>
      <c r="U2838" s="92">
        <v>0</v>
      </c>
      <c r="V2838" s="92">
        <v>4</v>
      </c>
      <c r="W2838" s="92">
        <v>324</v>
      </c>
      <c r="X2838" s="130">
        <f t="shared" si="120"/>
        <v>0.98765432098765427</v>
      </c>
      <c r="Y2838" s="130">
        <f t="shared" si="121"/>
        <v>0</v>
      </c>
      <c r="Z2838" s="133">
        <f t="shared" si="122"/>
        <v>0.98148148148148151</v>
      </c>
    </row>
    <row r="2839" spans="1:26" ht="15" customHeight="1" x14ac:dyDescent="0.3">
      <c r="A2839" s="139" t="s">
        <v>13635</v>
      </c>
      <c r="B2839" s="90" t="s">
        <v>13943</v>
      </c>
      <c r="C2839" s="88">
        <f t="shared" si="119"/>
        <v>1993</v>
      </c>
      <c r="D2839" s="59">
        <v>34030</v>
      </c>
      <c r="E2839" s="89" t="s">
        <v>13637</v>
      </c>
      <c r="F2839" s="50" t="s">
        <v>15493</v>
      </c>
      <c r="G2839" s="50" t="s">
        <v>15494</v>
      </c>
      <c r="H2839" s="15"/>
      <c r="I2839" s="22" t="s">
        <v>15495</v>
      </c>
      <c r="J2839" s="64" t="s">
        <v>15496</v>
      </c>
      <c r="K2839" s="16">
        <v>32626</v>
      </c>
      <c r="L2839" s="23">
        <v>0</v>
      </c>
      <c r="M2839" s="97">
        <v>0</v>
      </c>
      <c r="N2839" s="97">
        <v>1</v>
      </c>
      <c r="O2839" s="124" t="s">
        <v>109</v>
      </c>
      <c r="P2839" s="91"/>
      <c r="Q2839" s="72" t="str">
        <f t="shared" si="123"/>
        <v>security</v>
      </c>
      <c r="R2839" s="92">
        <v>1</v>
      </c>
      <c r="S2839" s="56">
        <v>1</v>
      </c>
      <c r="T2839" s="92">
        <v>316</v>
      </c>
      <c r="U2839" s="92">
        <v>0</v>
      </c>
      <c r="V2839" s="92">
        <v>1</v>
      </c>
      <c r="W2839" s="92">
        <v>317</v>
      </c>
      <c r="X2839" s="130">
        <f t="shared" si="120"/>
        <v>0.99684542586750791</v>
      </c>
      <c r="Y2839" s="130">
        <f t="shared" si="121"/>
        <v>0</v>
      </c>
      <c r="Z2839" s="133">
        <f t="shared" si="122"/>
        <v>0.99526813880126186</v>
      </c>
    </row>
    <row r="2840" spans="1:26" ht="15" customHeight="1" x14ac:dyDescent="0.3">
      <c r="A2840" s="139" t="s">
        <v>13635</v>
      </c>
      <c r="B2840" s="90" t="s">
        <v>13943</v>
      </c>
      <c r="C2840" s="88">
        <f t="shared" si="119"/>
        <v>1993</v>
      </c>
      <c r="D2840" s="59">
        <v>34030</v>
      </c>
      <c r="E2840" s="89" t="s">
        <v>13637</v>
      </c>
      <c r="F2840" s="50" t="s">
        <v>15805</v>
      </c>
      <c r="G2840" s="50" t="s">
        <v>15806</v>
      </c>
      <c r="H2840" s="15"/>
      <c r="I2840" s="22" t="s">
        <v>15807</v>
      </c>
      <c r="J2840" s="64" t="s">
        <v>15808</v>
      </c>
      <c r="K2840" s="16">
        <v>33183</v>
      </c>
      <c r="L2840" s="23">
        <v>1</v>
      </c>
      <c r="M2840" s="97">
        <v>0</v>
      </c>
      <c r="N2840" s="97">
        <v>0</v>
      </c>
      <c r="O2840" s="131" t="s">
        <v>475</v>
      </c>
      <c r="P2840" s="91"/>
      <c r="Q2840" s="72" t="str">
        <f t="shared" si="123"/>
        <v>diplomacy</v>
      </c>
      <c r="R2840" s="92">
        <v>1</v>
      </c>
      <c r="S2840" s="56">
        <v>1</v>
      </c>
      <c r="T2840" s="92">
        <v>311</v>
      </c>
      <c r="U2840" s="92">
        <v>1</v>
      </c>
      <c r="V2840" s="92">
        <v>2</v>
      </c>
      <c r="W2840" s="92">
        <v>314</v>
      </c>
      <c r="X2840" s="130">
        <f t="shared" si="120"/>
        <v>0.99044585987261147</v>
      </c>
      <c r="Y2840" s="130">
        <f t="shared" si="121"/>
        <v>3.1847133757961785E-3</v>
      </c>
      <c r="Z2840" s="133">
        <f t="shared" si="122"/>
        <v>0.98566878980891715</v>
      </c>
    </row>
    <row r="2841" spans="1:26" ht="15" customHeight="1" x14ac:dyDescent="0.3">
      <c r="A2841" s="139" t="s">
        <v>13635</v>
      </c>
      <c r="B2841" s="90" t="s">
        <v>13943</v>
      </c>
      <c r="C2841" s="88">
        <f t="shared" si="119"/>
        <v>1993</v>
      </c>
      <c r="D2841" s="59">
        <v>34030</v>
      </c>
      <c r="E2841" s="89" t="s">
        <v>13637</v>
      </c>
      <c r="F2841" s="50" t="s">
        <v>16650</v>
      </c>
      <c r="G2841" s="50" t="s">
        <v>16651</v>
      </c>
      <c r="H2841" s="15"/>
      <c r="I2841" s="22" t="s">
        <v>16652</v>
      </c>
      <c r="J2841" s="64" t="s">
        <v>16653</v>
      </c>
      <c r="K2841" s="105">
        <v>33015</v>
      </c>
      <c r="L2841" s="23">
        <v>0</v>
      </c>
      <c r="M2841" s="97">
        <v>0</v>
      </c>
      <c r="N2841" s="97">
        <v>1</v>
      </c>
      <c r="O2841" s="69" t="s">
        <v>36</v>
      </c>
      <c r="P2841" s="91"/>
      <c r="Q2841" s="72" t="str">
        <f t="shared" si="123"/>
        <v>economy</v>
      </c>
      <c r="R2841" s="92">
        <v>1</v>
      </c>
      <c r="S2841" s="56">
        <v>1</v>
      </c>
      <c r="T2841" s="92">
        <v>333</v>
      </c>
      <c r="U2841" s="92">
        <v>1</v>
      </c>
      <c r="V2841" s="92">
        <v>1</v>
      </c>
      <c r="W2841" s="92">
        <v>335</v>
      </c>
      <c r="X2841" s="130">
        <f t="shared" si="120"/>
        <v>0.99402985074626871</v>
      </c>
      <c r="Y2841" s="130">
        <f t="shared" si="121"/>
        <v>2.9850746268656717E-3</v>
      </c>
      <c r="Z2841" s="133">
        <f t="shared" si="122"/>
        <v>0.991044776119403</v>
      </c>
    </row>
    <row r="2842" spans="1:26" ht="15" customHeight="1" x14ac:dyDescent="0.3">
      <c r="A2842" s="139" t="s">
        <v>13635</v>
      </c>
      <c r="B2842" s="90" t="s">
        <v>13943</v>
      </c>
      <c r="C2842" s="88">
        <f t="shared" si="119"/>
        <v>1993</v>
      </c>
      <c r="D2842" s="59">
        <v>34044</v>
      </c>
      <c r="E2842" s="89" t="s">
        <v>13637</v>
      </c>
      <c r="F2842" s="50" t="s">
        <v>13944</v>
      </c>
      <c r="G2842" s="50" t="s">
        <v>13945</v>
      </c>
      <c r="H2842" s="15"/>
      <c r="I2842" s="22" t="s">
        <v>13946</v>
      </c>
      <c r="J2842" s="64" t="s">
        <v>13947</v>
      </c>
      <c r="K2842" s="16">
        <v>32178</v>
      </c>
      <c r="L2842" s="23">
        <v>1</v>
      </c>
      <c r="M2842" s="97">
        <v>0</v>
      </c>
      <c r="N2842" s="97">
        <v>0</v>
      </c>
      <c r="O2842" s="69" t="s">
        <v>132</v>
      </c>
      <c r="P2842" s="91"/>
      <c r="Q2842" s="72" t="str">
        <f t="shared" si="123"/>
        <v>economy</v>
      </c>
      <c r="R2842" s="92">
        <v>1</v>
      </c>
      <c r="S2842" s="56">
        <v>1</v>
      </c>
      <c r="T2842" s="92">
        <v>408</v>
      </c>
      <c r="U2842" s="92">
        <v>3</v>
      </c>
      <c r="V2842" s="92">
        <v>47</v>
      </c>
      <c r="W2842" s="92">
        <f>SUM(T2842:V2842)</f>
        <v>458</v>
      </c>
      <c r="X2842" s="130">
        <f t="shared" si="120"/>
        <v>0.89082969432314407</v>
      </c>
      <c r="Y2842" s="130">
        <f t="shared" si="121"/>
        <v>6.5502183406113534E-3</v>
      </c>
      <c r="Z2842" s="133">
        <f t="shared" si="122"/>
        <v>0.83624454148471616</v>
      </c>
    </row>
    <row r="2843" spans="1:26" ht="15" customHeight="1" x14ac:dyDescent="0.3">
      <c r="A2843" s="139" t="s">
        <v>13635</v>
      </c>
      <c r="B2843" s="90" t="s">
        <v>13943</v>
      </c>
      <c r="C2843" s="88">
        <f t="shared" si="119"/>
        <v>1993</v>
      </c>
      <c r="D2843" s="59">
        <v>34086</v>
      </c>
      <c r="E2843" s="89" t="s">
        <v>13637</v>
      </c>
      <c r="F2843" s="50" t="s">
        <v>14648</v>
      </c>
      <c r="G2843" s="50" t="s">
        <v>14649</v>
      </c>
      <c r="H2843" s="15"/>
      <c r="I2843" s="22" t="s">
        <v>14650</v>
      </c>
      <c r="J2843" s="64" t="s">
        <v>14651</v>
      </c>
      <c r="K2843" s="16">
        <v>32291</v>
      </c>
      <c r="L2843" s="23">
        <v>1</v>
      </c>
      <c r="M2843" s="97">
        <v>0</v>
      </c>
      <c r="N2843" s="97">
        <v>0</v>
      </c>
      <c r="O2843" s="69" t="s">
        <v>103</v>
      </c>
      <c r="P2843" s="91"/>
      <c r="Q2843" s="72" t="str">
        <f t="shared" si="123"/>
        <v>economy</v>
      </c>
      <c r="R2843" s="92">
        <v>1</v>
      </c>
      <c r="S2843" s="56">
        <v>1</v>
      </c>
      <c r="T2843" s="92">
        <v>404</v>
      </c>
      <c r="U2843" s="92">
        <v>0</v>
      </c>
      <c r="V2843" s="92">
        <v>2</v>
      </c>
      <c r="W2843" s="92">
        <v>406</v>
      </c>
      <c r="X2843" s="130">
        <f t="shared" si="120"/>
        <v>0.99507389162561577</v>
      </c>
      <c r="Y2843" s="130">
        <f t="shared" si="121"/>
        <v>0</v>
      </c>
      <c r="Z2843" s="133">
        <f t="shared" si="122"/>
        <v>0.9926108374384236</v>
      </c>
    </row>
    <row r="2844" spans="1:26" ht="15" customHeight="1" x14ac:dyDescent="0.3">
      <c r="A2844" s="139" t="s">
        <v>13635</v>
      </c>
      <c r="B2844" s="90" t="s">
        <v>13943</v>
      </c>
      <c r="C2844" s="88">
        <f t="shared" si="119"/>
        <v>1993</v>
      </c>
      <c r="D2844" s="59">
        <v>34086</v>
      </c>
      <c r="E2844" s="89" t="s">
        <v>13637</v>
      </c>
      <c r="F2844" s="50" t="s">
        <v>15033</v>
      </c>
      <c r="G2844" s="50" t="s">
        <v>15034</v>
      </c>
      <c r="H2844" s="15"/>
      <c r="I2844" s="22" t="s">
        <v>15035</v>
      </c>
      <c r="J2844" s="64" t="s">
        <v>15036</v>
      </c>
      <c r="K2844" s="16">
        <v>32589</v>
      </c>
      <c r="L2844" s="23">
        <v>1</v>
      </c>
      <c r="M2844" s="97">
        <v>0</v>
      </c>
      <c r="N2844" s="97">
        <v>0</v>
      </c>
      <c r="O2844" s="69" t="s">
        <v>48</v>
      </c>
      <c r="P2844" s="91"/>
      <c r="Q2844" s="72" t="str">
        <f t="shared" si="123"/>
        <v>diplomacy</v>
      </c>
      <c r="R2844" s="92">
        <v>1</v>
      </c>
      <c r="S2844" s="56">
        <v>1</v>
      </c>
      <c r="T2844" s="92">
        <v>403</v>
      </c>
      <c r="U2844" s="92">
        <v>3</v>
      </c>
      <c r="V2844" s="92">
        <v>3</v>
      </c>
      <c r="W2844" s="92">
        <v>409</v>
      </c>
      <c r="X2844" s="130">
        <f t="shared" si="120"/>
        <v>0.9853300733496333</v>
      </c>
      <c r="Y2844" s="130">
        <f t="shared" si="121"/>
        <v>7.3349633251833741E-3</v>
      </c>
      <c r="Z2844" s="133">
        <f t="shared" si="122"/>
        <v>0.97799511002444983</v>
      </c>
    </row>
    <row r="2845" spans="1:26" ht="15" customHeight="1" x14ac:dyDescent="0.3">
      <c r="A2845" s="139" t="s">
        <v>13635</v>
      </c>
      <c r="B2845" s="90" t="s">
        <v>13943</v>
      </c>
      <c r="C2845" s="88">
        <f t="shared" si="119"/>
        <v>1993</v>
      </c>
      <c r="D2845" s="59">
        <v>34086</v>
      </c>
      <c r="E2845" s="89" t="s">
        <v>13637</v>
      </c>
      <c r="F2845" s="50" t="s">
        <v>15256</v>
      </c>
      <c r="G2845" s="50" t="s">
        <v>15257</v>
      </c>
      <c r="H2845" s="15"/>
      <c r="I2845" s="22" t="s">
        <v>15258</v>
      </c>
      <c r="J2845" s="64" t="s">
        <v>15259</v>
      </c>
      <c r="K2845" s="16">
        <v>25716</v>
      </c>
      <c r="L2845" s="23">
        <v>1</v>
      </c>
      <c r="M2845" s="97">
        <v>0</v>
      </c>
      <c r="N2845" s="97">
        <v>0</v>
      </c>
      <c r="O2845" s="69" t="s">
        <v>264</v>
      </c>
      <c r="P2845" s="91"/>
      <c r="Q2845" s="72" t="str">
        <f t="shared" si="123"/>
        <v>diplomacy</v>
      </c>
      <c r="R2845" s="92">
        <v>1</v>
      </c>
      <c r="S2845" s="56">
        <v>1</v>
      </c>
      <c r="T2845" s="92">
        <v>398</v>
      </c>
      <c r="U2845" s="92">
        <v>0</v>
      </c>
      <c r="V2845" s="92">
        <v>1</v>
      </c>
      <c r="W2845" s="92">
        <v>399</v>
      </c>
      <c r="X2845" s="130">
        <f t="shared" si="120"/>
        <v>0.99749373433583954</v>
      </c>
      <c r="Y2845" s="130">
        <f t="shared" si="121"/>
        <v>0</v>
      </c>
      <c r="Z2845" s="133">
        <f t="shared" si="122"/>
        <v>0.99624060150375937</v>
      </c>
    </row>
    <row r="2846" spans="1:26" ht="15" customHeight="1" x14ac:dyDescent="0.3">
      <c r="A2846" s="139" t="s">
        <v>13635</v>
      </c>
      <c r="B2846" s="90" t="s">
        <v>13943</v>
      </c>
      <c r="C2846" s="88">
        <f t="shared" si="119"/>
        <v>1993</v>
      </c>
      <c r="D2846" s="59">
        <v>34086</v>
      </c>
      <c r="E2846" s="89" t="s">
        <v>13637</v>
      </c>
      <c r="F2846" s="50" t="s">
        <v>15497</v>
      </c>
      <c r="G2846" s="50" t="s">
        <v>15498</v>
      </c>
      <c r="H2846" s="15"/>
      <c r="I2846" s="22" t="s">
        <v>15499</v>
      </c>
      <c r="J2846" s="64" t="s">
        <v>15500</v>
      </c>
      <c r="K2846" s="16">
        <v>32798</v>
      </c>
      <c r="L2846" s="23">
        <v>0</v>
      </c>
      <c r="M2846" s="97">
        <v>0</v>
      </c>
      <c r="N2846" s="97">
        <v>1</v>
      </c>
      <c r="O2846" s="124" t="s">
        <v>109</v>
      </c>
      <c r="P2846" s="91"/>
      <c r="Q2846" s="72" t="str">
        <f t="shared" si="123"/>
        <v>security</v>
      </c>
      <c r="R2846" s="92">
        <v>1</v>
      </c>
      <c r="S2846" s="56">
        <v>1</v>
      </c>
      <c r="T2846" s="92">
        <v>392</v>
      </c>
      <c r="U2846" s="92">
        <v>2</v>
      </c>
      <c r="V2846" s="92">
        <v>3</v>
      </c>
      <c r="W2846" s="92">
        <f>SUM(T2846:V2846)</f>
        <v>397</v>
      </c>
      <c r="X2846" s="130">
        <f t="shared" si="120"/>
        <v>0.9874055415617129</v>
      </c>
      <c r="Y2846" s="130">
        <f t="shared" si="121"/>
        <v>5.0377833753148613E-3</v>
      </c>
      <c r="Z2846" s="133">
        <f t="shared" si="122"/>
        <v>0.98110831234256923</v>
      </c>
    </row>
    <row r="2847" spans="1:26" ht="15" customHeight="1" x14ac:dyDescent="0.3">
      <c r="A2847" s="139" t="s">
        <v>13635</v>
      </c>
      <c r="B2847" s="90" t="s">
        <v>13943</v>
      </c>
      <c r="C2847" s="88">
        <f t="shared" si="119"/>
        <v>1993</v>
      </c>
      <c r="D2847" s="59">
        <v>34086</v>
      </c>
      <c r="E2847" s="89" t="s">
        <v>13637</v>
      </c>
      <c r="F2847" s="50" t="s">
        <v>15501</v>
      </c>
      <c r="G2847" s="50" t="s">
        <v>15502</v>
      </c>
      <c r="H2847" s="15"/>
      <c r="I2847" s="22" t="s">
        <v>15503</v>
      </c>
      <c r="J2847" s="64" t="s">
        <v>15504</v>
      </c>
      <c r="K2847" s="16">
        <v>32950</v>
      </c>
      <c r="L2847" s="23">
        <v>0</v>
      </c>
      <c r="M2847" s="97">
        <v>0</v>
      </c>
      <c r="N2847" s="97">
        <v>1</v>
      </c>
      <c r="O2847" s="124" t="s">
        <v>109</v>
      </c>
      <c r="P2847" s="91"/>
      <c r="Q2847" s="72" t="str">
        <f t="shared" si="123"/>
        <v>security</v>
      </c>
      <c r="R2847" s="92">
        <v>1</v>
      </c>
      <c r="S2847" s="56">
        <v>1</v>
      </c>
      <c r="T2847" s="92">
        <v>396</v>
      </c>
      <c r="U2847" s="92">
        <v>2</v>
      </c>
      <c r="V2847" s="92">
        <v>2</v>
      </c>
      <c r="W2847" s="92">
        <f>SUM(T2847:V2847)</f>
        <v>400</v>
      </c>
      <c r="X2847" s="130">
        <f t="shared" si="120"/>
        <v>0.99</v>
      </c>
      <c r="Y2847" s="130">
        <f t="shared" si="121"/>
        <v>5.0000000000000001E-3</v>
      </c>
      <c r="Z2847" s="133">
        <f t="shared" si="122"/>
        <v>0.98499999999999999</v>
      </c>
    </row>
    <row r="2848" spans="1:26" ht="15" customHeight="1" x14ac:dyDescent="0.3">
      <c r="A2848" s="139" t="s">
        <v>13635</v>
      </c>
      <c r="B2848" s="90" t="s">
        <v>13943</v>
      </c>
      <c r="C2848" s="88">
        <f t="shared" si="119"/>
        <v>1993</v>
      </c>
      <c r="D2848" s="59">
        <v>34086</v>
      </c>
      <c r="E2848" s="89" t="s">
        <v>13637</v>
      </c>
      <c r="F2848" s="50" t="s">
        <v>15505</v>
      </c>
      <c r="G2848" s="50" t="s">
        <v>15506</v>
      </c>
      <c r="H2848" s="15"/>
      <c r="I2848" s="22" t="s">
        <v>15507</v>
      </c>
      <c r="J2848" s="64" t="s">
        <v>15508</v>
      </c>
      <c r="K2848" s="16">
        <v>32619</v>
      </c>
      <c r="L2848" s="23">
        <v>0</v>
      </c>
      <c r="M2848" s="97">
        <v>0</v>
      </c>
      <c r="N2848" s="97">
        <v>1</v>
      </c>
      <c r="O2848" s="124" t="s">
        <v>109</v>
      </c>
      <c r="P2848" s="91"/>
      <c r="Q2848" s="72" t="str">
        <f t="shared" si="123"/>
        <v>security</v>
      </c>
      <c r="R2848" s="92">
        <v>1</v>
      </c>
      <c r="S2848" s="56">
        <v>1</v>
      </c>
      <c r="T2848" s="92">
        <v>407</v>
      </c>
      <c r="U2848" s="92">
        <v>4</v>
      </c>
      <c r="V2848" s="92">
        <v>0</v>
      </c>
      <c r="W2848" s="92">
        <f>SUM(T2848:V2848)</f>
        <v>411</v>
      </c>
      <c r="X2848" s="130">
        <f t="shared" si="120"/>
        <v>0.99026763990267641</v>
      </c>
      <c r="Y2848" s="130">
        <f t="shared" si="121"/>
        <v>9.7323600973236012E-3</v>
      </c>
      <c r="Z2848" s="133">
        <f t="shared" si="122"/>
        <v>0.98540145985401462</v>
      </c>
    </row>
    <row r="2849" spans="1:26" ht="15" customHeight="1" x14ac:dyDescent="0.3">
      <c r="A2849" s="139" t="s">
        <v>13635</v>
      </c>
      <c r="B2849" s="90" t="s">
        <v>13943</v>
      </c>
      <c r="C2849" s="88">
        <f t="shared" si="119"/>
        <v>1993</v>
      </c>
      <c r="D2849" s="59">
        <v>34086</v>
      </c>
      <c r="E2849" s="89" t="s">
        <v>13637</v>
      </c>
      <c r="F2849" s="50" t="s">
        <v>15809</v>
      </c>
      <c r="G2849" s="50" t="s">
        <v>15810</v>
      </c>
      <c r="H2849" s="15"/>
      <c r="I2849" s="22" t="s">
        <v>15811</v>
      </c>
      <c r="J2849" s="64" t="s">
        <v>15812</v>
      </c>
      <c r="K2849" s="16">
        <v>33185</v>
      </c>
      <c r="L2849" s="23">
        <v>0</v>
      </c>
      <c r="M2849" s="97">
        <v>0</v>
      </c>
      <c r="N2849" s="97">
        <v>1</v>
      </c>
      <c r="O2849" s="131" t="s">
        <v>475</v>
      </c>
      <c r="P2849" s="91"/>
      <c r="Q2849" s="72" t="str">
        <f t="shared" si="123"/>
        <v>diplomacy</v>
      </c>
      <c r="R2849" s="92">
        <v>1</v>
      </c>
      <c r="S2849" s="56">
        <v>1</v>
      </c>
      <c r="T2849" s="92">
        <v>395</v>
      </c>
      <c r="U2849" s="92">
        <v>0</v>
      </c>
      <c r="V2849" s="92">
        <v>2</v>
      </c>
      <c r="W2849" s="92">
        <f>SUM(T2849:V2849)</f>
        <v>397</v>
      </c>
      <c r="X2849" s="130">
        <f t="shared" si="120"/>
        <v>0.99496221662468509</v>
      </c>
      <c r="Y2849" s="130">
        <f t="shared" si="121"/>
        <v>0</v>
      </c>
      <c r="Z2849" s="133">
        <f t="shared" si="122"/>
        <v>0.99244332493702769</v>
      </c>
    </row>
    <row r="2850" spans="1:26" ht="15" customHeight="1" x14ac:dyDescent="0.3">
      <c r="A2850" s="139" t="s">
        <v>13635</v>
      </c>
      <c r="B2850" s="90" t="s">
        <v>13943</v>
      </c>
      <c r="C2850" s="88">
        <f t="shared" si="119"/>
        <v>1993</v>
      </c>
      <c r="D2850" s="59">
        <v>34086</v>
      </c>
      <c r="E2850" s="89" t="s">
        <v>13637</v>
      </c>
      <c r="F2850" s="50" t="s">
        <v>16654</v>
      </c>
      <c r="G2850" s="50" t="s">
        <v>16655</v>
      </c>
      <c r="H2850" s="15"/>
      <c r="I2850" s="22" t="s">
        <v>16656</v>
      </c>
      <c r="J2850" s="64" t="s">
        <v>16657</v>
      </c>
      <c r="K2850" s="16">
        <v>32952</v>
      </c>
      <c r="L2850" s="23">
        <v>0</v>
      </c>
      <c r="M2850" s="97">
        <v>0</v>
      </c>
      <c r="N2850" s="97">
        <v>1</v>
      </c>
      <c r="O2850" s="69" t="s">
        <v>36</v>
      </c>
      <c r="P2850" s="91"/>
      <c r="Q2850" s="72" t="str">
        <f t="shared" si="123"/>
        <v>economy</v>
      </c>
      <c r="R2850" s="92">
        <v>1</v>
      </c>
      <c r="S2850" s="56">
        <v>1</v>
      </c>
      <c r="T2850" s="92">
        <v>410</v>
      </c>
      <c r="U2850" s="92">
        <v>2</v>
      </c>
      <c r="V2850" s="92">
        <v>2</v>
      </c>
      <c r="W2850" s="92">
        <v>414</v>
      </c>
      <c r="X2850" s="130">
        <f t="shared" si="120"/>
        <v>0.99033816425120769</v>
      </c>
      <c r="Y2850" s="130">
        <f t="shared" si="121"/>
        <v>4.830917874396135E-3</v>
      </c>
      <c r="Z2850" s="133">
        <f t="shared" si="122"/>
        <v>0.98550724637681164</v>
      </c>
    </row>
    <row r="2851" spans="1:26" ht="15" customHeight="1" x14ac:dyDescent="0.3">
      <c r="A2851" s="139" t="s">
        <v>13635</v>
      </c>
      <c r="B2851" s="90" t="s">
        <v>13943</v>
      </c>
      <c r="C2851" s="88">
        <f t="shared" si="119"/>
        <v>1993</v>
      </c>
      <c r="D2851" s="59">
        <v>34086</v>
      </c>
      <c r="E2851" s="89" t="s">
        <v>13637</v>
      </c>
      <c r="F2851" s="50" t="s">
        <v>16658</v>
      </c>
      <c r="G2851" s="50" t="s">
        <v>16659</v>
      </c>
      <c r="H2851" s="15"/>
      <c r="I2851" s="22" t="s">
        <v>16660</v>
      </c>
      <c r="J2851" s="64" t="s">
        <v>16661</v>
      </c>
      <c r="K2851" s="16">
        <v>33376</v>
      </c>
      <c r="L2851" s="23">
        <v>0</v>
      </c>
      <c r="M2851" s="97">
        <v>0</v>
      </c>
      <c r="N2851" s="97">
        <v>1</v>
      </c>
      <c r="O2851" s="69" t="s">
        <v>36</v>
      </c>
      <c r="P2851" s="91"/>
      <c r="Q2851" s="72" t="str">
        <f t="shared" si="123"/>
        <v>economy</v>
      </c>
      <c r="R2851" s="92">
        <v>1</v>
      </c>
      <c r="S2851" s="56">
        <v>1</v>
      </c>
      <c r="T2851" s="92">
        <v>304</v>
      </c>
      <c r="U2851" s="92">
        <v>1</v>
      </c>
      <c r="V2851" s="92">
        <v>3</v>
      </c>
      <c r="W2851" s="92">
        <f>SUM(T2851:V2851)</f>
        <v>308</v>
      </c>
      <c r="X2851" s="130">
        <f t="shared" si="120"/>
        <v>0.98701298701298701</v>
      </c>
      <c r="Y2851" s="130">
        <f t="shared" si="121"/>
        <v>3.246753246753247E-3</v>
      </c>
      <c r="Z2851" s="133">
        <f t="shared" si="122"/>
        <v>0.98051948051948057</v>
      </c>
    </row>
    <row r="2852" spans="1:26" ht="15" customHeight="1" x14ac:dyDescent="0.3">
      <c r="A2852" s="139" t="s">
        <v>13635</v>
      </c>
      <c r="B2852" s="90" t="s">
        <v>13943</v>
      </c>
      <c r="C2852" s="88">
        <f t="shared" si="119"/>
        <v>1993</v>
      </c>
      <c r="D2852" s="59">
        <v>34086</v>
      </c>
      <c r="E2852" s="89" t="s">
        <v>13637</v>
      </c>
      <c r="F2852" s="50" t="s">
        <v>16662</v>
      </c>
      <c r="G2852" s="50" t="s">
        <v>16663</v>
      </c>
      <c r="H2852" s="15"/>
      <c r="I2852" s="22" t="s">
        <v>16664</v>
      </c>
      <c r="J2852" s="64" t="s">
        <v>16665</v>
      </c>
      <c r="K2852" s="16">
        <v>32420</v>
      </c>
      <c r="L2852" s="23">
        <v>0</v>
      </c>
      <c r="M2852" s="97">
        <v>0</v>
      </c>
      <c r="N2852" s="97">
        <v>1</v>
      </c>
      <c r="O2852" s="69" t="s">
        <v>36</v>
      </c>
      <c r="P2852" s="91"/>
      <c r="Q2852" s="72" t="str">
        <f t="shared" si="123"/>
        <v>economy</v>
      </c>
      <c r="R2852" s="92">
        <v>1</v>
      </c>
      <c r="S2852" s="56">
        <v>1</v>
      </c>
      <c r="T2852" s="92">
        <v>394</v>
      </c>
      <c r="U2852" s="92">
        <v>3</v>
      </c>
      <c r="V2852" s="92">
        <v>2</v>
      </c>
      <c r="W2852" s="92">
        <f>SUM(T2852:V2852)</f>
        <v>399</v>
      </c>
      <c r="X2852" s="130">
        <f t="shared" si="120"/>
        <v>0.98746867167919794</v>
      </c>
      <c r="Y2852" s="130">
        <f t="shared" si="121"/>
        <v>7.5187969924812026E-3</v>
      </c>
      <c r="Z2852" s="133">
        <f t="shared" si="122"/>
        <v>0.98120300751879697</v>
      </c>
    </row>
    <row r="2853" spans="1:26" ht="15" customHeight="1" x14ac:dyDescent="0.3">
      <c r="A2853" s="139" t="s">
        <v>13635</v>
      </c>
      <c r="B2853" s="90" t="s">
        <v>13943</v>
      </c>
      <c r="C2853" s="88">
        <f t="shared" si="119"/>
        <v>1993</v>
      </c>
      <c r="D2853" s="59">
        <v>34086</v>
      </c>
      <c r="E2853" s="89" t="s">
        <v>13637</v>
      </c>
      <c r="F2853" s="50" t="s">
        <v>10380</v>
      </c>
      <c r="G2853" s="50" t="s">
        <v>16965</v>
      </c>
      <c r="H2853" s="15"/>
      <c r="I2853" s="22" t="s">
        <v>16966</v>
      </c>
      <c r="J2853" s="64" t="s">
        <v>16967</v>
      </c>
      <c r="K2853" s="16">
        <v>33172</v>
      </c>
      <c r="L2853" s="23">
        <v>1</v>
      </c>
      <c r="M2853" s="97">
        <v>0</v>
      </c>
      <c r="N2853" s="97">
        <v>0</v>
      </c>
      <c r="O2853" s="69" t="s">
        <v>203</v>
      </c>
      <c r="P2853" s="91"/>
      <c r="Q2853" s="72" t="str">
        <f t="shared" si="123"/>
        <v>economy</v>
      </c>
      <c r="R2853" s="92">
        <v>1</v>
      </c>
      <c r="S2853" s="56">
        <v>1</v>
      </c>
      <c r="T2853" s="92">
        <v>402</v>
      </c>
      <c r="U2853" s="92">
        <v>1</v>
      </c>
      <c r="V2853" s="92">
        <v>4</v>
      </c>
      <c r="W2853" s="92">
        <f>SUM(T2853:V2853)</f>
        <v>407</v>
      </c>
      <c r="X2853" s="130">
        <f t="shared" si="120"/>
        <v>0.98771498771498767</v>
      </c>
      <c r="Y2853" s="130">
        <f t="shared" si="121"/>
        <v>2.4570024570024569E-3</v>
      </c>
      <c r="Z2853" s="133">
        <f t="shared" si="122"/>
        <v>0.98157248157248156</v>
      </c>
    </row>
    <row r="2854" spans="1:26" ht="15" customHeight="1" x14ac:dyDescent="0.3">
      <c r="A2854" s="139" t="s">
        <v>13635</v>
      </c>
      <c r="B2854" s="90" t="s">
        <v>13943</v>
      </c>
      <c r="C2854" s="88">
        <f t="shared" si="119"/>
        <v>1993</v>
      </c>
      <c r="D2854" s="59">
        <v>34086</v>
      </c>
      <c r="E2854" s="89" t="s">
        <v>13637</v>
      </c>
      <c r="F2854" s="50" t="s">
        <v>16968</v>
      </c>
      <c r="G2854" s="50" t="s">
        <v>16969</v>
      </c>
      <c r="H2854" s="15"/>
      <c r="I2854" s="22" t="s">
        <v>16970</v>
      </c>
      <c r="J2854" s="64" t="s">
        <v>16971</v>
      </c>
      <c r="K2854" s="16">
        <v>32792</v>
      </c>
      <c r="L2854" s="23">
        <v>0</v>
      </c>
      <c r="M2854" s="97">
        <v>0</v>
      </c>
      <c r="N2854" s="97">
        <v>1</v>
      </c>
      <c r="O2854" s="69" t="s">
        <v>203</v>
      </c>
      <c r="P2854" s="91"/>
      <c r="Q2854" s="72" t="str">
        <f t="shared" si="123"/>
        <v>economy</v>
      </c>
      <c r="R2854" s="92">
        <v>1</v>
      </c>
      <c r="S2854" s="56">
        <v>1</v>
      </c>
      <c r="T2854" s="92">
        <v>401</v>
      </c>
      <c r="U2854" s="92">
        <v>2</v>
      </c>
      <c r="V2854" s="92">
        <v>1</v>
      </c>
      <c r="W2854" s="92">
        <f>SUM(T2854:V2854)</f>
        <v>404</v>
      </c>
      <c r="X2854" s="130">
        <f t="shared" si="120"/>
        <v>0.99257425742574257</v>
      </c>
      <c r="Y2854" s="130">
        <f t="shared" si="121"/>
        <v>4.9504950495049506E-3</v>
      </c>
      <c r="Z2854" s="133">
        <f t="shared" si="122"/>
        <v>0.98886138613861385</v>
      </c>
    </row>
    <row r="2855" spans="1:26" ht="15" customHeight="1" x14ac:dyDescent="0.3">
      <c r="A2855" s="139" t="s">
        <v>13635</v>
      </c>
      <c r="B2855" s="89" t="s">
        <v>13658</v>
      </c>
      <c r="C2855" s="88">
        <f t="shared" si="119"/>
        <v>1993</v>
      </c>
      <c r="D2855" s="60">
        <v>34165</v>
      </c>
      <c r="E2855" s="89" t="s">
        <v>13637</v>
      </c>
      <c r="F2855" s="50" t="s">
        <v>14652</v>
      </c>
      <c r="G2855" s="50" t="s">
        <v>14653</v>
      </c>
      <c r="H2855" s="15"/>
      <c r="I2855" s="20" t="s">
        <v>14654</v>
      </c>
      <c r="J2855" s="64" t="s">
        <v>14655</v>
      </c>
      <c r="K2855" s="14">
        <v>34045</v>
      </c>
      <c r="L2855" s="21">
        <v>1</v>
      </c>
      <c r="M2855" s="101">
        <v>0</v>
      </c>
      <c r="N2855" s="101">
        <v>0</v>
      </c>
      <c r="O2855" s="85" t="s">
        <v>97</v>
      </c>
      <c r="P2855" s="69" t="s">
        <v>103</v>
      </c>
      <c r="Q2855" s="72" t="str">
        <f t="shared" si="123"/>
        <v>diplomacy</v>
      </c>
      <c r="R2855" s="88">
        <v>1</v>
      </c>
      <c r="S2855" s="56">
        <v>1</v>
      </c>
      <c r="T2855" s="88" t="s">
        <v>2745</v>
      </c>
      <c r="U2855" s="88" t="s">
        <v>2745</v>
      </c>
      <c r="V2855" s="88" t="s">
        <v>2745</v>
      </c>
      <c r="W2855" s="88"/>
      <c r="X2855" s="130"/>
      <c r="Y2855" s="130"/>
      <c r="Z2855" s="133"/>
    </row>
    <row r="2856" spans="1:26" ht="15" customHeight="1" x14ac:dyDescent="0.3">
      <c r="A2856" s="139" t="s">
        <v>13635</v>
      </c>
      <c r="B2856" s="89" t="s">
        <v>13658</v>
      </c>
      <c r="C2856" s="88">
        <f t="shared" si="119"/>
        <v>1993</v>
      </c>
      <c r="D2856" s="60">
        <v>34165</v>
      </c>
      <c r="E2856" s="89" t="s">
        <v>13637</v>
      </c>
      <c r="F2856" s="50" t="s">
        <v>15813</v>
      </c>
      <c r="G2856" s="50" t="s">
        <v>15814</v>
      </c>
      <c r="H2856" s="15"/>
      <c r="I2856" s="20" t="s">
        <v>15815</v>
      </c>
      <c r="J2856" s="64" t="s">
        <v>15816</v>
      </c>
      <c r="K2856" s="14">
        <v>32857</v>
      </c>
      <c r="L2856" s="21">
        <v>1</v>
      </c>
      <c r="M2856" s="101">
        <v>0</v>
      </c>
      <c r="N2856" s="101">
        <v>0</v>
      </c>
      <c r="O2856" s="131" t="s">
        <v>475</v>
      </c>
      <c r="P2856" s="85"/>
      <c r="Q2856" s="72" t="str">
        <f t="shared" si="123"/>
        <v>diplomacy</v>
      </c>
      <c r="R2856" s="88">
        <v>1</v>
      </c>
      <c r="S2856" s="56">
        <v>1</v>
      </c>
      <c r="T2856" s="88" t="s">
        <v>2745</v>
      </c>
      <c r="U2856" s="88" t="s">
        <v>2745</v>
      </c>
      <c r="V2856" s="88" t="s">
        <v>2745</v>
      </c>
      <c r="W2856" s="88"/>
      <c r="X2856" s="130"/>
      <c r="Y2856" s="130"/>
      <c r="Z2856" s="133"/>
    </row>
    <row r="2857" spans="1:26" ht="15" customHeight="1" x14ac:dyDescent="0.3">
      <c r="A2857" s="139" t="s">
        <v>13635</v>
      </c>
      <c r="B2857" s="89" t="s">
        <v>13658</v>
      </c>
      <c r="C2857" s="88">
        <f t="shared" si="119"/>
        <v>1993</v>
      </c>
      <c r="D2857" s="60">
        <v>34170</v>
      </c>
      <c r="E2857" s="89" t="s">
        <v>13637</v>
      </c>
      <c r="F2857" s="50" t="s">
        <v>13659</v>
      </c>
      <c r="G2857" s="50" t="s">
        <v>13660</v>
      </c>
      <c r="H2857" s="15"/>
      <c r="I2857" s="20" t="s">
        <v>13661</v>
      </c>
      <c r="J2857" s="64" t="s">
        <v>13662</v>
      </c>
      <c r="K2857" s="14">
        <v>33121</v>
      </c>
      <c r="L2857" s="21">
        <v>1</v>
      </c>
      <c r="M2857" s="101">
        <v>0</v>
      </c>
      <c r="N2857" s="101">
        <v>0</v>
      </c>
      <c r="O2857" s="69" t="s">
        <v>233</v>
      </c>
      <c r="P2857" s="85"/>
      <c r="Q2857" s="72" t="str">
        <f t="shared" si="123"/>
        <v>diplomacy</v>
      </c>
      <c r="R2857" s="92">
        <v>1</v>
      </c>
      <c r="S2857" s="56">
        <v>1</v>
      </c>
      <c r="T2857" s="92">
        <v>397</v>
      </c>
      <c r="U2857" s="92">
        <v>1</v>
      </c>
      <c r="V2857" s="92">
        <v>2</v>
      </c>
      <c r="W2857" s="92">
        <f>SUM(T2857:V2857)</f>
        <v>400</v>
      </c>
      <c r="X2857" s="130">
        <f t="shared" ref="X2857:X2888" si="124">T2857/W2857</f>
        <v>0.99250000000000005</v>
      </c>
      <c r="Y2857" s="130">
        <f t="shared" ref="Y2857:Y2888" si="125">U2857/W2857</f>
        <v>2.5000000000000001E-3</v>
      </c>
      <c r="Z2857" s="133">
        <f t="shared" ref="Z2857:Z2888" si="126">SUM((MAX(U2857,V2857,T2857)-0.5*(SUM(U2857+V2857+T2857)-MAX(U2857,V2857,T2857)))/SUM(U2857+V2857+T2857))</f>
        <v>0.98875000000000002</v>
      </c>
    </row>
    <row r="2858" spans="1:26" ht="15" customHeight="1" x14ac:dyDescent="0.3">
      <c r="A2858" s="139" t="s">
        <v>13635</v>
      </c>
      <c r="B2858" s="89" t="s">
        <v>13658</v>
      </c>
      <c r="C2858" s="88">
        <f t="shared" si="119"/>
        <v>1993</v>
      </c>
      <c r="D2858" s="60">
        <v>34170</v>
      </c>
      <c r="E2858" s="89" t="s">
        <v>13637</v>
      </c>
      <c r="F2858" s="50" t="s">
        <v>14004</v>
      </c>
      <c r="G2858" s="50" t="s">
        <v>14005</v>
      </c>
      <c r="H2858" s="15"/>
      <c r="I2858" s="20" t="s">
        <v>13743</v>
      </c>
      <c r="J2858" s="64" t="s">
        <v>14006</v>
      </c>
      <c r="K2858" s="14">
        <v>33742</v>
      </c>
      <c r="L2858" s="21">
        <v>1</v>
      </c>
      <c r="M2858" s="101">
        <v>0</v>
      </c>
      <c r="N2858" s="101">
        <v>0</v>
      </c>
      <c r="O2858" s="69" t="s">
        <v>169</v>
      </c>
      <c r="P2858" s="85"/>
      <c r="Q2858" s="72" t="str">
        <f t="shared" si="123"/>
        <v>diplomacy</v>
      </c>
      <c r="R2858" s="92">
        <v>1</v>
      </c>
      <c r="S2858" s="56">
        <v>1</v>
      </c>
      <c r="T2858" s="92">
        <v>404</v>
      </c>
      <c r="U2858" s="92">
        <v>0</v>
      </c>
      <c r="V2858" s="92">
        <v>3</v>
      </c>
      <c r="W2858" s="92">
        <v>407</v>
      </c>
      <c r="X2858" s="130">
        <f t="shared" si="124"/>
        <v>0.99262899262899262</v>
      </c>
      <c r="Y2858" s="130">
        <f t="shared" si="125"/>
        <v>0</v>
      </c>
      <c r="Z2858" s="133">
        <f t="shared" si="126"/>
        <v>0.98894348894348894</v>
      </c>
    </row>
    <row r="2859" spans="1:26" ht="15" customHeight="1" x14ac:dyDescent="0.3">
      <c r="A2859" s="139" t="s">
        <v>13635</v>
      </c>
      <c r="B2859" s="89" t="s">
        <v>13658</v>
      </c>
      <c r="C2859" s="88">
        <f t="shared" si="119"/>
        <v>1993</v>
      </c>
      <c r="D2859" s="60">
        <v>34170</v>
      </c>
      <c r="E2859" s="89" t="s">
        <v>13637</v>
      </c>
      <c r="F2859" s="50" t="s">
        <v>14656</v>
      </c>
      <c r="G2859" s="50" t="s">
        <v>14657</v>
      </c>
      <c r="H2859" s="15"/>
      <c r="I2859" s="20" t="s">
        <v>14658</v>
      </c>
      <c r="J2859" s="64" t="s">
        <v>14659</v>
      </c>
      <c r="K2859" s="14">
        <v>32955</v>
      </c>
      <c r="L2859" s="21">
        <v>0</v>
      </c>
      <c r="M2859" s="101">
        <v>0</v>
      </c>
      <c r="N2859" s="101">
        <v>1</v>
      </c>
      <c r="O2859" s="69" t="s">
        <v>103</v>
      </c>
      <c r="P2859" s="69" t="s">
        <v>103</v>
      </c>
      <c r="Q2859" s="72" t="str">
        <f t="shared" si="123"/>
        <v>economy</v>
      </c>
      <c r="R2859" s="92">
        <v>1</v>
      </c>
      <c r="S2859" s="56">
        <v>1</v>
      </c>
      <c r="T2859" s="92">
        <v>400</v>
      </c>
      <c r="U2859" s="92">
        <v>1</v>
      </c>
      <c r="V2859" s="92">
        <v>1</v>
      </c>
      <c r="W2859" s="92">
        <v>402</v>
      </c>
      <c r="X2859" s="130">
        <f t="shared" si="124"/>
        <v>0.99502487562189057</v>
      </c>
      <c r="Y2859" s="130">
        <f t="shared" si="125"/>
        <v>2.4875621890547263E-3</v>
      </c>
      <c r="Z2859" s="133">
        <f t="shared" si="126"/>
        <v>0.9925373134328358</v>
      </c>
    </row>
    <row r="2860" spans="1:26" ht="15" customHeight="1" x14ac:dyDescent="0.3">
      <c r="A2860" s="139" t="s">
        <v>13635</v>
      </c>
      <c r="B2860" s="89" t="s">
        <v>13658</v>
      </c>
      <c r="C2860" s="88">
        <f t="shared" si="119"/>
        <v>1993</v>
      </c>
      <c r="D2860" s="60">
        <v>34170</v>
      </c>
      <c r="E2860" s="89" t="s">
        <v>13637</v>
      </c>
      <c r="F2860" s="50" t="s">
        <v>14660</v>
      </c>
      <c r="G2860" s="50" t="s">
        <v>14661</v>
      </c>
      <c r="H2860" s="15"/>
      <c r="I2860" s="20" t="s">
        <v>14662</v>
      </c>
      <c r="J2860" s="64" t="s">
        <v>14663</v>
      </c>
      <c r="K2860" s="14">
        <v>33001</v>
      </c>
      <c r="L2860" s="21">
        <v>0</v>
      </c>
      <c r="M2860" s="101">
        <v>0</v>
      </c>
      <c r="N2860" s="101">
        <v>1</v>
      </c>
      <c r="O2860" s="69" t="s">
        <v>103</v>
      </c>
      <c r="P2860" s="85"/>
      <c r="Q2860" s="72" t="str">
        <f t="shared" si="123"/>
        <v>economy</v>
      </c>
      <c r="R2860" s="92">
        <v>1</v>
      </c>
      <c r="S2860" s="56">
        <v>1</v>
      </c>
      <c r="T2860" s="92">
        <v>402</v>
      </c>
      <c r="U2860" s="92">
        <v>1</v>
      </c>
      <c r="V2860" s="92">
        <v>2</v>
      </c>
      <c r="W2860" s="92">
        <v>405</v>
      </c>
      <c r="X2860" s="130">
        <f t="shared" si="124"/>
        <v>0.99259259259259258</v>
      </c>
      <c r="Y2860" s="130">
        <f t="shared" si="125"/>
        <v>2.4691358024691358E-3</v>
      </c>
      <c r="Z2860" s="133">
        <f t="shared" si="126"/>
        <v>0.98888888888888893</v>
      </c>
    </row>
    <row r="2861" spans="1:26" ht="15" customHeight="1" x14ac:dyDescent="0.3">
      <c r="A2861" s="139" t="s">
        <v>13635</v>
      </c>
      <c r="B2861" s="89" t="s">
        <v>13658</v>
      </c>
      <c r="C2861" s="88">
        <f t="shared" si="119"/>
        <v>1993</v>
      </c>
      <c r="D2861" s="60">
        <v>34170</v>
      </c>
      <c r="E2861" s="89" t="s">
        <v>13637</v>
      </c>
      <c r="F2861" s="50" t="s">
        <v>15509</v>
      </c>
      <c r="G2861" s="50" t="s">
        <v>15510</v>
      </c>
      <c r="H2861" s="15"/>
      <c r="I2861" s="20" t="s">
        <v>15511</v>
      </c>
      <c r="J2861" s="64" t="s">
        <v>15512</v>
      </c>
      <c r="K2861" s="14">
        <v>32444</v>
      </c>
      <c r="L2861" s="21">
        <v>0</v>
      </c>
      <c r="M2861" s="101">
        <v>0</v>
      </c>
      <c r="N2861" s="101">
        <v>1</v>
      </c>
      <c r="O2861" s="124" t="s">
        <v>109</v>
      </c>
      <c r="P2861" s="85"/>
      <c r="Q2861" s="72" t="str">
        <f t="shared" si="123"/>
        <v>security</v>
      </c>
      <c r="R2861" s="92">
        <v>1</v>
      </c>
      <c r="S2861" s="56">
        <v>1</v>
      </c>
      <c r="T2861" s="92">
        <v>405</v>
      </c>
      <c r="U2861" s="92">
        <v>1</v>
      </c>
      <c r="V2861" s="92">
        <v>1</v>
      </c>
      <c r="W2861" s="92">
        <v>407</v>
      </c>
      <c r="X2861" s="130">
        <f t="shared" si="124"/>
        <v>0.99508599508599505</v>
      </c>
      <c r="Y2861" s="130">
        <f t="shared" si="125"/>
        <v>2.4570024570024569E-3</v>
      </c>
      <c r="Z2861" s="133">
        <f t="shared" si="126"/>
        <v>0.99262899262899262</v>
      </c>
    </row>
    <row r="2862" spans="1:26" ht="15" customHeight="1" x14ac:dyDescent="0.3">
      <c r="A2862" s="139" t="s">
        <v>13635</v>
      </c>
      <c r="B2862" s="89" t="s">
        <v>13658</v>
      </c>
      <c r="C2862" s="88">
        <f t="shared" si="119"/>
        <v>1993</v>
      </c>
      <c r="D2862" s="60">
        <v>34186</v>
      </c>
      <c r="E2862" s="89" t="s">
        <v>13637</v>
      </c>
      <c r="F2862" s="50" t="s">
        <v>13948</v>
      </c>
      <c r="G2862" s="50" t="s">
        <v>13949</v>
      </c>
      <c r="H2862" s="15"/>
      <c r="I2862" s="20" t="s">
        <v>13950</v>
      </c>
      <c r="J2862" s="64" t="s">
        <v>13951</v>
      </c>
      <c r="K2862" s="14">
        <v>34009</v>
      </c>
      <c r="L2862" s="21">
        <v>1</v>
      </c>
      <c r="M2862" s="101">
        <v>0</v>
      </c>
      <c r="N2862" s="101">
        <v>0</v>
      </c>
      <c r="O2862" s="131" t="s">
        <v>169</v>
      </c>
      <c r="P2862" s="131" t="s">
        <v>475</v>
      </c>
      <c r="Q2862" s="72" t="str">
        <f t="shared" si="123"/>
        <v>diplomacy</v>
      </c>
      <c r="R2862" s="92">
        <v>1</v>
      </c>
      <c r="S2862" s="56">
        <v>1</v>
      </c>
      <c r="T2862" s="92">
        <v>338</v>
      </c>
      <c r="U2862" s="92">
        <v>0</v>
      </c>
      <c r="V2862" s="92">
        <v>0</v>
      </c>
      <c r="W2862" s="92">
        <v>338</v>
      </c>
      <c r="X2862" s="130">
        <f t="shared" si="124"/>
        <v>1</v>
      </c>
      <c r="Y2862" s="130">
        <f t="shared" si="125"/>
        <v>0</v>
      </c>
      <c r="Z2862" s="133">
        <f t="shared" si="126"/>
        <v>1</v>
      </c>
    </row>
    <row r="2863" spans="1:26" ht="15" customHeight="1" x14ac:dyDescent="0.3">
      <c r="A2863" s="139" t="s">
        <v>13635</v>
      </c>
      <c r="B2863" s="89" t="s">
        <v>13658</v>
      </c>
      <c r="C2863" s="88">
        <f t="shared" si="119"/>
        <v>1993</v>
      </c>
      <c r="D2863" s="60">
        <v>34186</v>
      </c>
      <c r="E2863" s="89" t="s">
        <v>13637</v>
      </c>
      <c r="F2863" s="50" t="s">
        <v>14344</v>
      </c>
      <c r="G2863" s="50" t="s">
        <v>14345</v>
      </c>
      <c r="H2863" s="15"/>
      <c r="I2863" s="20" t="s">
        <v>14346</v>
      </c>
      <c r="J2863" s="64" t="s">
        <v>14347</v>
      </c>
      <c r="K2863" s="14">
        <v>33588</v>
      </c>
      <c r="L2863" s="21">
        <v>0</v>
      </c>
      <c r="M2863" s="101">
        <v>1</v>
      </c>
      <c r="N2863" s="101">
        <v>0</v>
      </c>
      <c r="O2863" s="85" t="s">
        <v>97</v>
      </c>
      <c r="P2863" s="69" t="s">
        <v>336</v>
      </c>
      <c r="Q2863" s="72" t="str">
        <f t="shared" si="123"/>
        <v>diplomacy</v>
      </c>
      <c r="R2863" s="92">
        <v>1</v>
      </c>
      <c r="S2863" s="56">
        <v>1</v>
      </c>
      <c r="T2863" s="92">
        <v>329</v>
      </c>
      <c r="U2863" s="92">
        <v>1</v>
      </c>
      <c r="V2863" s="92">
        <v>0</v>
      </c>
      <c r="W2863" s="92">
        <v>330</v>
      </c>
      <c r="X2863" s="130">
        <f t="shared" si="124"/>
        <v>0.99696969696969695</v>
      </c>
      <c r="Y2863" s="130">
        <f t="shared" si="125"/>
        <v>3.0303030303030303E-3</v>
      </c>
      <c r="Z2863" s="133">
        <f t="shared" si="126"/>
        <v>0.99545454545454548</v>
      </c>
    </row>
    <row r="2864" spans="1:26" ht="15" customHeight="1" x14ac:dyDescent="0.3">
      <c r="A2864" s="139" t="s">
        <v>13635</v>
      </c>
      <c r="B2864" s="89" t="s">
        <v>13658</v>
      </c>
      <c r="C2864" s="88">
        <f t="shared" si="119"/>
        <v>1993</v>
      </c>
      <c r="D2864" s="60">
        <v>34186</v>
      </c>
      <c r="E2864" s="89" t="s">
        <v>13637</v>
      </c>
      <c r="F2864" s="50" t="s">
        <v>14348</v>
      </c>
      <c r="G2864" s="50" t="s">
        <v>14349</v>
      </c>
      <c r="H2864" s="15"/>
      <c r="I2864" s="20" t="s">
        <v>14350</v>
      </c>
      <c r="J2864" s="64" t="s">
        <v>14351</v>
      </c>
      <c r="K2864" s="14">
        <v>33588</v>
      </c>
      <c r="L2864" s="21">
        <v>0</v>
      </c>
      <c r="M2864" s="101">
        <v>1</v>
      </c>
      <c r="N2864" s="101">
        <v>0</v>
      </c>
      <c r="O2864" s="85" t="s">
        <v>97</v>
      </c>
      <c r="P2864" s="69" t="s">
        <v>336</v>
      </c>
      <c r="Q2864" s="72" t="str">
        <f t="shared" si="123"/>
        <v>diplomacy</v>
      </c>
      <c r="R2864" s="92">
        <v>1</v>
      </c>
      <c r="S2864" s="56">
        <v>1</v>
      </c>
      <c r="T2864" s="92">
        <v>344</v>
      </c>
      <c r="U2864" s="92">
        <v>0</v>
      </c>
      <c r="V2864" s="92">
        <v>1</v>
      </c>
      <c r="W2864" s="92">
        <f>SUM(T2864:V2864)</f>
        <v>345</v>
      </c>
      <c r="X2864" s="130">
        <f t="shared" si="124"/>
        <v>0.99710144927536237</v>
      </c>
      <c r="Y2864" s="130">
        <f t="shared" si="125"/>
        <v>0</v>
      </c>
      <c r="Z2864" s="133">
        <f t="shared" si="126"/>
        <v>0.9956521739130435</v>
      </c>
    </row>
    <row r="2865" spans="1:26" ht="15" customHeight="1" x14ac:dyDescent="0.3">
      <c r="A2865" s="139" t="s">
        <v>13635</v>
      </c>
      <c r="B2865" s="89" t="s">
        <v>13658</v>
      </c>
      <c r="C2865" s="88">
        <f t="shared" si="119"/>
        <v>1993</v>
      </c>
      <c r="D2865" s="60">
        <v>34186</v>
      </c>
      <c r="E2865" s="89" t="s">
        <v>13637</v>
      </c>
      <c r="F2865" s="50" t="s">
        <v>8833</v>
      </c>
      <c r="G2865" s="50" t="s">
        <v>14550</v>
      </c>
      <c r="H2865" s="15"/>
      <c r="I2865" s="20" t="s">
        <v>14551</v>
      </c>
      <c r="J2865" s="64" t="s">
        <v>14552</v>
      </c>
      <c r="K2865" s="14">
        <v>33414</v>
      </c>
      <c r="L2865" s="21">
        <v>1</v>
      </c>
      <c r="M2865" s="101">
        <v>1</v>
      </c>
      <c r="N2865" s="101">
        <v>0</v>
      </c>
      <c r="O2865" s="85" t="s">
        <v>97</v>
      </c>
      <c r="P2865" s="69" t="s">
        <v>169</v>
      </c>
      <c r="Q2865" s="72" t="str">
        <f t="shared" ref="Q2865:Q2896" si="127">IF(O2865="security and defense","security","")&amp;IF(O2865="policing and criminal law cooperation","security","")&amp;IF(O2865="NATO","security","")&amp;IF(O2865="arms control and disarmament","security","")&amp;IF(O2865="taxation","economy","")&amp;IF(O2865="social security","economy","")&amp;IF(O2865="labor","economy","")&amp;IF(O2865="sports","diplomacy","")&amp;IF(O2865="space","diplomacy","")&amp;IF(O2865="science, research, education","diplomacy","")&amp;IF(O2865="migration, asylum, refugees","diplomacy","")&amp;IF(O2865="health","diplomacy","")&amp;IF(O2865="development","economy","")&amp;IF(O2865="agriculture, fishery, food","economy","")&amp;IF(O2865="human and civil rights","diplomacy","")&amp;IF(O2865="nuclear (civilian)","diplomacy","")&amp;IF(O2865="economics and finance","economy","")&amp;IF(O2865="transportation","economy","")&amp;IF(O2865="trade and investment","economy","")&amp;IF(O2865="diplomacy","diplomacy","")&amp;IF(O2865="environment","diplomacy","")&amp;IF(O2865="general cooperation","diplomacy","")&amp;IF(O2865="culture","diplomacy","")&amp;IF(O2865="EC/EU","diplomacy","")&amp;IF(O2865="communication and post/mail","diplomacy","")&amp;IF(O2865="energy","economy","")&amp;IF(O2865="tourism","economy","")&amp;IF(O2865="Civil and family law","diplomacy","")&amp;IF(O2865="citizenship","diplomacy","")</f>
        <v>diplomacy</v>
      </c>
      <c r="R2865" s="92">
        <v>1</v>
      </c>
      <c r="S2865" s="56">
        <v>1</v>
      </c>
      <c r="T2865" s="92">
        <v>294</v>
      </c>
      <c r="U2865" s="92">
        <v>34</v>
      </c>
      <c r="V2865" s="92">
        <v>11</v>
      </c>
      <c r="W2865" s="92">
        <f>SUM(T2865:V2865)</f>
        <v>339</v>
      </c>
      <c r="X2865" s="130">
        <f t="shared" si="124"/>
        <v>0.86725663716814161</v>
      </c>
      <c r="Y2865" s="130">
        <f t="shared" si="125"/>
        <v>0.10029498525073746</v>
      </c>
      <c r="Z2865" s="133">
        <f t="shared" si="126"/>
        <v>0.80088495575221241</v>
      </c>
    </row>
    <row r="2866" spans="1:26" ht="15" customHeight="1" x14ac:dyDescent="0.3">
      <c r="A2866" s="139" t="s">
        <v>13635</v>
      </c>
      <c r="B2866" s="89" t="s">
        <v>13658</v>
      </c>
      <c r="C2866" s="88">
        <f t="shared" si="119"/>
        <v>1993</v>
      </c>
      <c r="D2866" s="60">
        <v>34186</v>
      </c>
      <c r="E2866" s="89" t="s">
        <v>13637</v>
      </c>
      <c r="F2866" s="50" t="s">
        <v>15401</v>
      </c>
      <c r="G2866" s="50" t="s">
        <v>15402</v>
      </c>
      <c r="H2866" s="15"/>
      <c r="I2866" s="20" t="s">
        <v>15403</v>
      </c>
      <c r="J2866" s="64" t="s">
        <v>15404</v>
      </c>
      <c r="K2866" s="14">
        <v>33185</v>
      </c>
      <c r="L2866" s="21">
        <v>1</v>
      </c>
      <c r="M2866" s="101">
        <v>0</v>
      </c>
      <c r="N2866" s="101">
        <v>0</v>
      </c>
      <c r="O2866" s="124" t="s">
        <v>109</v>
      </c>
      <c r="P2866" s="85"/>
      <c r="Q2866" s="72" t="str">
        <f t="shared" si="127"/>
        <v>security</v>
      </c>
      <c r="R2866" s="92">
        <v>1</v>
      </c>
      <c r="S2866" s="56">
        <v>1</v>
      </c>
      <c r="T2866" s="92">
        <v>347</v>
      </c>
      <c r="U2866" s="92">
        <v>0</v>
      </c>
      <c r="V2866" s="92">
        <v>3</v>
      </c>
      <c r="W2866" s="92">
        <f>SUM(T2866:V2866)</f>
        <v>350</v>
      </c>
      <c r="X2866" s="130">
        <f t="shared" si="124"/>
        <v>0.99142857142857144</v>
      </c>
      <c r="Y2866" s="130">
        <f t="shared" si="125"/>
        <v>0</v>
      </c>
      <c r="Z2866" s="133">
        <f t="shared" si="126"/>
        <v>0.9871428571428571</v>
      </c>
    </row>
    <row r="2867" spans="1:26" ht="15" customHeight="1" x14ac:dyDescent="0.3">
      <c r="A2867" s="139" t="s">
        <v>13635</v>
      </c>
      <c r="B2867" s="89" t="s">
        <v>13658</v>
      </c>
      <c r="C2867" s="88">
        <f t="shared" si="119"/>
        <v>1993</v>
      </c>
      <c r="D2867" s="60">
        <v>34186</v>
      </c>
      <c r="E2867" s="89" t="s">
        <v>13637</v>
      </c>
      <c r="F2867" s="50" t="s">
        <v>14549</v>
      </c>
      <c r="G2867" s="50" t="s">
        <v>15513</v>
      </c>
      <c r="H2867" s="15"/>
      <c r="I2867" s="20" t="s">
        <v>15514</v>
      </c>
      <c r="J2867" s="64" t="s">
        <v>15515</v>
      </c>
      <c r="K2867" s="14">
        <v>33204</v>
      </c>
      <c r="L2867" s="21">
        <v>1</v>
      </c>
      <c r="M2867" s="101">
        <v>1</v>
      </c>
      <c r="N2867" s="101">
        <v>0</v>
      </c>
      <c r="O2867" s="85" t="s">
        <v>97</v>
      </c>
      <c r="P2867" s="69" t="s">
        <v>169</v>
      </c>
      <c r="Q2867" s="72" t="str">
        <f t="shared" si="127"/>
        <v>diplomacy</v>
      </c>
      <c r="R2867" s="92">
        <v>1</v>
      </c>
      <c r="S2867" s="56">
        <v>1</v>
      </c>
      <c r="T2867" s="92">
        <v>214</v>
      </c>
      <c r="U2867" s="92">
        <v>34</v>
      </c>
      <c r="V2867" s="92">
        <v>80</v>
      </c>
      <c r="W2867" s="92">
        <f>SUM(T2867:V2867)</f>
        <v>328</v>
      </c>
      <c r="X2867" s="130">
        <f t="shared" si="124"/>
        <v>0.65243902439024393</v>
      </c>
      <c r="Y2867" s="130">
        <f t="shared" si="125"/>
        <v>0.10365853658536585</v>
      </c>
      <c r="Z2867" s="133">
        <f t="shared" si="126"/>
        <v>0.47865853658536583</v>
      </c>
    </row>
    <row r="2868" spans="1:26" ht="15" customHeight="1" x14ac:dyDescent="0.3">
      <c r="A2868" s="139" t="s">
        <v>13635</v>
      </c>
      <c r="B2868" s="89" t="s">
        <v>13658</v>
      </c>
      <c r="C2868" s="88">
        <f t="shared" si="119"/>
        <v>1993</v>
      </c>
      <c r="D2868" s="60">
        <v>34186</v>
      </c>
      <c r="E2868" s="89" t="s">
        <v>13637</v>
      </c>
      <c r="F2868" s="50" t="s">
        <v>15817</v>
      </c>
      <c r="G2868" s="50" t="s">
        <v>15818</v>
      </c>
      <c r="H2868" s="15"/>
      <c r="I2868" s="20" t="s">
        <v>15819</v>
      </c>
      <c r="J2868" s="64" t="s">
        <v>15820</v>
      </c>
      <c r="K2868" s="14">
        <v>33520</v>
      </c>
      <c r="L2868" s="21">
        <v>1</v>
      </c>
      <c r="M2868" s="101">
        <v>0</v>
      </c>
      <c r="N2868" s="101">
        <v>0</v>
      </c>
      <c r="O2868" s="131" t="s">
        <v>475</v>
      </c>
      <c r="P2868" s="85"/>
      <c r="Q2868" s="72" t="str">
        <f t="shared" si="127"/>
        <v>diplomacy</v>
      </c>
      <c r="R2868" s="92">
        <v>1</v>
      </c>
      <c r="S2868" s="56">
        <v>1</v>
      </c>
      <c r="T2868" s="92">
        <v>312</v>
      </c>
      <c r="U2868" s="92">
        <v>0</v>
      </c>
      <c r="V2868" s="92">
        <v>0</v>
      </c>
      <c r="W2868" s="92">
        <v>312</v>
      </c>
      <c r="X2868" s="130">
        <f t="shared" si="124"/>
        <v>1</v>
      </c>
      <c r="Y2868" s="130">
        <f t="shared" si="125"/>
        <v>0</v>
      </c>
      <c r="Z2868" s="133">
        <f t="shared" si="126"/>
        <v>1</v>
      </c>
    </row>
    <row r="2869" spans="1:26" ht="15" customHeight="1" x14ac:dyDescent="0.3">
      <c r="A2869" s="139" t="s">
        <v>13635</v>
      </c>
      <c r="B2869" s="89" t="s">
        <v>13658</v>
      </c>
      <c r="C2869" s="88">
        <f t="shared" si="119"/>
        <v>1993</v>
      </c>
      <c r="D2869" s="60">
        <v>34247</v>
      </c>
      <c r="E2869" s="89" t="s">
        <v>13637</v>
      </c>
      <c r="F2869" s="50" t="s">
        <v>15821</v>
      </c>
      <c r="G2869" s="50" t="s">
        <v>15822</v>
      </c>
      <c r="H2869" s="15"/>
      <c r="I2869" s="20" t="s">
        <v>15823</v>
      </c>
      <c r="J2869" s="64" t="s">
        <v>15824</v>
      </c>
      <c r="K2869" s="14">
        <v>33536</v>
      </c>
      <c r="L2869" s="21">
        <v>0</v>
      </c>
      <c r="M2869" s="101">
        <v>0</v>
      </c>
      <c r="N2869" s="101">
        <v>1</v>
      </c>
      <c r="O2869" s="131" t="s">
        <v>475</v>
      </c>
      <c r="P2869" s="85"/>
      <c r="Q2869" s="72" t="str">
        <f t="shared" si="127"/>
        <v>diplomacy</v>
      </c>
      <c r="R2869" s="92">
        <v>1</v>
      </c>
      <c r="S2869" s="56">
        <v>1</v>
      </c>
      <c r="T2869" s="92">
        <v>280</v>
      </c>
      <c r="U2869" s="92">
        <v>0</v>
      </c>
      <c r="V2869" s="92">
        <v>34</v>
      </c>
      <c r="W2869" s="92">
        <f t="shared" ref="W2869:W2875" si="128">SUM(T2869:V2869)</f>
        <v>314</v>
      </c>
      <c r="X2869" s="130">
        <f t="shared" si="124"/>
        <v>0.89171974522292996</v>
      </c>
      <c r="Y2869" s="130">
        <f t="shared" si="125"/>
        <v>0</v>
      </c>
      <c r="Z2869" s="133">
        <f t="shared" si="126"/>
        <v>0.83757961783439494</v>
      </c>
    </row>
    <row r="2870" spans="1:26" ht="15" customHeight="1" x14ac:dyDescent="0.3">
      <c r="A2870" s="139" t="s">
        <v>13635</v>
      </c>
      <c r="B2870" s="89" t="s">
        <v>13658</v>
      </c>
      <c r="C2870" s="88">
        <f t="shared" si="119"/>
        <v>1993</v>
      </c>
      <c r="D2870" s="60">
        <v>34255</v>
      </c>
      <c r="E2870" s="89" t="s">
        <v>13637</v>
      </c>
      <c r="F2870" s="7" t="s">
        <v>2450</v>
      </c>
      <c r="G2870" s="7" t="s">
        <v>15037</v>
      </c>
      <c r="H2870" s="69"/>
      <c r="I2870" s="89" t="s">
        <v>15038</v>
      </c>
      <c r="J2870" s="95" t="s">
        <v>15039</v>
      </c>
      <c r="K2870" s="100">
        <v>33733</v>
      </c>
      <c r="L2870" s="101">
        <v>1</v>
      </c>
      <c r="M2870" s="101">
        <v>0</v>
      </c>
      <c r="N2870" s="101">
        <v>0</v>
      </c>
      <c r="O2870" s="69" t="s">
        <v>48</v>
      </c>
      <c r="P2870" s="85"/>
      <c r="Q2870" s="72" t="str">
        <f t="shared" si="127"/>
        <v>diplomacy</v>
      </c>
      <c r="R2870" s="88">
        <v>1</v>
      </c>
      <c r="S2870" s="56">
        <v>1</v>
      </c>
      <c r="T2870" s="88">
        <v>440</v>
      </c>
      <c r="U2870" s="88">
        <v>1</v>
      </c>
      <c r="V2870" s="88">
        <v>2</v>
      </c>
      <c r="W2870" s="88">
        <f t="shared" si="128"/>
        <v>443</v>
      </c>
      <c r="X2870" s="130">
        <f t="shared" si="124"/>
        <v>0.99322799097065462</v>
      </c>
      <c r="Y2870" s="130">
        <f t="shared" si="125"/>
        <v>2.257336343115124E-3</v>
      </c>
      <c r="Z2870" s="133">
        <f t="shared" si="126"/>
        <v>0.98984198645598198</v>
      </c>
    </row>
    <row r="2871" spans="1:26" ht="15" customHeight="1" x14ac:dyDescent="0.3">
      <c r="A2871" s="139" t="s">
        <v>13635</v>
      </c>
      <c r="B2871" s="89" t="s">
        <v>13658</v>
      </c>
      <c r="C2871" s="88">
        <f t="shared" si="119"/>
        <v>1993</v>
      </c>
      <c r="D2871" s="60">
        <v>34255</v>
      </c>
      <c r="E2871" s="89" t="s">
        <v>13637</v>
      </c>
      <c r="F2871" s="50" t="s">
        <v>15825</v>
      </c>
      <c r="G2871" s="50" t="s">
        <v>15826</v>
      </c>
      <c r="H2871" s="15"/>
      <c r="I2871" s="20" t="s">
        <v>15827</v>
      </c>
      <c r="J2871" s="64" t="s">
        <v>15828</v>
      </c>
      <c r="K2871" s="14">
        <v>32993</v>
      </c>
      <c r="L2871" s="21">
        <v>0</v>
      </c>
      <c r="M2871" s="101">
        <v>0</v>
      </c>
      <c r="N2871" s="101">
        <v>1</v>
      </c>
      <c r="O2871" s="131" t="s">
        <v>475</v>
      </c>
      <c r="P2871" s="85"/>
      <c r="Q2871" s="72" t="str">
        <f t="shared" si="127"/>
        <v>diplomacy</v>
      </c>
      <c r="R2871" s="92">
        <v>1</v>
      </c>
      <c r="S2871" s="56">
        <v>1</v>
      </c>
      <c r="T2871" s="92">
        <v>444</v>
      </c>
      <c r="U2871" s="92">
        <v>1</v>
      </c>
      <c r="V2871" s="92">
        <v>4</v>
      </c>
      <c r="W2871" s="92">
        <f t="shared" si="128"/>
        <v>449</v>
      </c>
      <c r="X2871" s="130">
        <f t="shared" si="124"/>
        <v>0.98886414253897548</v>
      </c>
      <c r="Y2871" s="130">
        <f t="shared" si="125"/>
        <v>2.2271714922048997E-3</v>
      </c>
      <c r="Z2871" s="133">
        <f t="shared" si="126"/>
        <v>0.98329621380846322</v>
      </c>
    </row>
    <row r="2872" spans="1:26" ht="15" customHeight="1" x14ac:dyDescent="0.3">
      <c r="A2872" s="139" t="s">
        <v>13635</v>
      </c>
      <c r="B2872" s="89" t="s">
        <v>13658</v>
      </c>
      <c r="C2872" s="88">
        <f t="shared" si="119"/>
        <v>1993</v>
      </c>
      <c r="D2872" s="60">
        <v>34255</v>
      </c>
      <c r="E2872" s="89" t="s">
        <v>13637</v>
      </c>
      <c r="F2872" s="50" t="s">
        <v>15829</v>
      </c>
      <c r="G2872" s="50" t="s">
        <v>15830</v>
      </c>
      <c r="H2872" s="15"/>
      <c r="I2872" s="20" t="s">
        <v>15831</v>
      </c>
      <c r="J2872" s="64" t="s">
        <v>15832</v>
      </c>
      <c r="K2872" s="14">
        <v>33346</v>
      </c>
      <c r="L2872" s="21">
        <v>0</v>
      </c>
      <c r="M2872" s="101">
        <v>0</v>
      </c>
      <c r="N2872" s="101">
        <v>1</v>
      </c>
      <c r="O2872" s="131" t="s">
        <v>475</v>
      </c>
      <c r="P2872" s="85"/>
      <c r="Q2872" s="72" t="str">
        <f t="shared" si="127"/>
        <v>diplomacy</v>
      </c>
      <c r="R2872" s="92">
        <v>1</v>
      </c>
      <c r="S2872" s="56">
        <v>1</v>
      </c>
      <c r="T2872" s="92">
        <v>431</v>
      </c>
      <c r="U2872" s="92">
        <v>1</v>
      </c>
      <c r="V2872" s="92">
        <v>51</v>
      </c>
      <c r="W2872" s="92">
        <f t="shared" si="128"/>
        <v>483</v>
      </c>
      <c r="X2872" s="130">
        <f t="shared" si="124"/>
        <v>0.89233954451345754</v>
      </c>
      <c r="Y2872" s="130">
        <f t="shared" si="125"/>
        <v>2.070393374741201E-3</v>
      </c>
      <c r="Z2872" s="133">
        <f t="shared" si="126"/>
        <v>0.83850931677018636</v>
      </c>
    </row>
    <row r="2873" spans="1:26" ht="15" customHeight="1" x14ac:dyDescent="0.3">
      <c r="A2873" s="139" t="s">
        <v>13635</v>
      </c>
      <c r="B2873" s="89" t="s">
        <v>13658</v>
      </c>
      <c r="C2873" s="88">
        <f t="shared" si="119"/>
        <v>1993</v>
      </c>
      <c r="D2873" s="60">
        <v>34276</v>
      </c>
      <c r="E2873" s="89" t="s">
        <v>13637</v>
      </c>
      <c r="F2873" s="50" t="s">
        <v>13723</v>
      </c>
      <c r="G2873" s="50" t="s">
        <v>13724</v>
      </c>
      <c r="H2873" s="15"/>
      <c r="I2873" s="20" t="s">
        <v>13725</v>
      </c>
      <c r="J2873" s="64" t="s">
        <v>13726</v>
      </c>
      <c r="K2873" s="14">
        <v>33008</v>
      </c>
      <c r="L2873" s="21">
        <v>0</v>
      </c>
      <c r="M2873" s="101">
        <v>0</v>
      </c>
      <c r="N2873" s="101">
        <v>1</v>
      </c>
      <c r="O2873" s="69" t="s">
        <v>118</v>
      </c>
      <c r="P2873" s="85"/>
      <c r="Q2873" s="72" t="str">
        <f t="shared" si="127"/>
        <v>diplomacy</v>
      </c>
      <c r="R2873" s="92">
        <v>1</v>
      </c>
      <c r="S2873" s="56">
        <v>1</v>
      </c>
      <c r="T2873" s="92">
        <v>309</v>
      </c>
      <c r="U2873" s="92">
        <v>17</v>
      </c>
      <c r="V2873" s="92">
        <v>0</v>
      </c>
      <c r="W2873" s="92">
        <f t="shared" si="128"/>
        <v>326</v>
      </c>
      <c r="X2873" s="130">
        <f t="shared" si="124"/>
        <v>0.94785276073619629</v>
      </c>
      <c r="Y2873" s="130">
        <f t="shared" si="125"/>
        <v>5.2147239263803678E-2</v>
      </c>
      <c r="Z2873" s="133">
        <f t="shared" si="126"/>
        <v>0.92177914110429449</v>
      </c>
    </row>
    <row r="2874" spans="1:26" ht="15" customHeight="1" x14ac:dyDescent="0.3">
      <c r="A2874" s="139" t="s">
        <v>13635</v>
      </c>
      <c r="B2874" s="89" t="s">
        <v>13658</v>
      </c>
      <c r="C2874" s="88">
        <f t="shared" si="119"/>
        <v>1993</v>
      </c>
      <c r="D2874" s="60">
        <v>34276</v>
      </c>
      <c r="E2874" s="89" t="s">
        <v>13637</v>
      </c>
      <c r="F2874" s="50" t="s">
        <v>15405</v>
      </c>
      <c r="G2874" s="50" t="s">
        <v>15406</v>
      </c>
      <c r="H2874" s="15"/>
      <c r="I2874" s="20" t="s">
        <v>15407</v>
      </c>
      <c r="J2874" s="64" t="s">
        <v>15408</v>
      </c>
      <c r="K2874" s="14">
        <v>33009</v>
      </c>
      <c r="L2874" s="21">
        <v>0</v>
      </c>
      <c r="M2874" s="101">
        <v>0</v>
      </c>
      <c r="N2874" s="101">
        <v>1</v>
      </c>
      <c r="O2874" s="124" t="s">
        <v>109</v>
      </c>
      <c r="P2874" s="85"/>
      <c r="Q2874" s="72" t="str">
        <f t="shared" si="127"/>
        <v>security</v>
      </c>
      <c r="R2874" s="92">
        <v>1</v>
      </c>
      <c r="S2874" s="56">
        <v>1</v>
      </c>
      <c r="T2874" s="92">
        <v>325</v>
      </c>
      <c r="U2874" s="92">
        <v>2</v>
      </c>
      <c r="V2874" s="92">
        <v>1</v>
      </c>
      <c r="W2874" s="92">
        <f t="shared" si="128"/>
        <v>328</v>
      </c>
      <c r="X2874" s="130">
        <f t="shared" si="124"/>
        <v>0.99085365853658536</v>
      </c>
      <c r="Y2874" s="130">
        <f t="shared" si="125"/>
        <v>6.0975609756097563E-3</v>
      </c>
      <c r="Z2874" s="133">
        <f t="shared" si="126"/>
        <v>0.98628048780487809</v>
      </c>
    </row>
    <row r="2875" spans="1:26" ht="15" customHeight="1" x14ac:dyDescent="0.3">
      <c r="A2875" s="139" t="s">
        <v>13635</v>
      </c>
      <c r="B2875" s="89" t="s">
        <v>13658</v>
      </c>
      <c r="C2875" s="88">
        <f t="shared" si="119"/>
        <v>1994</v>
      </c>
      <c r="D2875" s="60">
        <v>34367</v>
      </c>
      <c r="E2875" s="89" t="s">
        <v>13637</v>
      </c>
      <c r="F2875" s="50" t="s">
        <v>13684</v>
      </c>
      <c r="G2875" s="50" t="s">
        <v>13685</v>
      </c>
      <c r="H2875" s="15"/>
      <c r="I2875" s="20" t="s">
        <v>13686</v>
      </c>
      <c r="J2875" s="64" t="s">
        <v>13687</v>
      </c>
      <c r="K2875" s="14">
        <v>32638</v>
      </c>
      <c r="L2875" s="21">
        <v>0</v>
      </c>
      <c r="M2875" s="101">
        <v>0</v>
      </c>
      <c r="N2875" s="101">
        <v>1</v>
      </c>
      <c r="O2875" s="69" t="s">
        <v>332</v>
      </c>
      <c r="P2875" s="85"/>
      <c r="Q2875" s="72" t="str">
        <f t="shared" si="127"/>
        <v>diplomacy</v>
      </c>
      <c r="R2875" s="92">
        <v>1</v>
      </c>
      <c r="S2875" s="56">
        <v>1</v>
      </c>
      <c r="T2875" s="92">
        <v>277</v>
      </c>
      <c r="U2875" s="92">
        <v>26</v>
      </c>
      <c r="V2875" s="92">
        <v>12</v>
      </c>
      <c r="W2875" s="92">
        <f t="shared" si="128"/>
        <v>315</v>
      </c>
      <c r="X2875" s="130">
        <f t="shared" si="124"/>
        <v>0.87936507936507935</v>
      </c>
      <c r="Y2875" s="130">
        <f t="shared" si="125"/>
        <v>8.2539682539682538E-2</v>
      </c>
      <c r="Z2875" s="133">
        <f t="shared" si="126"/>
        <v>0.81904761904761902</v>
      </c>
    </row>
    <row r="2876" spans="1:26" ht="15" customHeight="1" x14ac:dyDescent="0.3">
      <c r="A2876" s="139" t="s">
        <v>13635</v>
      </c>
      <c r="B2876" s="89" t="s">
        <v>13658</v>
      </c>
      <c r="C2876" s="88">
        <f t="shared" si="119"/>
        <v>1994</v>
      </c>
      <c r="D2876" s="60">
        <v>34367</v>
      </c>
      <c r="E2876" s="89" t="s">
        <v>13637</v>
      </c>
      <c r="F2876" s="50" t="s">
        <v>13952</v>
      </c>
      <c r="G2876" s="50" t="s">
        <v>13953</v>
      </c>
      <c r="H2876" s="15"/>
      <c r="I2876" s="20" t="s">
        <v>13954</v>
      </c>
      <c r="J2876" s="64" t="s">
        <v>13955</v>
      </c>
      <c r="K2876" s="14">
        <v>33312</v>
      </c>
      <c r="L2876" s="21">
        <v>1</v>
      </c>
      <c r="M2876" s="101">
        <v>0</v>
      </c>
      <c r="N2876" s="101">
        <v>0</v>
      </c>
      <c r="O2876" s="69" t="s">
        <v>169</v>
      </c>
      <c r="P2876" s="85"/>
      <c r="Q2876" s="72" t="str">
        <f t="shared" si="127"/>
        <v>diplomacy</v>
      </c>
      <c r="R2876" s="92">
        <v>1</v>
      </c>
      <c r="S2876" s="56">
        <v>1</v>
      </c>
      <c r="T2876" s="92">
        <v>305</v>
      </c>
      <c r="U2876" s="92">
        <v>0</v>
      </c>
      <c r="V2876" s="92">
        <v>10</v>
      </c>
      <c r="W2876" s="92">
        <v>315</v>
      </c>
      <c r="X2876" s="130">
        <f t="shared" si="124"/>
        <v>0.96825396825396826</v>
      </c>
      <c r="Y2876" s="130">
        <f t="shared" si="125"/>
        <v>0</v>
      </c>
      <c r="Z2876" s="133">
        <f t="shared" si="126"/>
        <v>0.95238095238095233</v>
      </c>
    </row>
    <row r="2877" spans="1:26" ht="15" customHeight="1" x14ac:dyDescent="0.3">
      <c r="A2877" s="139" t="s">
        <v>13635</v>
      </c>
      <c r="B2877" s="89" t="s">
        <v>13658</v>
      </c>
      <c r="C2877" s="88">
        <f t="shared" si="119"/>
        <v>1994</v>
      </c>
      <c r="D2877" s="60">
        <v>34367</v>
      </c>
      <c r="E2877" s="89" t="s">
        <v>13637</v>
      </c>
      <c r="F2877" s="50" t="s">
        <v>14007</v>
      </c>
      <c r="G2877" s="50" t="s">
        <v>14008</v>
      </c>
      <c r="H2877" s="15"/>
      <c r="I2877" s="20" t="s">
        <v>14009</v>
      </c>
      <c r="J2877" s="64" t="s">
        <v>14010</v>
      </c>
      <c r="K2877" s="14">
        <v>34079</v>
      </c>
      <c r="L2877" s="21">
        <v>0</v>
      </c>
      <c r="M2877" s="101">
        <v>0</v>
      </c>
      <c r="N2877" s="101">
        <v>1</v>
      </c>
      <c r="O2877" s="69" t="s">
        <v>169</v>
      </c>
      <c r="P2877" s="85"/>
      <c r="Q2877" s="72" t="str">
        <f t="shared" si="127"/>
        <v>diplomacy</v>
      </c>
      <c r="R2877" s="92">
        <v>1</v>
      </c>
      <c r="S2877" s="56">
        <v>1</v>
      </c>
      <c r="T2877" s="92">
        <v>308</v>
      </c>
      <c r="U2877" s="92">
        <v>1</v>
      </c>
      <c r="V2877" s="92">
        <v>3</v>
      </c>
      <c r="W2877" s="92">
        <f t="shared" ref="W2877:W2889" si="129">SUM(T2877:V2877)</f>
        <v>312</v>
      </c>
      <c r="X2877" s="130">
        <f t="shared" si="124"/>
        <v>0.98717948717948723</v>
      </c>
      <c r="Y2877" s="130">
        <f t="shared" si="125"/>
        <v>3.205128205128205E-3</v>
      </c>
      <c r="Z2877" s="133">
        <f t="shared" si="126"/>
        <v>0.98076923076923073</v>
      </c>
    </row>
    <row r="2878" spans="1:26" ht="15" customHeight="1" x14ac:dyDescent="0.3">
      <c r="A2878" s="139" t="s">
        <v>13635</v>
      </c>
      <c r="B2878" s="89" t="s">
        <v>13658</v>
      </c>
      <c r="C2878" s="88">
        <f t="shared" si="119"/>
        <v>1994</v>
      </c>
      <c r="D2878" s="60">
        <v>34367</v>
      </c>
      <c r="E2878" s="89" t="s">
        <v>13637</v>
      </c>
      <c r="F2878" s="50" t="s">
        <v>14664</v>
      </c>
      <c r="G2878" s="50" t="s">
        <v>14665</v>
      </c>
      <c r="H2878" s="15"/>
      <c r="I2878" s="20" t="s">
        <v>14666</v>
      </c>
      <c r="J2878" s="64" t="s">
        <v>14667</v>
      </c>
      <c r="K2878" s="14">
        <v>34053</v>
      </c>
      <c r="L2878" s="21">
        <v>1</v>
      </c>
      <c r="M2878" s="101">
        <v>0</v>
      </c>
      <c r="N2878" s="101">
        <v>0</v>
      </c>
      <c r="O2878" s="85" t="s">
        <v>97</v>
      </c>
      <c r="P2878" s="69" t="s">
        <v>103</v>
      </c>
      <c r="Q2878" s="72" t="str">
        <f t="shared" si="127"/>
        <v>diplomacy</v>
      </c>
      <c r="R2878" s="92">
        <v>1</v>
      </c>
      <c r="S2878" s="56">
        <v>1</v>
      </c>
      <c r="T2878" s="92">
        <v>277</v>
      </c>
      <c r="U2878" s="92">
        <v>0</v>
      </c>
      <c r="V2878" s="92">
        <v>31</v>
      </c>
      <c r="W2878" s="92">
        <f t="shared" si="129"/>
        <v>308</v>
      </c>
      <c r="X2878" s="130">
        <f t="shared" si="124"/>
        <v>0.89935064935064934</v>
      </c>
      <c r="Y2878" s="130">
        <f t="shared" si="125"/>
        <v>0</v>
      </c>
      <c r="Z2878" s="133">
        <f t="shared" si="126"/>
        <v>0.84902597402597402</v>
      </c>
    </row>
    <row r="2879" spans="1:26" ht="15" customHeight="1" x14ac:dyDescent="0.3">
      <c r="A2879" s="139" t="s">
        <v>13635</v>
      </c>
      <c r="B2879" s="89" t="s">
        <v>13658</v>
      </c>
      <c r="C2879" s="88">
        <f t="shared" si="119"/>
        <v>1994</v>
      </c>
      <c r="D2879" s="60">
        <v>34367</v>
      </c>
      <c r="E2879" s="89" t="s">
        <v>13637</v>
      </c>
      <c r="F2879" s="50" t="s">
        <v>14668</v>
      </c>
      <c r="G2879" s="50" t="s">
        <v>14669</v>
      </c>
      <c r="H2879" s="15"/>
      <c r="I2879" s="20" t="s">
        <v>14670</v>
      </c>
      <c r="J2879" s="64" t="s">
        <v>14671</v>
      </c>
      <c r="K2879" s="14">
        <v>33593</v>
      </c>
      <c r="L2879" s="21">
        <v>0</v>
      </c>
      <c r="M2879" s="101">
        <v>0</v>
      </c>
      <c r="N2879" s="101">
        <v>1</v>
      </c>
      <c r="O2879" s="69" t="s">
        <v>103</v>
      </c>
      <c r="P2879" s="69" t="s">
        <v>103</v>
      </c>
      <c r="Q2879" s="72" t="str">
        <f t="shared" si="127"/>
        <v>economy</v>
      </c>
      <c r="R2879" s="92">
        <v>1</v>
      </c>
      <c r="S2879" s="56">
        <v>1</v>
      </c>
      <c r="T2879" s="92">
        <v>301</v>
      </c>
      <c r="U2879" s="92">
        <v>4</v>
      </c>
      <c r="V2879" s="92">
        <v>4</v>
      </c>
      <c r="W2879" s="92">
        <f t="shared" si="129"/>
        <v>309</v>
      </c>
      <c r="X2879" s="130">
        <f t="shared" si="124"/>
        <v>0.97411003236245952</v>
      </c>
      <c r="Y2879" s="130">
        <f t="shared" si="125"/>
        <v>1.2944983818770227E-2</v>
      </c>
      <c r="Z2879" s="133">
        <f t="shared" si="126"/>
        <v>0.96116504854368934</v>
      </c>
    </row>
    <row r="2880" spans="1:26" ht="15" customHeight="1" x14ac:dyDescent="0.3">
      <c r="A2880" s="139" t="s">
        <v>13635</v>
      </c>
      <c r="B2880" s="89" t="s">
        <v>13658</v>
      </c>
      <c r="C2880" s="88">
        <f t="shared" si="119"/>
        <v>1994</v>
      </c>
      <c r="D2880" s="60">
        <v>34367</v>
      </c>
      <c r="E2880" s="89" t="s">
        <v>13637</v>
      </c>
      <c r="F2880" s="50" t="s">
        <v>14672</v>
      </c>
      <c r="G2880" s="50" t="s">
        <v>14673</v>
      </c>
      <c r="H2880" s="15"/>
      <c r="I2880" s="20" t="s">
        <v>14674</v>
      </c>
      <c r="J2880" s="64" t="s">
        <v>14675</v>
      </c>
      <c r="K2880" s="14">
        <v>33575</v>
      </c>
      <c r="L2880" s="21">
        <v>0</v>
      </c>
      <c r="M2880" s="101">
        <v>0</v>
      </c>
      <c r="N2880" s="101">
        <v>1</v>
      </c>
      <c r="O2880" s="69" t="s">
        <v>103</v>
      </c>
      <c r="P2880" s="85"/>
      <c r="Q2880" s="72" t="str">
        <f t="shared" si="127"/>
        <v>economy</v>
      </c>
      <c r="R2880" s="92">
        <v>1</v>
      </c>
      <c r="S2880" s="56">
        <v>1</v>
      </c>
      <c r="T2880" s="92">
        <v>295</v>
      </c>
      <c r="U2880" s="92">
        <v>5</v>
      </c>
      <c r="V2880" s="92">
        <v>5</v>
      </c>
      <c r="W2880" s="92">
        <f t="shared" si="129"/>
        <v>305</v>
      </c>
      <c r="X2880" s="130">
        <f t="shared" si="124"/>
        <v>0.96721311475409832</v>
      </c>
      <c r="Y2880" s="130">
        <f t="shared" si="125"/>
        <v>1.6393442622950821E-2</v>
      </c>
      <c r="Z2880" s="133">
        <f t="shared" si="126"/>
        <v>0.95081967213114749</v>
      </c>
    </row>
    <row r="2881" spans="1:26" ht="15" customHeight="1" x14ac:dyDescent="0.3">
      <c r="A2881" s="139" t="s">
        <v>13635</v>
      </c>
      <c r="B2881" s="89" t="s">
        <v>13658</v>
      </c>
      <c r="C2881" s="88">
        <f t="shared" si="119"/>
        <v>1994</v>
      </c>
      <c r="D2881" s="60">
        <v>34367</v>
      </c>
      <c r="E2881" s="89" t="s">
        <v>13637</v>
      </c>
      <c r="F2881" s="50" t="s">
        <v>15040</v>
      </c>
      <c r="G2881" s="50" t="s">
        <v>15041</v>
      </c>
      <c r="H2881" s="15"/>
      <c r="I2881" s="20" t="s">
        <v>15042</v>
      </c>
      <c r="J2881" s="64" t="s">
        <v>15043</v>
      </c>
      <c r="K2881" s="14">
        <v>33760</v>
      </c>
      <c r="L2881" s="21">
        <v>1</v>
      </c>
      <c r="M2881" s="101">
        <v>0</v>
      </c>
      <c r="N2881" s="101">
        <v>0</v>
      </c>
      <c r="O2881" s="69" t="s">
        <v>48</v>
      </c>
      <c r="P2881" s="85"/>
      <c r="Q2881" s="72" t="str">
        <f t="shared" si="127"/>
        <v>diplomacy</v>
      </c>
      <c r="R2881" s="92">
        <v>1</v>
      </c>
      <c r="S2881" s="56">
        <v>1</v>
      </c>
      <c r="T2881" s="92">
        <v>306</v>
      </c>
      <c r="U2881" s="92">
        <v>2</v>
      </c>
      <c r="V2881" s="92">
        <v>1</v>
      </c>
      <c r="W2881" s="92">
        <f t="shared" si="129"/>
        <v>309</v>
      </c>
      <c r="X2881" s="130">
        <f t="shared" si="124"/>
        <v>0.99029126213592233</v>
      </c>
      <c r="Y2881" s="130">
        <f t="shared" si="125"/>
        <v>6.4724919093851136E-3</v>
      </c>
      <c r="Z2881" s="133">
        <f t="shared" si="126"/>
        <v>0.9854368932038835</v>
      </c>
    </row>
    <row r="2882" spans="1:26" ht="15" customHeight="1" x14ac:dyDescent="0.3">
      <c r="A2882" s="139" t="s">
        <v>13635</v>
      </c>
      <c r="B2882" s="89" t="s">
        <v>13658</v>
      </c>
      <c r="C2882" s="88">
        <f t="shared" si="119"/>
        <v>1994</v>
      </c>
      <c r="D2882" s="60">
        <v>34367</v>
      </c>
      <c r="E2882" s="89" t="s">
        <v>13637</v>
      </c>
      <c r="F2882" s="50" t="s">
        <v>16165</v>
      </c>
      <c r="G2882" s="50" t="s">
        <v>16166</v>
      </c>
      <c r="H2882" s="15"/>
      <c r="I2882" s="20" t="s">
        <v>16167</v>
      </c>
      <c r="J2882" s="64" t="s">
        <v>16168</v>
      </c>
      <c r="K2882" s="14">
        <v>33928</v>
      </c>
      <c r="L2882" s="21">
        <v>0</v>
      </c>
      <c r="M2882" s="101">
        <v>1</v>
      </c>
      <c r="N2882" s="101">
        <v>0</v>
      </c>
      <c r="O2882" s="69" t="s">
        <v>190</v>
      </c>
      <c r="P2882" s="85"/>
      <c r="Q2882" s="72" t="str">
        <f t="shared" si="127"/>
        <v>security</v>
      </c>
      <c r="R2882" s="92">
        <v>1</v>
      </c>
      <c r="S2882" s="56">
        <v>1</v>
      </c>
      <c r="T2882" s="92">
        <v>267</v>
      </c>
      <c r="U2882" s="92">
        <v>26</v>
      </c>
      <c r="V2882" s="92">
        <v>15</v>
      </c>
      <c r="W2882" s="92">
        <f t="shared" si="129"/>
        <v>308</v>
      </c>
      <c r="X2882" s="130">
        <f t="shared" si="124"/>
        <v>0.86688311688311692</v>
      </c>
      <c r="Y2882" s="130">
        <f t="shared" si="125"/>
        <v>8.4415584415584416E-2</v>
      </c>
      <c r="Z2882" s="133">
        <f t="shared" si="126"/>
        <v>0.80032467532467533</v>
      </c>
    </row>
    <row r="2883" spans="1:26" ht="15" customHeight="1" x14ac:dyDescent="0.3">
      <c r="A2883" s="139" t="s">
        <v>13635</v>
      </c>
      <c r="B2883" s="89" t="s">
        <v>13658</v>
      </c>
      <c r="C2883" s="88">
        <f t="shared" si="119"/>
        <v>1994</v>
      </c>
      <c r="D2883" s="60">
        <v>34381</v>
      </c>
      <c r="E2883" s="89" t="s">
        <v>13637</v>
      </c>
      <c r="F2883" s="50" t="s">
        <v>13671</v>
      </c>
      <c r="G2883" s="50" t="s">
        <v>13672</v>
      </c>
      <c r="H2883" s="15"/>
      <c r="I2883" s="20" t="s">
        <v>13673</v>
      </c>
      <c r="J2883" s="64" t="s">
        <v>13674</v>
      </c>
      <c r="K2883" s="14">
        <v>33378</v>
      </c>
      <c r="L2883" s="21">
        <v>0</v>
      </c>
      <c r="M2883" s="101">
        <v>0</v>
      </c>
      <c r="N2883" s="101">
        <v>1</v>
      </c>
      <c r="O2883" s="124" t="s">
        <v>233</v>
      </c>
      <c r="P2883" s="85"/>
      <c r="Q2883" s="72" t="str">
        <f t="shared" si="127"/>
        <v>diplomacy</v>
      </c>
      <c r="R2883" s="92">
        <v>1</v>
      </c>
      <c r="S2883" s="56">
        <v>1</v>
      </c>
      <c r="T2883" s="92">
        <v>298</v>
      </c>
      <c r="U2883" s="92">
        <v>10</v>
      </c>
      <c r="V2883" s="92">
        <v>5</v>
      </c>
      <c r="W2883" s="92">
        <f t="shared" si="129"/>
        <v>313</v>
      </c>
      <c r="X2883" s="130">
        <f t="shared" si="124"/>
        <v>0.95207667731629397</v>
      </c>
      <c r="Y2883" s="130">
        <f t="shared" si="125"/>
        <v>3.1948881789137379E-2</v>
      </c>
      <c r="Z2883" s="133">
        <f t="shared" si="126"/>
        <v>0.9281150159744409</v>
      </c>
    </row>
    <row r="2884" spans="1:26" ht="15" customHeight="1" x14ac:dyDescent="0.3">
      <c r="A2884" s="139" t="s">
        <v>13635</v>
      </c>
      <c r="B2884" s="89" t="s">
        <v>13658</v>
      </c>
      <c r="C2884" s="88">
        <f t="shared" si="119"/>
        <v>1994</v>
      </c>
      <c r="D2884" s="60">
        <v>34381</v>
      </c>
      <c r="E2884" s="89" t="s">
        <v>13637</v>
      </c>
      <c r="F2884" s="50" t="s">
        <v>13727</v>
      </c>
      <c r="G2884" s="50" t="s">
        <v>13728</v>
      </c>
      <c r="H2884" s="15"/>
      <c r="I2884" s="20" t="s">
        <v>13729</v>
      </c>
      <c r="J2884" s="64" t="s">
        <v>13730</v>
      </c>
      <c r="K2884" s="14">
        <v>32624</v>
      </c>
      <c r="L2884" s="21">
        <v>0</v>
      </c>
      <c r="M2884" s="101">
        <v>0</v>
      </c>
      <c r="N2884" s="101">
        <v>1</v>
      </c>
      <c r="O2884" s="69" t="s">
        <v>118</v>
      </c>
      <c r="P2884" s="85"/>
      <c r="Q2884" s="72" t="str">
        <f t="shared" si="127"/>
        <v>diplomacy</v>
      </c>
      <c r="R2884" s="92">
        <v>1</v>
      </c>
      <c r="S2884" s="56">
        <v>1</v>
      </c>
      <c r="T2884" s="92">
        <v>303</v>
      </c>
      <c r="U2884" s="92">
        <v>20</v>
      </c>
      <c r="V2884" s="92">
        <v>7</v>
      </c>
      <c r="W2884" s="92">
        <f t="shared" si="129"/>
        <v>330</v>
      </c>
      <c r="X2884" s="130">
        <f t="shared" si="124"/>
        <v>0.91818181818181821</v>
      </c>
      <c r="Y2884" s="130">
        <f t="shared" si="125"/>
        <v>6.0606060606060608E-2</v>
      </c>
      <c r="Z2884" s="133">
        <f t="shared" si="126"/>
        <v>0.87727272727272732</v>
      </c>
    </row>
    <row r="2885" spans="1:26" ht="15" customHeight="1" x14ac:dyDescent="0.3">
      <c r="A2885" s="139" t="s">
        <v>13635</v>
      </c>
      <c r="B2885" s="89" t="s">
        <v>13658</v>
      </c>
      <c r="C2885" s="88">
        <f t="shared" si="119"/>
        <v>1994</v>
      </c>
      <c r="D2885" s="60">
        <v>34381</v>
      </c>
      <c r="E2885" s="89" t="s">
        <v>13637</v>
      </c>
      <c r="F2885" s="50" t="s">
        <v>13731</v>
      </c>
      <c r="G2885" s="50" t="s">
        <v>13732</v>
      </c>
      <c r="H2885" s="15"/>
      <c r="I2885" s="20" t="s">
        <v>13733</v>
      </c>
      <c r="J2885" s="64" t="s">
        <v>13734</v>
      </c>
      <c r="K2885" s="14">
        <v>32445</v>
      </c>
      <c r="L2885" s="21">
        <v>0</v>
      </c>
      <c r="M2885" s="101">
        <v>0</v>
      </c>
      <c r="N2885" s="101">
        <v>1</v>
      </c>
      <c r="O2885" s="69" t="s">
        <v>118</v>
      </c>
      <c r="P2885" s="85"/>
      <c r="Q2885" s="72" t="str">
        <f t="shared" si="127"/>
        <v>diplomacy</v>
      </c>
      <c r="R2885" s="92">
        <v>1</v>
      </c>
      <c r="S2885" s="56">
        <v>1</v>
      </c>
      <c r="T2885" s="92">
        <v>313</v>
      </c>
      <c r="U2885" s="92">
        <v>3</v>
      </c>
      <c r="V2885" s="92">
        <v>10</v>
      </c>
      <c r="W2885" s="92">
        <f t="shared" si="129"/>
        <v>326</v>
      </c>
      <c r="X2885" s="130">
        <f t="shared" si="124"/>
        <v>0.96012269938650308</v>
      </c>
      <c r="Y2885" s="130">
        <f t="shared" si="125"/>
        <v>9.202453987730062E-3</v>
      </c>
      <c r="Z2885" s="133">
        <f t="shared" si="126"/>
        <v>0.94018404907975461</v>
      </c>
    </row>
    <row r="2886" spans="1:26" ht="15" customHeight="1" x14ac:dyDescent="0.3">
      <c r="A2886" s="139" t="s">
        <v>13635</v>
      </c>
      <c r="B2886" s="89" t="s">
        <v>13658</v>
      </c>
      <c r="C2886" s="88">
        <f t="shared" si="119"/>
        <v>1994</v>
      </c>
      <c r="D2886" s="60">
        <v>34381</v>
      </c>
      <c r="E2886" s="89" t="s">
        <v>13637</v>
      </c>
      <c r="F2886" s="50" t="s">
        <v>14011</v>
      </c>
      <c r="G2886" s="50" t="s">
        <v>14012</v>
      </c>
      <c r="H2886" s="15"/>
      <c r="I2886" s="20" t="s">
        <v>14013</v>
      </c>
      <c r="J2886" s="64" t="s">
        <v>14014</v>
      </c>
      <c r="K2886" s="14">
        <v>33427</v>
      </c>
      <c r="L2886" s="21">
        <v>0</v>
      </c>
      <c r="M2886" s="101">
        <v>0</v>
      </c>
      <c r="N2886" s="101">
        <v>1</v>
      </c>
      <c r="O2886" s="69" t="s">
        <v>169</v>
      </c>
      <c r="P2886" s="85"/>
      <c r="Q2886" s="72" t="str">
        <f t="shared" si="127"/>
        <v>diplomacy</v>
      </c>
      <c r="R2886" s="92">
        <v>1</v>
      </c>
      <c r="S2886" s="56">
        <v>1</v>
      </c>
      <c r="T2886" s="92">
        <v>331</v>
      </c>
      <c r="U2886" s="92">
        <v>1</v>
      </c>
      <c r="V2886" s="92">
        <v>3</v>
      </c>
      <c r="W2886" s="92">
        <f t="shared" si="129"/>
        <v>335</v>
      </c>
      <c r="X2886" s="130">
        <f t="shared" si="124"/>
        <v>0.9880597014925373</v>
      </c>
      <c r="Y2886" s="130">
        <f t="shared" si="125"/>
        <v>2.9850746268656717E-3</v>
      </c>
      <c r="Z2886" s="133">
        <f t="shared" si="126"/>
        <v>0.98208955223880601</v>
      </c>
    </row>
    <row r="2887" spans="1:26" ht="15" customHeight="1" x14ac:dyDescent="0.3">
      <c r="A2887" s="139" t="s">
        <v>13635</v>
      </c>
      <c r="B2887" s="89" t="s">
        <v>13658</v>
      </c>
      <c r="C2887" s="88">
        <f t="shared" si="119"/>
        <v>1994</v>
      </c>
      <c r="D2887" s="60">
        <v>34381</v>
      </c>
      <c r="E2887" s="89" t="s">
        <v>13637</v>
      </c>
      <c r="F2887" s="50" t="s">
        <v>15260</v>
      </c>
      <c r="G2887" s="50" t="s">
        <v>15261</v>
      </c>
      <c r="H2887" s="15"/>
      <c r="I2887" s="20" t="s">
        <v>15262</v>
      </c>
      <c r="J2887" s="64" t="s">
        <v>15263</v>
      </c>
      <c r="K2887" s="14">
        <v>33639</v>
      </c>
      <c r="L2887" s="21">
        <v>1</v>
      </c>
      <c r="M2887" s="101">
        <v>0</v>
      </c>
      <c r="N2887" s="101">
        <v>0</v>
      </c>
      <c r="O2887" s="69" t="s">
        <v>264</v>
      </c>
      <c r="P2887" s="85"/>
      <c r="Q2887" s="72" t="str">
        <f t="shared" si="127"/>
        <v>diplomacy</v>
      </c>
      <c r="R2887" s="92">
        <v>1</v>
      </c>
      <c r="S2887" s="56">
        <v>1</v>
      </c>
      <c r="T2887" s="92">
        <v>281</v>
      </c>
      <c r="U2887" s="92">
        <v>32</v>
      </c>
      <c r="V2887" s="92">
        <v>6</v>
      </c>
      <c r="W2887" s="92">
        <f t="shared" si="129"/>
        <v>319</v>
      </c>
      <c r="X2887" s="130">
        <f t="shared" si="124"/>
        <v>0.88087774294670851</v>
      </c>
      <c r="Y2887" s="130">
        <f t="shared" si="125"/>
        <v>0.10031347962382445</v>
      </c>
      <c r="Z2887" s="133">
        <f t="shared" si="126"/>
        <v>0.82131661442006265</v>
      </c>
    </row>
    <row r="2888" spans="1:26" ht="15" customHeight="1" x14ac:dyDescent="0.3">
      <c r="A2888" s="139" t="s">
        <v>13635</v>
      </c>
      <c r="B2888" s="89" t="s">
        <v>13658</v>
      </c>
      <c r="C2888" s="88">
        <f t="shared" ref="C2888:C2951" si="130">YEAR(D2888)</f>
        <v>1994</v>
      </c>
      <c r="D2888" s="60">
        <v>34381</v>
      </c>
      <c r="E2888" s="89" t="s">
        <v>13637</v>
      </c>
      <c r="F2888" s="50" t="s">
        <v>16506</v>
      </c>
      <c r="G2888" s="50" t="s">
        <v>16507</v>
      </c>
      <c r="H2888" s="15"/>
      <c r="I2888" s="20" t="s">
        <v>15891</v>
      </c>
      <c r="J2888" s="64" t="s">
        <v>16508</v>
      </c>
      <c r="K2888" s="14">
        <v>32268</v>
      </c>
      <c r="L2888" s="21">
        <v>1</v>
      </c>
      <c r="M2888" s="101">
        <v>0</v>
      </c>
      <c r="N2888" s="101">
        <v>0</v>
      </c>
      <c r="O2888" s="69" t="s">
        <v>592</v>
      </c>
      <c r="P2888" s="85"/>
      <c r="Q2888" s="72" t="str">
        <f t="shared" si="127"/>
        <v>economy</v>
      </c>
      <c r="R2888" s="92">
        <v>1</v>
      </c>
      <c r="S2888" s="56">
        <v>1</v>
      </c>
      <c r="T2888" s="92">
        <v>328</v>
      </c>
      <c r="U2888" s="92">
        <v>2</v>
      </c>
      <c r="V2888" s="92">
        <v>1</v>
      </c>
      <c r="W2888" s="92">
        <f t="shared" si="129"/>
        <v>331</v>
      </c>
      <c r="X2888" s="130">
        <f t="shared" si="124"/>
        <v>0.99093655589123864</v>
      </c>
      <c r="Y2888" s="130">
        <f t="shared" si="125"/>
        <v>6.0422960725075529E-3</v>
      </c>
      <c r="Z2888" s="133">
        <f t="shared" si="126"/>
        <v>0.98640483383685795</v>
      </c>
    </row>
    <row r="2889" spans="1:26" ht="15" customHeight="1" x14ac:dyDescent="0.3">
      <c r="A2889" s="139" t="s">
        <v>13635</v>
      </c>
      <c r="B2889" s="89" t="s">
        <v>13658</v>
      </c>
      <c r="C2889" s="88">
        <f t="shared" si="130"/>
        <v>1994</v>
      </c>
      <c r="D2889" s="60">
        <v>34381</v>
      </c>
      <c r="E2889" s="89" t="s">
        <v>13637</v>
      </c>
      <c r="F2889" s="50" t="s">
        <v>16666</v>
      </c>
      <c r="G2889" s="50" t="s">
        <v>16667</v>
      </c>
      <c r="H2889" s="15"/>
      <c r="I2889" s="20" t="s">
        <v>16668</v>
      </c>
      <c r="J2889" s="64" t="s">
        <v>16669</v>
      </c>
      <c r="K2889" s="14">
        <v>33386</v>
      </c>
      <c r="L2889" s="21">
        <v>0</v>
      </c>
      <c r="M2889" s="101">
        <v>0</v>
      </c>
      <c r="N2889" s="101">
        <v>1</v>
      </c>
      <c r="O2889" s="69" t="s">
        <v>36</v>
      </c>
      <c r="P2889" s="85"/>
      <c r="Q2889" s="72" t="str">
        <f t="shared" si="127"/>
        <v>economy</v>
      </c>
      <c r="R2889" s="92">
        <v>1</v>
      </c>
      <c r="S2889" s="56">
        <v>1</v>
      </c>
      <c r="T2889" s="92">
        <v>324</v>
      </c>
      <c r="U2889" s="92">
        <v>5</v>
      </c>
      <c r="V2889" s="92">
        <v>1</v>
      </c>
      <c r="W2889" s="92">
        <f t="shared" si="129"/>
        <v>330</v>
      </c>
      <c r="X2889" s="130">
        <f t="shared" ref="X2889:X2920" si="131">T2889/W2889</f>
        <v>0.98181818181818181</v>
      </c>
      <c r="Y2889" s="130">
        <f t="shared" ref="Y2889:Y2920" si="132">U2889/W2889</f>
        <v>1.5151515151515152E-2</v>
      </c>
      <c r="Z2889" s="133">
        <f t="shared" ref="Z2889:Z2920" si="133">SUM((MAX(U2889,V2889,T2889)-0.5*(SUM(U2889+V2889+T2889)-MAX(U2889,V2889,T2889)))/SUM(U2889+V2889+T2889))</f>
        <v>0.97272727272727277</v>
      </c>
    </row>
    <row r="2890" spans="1:26" ht="15" customHeight="1" x14ac:dyDescent="0.3">
      <c r="A2890" s="139" t="s">
        <v>13635</v>
      </c>
      <c r="B2890" s="89" t="s">
        <v>13658</v>
      </c>
      <c r="C2890" s="88">
        <f t="shared" si="130"/>
        <v>1994</v>
      </c>
      <c r="D2890" s="60">
        <v>34381</v>
      </c>
      <c r="E2890" s="89" t="s">
        <v>13637</v>
      </c>
      <c r="F2890" s="50" t="s">
        <v>16670</v>
      </c>
      <c r="G2890" s="50" t="s">
        <v>16671</v>
      </c>
      <c r="H2890" s="15"/>
      <c r="I2890" s="20" t="s">
        <v>16672</v>
      </c>
      <c r="J2890" s="64" t="s">
        <v>16673</v>
      </c>
      <c r="K2890" s="14">
        <v>32569</v>
      </c>
      <c r="L2890" s="21">
        <v>0</v>
      </c>
      <c r="M2890" s="101">
        <v>0</v>
      </c>
      <c r="N2890" s="101">
        <v>1</v>
      </c>
      <c r="O2890" s="69" t="s">
        <v>36</v>
      </c>
      <c r="P2890" s="85"/>
      <c r="Q2890" s="72" t="str">
        <f t="shared" si="127"/>
        <v>economy</v>
      </c>
      <c r="R2890" s="92">
        <v>1</v>
      </c>
      <c r="S2890" s="56">
        <v>1</v>
      </c>
      <c r="T2890" s="92">
        <v>343</v>
      </c>
      <c r="U2890" s="92">
        <v>0</v>
      </c>
      <c r="V2890" s="92">
        <v>0</v>
      </c>
      <c r="W2890" s="92">
        <v>343</v>
      </c>
      <c r="X2890" s="130">
        <f t="shared" si="131"/>
        <v>1</v>
      </c>
      <c r="Y2890" s="130">
        <f t="shared" si="132"/>
        <v>0</v>
      </c>
      <c r="Z2890" s="133">
        <f t="shared" si="133"/>
        <v>1</v>
      </c>
    </row>
    <row r="2891" spans="1:26" ht="15" customHeight="1" x14ac:dyDescent="0.3">
      <c r="A2891" s="139" t="s">
        <v>13635</v>
      </c>
      <c r="B2891" s="89" t="s">
        <v>13658</v>
      </c>
      <c r="C2891" s="88">
        <f t="shared" si="130"/>
        <v>1994</v>
      </c>
      <c r="D2891" s="60">
        <v>34381</v>
      </c>
      <c r="E2891" s="89" t="s">
        <v>13637</v>
      </c>
      <c r="F2891" s="50" t="s">
        <v>16674</v>
      </c>
      <c r="G2891" s="50" t="s">
        <v>16675</v>
      </c>
      <c r="H2891" s="15"/>
      <c r="I2891" s="20" t="s">
        <v>16676</v>
      </c>
      <c r="J2891" s="64" t="s">
        <v>16677</v>
      </c>
      <c r="K2891" s="14">
        <v>32925</v>
      </c>
      <c r="L2891" s="21">
        <v>0</v>
      </c>
      <c r="M2891" s="101">
        <v>0</v>
      </c>
      <c r="N2891" s="101">
        <v>1</v>
      </c>
      <c r="O2891" s="69" t="s">
        <v>36</v>
      </c>
      <c r="P2891" s="85"/>
      <c r="Q2891" s="72" t="str">
        <f t="shared" si="127"/>
        <v>economy</v>
      </c>
      <c r="R2891" s="92">
        <v>1</v>
      </c>
      <c r="S2891" s="56">
        <v>1</v>
      </c>
      <c r="T2891" s="92">
        <v>342</v>
      </c>
      <c r="U2891" s="92">
        <v>0</v>
      </c>
      <c r="V2891" s="92">
        <v>1</v>
      </c>
      <c r="W2891" s="92">
        <v>343</v>
      </c>
      <c r="X2891" s="130">
        <f t="shared" si="131"/>
        <v>0.99708454810495628</v>
      </c>
      <c r="Y2891" s="130">
        <f t="shared" si="132"/>
        <v>0</v>
      </c>
      <c r="Z2891" s="133">
        <f t="shared" si="133"/>
        <v>0.99562682215743437</v>
      </c>
    </row>
    <row r="2892" spans="1:26" ht="15" customHeight="1" x14ac:dyDescent="0.3">
      <c r="A2892" s="139" t="s">
        <v>13635</v>
      </c>
      <c r="B2892" s="89" t="s">
        <v>13658</v>
      </c>
      <c r="C2892" s="88">
        <f t="shared" si="130"/>
        <v>1994</v>
      </c>
      <c r="D2892" s="60">
        <v>34381</v>
      </c>
      <c r="E2892" s="89" t="s">
        <v>13637</v>
      </c>
      <c r="F2892" s="50" t="s">
        <v>16678</v>
      </c>
      <c r="G2892" s="50" t="s">
        <v>16679</v>
      </c>
      <c r="H2892" s="15"/>
      <c r="I2892" s="20" t="s">
        <v>16680</v>
      </c>
      <c r="J2892" s="64" t="s">
        <v>16681</v>
      </c>
      <c r="K2892" s="14">
        <v>33011</v>
      </c>
      <c r="L2892" s="21">
        <v>0</v>
      </c>
      <c r="M2892" s="101">
        <v>0</v>
      </c>
      <c r="N2892" s="101">
        <v>1</v>
      </c>
      <c r="O2892" s="69" t="s">
        <v>36</v>
      </c>
      <c r="P2892" s="85"/>
      <c r="Q2892" s="72" t="str">
        <f t="shared" si="127"/>
        <v>economy</v>
      </c>
      <c r="R2892" s="92">
        <v>1</v>
      </c>
      <c r="S2892" s="56">
        <v>1</v>
      </c>
      <c r="T2892" s="92">
        <v>314</v>
      </c>
      <c r="U2892" s="92">
        <v>3</v>
      </c>
      <c r="V2892" s="92">
        <v>28</v>
      </c>
      <c r="W2892" s="92">
        <f>SUM(T2892:V2892)</f>
        <v>345</v>
      </c>
      <c r="X2892" s="130">
        <f t="shared" si="131"/>
        <v>0.91014492753623188</v>
      </c>
      <c r="Y2892" s="130">
        <f t="shared" si="132"/>
        <v>8.6956521739130436E-3</v>
      </c>
      <c r="Z2892" s="133">
        <f t="shared" si="133"/>
        <v>0.86521739130434783</v>
      </c>
    </row>
    <row r="2893" spans="1:26" ht="15" customHeight="1" x14ac:dyDescent="0.3">
      <c r="A2893" s="139" t="s">
        <v>13635</v>
      </c>
      <c r="B2893" s="89" t="s">
        <v>13735</v>
      </c>
      <c r="C2893" s="88">
        <f t="shared" si="130"/>
        <v>1994</v>
      </c>
      <c r="D2893" s="60">
        <v>34548</v>
      </c>
      <c r="E2893" s="89" t="s">
        <v>13637</v>
      </c>
      <c r="F2893" s="50" t="s">
        <v>14015</v>
      </c>
      <c r="G2893" s="50" t="s">
        <v>14016</v>
      </c>
      <c r="H2893" s="15"/>
      <c r="I2893" s="20" t="s">
        <v>14017</v>
      </c>
      <c r="J2893" s="64" t="s">
        <v>14018</v>
      </c>
      <c r="K2893" s="14">
        <v>34159</v>
      </c>
      <c r="L2893" s="21">
        <v>1</v>
      </c>
      <c r="M2893" s="101">
        <v>0</v>
      </c>
      <c r="N2893" s="101">
        <v>0</v>
      </c>
      <c r="O2893" s="69" t="s">
        <v>169</v>
      </c>
      <c r="P2893" s="85"/>
      <c r="Q2893" s="72" t="str">
        <f t="shared" si="127"/>
        <v>diplomacy</v>
      </c>
      <c r="R2893" s="92">
        <v>1</v>
      </c>
      <c r="S2893" s="56">
        <v>1</v>
      </c>
      <c r="T2893" s="92">
        <v>375</v>
      </c>
      <c r="U2893" s="92">
        <v>0</v>
      </c>
      <c r="V2893" s="92">
        <v>5</v>
      </c>
      <c r="W2893" s="92">
        <f>SUM(T2893:V2893)</f>
        <v>380</v>
      </c>
      <c r="X2893" s="130">
        <f t="shared" si="131"/>
        <v>0.98684210526315785</v>
      </c>
      <c r="Y2893" s="130">
        <f t="shared" si="132"/>
        <v>0</v>
      </c>
      <c r="Z2893" s="133">
        <f t="shared" si="133"/>
        <v>0.98026315789473684</v>
      </c>
    </row>
    <row r="2894" spans="1:26" ht="15" customHeight="1" x14ac:dyDescent="0.3">
      <c r="A2894" s="139" t="s">
        <v>13635</v>
      </c>
      <c r="B2894" s="89" t="s">
        <v>13735</v>
      </c>
      <c r="C2894" s="88">
        <f t="shared" si="130"/>
        <v>1994</v>
      </c>
      <c r="D2894" s="60">
        <v>34548</v>
      </c>
      <c r="E2894" s="89" t="s">
        <v>13637</v>
      </c>
      <c r="F2894" s="50" t="s">
        <v>14352</v>
      </c>
      <c r="G2894" s="50" t="s">
        <v>14353</v>
      </c>
      <c r="H2894" s="15"/>
      <c r="I2894" s="20" t="s">
        <v>14354</v>
      </c>
      <c r="J2894" s="64" t="s">
        <v>14355</v>
      </c>
      <c r="K2894" s="14">
        <v>34246</v>
      </c>
      <c r="L2894" s="21">
        <v>0</v>
      </c>
      <c r="M2894" s="101">
        <v>1</v>
      </c>
      <c r="N2894" s="101">
        <v>0</v>
      </c>
      <c r="O2894" s="85" t="s">
        <v>97</v>
      </c>
      <c r="P2894" s="69" t="s">
        <v>336</v>
      </c>
      <c r="Q2894" s="72" t="str">
        <f t="shared" si="127"/>
        <v>diplomacy</v>
      </c>
      <c r="R2894" s="92">
        <v>1</v>
      </c>
      <c r="S2894" s="56">
        <v>1</v>
      </c>
      <c r="T2894" s="92">
        <v>379</v>
      </c>
      <c r="U2894" s="92">
        <v>1</v>
      </c>
      <c r="V2894" s="92">
        <v>1</v>
      </c>
      <c r="W2894" s="92">
        <v>381</v>
      </c>
      <c r="X2894" s="130">
        <f t="shared" si="131"/>
        <v>0.99475065616797897</v>
      </c>
      <c r="Y2894" s="130">
        <f t="shared" si="132"/>
        <v>2.6246719160104987E-3</v>
      </c>
      <c r="Z2894" s="133">
        <f t="shared" si="133"/>
        <v>0.99212598425196852</v>
      </c>
    </row>
    <row r="2895" spans="1:26" ht="15" customHeight="1" x14ac:dyDescent="0.3">
      <c r="A2895" s="139" t="s">
        <v>13635</v>
      </c>
      <c r="B2895" s="89" t="s">
        <v>13735</v>
      </c>
      <c r="C2895" s="88">
        <f t="shared" si="130"/>
        <v>1994</v>
      </c>
      <c r="D2895" s="60">
        <v>34548</v>
      </c>
      <c r="E2895" s="89" t="s">
        <v>13637</v>
      </c>
      <c r="F2895" s="50" t="s">
        <v>14676</v>
      </c>
      <c r="G2895" s="50" t="s">
        <v>14677</v>
      </c>
      <c r="H2895" s="15"/>
      <c r="I2895" s="20" t="s">
        <v>14678</v>
      </c>
      <c r="J2895" s="64" t="s">
        <v>14679</v>
      </c>
      <c r="K2895" s="14">
        <v>32922</v>
      </c>
      <c r="L2895" s="21">
        <v>0</v>
      </c>
      <c r="M2895" s="101">
        <v>0</v>
      </c>
      <c r="N2895" s="101">
        <v>1</v>
      </c>
      <c r="O2895" s="69" t="s">
        <v>103</v>
      </c>
      <c r="P2895" s="85"/>
      <c r="Q2895" s="72" t="str">
        <f t="shared" si="127"/>
        <v>economy</v>
      </c>
      <c r="R2895" s="92">
        <v>1</v>
      </c>
      <c r="S2895" s="56">
        <v>1</v>
      </c>
      <c r="T2895" s="92">
        <v>365</v>
      </c>
      <c r="U2895" s="92">
        <v>0</v>
      </c>
      <c r="V2895" s="92">
        <v>2</v>
      </c>
      <c r="W2895" s="92">
        <f>SUM(T2895:V2895)</f>
        <v>367</v>
      </c>
      <c r="X2895" s="130">
        <f t="shared" si="131"/>
        <v>0.99455040871934608</v>
      </c>
      <c r="Y2895" s="130">
        <f t="shared" si="132"/>
        <v>0</v>
      </c>
      <c r="Z2895" s="133">
        <f t="shared" si="133"/>
        <v>0.99182561307901906</v>
      </c>
    </row>
    <row r="2896" spans="1:26" ht="15" customHeight="1" x14ac:dyDescent="0.3">
      <c r="A2896" s="139" t="s">
        <v>13635</v>
      </c>
      <c r="B2896" s="89" t="s">
        <v>13735</v>
      </c>
      <c r="C2896" s="88">
        <f t="shared" si="130"/>
        <v>1994</v>
      </c>
      <c r="D2896" s="60">
        <v>34548</v>
      </c>
      <c r="E2896" s="89" t="s">
        <v>13637</v>
      </c>
      <c r="F2896" s="50" t="s">
        <v>14680</v>
      </c>
      <c r="G2896" s="50" t="s">
        <v>14681</v>
      </c>
      <c r="H2896" s="15"/>
      <c r="I2896" s="20" t="s">
        <v>14682</v>
      </c>
      <c r="J2896" s="64" t="s">
        <v>14683</v>
      </c>
      <c r="K2896" s="14">
        <v>33227</v>
      </c>
      <c r="L2896" s="21">
        <v>0</v>
      </c>
      <c r="M2896" s="101">
        <v>0</v>
      </c>
      <c r="N2896" s="101">
        <v>1</v>
      </c>
      <c r="O2896" s="69" t="s">
        <v>103</v>
      </c>
      <c r="P2896" s="85"/>
      <c r="Q2896" s="72" t="str">
        <f t="shared" si="127"/>
        <v>economy</v>
      </c>
      <c r="R2896" s="92">
        <v>1</v>
      </c>
      <c r="S2896" s="56">
        <v>1</v>
      </c>
      <c r="T2896" s="92">
        <v>365</v>
      </c>
      <c r="U2896" s="92">
        <v>0</v>
      </c>
      <c r="V2896" s="92">
        <v>2</v>
      </c>
      <c r="W2896" s="92">
        <f>SUM(T2896:V2896)</f>
        <v>367</v>
      </c>
      <c r="X2896" s="130">
        <f t="shared" si="131"/>
        <v>0.99455040871934608</v>
      </c>
      <c r="Y2896" s="130">
        <f t="shared" si="132"/>
        <v>0</v>
      </c>
      <c r="Z2896" s="133">
        <f t="shared" si="133"/>
        <v>0.99182561307901906</v>
      </c>
    </row>
    <row r="2897" spans="1:26" ht="15" customHeight="1" x14ac:dyDescent="0.3">
      <c r="A2897" s="139" t="s">
        <v>13635</v>
      </c>
      <c r="B2897" s="89" t="s">
        <v>13735</v>
      </c>
      <c r="C2897" s="88">
        <f t="shared" si="130"/>
        <v>1994</v>
      </c>
      <c r="D2897" s="60">
        <v>34548</v>
      </c>
      <c r="E2897" s="89" t="s">
        <v>13637</v>
      </c>
      <c r="F2897" s="50" t="s">
        <v>14684</v>
      </c>
      <c r="G2897" s="50" t="s">
        <v>14685</v>
      </c>
      <c r="H2897" s="15"/>
      <c r="I2897" s="20" t="s">
        <v>14686</v>
      </c>
      <c r="J2897" s="64" t="s">
        <v>14687</v>
      </c>
      <c r="K2897" s="14">
        <v>33493</v>
      </c>
      <c r="L2897" s="21">
        <v>0</v>
      </c>
      <c r="M2897" s="101">
        <v>0</v>
      </c>
      <c r="N2897" s="101">
        <v>1</v>
      </c>
      <c r="O2897" s="69" t="s">
        <v>103</v>
      </c>
      <c r="P2897" s="85"/>
      <c r="Q2897" s="72" t="str">
        <f t="shared" ref="Q2897:Q2928" si="134">IF(O2897="security and defense","security","")&amp;IF(O2897="policing and criminal law cooperation","security","")&amp;IF(O2897="NATO","security","")&amp;IF(O2897="arms control and disarmament","security","")&amp;IF(O2897="taxation","economy","")&amp;IF(O2897="social security","economy","")&amp;IF(O2897="labor","economy","")&amp;IF(O2897="sports","diplomacy","")&amp;IF(O2897="space","diplomacy","")&amp;IF(O2897="science, research, education","diplomacy","")&amp;IF(O2897="migration, asylum, refugees","diplomacy","")&amp;IF(O2897="health","diplomacy","")&amp;IF(O2897="development","economy","")&amp;IF(O2897="agriculture, fishery, food","economy","")&amp;IF(O2897="human and civil rights","diplomacy","")&amp;IF(O2897="nuclear (civilian)","diplomacy","")&amp;IF(O2897="economics and finance","economy","")&amp;IF(O2897="transportation","economy","")&amp;IF(O2897="trade and investment","economy","")&amp;IF(O2897="diplomacy","diplomacy","")&amp;IF(O2897="environment","diplomacy","")&amp;IF(O2897="general cooperation","diplomacy","")&amp;IF(O2897="culture","diplomacy","")&amp;IF(O2897="EC/EU","diplomacy","")&amp;IF(O2897="communication and post/mail","diplomacy","")&amp;IF(O2897="energy","economy","")&amp;IF(O2897="tourism","economy","")&amp;IF(O2897="Civil and family law","diplomacy","")&amp;IF(O2897="citizenship","diplomacy","")</f>
        <v>economy</v>
      </c>
      <c r="R2897" s="92">
        <v>1</v>
      </c>
      <c r="S2897" s="56">
        <v>1</v>
      </c>
      <c r="T2897" s="92">
        <v>338</v>
      </c>
      <c r="U2897" s="92">
        <v>2</v>
      </c>
      <c r="V2897" s="92">
        <v>5</v>
      </c>
      <c r="W2897" s="92">
        <f>SUM(T2897:V2897)</f>
        <v>345</v>
      </c>
      <c r="X2897" s="130">
        <f t="shared" si="131"/>
        <v>0.97971014492753628</v>
      </c>
      <c r="Y2897" s="130">
        <f t="shared" si="132"/>
        <v>5.7971014492753624E-3</v>
      </c>
      <c r="Z2897" s="133">
        <f t="shared" si="133"/>
        <v>0.9695652173913043</v>
      </c>
    </row>
    <row r="2898" spans="1:26" ht="15" customHeight="1" x14ac:dyDescent="0.3">
      <c r="A2898" s="139" t="s">
        <v>13635</v>
      </c>
      <c r="B2898" s="89" t="s">
        <v>13735</v>
      </c>
      <c r="C2898" s="88">
        <f t="shared" si="130"/>
        <v>1994</v>
      </c>
      <c r="D2898" s="60">
        <v>34548</v>
      </c>
      <c r="E2898" s="89" t="s">
        <v>13637</v>
      </c>
      <c r="F2898" s="50" t="s">
        <v>14688</v>
      </c>
      <c r="G2898" s="50" t="s">
        <v>14689</v>
      </c>
      <c r="H2898" s="15"/>
      <c r="I2898" s="20" t="s">
        <v>14690</v>
      </c>
      <c r="J2898" s="64" t="s">
        <v>14691</v>
      </c>
      <c r="K2898" s="14">
        <v>33437</v>
      </c>
      <c r="L2898" s="21">
        <v>0</v>
      </c>
      <c r="M2898" s="101">
        <v>0</v>
      </c>
      <c r="N2898" s="101">
        <v>1</v>
      </c>
      <c r="O2898" s="69" t="s">
        <v>103</v>
      </c>
      <c r="P2898" s="85"/>
      <c r="Q2898" s="72" t="str">
        <f t="shared" si="134"/>
        <v>economy</v>
      </c>
      <c r="R2898" s="92">
        <v>1</v>
      </c>
      <c r="S2898" s="56">
        <v>1</v>
      </c>
      <c r="T2898" s="92">
        <v>370</v>
      </c>
      <c r="U2898" s="92">
        <v>0</v>
      </c>
      <c r="V2898" s="92">
        <v>0</v>
      </c>
      <c r="W2898" s="92">
        <v>370</v>
      </c>
      <c r="X2898" s="130">
        <f t="shared" si="131"/>
        <v>1</v>
      </c>
      <c r="Y2898" s="130">
        <f t="shared" si="132"/>
        <v>0</v>
      </c>
      <c r="Z2898" s="133">
        <f t="shared" si="133"/>
        <v>1</v>
      </c>
    </row>
    <row r="2899" spans="1:26" ht="15" customHeight="1" x14ac:dyDescent="0.3">
      <c r="A2899" s="139" t="s">
        <v>13635</v>
      </c>
      <c r="B2899" s="89" t="s">
        <v>13735</v>
      </c>
      <c r="C2899" s="88">
        <f t="shared" si="130"/>
        <v>1994</v>
      </c>
      <c r="D2899" s="60">
        <v>34548</v>
      </c>
      <c r="E2899" s="89" t="s">
        <v>13637</v>
      </c>
      <c r="F2899" s="50" t="s">
        <v>14692</v>
      </c>
      <c r="G2899" s="50" t="s">
        <v>14693</v>
      </c>
      <c r="H2899" s="15"/>
      <c r="I2899" s="20" t="s">
        <v>14694</v>
      </c>
      <c r="J2899" s="64" t="s">
        <v>14695</v>
      </c>
      <c r="K2899" s="14">
        <v>33272</v>
      </c>
      <c r="L2899" s="21">
        <v>0</v>
      </c>
      <c r="M2899" s="101">
        <v>0</v>
      </c>
      <c r="N2899" s="101">
        <v>1</v>
      </c>
      <c r="O2899" s="69" t="s">
        <v>103</v>
      </c>
      <c r="P2899" s="85"/>
      <c r="Q2899" s="72" t="str">
        <f t="shared" si="134"/>
        <v>economy</v>
      </c>
      <c r="R2899" s="92">
        <v>1</v>
      </c>
      <c r="S2899" s="56">
        <v>1</v>
      </c>
      <c r="T2899" s="92">
        <v>370</v>
      </c>
      <c r="U2899" s="92">
        <v>0</v>
      </c>
      <c r="V2899" s="92">
        <v>7</v>
      </c>
      <c r="W2899" s="92">
        <v>377</v>
      </c>
      <c r="X2899" s="130">
        <f t="shared" si="131"/>
        <v>0.98143236074270557</v>
      </c>
      <c r="Y2899" s="130">
        <f t="shared" si="132"/>
        <v>0</v>
      </c>
      <c r="Z2899" s="133">
        <f t="shared" si="133"/>
        <v>0.97214854111405835</v>
      </c>
    </row>
    <row r="2900" spans="1:26" ht="15" customHeight="1" x14ac:dyDescent="0.3">
      <c r="A2900" s="139" t="s">
        <v>13635</v>
      </c>
      <c r="B2900" s="89" t="s">
        <v>13735</v>
      </c>
      <c r="C2900" s="88">
        <f t="shared" si="130"/>
        <v>1994</v>
      </c>
      <c r="D2900" s="60">
        <v>34548</v>
      </c>
      <c r="E2900" s="89" t="s">
        <v>13637</v>
      </c>
      <c r="F2900" s="50" t="s">
        <v>14696</v>
      </c>
      <c r="G2900" s="50" t="s">
        <v>14697</v>
      </c>
      <c r="H2900" s="15"/>
      <c r="I2900" s="20" t="s">
        <v>14698</v>
      </c>
      <c r="J2900" s="64" t="s">
        <v>14699</v>
      </c>
      <c r="K2900" s="14">
        <v>32940</v>
      </c>
      <c r="L2900" s="21">
        <v>0</v>
      </c>
      <c r="M2900" s="101">
        <v>0</v>
      </c>
      <c r="N2900" s="101">
        <v>1</v>
      </c>
      <c r="O2900" s="69" t="s">
        <v>103</v>
      </c>
      <c r="P2900" s="85"/>
      <c r="Q2900" s="72" t="str">
        <f t="shared" si="134"/>
        <v>economy</v>
      </c>
      <c r="R2900" s="92">
        <v>1</v>
      </c>
      <c r="S2900" s="56">
        <v>1</v>
      </c>
      <c r="T2900" s="92">
        <v>375</v>
      </c>
      <c r="U2900" s="92">
        <v>0</v>
      </c>
      <c r="V2900" s="92">
        <v>1</v>
      </c>
      <c r="W2900" s="92">
        <v>376</v>
      </c>
      <c r="X2900" s="130">
        <f t="shared" si="131"/>
        <v>0.99734042553191493</v>
      </c>
      <c r="Y2900" s="130">
        <f t="shared" si="132"/>
        <v>0</v>
      </c>
      <c r="Z2900" s="133">
        <f t="shared" si="133"/>
        <v>0.99601063829787229</v>
      </c>
    </row>
    <row r="2901" spans="1:26" ht="15" customHeight="1" x14ac:dyDescent="0.3">
      <c r="A2901" s="139" t="s">
        <v>13635</v>
      </c>
      <c r="B2901" s="89" t="s">
        <v>13735</v>
      </c>
      <c r="C2901" s="88">
        <f t="shared" si="130"/>
        <v>1994</v>
      </c>
      <c r="D2901" s="60">
        <v>34548</v>
      </c>
      <c r="E2901" s="89" t="s">
        <v>13637</v>
      </c>
      <c r="F2901" s="50" t="s">
        <v>16682</v>
      </c>
      <c r="G2901" s="50" t="s">
        <v>16683</v>
      </c>
      <c r="H2901" s="15"/>
      <c r="I2901" s="20" t="s">
        <v>16684</v>
      </c>
      <c r="J2901" s="64" t="s">
        <v>16685</v>
      </c>
      <c r="K2901" s="14">
        <v>33213</v>
      </c>
      <c r="L2901" s="21">
        <v>0</v>
      </c>
      <c r="M2901" s="101">
        <v>0</v>
      </c>
      <c r="N2901" s="101">
        <v>1</v>
      </c>
      <c r="O2901" s="69" t="s">
        <v>36</v>
      </c>
      <c r="P2901" s="85"/>
      <c r="Q2901" s="72" t="str">
        <f t="shared" si="134"/>
        <v>economy</v>
      </c>
      <c r="R2901" s="92">
        <v>1</v>
      </c>
      <c r="S2901" s="56">
        <v>1</v>
      </c>
      <c r="T2901" s="92">
        <v>357</v>
      </c>
      <c r="U2901" s="92">
        <v>2</v>
      </c>
      <c r="V2901" s="92">
        <v>3</v>
      </c>
      <c r="W2901" s="92">
        <f t="shared" ref="W2901:W2906" si="135">SUM(T2901:V2901)</f>
        <v>362</v>
      </c>
      <c r="X2901" s="130">
        <f t="shared" si="131"/>
        <v>0.98618784530386738</v>
      </c>
      <c r="Y2901" s="130">
        <f t="shared" si="132"/>
        <v>5.5248618784530384E-3</v>
      </c>
      <c r="Z2901" s="133">
        <f t="shared" si="133"/>
        <v>0.97928176795580113</v>
      </c>
    </row>
    <row r="2902" spans="1:26" ht="15" customHeight="1" x14ac:dyDescent="0.3">
      <c r="A2902" s="139" t="s">
        <v>13635</v>
      </c>
      <c r="B2902" s="89" t="s">
        <v>13735</v>
      </c>
      <c r="C2902" s="88">
        <f t="shared" si="130"/>
        <v>1994</v>
      </c>
      <c r="D2902" s="60">
        <v>34548</v>
      </c>
      <c r="E2902" s="89" t="s">
        <v>13637</v>
      </c>
      <c r="F2902" s="50" t="s">
        <v>16686</v>
      </c>
      <c r="G2902" s="50" t="s">
        <v>16687</v>
      </c>
      <c r="H2902" s="15"/>
      <c r="I2902" s="20" t="s">
        <v>16688</v>
      </c>
      <c r="J2902" s="64" t="s">
        <v>16689</v>
      </c>
      <c r="K2902" s="14">
        <v>33984</v>
      </c>
      <c r="L2902" s="21">
        <v>0</v>
      </c>
      <c r="M2902" s="101">
        <v>0</v>
      </c>
      <c r="N2902" s="101">
        <v>1</v>
      </c>
      <c r="O2902" s="69" t="s">
        <v>36</v>
      </c>
      <c r="P2902" s="85"/>
      <c r="Q2902" s="72" t="str">
        <f t="shared" si="134"/>
        <v>economy</v>
      </c>
      <c r="R2902" s="92">
        <v>1</v>
      </c>
      <c r="S2902" s="56">
        <v>1</v>
      </c>
      <c r="T2902" s="92">
        <v>374</v>
      </c>
      <c r="U2902" s="92">
        <v>1</v>
      </c>
      <c r="V2902" s="92">
        <v>1</v>
      </c>
      <c r="W2902" s="92">
        <f t="shared" si="135"/>
        <v>376</v>
      </c>
      <c r="X2902" s="130">
        <f t="shared" si="131"/>
        <v>0.99468085106382975</v>
      </c>
      <c r="Y2902" s="130">
        <f t="shared" si="132"/>
        <v>2.6595744680851063E-3</v>
      </c>
      <c r="Z2902" s="133">
        <f t="shared" si="133"/>
        <v>0.99202127659574468</v>
      </c>
    </row>
    <row r="2903" spans="1:26" ht="15" customHeight="1" x14ac:dyDescent="0.3">
      <c r="A2903" s="139" t="s">
        <v>13635</v>
      </c>
      <c r="B2903" s="89" t="s">
        <v>13735</v>
      </c>
      <c r="C2903" s="88">
        <f t="shared" si="130"/>
        <v>1994</v>
      </c>
      <c r="D2903" s="60">
        <v>34548</v>
      </c>
      <c r="E2903" s="89" t="s">
        <v>13637</v>
      </c>
      <c r="F2903" s="50" t="s">
        <v>16690</v>
      </c>
      <c r="G2903" s="50" t="s">
        <v>16691</v>
      </c>
      <c r="H2903" s="15"/>
      <c r="I2903" s="20" t="s">
        <v>16692</v>
      </c>
      <c r="J2903" s="64" t="s">
        <v>16693</v>
      </c>
      <c r="K2903" s="14">
        <v>33072</v>
      </c>
      <c r="L2903" s="21">
        <v>0</v>
      </c>
      <c r="M2903" s="101">
        <v>0</v>
      </c>
      <c r="N2903" s="101">
        <v>1</v>
      </c>
      <c r="O2903" s="69" t="s">
        <v>36</v>
      </c>
      <c r="P2903" s="85"/>
      <c r="Q2903" s="72" t="str">
        <f t="shared" si="134"/>
        <v>economy</v>
      </c>
      <c r="R2903" s="92">
        <v>1</v>
      </c>
      <c r="S2903" s="56">
        <v>1</v>
      </c>
      <c r="T2903" s="92">
        <v>363</v>
      </c>
      <c r="U2903" s="92">
        <v>1</v>
      </c>
      <c r="V2903" s="92">
        <v>17</v>
      </c>
      <c r="W2903" s="92">
        <f t="shared" si="135"/>
        <v>381</v>
      </c>
      <c r="X2903" s="130">
        <f t="shared" si="131"/>
        <v>0.952755905511811</v>
      </c>
      <c r="Y2903" s="130">
        <f t="shared" si="132"/>
        <v>2.6246719160104987E-3</v>
      </c>
      <c r="Z2903" s="133">
        <f t="shared" si="133"/>
        <v>0.92913385826771655</v>
      </c>
    </row>
    <row r="2904" spans="1:26" ht="15" customHeight="1" x14ac:dyDescent="0.3">
      <c r="A2904" s="139" t="s">
        <v>13635</v>
      </c>
      <c r="B2904" s="89" t="s">
        <v>13735</v>
      </c>
      <c r="C2904" s="88">
        <f t="shared" si="130"/>
        <v>1994</v>
      </c>
      <c r="D2904" s="60">
        <v>34548</v>
      </c>
      <c r="E2904" s="89" t="s">
        <v>13637</v>
      </c>
      <c r="F2904" s="50" t="s">
        <v>16694</v>
      </c>
      <c r="G2904" s="50" t="s">
        <v>16695</v>
      </c>
      <c r="H2904" s="15"/>
      <c r="I2904" s="20" t="s">
        <v>16696</v>
      </c>
      <c r="J2904" s="64" t="s">
        <v>16697</v>
      </c>
      <c r="K2904" s="14">
        <v>34036</v>
      </c>
      <c r="L2904" s="21">
        <v>0</v>
      </c>
      <c r="M2904" s="101">
        <v>0</v>
      </c>
      <c r="N2904" s="101">
        <v>1</v>
      </c>
      <c r="O2904" s="69" t="s">
        <v>36</v>
      </c>
      <c r="P2904" s="85"/>
      <c r="Q2904" s="72" t="str">
        <f t="shared" si="134"/>
        <v>economy</v>
      </c>
      <c r="R2904" s="92">
        <v>1</v>
      </c>
      <c r="S2904" s="56">
        <v>1</v>
      </c>
      <c r="T2904" s="92">
        <v>353</v>
      </c>
      <c r="U2904" s="92">
        <v>1</v>
      </c>
      <c r="V2904" s="92">
        <v>4</v>
      </c>
      <c r="W2904" s="92">
        <f t="shared" si="135"/>
        <v>358</v>
      </c>
      <c r="X2904" s="130">
        <f t="shared" si="131"/>
        <v>0.98603351955307261</v>
      </c>
      <c r="Y2904" s="130">
        <f t="shared" si="132"/>
        <v>2.7932960893854749E-3</v>
      </c>
      <c r="Z2904" s="133">
        <f t="shared" si="133"/>
        <v>0.97905027932960897</v>
      </c>
    </row>
    <row r="2905" spans="1:26" ht="15" customHeight="1" x14ac:dyDescent="0.3">
      <c r="A2905" s="139" t="s">
        <v>13635</v>
      </c>
      <c r="B2905" s="89" t="s">
        <v>13735</v>
      </c>
      <c r="C2905" s="88">
        <f t="shared" si="130"/>
        <v>1994</v>
      </c>
      <c r="D2905" s="60">
        <v>34548</v>
      </c>
      <c r="E2905" s="89" t="s">
        <v>13637</v>
      </c>
      <c r="F2905" s="50" t="s">
        <v>16698</v>
      </c>
      <c r="G2905" s="50" t="s">
        <v>16699</v>
      </c>
      <c r="H2905" s="15"/>
      <c r="I2905" s="20" t="s">
        <v>16700</v>
      </c>
      <c r="J2905" s="64" t="s">
        <v>16701</v>
      </c>
      <c r="K2905" s="14">
        <v>33353</v>
      </c>
      <c r="L2905" s="21">
        <v>0</v>
      </c>
      <c r="M2905" s="101">
        <v>0</v>
      </c>
      <c r="N2905" s="101">
        <v>1</v>
      </c>
      <c r="O2905" s="69" t="s">
        <v>36</v>
      </c>
      <c r="P2905" s="85"/>
      <c r="Q2905" s="72" t="str">
        <f t="shared" si="134"/>
        <v>economy</v>
      </c>
      <c r="R2905" s="92">
        <v>1</v>
      </c>
      <c r="S2905" s="56">
        <v>1</v>
      </c>
      <c r="T2905" s="92">
        <v>365</v>
      </c>
      <c r="U2905" s="92">
        <v>0</v>
      </c>
      <c r="V2905" s="92">
        <v>2</v>
      </c>
      <c r="W2905" s="92">
        <f t="shared" si="135"/>
        <v>367</v>
      </c>
      <c r="X2905" s="130">
        <f t="shared" si="131"/>
        <v>0.99455040871934608</v>
      </c>
      <c r="Y2905" s="130">
        <f t="shared" si="132"/>
        <v>0</v>
      </c>
      <c r="Z2905" s="133">
        <f t="shared" si="133"/>
        <v>0.99182561307901906</v>
      </c>
    </row>
    <row r="2906" spans="1:26" ht="15" customHeight="1" x14ac:dyDescent="0.3">
      <c r="A2906" s="139" t="s">
        <v>13635</v>
      </c>
      <c r="B2906" s="89" t="s">
        <v>13735</v>
      </c>
      <c r="C2906" s="88">
        <f t="shared" si="130"/>
        <v>1994</v>
      </c>
      <c r="D2906" s="60">
        <v>34591</v>
      </c>
      <c r="E2906" s="89" t="s">
        <v>13637</v>
      </c>
      <c r="F2906" s="50" t="s">
        <v>14019</v>
      </c>
      <c r="G2906" s="50" t="s">
        <v>14020</v>
      </c>
      <c r="H2906" s="15"/>
      <c r="I2906" s="20" t="s">
        <v>14021</v>
      </c>
      <c r="J2906" s="64" t="s">
        <v>14022</v>
      </c>
      <c r="K2906" s="14">
        <v>33042</v>
      </c>
      <c r="L2906" s="21">
        <v>1</v>
      </c>
      <c r="M2906" s="101">
        <v>0</v>
      </c>
      <c r="N2906" s="101">
        <v>0</v>
      </c>
      <c r="O2906" s="69" t="s">
        <v>169</v>
      </c>
      <c r="P2906" s="85"/>
      <c r="Q2906" s="72" t="str">
        <f t="shared" si="134"/>
        <v>diplomacy</v>
      </c>
      <c r="R2906" s="92">
        <v>1</v>
      </c>
      <c r="S2906" s="56">
        <v>1</v>
      </c>
      <c r="T2906" s="92">
        <v>300</v>
      </c>
      <c r="U2906" s="92">
        <v>32</v>
      </c>
      <c r="V2906" s="92">
        <v>35</v>
      </c>
      <c r="W2906" s="92">
        <f t="shared" si="135"/>
        <v>367</v>
      </c>
      <c r="X2906" s="130">
        <f t="shared" si="131"/>
        <v>0.81743869209809261</v>
      </c>
      <c r="Y2906" s="130">
        <f t="shared" si="132"/>
        <v>8.7193460490463212E-2</v>
      </c>
      <c r="Z2906" s="133">
        <f t="shared" si="133"/>
        <v>0.72615803814713897</v>
      </c>
    </row>
    <row r="2907" spans="1:26" ht="15" customHeight="1" x14ac:dyDescent="0.3">
      <c r="A2907" s="139" t="s">
        <v>13635</v>
      </c>
      <c r="B2907" s="89" t="s">
        <v>13735</v>
      </c>
      <c r="C2907" s="88">
        <f t="shared" si="130"/>
        <v>1994</v>
      </c>
      <c r="D2907" s="60">
        <v>34591</v>
      </c>
      <c r="E2907" s="89" t="s">
        <v>13637</v>
      </c>
      <c r="F2907" s="50" t="s">
        <v>14023</v>
      </c>
      <c r="G2907" s="50" t="s">
        <v>14024</v>
      </c>
      <c r="H2907" s="15"/>
      <c r="I2907" s="20" t="s">
        <v>14025</v>
      </c>
      <c r="J2907" s="64" t="s">
        <v>14026</v>
      </c>
      <c r="K2907" s="14">
        <v>33612</v>
      </c>
      <c r="L2907" s="21">
        <v>0</v>
      </c>
      <c r="M2907" s="101">
        <v>0</v>
      </c>
      <c r="N2907" s="101">
        <v>1</v>
      </c>
      <c r="O2907" s="69" t="s">
        <v>169</v>
      </c>
      <c r="P2907" s="85"/>
      <c r="Q2907" s="72" t="str">
        <f t="shared" si="134"/>
        <v>diplomacy</v>
      </c>
      <c r="R2907" s="92">
        <v>1</v>
      </c>
      <c r="S2907" s="56">
        <v>1</v>
      </c>
      <c r="T2907" s="92">
        <v>378</v>
      </c>
      <c r="U2907" s="92">
        <v>1</v>
      </c>
      <c r="V2907" s="92">
        <v>0</v>
      </c>
      <c r="W2907" s="92">
        <v>379</v>
      </c>
      <c r="X2907" s="130">
        <f t="shared" si="131"/>
        <v>0.99736147757255933</v>
      </c>
      <c r="Y2907" s="130">
        <f t="shared" si="132"/>
        <v>2.6385224274406332E-3</v>
      </c>
      <c r="Z2907" s="133">
        <f t="shared" si="133"/>
        <v>0.99604221635883905</v>
      </c>
    </row>
    <row r="2908" spans="1:26" ht="15" customHeight="1" x14ac:dyDescent="0.3">
      <c r="A2908" s="139" t="s">
        <v>13635</v>
      </c>
      <c r="B2908" s="89" t="s">
        <v>13735</v>
      </c>
      <c r="C2908" s="88">
        <f t="shared" si="130"/>
        <v>1994</v>
      </c>
      <c r="D2908" s="60">
        <v>34591</v>
      </c>
      <c r="E2908" s="89" t="s">
        <v>13637</v>
      </c>
      <c r="F2908" s="50" t="s">
        <v>15010</v>
      </c>
      <c r="G2908" s="50" t="s">
        <v>15011</v>
      </c>
      <c r="H2908" s="15"/>
      <c r="I2908" s="20" t="s">
        <v>15012</v>
      </c>
      <c r="J2908" s="64" t="s">
        <v>15013</v>
      </c>
      <c r="K2908" s="14">
        <v>33956</v>
      </c>
      <c r="L2908" s="21">
        <v>0</v>
      </c>
      <c r="M2908" s="101">
        <v>0</v>
      </c>
      <c r="N2908" s="101">
        <v>1</v>
      </c>
      <c r="O2908" s="69" t="s">
        <v>288</v>
      </c>
      <c r="P2908" s="85"/>
      <c r="Q2908" s="72" t="str">
        <f t="shared" si="134"/>
        <v>economy</v>
      </c>
      <c r="R2908" s="92">
        <v>1</v>
      </c>
      <c r="S2908" s="56">
        <v>1</v>
      </c>
      <c r="T2908" s="92">
        <v>365</v>
      </c>
      <c r="U2908" s="92">
        <v>3</v>
      </c>
      <c r="V2908" s="92">
        <v>4</v>
      </c>
      <c r="W2908" s="92">
        <f>SUM(T2908:V2908)</f>
        <v>372</v>
      </c>
      <c r="X2908" s="130">
        <f t="shared" si="131"/>
        <v>0.98118279569892475</v>
      </c>
      <c r="Y2908" s="130">
        <f t="shared" si="132"/>
        <v>8.0645161290322578E-3</v>
      </c>
      <c r="Z2908" s="133">
        <f t="shared" si="133"/>
        <v>0.97177419354838712</v>
      </c>
    </row>
    <row r="2909" spans="1:26" ht="15" customHeight="1" x14ac:dyDescent="0.3">
      <c r="A2909" s="139" t="s">
        <v>13635</v>
      </c>
      <c r="B2909" s="89" t="s">
        <v>13735</v>
      </c>
      <c r="C2909" s="88">
        <f t="shared" si="130"/>
        <v>1994</v>
      </c>
      <c r="D2909" s="60">
        <v>34591</v>
      </c>
      <c r="E2909" s="89" t="s">
        <v>13637</v>
      </c>
      <c r="F2909" s="50" t="s">
        <v>15409</v>
      </c>
      <c r="G2909" s="50" t="s">
        <v>15410</v>
      </c>
      <c r="H2909" s="15"/>
      <c r="I2909" s="20" t="s">
        <v>15411</v>
      </c>
      <c r="J2909" s="64" t="s">
        <v>15412</v>
      </c>
      <c r="K2909" s="14">
        <v>33213</v>
      </c>
      <c r="L2909" s="21">
        <v>0</v>
      </c>
      <c r="M2909" s="101">
        <v>0</v>
      </c>
      <c r="N2909" s="101">
        <v>1</v>
      </c>
      <c r="O2909" s="124" t="s">
        <v>109</v>
      </c>
      <c r="P2909" s="85"/>
      <c r="Q2909" s="72" t="str">
        <f t="shared" si="134"/>
        <v>security</v>
      </c>
      <c r="R2909" s="92">
        <v>1</v>
      </c>
      <c r="S2909" s="56">
        <v>1</v>
      </c>
      <c r="T2909" s="92">
        <v>367</v>
      </c>
      <c r="U2909" s="92">
        <v>0</v>
      </c>
      <c r="V2909" s="92">
        <v>0</v>
      </c>
      <c r="W2909" s="92">
        <v>367</v>
      </c>
      <c r="X2909" s="130">
        <f t="shared" si="131"/>
        <v>1</v>
      </c>
      <c r="Y2909" s="130">
        <f t="shared" si="132"/>
        <v>0</v>
      </c>
      <c r="Z2909" s="133">
        <f t="shared" si="133"/>
        <v>1</v>
      </c>
    </row>
    <row r="2910" spans="1:26" ht="15" customHeight="1" x14ac:dyDescent="0.3">
      <c r="A2910" s="139" t="s">
        <v>13635</v>
      </c>
      <c r="B2910" s="89" t="s">
        <v>13735</v>
      </c>
      <c r="C2910" s="88">
        <f t="shared" si="130"/>
        <v>1994</v>
      </c>
      <c r="D2910" s="60">
        <v>34591</v>
      </c>
      <c r="E2910" s="89" t="s">
        <v>13637</v>
      </c>
      <c r="F2910" s="50" t="s">
        <v>15516</v>
      </c>
      <c r="G2910" s="50" t="s">
        <v>15517</v>
      </c>
      <c r="H2910" s="15"/>
      <c r="I2910" s="20" t="s">
        <v>15518</v>
      </c>
      <c r="J2910" s="64" t="s">
        <v>15519</v>
      </c>
      <c r="K2910" s="14">
        <v>34002</v>
      </c>
      <c r="L2910" s="21">
        <v>1</v>
      </c>
      <c r="M2910" s="101">
        <v>0</v>
      </c>
      <c r="N2910" s="101">
        <v>0</v>
      </c>
      <c r="O2910" s="124" t="s">
        <v>109</v>
      </c>
      <c r="P2910" s="85"/>
      <c r="Q2910" s="72" t="str">
        <f t="shared" si="134"/>
        <v>security</v>
      </c>
      <c r="R2910" s="92">
        <v>1</v>
      </c>
      <c r="S2910" s="56">
        <v>1</v>
      </c>
      <c r="T2910" s="92">
        <v>371</v>
      </c>
      <c r="U2910" s="92">
        <v>1</v>
      </c>
      <c r="V2910" s="92">
        <v>1</v>
      </c>
      <c r="W2910" s="92">
        <f>SUM(T2910:V2910)</f>
        <v>373</v>
      </c>
      <c r="X2910" s="130">
        <f t="shared" si="131"/>
        <v>0.99463806970509383</v>
      </c>
      <c r="Y2910" s="130">
        <f t="shared" si="132"/>
        <v>2.6809651474530832E-3</v>
      </c>
      <c r="Z2910" s="133">
        <f t="shared" si="133"/>
        <v>0.99195710455764075</v>
      </c>
    </row>
    <row r="2911" spans="1:26" ht="15" customHeight="1" x14ac:dyDescent="0.3">
      <c r="A2911" s="139" t="s">
        <v>13635</v>
      </c>
      <c r="B2911" s="89" t="s">
        <v>13735</v>
      </c>
      <c r="C2911" s="88">
        <f t="shared" si="130"/>
        <v>1994</v>
      </c>
      <c r="D2911" s="60">
        <v>34591</v>
      </c>
      <c r="E2911" s="89" t="s">
        <v>13637</v>
      </c>
      <c r="F2911" s="50" t="s">
        <v>15520</v>
      </c>
      <c r="G2911" s="50" t="s">
        <v>15521</v>
      </c>
      <c r="H2911" s="15"/>
      <c r="I2911" s="20" t="s">
        <v>15522</v>
      </c>
      <c r="J2911" s="64" t="s">
        <v>15523</v>
      </c>
      <c r="K2911" s="14">
        <v>33422</v>
      </c>
      <c r="L2911" s="21">
        <v>0</v>
      </c>
      <c r="M2911" s="101">
        <v>0</v>
      </c>
      <c r="N2911" s="101">
        <v>1</v>
      </c>
      <c r="O2911" s="124" t="s">
        <v>109</v>
      </c>
      <c r="P2911" s="85"/>
      <c r="Q2911" s="72" t="str">
        <f t="shared" si="134"/>
        <v>security</v>
      </c>
      <c r="R2911" s="92">
        <v>1</v>
      </c>
      <c r="S2911" s="56">
        <v>1</v>
      </c>
      <c r="T2911" s="92">
        <v>377</v>
      </c>
      <c r="U2911" s="92">
        <v>0</v>
      </c>
      <c r="V2911" s="92">
        <v>2</v>
      </c>
      <c r="W2911" s="92">
        <f>SUM(T2911:V2911)</f>
        <v>379</v>
      </c>
      <c r="X2911" s="130">
        <f t="shared" si="131"/>
        <v>0.99472295514511877</v>
      </c>
      <c r="Y2911" s="130">
        <f t="shared" si="132"/>
        <v>0</v>
      </c>
      <c r="Z2911" s="133">
        <f t="shared" si="133"/>
        <v>0.9920844327176781</v>
      </c>
    </row>
    <row r="2912" spans="1:26" ht="15" customHeight="1" x14ac:dyDescent="0.3">
      <c r="A2912" s="139" t="s">
        <v>13635</v>
      </c>
      <c r="B2912" s="89" t="s">
        <v>13735</v>
      </c>
      <c r="C2912" s="88">
        <f t="shared" si="130"/>
        <v>1994</v>
      </c>
      <c r="D2912" s="60">
        <v>34591</v>
      </c>
      <c r="E2912" s="89" t="s">
        <v>13637</v>
      </c>
      <c r="F2912" s="50" t="s">
        <v>15833</v>
      </c>
      <c r="G2912" s="50" t="s">
        <v>15834</v>
      </c>
      <c r="H2912" s="15"/>
      <c r="I2912" s="20" t="s">
        <v>15835</v>
      </c>
      <c r="J2912" s="64" t="s">
        <v>15836</v>
      </c>
      <c r="K2912" s="14">
        <v>33589</v>
      </c>
      <c r="L2912" s="21">
        <v>1</v>
      </c>
      <c r="M2912" s="101">
        <v>0</v>
      </c>
      <c r="N2912" s="101">
        <v>0</v>
      </c>
      <c r="O2912" s="131" t="s">
        <v>475</v>
      </c>
      <c r="P2912" s="85"/>
      <c r="Q2912" s="72" t="str">
        <f t="shared" si="134"/>
        <v>diplomacy</v>
      </c>
      <c r="R2912" s="92">
        <v>1</v>
      </c>
      <c r="S2912" s="56">
        <v>1</v>
      </c>
      <c r="T2912" s="92">
        <v>395</v>
      </c>
      <c r="U2912" s="92">
        <v>1</v>
      </c>
      <c r="V2912" s="92">
        <v>1</v>
      </c>
      <c r="W2912" s="92">
        <f>SUM(T2912:V2912)</f>
        <v>397</v>
      </c>
      <c r="X2912" s="130">
        <f t="shared" si="131"/>
        <v>0.99496221662468509</v>
      </c>
      <c r="Y2912" s="130">
        <f t="shared" si="132"/>
        <v>2.5188916876574307E-3</v>
      </c>
      <c r="Z2912" s="133">
        <f t="shared" si="133"/>
        <v>0.99244332493702769</v>
      </c>
    </row>
    <row r="2913" spans="1:26" ht="15" customHeight="1" x14ac:dyDescent="0.3">
      <c r="A2913" s="139" t="s">
        <v>13635</v>
      </c>
      <c r="B2913" s="89" t="s">
        <v>13735</v>
      </c>
      <c r="C2913" s="88">
        <f t="shared" si="130"/>
        <v>1994</v>
      </c>
      <c r="D2913" s="60">
        <v>34591</v>
      </c>
      <c r="E2913" s="89" t="s">
        <v>13637</v>
      </c>
      <c r="F2913" s="50" t="s">
        <v>16169</v>
      </c>
      <c r="G2913" s="50" t="s">
        <v>16170</v>
      </c>
      <c r="H2913" s="15"/>
      <c r="I2913" s="20" t="s">
        <v>16171</v>
      </c>
      <c r="J2913" s="64" t="s">
        <v>16172</v>
      </c>
      <c r="K2913" s="14">
        <v>34087</v>
      </c>
      <c r="L2913" s="21">
        <v>1</v>
      </c>
      <c r="M2913" s="101">
        <v>0</v>
      </c>
      <c r="N2913" s="101">
        <v>0</v>
      </c>
      <c r="O2913" s="124" t="s">
        <v>190</v>
      </c>
      <c r="P2913" s="85"/>
      <c r="Q2913" s="72" t="str">
        <f t="shared" si="134"/>
        <v>security</v>
      </c>
      <c r="R2913" s="92">
        <v>1</v>
      </c>
      <c r="S2913" s="56">
        <v>1</v>
      </c>
      <c r="T2913" s="92">
        <v>381</v>
      </c>
      <c r="U2913" s="92">
        <v>1</v>
      </c>
      <c r="V2913" s="92">
        <v>1</v>
      </c>
      <c r="W2913" s="92">
        <v>383</v>
      </c>
      <c r="X2913" s="130">
        <f t="shared" si="131"/>
        <v>0.99477806788511747</v>
      </c>
      <c r="Y2913" s="130">
        <f t="shared" si="132"/>
        <v>2.6109660574412533E-3</v>
      </c>
      <c r="Z2913" s="133">
        <f t="shared" si="133"/>
        <v>0.9921671018276762</v>
      </c>
    </row>
    <row r="2914" spans="1:26" ht="15" customHeight="1" x14ac:dyDescent="0.3">
      <c r="A2914" s="139" t="s">
        <v>13635</v>
      </c>
      <c r="B2914" s="89" t="s">
        <v>13735</v>
      </c>
      <c r="C2914" s="88">
        <f t="shared" si="130"/>
        <v>1994</v>
      </c>
      <c r="D2914" s="60">
        <v>34591</v>
      </c>
      <c r="E2914" s="89" t="s">
        <v>13637</v>
      </c>
      <c r="F2914" s="50" t="s">
        <v>16582</v>
      </c>
      <c r="G2914" s="50" t="s">
        <v>16583</v>
      </c>
      <c r="H2914" s="15"/>
      <c r="I2914" s="20" t="s">
        <v>16584</v>
      </c>
      <c r="J2914" s="64" t="s">
        <v>16585</v>
      </c>
      <c r="K2914" s="14">
        <v>33432</v>
      </c>
      <c r="L2914" s="21">
        <v>0</v>
      </c>
      <c r="M2914" s="101">
        <v>0</v>
      </c>
      <c r="N2914" s="101">
        <v>1</v>
      </c>
      <c r="O2914" s="69" t="s">
        <v>2609</v>
      </c>
      <c r="P2914" s="85"/>
      <c r="Q2914" s="72" t="str">
        <f t="shared" si="134"/>
        <v>economy</v>
      </c>
      <c r="R2914" s="92">
        <v>1</v>
      </c>
      <c r="S2914" s="56">
        <v>1</v>
      </c>
      <c r="T2914" s="92">
        <v>367</v>
      </c>
      <c r="U2914" s="92">
        <v>2</v>
      </c>
      <c r="V2914" s="92">
        <v>1</v>
      </c>
      <c r="W2914" s="92">
        <f>SUM(T2914:V2914)</f>
        <v>370</v>
      </c>
      <c r="X2914" s="130">
        <f t="shared" si="131"/>
        <v>0.99189189189189186</v>
      </c>
      <c r="Y2914" s="130">
        <f t="shared" si="132"/>
        <v>5.4054054054054057E-3</v>
      </c>
      <c r="Z2914" s="133">
        <f t="shared" si="133"/>
        <v>0.98783783783783785</v>
      </c>
    </row>
    <row r="2915" spans="1:26" ht="15" customHeight="1" x14ac:dyDescent="0.3">
      <c r="A2915" s="139" t="s">
        <v>13635</v>
      </c>
      <c r="B2915" s="89" t="s">
        <v>13735</v>
      </c>
      <c r="C2915" s="88">
        <f t="shared" si="130"/>
        <v>1994</v>
      </c>
      <c r="D2915" s="60">
        <v>34591</v>
      </c>
      <c r="E2915" s="89" t="s">
        <v>13637</v>
      </c>
      <c r="F2915" s="50" t="s">
        <v>16586</v>
      </c>
      <c r="G2915" s="50" t="s">
        <v>16587</v>
      </c>
      <c r="H2915" s="15"/>
      <c r="I2915" s="20" t="s">
        <v>16588</v>
      </c>
      <c r="J2915" s="64" t="s">
        <v>16589</v>
      </c>
      <c r="K2915" s="14">
        <v>33427</v>
      </c>
      <c r="L2915" s="21">
        <v>0</v>
      </c>
      <c r="M2915" s="101">
        <v>0</v>
      </c>
      <c r="N2915" s="101">
        <v>1</v>
      </c>
      <c r="O2915" s="69" t="s">
        <v>2609</v>
      </c>
      <c r="P2915" s="85"/>
      <c r="Q2915" s="72" t="str">
        <f t="shared" si="134"/>
        <v>economy</v>
      </c>
      <c r="R2915" s="92">
        <v>1</v>
      </c>
      <c r="S2915" s="56">
        <v>1</v>
      </c>
      <c r="T2915" s="92">
        <v>388</v>
      </c>
      <c r="U2915" s="92">
        <v>0</v>
      </c>
      <c r="V2915" s="92">
        <v>0</v>
      </c>
      <c r="W2915" s="92">
        <v>388</v>
      </c>
      <c r="X2915" s="130">
        <f t="shared" si="131"/>
        <v>1</v>
      </c>
      <c r="Y2915" s="130">
        <f t="shared" si="132"/>
        <v>0</v>
      </c>
      <c r="Z2915" s="133">
        <f t="shared" si="133"/>
        <v>1</v>
      </c>
    </row>
    <row r="2916" spans="1:26" ht="15" customHeight="1" x14ac:dyDescent="0.3">
      <c r="A2916" s="139" t="s">
        <v>13635</v>
      </c>
      <c r="B2916" s="89" t="s">
        <v>13735</v>
      </c>
      <c r="C2916" s="88">
        <f t="shared" si="130"/>
        <v>1994</v>
      </c>
      <c r="D2916" s="60">
        <v>34597</v>
      </c>
      <c r="E2916" s="89" t="s">
        <v>13637</v>
      </c>
      <c r="F2916" s="50" t="s">
        <v>14027</v>
      </c>
      <c r="G2916" s="50" t="s">
        <v>14028</v>
      </c>
      <c r="H2916" s="15"/>
      <c r="I2916" s="20" t="s">
        <v>14029</v>
      </c>
      <c r="J2916" s="64" t="s">
        <v>14030</v>
      </c>
      <c r="K2916" s="14">
        <v>33522</v>
      </c>
      <c r="L2916" s="21">
        <v>0</v>
      </c>
      <c r="M2916" s="101">
        <v>0</v>
      </c>
      <c r="N2916" s="101">
        <v>1</v>
      </c>
      <c r="O2916" s="69" t="s">
        <v>169</v>
      </c>
      <c r="P2916" s="85"/>
      <c r="Q2916" s="72" t="str">
        <f t="shared" si="134"/>
        <v>diplomacy</v>
      </c>
      <c r="R2916" s="92">
        <v>1</v>
      </c>
      <c r="S2916" s="56">
        <v>1</v>
      </c>
      <c r="T2916" s="92">
        <v>391</v>
      </c>
      <c r="U2916" s="92">
        <v>1</v>
      </c>
      <c r="V2916" s="92">
        <v>1</v>
      </c>
      <c r="W2916" s="92">
        <f>SUM(T2916:V2916)</f>
        <v>393</v>
      </c>
      <c r="X2916" s="130">
        <f t="shared" si="131"/>
        <v>0.99491094147582693</v>
      </c>
      <c r="Y2916" s="130">
        <f t="shared" si="132"/>
        <v>2.5445292620865142E-3</v>
      </c>
      <c r="Z2916" s="133">
        <f t="shared" si="133"/>
        <v>0.99236641221374045</v>
      </c>
    </row>
    <row r="2917" spans="1:26" ht="15" customHeight="1" x14ac:dyDescent="0.3">
      <c r="A2917" s="139" t="s">
        <v>13635</v>
      </c>
      <c r="B2917" s="89" t="s">
        <v>13735</v>
      </c>
      <c r="C2917" s="88">
        <f t="shared" si="130"/>
        <v>1994</v>
      </c>
      <c r="D2917" s="60">
        <v>34597</v>
      </c>
      <c r="E2917" s="89" t="s">
        <v>13637</v>
      </c>
      <c r="F2917" s="50" t="s">
        <v>15044</v>
      </c>
      <c r="G2917" s="50" t="s">
        <v>15045</v>
      </c>
      <c r="H2917" s="15"/>
      <c r="I2917" s="20" t="s">
        <v>15046</v>
      </c>
      <c r="J2917" s="64" t="s">
        <v>15047</v>
      </c>
      <c r="K2917" s="14">
        <v>33863</v>
      </c>
      <c r="L2917" s="21">
        <v>0</v>
      </c>
      <c r="M2917" s="101">
        <v>0</v>
      </c>
      <c r="N2917" s="101">
        <v>1</v>
      </c>
      <c r="O2917" s="69" t="s">
        <v>48</v>
      </c>
      <c r="P2917" s="85"/>
      <c r="Q2917" s="72" t="str">
        <f t="shared" si="134"/>
        <v>diplomacy</v>
      </c>
      <c r="R2917" s="92">
        <v>1</v>
      </c>
      <c r="S2917" s="56">
        <v>1</v>
      </c>
      <c r="T2917" s="92">
        <v>392</v>
      </c>
      <c r="U2917" s="92">
        <v>0</v>
      </c>
      <c r="V2917" s="92">
        <v>1</v>
      </c>
      <c r="W2917" s="92">
        <v>393</v>
      </c>
      <c r="X2917" s="130">
        <f t="shared" si="131"/>
        <v>0.99745547073791352</v>
      </c>
      <c r="Y2917" s="130">
        <f t="shared" si="132"/>
        <v>0</v>
      </c>
      <c r="Z2917" s="133">
        <f t="shared" si="133"/>
        <v>0.99618320610687028</v>
      </c>
    </row>
    <row r="2918" spans="1:26" ht="15" customHeight="1" x14ac:dyDescent="0.3">
      <c r="A2918" s="139" t="s">
        <v>13635</v>
      </c>
      <c r="B2918" s="89" t="s">
        <v>13735</v>
      </c>
      <c r="C2918" s="88">
        <f t="shared" si="130"/>
        <v>1994</v>
      </c>
      <c r="D2918" s="60">
        <v>34597</v>
      </c>
      <c r="E2918" s="89" t="s">
        <v>13637</v>
      </c>
      <c r="F2918" s="50" t="s">
        <v>15048</v>
      </c>
      <c r="G2918" s="50" t="s">
        <v>15049</v>
      </c>
      <c r="H2918" s="15"/>
      <c r="I2918" s="20" t="s">
        <v>15050</v>
      </c>
      <c r="J2918" s="64" t="s">
        <v>15051</v>
      </c>
      <c r="K2918" s="14">
        <v>33933</v>
      </c>
      <c r="L2918" s="21">
        <v>1</v>
      </c>
      <c r="M2918" s="101">
        <v>0</v>
      </c>
      <c r="N2918" s="101">
        <v>0</v>
      </c>
      <c r="O2918" s="69" t="s">
        <v>48</v>
      </c>
      <c r="P2918" s="85"/>
      <c r="Q2918" s="72" t="str">
        <f t="shared" si="134"/>
        <v>diplomacy</v>
      </c>
      <c r="R2918" s="92">
        <v>1</v>
      </c>
      <c r="S2918" s="56">
        <v>1</v>
      </c>
      <c r="T2918" s="92">
        <v>385</v>
      </c>
      <c r="U2918" s="92">
        <v>0</v>
      </c>
      <c r="V2918" s="92">
        <v>1</v>
      </c>
      <c r="W2918" s="92">
        <v>386</v>
      </c>
      <c r="X2918" s="130">
        <f t="shared" si="131"/>
        <v>0.99740932642487046</v>
      </c>
      <c r="Y2918" s="130">
        <f t="shared" si="132"/>
        <v>0</v>
      </c>
      <c r="Z2918" s="133">
        <f t="shared" si="133"/>
        <v>0.99611398963730569</v>
      </c>
    </row>
    <row r="2919" spans="1:26" ht="15" customHeight="1" x14ac:dyDescent="0.3">
      <c r="A2919" s="139" t="s">
        <v>13635</v>
      </c>
      <c r="B2919" s="89" t="s">
        <v>13735</v>
      </c>
      <c r="C2919" s="88">
        <f t="shared" si="130"/>
        <v>1994</v>
      </c>
      <c r="D2919" s="60">
        <v>34597</v>
      </c>
      <c r="E2919" s="89" t="s">
        <v>13637</v>
      </c>
      <c r="F2919" s="50" t="s">
        <v>16173</v>
      </c>
      <c r="G2919" s="50" t="s">
        <v>16174</v>
      </c>
      <c r="H2919" s="15"/>
      <c r="I2919" s="20" t="s">
        <v>16175</v>
      </c>
      <c r="J2919" s="64" t="s">
        <v>16176</v>
      </c>
      <c r="K2919" s="14">
        <v>34304</v>
      </c>
      <c r="L2919" s="21">
        <v>0</v>
      </c>
      <c r="M2919" s="101">
        <v>0</v>
      </c>
      <c r="N2919" s="101">
        <v>1</v>
      </c>
      <c r="O2919" s="124" t="s">
        <v>190</v>
      </c>
      <c r="P2919" s="85"/>
      <c r="Q2919" s="72" t="str">
        <f t="shared" si="134"/>
        <v>security</v>
      </c>
      <c r="R2919" s="92">
        <v>1</v>
      </c>
      <c r="S2919" s="56">
        <v>1</v>
      </c>
      <c r="T2919" s="92">
        <v>373</v>
      </c>
      <c r="U2919" s="92">
        <v>1</v>
      </c>
      <c r="V2919" s="92">
        <v>2</v>
      </c>
      <c r="W2919" s="92">
        <v>376</v>
      </c>
      <c r="X2919" s="130">
        <f t="shared" si="131"/>
        <v>0.99202127659574468</v>
      </c>
      <c r="Y2919" s="130">
        <f t="shared" si="132"/>
        <v>2.6595744680851063E-3</v>
      </c>
      <c r="Z2919" s="133">
        <f t="shared" si="133"/>
        <v>0.98803191489361697</v>
      </c>
    </row>
    <row r="2920" spans="1:26" ht="15" customHeight="1" x14ac:dyDescent="0.3">
      <c r="A2920" s="139" t="s">
        <v>13635</v>
      </c>
      <c r="B2920" s="89" t="s">
        <v>13735</v>
      </c>
      <c r="C2920" s="88">
        <f t="shared" si="130"/>
        <v>1994</v>
      </c>
      <c r="D2920" s="60">
        <v>34597</v>
      </c>
      <c r="E2920" s="89" t="s">
        <v>13637</v>
      </c>
      <c r="F2920" s="50" t="s">
        <v>16177</v>
      </c>
      <c r="G2920" s="50" t="s">
        <v>16178</v>
      </c>
      <c r="H2920" s="15"/>
      <c r="I2920" s="20" t="s">
        <v>16179</v>
      </c>
      <c r="J2920" s="64" t="s">
        <v>16180</v>
      </c>
      <c r="K2920" s="14">
        <v>33687</v>
      </c>
      <c r="L2920" s="21">
        <v>1</v>
      </c>
      <c r="M2920" s="101">
        <v>0</v>
      </c>
      <c r="N2920" s="101">
        <v>0</v>
      </c>
      <c r="O2920" s="124" t="s">
        <v>190</v>
      </c>
      <c r="P2920" s="85"/>
      <c r="Q2920" s="72" t="str">
        <f t="shared" si="134"/>
        <v>security</v>
      </c>
      <c r="R2920" s="92">
        <v>1</v>
      </c>
      <c r="S2920" s="56">
        <v>1</v>
      </c>
      <c r="T2920" s="92">
        <v>423</v>
      </c>
      <c r="U2920" s="92">
        <v>0</v>
      </c>
      <c r="V2920" s="92">
        <v>0</v>
      </c>
      <c r="W2920" s="92">
        <v>423</v>
      </c>
      <c r="X2920" s="130">
        <f t="shared" si="131"/>
        <v>1</v>
      </c>
      <c r="Y2920" s="130">
        <f t="shared" si="132"/>
        <v>0</v>
      </c>
      <c r="Z2920" s="133">
        <f t="shared" si="133"/>
        <v>1</v>
      </c>
    </row>
    <row r="2921" spans="1:26" ht="15" customHeight="1" x14ac:dyDescent="0.3">
      <c r="A2921" s="139" t="s">
        <v>13635</v>
      </c>
      <c r="B2921" s="89" t="s">
        <v>13735</v>
      </c>
      <c r="C2921" s="88">
        <f t="shared" si="130"/>
        <v>1994</v>
      </c>
      <c r="D2921" s="60">
        <v>34597</v>
      </c>
      <c r="E2921" s="89" t="s">
        <v>13637</v>
      </c>
      <c r="F2921" s="50" t="s">
        <v>16506</v>
      </c>
      <c r="G2921" s="50" t="s">
        <v>16509</v>
      </c>
      <c r="H2921" s="15"/>
      <c r="I2921" s="20" t="s">
        <v>16510</v>
      </c>
      <c r="J2921" s="64" t="s">
        <v>16511</v>
      </c>
      <c r="K2921" s="14">
        <v>33532</v>
      </c>
      <c r="L2921" s="21">
        <v>1</v>
      </c>
      <c r="M2921" s="101">
        <v>0</v>
      </c>
      <c r="N2921" s="101">
        <v>0</v>
      </c>
      <c r="O2921" s="69" t="s">
        <v>592</v>
      </c>
      <c r="P2921" s="85"/>
      <c r="Q2921" s="72" t="str">
        <f t="shared" si="134"/>
        <v>economy</v>
      </c>
      <c r="R2921" s="92">
        <v>1</v>
      </c>
      <c r="S2921" s="56">
        <v>1</v>
      </c>
      <c r="T2921" s="92">
        <v>386</v>
      </c>
      <c r="U2921" s="92">
        <v>1</v>
      </c>
      <c r="V2921" s="92">
        <v>2</v>
      </c>
      <c r="W2921" s="92">
        <f>SUM(T2921:V2921)</f>
        <v>389</v>
      </c>
      <c r="X2921" s="130">
        <f t="shared" ref="X2921:X2936" si="136">T2921/W2921</f>
        <v>0.99228791773778924</v>
      </c>
      <c r="Y2921" s="130">
        <f t="shared" ref="Y2921:Y2936" si="137">U2921/W2921</f>
        <v>2.5706940874035988E-3</v>
      </c>
      <c r="Z2921" s="133">
        <f t="shared" ref="Z2921:Z2936" si="138">SUM((MAX(U2921,V2921,T2921)-0.5*(SUM(U2921+V2921+T2921)-MAX(U2921,V2921,T2921)))/SUM(U2921+V2921+T2921))</f>
        <v>0.98843187660668386</v>
      </c>
    </row>
    <row r="2922" spans="1:26" ht="15" customHeight="1" x14ac:dyDescent="0.3">
      <c r="A2922" s="139" t="s">
        <v>13635</v>
      </c>
      <c r="B2922" s="89" t="s">
        <v>13735</v>
      </c>
      <c r="C2922" s="88">
        <f t="shared" si="130"/>
        <v>1994</v>
      </c>
      <c r="D2922" s="60">
        <v>34597</v>
      </c>
      <c r="E2922" s="89" t="s">
        <v>13637</v>
      </c>
      <c r="F2922" s="50" t="s">
        <v>16590</v>
      </c>
      <c r="G2922" s="50" t="s">
        <v>16591</v>
      </c>
      <c r="H2922" s="15"/>
      <c r="I2922" s="20" t="s">
        <v>16592</v>
      </c>
      <c r="J2922" s="64" t="s">
        <v>16593</v>
      </c>
      <c r="K2922" s="14">
        <v>33583</v>
      </c>
      <c r="L2922" s="21">
        <v>0</v>
      </c>
      <c r="M2922" s="101">
        <v>0</v>
      </c>
      <c r="N2922" s="101">
        <v>1</v>
      </c>
      <c r="O2922" s="69" t="s">
        <v>2609</v>
      </c>
      <c r="P2922" s="85"/>
      <c r="Q2922" s="72" t="str">
        <f t="shared" si="134"/>
        <v>economy</v>
      </c>
      <c r="R2922" s="92">
        <v>1</v>
      </c>
      <c r="S2922" s="56">
        <v>1</v>
      </c>
      <c r="T2922" s="92">
        <v>385</v>
      </c>
      <c r="U2922" s="92">
        <v>0</v>
      </c>
      <c r="V2922" s="92">
        <v>1</v>
      </c>
      <c r="W2922" s="92">
        <v>386</v>
      </c>
      <c r="X2922" s="130">
        <f t="shared" si="136"/>
        <v>0.99740932642487046</v>
      </c>
      <c r="Y2922" s="130">
        <f t="shared" si="137"/>
        <v>0</v>
      </c>
      <c r="Z2922" s="133">
        <f t="shared" si="138"/>
        <v>0.99611398963730569</v>
      </c>
    </row>
    <row r="2923" spans="1:26" ht="15" customHeight="1" x14ac:dyDescent="0.3">
      <c r="A2923" s="139" t="s">
        <v>13635</v>
      </c>
      <c r="B2923" s="89" t="s">
        <v>13735</v>
      </c>
      <c r="C2923" s="88">
        <f t="shared" si="130"/>
        <v>1994</v>
      </c>
      <c r="D2923" s="60">
        <v>34618</v>
      </c>
      <c r="E2923" s="89" t="s">
        <v>13637</v>
      </c>
      <c r="F2923" s="50" t="s">
        <v>13736</v>
      </c>
      <c r="G2923" s="50" t="s">
        <v>13737</v>
      </c>
      <c r="H2923" s="15"/>
      <c r="I2923" s="20" t="s">
        <v>13738</v>
      </c>
      <c r="J2923" s="64" t="s">
        <v>13739</v>
      </c>
      <c r="K2923" s="14">
        <v>33448</v>
      </c>
      <c r="L2923" s="21">
        <v>0</v>
      </c>
      <c r="M2923" s="101">
        <v>0</v>
      </c>
      <c r="N2923" s="101">
        <v>1</v>
      </c>
      <c r="O2923" s="69" t="s">
        <v>118</v>
      </c>
      <c r="P2923" s="85"/>
      <c r="Q2923" s="72" t="str">
        <f t="shared" si="134"/>
        <v>diplomacy</v>
      </c>
      <c r="R2923" s="92">
        <v>1</v>
      </c>
      <c r="S2923" s="56">
        <v>1</v>
      </c>
      <c r="T2923" s="92">
        <v>308</v>
      </c>
      <c r="U2923" s="92">
        <v>20</v>
      </c>
      <c r="V2923" s="92">
        <v>40</v>
      </c>
      <c r="W2923" s="92">
        <f t="shared" ref="W2923:W2936" si="139">SUM(T2923:V2923)</f>
        <v>368</v>
      </c>
      <c r="X2923" s="130">
        <f t="shared" si="136"/>
        <v>0.83695652173913049</v>
      </c>
      <c r="Y2923" s="130">
        <f t="shared" si="137"/>
        <v>5.434782608695652E-2</v>
      </c>
      <c r="Z2923" s="133">
        <f t="shared" si="138"/>
        <v>0.75543478260869568</v>
      </c>
    </row>
    <row r="2924" spans="1:26" ht="15" customHeight="1" x14ac:dyDescent="0.3">
      <c r="A2924" s="139" t="s">
        <v>13635</v>
      </c>
      <c r="B2924" s="89" t="s">
        <v>13735</v>
      </c>
      <c r="C2924" s="88">
        <f t="shared" si="130"/>
        <v>1994</v>
      </c>
      <c r="D2924" s="60">
        <v>34618</v>
      </c>
      <c r="E2924" s="89" t="s">
        <v>13637</v>
      </c>
      <c r="F2924" s="50" t="s">
        <v>14031</v>
      </c>
      <c r="G2924" s="50" t="s">
        <v>14032</v>
      </c>
      <c r="H2924" s="15"/>
      <c r="I2924" s="20" t="s">
        <v>14033</v>
      </c>
      <c r="J2924" s="64" t="s">
        <v>14034</v>
      </c>
      <c r="K2924" s="14">
        <v>33567</v>
      </c>
      <c r="L2924" s="21">
        <v>0</v>
      </c>
      <c r="M2924" s="101">
        <v>0</v>
      </c>
      <c r="N2924" s="101">
        <v>1</v>
      </c>
      <c r="O2924" s="69" t="s">
        <v>169</v>
      </c>
      <c r="P2924" s="85"/>
      <c r="Q2924" s="72" t="str">
        <f t="shared" si="134"/>
        <v>diplomacy</v>
      </c>
      <c r="R2924" s="92">
        <v>1</v>
      </c>
      <c r="S2924" s="56">
        <v>1</v>
      </c>
      <c r="T2924" s="92">
        <v>308</v>
      </c>
      <c r="U2924" s="92">
        <v>20</v>
      </c>
      <c r="V2924" s="92">
        <v>40</v>
      </c>
      <c r="W2924" s="92">
        <f t="shared" si="139"/>
        <v>368</v>
      </c>
      <c r="X2924" s="130">
        <f t="shared" si="136"/>
        <v>0.83695652173913049</v>
      </c>
      <c r="Y2924" s="130">
        <f t="shared" si="137"/>
        <v>5.434782608695652E-2</v>
      </c>
      <c r="Z2924" s="133">
        <f t="shared" si="138"/>
        <v>0.75543478260869568</v>
      </c>
    </row>
    <row r="2925" spans="1:26" ht="15" customHeight="1" x14ac:dyDescent="0.3">
      <c r="A2925" s="139" t="s">
        <v>13635</v>
      </c>
      <c r="B2925" s="89" t="s">
        <v>13735</v>
      </c>
      <c r="C2925" s="88">
        <f t="shared" si="130"/>
        <v>1994</v>
      </c>
      <c r="D2925" s="60">
        <v>34618</v>
      </c>
      <c r="E2925" s="89" t="s">
        <v>13637</v>
      </c>
      <c r="F2925" s="50" t="s">
        <v>14035</v>
      </c>
      <c r="G2925" s="50" t="s">
        <v>14036</v>
      </c>
      <c r="H2925" s="15"/>
      <c r="I2925" s="20" t="s">
        <v>14037</v>
      </c>
      <c r="J2925" s="64" t="s">
        <v>14038</v>
      </c>
      <c r="K2925" s="14">
        <v>33996</v>
      </c>
      <c r="L2925" s="21">
        <v>0</v>
      </c>
      <c r="M2925" s="101">
        <v>0</v>
      </c>
      <c r="N2925" s="101">
        <v>1</v>
      </c>
      <c r="O2925" s="69" t="s">
        <v>169</v>
      </c>
      <c r="P2925" s="85"/>
      <c r="Q2925" s="72" t="str">
        <f t="shared" si="134"/>
        <v>diplomacy</v>
      </c>
      <c r="R2925" s="92">
        <v>1</v>
      </c>
      <c r="S2925" s="56">
        <v>1</v>
      </c>
      <c r="T2925" s="92">
        <v>387</v>
      </c>
      <c r="U2925" s="92">
        <v>2</v>
      </c>
      <c r="V2925" s="92">
        <v>0</v>
      </c>
      <c r="W2925" s="92">
        <f t="shared" si="139"/>
        <v>389</v>
      </c>
      <c r="X2925" s="130">
        <f t="shared" si="136"/>
        <v>0.99485861182519275</v>
      </c>
      <c r="Y2925" s="130">
        <f t="shared" si="137"/>
        <v>5.1413881748071976E-3</v>
      </c>
      <c r="Z2925" s="133">
        <f t="shared" si="138"/>
        <v>0.99228791773778924</v>
      </c>
    </row>
    <row r="2926" spans="1:26" ht="15" customHeight="1" x14ac:dyDescent="0.3">
      <c r="A2926" s="139" t="s">
        <v>13635</v>
      </c>
      <c r="B2926" s="89" t="s">
        <v>13735</v>
      </c>
      <c r="C2926" s="88">
        <f t="shared" si="130"/>
        <v>1994</v>
      </c>
      <c r="D2926" s="60">
        <v>34618</v>
      </c>
      <c r="E2926" s="89" t="s">
        <v>13637</v>
      </c>
      <c r="F2926" s="50" t="s">
        <v>14700</v>
      </c>
      <c r="G2926" s="50" t="s">
        <v>14701</v>
      </c>
      <c r="H2926" s="15"/>
      <c r="I2926" s="20" t="s">
        <v>14702</v>
      </c>
      <c r="J2926" s="64" t="s">
        <v>14703</v>
      </c>
      <c r="K2926" s="14">
        <v>33619</v>
      </c>
      <c r="L2926" s="21">
        <v>0</v>
      </c>
      <c r="M2926" s="101">
        <v>0</v>
      </c>
      <c r="N2926" s="101">
        <v>1</v>
      </c>
      <c r="O2926" s="69" t="s">
        <v>103</v>
      </c>
      <c r="P2926" s="85"/>
      <c r="Q2926" s="72" t="str">
        <f t="shared" si="134"/>
        <v>economy</v>
      </c>
      <c r="R2926" s="92">
        <v>1</v>
      </c>
      <c r="S2926" s="56">
        <v>1</v>
      </c>
      <c r="T2926" s="92">
        <v>379</v>
      </c>
      <c r="U2926" s="92">
        <v>3</v>
      </c>
      <c r="V2926" s="92">
        <v>14</v>
      </c>
      <c r="W2926" s="92">
        <f t="shared" si="139"/>
        <v>396</v>
      </c>
      <c r="X2926" s="130">
        <f t="shared" si="136"/>
        <v>0.95707070707070707</v>
      </c>
      <c r="Y2926" s="130">
        <f t="shared" si="137"/>
        <v>7.575757575757576E-3</v>
      </c>
      <c r="Z2926" s="133">
        <f t="shared" si="138"/>
        <v>0.93560606060606055</v>
      </c>
    </row>
    <row r="2927" spans="1:26" ht="15" customHeight="1" x14ac:dyDescent="0.3">
      <c r="A2927" s="139" t="s">
        <v>13635</v>
      </c>
      <c r="B2927" s="89" t="s">
        <v>13735</v>
      </c>
      <c r="C2927" s="88">
        <f t="shared" si="130"/>
        <v>1994</v>
      </c>
      <c r="D2927" s="60">
        <v>34618</v>
      </c>
      <c r="E2927" s="89" t="s">
        <v>13637</v>
      </c>
      <c r="F2927" s="50" t="s">
        <v>14704</v>
      </c>
      <c r="G2927" s="50" t="s">
        <v>14705</v>
      </c>
      <c r="H2927" s="15"/>
      <c r="I2927" s="20" t="s">
        <v>14706</v>
      </c>
      <c r="J2927" s="64" t="s">
        <v>14707</v>
      </c>
      <c r="K2927" s="14">
        <v>32952</v>
      </c>
      <c r="L2927" s="21">
        <v>0</v>
      </c>
      <c r="M2927" s="101">
        <v>0</v>
      </c>
      <c r="N2927" s="101">
        <v>1</v>
      </c>
      <c r="O2927" s="69" t="s">
        <v>103</v>
      </c>
      <c r="P2927" s="85"/>
      <c r="Q2927" s="72" t="str">
        <f t="shared" si="134"/>
        <v>economy</v>
      </c>
      <c r="R2927" s="92">
        <v>1</v>
      </c>
      <c r="S2927" s="56">
        <v>1</v>
      </c>
      <c r="T2927" s="92">
        <v>374</v>
      </c>
      <c r="U2927" s="92">
        <v>8</v>
      </c>
      <c r="V2927" s="92">
        <v>5</v>
      </c>
      <c r="W2927" s="92">
        <f t="shared" si="139"/>
        <v>387</v>
      </c>
      <c r="X2927" s="130">
        <f t="shared" si="136"/>
        <v>0.96640826873385011</v>
      </c>
      <c r="Y2927" s="130">
        <f t="shared" si="137"/>
        <v>2.0671834625322998E-2</v>
      </c>
      <c r="Z2927" s="133">
        <f t="shared" si="138"/>
        <v>0.94961240310077522</v>
      </c>
    </row>
    <row r="2928" spans="1:26" ht="15" customHeight="1" x14ac:dyDescent="0.3">
      <c r="A2928" s="139" t="s">
        <v>13635</v>
      </c>
      <c r="B2928" s="89" t="s">
        <v>13735</v>
      </c>
      <c r="C2928" s="88">
        <f t="shared" si="130"/>
        <v>1994</v>
      </c>
      <c r="D2928" s="60">
        <v>34618</v>
      </c>
      <c r="E2928" s="89" t="s">
        <v>13637</v>
      </c>
      <c r="F2928" s="50" t="s">
        <v>15052</v>
      </c>
      <c r="G2928" s="50" t="s">
        <v>15053</v>
      </c>
      <c r="H2928" s="15"/>
      <c r="I2928" s="20" t="s">
        <v>15054</v>
      </c>
      <c r="J2928" s="64" t="s">
        <v>15055</v>
      </c>
      <c r="K2928" s="14">
        <v>33803</v>
      </c>
      <c r="L2928" s="21">
        <v>1</v>
      </c>
      <c r="M2928" s="101">
        <v>0</v>
      </c>
      <c r="N2928" s="101">
        <v>0</v>
      </c>
      <c r="O2928" s="69" t="s">
        <v>48</v>
      </c>
      <c r="P2928" s="85"/>
      <c r="Q2928" s="72" t="str">
        <f t="shared" si="134"/>
        <v>diplomacy</v>
      </c>
      <c r="R2928" s="92">
        <v>1</v>
      </c>
      <c r="S2928" s="56">
        <v>1</v>
      </c>
      <c r="T2928" s="92">
        <v>383</v>
      </c>
      <c r="U2928" s="92">
        <v>0</v>
      </c>
      <c r="V2928" s="92">
        <v>2</v>
      </c>
      <c r="W2928" s="92">
        <f t="shared" si="139"/>
        <v>385</v>
      </c>
      <c r="X2928" s="130">
        <f t="shared" si="136"/>
        <v>0.9948051948051948</v>
      </c>
      <c r="Y2928" s="130">
        <f t="shared" si="137"/>
        <v>0</v>
      </c>
      <c r="Z2928" s="133">
        <f t="shared" si="138"/>
        <v>0.99220779220779221</v>
      </c>
    </row>
    <row r="2929" spans="1:26" ht="15" customHeight="1" x14ac:dyDescent="0.3">
      <c r="A2929" s="139" t="s">
        <v>13635</v>
      </c>
      <c r="B2929" s="89" t="s">
        <v>13735</v>
      </c>
      <c r="C2929" s="88">
        <f t="shared" si="130"/>
        <v>1994</v>
      </c>
      <c r="D2929" s="60">
        <v>34618</v>
      </c>
      <c r="E2929" s="89" t="s">
        <v>13637</v>
      </c>
      <c r="F2929" s="50" t="s">
        <v>15215</v>
      </c>
      <c r="G2929" s="50" t="s">
        <v>15216</v>
      </c>
      <c r="H2929" s="15"/>
      <c r="I2929" s="20" t="s">
        <v>15217</v>
      </c>
      <c r="J2929" s="64" t="s">
        <v>15218</v>
      </c>
      <c r="K2929" s="14">
        <v>31544</v>
      </c>
      <c r="L2929" s="21">
        <v>1</v>
      </c>
      <c r="M2929" s="101">
        <v>0</v>
      </c>
      <c r="N2929" s="101">
        <v>0</v>
      </c>
      <c r="O2929" s="69" t="s">
        <v>919</v>
      </c>
      <c r="P2929" s="85"/>
      <c r="Q2929" s="72" t="str">
        <f t="shared" ref="Q2929:Q2963" si="140">IF(O2929="security and defense","security","")&amp;IF(O2929="policing and criminal law cooperation","security","")&amp;IF(O2929="NATO","security","")&amp;IF(O2929="arms control and disarmament","security","")&amp;IF(O2929="taxation","economy","")&amp;IF(O2929="social security","economy","")&amp;IF(O2929="labor","economy","")&amp;IF(O2929="sports","diplomacy","")&amp;IF(O2929="space","diplomacy","")&amp;IF(O2929="science, research, education","diplomacy","")&amp;IF(O2929="migration, asylum, refugees","diplomacy","")&amp;IF(O2929="health","diplomacy","")&amp;IF(O2929="development","economy","")&amp;IF(O2929="agriculture, fishery, food","economy","")&amp;IF(O2929="human and civil rights","diplomacy","")&amp;IF(O2929="nuclear (civilian)","diplomacy","")&amp;IF(O2929="economics and finance","economy","")&amp;IF(O2929="transportation","economy","")&amp;IF(O2929="trade and investment","economy","")&amp;IF(O2929="diplomacy","diplomacy","")&amp;IF(O2929="environment","diplomacy","")&amp;IF(O2929="general cooperation","diplomacy","")&amp;IF(O2929="culture","diplomacy","")&amp;IF(O2929="EC/EU","diplomacy","")&amp;IF(O2929="communication and post/mail","diplomacy","")&amp;IF(O2929="energy","economy","")&amp;IF(O2929="tourism","economy","")&amp;IF(O2929="Civil and family law","diplomacy","")&amp;IF(O2929="citizenship","diplomacy","")</f>
        <v>diplomacy</v>
      </c>
      <c r="R2929" s="92">
        <v>1</v>
      </c>
      <c r="S2929" s="56">
        <v>1</v>
      </c>
      <c r="T2929" s="92">
        <v>389</v>
      </c>
      <c r="U2929" s="92">
        <v>0</v>
      </c>
      <c r="V2929" s="92">
        <v>2</v>
      </c>
      <c r="W2929" s="92">
        <f t="shared" si="139"/>
        <v>391</v>
      </c>
      <c r="X2929" s="130">
        <f t="shared" si="136"/>
        <v>0.99488491048593353</v>
      </c>
      <c r="Y2929" s="130">
        <f t="shared" si="137"/>
        <v>0</v>
      </c>
      <c r="Z2929" s="133">
        <f t="shared" si="138"/>
        <v>0.99232736572890023</v>
      </c>
    </row>
    <row r="2930" spans="1:26" ht="15" customHeight="1" x14ac:dyDescent="0.3">
      <c r="A2930" s="139" t="s">
        <v>13635</v>
      </c>
      <c r="B2930" s="89" t="s">
        <v>13735</v>
      </c>
      <c r="C2930" s="88">
        <f t="shared" si="130"/>
        <v>1994</v>
      </c>
      <c r="D2930" s="60">
        <v>34618</v>
      </c>
      <c r="E2930" s="89" t="s">
        <v>13637</v>
      </c>
      <c r="F2930" s="50" t="s">
        <v>8829</v>
      </c>
      <c r="G2930" s="50" t="s">
        <v>15524</v>
      </c>
      <c r="H2930" s="15"/>
      <c r="I2930" s="20" t="s">
        <v>15525</v>
      </c>
      <c r="J2930" s="64" t="s">
        <v>15526</v>
      </c>
      <c r="K2930" s="14">
        <v>33914</v>
      </c>
      <c r="L2930" s="21">
        <v>1</v>
      </c>
      <c r="M2930" s="101">
        <v>1</v>
      </c>
      <c r="N2930" s="101">
        <v>0</v>
      </c>
      <c r="O2930" s="85" t="s">
        <v>97</v>
      </c>
      <c r="P2930" s="69" t="s">
        <v>169</v>
      </c>
      <c r="Q2930" s="72" t="str">
        <f t="shared" si="140"/>
        <v>diplomacy</v>
      </c>
      <c r="R2930" s="92">
        <v>1</v>
      </c>
      <c r="S2930" s="56">
        <v>1</v>
      </c>
      <c r="T2930" s="92">
        <v>370</v>
      </c>
      <c r="U2930" s="92">
        <v>1</v>
      </c>
      <c r="V2930" s="92">
        <v>3</v>
      </c>
      <c r="W2930" s="92">
        <f t="shared" si="139"/>
        <v>374</v>
      </c>
      <c r="X2930" s="130">
        <f t="shared" si="136"/>
        <v>0.98930481283422456</v>
      </c>
      <c r="Y2930" s="130">
        <f t="shared" si="137"/>
        <v>2.6737967914438501E-3</v>
      </c>
      <c r="Z2930" s="133">
        <f t="shared" si="138"/>
        <v>0.98395721925133695</v>
      </c>
    </row>
    <row r="2931" spans="1:26" ht="15" customHeight="1" x14ac:dyDescent="0.3">
      <c r="A2931" s="139" t="s">
        <v>13635</v>
      </c>
      <c r="B2931" s="89" t="s">
        <v>13735</v>
      </c>
      <c r="C2931" s="88">
        <f t="shared" si="130"/>
        <v>1994</v>
      </c>
      <c r="D2931" s="60">
        <v>34618</v>
      </c>
      <c r="E2931" s="89" t="s">
        <v>13637</v>
      </c>
      <c r="F2931" s="50" t="s">
        <v>15527</v>
      </c>
      <c r="G2931" s="50" t="s">
        <v>15528</v>
      </c>
      <c r="H2931" s="15"/>
      <c r="I2931" s="20" t="s">
        <v>15529</v>
      </c>
      <c r="J2931" s="64" t="s">
        <v>15530</v>
      </c>
      <c r="K2931" s="14">
        <v>33426</v>
      </c>
      <c r="L2931" s="21">
        <v>0</v>
      </c>
      <c r="M2931" s="101">
        <v>0</v>
      </c>
      <c r="N2931" s="101">
        <v>1</v>
      </c>
      <c r="O2931" s="124" t="s">
        <v>109</v>
      </c>
      <c r="P2931" s="85"/>
      <c r="Q2931" s="72" t="str">
        <f t="shared" si="140"/>
        <v>security</v>
      </c>
      <c r="R2931" s="92">
        <v>1</v>
      </c>
      <c r="S2931" s="56">
        <v>1</v>
      </c>
      <c r="T2931" s="92">
        <v>392</v>
      </c>
      <c r="U2931" s="92">
        <v>1</v>
      </c>
      <c r="V2931" s="92">
        <v>7</v>
      </c>
      <c r="W2931" s="92">
        <f t="shared" si="139"/>
        <v>400</v>
      </c>
      <c r="X2931" s="130">
        <f t="shared" si="136"/>
        <v>0.98</v>
      </c>
      <c r="Y2931" s="130">
        <f t="shared" si="137"/>
        <v>2.5000000000000001E-3</v>
      </c>
      <c r="Z2931" s="133">
        <f t="shared" si="138"/>
        <v>0.97</v>
      </c>
    </row>
    <row r="2932" spans="1:26" ht="15" customHeight="1" x14ac:dyDescent="0.3">
      <c r="A2932" s="139" t="s">
        <v>13635</v>
      </c>
      <c r="B2932" s="89" t="s">
        <v>13735</v>
      </c>
      <c r="C2932" s="88">
        <f t="shared" si="130"/>
        <v>1994</v>
      </c>
      <c r="D2932" s="60">
        <v>34618</v>
      </c>
      <c r="E2932" s="89" t="s">
        <v>13637</v>
      </c>
      <c r="F2932" s="50" t="s">
        <v>15837</v>
      </c>
      <c r="G2932" s="50" t="s">
        <v>15838</v>
      </c>
      <c r="H2932" s="15"/>
      <c r="I2932" s="20" t="s">
        <v>15839</v>
      </c>
      <c r="J2932" s="64" t="s">
        <v>15840</v>
      </c>
      <c r="K2932" s="14">
        <v>33864</v>
      </c>
      <c r="L2932" s="21">
        <v>1</v>
      </c>
      <c r="M2932" s="101">
        <v>0</v>
      </c>
      <c r="N2932" s="101">
        <v>0</v>
      </c>
      <c r="O2932" s="131" t="s">
        <v>475</v>
      </c>
      <c r="P2932" s="85"/>
      <c r="Q2932" s="72" t="str">
        <f t="shared" si="140"/>
        <v>diplomacy</v>
      </c>
      <c r="R2932" s="92">
        <v>1</v>
      </c>
      <c r="S2932" s="56">
        <v>1</v>
      </c>
      <c r="T2932" s="92">
        <v>379</v>
      </c>
      <c r="U2932" s="92">
        <v>1</v>
      </c>
      <c r="V2932" s="92">
        <v>1</v>
      </c>
      <c r="W2932" s="92">
        <f t="shared" si="139"/>
        <v>381</v>
      </c>
      <c r="X2932" s="130">
        <f t="shared" si="136"/>
        <v>0.99475065616797897</v>
      </c>
      <c r="Y2932" s="130">
        <f t="shared" si="137"/>
        <v>2.6246719160104987E-3</v>
      </c>
      <c r="Z2932" s="133">
        <f t="shared" si="138"/>
        <v>0.99212598425196852</v>
      </c>
    </row>
    <row r="2933" spans="1:26" ht="15" customHeight="1" x14ac:dyDescent="0.3">
      <c r="A2933" s="139" t="s">
        <v>13635</v>
      </c>
      <c r="B2933" s="89" t="s">
        <v>13735</v>
      </c>
      <c r="C2933" s="88">
        <f t="shared" si="130"/>
        <v>1994</v>
      </c>
      <c r="D2933" s="60">
        <v>34618</v>
      </c>
      <c r="E2933" s="89" t="s">
        <v>13637</v>
      </c>
      <c r="F2933" s="50" t="s">
        <v>15841</v>
      </c>
      <c r="G2933" s="50" t="s">
        <v>15842</v>
      </c>
      <c r="H2933" s="15"/>
      <c r="I2933" s="20" t="s">
        <v>15843</v>
      </c>
      <c r="J2933" s="64" t="s">
        <v>15844</v>
      </c>
      <c r="K2933" s="14">
        <v>33028</v>
      </c>
      <c r="L2933" s="21">
        <v>0</v>
      </c>
      <c r="M2933" s="101">
        <v>0</v>
      </c>
      <c r="N2933" s="101">
        <v>1</v>
      </c>
      <c r="O2933" s="131" t="s">
        <v>475</v>
      </c>
      <c r="P2933" s="85"/>
      <c r="Q2933" s="72" t="str">
        <f t="shared" si="140"/>
        <v>diplomacy</v>
      </c>
      <c r="R2933" s="92">
        <v>1</v>
      </c>
      <c r="S2933" s="56">
        <v>1</v>
      </c>
      <c r="T2933" s="92">
        <v>390</v>
      </c>
      <c r="U2933" s="92">
        <v>2</v>
      </c>
      <c r="V2933" s="92">
        <v>2</v>
      </c>
      <c r="W2933" s="92">
        <f t="shared" si="139"/>
        <v>394</v>
      </c>
      <c r="X2933" s="130">
        <f t="shared" si="136"/>
        <v>0.98984771573604058</v>
      </c>
      <c r="Y2933" s="130">
        <f t="shared" si="137"/>
        <v>5.076142131979695E-3</v>
      </c>
      <c r="Z2933" s="133">
        <f t="shared" si="138"/>
        <v>0.98477157360406087</v>
      </c>
    </row>
    <row r="2934" spans="1:26" ht="15" customHeight="1" x14ac:dyDescent="0.3">
      <c r="A2934" s="139" t="s">
        <v>13635</v>
      </c>
      <c r="B2934" s="89" t="s">
        <v>13735</v>
      </c>
      <c r="C2934" s="88">
        <f t="shared" si="130"/>
        <v>1994</v>
      </c>
      <c r="D2934" s="60">
        <v>34618</v>
      </c>
      <c r="E2934" s="89" t="s">
        <v>13637</v>
      </c>
      <c r="F2934" s="50" t="s">
        <v>16181</v>
      </c>
      <c r="G2934" s="50" t="s">
        <v>16182</v>
      </c>
      <c r="H2934" s="15"/>
      <c r="I2934" s="20" t="s">
        <v>16183</v>
      </c>
      <c r="J2934" s="64" t="s">
        <v>16184</v>
      </c>
      <c r="K2934" s="14">
        <v>32846</v>
      </c>
      <c r="L2934" s="21">
        <v>1</v>
      </c>
      <c r="M2934" s="101">
        <v>0</v>
      </c>
      <c r="N2934" s="101">
        <v>0</v>
      </c>
      <c r="O2934" s="124" t="s">
        <v>190</v>
      </c>
      <c r="P2934" s="85"/>
      <c r="Q2934" s="72" t="str">
        <f t="shared" si="140"/>
        <v>security</v>
      </c>
      <c r="R2934" s="92">
        <v>1</v>
      </c>
      <c r="S2934" s="56">
        <v>1</v>
      </c>
      <c r="T2934" s="92">
        <v>397</v>
      </c>
      <c r="U2934" s="92">
        <v>0</v>
      </c>
      <c r="V2934" s="92">
        <v>4</v>
      </c>
      <c r="W2934" s="92">
        <f t="shared" si="139"/>
        <v>401</v>
      </c>
      <c r="X2934" s="130">
        <f t="shared" si="136"/>
        <v>0.9900249376558603</v>
      </c>
      <c r="Y2934" s="130">
        <f t="shared" si="137"/>
        <v>0</v>
      </c>
      <c r="Z2934" s="133">
        <f t="shared" si="138"/>
        <v>0.98503740648379057</v>
      </c>
    </row>
    <row r="2935" spans="1:26" ht="15" customHeight="1" x14ac:dyDescent="0.3">
      <c r="A2935" s="139" t="s">
        <v>13635</v>
      </c>
      <c r="B2935" s="89" t="s">
        <v>13735</v>
      </c>
      <c r="C2935" s="88">
        <f t="shared" si="130"/>
        <v>1994</v>
      </c>
      <c r="D2935" s="60">
        <v>34618</v>
      </c>
      <c r="E2935" s="89" t="s">
        <v>13637</v>
      </c>
      <c r="F2935" s="50" t="s">
        <v>16702</v>
      </c>
      <c r="G2935" s="50" t="s">
        <v>16703</v>
      </c>
      <c r="H2935" s="15"/>
      <c r="I2935" s="20" t="s">
        <v>16704</v>
      </c>
      <c r="J2935" s="64" t="s">
        <v>16705</v>
      </c>
      <c r="K2935" s="14">
        <v>34096</v>
      </c>
      <c r="L2935" s="21">
        <v>0</v>
      </c>
      <c r="M2935" s="101">
        <v>0</v>
      </c>
      <c r="N2935" s="101">
        <v>1</v>
      </c>
      <c r="O2935" s="69" t="s">
        <v>36</v>
      </c>
      <c r="P2935" s="85"/>
      <c r="Q2935" s="72" t="str">
        <f t="shared" si="140"/>
        <v>economy</v>
      </c>
      <c r="R2935" s="92">
        <v>1</v>
      </c>
      <c r="S2935" s="56">
        <v>1</v>
      </c>
      <c r="T2935" s="92">
        <v>262</v>
      </c>
      <c r="U2935" s="92">
        <v>105</v>
      </c>
      <c r="V2935" s="92">
        <v>19</v>
      </c>
      <c r="W2935" s="92">
        <f t="shared" si="139"/>
        <v>386</v>
      </c>
      <c r="X2935" s="130">
        <f t="shared" si="136"/>
        <v>0.67875647668393779</v>
      </c>
      <c r="Y2935" s="130">
        <f t="shared" si="137"/>
        <v>0.27202072538860106</v>
      </c>
      <c r="Z2935" s="133">
        <f t="shared" si="138"/>
        <v>0.51813471502590669</v>
      </c>
    </row>
    <row r="2936" spans="1:26" ht="15" customHeight="1" x14ac:dyDescent="0.3">
      <c r="A2936" s="139" t="s">
        <v>13635</v>
      </c>
      <c r="B2936" s="89" t="s">
        <v>13735</v>
      </c>
      <c r="C2936" s="88">
        <f t="shared" si="130"/>
        <v>1994</v>
      </c>
      <c r="D2936" s="60">
        <v>34618</v>
      </c>
      <c r="E2936" s="89" t="s">
        <v>13637</v>
      </c>
      <c r="F2936" s="50" t="s">
        <v>16972</v>
      </c>
      <c r="G2936" s="50" t="s">
        <v>16973</v>
      </c>
      <c r="H2936" s="15"/>
      <c r="I2936" s="20" t="s">
        <v>16974</v>
      </c>
      <c r="J2936" s="64" t="s">
        <v>16975</v>
      </c>
      <c r="K2936" s="14">
        <v>32626</v>
      </c>
      <c r="L2936" s="21">
        <v>1</v>
      </c>
      <c r="M2936" s="101">
        <v>0</v>
      </c>
      <c r="N2936" s="101">
        <v>0</v>
      </c>
      <c r="O2936" s="69" t="s">
        <v>203</v>
      </c>
      <c r="P2936" s="85"/>
      <c r="Q2936" s="72" t="str">
        <f t="shared" si="140"/>
        <v>economy</v>
      </c>
      <c r="R2936" s="92">
        <v>1</v>
      </c>
      <c r="S2936" s="56">
        <v>1</v>
      </c>
      <c r="T2936" s="92">
        <v>392</v>
      </c>
      <c r="U2936" s="92">
        <v>1</v>
      </c>
      <c r="V2936" s="92">
        <v>7</v>
      </c>
      <c r="W2936" s="92">
        <f t="shared" si="139"/>
        <v>400</v>
      </c>
      <c r="X2936" s="130">
        <f t="shared" si="136"/>
        <v>0.98</v>
      </c>
      <c r="Y2936" s="130">
        <f t="shared" si="137"/>
        <v>2.5000000000000001E-3</v>
      </c>
      <c r="Z2936" s="133">
        <f t="shared" si="138"/>
        <v>0.97</v>
      </c>
    </row>
    <row r="2937" spans="1:26" ht="15" customHeight="1" x14ac:dyDescent="0.3">
      <c r="A2937" s="139" t="s">
        <v>13635</v>
      </c>
      <c r="B2937" s="89" t="s">
        <v>13735</v>
      </c>
      <c r="C2937" s="88">
        <f t="shared" si="130"/>
        <v>1994</v>
      </c>
      <c r="D2937" s="60">
        <v>34633</v>
      </c>
      <c r="E2937" s="89" t="s">
        <v>13637</v>
      </c>
      <c r="F2937" s="50" t="s">
        <v>14039</v>
      </c>
      <c r="G2937" s="50" t="s">
        <v>14040</v>
      </c>
      <c r="H2937" s="15"/>
      <c r="I2937" s="20" t="s">
        <v>14041</v>
      </c>
      <c r="J2937" s="64" t="s">
        <v>14042</v>
      </c>
      <c r="K2937" s="14">
        <v>8045</v>
      </c>
      <c r="L2937" s="21">
        <v>0</v>
      </c>
      <c r="M2937" s="101">
        <v>0</v>
      </c>
      <c r="N2937" s="101">
        <v>1</v>
      </c>
      <c r="O2937" s="69" t="s">
        <v>169</v>
      </c>
      <c r="P2937" s="85"/>
      <c r="Q2937" s="72" t="str">
        <f t="shared" si="140"/>
        <v>diplomacy</v>
      </c>
      <c r="R2937" s="88">
        <v>1</v>
      </c>
      <c r="S2937" s="56">
        <v>1</v>
      </c>
      <c r="T2937" s="88" t="s">
        <v>2745</v>
      </c>
      <c r="U2937" s="88" t="s">
        <v>2745</v>
      </c>
      <c r="V2937" s="88" t="s">
        <v>2745</v>
      </c>
      <c r="W2937" s="88"/>
      <c r="X2937" s="130"/>
      <c r="Y2937" s="130"/>
      <c r="Z2937" s="133"/>
    </row>
    <row r="2938" spans="1:26" ht="15" customHeight="1" x14ac:dyDescent="0.3">
      <c r="A2938" s="139" t="s">
        <v>13635</v>
      </c>
      <c r="B2938" s="89" t="s">
        <v>13735</v>
      </c>
      <c r="C2938" s="88">
        <f t="shared" si="130"/>
        <v>1994</v>
      </c>
      <c r="D2938" s="60">
        <v>34633</v>
      </c>
      <c r="E2938" s="89" t="s">
        <v>13637</v>
      </c>
      <c r="F2938" s="50" t="s">
        <v>14043</v>
      </c>
      <c r="G2938" s="50" t="s">
        <v>14044</v>
      </c>
      <c r="H2938" s="15"/>
      <c r="I2938" s="20" t="s">
        <v>14045</v>
      </c>
      <c r="J2938" s="64" t="s">
        <v>14046</v>
      </c>
      <c r="K2938" s="14">
        <v>33425</v>
      </c>
      <c r="L2938" s="21">
        <v>0</v>
      </c>
      <c r="M2938" s="101">
        <v>0</v>
      </c>
      <c r="N2938" s="101">
        <v>1</v>
      </c>
      <c r="O2938" s="69" t="s">
        <v>169</v>
      </c>
      <c r="P2938" s="85"/>
      <c r="Q2938" s="72" t="str">
        <f t="shared" si="140"/>
        <v>diplomacy</v>
      </c>
      <c r="R2938" s="92">
        <v>1</v>
      </c>
      <c r="S2938" s="56">
        <v>1</v>
      </c>
      <c r="T2938" s="92">
        <v>355</v>
      </c>
      <c r="U2938" s="92">
        <v>1</v>
      </c>
      <c r="V2938" s="92">
        <v>4</v>
      </c>
      <c r="W2938" s="92">
        <f>SUM(T2938:V2938)</f>
        <v>360</v>
      </c>
      <c r="X2938" s="130">
        <f>T2938/W2938</f>
        <v>0.98611111111111116</v>
      </c>
      <c r="Y2938" s="130">
        <f>U2938/W2938</f>
        <v>2.7777777777777779E-3</v>
      </c>
      <c r="Z2938" s="133">
        <f>SUM((MAX(U2938,V2938,T2938)-0.5*(SUM(U2938+V2938+T2938)-MAX(U2938,V2938,T2938)))/SUM(U2938+V2938+T2938))</f>
        <v>0.97916666666666663</v>
      </c>
    </row>
    <row r="2939" spans="1:26" ht="15" customHeight="1" x14ac:dyDescent="0.3">
      <c r="A2939" s="139" t="s">
        <v>13635</v>
      </c>
      <c r="B2939" s="89" t="s">
        <v>13735</v>
      </c>
      <c r="C2939" s="88">
        <f t="shared" si="130"/>
        <v>1994</v>
      </c>
      <c r="D2939" s="60">
        <v>34633</v>
      </c>
      <c r="E2939" s="89" t="s">
        <v>13637</v>
      </c>
      <c r="F2939" s="50" t="s">
        <v>15056</v>
      </c>
      <c r="G2939" s="50" t="s">
        <v>15057</v>
      </c>
      <c r="H2939" s="15"/>
      <c r="I2939" s="20" t="s">
        <v>15058</v>
      </c>
      <c r="J2939" s="64" t="s">
        <v>15059</v>
      </c>
      <c r="K2939" s="14">
        <v>33560</v>
      </c>
      <c r="L2939" s="21">
        <v>1</v>
      </c>
      <c r="M2939" s="101">
        <v>0</v>
      </c>
      <c r="N2939" s="101">
        <v>0</v>
      </c>
      <c r="O2939" s="69" t="s">
        <v>48</v>
      </c>
      <c r="P2939" s="85"/>
      <c r="Q2939" s="72" t="str">
        <f t="shared" si="140"/>
        <v>diplomacy</v>
      </c>
      <c r="R2939" s="88">
        <v>1</v>
      </c>
      <c r="S2939" s="56">
        <v>1</v>
      </c>
      <c r="T2939" s="88" t="s">
        <v>2745</v>
      </c>
      <c r="U2939" s="88" t="s">
        <v>2745</v>
      </c>
      <c r="V2939" s="88" t="s">
        <v>2745</v>
      </c>
      <c r="W2939" s="88"/>
      <c r="X2939" s="130"/>
      <c r="Y2939" s="130"/>
      <c r="Z2939" s="133"/>
    </row>
    <row r="2940" spans="1:26" ht="15" customHeight="1" x14ac:dyDescent="0.3">
      <c r="A2940" s="139" t="s">
        <v>13635</v>
      </c>
      <c r="B2940" s="89" t="s">
        <v>13735</v>
      </c>
      <c r="C2940" s="88">
        <f t="shared" si="130"/>
        <v>1994</v>
      </c>
      <c r="D2940" s="60">
        <v>34633</v>
      </c>
      <c r="E2940" s="89" t="s">
        <v>13637</v>
      </c>
      <c r="F2940" s="50" t="s">
        <v>15060</v>
      </c>
      <c r="G2940" s="50" t="s">
        <v>15061</v>
      </c>
      <c r="H2940" s="15"/>
      <c r="I2940" s="20" t="s">
        <v>15062</v>
      </c>
      <c r="J2940" s="64" t="s">
        <v>15063</v>
      </c>
      <c r="K2940" s="14">
        <v>33294</v>
      </c>
      <c r="L2940" s="21">
        <v>1</v>
      </c>
      <c r="M2940" s="101">
        <v>0</v>
      </c>
      <c r="N2940" s="101">
        <v>0</v>
      </c>
      <c r="O2940" s="69" t="s">
        <v>48</v>
      </c>
      <c r="P2940" s="85"/>
      <c r="Q2940" s="72" t="str">
        <f t="shared" si="140"/>
        <v>diplomacy</v>
      </c>
      <c r="R2940" s="92">
        <v>1</v>
      </c>
      <c r="S2940" s="56">
        <v>1</v>
      </c>
      <c r="T2940" s="92">
        <v>362</v>
      </c>
      <c r="U2940" s="92">
        <v>0</v>
      </c>
      <c r="V2940" s="92">
        <v>2</v>
      </c>
      <c r="W2940" s="92">
        <v>364</v>
      </c>
      <c r="X2940" s="130">
        <f t="shared" ref="X2940:X2946" si="141">T2940/W2940</f>
        <v>0.99450549450549453</v>
      </c>
      <c r="Y2940" s="130">
        <f t="shared" ref="Y2940:Y2946" si="142">U2940/W2940</f>
        <v>0</v>
      </c>
      <c r="Z2940" s="133">
        <f t="shared" ref="Z2940:Z2946" si="143">SUM((MAX(U2940,V2940,T2940)-0.5*(SUM(U2940+V2940+T2940)-MAX(U2940,V2940,T2940)))/SUM(U2940+V2940+T2940))</f>
        <v>0.99175824175824179</v>
      </c>
    </row>
    <row r="2941" spans="1:26" ht="15" customHeight="1" x14ac:dyDescent="0.3">
      <c r="A2941" s="139" t="s">
        <v>13635</v>
      </c>
      <c r="B2941" s="89" t="s">
        <v>13735</v>
      </c>
      <c r="C2941" s="88">
        <f t="shared" si="130"/>
        <v>1994</v>
      </c>
      <c r="D2941" s="60">
        <v>34633</v>
      </c>
      <c r="E2941" s="89" t="s">
        <v>13637</v>
      </c>
      <c r="F2941" s="50" t="s">
        <v>9927</v>
      </c>
      <c r="G2941" s="50" t="s">
        <v>15264</v>
      </c>
      <c r="H2941" s="15"/>
      <c r="I2941" s="20" t="s">
        <v>15265</v>
      </c>
      <c r="J2941" s="64" t="s">
        <v>15266</v>
      </c>
      <c r="K2941" s="14">
        <v>32857</v>
      </c>
      <c r="L2941" s="21">
        <v>1</v>
      </c>
      <c r="M2941" s="101">
        <v>0</v>
      </c>
      <c r="N2941" s="101">
        <v>0</v>
      </c>
      <c r="O2941" s="69" t="s">
        <v>264</v>
      </c>
      <c r="P2941" s="85"/>
      <c r="Q2941" s="72" t="str">
        <f t="shared" si="140"/>
        <v>diplomacy</v>
      </c>
      <c r="R2941" s="92">
        <v>1</v>
      </c>
      <c r="S2941" s="56">
        <v>1</v>
      </c>
      <c r="T2941" s="92">
        <v>342</v>
      </c>
      <c r="U2941" s="92">
        <v>4</v>
      </c>
      <c r="V2941" s="92">
        <v>2</v>
      </c>
      <c r="W2941" s="92">
        <f>SUM(T2941:V2941)</f>
        <v>348</v>
      </c>
      <c r="X2941" s="130">
        <f t="shared" si="141"/>
        <v>0.98275862068965514</v>
      </c>
      <c r="Y2941" s="130">
        <f t="shared" si="142"/>
        <v>1.1494252873563218E-2</v>
      </c>
      <c r="Z2941" s="133">
        <f t="shared" si="143"/>
        <v>0.97413793103448276</v>
      </c>
    </row>
    <row r="2942" spans="1:26" ht="15" customHeight="1" x14ac:dyDescent="0.3">
      <c r="A2942" s="139" t="s">
        <v>13635</v>
      </c>
      <c r="B2942" s="89" t="s">
        <v>13735</v>
      </c>
      <c r="C2942" s="88">
        <f t="shared" si="130"/>
        <v>1994</v>
      </c>
      <c r="D2942" s="60">
        <v>34633</v>
      </c>
      <c r="E2942" s="89" t="s">
        <v>13637</v>
      </c>
      <c r="F2942" s="50" t="s">
        <v>15531</v>
      </c>
      <c r="G2942" s="50" t="s">
        <v>15532</v>
      </c>
      <c r="H2942" s="15"/>
      <c r="I2942" s="20" t="s">
        <v>15533</v>
      </c>
      <c r="J2942" s="64" t="s">
        <v>15534</v>
      </c>
      <c r="K2942" s="14">
        <v>33326</v>
      </c>
      <c r="L2942" s="21">
        <v>1</v>
      </c>
      <c r="M2942" s="101">
        <v>0</v>
      </c>
      <c r="N2942" s="101">
        <v>0</v>
      </c>
      <c r="O2942" s="124" t="s">
        <v>109</v>
      </c>
      <c r="P2942" s="85"/>
      <c r="Q2942" s="72" t="str">
        <f t="shared" si="140"/>
        <v>security</v>
      </c>
      <c r="R2942" s="92">
        <v>1</v>
      </c>
      <c r="S2942" s="56">
        <v>1</v>
      </c>
      <c r="T2942" s="92">
        <v>354</v>
      </c>
      <c r="U2942" s="92">
        <v>1</v>
      </c>
      <c r="V2942" s="92">
        <v>2</v>
      </c>
      <c r="W2942" s="92">
        <f>SUM(T2942:V2942)</f>
        <v>357</v>
      </c>
      <c r="X2942" s="130">
        <f t="shared" si="141"/>
        <v>0.99159663865546221</v>
      </c>
      <c r="Y2942" s="130">
        <f t="shared" si="142"/>
        <v>2.8011204481792717E-3</v>
      </c>
      <c r="Z2942" s="133">
        <f t="shared" si="143"/>
        <v>0.98739495798319332</v>
      </c>
    </row>
    <row r="2943" spans="1:26" ht="15" customHeight="1" x14ac:dyDescent="0.3">
      <c r="A2943" s="139" t="s">
        <v>13635</v>
      </c>
      <c r="B2943" s="89" t="s">
        <v>13735</v>
      </c>
      <c r="C2943" s="88">
        <f t="shared" si="130"/>
        <v>1994</v>
      </c>
      <c r="D2943" s="60">
        <v>34633</v>
      </c>
      <c r="E2943" s="89" t="s">
        <v>13637</v>
      </c>
      <c r="F2943" s="50" t="s">
        <v>16706</v>
      </c>
      <c r="G2943" s="50" t="s">
        <v>16707</v>
      </c>
      <c r="H2943" s="15"/>
      <c r="I2943" s="20" t="s">
        <v>16708</v>
      </c>
      <c r="J2943" s="64" t="s">
        <v>16709</v>
      </c>
      <c r="K2943" s="14">
        <v>34166</v>
      </c>
      <c r="L2943" s="21">
        <v>1</v>
      </c>
      <c r="M2943" s="101">
        <v>0</v>
      </c>
      <c r="N2943" s="101">
        <v>0</v>
      </c>
      <c r="O2943" s="69" t="s">
        <v>36</v>
      </c>
      <c r="P2943" s="85"/>
      <c r="Q2943" s="72" t="str">
        <f t="shared" si="140"/>
        <v>economy</v>
      </c>
      <c r="R2943" s="92">
        <v>1</v>
      </c>
      <c r="S2943" s="56">
        <v>1</v>
      </c>
      <c r="T2943" s="92">
        <v>367</v>
      </c>
      <c r="U2943" s="92">
        <v>2</v>
      </c>
      <c r="V2943" s="92">
        <v>4</v>
      </c>
      <c r="W2943" s="92">
        <f>SUM(T2943:V2943)</f>
        <v>373</v>
      </c>
      <c r="X2943" s="130">
        <f t="shared" si="141"/>
        <v>0.98391420911528149</v>
      </c>
      <c r="Y2943" s="130">
        <f t="shared" si="142"/>
        <v>5.3619302949061663E-3</v>
      </c>
      <c r="Z2943" s="133">
        <f t="shared" si="143"/>
        <v>0.97587131367292224</v>
      </c>
    </row>
    <row r="2944" spans="1:26" ht="15" customHeight="1" x14ac:dyDescent="0.3">
      <c r="A2944" s="139" t="s">
        <v>13635</v>
      </c>
      <c r="B2944" s="89" t="s">
        <v>13735</v>
      </c>
      <c r="C2944" s="88">
        <f t="shared" si="130"/>
        <v>1994</v>
      </c>
      <c r="D2944" s="60">
        <v>34653</v>
      </c>
      <c r="E2944" s="89" t="s">
        <v>13637</v>
      </c>
      <c r="F2944" s="50" t="s">
        <v>15064</v>
      </c>
      <c r="G2944" s="50" t="s">
        <v>15065</v>
      </c>
      <c r="H2944" s="15"/>
      <c r="I2944" s="20" t="s">
        <v>15066</v>
      </c>
      <c r="J2944" s="64" t="s">
        <v>15067</v>
      </c>
      <c r="K2944" s="14">
        <v>34544</v>
      </c>
      <c r="L2944" s="21">
        <v>1</v>
      </c>
      <c r="M2944" s="101">
        <v>0</v>
      </c>
      <c r="N2944" s="101">
        <v>0</v>
      </c>
      <c r="O2944" s="69" t="s">
        <v>48</v>
      </c>
      <c r="P2944" s="85"/>
      <c r="Q2944" s="72" t="str">
        <f t="shared" si="140"/>
        <v>diplomacy</v>
      </c>
      <c r="R2944" s="92">
        <v>1</v>
      </c>
      <c r="S2944" s="56">
        <v>1</v>
      </c>
      <c r="T2944" s="92">
        <v>416</v>
      </c>
      <c r="U2944" s="92">
        <v>0</v>
      </c>
      <c r="V2944" s="92">
        <v>1</v>
      </c>
      <c r="W2944" s="92">
        <v>417</v>
      </c>
      <c r="X2944" s="130">
        <f t="shared" si="141"/>
        <v>0.99760191846522783</v>
      </c>
      <c r="Y2944" s="130">
        <f t="shared" si="142"/>
        <v>0</v>
      </c>
      <c r="Z2944" s="133">
        <f t="shared" si="143"/>
        <v>0.99640287769784175</v>
      </c>
    </row>
    <row r="2945" spans="1:26" ht="15" customHeight="1" x14ac:dyDescent="0.3">
      <c r="A2945" s="139" t="s">
        <v>13635</v>
      </c>
      <c r="B2945" s="89" t="s">
        <v>13735</v>
      </c>
      <c r="C2945" s="88">
        <f t="shared" si="130"/>
        <v>1994</v>
      </c>
      <c r="D2945" s="60">
        <v>34674</v>
      </c>
      <c r="E2945" s="89" t="s">
        <v>13637</v>
      </c>
      <c r="F2945" s="50" t="s">
        <v>16185</v>
      </c>
      <c r="G2945" s="50" t="s">
        <v>16186</v>
      </c>
      <c r="H2945" s="15"/>
      <c r="I2945" s="20" t="s">
        <v>16187</v>
      </c>
      <c r="J2945" s="64" t="s">
        <v>16188</v>
      </c>
      <c r="K2945" s="14">
        <v>29504</v>
      </c>
      <c r="L2945" s="21">
        <v>1</v>
      </c>
      <c r="M2945" s="101">
        <v>0</v>
      </c>
      <c r="N2945" s="101">
        <v>0</v>
      </c>
      <c r="O2945" s="124" t="s">
        <v>190</v>
      </c>
      <c r="P2945" s="85"/>
      <c r="Q2945" s="72" t="str">
        <f t="shared" si="140"/>
        <v>security</v>
      </c>
      <c r="R2945" s="92">
        <v>1</v>
      </c>
      <c r="S2945" s="56">
        <v>1</v>
      </c>
      <c r="T2945" s="92">
        <v>402</v>
      </c>
      <c r="U2945" s="92">
        <v>2</v>
      </c>
      <c r="V2945" s="92">
        <v>4</v>
      </c>
      <c r="W2945" s="92">
        <f>SUM(T2945:V2945)</f>
        <v>408</v>
      </c>
      <c r="X2945" s="130">
        <f t="shared" si="141"/>
        <v>0.98529411764705888</v>
      </c>
      <c r="Y2945" s="130">
        <f t="shared" si="142"/>
        <v>4.9019607843137254E-3</v>
      </c>
      <c r="Z2945" s="133">
        <f t="shared" si="143"/>
        <v>0.9779411764705882</v>
      </c>
    </row>
    <row r="2946" spans="1:26" ht="15" customHeight="1" x14ac:dyDescent="0.3">
      <c r="A2946" s="139" t="s">
        <v>13635</v>
      </c>
      <c r="B2946" s="89" t="s">
        <v>13735</v>
      </c>
      <c r="C2946" s="88">
        <f t="shared" si="130"/>
        <v>1994</v>
      </c>
      <c r="D2946" s="60">
        <v>34675</v>
      </c>
      <c r="E2946" s="89" t="s">
        <v>13637</v>
      </c>
      <c r="F2946" s="50" t="s">
        <v>14356</v>
      </c>
      <c r="G2946" s="50" t="s">
        <v>14357</v>
      </c>
      <c r="H2946" s="15"/>
      <c r="I2946" s="20" t="s">
        <v>14358</v>
      </c>
      <c r="J2946" s="64" t="s">
        <v>14359</v>
      </c>
      <c r="K2946" s="14">
        <v>34509</v>
      </c>
      <c r="L2946" s="21">
        <v>1</v>
      </c>
      <c r="M2946" s="101">
        <v>0</v>
      </c>
      <c r="N2946" s="101">
        <v>0</v>
      </c>
      <c r="O2946" s="85" t="s">
        <v>97</v>
      </c>
      <c r="P2946" s="69" t="s">
        <v>169</v>
      </c>
      <c r="Q2946" s="72" t="str">
        <f t="shared" si="140"/>
        <v>diplomacy</v>
      </c>
      <c r="R2946" s="92">
        <v>1</v>
      </c>
      <c r="S2946" s="56">
        <v>1</v>
      </c>
      <c r="T2946" s="92">
        <v>382</v>
      </c>
      <c r="U2946" s="92">
        <v>2</v>
      </c>
      <c r="V2946" s="92">
        <v>2</v>
      </c>
      <c r="W2946" s="92">
        <f>SUM(T2946:V2946)</f>
        <v>386</v>
      </c>
      <c r="X2946" s="130">
        <f t="shared" si="141"/>
        <v>0.98963730569948183</v>
      </c>
      <c r="Y2946" s="130">
        <f t="shared" si="142"/>
        <v>5.1813471502590676E-3</v>
      </c>
      <c r="Z2946" s="133">
        <f t="shared" si="143"/>
        <v>0.98445595854922274</v>
      </c>
    </row>
    <row r="2947" spans="1:26" ht="15" customHeight="1" x14ac:dyDescent="0.3">
      <c r="A2947" s="139" t="s">
        <v>13635</v>
      </c>
      <c r="B2947" s="89" t="s">
        <v>13735</v>
      </c>
      <c r="C2947" s="88">
        <f t="shared" si="130"/>
        <v>1994</v>
      </c>
      <c r="D2947" s="60">
        <v>34683</v>
      </c>
      <c r="E2947" s="89" t="s">
        <v>13637</v>
      </c>
      <c r="F2947" s="50" t="s">
        <v>15267</v>
      </c>
      <c r="G2947" s="50" t="s">
        <v>15268</v>
      </c>
      <c r="H2947" s="15"/>
      <c r="I2947" s="20" t="s">
        <v>15269</v>
      </c>
      <c r="J2947" s="64" t="s">
        <v>15270</v>
      </c>
      <c r="K2947" s="14">
        <v>33678</v>
      </c>
      <c r="L2947" s="21">
        <v>1</v>
      </c>
      <c r="M2947" s="101">
        <v>0</v>
      </c>
      <c r="N2947" s="101">
        <v>0</v>
      </c>
      <c r="O2947" s="69" t="s">
        <v>264</v>
      </c>
      <c r="P2947" s="85"/>
      <c r="Q2947" s="72" t="str">
        <f t="shared" si="140"/>
        <v>diplomacy</v>
      </c>
      <c r="R2947" s="88">
        <v>1</v>
      </c>
      <c r="S2947" s="56">
        <v>1</v>
      </c>
      <c r="T2947" s="88" t="s">
        <v>2745</v>
      </c>
      <c r="U2947" s="88" t="s">
        <v>2745</v>
      </c>
      <c r="V2947" s="88" t="s">
        <v>2745</v>
      </c>
      <c r="W2947" s="62"/>
      <c r="X2947" s="130"/>
      <c r="Y2947" s="130"/>
      <c r="Z2947" s="133"/>
    </row>
    <row r="2948" spans="1:26" ht="15" customHeight="1" x14ac:dyDescent="0.3">
      <c r="A2948" s="139" t="s">
        <v>13635</v>
      </c>
      <c r="B2948" s="89" t="s">
        <v>13735</v>
      </c>
      <c r="C2948" s="88">
        <f t="shared" si="130"/>
        <v>1994</v>
      </c>
      <c r="D2948" s="60">
        <v>34683</v>
      </c>
      <c r="E2948" s="89" t="s">
        <v>13637</v>
      </c>
      <c r="F2948" s="50" t="s">
        <v>15535</v>
      </c>
      <c r="G2948" s="50" t="s">
        <v>15536</v>
      </c>
      <c r="H2948" s="15"/>
      <c r="I2948" s="20" t="s">
        <v>15537</v>
      </c>
      <c r="J2948" s="64" t="s">
        <v>15538</v>
      </c>
      <c r="K2948" s="14">
        <v>35758</v>
      </c>
      <c r="L2948" s="21">
        <v>1</v>
      </c>
      <c r="M2948" s="101">
        <v>0</v>
      </c>
      <c r="N2948" s="101">
        <v>0</v>
      </c>
      <c r="O2948" s="124" t="s">
        <v>109</v>
      </c>
      <c r="P2948" s="85"/>
      <c r="Q2948" s="72" t="str">
        <f t="shared" si="140"/>
        <v>security</v>
      </c>
      <c r="R2948" s="88">
        <v>1</v>
      </c>
      <c r="S2948" s="56">
        <v>1</v>
      </c>
      <c r="T2948" s="88" t="s">
        <v>2745</v>
      </c>
      <c r="U2948" s="88" t="s">
        <v>2745</v>
      </c>
      <c r="V2948" s="88" t="s">
        <v>2745</v>
      </c>
      <c r="W2948" s="88"/>
      <c r="X2948" s="130"/>
      <c r="Y2948" s="130"/>
      <c r="Z2948" s="133"/>
    </row>
    <row r="2949" spans="1:26" ht="15" customHeight="1" x14ac:dyDescent="0.3">
      <c r="A2949" s="139" t="s">
        <v>13635</v>
      </c>
      <c r="B2949" s="89" t="s">
        <v>13735</v>
      </c>
      <c r="C2949" s="88">
        <f t="shared" si="130"/>
        <v>1994</v>
      </c>
      <c r="D2949" s="60">
        <v>34683</v>
      </c>
      <c r="E2949" s="89" t="s">
        <v>13637</v>
      </c>
      <c r="F2949" s="50" t="s">
        <v>15845</v>
      </c>
      <c r="G2949" s="50" t="s">
        <v>15846</v>
      </c>
      <c r="H2949" s="15"/>
      <c r="I2949" s="20" t="s">
        <v>15847</v>
      </c>
      <c r="J2949" s="64" t="s">
        <v>15848</v>
      </c>
      <c r="K2949" s="14">
        <v>33581</v>
      </c>
      <c r="L2949" s="21">
        <v>1</v>
      </c>
      <c r="M2949" s="101">
        <v>0</v>
      </c>
      <c r="N2949" s="101">
        <v>0</v>
      </c>
      <c r="O2949" s="131" t="s">
        <v>475</v>
      </c>
      <c r="P2949" s="85"/>
      <c r="Q2949" s="72" t="str">
        <f t="shared" si="140"/>
        <v>diplomacy</v>
      </c>
      <c r="R2949" s="88">
        <v>1</v>
      </c>
      <c r="S2949" s="56">
        <v>1</v>
      </c>
      <c r="T2949" s="88" t="s">
        <v>2745</v>
      </c>
      <c r="U2949" s="88" t="s">
        <v>2745</v>
      </c>
      <c r="V2949" s="88" t="s">
        <v>2745</v>
      </c>
      <c r="W2949" s="88"/>
      <c r="X2949" s="130"/>
      <c r="Y2949" s="130"/>
      <c r="Z2949" s="133"/>
    </row>
    <row r="2950" spans="1:26" ht="15" customHeight="1" x14ac:dyDescent="0.3">
      <c r="A2950" s="139" t="s">
        <v>13635</v>
      </c>
      <c r="B2950" s="89" t="s">
        <v>13735</v>
      </c>
      <c r="C2950" s="88">
        <f t="shared" si="130"/>
        <v>1994</v>
      </c>
      <c r="D2950" s="60">
        <v>34683</v>
      </c>
      <c r="E2950" s="89" t="s">
        <v>13637</v>
      </c>
      <c r="F2950" s="50" t="s">
        <v>15849</v>
      </c>
      <c r="G2950" s="50" t="s">
        <v>15850</v>
      </c>
      <c r="H2950" s="15"/>
      <c r="I2950" s="20" t="s">
        <v>15851</v>
      </c>
      <c r="J2950" s="64" t="s">
        <v>15852</v>
      </c>
      <c r="K2950" s="14">
        <v>32493</v>
      </c>
      <c r="L2950" s="21">
        <v>1</v>
      </c>
      <c r="M2950" s="101">
        <v>0</v>
      </c>
      <c r="N2950" s="101">
        <v>0</v>
      </c>
      <c r="O2950" s="131" t="s">
        <v>475</v>
      </c>
      <c r="P2950" s="85"/>
      <c r="Q2950" s="72" t="str">
        <f t="shared" si="140"/>
        <v>diplomacy</v>
      </c>
      <c r="R2950" s="88">
        <v>1</v>
      </c>
      <c r="S2950" s="56">
        <v>1</v>
      </c>
      <c r="T2950" s="88" t="s">
        <v>2745</v>
      </c>
      <c r="U2950" s="88" t="s">
        <v>2745</v>
      </c>
      <c r="V2950" s="88" t="s">
        <v>2745</v>
      </c>
      <c r="W2950" s="62"/>
      <c r="X2950" s="130"/>
      <c r="Y2950" s="130"/>
      <c r="Z2950" s="133"/>
    </row>
    <row r="2951" spans="1:26" ht="15" customHeight="1" x14ac:dyDescent="0.3">
      <c r="A2951" s="139" t="s">
        <v>13635</v>
      </c>
      <c r="B2951" s="89" t="s">
        <v>13735</v>
      </c>
      <c r="C2951" s="88">
        <f t="shared" si="130"/>
        <v>1994</v>
      </c>
      <c r="D2951" s="60">
        <v>34683</v>
      </c>
      <c r="E2951" s="89" t="s">
        <v>13637</v>
      </c>
      <c r="F2951" s="50" t="s">
        <v>15853</v>
      </c>
      <c r="G2951" s="50" t="s">
        <v>15854</v>
      </c>
      <c r="H2951" s="15"/>
      <c r="I2951" s="20" t="s">
        <v>15855</v>
      </c>
      <c r="J2951" s="64" t="s">
        <v>15856</v>
      </c>
      <c r="K2951" s="14">
        <v>33438</v>
      </c>
      <c r="L2951" s="21">
        <v>0</v>
      </c>
      <c r="M2951" s="101">
        <v>0</v>
      </c>
      <c r="N2951" s="101">
        <v>1</v>
      </c>
      <c r="O2951" s="131" t="s">
        <v>475</v>
      </c>
      <c r="P2951" s="85"/>
      <c r="Q2951" s="72" t="str">
        <f t="shared" si="140"/>
        <v>diplomacy</v>
      </c>
      <c r="R2951" s="88">
        <v>1</v>
      </c>
      <c r="S2951" s="56">
        <v>1</v>
      </c>
      <c r="T2951" s="88" t="s">
        <v>2745</v>
      </c>
      <c r="U2951" s="88" t="s">
        <v>2745</v>
      </c>
      <c r="V2951" s="88" t="s">
        <v>2745</v>
      </c>
      <c r="W2951" s="62"/>
      <c r="X2951" s="130"/>
      <c r="Y2951" s="130"/>
      <c r="Z2951" s="133"/>
    </row>
    <row r="2952" spans="1:26" ht="15" customHeight="1" x14ac:dyDescent="0.3">
      <c r="A2952" s="139" t="s">
        <v>13635</v>
      </c>
      <c r="B2952" s="89" t="s">
        <v>13735</v>
      </c>
      <c r="C2952" s="88">
        <f t="shared" ref="C2952:C3015" si="144">YEAR(D2952)</f>
        <v>1994</v>
      </c>
      <c r="D2952" s="60">
        <v>34683</v>
      </c>
      <c r="E2952" s="89" t="s">
        <v>13637</v>
      </c>
      <c r="F2952" s="50" t="s">
        <v>15857</v>
      </c>
      <c r="G2952" s="50" t="s">
        <v>15858</v>
      </c>
      <c r="H2952" s="15"/>
      <c r="I2952" s="20" t="s">
        <v>15859</v>
      </c>
      <c r="J2952" s="64" t="s">
        <v>15860</v>
      </c>
      <c r="K2952" s="14">
        <v>34047</v>
      </c>
      <c r="L2952" s="21">
        <v>1</v>
      </c>
      <c r="M2952" s="101">
        <v>0</v>
      </c>
      <c r="N2952" s="101">
        <v>0</v>
      </c>
      <c r="O2952" s="131" t="s">
        <v>475</v>
      </c>
      <c r="P2952" s="85"/>
      <c r="Q2952" s="72" t="str">
        <f t="shared" si="140"/>
        <v>diplomacy</v>
      </c>
      <c r="R2952" s="88">
        <v>1</v>
      </c>
      <c r="S2952" s="56">
        <v>1</v>
      </c>
      <c r="T2952" s="88" t="s">
        <v>2745</v>
      </c>
      <c r="U2952" s="88" t="s">
        <v>2745</v>
      </c>
      <c r="V2952" s="88" t="s">
        <v>2745</v>
      </c>
      <c r="W2952" s="62"/>
      <c r="X2952" s="130"/>
      <c r="Y2952" s="130"/>
      <c r="Z2952" s="133"/>
    </row>
    <row r="2953" spans="1:26" ht="15" customHeight="1" x14ac:dyDescent="0.3">
      <c r="A2953" s="139" t="s">
        <v>13635</v>
      </c>
      <c r="B2953" s="89" t="s">
        <v>13735</v>
      </c>
      <c r="C2953" s="88">
        <f t="shared" si="144"/>
        <v>1994</v>
      </c>
      <c r="D2953" s="60">
        <v>34683</v>
      </c>
      <c r="E2953" s="89" t="s">
        <v>13637</v>
      </c>
      <c r="F2953" s="50" t="s">
        <v>16189</v>
      </c>
      <c r="G2953" s="50" t="s">
        <v>16190</v>
      </c>
      <c r="H2953" s="15"/>
      <c r="I2953" s="20" t="s">
        <v>16191</v>
      </c>
      <c r="J2953" s="64" t="s">
        <v>16192</v>
      </c>
      <c r="K2953" s="14">
        <v>34692</v>
      </c>
      <c r="L2953" s="21">
        <v>1</v>
      </c>
      <c r="M2953" s="101">
        <v>0</v>
      </c>
      <c r="N2953" s="101">
        <v>0</v>
      </c>
      <c r="O2953" s="124" t="s">
        <v>190</v>
      </c>
      <c r="P2953" s="85"/>
      <c r="Q2953" s="72" t="str">
        <f t="shared" si="140"/>
        <v>security</v>
      </c>
      <c r="R2953" s="88">
        <v>1</v>
      </c>
      <c r="S2953" s="56">
        <v>1</v>
      </c>
      <c r="T2953" s="88" t="s">
        <v>2745</v>
      </c>
      <c r="U2953" s="88" t="s">
        <v>2745</v>
      </c>
      <c r="V2953" s="88" t="s">
        <v>2745</v>
      </c>
      <c r="W2953" s="62"/>
      <c r="X2953" s="130"/>
      <c r="Y2953" s="130"/>
      <c r="Z2953" s="133"/>
    </row>
    <row r="2954" spans="1:26" ht="15" customHeight="1" x14ac:dyDescent="0.3">
      <c r="A2954" s="139" t="s">
        <v>13635</v>
      </c>
      <c r="B2954" s="89" t="s">
        <v>13735</v>
      </c>
      <c r="C2954" s="88">
        <f t="shared" si="144"/>
        <v>1994</v>
      </c>
      <c r="D2954" s="60">
        <v>34683</v>
      </c>
      <c r="E2954" s="89" t="s">
        <v>13637</v>
      </c>
      <c r="F2954" s="50" t="s">
        <v>16710</v>
      </c>
      <c r="G2954" s="50" t="s">
        <v>16711</v>
      </c>
      <c r="H2954" s="15"/>
      <c r="I2954" s="20" t="s">
        <v>16712</v>
      </c>
      <c r="J2954" s="64" t="s">
        <v>16713</v>
      </c>
      <c r="K2954" s="14">
        <v>34439</v>
      </c>
      <c r="L2954" s="21">
        <v>1</v>
      </c>
      <c r="M2954" s="101">
        <v>0</v>
      </c>
      <c r="N2954" s="101">
        <v>0</v>
      </c>
      <c r="O2954" s="69" t="s">
        <v>36</v>
      </c>
      <c r="P2954" s="85"/>
      <c r="Q2954" s="72" t="str">
        <f t="shared" si="140"/>
        <v>economy</v>
      </c>
      <c r="R2954" s="92">
        <v>1</v>
      </c>
      <c r="S2954" s="56">
        <v>1</v>
      </c>
      <c r="T2954" s="92">
        <v>266</v>
      </c>
      <c r="U2954" s="92">
        <v>35</v>
      </c>
      <c r="V2954" s="92">
        <v>11</v>
      </c>
      <c r="W2954" s="92">
        <f>SUM(T2954:V2954)</f>
        <v>312</v>
      </c>
      <c r="X2954" s="130">
        <f t="shared" ref="X2954:X3017" si="145">T2954/W2954</f>
        <v>0.85256410256410253</v>
      </c>
      <c r="Y2954" s="130">
        <f t="shared" ref="Y2954:Y3017" si="146">U2954/W2954</f>
        <v>0.11217948717948718</v>
      </c>
      <c r="Z2954" s="133">
        <f t="shared" ref="Z2954:Z3017" si="147">SUM((MAX(U2954,V2954,T2954)-0.5*(SUM(U2954+V2954+T2954)-MAX(U2954,V2954,T2954)))/SUM(U2954+V2954+T2954))</f>
        <v>0.77884615384615385</v>
      </c>
    </row>
    <row r="2955" spans="1:26" ht="15" customHeight="1" x14ac:dyDescent="0.3">
      <c r="A2955" s="139" t="s">
        <v>13635</v>
      </c>
      <c r="B2955" s="90" t="s">
        <v>13740</v>
      </c>
      <c r="C2955" s="88">
        <f t="shared" si="144"/>
        <v>1995</v>
      </c>
      <c r="D2955" s="59">
        <v>34732</v>
      </c>
      <c r="E2955" s="89" t="s">
        <v>13637</v>
      </c>
      <c r="F2955" s="50" t="s">
        <v>14047</v>
      </c>
      <c r="G2955" s="50" t="s">
        <v>14048</v>
      </c>
      <c r="H2955" s="15"/>
      <c r="I2955" s="22" t="s">
        <v>14049</v>
      </c>
      <c r="J2955" s="64" t="s">
        <v>14050</v>
      </c>
      <c r="K2955" s="16">
        <v>33442</v>
      </c>
      <c r="L2955" s="23">
        <v>0</v>
      </c>
      <c r="M2955" s="97">
        <v>0</v>
      </c>
      <c r="N2955" s="97">
        <v>1</v>
      </c>
      <c r="O2955" s="69" t="s">
        <v>169</v>
      </c>
      <c r="P2955" s="91"/>
      <c r="Q2955" s="72" t="str">
        <f t="shared" si="140"/>
        <v>diplomacy</v>
      </c>
      <c r="R2955" s="92">
        <v>1</v>
      </c>
      <c r="S2955" s="56">
        <v>1</v>
      </c>
      <c r="T2955" s="92">
        <v>388</v>
      </c>
      <c r="U2955" s="92">
        <v>2</v>
      </c>
      <c r="V2955" s="92">
        <v>0</v>
      </c>
      <c r="W2955" s="92">
        <v>390</v>
      </c>
      <c r="X2955" s="130">
        <f t="shared" si="145"/>
        <v>0.99487179487179489</v>
      </c>
      <c r="Y2955" s="130">
        <f t="shared" si="146"/>
        <v>5.1282051282051282E-3</v>
      </c>
      <c r="Z2955" s="133">
        <f t="shared" si="147"/>
        <v>0.99230769230769234</v>
      </c>
    </row>
    <row r="2956" spans="1:26" ht="15" customHeight="1" x14ac:dyDescent="0.3">
      <c r="A2956" s="139" t="s">
        <v>13635</v>
      </c>
      <c r="B2956" s="90" t="s">
        <v>13740</v>
      </c>
      <c r="C2956" s="88">
        <f t="shared" si="144"/>
        <v>1995</v>
      </c>
      <c r="D2956" s="59">
        <v>34732</v>
      </c>
      <c r="E2956" s="89" t="s">
        <v>13637</v>
      </c>
      <c r="F2956" s="50" t="s">
        <v>15068</v>
      </c>
      <c r="G2956" s="50" t="s">
        <v>15069</v>
      </c>
      <c r="H2956" s="15"/>
      <c r="I2956" s="22" t="s">
        <v>15070</v>
      </c>
      <c r="J2956" s="64" t="s">
        <v>15071</v>
      </c>
      <c r="K2956" s="16">
        <v>34404</v>
      </c>
      <c r="L2956" s="23">
        <v>0</v>
      </c>
      <c r="M2956" s="97">
        <v>0</v>
      </c>
      <c r="N2956" s="97">
        <v>1</v>
      </c>
      <c r="O2956" s="69" t="s">
        <v>48</v>
      </c>
      <c r="P2956" s="91"/>
      <c r="Q2956" s="72" t="str">
        <f t="shared" si="140"/>
        <v>diplomacy</v>
      </c>
      <c r="R2956" s="92">
        <v>1</v>
      </c>
      <c r="S2956" s="56">
        <v>1</v>
      </c>
      <c r="T2956" s="92">
        <v>412</v>
      </c>
      <c r="U2956" s="92">
        <v>1</v>
      </c>
      <c r="V2956" s="92">
        <v>1</v>
      </c>
      <c r="W2956" s="92">
        <f>SUM(T2956:V2956)</f>
        <v>414</v>
      </c>
      <c r="X2956" s="130">
        <f t="shared" si="145"/>
        <v>0.99516908212560384</v>
      </c>
      <c r="Y2956" s="130">
        <f t="shared" si="146"/>
        <v>2.4154589371980675E-3</v>
      </c>
      <c r="Z2956" s="133">
        <f t="shared" si="147"/>
        <v>0.99275362318840576</v>
      </c>
    </row>
    <row r="2957" spans="1:26" ht="15" customHeight="1" x14ac:dyDescent="0.3">
      <c r="A2957" s="139" t="s">
        <v>13635</v>
      </c>
      <c r="B2957" s="90" t="s">
        <v>13740</v>
      </c>
      <c r="C2957" s="88">
        <f t="shared" si="144"/>
        <v>1995</v>
      </c>
      <c r="D2957" s="59">
        <v>34732</v>
      </c>
      <c r="E2957" s="89" t="s">
        <v>13637</v>
      </c>
      <c r="F2957" s="50" t="s">
        <v>15072</v>
      </c>
      <c r="G2957" s="50" t="s">
        <v>15073</v>
      </c>
      <c r="H2957" s="15"/>
      <c r="I2957" s="22" t="s">
        <v>15074</v>
      </c>
      <c r="J2957" s="64" t="s">
        <v>15075</v>
      </c>
      <c r="K2957" s="16">
        <v>33515</v>
      </c>
      <c r="L2957" s="23">
        <v>1</v>
      </c>
      <c r="M2957" s="97">
        <v>0</v>
      </c>
      <c r="N2957" s="97">
        <v>0</v>
      </c>
      <c r="O2957" s="69" t="s">
        <v>48</v>
      </c>
      <c r="P2957" s="91"/>
      <c r="Q2957" s="72" t="str">
        <f t="shared" si="140"/>
        <v>diplomacy</v>
      </c>
      <c r="R2957" s="92">
        <v>1</v>
      </c>
      <c r="S2957" s="56">
        <v>1</v>
      </c>
      <c r="T2957" s="92">
        <v>410</v>
      </c>
      <c r="U2957" s="92">
        <v>1</v>
      </c>
      <c r="V2957" s="92">
        <v>0</v>
      </c>
      <c r="W2957" s="92">
        <v>411</v>
      </c>
      <c r="X2957" s="130">
        <f t="shared" si="145"/>
        <v>0.9975669099756691</v>
      </c>
      <c r="Y2957" s="130">
        <f t="shared" si="146"/>
        <v>2.4330900243309003E-3</v>
      </c>
      <c r="Z2957" s="133">
        <f t="shared" si="147"/>
        <v>0.9963503649635036</v>
      </c>
    </row>
    <row r="2958" spans="1:26" ht="15" customHeight="1" x14ac:dyDescent="0.3">
      <c r="A2958" s="139" t="s">
        <v>13635</v>
      </c>
      <c r="B2958" s="90" t="s">
        <v>13740</v>
      </c>
      <c r="C2958" s="88">
        <f t="shared" si="144"/>
        <v>1995</v>
      </c>
      <c r="D2958" s="59">
        <v>34732</v>
      </c>
      <c r="E2958" s="89" t="s">
        <v>13637</v>
      </c>
      <c r="F2958" s="50" t="s">
        <v>15861</v>
      </c>
      <c r="G2958" s="50" t="s">
        <v>15862</v>
      </c>
      <c r="H2958" s="15"/>
      <c r="I2958" s="22" t="s">
        <v>15863</v>
      </c>
      <c r="J2958" s="64" t="s">
        <v>15864</v>
      </c>
      <c r="K2958" s="16">
        <v>34282</v>
      </c>
      <c r="L2958" s="23">
        <v>1</v>
      </c>
      <c r="M2958" s="97">
        <v>0</v>
      </c>
      <c r="N2958" s="97">
        <v>0</v>
      </c>
      <c r="O2958" s="131" t="s">
        <v>475</v>
      </c>
      <c r="P2958" s="91"/>
      <c r="Q2958" s="72" t="str">
        <f t="shared" si="140"/>
        <v>diplomacy</v>
      </c>
      <c r="R2958" s="92">
        <v>1</v>
      </c>
      <c r="S2958" s="56">
        <v>1</v>
      </c>
      <c r="T2958" s="92">
        <v>412</v>
      </c>
      <c r="U2958" s="92">
        <v>1</v>
      </c>
      <c r="V2958" s="92">
        <v>0</v>
      </c>
      <c r="W2958" s="92">
        <v>413</v>
      </c>
      <c r="X2958" s="130">
        <f t="shared" si="145"/>
        <v>0.99757869249394671</v>
      </c>
      <c r="Y2958" s="130">
        <f t="shared" si="146"/>
        <v>2.4213075060532689E-3</v>
      </c>
      <c r="Z2958" s="133">
        <f t="shared" si="147"/>
        <v>0.99636803874092006</v>
      </c>
    </row>
    <row r="2959" spans="1:26" ht="15" customHeight="1" x14ac:dyDescent="0.3">
      <c r="A2959" s="139" t="s">
        <v>13635</v>
      </c>
      <c r="B2959" s="90" t="s">
        <v>13740</v>
      </c>
      <c r="C2959" s="88">
        <f t="shared" si="144"/>
        <v>1995</v>
      </c>
      <c r="D2959" s="59">
        <v>34760</v>
      </c>
      <c r="E2959" s="89" t="s">
        <v>13637</v>
      </c>
      <c r="F2959" s="50" t="s">
        <v>14051</v>
      </c>
      <c r="G2959" s="50" t="s">
        <v>14052</v>
      </c>
      <c r="H2959" s="15"/>
      <c r="I2959" s="22" t="s">
        <v>14053</v>
      </c>
      <c r="J2959" s="64" t="s">
        <v>14054</v>
      </c>
      <c r="K2959" s="16">
        <v>34299</v>
      </c>
      <c r="L2959" s="23">
        <v>0</v>
      </c>
      <c r="M2959" s="97">
        <v>0</v>
      </c>
      <c r="N2959" s="97">
        <v>1</v>
      </c>
      <c r="O2959" s="69" t="s">
        <v>169</v>
      </c>
      <c r="P2959" s="91"/>
      <c r="Q2959" s="72" t="str">
        <f t="shared" si="140"/>
        <v>diplomacy</v>
      </c>
      <c r="R2959" s="92">
        <v>1</v>
      </c>
      <c r="S2959" s="56">
        <v>1</v>
      </c>
      <c r="T2959" s="92">
        <v>371</v>
      </c>
      <c r="U2959" s="92">
        <v>1</v>
      </c>
      <c r="V2959" s="92">
        <v>1</v>
      </c>
      <c r="W2959" s="92">
        <f t="shared" ref="W2959:W2980" si="148">SUM(T2959:V2959)</f>
        <v>373</v>
      </c>
      <c r="X2959" s="130">
        <f t="shared" si="145"/>
        <v>0.99463806970509383</v>
      </c>
      <c r="Y2959" s="130">
        <f t="shared" si="146"/>
        <v>2.6809651474530832E-3</v>
      </c>
      <c r="Z2959" s="133">
        <f t="shared" si="147"/>
        <v>0.99195710455764075</v>
      </c>
    </row>
    <row r="2960" spans="1:26" ht="15" customHeight="1" x14ac:dyDescent="0.3">
      <c r="A2960" s="139" t="s">
        <v>13635</v>
      </c>
      <c r="B2960" s="90" t="s">
        <v>13740</v>
      </c>
      <c r="C2960" s="88">
        <f t="shared" si="144"/>
        <v>1995</v>
      </c>
      <c r="D2960" s="59">
        <v>34760</v>
      </c>
      <c r="E2960" s="89" t="s">
        <v>13637</v>
      </c>
      <c r="F2960" s="50" t="s">
        <v>16559</v>
      </c>
      <c r="G2960" s="50" t="s">
        <v>16560</v>
      </c>
      <c r="H2960" s="15"/>
      <c r="I2960" s="22" t="s">
        <v>16561</v>
      </c>
      <c r="J2960" s="64" t="s">
        <v>16562</v>
      </c>
      <c r="K2960" s="16">
        <v>33983</v>
      </c>
      <c r="L2960" s="23">
        <v>0</v>
      </c>
      <c r="M2960" s="97">
        <v>1</v>
      </c>
      <c r="N2960" s="97">
        <v>0</v>
      </c>
      <c r="O2960" s="124" t="s">
        <v>385</v>
      </c>
      <c r="P2960" s="91"/>
      <c r="Q2960" s="72" t="str">
        <f t="shared" si="140"/>
        <v>diplomacy</v>
      </c>
      <c r="R2960" s="92">
        <v>1</v>
      </c>
      <c r="S2960" s="56">
        <v>1</v>
      </c>
      <c r="T2960" s="92">
        <v>367</v>
      </c>
      <c r="U2960" s="92">
        <v>3</v>
      </c>
      <c r="V2960" s="92">
        <v>5</v>
      </c>
      <c r="W2960" s="92">
        <f t="shared" si="148"/>
        <v>375</v>
      </c>
      <c r="X2960" s="130">
        <f t="shared" si="145"/>
        <v>0.97866666666666668</v>
      </c>
      <c r="Y2960" s="130">
        <f t="shared" si="146"/>
        <v>8.0000000000000002E-3</v>
      </c>
      <c r="Z2960" s="133">
        <f t="shared" si="147"/>
        <v>0.96799999999999997</v>
      </c>
    </row>
    <row r="2961" spans="1:26" ht="15" customHeight="1" x14ac:dyDescent="0.3">
      <c r="A2961" s="139" t="s">
        <v>13635</v>
      </c>
      <c r="B2961" s="90" t="s">
        <v>13740</v>
      </c>
      <c r="C2961" s="88">
        <f t="shared" si="144"/>
        <v>1995</v>
      </c>
      <c r="D2961" s="59">
        <v>34760</v>
      </c>
      <c r="E2961" s="89" t="s">
        <v>13637</v>
      </c>
      <c r="F2961" s="50" t="s">
        <v>359</v>
      </c>
      <c r="G2961" s="50" t="s">
        <v>16575</v>
      </c>
      <c r="H2961" s="15"/>
      <c r="I2961" s="22" t="s">
        <v>16576</v>
      </c>
      <c r="J2961" s="64" t="s">
        <v>16577</v>
      </c>
      <c r="K2961" s="16">
        <v>32828</v>
      </c>
      <c r="L2961" s="23">
        <v>1</v>
      </c>
      <c r="M2961" s="97">
        <v>0</v>
      </c>
      <c r="N2961" s="97">
        <v>0</v>
      </c>
      <c r="O2961" s="69" t="s">
        <v>362</v>
      </c>
      <c r="P2961" s="91"/>
      <c r="Q2961" s="72" t="str">
        <f t="shared" si="140"/>
        <v>diplomacy</v>
      </c>
      <c r="R2961" s="92">
        <v>1</v>
      </c>
      <c r="S2961" s="56">
        <v>1</v>
      </c>
      <c r="T2961" s="92">
        <v>366</v>
      </c>
      <c r="U2961" s="92">
        <v>36</v>
      </c>
      <c r="V2961" s="92">
        <v>11</v>
      </c>
      <c r="W2961" s="92">
        <f t="shared" si="148"/>
        <v>413</v>
      </c>
      <c r="X2961" s="130">
        <f t="shared" si="145"/>
        <v>0.8861985472154964</v>
      </c>
      <c r="Y2961" s="130">
        <f t="shared" si="146"/>
        <v>8.7167070217917669E-2</v>
      </c>
      <c r="Z2961" s="133">
        <f t="shared" si="147"/>
        <v>0.82929782082324455</v>
      </c>
    </row>
    <row r="2962" spans="1:26" ht="15" customHeight="1" x14ac:dyDescent="0.3">
      <c r="A2962" s="139" t="s">
        <v>13635</v>
      </c>
      <c r="B2962" s="90" t="s">
        <v>13740</v>
      </c>
      <c r="C2962" s="88">
        <f t="shared" si="144"/>
        <v>1995</v>
      </c>
      <c r="D2962" s="59">
        <v>34760</v>
      </c>
      <c r="E2962" s="89" t="s">
        <v>13637</v>
      </c>
      <c r="F2962" s="50" t="s">
        <v>16714</v>
      </c>
      <c r="G2962" s="50" t="s">
        <v>16715</v>
      </c>
      <c r="H2962" s="15"/>
      <c r="I2962" s="22" t="s">
        <v>16716</v>
      </c>
      <c r="J2962" s="64" t="s">
        <v>16717</v>
      </c>
      <c r="K2962" s="16">
        <v>34241</v>
      </c>
      <c r="L2962" s="23">
        <v>0</v>
      </c>
      <c r="M2962" s="97">
        <v>0</v>
      </c>
      <c r="N2962" s="97">
        <v>1</v>
      </c>
      <c r="O2962" s="69" t="s">
        <v>36</v>
      </c>
      <c r="P2962" s="91"/>
      <c r="Q2962" s="72" t="str">
        <f t="shared" si="140"/>
        <v>economy</v>
      </c>
      <c r="R2962" s="92">
        <v>1</v>
      </c>
      <c r="S2962" s="56">
        <v>1</v>
      </c>
      <c r="T2962" s="92">
        <v>411</v>
      </c>
      <c r="U2962" s="92">
        <v>1</v>
      </c>
      <c r="V2962" s="92">
        <v>15</v>
      </c>
      <c r="W2962" s="92">
        <f t="shared" si="148"/>
        <v>427</v>
      </c>
      <c r="X2962" s="130">
        <f t="shared" si="145"/>
        <v>0.9625292740046838</v>
      </c>
      <c r="Y2962" s="130">
        <f t="shared" si="146"/>
        <v>2.34192037470726E-3</v>
      </c>
      <c r="Z2962" s="133">
        <f t="shared" si="147"/>
        <v>0.94379391100702581</v>
      </c>
    </row>
    <row r="2963" spans="1:26" ht="15" customHeight="1" x14ac:dyDescent="0.3">
      <c r="A2963" s="139" t="s">
        <v>13635</v>
      </c>
      <c r="B2963" s="90" t="s">
        <v>13740</v>
      </c>
      <c r="C2963" s="88">
        <f t="shared" si="144"/>
        <v>1995</v>
      </c>
      <c r="D2963" s="59">
        <v>34760</v>
      </c>
      <c r="E2963" s="89" t="s">
        <v>13637</v>
      </c>
      <c r="F2963" s="50" t="s">
        <v>16718</v>
      </c>
      <c r="G2963" s="50" t="s">
        <v>16719</v>
      </c>
      <c r="H2963" s="15"/>
      <c r="I2963" s="22" t="s">
        <v>16720</v>
      </c>
      <c r="J2963" s="64" t="s">
        <v>16721</v>
      </c>
      <c r="K2963" s="16">
        <v>34459</v>
      </c>
      <c r="L2963" s="23">
        <v>0</v>
      </c>
      <c r="M2963" s="97">
        <v>0</v>
      </c>
      <c r="N2963" s="97">
        <v>1</v>
      </c>
      <c r="O2963" s="69" t="s">
        <v>36</v>
      </c>
      <c r="P2963" s="91"/>
      <c r="Q2963" s="72" t="str">
        <f t="shared" si="140"/>
        <v>economy</v>
      </c>
      <c r="R2963" s="92">
        <v>1</v>
      </c>
      <c r="S2963" s="56">
        <v>1</v>
      </c>
      <c r="T2963" s="92">
        <v>356</v>
      </c>
      <c r="U2963" s="92">
        <v>13</v>
      </c>
      <c r="V2963" s="92">
        <v>4</v>
      </c>
      <c r="W2963" s="92">
        <f t="shared" si="148"/>
        <v>373</v>
      </c>
      <c r="X2963" s="130">
        <f t="shared" si="145"/>
        <v>0.95442359249329756</v>
      </c>
      <c r="Y2963" s="130">
        <f t="shared" si="146"/>
        <v>3.4852546916890083E-2</v>
      </c>
      <c r="Z2963" s="133">
        <f t="shared" si="147"/>
        <v>0.93163538873994634</v>
      </c>
    </row>
    <row r="2964" spans="1:26" ht="15" customHeight="1" x14ac:dyDescent="0.3">
      <c r="A2964" s="139" t="s">
        <v>13635</v>
      </c>
      <c r="B2964" s="90" t="s">
        <v>13740</v>
      </c>
      <c r="C2964" s="88">
        <f t="shared" si="144"/>
        <v>1995</v>
      </c>
      <c r="D2964" s="59">
        <v>34760</v>
      </c>
      <c r="E2964" s="89" t="s">
        <v>13637</v>
      </c>
      <c r="F2964" s="50" t="s">
        <v>16722</v>
      </c>
      <c r="G2964" s="50" t="s">
        <v>16723</v>
      </c>
      <c r="H2964" s="15"/>
      <c r="I2964" s="22" t="s">
        <v>16724</v>
      </c>
      <c r="J2964" s="64" t="s">
        <v>16725</v>
      </c>
      <c r="K2964" s="16">
        <v>33588</v>
      </c>
      <c r="L2964" s="23">
        <v>0</v>
      </c>
      <c r="M2964" s="97">
        <v>1</v>
      </c>
      <c r="N2964" s="97">
        <v>1</v>
      </c>
      <c r="O2964" s="131" t="s">
        <v>97</v>
      </c>
      <c r="P2964" s="69" t="s">
        <v>36</v>
      </c>
      <c r="Q2964" s="72" t="str">
        <f>IF(P2964="security and defense","security","")&amp;IF(P2964="policing and criminal law cooperation","security","")&amp;IF(P2964="NATO","security","")&amp;IF(P2964="arms control and disarmament","security","")&amp;IF(P2964="taxation","economy","")&amp;IF(P2964="social security","economy","")&amp;IF(P2964="labor","economy","")&amp;IF(P2964="sports","diplomacy","")&amp;IF(P2964="space","diplomacy","")&amp;IF(P2964="science, research, education","diplomacy","")&amp;IF(P2964="migration, asylum, refugees","diplomacy","")&amp;IF(P2964="health","diplomacy","")&amp;IF(P2964="development","economy","")&amp;IF(P2964="agriculture, fishery, food","economy","")&amp;IF(P2964="human and civil rights","diplomacy","")&amp;IF(P2964="nuclear (civilian)","diplomacy","")&amp;IF(P2964="economics and finance","economy","")&amp;IF(P2964="transportation","economy","")&amp;IF(P2964="trade and investment","economy","")&amp;IF(P2964="diplomacy","diplomacy","")&amp;IF(P2964="environment","diplomacy","")&amp;IF(P2964="general cooperation","diplomacy","")&amp;IF(P2964="culture","diplomacy","")&amp;IF(P2964="EC/EU","diplomacy","")&amp;IF(P2964="communication and post/mail","diplomacy","")&amp;IF(P2964="energy","economy","")&amp;IF(P2964="tourism","economy","")&amp;IF(P2964="Civil and family law","diplomacy","")&amp;IF(P2964="citizenship","diplomacy","")</f>
        <v>economy</v>
      </c>
      <c r="R2964" s="92">
        <v>1</v>
      </c>
      <c r="S2964" s="56">
        <v>1</v>
      </c>
      <c r="T2964" s="92">
        <v>415</v>
      </c>
      <c r="U2964" s="92">
        <v>1</v>
      </c>
      <c r="V2964" s="92">
        <v>1</v>
      </c>
      <c r="W2964" s="92">
        <f t="shared" si="148"/>
        <v>417</v>
      </c>
      <c r="X2964" s="130">
        <f t="shared" si="145"/>
        <v>0.99520383693045567</v>
      </c>
      <c r="Y2964" s="130">
        <f t="shared" si="146"/>
        <v>2.3980815347721821E-3</v>
      </c>
      <c r="Z2964" s="133">
        <f t="shared" si="147"/>
        <v>0.9928057553956835</v>
      </c>
    </row>
    <row r="2965" spans="1:26" ht="15" customHeight="1" x14ac:dyDescent="0.3">
      <c r="A2965" s="139" t="s">
        <v>13635</v>
      </c>
      <c r="B2965" s="90" t="s">
        <v>13740</v>
      </c>
      <c r="C2965" s="88">
        <f t="shared" si="144"/>
        <v>1995</v>
      </c>
      <c r="D2965" s="59">
        <v>34760</v>
      </c>
      <c r="E2965" s="89" t="s">
        <v>13637</v>
      </c>
      <c r="F2965" s="50" t="s">
        <v>16726</v>
      </c>
      <c r="G2965" s="50" t="s">
        <v>16727</v>
      </c>
      <c r="H2965" s="15"/>
      <c r="I2965" s="22" t="s">
        <v>16728</v>
      </c>
      <c r="J2965" s="64" t="s">
        <v>16729</v>
      </c>
      <c r="K2965" s="16">
        <v>34454</v>
      </c>
      <c r="L2965" s="23">
        <v>1</v>
      </c>
      <c r="M2965" s="97">
        <v>0</v>
      </c>
      <c r="N2965" s="97">
        <v>0</v>
      </c>
      <c r="O2965" s="69" t="s">
        <v>36</v>
      </c>
      <c r="P2965" s="91"/>
      <c r="Q2965" s="72" t="str">
        <f t="shared" ref="Q2965:Q2983" si="149">IF(O2965="security and defense","security","")&amp;IF(O2965="policing and criminal law cooperation","security","")&amp;IF(O2965="NATO","security","")&amp;IF(O2965="arms control and disarmament","security","")&amp;IF(O2965="taxation","economy","")&amp;IF(O2965="social security","economy","")&amp;IF(O2965="labor","economy","")&amp;IF(O2965="sports","diplomacy","")&amp;IF(O2965="space","diplomacy","")&amp;IF(O2965="science, research, education","diplomacy","")&amp;IF(O2965="migration, asylum, refugees","diplomacy","")&amp;IF(O2965="health","diplomacy","")&amp;IF(O2965="development","economy","")&amp;IF(O2965="agriculture, fishery, food","economy","")&amp;IF(O2965="human and civil rights","diplomacy","")&amp;IF(O2965="nuclear (civilian)","diplomacy","")&amp;IF(O2965="economics and finance","economy","")&amp;IF(O2965="transportation","economy","")&amp;IF(O2965="trade and investment","economy","")&amp;IF(O2965="diplomacy","diplomacy","")&amp;IF(O2965="environment","diplomacy","")&amp;IF(O2965="general cooperation","diplomacy","")&amp;IF(O2965="culture","diplomacy","")&amp;IF(O2965="EC/EU","diplomacy","")&amp;IF(O2965="communication and post/mail","diplomacy","")&amp;IF(O2965="energy","economy","")&amp;IF(O2965="tourism","economy","")&amp;IF(O2965="Civil and family law","diplomacy","")&amp;IF(O2965="citizenship","diplomacy","")</f>
        <v>economy</v>
      </c>
      <c r="R2965" s="92">
        <v>1</v>
      </c>
      <c r="S2965" s="56">
        <v>1</v>
      </c>
      <c r="T2965" s="92">
        <v>390</v>
      </c>
      <c r="U2965" s="92">
        <v>1</v>
      </c>
      <c r="V2965" s="92">
        <v>4</v>
      </c>
      <c r="W2965" s="92">
        <f t="shared" si="148"/>
        <v>395</v>
      </c>
      <c r="X2965" s="130">
        <f t="shared" si="145"/>
        <v>0.98734177215189878</v>
      </c>
      <c r="Y2965" s="130">
        <f t="shared" si="146"/>
        <v>2.5316455696202532E-3</v>
      </c>
      <c r="Z2965" s="133">
        <f t="shared" si="147"/>
        <v>0.98101265822784811</v>
      </c>
    </row>
    <row r="2966" spans="1:26" ht="15" customHeight="1" x14ac:dyDescent="0.3">
      <c r="A2966" s="139" t="s">
        <v>13635</v>
      </c>
      <c r="B2966" s="90" t="s">
        <v>13740</v>
      </c>
      <c r="C2966" s="88">
        <f t="shared" si="144"/>
        <v>1995</v>
      </c>
      <c r="D2966" s="59">
        <v>34760</v>
      </c>
      <c r="E2966" s="89" t="s">
        <v>13637</v>
      </c>
      <c r="F2966" s="50" t="s">
        <v>16976</v>
      </c>
      <c r="G2966" s="50" t="s">
        <v>16977</v>
      </c>
      <c r="H2966" s="15"/>
      <c r="I2966" s="22" t="s">
        <v>16978</v>
      </c>
      <c r="J2966" s="64" t="s">
        <v>16979</v>
      </c>
      <c r="K2966" s="16">
        <v>26724</v>
      </c>
      <c r="L2966" s="23">
        <v>1</v>
      </c>
      <c r="M2966" s="97">
        <v>0</v>
      </c>
      <c r="N2966" s="97">
        <v>0</v>
      </c>
      <c r="O2966" s="69" t="s">
        <v>203</v>
      </c>
      <c r="P2966" s="91"/>
      <c r="Q2966" s="72" t="str">
        <f t="shared" si="149"/>
        <v>economy</v>
      </c>
      <c r="R2966" s="92">
        <v>1</v>
      </c>
      <c r="S2966" s="56">
        <v>1</v>
      </c>
      <c r="T2966" s="92">
        <v>412</v>
      </c>
      <c r="U2966" s="92">
        <v>0</v>
      </c>
      <c r="V2966" s="92">
        <v>4</v>
      </c>
      <c r="W2966" s="92">
        <f t="shared" si="148"/>
        <v>416</v>
      </c>
      <c r="X2966" s="130">
        <f t="shared" si="145"/>
        <v>0.99038461538461542</v>
      </c>
      <c r="Y2966" s="130">
        <f t="shared" si="146"/>
        <v>0</v>
      </c>
      <c r="Z2966" s="133">
        <f t="shared" si="147"/>
        <v>0.98557692307692313</v>
      </c>
    </row>
    <row r="2967" spans="1:26" ht="15" customHeight="1" x14ac:dyDescent="0.3">
      <c r="A2967" s="139" t="s">
        <v>13635</v>
      </c>
      <c r="B2967" s="90" t="s">
        <v>13740</v>
      </c>
      <c r="C2967" s="88">
        <f t="shared" si="144"/>
        <v>1995</v>
      </c>
      <c r="D2967" s="59">
        <v>34816</v>
      </c>
      <c r="E2967" s="89" t="s">
        <v>13637</v>
      </c>
      <c r="F2967" s="50" t="s">
        <v>14708</v>
      </c>
      <c r="G2967" s="50" t="s">
        <v>14709</v>
      </c>
      <c r="H2967" s="15"/>
      <c r="I2967" s="22" t="s">
        <v>14710</v>
      </c>
      <c r="J2967" s="64" t="s">
        <v>14711</v>
      </c>
      <c r="K2967" s="16">
        <v>34019</v>
      </c>
      <c r="L2967" s="23">
        <v>0</v>
      </c>
      <c r="M2967" s="97">
        <v>0</v>
      </c>
      <c r="N2967" s="97">
        <v>1</v>
      </c>
      <c r="O2967" s="69" t="s">
        <v>103</v>
      </c>
      <c r="P2967" s="91"/>
      <c r="Q2967" s="72" t="str">
        <f t="shared" si="149"/>
        <v>economy</v>
      </c>
      <c r="R2967" s="92">
        <v>1</v>
      </c>
      <c r="S2967" s="56">
        <v>1</v>
      </c>
      <c r="T2967" s="92">
        <v>435</v>
      </c>
      <c r="U2967" s="92">
        <v>3</v>
      </c>
      <c r="V2967" s="92">
        <v>1</v>
      </c>
      <c r="W2967" s="92">
        <f t="shared" si="148"/>
        <v>439</v>
      </c>
      <c r="X2967" s="130">
        <f t="shared" si="145"/>
        <v>0.99088838268792712</v>
      </c>
      <c r="Y2967" s="130">
        <f t="shared" si="146"/>
        <v>6.8337129840546698E-3</v>
      </c>
      <c r="Z2967" s="133">
        <f t="shared" si="147"/>
        <v>0.98633257403189067</v>
      </c>
    </row>
    <row r="2968" spans="1:26" ht="15" customHeight="1" x14ac:dyDescent="0.3">
      <c r="A2968" s="139" t="s">
        <v>13635</v>
      </c>
      <c r="B2968" s="90" t="s">
        <v>13740</v>
      </c>
      <c r="C2968" s="88">
        <f t="shared" si="144"/>
        <v>1995</v>
      </c>
      <c r="D2968" s="59">
        <v>34830</v>
      </c>
      <c r="E2968" s="89" t="s">
        <v>13637</v>
      </c>
      <c r="F2968" s="50" t="s">
        <v>15219</v>
      </c>
      <c r="G2968" s="50" t="s">
        <v>15220</v>
      </c>
      <c r="H2968" s="15"/>
      <c r="I2968" s="22" t="s">
        <v>15221</v>
      </c>
      <c r="J2968" s="64" t="s">
        <v>15222</v>
      </c>
      <c r="K2968" s="16">
        <v>34745</v>
      </c>
      <c r="L2968" s="23">
        <v>0</v>
      </c>
      <c r="M2968" s="97">
        <v>0</v>
      </c>
      <c r="N2968" s="97">
        <v>1</v>
      </c>
      <c r="O2968" s="69" t="s">
        <v>919</v>
      </c>
      <c r="P2968" s="91"/>
      <c r="Q2968" s="72" t="str">
        <f t="shared" si="149"/>
        <v>diplomacy</v>
      </c>
      <c r="R2968" s="92">
        <v>1</v>
      </c>
      <c r="S2968" s="56">
        <v>1</v>
      </c>
      <c r="T2968" s="92">
        <v>308</v>
      </c>
      <c r="U2968" s="92">
        <v>0</v>
      </c>
      <c r="V2968" s="92">
        <v>3</v>
      </c>
      <c r="W2968" s="92">
        <f t="shared" si="148"/>
        <v>311</v>
      </c>
      <c r="X2968" s="130">
        <f t="shared" si="145"/>
        <v>0.99035369774919613</v>
      </c>
      <c r="Y2968" s="130">
        <f t="shared" si="146"/>
        <v>0</v>
      </c>
      <c r="Z2968" s="133">
        <f t="shared" si="147"/>
        <v>0.98553054662379425</v>
      </c>
    </row>
    <row r="2969" spans="1:26" ht="15" customHeight="1" x14ac:dyDescent="0.3">
      <c r="A2969" s="139" t="s">
        <v>13635</v>
      </c>
      <c r="B2969" s="90" t="s">
        <v>13740</v>
      </c>
      <c r="C2969" s="88">
        <f t="shared" si="144"/>
        <v>1995</v>
      </c>
      <c r="D2969" s="59">
        <v>34984</v>
      </c>
      <c r="E2969" s="89" t="s">
        <v>13637</v>
      </c>
      <c r="F2969" s="50" t="s">
        <v>13741</v>
      </c>
      <c r="G2969" s="50" t="s">
        <v>13742</v>
      </c>
      <c r="H2969" s="15"/>
      <c r="I2969" s="22" t="s">
        <v>13743</v>
      </c>
      <c r="J2969" s="64" t="s">
        <v>13744</v>
      </c>
      <c r="K2969" s="16">
        <v>34148</v>
      </c>
      <c r="L2969" s="23">
        <v>0</v>
      </c>
      <c r="M2969" s="97">
        <v>0</v>
      </c>
      <c r="N2969" s="97">
        <v>1</v>
      </c>
      <c r="O2969" s="69" t="s">
        <v>118</v>
      </c>
      <c r="P2969" s="91"/>
      <c r="Q2969" s="72" t="str">
        <f t="shared" si="149"/>
        <v>diplomacy</v>
      </c>
      <c r="R2969" s="92">
        <v>1</v>
      </c>
      <c r="S2969" s="56">
        <v>1</v>
      </c>
      <c r="T2969" s="92">
        <v>371</v>
      </c>
      <c r="U2969" s="92">
        <v>1</v>
      </c>
      <c r="V2969" s="92">
        <v>2</v>
      </c>
      <c r="W2969" s="92">
        <f t="shared" si="148"/>
        <v>374</v>
      </c>
      <c r="X2969" s="130">
        <f t="shared" si="145"/>
        <v>0.99197860962566842</v>
      </c>
      <c r="Y2969" s="130">
        <f t="shared" si="146"/>
        <v>2.6737967914438501E-3</v>
      </c>
      <c r="Z2969" s="133">
        <f t="shared" si="147"/>
        <v>0.98796791443850263</v>
      </c>
    </row>
    <row r="2970" spans="1:26" ht="15" customHeight="1" x14ac:dyDescent="0.3">
      <c r="A2970" s="139" t="s">
        <v>13635</v>
      </c>
      <c r="B2970" s="90" t="s">
        <v>13740</v>
      </c>
      <c r="C2970" s="88">
        <f t="shared" si="144"/>
        <v>1995</v>
      </c>
      <c r="D2970" s="59">
        <v>34984</v>
      </c>
      <c r="E2970" s="89" t="s">
        <v>13637</v>
      </c>
      <c r="F2970" s="50" t="s">
        <v>16193</v>
      </c>
      <c r="G2970" s="50" t="s">
        <v>16194</v>
      </c>
      <c r="H2970" s="15"/>
      <c r="I2970" s="22" t="s">
        <v>16195</v>
      </c>
      <c r="J2970" s="64" t="s">
        <v>16196</v>
      </c>
      <c r="K2970" s="16">
        <v>33893</v>
      </c>
      <c r="L2970" s="23">
        <v>0</v>
      </c>
      <c r="M2970" s="97">
        <v>0</v>
      </c>
      <c r="N2970" s="97">
        <v>1</v>
      </c>
      <c r="O2970" s="124" t="s">
        <v>190</v>
      </c>
      <c r="P2970" s="91"/>
      <c r="Q2970" s="72" t="str">
        <f t="shared" si="149"/>
        <v>security</v>
      </c>
      <c r="R2970" s="92">
        <v>1</v>
      </c>
      <c r="S2970" s="56">
        <v>1</v>
      </c>
      <c r="T2970" s="92">
        <v>360</v>
      </c>
      <c r="U2970" s="92">
        <v>1</v>
      </c>
      <c r="V2970" s="92">
        <v>2</v>
      </c>
      <c r="W2970" s="92">
        <f t="shared" si="148"/>
        <v>363</v>
      </c>
      <c r="X2970" s="130">
        <f t="shared" si="145"/>
        <v>0.99173553719008267</v>
      </c>
      <c r="Y2970" s="130">
        <f t="shared" si="146"/>
        <v>2.7548209366391185E-3</v>
      </c>
      <c r="Z2970" s="133">
        <f t="shared" si="147"/>
        <v>0.98760330578512401</v>
      </c>
    </row>
    <row r="2971" spans="1:26" ht="15" customHeight="1" x14ac:dyDescent="0.3">
      <c r="A2971" s="139" t="s">
        <v>13635</v>
      </c>
      <c r="B2971" s="90" t="s">
        <v>13740</v>
      </c>
      <c r="C2971" s="88">
        <f t="shared" si="144"/>
        <v>1995</v>
      </c>
      <c r="D2971" s="59">
        <v>34984</v>
      </c>
      <c r="E2971" s="89" t="s">
        <v>13637</v>
      </c>
      <c r="F2971" s="50" t="s">
        <v>16594</v>
      </c>
      <c r="G2971" s="50" t="s">
        <v>16595</v>
      </c>
      <c r="H2971" s="15"/>
      <c r="I2971" s="22" t="s">
        <v>16596</v>
      </c>
      <c r="J2971" s="64" t="s">
        <v>16597</v>
      </c>
      <c r="K2971" s="16">
        <v>34074</v>
      </c>
      <c r="L2971" s="23">
        <v>0</v>
      </c>
      <c r="M2971" s="97">
        <v>0</v>
      </c>
      <c r="N2971" s="97">
        <v>1</v>
      </c>
      <c r="O2971" s="69" t="s">
        <v>2609</v>
      </c>
      <c r="P2971" s="91"/>
      <c r="Q2971" s="72" t="str">
        <f t="shared" si="149"/>
        <v>economy</v>
      </c>
      <c r="R2971" s="92">
        <v>1</v>
      </c>
      <c r="S2971" s="56">
        <v>1</v>
      </c>
      <c r="T2971" s="92">
        <v>374</v>
      </c>
      <c r="U2971" s="92">
        <v>2</v>
      </c>
      <c r="V2971" s="92">
        <v>1</v>
      </c>
      <c r="W2971" s="92">
        <f t="shared" si="148"/>
        <v>377</v>
      </c>
      <c r="X2971" s="130">
        <f t="shared" si="145"/>
        <v>0.99204244031830235</v>
      </c>
      <c r="Y2971" s="130">
        <f t="shared" si="146"/>
        <v>5.3050397877984082E-3</v>
      </c>
      <c r="Z2971" s="133">
        <f t="shared" si="147"/>
        <v>0.98806366047745353</v>
      </c>
    </row>
    <row r="2972" spans="1:26" ht="15" customHeight="1" x14ac:dyDescent="0.3">
      <c r="A2972" s="139" t="s">
        <v>13635</v>
      </c>
      <c r="B2972" s="90" t="s">
        <v>13740</v>
      </c>
      <c r="C2972" s="88">
        <f t="shared" si="144"/>
        <v>1995</v>
      </c>
      <c r="D2972" s="59">
        <v>34984</v>
      </c>
      <c r="E2972" s="89" t="s">
        <v>13637</v>
      </c>
      <c r="F2972" s="50" t="s">
        <v>16730</v>
      </c>
      <c r="G2972" s="50" t="s">
        <v>16731</v>
      </c>
      <c r="H2972" s="15"/>
      <c r="I2972" s="22" t="s">
        <v>14714</v>
      </c>
      <c r="J2972" s="64" t="s">
        <v>16732</v>
      </c>
      <c r="K2972" s="16">
        <v>33050</v>
      </c>
      <c r="L2972" s="23">
        <v>1</v>
      </c>
      <c r="M2972" s="97">
        <v>0</v>
      </c>
      <c r="N2972" s="97">
        <v>0</v>
      </c>
      <c r="O2972" s="69" t="s">
        <v>36</v>
      </c>
      <c r="P2972" s="91"/>
      <c r="Q2972" s="72" t="str">
        <f t="shared" si="149"/>
        <v>economy</v>
      </c>
      <c r="R2972" s="92">
        <v>1</v>
      </c>
      <c r="S2972" s="56">
        <v>1</v>
      </c>
      <c r="T2972" s="92">
        <v>375</v>
      </c>
      <c r="U2972" s="92">
        <v>0</v>
      </c>
      <c r="V2972" s="92">
        <v>2</v>
      </c>
      <c r="W2972" s="92">
        <f t="shared" si="148"/>
        <v>377</v>
      </c>
      <c r="X2972" s="130">
        <f t="shared" si="145"/>
        <v>0.99469496021220161</v>
      </c>
      <c r="Y2972" s="130">
        <f t="shared" si="146"/>
        <v>0</v>
      </c>
      <c r="Z2972" s="133">
        <f t="shared" si="147"/>
        <v>0.99204244031830235</v>
      </c>
    </row>
    <row r="2973" spans="1:26" ht="15" customHeight="1" x14ac:dyDescent="0.3">
      <c r="A2973" s="139" t="s">
        <v>13635</v>
      </c>
      <c r="B2973" s="90" t="s">
        <v>13740</v>
      </c>
      <c r="C2973" s="88">
        <f t="shared" si="144"/>
        <v>1995</v>
      </c>
      <c r="D2973" s="59">
        <v>34984</v>
      </c>
      <c r="E2973" s="89" t="s">
        <v>13637</v>
      </c>
      <c r="F2973" s="50" t="s">
        <v>16980</v>
      </c>
      <c r="G2973" s="50" t="s">
        <v>16981</v>
      </c>
      <c r="H2973" s="15"/>
      <c r="I2973" s="22" t="s">
        <v>16982</v>
      </c>
      <c r="J2973" s="64" t="s">
        <v>16983</v>
      </c>
      <c r="K2973" s="16">
        <v>33205</v>
      </c>
      <c r="L2973" s="23">
        <v>0</v>
      </c>
      <c r="M2973" s="97">
        <v>0</v>
      </c>
      <c r="N2973" s="97">
        <v>1</v>
      </c>
      <c r="O2973" s="69" t="s">
        <v>203</v>
      </c>
      <c r="P2973" s="91"/>
      <c r="Q2973" s="72" t="str">
        <f t="shared" si="149"/>
        <v>economy</v>
      </c>
      <c r="R2973" s="92">
        <v>1</v>
      </c>
      <c r="S2973" s="56">
        <v>1</v>
      </c>
      <c r="T2973" s="92">
        <v>380</v>
      </c>
      <c r="U2973" s="92">
        <v>2</v>
      </c>
      <c r="V2973" s="92">
        <v>2</v>
      </c>
      <c r="W2973" s="92">
        <f t="shared" si="148"/>
        <v>384</v>
      </c>
      <c r="X2973" s="130">
        <f t="shared" si="145"/>
        <v>0.98958333333333337</v>
      </c>
      <c r="Y2973" s="130">
        <f t="shared" si="146"/>
        <v>5.208333333333333E-3</v>
      </c>
      <c r="Z2973" s="133">
        <f t="shared" si="147"/>
        <v>0.984375</v>
      </c>
    </row>
    <row r="2974" spans="1:26" ht="15" customHeight="1" x14ac:dyDescent="0.3">
      <c r="A2974" s="139" t="s">
        <v>13635</v>
      </c>
      <c r="B2974" s="90" t="s">
        <v>13740</v>
      </c>
      <c r="C2974" s="88">
        <f t="shared" si="144"/>
        <v>1995</v>
      </c>
      <c r="D2974" s="59">
        <v>34984</v>
      </c>
      <c r="E2974" s="89" t="s">
        <v>13637</v>
      </c>
      <c r="F2974" s="50" t="s">
        <v>16984</v>
      </c>
      <c r="G2974" s="50" t="s">
        <v>16985</v>
      </c>
      <c r="H2974" s="15"/>
      <c r="I2974" s="22" t="s">
        <v>16986</v>
      </c>
      <c r="J2974" s="64" t="s">
        <v>16987</v>
      </c>
      <c r="K2974" s="16">
        <v>33270</v>
      </c>
      <c r="L2974" s="23">
        <v>1</v>
      </c>
      <c r="M2974" s="97">
        <v>0</v>
      </c>
      <c r="N2974" s="97">
        <v>0</v>
      </c>
      <c r="O2974" s="69" t="s">
        <v>203</v>
      </c>
      <c r="P2974" s="91"/>
      <c r="Q2974" s="72" t="str">
        <f t="shared" si="149"/>
        <v>economy</v>
      </c>
      <c r="R2974" s="92">
        <v>1</v>
      </c>
      <c r="S2974" s="56">
        <v>1</v>
      </c>
      <c r="T2974" s="92">
        <v>384</v>
      </c>
      <c r="U2974" s="92">
        <v>1</v>
      </c>
      <c r="V2974" s="92">
        <v>2</v>
      </c>
      <c r="W2974" s="92">
        <f t="shared" si="148"/>
        <v>387</v>
      </c>
      <c r="X2974" s="130">
        <f t="shared" si="145"/>
        <v>0.99224806201550386</v>
      </c>
      <c r="Y2974" s="130">
        <f t="shared" si="146"/>
        <v>2.5839793281653748E-3</v>
      </c>
      <c r="Z2974" s="133">
        <f t="shared" si="147"/>
        <v>0.98837209302325579</v>
      </c>
    </row>
    <row r="2975" spans="1:26" ht="15" customHeight="1" x14ac:dyDescent="0.3">
      <c r="A2975" s="139" t="s">
        <v>13635</v>
      </c>
      <c r="B2975" s="90" t="s">
        <v>13740</v>
      </c>
      <c r="C2975" s="88">
        <f t="shared" si="144"/>
        <v>1995</v>
      </c>
      <c r="D2975" s="59">
        <v>35011</v>
      </c>
      <c r="E2975" s="89" t="s">
        <v>13637</v>
      </c>
      <c r="F2975" s="50" t="s">
        <v>16197</v>
      </c>
      <c r="G2975" s="50" t="s">
        <v>16198</v>
      </c>
      <c r="H2975" s="15"/>
      <c r="I2975" s="22" t="s">
        <v>16199</v>
      </c>
      <c r="J2975" s="64" t="s">
        <v>16200</v>
      </c>
      <c r="K2975" s="16">
        <v>33982</v>
      </c>
      <c r="L2975" s="23">
        <v>1</v>
      </c>
      <c r="M2975" s="97">
        <v>0</v>
      </c>
      <c r="N2975" s="97">
        <v>0</v>
      </c>
      <c r="O2975" s="124" t="s">
        <v>190</v>
      </c>
      <c r="P2975" s="91"/>
      <c r="Q2975" s="72" t="str">
        <f t="shared" si="149"/>
        <v>security</v>
      </c>
      <c r="R2975" s="92">
        <v>1</v>
      </c>
      <c r="S2975" s="56">
        <v>1</v>
      </c>
      <c r="T2975" s="92">
        <v>391</v>
      </c>
      <c r="U2975" s="92">
        <v>0</v>
      </c>
      <c r="V2975" s="92">
        <v>1</v>
      </c>
      <c r="W2975" s="92">
        <f t="shared" si="148"/>
        <v>392</v>
      </c>
      <c r="X2975" s="130">
        <f t="shared" si="145"/>
        <v>0.99744897959183676</v>
      </c>
      <c r="Y2975" s="130">
        <f t="shared" si="146"/>
        <v>0</v>
      </c>
      <c r="Z2975" s="133">
        <f t="shared" si="147"/>
        <v>0.99617346938775508</v>
      </c>
    </row>
    <row r="2976" spans="1:26" ht="15" customHeight="1" x14ac:dyDescent="0.3">
      <c r="A2976" s="139" t="s">
        <v>13635</v>
      </c>
      <c r="B2976" s="90" t="s">
        <v>13644</v>
      </c>
      <c r="C2976" s="88">
        <f t="shared" si="144"/>
        <v>1996</v>
      </c>
      <c r="D2976" s="59">
        <v>35327</v>
      </c>
      <c r="E2976" s="89" t="s">
        <v>13637</v>
      </c>
      <c r="F2976" s="50" t="s">
        <v>14360</v>
      </c>
      <c r="G2976" s="50" t="s">
        <v>14361</v>
      </c>
      <c r="H2976" s="15"/>
      <c r="I2976" s="22" t="s">
        <v>14362</v>
      </c>
      <c r="J2976" s="64" t="s">
        <v>14363</v>
      </c>
      <c r="K2976" s="16">
        <v>34722</v>
      </c>
      <c r="L2976" s="23">
        <v>0</v>
      </c>
      <c r="M2976" s="97">
        <v>1</v>
      </c>
      <c r="N2976" s="97">
        <v>0</v>
      </c>
      <c r="O2976" s="85" t="s">
        <v>97</v>
      </c>
      <c r="P2976" s="69" t="s">
        <v>336</v>
      </c>
      <c r="Q2976" s="72" t="str">
        <f t="shared" si="149"/>
        <v>diplomacy</v>
      </c>
      <c r="R2976" s="92">
        <v>1</v>
      </c>
      <c r="S2976" s="56">
        <v>1</v>
      </c>
      <c r="T2976" s="92">
        <v>310</v>
      </c>
      <c r="U2976" s="92">
        <v>0</v>
      </c>
      <c r="V2976" s="92">
        <v>1</v>
      </c>
      <c r="W2976" s="92">
        <f t="shared" si="148"/>
        <v>311</v>
      </c>
      <c r="X2976" s="130">
        <f t="shared" si="145"/>
        <v>0.99678456591639875</v>
      </c>
      <c r="Y2976" s="130">
        <f t="shared" si="146"/>
        <v>0</v>
      </c>
      <c r="Z2976" s="133">
        <f t="shared" si="147"/>
        <v>0.99517684887459812</v>
      </c>
    </row>
    <row r="2977" spans="1:26" ht="15" customHeight="1" x14ac:dyDescent="0.3">
      <c r="A2977" s="139" t="s">
        <v>13635</v>
      </c>
      <c r="B2977" s="90" t="s">
        <v>13644</v>
      </c>
      <c r="C2977" s="88">
        <f t="shared" si="144"/>
        <v>1996</v>
      </c>
      <c r="D2977" s="59">
        <v>35327</v>
      </c>
      <c r="E2977" s="89" t="s">
        <v>13637</v>
      </c>
      <c r="F2977" s="50" t="s">
        <v>14364</v>
      </c>
      <c r="G2977" s="50" t="s">
        <v>14365</v>
      </c>
      <c r="H2977" s="15"/>
      <c r="I2977" s="22" t="s">
        <v>14366</v>
      </c>
      <c r="J2977" s="64" t="s">
        <v>14367</v>
      </c>
      <c r="K2977" s="16">
        <v>34764</v>
      </c>
      <c r="L2977" s="23">
        <v>0</v>
      </c>
      <c r="M2977" s="97">
        <v>1</v>
      </c>
      <c r="N2977" s="97">
        <v>0</v>
      </c>
      <c r="O2977" s="85" t="s">
        <v>97</v>
      </c>
      <c r="P2977" s="69" t="s">
        <v>1177</v>
      </c>
      <c r="Q2977" s="72" t="str">
        <f t="shared" si="149"/>
        <v>diplomacy</v>
      </c>
      <c r="R2977" s="92">
        <v>1</v>
      </c>
      <c r="S2977" s="56">
        <v>1</v>
      </c>
      <c r="T2977" s="92">
        <v>309</v>
      </c>
      <c r="U2977" s="92">
        <v>0</v>
      </c>
      <c r="V2977" s="92">
        <v>1</v>
      </c>
      <c r="W2977" s="92">
        <f t="shared" si="148"/>
        <v>310</v>
      </c>
      <c r="X2977" s="130">
        <f t="shared" si="145"/>
        <v>0.99677419354838714</v>
      </c>
      <c r="Y2977" s="130">
        <f t="shared" si="146"/>
        <v>0</v>
      </c>
      <c r="Z2977" s="133">
        <f t="shared" si="147"/>
        <v>0.99516129032258061</v>
      </c>
    </row>
    <row r="2978" spans="1:26" ht="15" customHeight="1" x14ac:dyDescent="0.3">
      <c r="A2978" s="139" t="s">
        <v>13635</v>
      </c>
      <c r="B2978" s="90" t="s">
        <v>13644</v>
      </c>
      <c r="C2978" s="88">
        <f t="shared" si="144"/>
        <v>1996</v>
      </c>
      <c r="D2978" s="59">
        <v>35327</v>
      </c>
      <c r="E2978" s="89" t="s">
        <v>13637</v>
      </c>
      <c r="F2978" s="50" t="s">
        <v>14130</v>
      </c>
      <c r="G2978" s="50" t="s">
        <v>14368</v>
      </c>
      <c r="H2978" s="15"/>
      <c r="I2978" s="22" t="s">
        <v>14369</v>
      </c>
      <c r="J2978" s="64" t="s">
        <v>14370</v>
      </c>
      <c r="K2978" s="16">
        <v>34666</v>
      </c>
      <c r="L2978" s="23">
        <v>0</v>
      </c>
      <c r="M2978" s="97">
        <v>1</v>
      </c>
      <c r="N2978" s="97">
        <v>0</v>
      </c>
      <c r="O2978" s="85" t="s">
        <v>97</v>
      </c>
      <c r="P2978" s="69" t="s">
        <v>336</v>
      </c>
      <c r="Q2978" s="72" t="str">
        <f t="shared" si="149"/>
        <v>diplomacy</v>
      </c>
      <c r="R2978" s="92">
        <v>1</v>
      </c>
      <c r="S2978" s="56">
        <v>1</v>
      </c>
      <c r="T2978" s="92">
        <v>304</v>
      </c>
      <c r="U2978" s="92">
        <v>2</v>
      </c>
      <c r="V2978" s="92">
        <v>1</v>
      </c>
      <c r="W2978" s="92">
        <f t="shared" si="148"/>
        <v>307</v>
      </c>
      <c r="X2978" s="130">
        <f t="shared" si="145"/>
        <v>0.99022801302931596</v>
      </c>
      <c r="Y2978" s="130">
        <f t="shared" si="146"/>
        <v>6.5146579804560263E-3</v>
      </c>
      <c r="Z2978" s="133">
        <f t="shared" si="147"/>
        <v>0.98534201954397393</v>
      </c>
    </row>
    <row r="2979" spans="1:26" ht="15" customHeight="1" x14ac:dyDescent="0.3">
      <c r="A2979" s="139" t="s">
        <v>13635</v>
      </c>
      <c r="B2979" s="90" t="s">
        <v>13644</v>
      </c>
      <c r="C2979" s="88">
        <f t="shared" si="144"/>
        <v>1996</v>
      </c>
      <c r="D2979" s="59">
        <v>35327</v>
      </c>
      <c r="E2979" s="89" t="s">
        <v>13637</v>
      </c>
      <c r="F2979" s="50" t="s">
        <v>14371</v>
      </c>
      <c r="G2979" s="50" t="s">
        <v>14372</v>
      </c>
      <c r="H2979" s="15"/>
      <c r="I2979" s="22" t="s">
        <v>14373</v>
      </c>
      <c r="J2979" s="64" t="s">
        <v>14374</v>
      </c>
      <c r="K2979" s="16">
        <v>34739</v>
      </c>
      <c r="L2979" s="23">
        <v>0</v>
      </c>
      <c r="M2979" s="97">
        <v>1</v>
      </c>
      <c r="N2979" s="97">
        <v>0</v>
      </c>
      <c r="O2979" s="85" t="s">
        <v>97</v>
      </c>
      <c r="P2979" s="69" t="s">
        <v>336</v>
      </c>
      <c r="Q2979" s="72" t="str">
        <f t="shared" si="149"/>
        <v>diplomacy</v>
      </c>
      <c r="R2979" s="92">
        <v>1</v>
      </c>
      <c r="S2979" s="56">
        <v>1</v>
      </c>
      <c r="T2979" s="92">
        <v>311</v>
      </c>
      <c r="U2979" s="92">
        <v>0</v>
      </c>
      <c r="V2979" s="92">
        <v>2</v>
      </c>
      <c r="W2979" s="92">
        <f t="shared" si="148"/>
        <v>313</v>
      </c>
      <c r="X2979" s="130">
        <f t="shared" si="145"/>
        <v>0.99361022364217255</v>
      </c>
      <c r="Y2979" s="130">
        <f t="shared" si="146"/>
        <v>0</v>
      </c>
      <c r="Z2979" s="133">
        <f t="shared" si="147"/>
        <v>0.99041533546325877</v>
      </c>
    </row>
    <row r="2980" spans="1:26" ht="15" customHeight="1" x14ac:dyDescent="0.3">
      <c r="A2980" s="139" t="s">
        <v>13635</v>
      </c>
      <c r="B2980" s="90" t="s">
        <v>13644</v>
      </c>
      <c r="C2980" s="88">
        <f t="shared" si="144"/>
        <v>1996</v>
      </c>
      <c r="D2980" s="59">
        <v>35327</v>
      </c>
      <c r="E2980" s="89" t="s">
        <v>13637</v>
      </c>
      <c r="F2980" s="50" t="s">
        <v>16201</v>
      </c>
      <c r="G2980" s="50" t="s">
        <v>16202</v>
      </c>
      <c r="H2980" s="15"/>
      <c r="I2980" s="22" t="s">
        <v>16203</v>
      </c>
      <c r="J2980" s="64" t="s">
        <v>16204</v>
      </c>
      <c r="K2980" s="16">
        <v>34661</v>
      </c>
      <c r="L2980" s="23">
        <v>0</v>
      </c>
      <c r="M2980" s="97">
        <v>1</v>
      </c>
      <c r="N2980" s="97">
        <v>0</v>
      </c>
      <c r="O2980" s="124" t="s">
        <v>190</v>
      </c>
      <c r="P2980" s="91"/>
      <c r="Q2980" s="72" t="str">
        <f t="shared" si="149"/>
        <v>security</v>
      </c>
      <c r="R2980" s="92">
        <v>1</v>
      </c>
      <c r="S2980" s="56">
        <v>1</v>
      </c>
      <c r="T2980" s="92">
        <v>303</v>
      </c>
      <c r="U2980" s="92">
        <v>1</v>
      </c>
      <c r="V2980" s="92">
        <v>2</v>
      </c>
      <c r="W2980" s="92">
        <f t="shared" si="148"/>
        <v>306</v>
      </c>
      <c r="X2980" s="130">
        <f t="shared" si="145"/>
        <v>0.99019607843137258</v>
      </c>
      <c r="Y2980" s="130">
        <f t="shared" si="146"/>
        <v>3.2679738562091504E-3</v>
      </c>
      <c r="Z2980" s="133">
        <f t="shared" si="147"/>
        <v>0.98529411764705888</v>
      </c>
    </row>
    <row r="2981" spans="1:26" ht="15" customHeight="1" x14ac:dyDescent="0.3">
      <c r="A2981" s="139" t="s">
        <v>13635</v>
      </c>
      <c r="B2981" s="90" t="s">
        <v>13644</v>
      </c>
      <c r="C2981" s="88">
        <f t="shared" si="144"/>
        <v>1996</v>
      </c>
      <c r="D2981" s="59">
        <v>35327</v>
      </c>
      <c r="E2981" s="89" t="s">
        <v>13637</v>
      </c>
      <c r="F2981" s="50" t="s">
        <v>16733</v>
      </c>
      <c r="G2981" s="50" t="s">
        <v>16734</v>
      </c>
      <c r="H2981" s="15"/>
      <c r="I2981" s="22" t="s">
        <v>16735</v>
      </c>
      <c r="J2981" s="64" t="s">
        <v>16736</v>
      </c>
      <c r="K2981" s="16">
        <v>34721</v>
      </c>
      <c r="L2981" s="23">
        <v>0</v>
      </c>
      <c r="M2981" s="97">
        <v>0</v>
      </c>
      <c r="N2981" s="97">
        <v>1</v>
      </c>
      <c r="O2981" s="69" t="s">
        <v>36</v>
      </c>
      <c r="P2981" s="91"/>
      <c r="Q2981" s="72" t="str">
        <f t="shared" si="149"/>
        <v>economy</v>
      </c>
      <c r="R2981" s="92">
        <v>1</v>
      </c>
      <c r="S2981" s="56">
        <v>1</v>
      </c>
      <c r="T2981" s="92">
        <v>311</v>
      </c>
      <c r="U2981" s="92">
        <v>0</v>
      </c>
      <c r="V2981" s="92">
        <v>0</v>
      </c>
      <c r="W2981" s="92">
        <v>311</v>
      </c>
      <c r="X2981" s="130">
        <f t="shared" si="145"/>
        <v>1</v>
      </c>
      <c r="Y2981" s="130">
        <f t="shared" si="146"/>
        <v>0</v>
      </c>
      <c r="Z2981" s="133">
        <f t="shared" si="147"/>
        <v>1</v>
      </c>
    </row>
    <row r="2982" spans="1:26" ht="15" customHeight="1" x14ac:dyDescent="0.3">
      <c r="A2982" s="139" t="s">
        <v>13635</v>
      </c>
      <c r="B2982" s="90" t="s">
        <v>13644</v>
      </c>
      <c r="C2982" s="88">
        <f t="shared" si="144"/>
        <v>1996</v>
      </c>
      <c r="D2982" s="59">
        <v>35360</v>
      </c>
      <c r="E2982" s="89" t="s">
        <v>13637</v>
      </c>
      <c r="F2982" s="50" t="s">
        <v>13745</v>
      </c>
      <c r="G2982" s="50" t="s">
        <v>13746</v>
      </c>
      <c r="H2982" s="15"/>
      <c r="I2982" s="22" t="s">
        <v>13747</v>
      </c>
      <c r="J2982" s="64" t="s">
        <v>13748</v>
      </c>
      <c r="K2982" s="16">
        <v>33879</v>
      </c>
      <c r="L2982" s="23">
        <v>1</v>
      </c>
      <c r="M2982" s="97">
        <v>0</v>
      </c>
      <c r="N2982" s="97">
        <v>0</v>
      </c>
      <c r="O2982" s="69" t="s">
        <v>118</v>
      </c>
      <c r="P2982" s="91"/>
      <c r="Q2982" s="72" t="str">
        <f t="shared" si="149"/>
        <v>diplomacy</v>
      </c>
      <c r="R2982" s="92">
        <v>1</v>
      </c>
      <c r="S2982" s="56">
        <v>1</v>
      </c>
      <c r="T2982" s="92">
        <v>457</v>
      </c>
      <c r="U2982" s="92">
        <v>2</v>
      </c>
      <c r="V2982" s="92">
        <v>9</v>
      </c>
      <c r="W2982" s="92">
        <f t="shared" ref="W2982:W3017" si="150">SUM(T2982:V2982)</f>
        <v>468</v>
      </c>
      <c r="X2982" s="130">
        <f t="shared" si="145"/>
        <v>0.97649572649572647</v>
      </c>
      <c r="Y2982" s="130">
        <f t="shared" si="146"/>
        <v>4.2735042735042739E-3</v>
      </c>
      <c r="Z2982" s="133">
        <f t="shared" si="147"/>
        <v>0.96474358974358976</v>
      </c>
    </row>
    <row r="2983" spans="1:26" ht="15" customHeight="1" x14ac:dyDescent="0.3">
      <c r="A2983" s="139" t="s">
        <v>13635</v>
      </c>
      <c r="B2983" s="90" t="s">
        <v>13644</v>
      </c>
      <c r="C2983" s="88">
        <f t="shared" si="144"/>
        <v>1996</v>
      </c>
      <c r="D2983" s="59">
        <v>35360</v>
      </c>
      <c r="E2983" s="89" t="s">
        <v>13637</v>
      </c>
      <c r="F2983" s="50" t="s">
        <v>13749</v>
      </c>
      <c r="G2983" s="50" t="s">
        <v>13750</v>
      </c>
      <c r="H2983" s="15"/>
      <c r="I2983" s="22" t="s">
        <v>13751</v>
      </c>
      <c r="J2983" s="64" t="s">
        <v>13752</v>
      </c>
      <c r="K2983" s="16">
        <v>32921</v>
      </c>
      <c r="L2983" s="23">
        <v>0</v>
      </c>
      <c r="M2983" s="97">
        <v>0</v>
      </c>
      <c r="N2983" s="97">
        <v>1</v>
      </c>
      <c r="O2983" s="69" t="s">
        <v>118</v>
      </c>
      <c r="P2983" s="91"/>
      <c r="Q2983" s="72" t="str">
        <f t="shared" si="149"/>
        <v>diplomacy</v>
      </c>
      <c r="R2983" s="92">
        <v>1</v>
      </c>
      <c r="S2983" s="56">
        <v>1</v>
      </c>
      <c r="T2983" s="92">
        <v>462</v>
      </c>
      <c r="U2983" s="92">
        <v>1</v>
      </c>
      <c r="V2983" s="92">
        <v>3</v>
      </c>
      <c r="W2983" s="92">
        <f t="shared" si="150"/>
        <v>466</v>
      </c>
      <c r="X2983" s="130">
        <f t="shared" si="145"/>
        <v>0.99141630901287559</v>
      </c>
      <c r="Y2983" s="130">
        <f t="shared" si="146"/>
        <v>2.1459227467811159E-3</v>
      </c>
      <c r="Z2983" s="133">
        <f t="shared" si="147"/>
        <v>0.98712446351931327</v>
      </c>
    </row>
    <row r="2984" spans="1:26" ht="15" customHeight="1" x14ac:dyDescent="0.3">
      <c r="A2984" s="139" t="s">
        <v>13635</v>
      </c>
      <c r="B2984" s="90" t="s">
        <v>13644</v>
      </c>
      <c r="C2984" s="88">
        <f t="shared" si="144"/>
        <v>1996</v>
      </c>
      <c r="D2984" s="59">
        <v>35360</v>
      </c>
      <c r="E2984" s="89" t="s">
        <v>13637</v>
      </c>
      <c r="F2984" s="50" t="s">
        <v>14055</v>
      </c>
      <c r="G2984" s="50" t="s">
        <v>14056</v>
      </c>
      <c r="H2984" s="15"/>
      <c r="I2984" s="22" t="s">
        <v>14057</v>
      </c>
      <c r="J2984" s="64" t="s">
        <v>14058</v>
      </c>
      <c r="K2984" s="16">
        <v>34897</v>
      </c>
      <c r="L2984" s="23">
        <v>0</v>
      </c>
      <c r="M2984" s="97">
        <v>1</v>
      </c>
      <c r="N2984" s="97">
        <v>0</v>
      </c>
      <c r="O2984" s="69" t="s">
        <v>97</v>
      </c>
      <c r="P2984" s="69" t="s">
        <v>169</v>
      </c>
      <c r="Q2984" s="72" t="str">
        <f>IF(P2984="security and defense","security","")&amp;IF(P2984="policing and criminal law cooperation","security","")&amp;IF(P2984="NATO","security","")&amp;IF(P2984="arms control and disarmament","security","")&amp;IF(P2984="taxation","economy","")&amp;IF(P2984="social security","economy","")&amp;IF(P2984="labor","economy","")&amp;IF(P2984="sports","diplomacy","")&amp;IF(P2984="space","diplomacy","")&amp;IF(P2984="science, research, education","diplomacy","")&amp;IF(P2984="migration, asylum, refugees","diplomacy","")&amp;IF(P2984="health","diplomacy","")&amp;IF(P2984="development","economy","")&amp;IF(P2984="agriculture, fishery, food","economy","")&amp;IF(P2984="human and civil rights","diplomacy","")&amp;IF(P2984="nuclear (civilian)","diplomacy","")&amp;IF(P2984="economics and finance","economy","")&amp;IF(P2984="transportation","economy","")&amp;IF(P2984="trade and investment","economy","")&amp;IF(P2984="diplomacy","diplomacy","")&amp;IF(P2984="environment","diplomacy","")&amp;IF(P2984="general cooperation","diplomacy","")&amp;IF(P2984="culture","diplomacy","")&amp;IF(P2984="EC/EU","diplomacy","")&amp;IF(P2984="communication and post/mail","diplomacy","")&amp;IF(P2984="energy","economy","")&amp;IF(P2984="tourism","economy","")&amp;IF(P2984="Civil and family law","diplomacy","")&amp;IF(P2984="citizenship","diplomacy","")</f>
        <v>diplomacy</v>
      </c>
      <c r="R2984" s="92">
        <v>1</v>
      </c>
      <c r="S2984" s="56">
        <v>1</v>
      </c>
      <c r="T2984" s="92">
        <v>481</v>
      </c>
      <c r="U2984" s="92">
        <v>7</v>
      </c>
      <c r="V2984" s="92">
        <v>7</v>
      </c>
      <c r="W2984" s="92">
        <f t="shared" si="150"/>
        <v>495</v>
      </c>
      <c r="X2984" s="130">
        <f t="shared" si="145"/>
        <v>0.97171717171717176</v>
      </c>
      <c r="Y2984" s="130">
        <f t="shared" si="146"/>
        <v>1.4141414141414142E-2</v>
      </c>
      <c r="Z2984" s="133">
        <f t="shared" si="147"/>
        <v>0.95757575757575752</v>
      </c>
    </row>
    <row r="2985" spans="1:26" ht="15" customHeight="1" x14ac:dyDescent="0.3">
      <c r="A2985" s="139" t="s">
        <v>13635</v>
      </c>
      <c r="B2985" s="90" t="s">
        <v>13644</v>
      </c>
      <c r="C2985" s="88">
        <f t="shared" si="144"/>
        <v>1996</v>
      </c>
      <c r="D2985" s="59">
        <v>35360</v>
      </c>
      <c r="E2985" s="89" t="s">
        <v>13637</v>
      </c>
      <c r="F2985" s="50" t="s">
        <v>14059</v>
      </c>
      <c r="G2985" s="50" t="s">
        <v>14060</v>
      </c>
      <c r="H2985" s="15"/>
      <c r="I2985" s="22" t="s">
        <v>14061</v>
      </c>
      <c r="J2985" s="64" t="s">
        <v>14062</v>
      </c>
      <c r="K2985" s="16">
        <v>35074</v>
      </c>
      <c r="L2985" s="23">
        <v>0</v>
      </c>
      <c r="M2985" s="97">
        <v>0</v>
      </c>
      <c r="N2985" s="97">
        <v>1</v>
      </c>
      <c r="O2985" s="69" t="s">
        <v>169</v>
      </c>
      <c r="P2985" s="91"/>
      <c r="Q2985" s="72" t="str">
        <f t="shared" ref="Q2985:Q3016" si="151">IF(O2985="security and defense","security","")&amp;IF(O2985="policing and criminal law cooperation","security","")&amp;IF(O2985="NATO","security","")&amp;IF(O2985="arms control and disarmament","security","")&amp;IF(O2985="taxation","economy","")&amp;IF(O2985="social security","economy","")&amp;IF(O2985="labor","economy","")&amp;IF(O2985="sports","diplomacy","")&amp;IF(O2985="space","diplomacy","")&amp;IF(O2985="science, research, education","diplomacy","")&amp;IF(O2985="migration, asylum, refugees","diplomacy","")&amp;IF(O2985="health","diplomacy","")&amp;IF(O2985="development","economy","")&amp;IF(O2985="agriculture, fishery, food","economy","")&amp;IF(O2985="human and civil rights","diplomacy","")&amp;IF(O2985="nuclear (civilian)","diplomacy","")&amp;IF(O2985="economics and finance","economy","")&amp;IF(O2985="transportation","economy","")&amp;IF(O2985="trade and investment","economy","")&amp;IF(O2985="diplomacy","diplomacy","")&amp;IF(O2985="environment","diplomacy","")&amp;IF(O2985="general cooperation","diplomacy","")&amp;IF(O2985="culture","diplomacy","")&amp;IF(O2985="EC/EU","diplomacy","")&amp;IF(O2985="communication and post/mail","diplomacy","")&amp;IF(O2985="energy","economy","")&amp;IF(O2985="tourism","economy","")&amp;IF(O2985="Civil and family law","diplomacy","")&amp;IF(O2985="citizenship","diplomacy","")</f>
        <v>diplomacy</v>
      </c>
      <c r="R2985" s="92">
        <v>1</v>
      </c>
      <c r="S2985" s="56">
        <v>1</v>
      </c>
      <c r="T2985" s="92">
        <v>468</v>
      </c>
      <c r="U2985" s="92">
        <v>0</v>
      </c>
      <c r="V2985" s="92">
        <v>3</v>
      </c>
      <c r="W2985" s="92">
        <f t="shared" si="150"/>
        <v>471</v>
      </c>
      <c r="X2985" s="130">
        <f t="shared" si="145"/>
        <v>0.99363057324840764</v>
      </c>
      <c r="Y2985" s="130">
        <f t="shared" si="146"/>
        <v>0</v>
      </c>
      <c r="Z2985" s="133">
        <f t="shared" si="147"/>
        <v>0.99044585987261147</v>
      </c>
    </row>
    <row r="2986" spans="1:26" ht="15" customHeight="1" x14ac:dyDescent="0.3">
      <c r="A2986" s="139" t="s">
        <v>13635</v>
      </c>
      <c r="B2986" s="90" t="s">
        <v>13644</v>
      </c>
      <c r="C2986" s="88">
        <f t="shared" si="144"/>
        <v>1996</v>
      </c>
      <c r="D2986" s="59">
        <v>35360</v>
      </c>
      <c r="E2986" s="89" t="s">
        <v>13637</v>
      </c>
      <c r="F2986" s="50" t="s">
        <v>14375</v>
      </c>
      <c r="G2986" s="50" t="s">
        <v>14376</v>
      </c>
      <c r="H2986" s="15"/>
      <c r="I2986" s="22" t="s">
        <v>14377</v>
      </c>
      <c r="J2986" s="64" t="s">
        <v>14378</v>
      </c>
      <c r="K2986" s="16">
        <v>34685</v>
      </c>
      <c r="L2986" s="23">
        <v>0</v>
      </c>
      <c r="M2986" s="97">
        <v>1</v>
      </c>
      <c r="N2986" s="97">
        <v>0</v>
      </c>
      <c r="O2986" s="85" t="s">
        <v>97</v>
      </c>
      <c r="P2986" s="69" t="s">
        <v>336</v>
      </c>
      <c r="Q2986" s="72" t="str">
        <f t="shared" si="151"/>
        <v>diplomacy</v>
      </c>
      <c r="R2986" s="92">
        <v>1</v>
      </c>
      <c r="S2986" s="56">
        <v>1</v>
      </c>
      <c r="T2986" s="92">
        <v>482</v>
      </c>
      <c r="U2986" s="92">
        <v>2</v>
      </c>
      <c r="V2986" s="92">
        <v>4</v>
      </c>
      <c r="W2986" s="92">
        <f t="shared" si="150"/>
        <v>488</v>
      </c>
      <c r="X2986" s="130">
        <f t="shared" si="145"/>
        <v>0.98770491803278693</v>
      </c>
      <c r="Y2986" s="130">
        <f t="shared" si="146"/>
        <v>4.0983606557377051E-3</v>
      </c>
      <c r="Z2986" s="133">
        <f t="shared" si="147"/>
        <v>0.98155737704918034</v>
      </c>
    </row>
    <row r="2987" spans="1:26" ht="15" customHeight="1" x14ac:dyDescent="0.3">
      <c r="A2987" s="139" t="s">
        <v>13635</v>
      </c>
      <c r="B2987" s="90" t="s">
        <v>13644</v>
      </c>
      <c r="C2987" s="88">
        <f t="shared" si="144"/>
        <v>1996</v>
      </c>
      <c r="D2987" s="59">
        <v>35360</v>
      </c>
      <c r="E2987" s="89" t="s">
        <v>13637</v>
      </c>
      <c r="F2987" s="50" t="s">
        <v>14379</v>
      </c>
      <c r="G2987" s="50" t="s">
        <v>14380</v>
      </c>
      <c r="H2987" s="15"/>
      <c r="I2987" s="22" t="s">
        <v>14381</v>
      </c>
      <c r="J2987" s="64" t="s">
        <v>14382</v>
      </c>
      <c r="K2987" s="16">
        <v>34862</v>
      </c>
      <c r="L2987" s="23">
        <v>0</v>
      </c>
      <c r="M2987" s="97">
        <v>1</v>
      </c>
      <c r="N2987" s="97">
        <v>0</v>
      </c>
      <c r="O2987" s="85" t="s">
        <v>97</v>
      </c>
      <c r="P2987" s="69" t="s">
        <v>336</v>
      </c>
      <c r="Q2987" s="72" t="str">
        <f t="shared" si="151"/>
        <v>diplomacy</v>
      </c>
      <c r="R2987" s="92">
        <v>1</v>
      </c>
      <c r="S2987" s="56">
        <v>1</v>
      </c>
      <c r="T2987" s="92">
        <v>463</v>
      </c>
      <c r="U2987" s="92">
        <v>1</v>
      </c>
      <c r="V2987" s="92">
        <v>1</v>
      </c>
      <c r="W2987" s="92">
        <f t="shared" si="150"/>
        <v>465</v>
      </c>
      <c r="X2987" s="130">
        <f t="shared" si="145"/>
        <v>0.99569892473118282</v>
      </c>
      <c r="Y2987" s="130">
        <f t="shared" si="146"/>
        <v>2.1505376344086021E-3</v>
      </c>
      <c r="Z2987" s="133">
        <f t="shared" si="147"/>
        <v>0.99354838709677418</v>
      </c>
    </row>
    <row r="2988" spans="1:26" ht="15" customHeight="1" x14ac:dyDescent="0.3">
      <c r="A2988" s="139" t="s">
        <v>13635</v>
      </c>
      <c r="B2988" s="90" t="s">
        <v>13644</v>
      </c>
      <c r="C2988" s="88">
        <f t="shared" si="144"/>
        <v>1996</v>
      </c>
      <c r="D2988" s="59">
        <v>35360</v>
      </c>
      <c r="E2988" s="89" t="s">
        <v>13637</v>
      </c>
      <c r="F2988" s="50" t="s">
        <v>14383</v>
      </c>
      <c r="G2988" s="50" t="s">
        <v>14384</v>
      </c>
      <c r="H2988" s="15"/>
      <c r="I2988" s="22" t="s">
        <v>14385</v>
      </c>
      <c r="J2988" s="64" t="s">
        <v>14386</v>
      </c>
      <c r="K2988" s="16">
        <v>34862</v>
      </c>
      <c r="L2988" s="23">
        <v>0</v>
      </c>
      <c r="M2988" s="97">
        <v>1</v>
      </c>
      <c r="N2988" s="97">
        <v>0</v>
      </c>
      <c r="O2988" s="85" t="s">
        <v>97</v>
      </c>
      <c r="P2988" s="69" t="s">
        <v>336</v>
      </c>
      <c r="Q2988" s="72" t="str">
        <f t="shared" si="151"/>
        <v>diplomacy</v>
      </c>
      <c r="R2988" s="92">
        <v>1</v>
      </c>
      <c r="S2988" s="56">
        <v>1</v>
      </c>
      <c r="T2988" s="92">
        <v>479</v>
      </c>
      <c r="U2988" s="92">
        <v>1</v>
      </c>
      <c r="V2988" s="92">
        <v>3</v>
      </c>
      <c r="W2988" s="92">
        <f t="shared" si="150"/>
        <v>483</v>
      </c>
      <c r="X2988" s="130">
        <f t="shared" si="145"/>
        <v>0.99171842650103514</v>
      </c>
      <c r="Y2988" s="130">
        <f t="shared" si="146"/>
        <v>2.070393374741201E-3</v>
      </c>
      <c r="Z2988" s="133">
        <f t="shared" si="147"/>
        <v>0.98757763975155277</v>
      </c>
    </row>
    <row r="2989" spans="1:26" ht="15" customHeight="1" x14ac:dyDescent="0.3">
      <c r="A2989" s="139" t="s">
        <v>13635</v>
      </c>
      <c r="B2989" s="90" t="s">
        <v>13644</v>
      </c>
      <c r="C2989" s="88">
        <f t="shared" si="144"/>
        <v>1996</v>
      </c>
      <c r="D2989" s="59">
        <v>35360</v>
      </c>
      <c r="E2989" s="89" t="s">
        <v>13637</v>
      </c>
      <c r="F2989" s="7" t="s">
        <v>1445</v>
      </c>
      <c r="G2989" s="7" t="s">
        <v>15539</v>
      </c>
      <c r="H2989" s="69"/>
      <c r="I2989" s="90" t="s">
        <v>15540</v>
      </c>
      <c r="J2989" s="95" t="s">
        <v>15541</v>
      </c>
      <c r="K2989" s="96">
        <v>35909</v>
      </c>
      <c r="L2989" s="97">
        <v>1</v>
      </c>
      <c r="M2989" s="97">
        <v>0</v>
      </c>
      <c r="N2989" s="97">
        <v>0</v>
      </c>
      <c r="O2989" s="124" t="s">
        <v>97</v>
      </c>
      <c r="P2989" s="129" t="s">
        <v>155</v>
      </c>
      <c r="Q2989" s="72" t="str">
        <f t="shared" si="151"/>
        <v>diplomacy</v>
      </c>
      <c r="R2989" s="88">
        <v>1</v>
      </c>
      <c r="S2989" s="56">
        <v>1</v>
      </c>
      <c r="T2989" s="88">
        <v>482</v>
      </c>
      <c r="U2989" s="88">
        <v>3</v>
      </c>
      <c r="V2989" s="88">
        <v>6</v>
      </c>
      <c r="W2989" s="88">
        <f t="shared" si="150"/>
        <v>491</v>
      </c>
      <c r="X2989" s="130">
        <f t="shared" si="145"/>
        <v>0.98167006109979638</v>
      </c>
      <c r="Y2989" s="130">
        <f t="shared" si="146"/>
        <v>6.1099796334012219E-3</v>
      </c>
      <c r="Z2989" s="133">
        <f t="shared" si="147"/>
        <v>0.97250509164969445</v>
      </c>
    </row>
    <row r="2990" spans="1:26" ht="15" customHeight="1" x14ac:dyDescent="0.3">
      <c r="A2990" s="139" t="s">
        <v>13635</v>
      </c>
      <c r="B2990" s="90" t="s">
        <v>13644</v>
      </c>
      <c r="C2990" s="88">
        <f t="shared" si="144"/>
        <v>1996</v>
      </c>
      <c r="D2990" s="59">
        <v>35360</v>
      </c>
      <c r="E2990" s="89" t="s">
        <v>13637</v>
      </c>
      <c r="F2990" s="50" t="s">
        <v>15771</v>
      </c>
      <c r="G2990" s="50" t="s">
        <v>15772</v>
      </c>
      <c r="H2990" s="15"/>
      <c r="I2990" s="22" t="s">
        <v>15773</v>
      </c>
      <c r="J2990" s="64" t="s">
        <v>15774</v>
      </c>
      <c r="K2990" s="16">
        <v>34890</v>
      </c>
      <c r="L2990" s="23">
        <v>0</v>
      </c>
      <c r="M2990" s="97">
        <v>0</v>
      </c>
      <c r="N2990" s="97">
        <v>1</v>
      </c>
      <c r="O2990" s="124" t="s">
        <v>475</v>
      </c>
      <c r="P2990" s="91"/>
      <c r="Q2990" s="72" t="str">
        <f t="shared" si="151"/>
        <v>diplomacy</v>
      </c>
      <c r="R2990" s="92">
        <v>1</v>
      </c>
      <c r="S2990" s="56">
        <v>1</v>
      </c>
      <c r="T2990" s="92">
        <v>448</v>
      </c>
      <c r="U2990" s="92">
        <v>10</v>
      </c>
      <c r="V2990" s="92">
        <v>10</v>
      </c>
      <c r="W2990" s="92">
        <f t="shared" si="150"/>
        <v>468</v>
      </c>
      <c r="X2990" s="130">
        <f t="shared" si="145"/>
        <v>0.95726495726495731</v>
      </c>
      <c r="Y2990" s="130">
        <f t="shared" si="146"/>
        <v>2.1367521367521368E-2</v>
      </c>
      <c r="Z2990" s="133">
        <f t="shared" si="147"/>
        <v>0.9358974358974359</v>
      </c>
    </row>
    <row r="2991" spans="1:26" ht="15" customHeight="1" x14ac:dyDescent="0.3">
      <c r="A2991" s="139" t="s">
        <v>13635</v>
      </c>
      <c r="B2991" s="90" t="s">
        <v>13644</v>
      </c>
      <c r="C2991" s="88">
        <f t="shared" si="144"/>
        <v>1996</v>
      </c>
      <c r="D2991" s="59">
        <v>35360</v>
      </c>
      <c r="E2991" s="89" t="s">
        <v>13637</v>
      </c>
      <c r="F2991" s="50" t="s">
        <v>15865</v>
      </c>
      <c r="G2991" s="50" t="s">
        <v>15866</v>
      </c>
      <c r="H2991" s="15"/>
      <c r="I2991" s="22" t="s">
        <v>15867</v>
      </c>
      <c r="J2991" s="64" t="s">
        <v>15868</v>
      </c>
      <c r="K2991" s="16">
        <v>34166</v>
      </c>
      <c r="L2991" s="23">
        <v>0</v>
      </c>
      <c r="M2991" s="97">
        <v>0</v>
      </c>
      <c r="N2991" s="97">
        <v>1</v>
      </c>
      <c r="O2991" s="131" t="s">
        <v>475</v>
      </c>
      <c r="P2991" s="91"/>
      <c r="Q2991" s="72" t="str">
        <f t="shared" si="151"/>
        <v>diplomacy</v>
      </c>
      <c r="R2991" s="92">
        <v>1</v>
      </c>
      <c r="S2991" s="56">
        <v>1</v>
      </c>
      <c r="T2991" s="92">
        <v>454</v>
      </c>
      <c r="U2991" s="92">
        <v>0</v>
      </c>
      <c r="V2991" s="92">
        <v>2</v>
      </c>
      <c r="W2991" s="92">
        <f t="shared" si="150"/>
        <v>456</v>
      </c>
      <c r="X2991" s="130">
        <f t="shared" si="145"/>
        <v>0.99561403508771928</v>
      </c>
      <c r="Y2991" s="130">
        <f t="shared" si="146"/>
        <v>0</v>
      </c>
      <c r="Z2991" s="133">
        <f t="shared" si="147"/>
        <v>0.99342105263157898</v>
      </c>
    </row>
    <row r="2992" spans="1:26" ht="15" customHeight="1" x14ac:dyDescent="0.3">
      <c r="A2992" s="139" t="s">
        <v>13635</v>
      </c>
      <c r="B2992" s="90" t="s">
        <v>13644</v>
      </c>
      <c r="C2992" s="88">
        <f t="shared" si="144"/>
        <v>1996</v>
      </c>
      <c r="D2992" s="59">
        <v>35360</v>
      </c>
      <c r="E2992" s="89" t="s">
        <v>13637</v>
      </c>
      <c r="F2992" s="50" t="s">
        <v>16737</v>
      </c>
      <c r="G2992" s="50" t="s">
        <v>16738</v>
      </c>
      <c r="H2992" s="15"/>
      <c r="I2992" s="22" t="s">
        <v>16739</v>
      </c>
      <c r="J2992" s="64" t="s">
        <v>16740</v>
      </c>
      <c r="K2992" s="16">
        <v>34669</v>
      </c>
      <c r="L2992" s="23">
        <v>0</v>
      </c>
      <c r="M2992" s="97">
        <v>0</v>
      </c>
      <c r="N2992" s="97">
        <v>1</v>
      </c>
      <c r="O2992" s="69" t="s">
        <v>36</v>
      </c>
      <c r="P2992" s="91"/>
      <c r="Q2992" s="72" t="str">
        <f t="shared" si="151"/>
        <v>economy</v>
      </c>
      <c r="R2992" s="92">
        <v>1</v>
      </c>
      <c r="S2992" s="56">
        <v>1</v>
      </c>
      <c r="T2992" s="92">
        <v>484</v>
      </c>
      <c r="U2992" s="92">
        <v>1</v>
      </c>
      <c r="V2992" s="92">
        <v>3</v>
      </c>
      <c r="W2992" s="92">
        <f t="shared" si="150"/>
        <v>488</v>
      </c>
      <c r="X2992" s="130">
        <f t="shared" si="145"/>
        <v>0.99180327868852458</v>
      </c>
      <c r="Y2992" s="130">
        <f t="shared" si="146"/>
        <v>2.0491803278688526E-3</v>
      </c>
      <c r="Z2992" s="133">
        <f t="shared" si="147"/>
        <v>0.98770491803278693</v>
      </c>
    </row>
    <row r="2993" spans="1:26" ht="15" customHeight="1" x14ac:dyDescent="0.3">
      <c r="A2993" s="139" t="s">
        <v>13635</v>
      </c>
      <c r="B2993" s="90" t="s">
        <v>13644</v>
      </c>
      <c r="C2993" s="88">
        <f t="shared" si="144"/>
        <v>1996</v>
      </c>
      <c r="D2993" s="59">
        <v>35360</v>
      </c>
      <c r="E2993" s="89" t="s">
        <v>13637</v>
      </c>
      <c r="F2993" s="50" t="s">
        <v>16741</v>
      </c>
      <c r="G2993" s="50" t="s">
        <v>16742</v>
      </c>
      <c r="H2993" s="15"/>
      <c r="I2993" s="22" t="s">
        <v>16743</v>
      </c>
      <c r="J2993" s="64" t="s">
        <v>16744</v>
      </c>
      <c r="K2993" s="16">
        <v>34792</v>
      </c>
      <c r="L2993" s="23">
        <v>0</v>
      </c>
      <c r="M2993" s="97">
        <v>0</v>
      </c>
      <c r="N2993" s="97">
        <v>1</v>
      </c>
      <c r="O2993" s="69" t="s">
        <v>36</v>
      </c>
      <c r="P2993" s="91"/>
      <c r="Q2993" s="72" t="str">
        <f t="shared" si="151"/>
        <v>economy</v>
      </c>
      <c r="R2993" s="92">
        <v>1</v>
      </c>
      <c r="S2993" s="56">
        <v>1</v>
      </c>
      <c r="T2993" s="92">
        <v>467</v>
      </c>
      <c r="U2993" s="92">
        <v>1</v>
      </c>
      <c r="V2993" s="92">
        <v>6</v>
      </c>
      <c r="W2993" s="92">
        <f t="shared" si="150"/>
        <v>474</v>
      </c>
      <c r="X2993" s="130">
        <f t="shared" si="145"/>
        <v>0.98523206751054848</v>
      </c>
      <c r="Y2993" s="130">
        <f t="shared" si="146"/>
        <v>2.1097046413502108E-3</v>
      </c>
      <c r="Z2993" s="133">
        <f t="shared" si="147"/>
        <v>0.97784810126582278</v>
      </c>
    </row>
    <row r="2994" spans="1:26" ht="15" customHeight="1" x14ac:dyDescent="0.3">
      <c r="A2994" s="139" t="s">
        <v>13635</v>
      </c>
      <c r="B2994" s="90" t="s">
        <v>13644</v>
      </c>
      <c r="C2994" s="88">
        <f t="shared" si="144"/>
        <v>1996</v>
      </c>
      <c r="D2994" s="59">
        <v>35360</v>
      </c>
      <c r="E2994" s="89" t="s">
        <v>13637</v>
      </c>
      <c r="F2994" s="50" t="s">
        <v>16745</v>
      </c>
      <c r="G2994" s="50" t="s">
        <v>16746</v>
      </c>
      <c r="H2994" s="15"/>
      <c r="I2994" s="22" t="s">
        <v>16747</v>
      </c>
      <c r="J2994" s="64" t="s">
        <v>16748</v>
      </c>
      <c r="K2994" s="16">
        <v>34143</v>
      </c>
      <c r="L2994" s="23">
        <v>0</v>
      </c>
      <c r="M2994" s="97">
        <v>0</v>
      </c>
      <c r="N2994" s="97">
        <v>1</v>
      </c>
      <c r="O2994" s="69" t="s">
        <v>36</v>
      </c>
      <c r="P2994" s="91"/>
      <c r="Q2994" s="72" t="str">
        <f t="shared" si="151"/>
        <v>economy</v>
      </c>
      <c r="R2994" s="92">
        <v>1</v>
      </c>
      <c r="S2994" s="56">
        <v>1</v>
      </c>
      <c r="T2994" s="92">
        <v>470</v>
      </c>
      <c r="U2994" s="92">
        <v>2</v>
      </c>
      <c r="V2994" s="92">
        <v>4</v>
      </c>
      <c r="W2994" s="92">
        <f t="shared" si="150"/>
        <v>476</v>
      </c>
      <c r="X2994" s="130">
        <f t="shared" si="145"/>
        <v>0.98739495798319332</v>
      </c>
      <c r="Y2994" s="130">
        <f t="shared" si="146"/>
        <v>4.2016806722689074E-3</v>
      </c>
      <c r="Z2994" s="133">
        <f t="shared" si="147"/>
        <v>0.98109243697478987</v>
      </c>
    </row>
    <row r="2995" spans="1:26" ht="15" customHeight="1" x14ac:dyDescent="0.3">
      <c r="A2995" s="139" t="s">
        <v>13635</v>
      </c>
      <c r="B2995" s="90" t="s">
        <v>13644</v>
      </c>
      <c r="C2995" s="88">
        <f t="shared" si="144"/>
        <v>1996</v>
      </c>
      <c r="D2995" s="59">
        <v>35360</v>
      </c>
      <c r="E2995" s="89" t="s">
        <v>13637</v>
      </c>
      <c r="F2995" s="50" t="s">
        <v>16749</v>
      </c>
      <c r="G2995" s="50" t="s">
        <v>16750</v>
      </c>
      <c r="H2995" s="15"/>
      <c r="I2995" s="22" t="s">
        <v>16751</v>
      </c>
      <c r="J2995" s="64" t="s">
        <v>16752</v>
      </c>
      <c r="K2995" s="16">
        <v>34691</v>
      </c>
      <c r="L2995" s="23">
        <v>0</v>
      </c>
      <c r="M2995" s="97">
        <v>0</v>
      </c>
      <c r="N2995" s="97">
        <v>1</v>
      </c>
      <c r="O2995" s="69" t="s">
        <v>36</v>
      </c>
      <c r="P2995" s="91"/>
      <c r="Q2995" s="72" t="str">
        <f t="shared" si="151"/>
        <v>economy</v>
      </c>
      <c r="R2995" s="92">
        <v>1</v>
      </c>
      <c r="S2995" s="56">
        <v>1</v>
      </c>
      <c r="T2995" s="92">
        <v>472</v>
      </c>
      <c r="U2995" s="92">
        <v>4</v>
      </c>
      <c r="V2995" s="92">
        <v>1</v>
      </c>
      <c r="W2995" s="92">
        <f t="shared" si="150"/>
        <v>477</v>
      </c>
      <c r="X2995" s="130">
        <f t="shared" si="145"/>
        <v>0.98951781970649899</v>
      </c>
      <c r="Y2995" s="130">
        <f t="shared" si="146"/>
        <v>8.385744234800839E-3</v>
      </c>
      <c r="Z2995" s="133">
        <f t="shared" si="147"/>
        <v>0.98427672955974843</v>
      </c>
    </row>
    <row r="2996" spans="1:26" ht="15" customHeight="1" x14ac:dyDescent="0.3">
      <c r="A2996" s="139" t="s">
        <v>13635</v>
      </c>
      <c r="B2996" s="90" t="s">
        <v>13644</v>
      </c>
      <c r="C2996" s="88">
        <f t="shared" si="144"/>
        <v>1996</v>
      </c>
      <c r="D2996" s="59">
        <v>35360</v>
      </c>
      <c r="E2996" s="89" t="s">
        <v>13637</v>
      </c>
      <c r="F2996" s="50" t="s">
        <v>16988</v>
      </c>
      <c r="G2996" s="50" t="s">
        <v>16989</v>
      </c>
      <c r="H2996" s="15"/>
      <c r="I2996" s="22" t="s">
        <v>16990</v>
      </c>
      <c r="J2996" s="64" t="s">
        <v>16991</v>
      </c>
      <c r="K2996" s="16">
        <v>34057</v>
      </c>
      <c r="L2996" s="23">
        <v>0</v>
      </c>
      <c r="M2996" s="97">
        <v>0</v>
      </c>
      <c r="N2996" s="97">
        <v>1</v>
      </c>
      <c r="O2996" s="69" t="s">
        <v>203</v>
      </c>
      <c r="P2996" s="91"/>
      <c r="Q2996" s="72" t="str">
        <f t="shared" si="151"/>
        <v>economy</v>
      </c>
      <c r="R2996" s="92">
        <v>1</v>
      </c>
      <c r="S2996" s="56">
        <v>1</v>
      </c>
      <c r="T2996" s="92">
        <v>454</v>
      </c>
      <c r="U2996" s="92">
        <v>0</v>
      </c>
      <c r="V2996" s="92">
        <v>4</v>
      </c>
      <c r="W2996" s="92">
        <f t="shared" si="150"/>
        <v>458</v>
      </c>
      <c r="X2996" s="130">
        <f t="shared" si="145"/>
        <v>0.99126637554585151</v>
      </c>
      <c r="Y2996" s="130">
        <f t="shared" si="146"/>
        <v>0</v>
      </c>
      <c r="Z2996" s="133">
        <f t="shared" si="147"/>
        <v>0.98689956331877726</v>
      </c>
    </row>
    <row r="2997" spans="1:26" ht="15" customHeight="1" x14ac:dyDescent="0.3">
      <c r="A2997" s="139" t="s">
        <v>13635</v>
      </c>
      <c r="B2997" s="90" t="s">
        <v>13644</v>
      </c>
      <c r="C2997" s="88">
        <f t="shared" si="144"/>
        <v>1996</v>
      </c>
      <c r="D2997" s="59">
        <v>35360</v>
      </c>
      <c r="E2997" s="89" t="s">
        <v>13637</v>
      </c>
      <c r="F2997" s="50" t="s">
        <v>16992</v>
      </c>
      <c r="G2997" s="50" t="s">
        <v>16993</v>
      </c>
      <c r="H2997" s="15"/>
      <c r="I2997" s="22" t="s">
        <v>16994</v>
      </c>
      <c r="J2997" s="64" t="s">
        <v>16995</v>
      </c>
      <c r="K2997" s="16">
        <v>34057</v>
      </c>
      <c r="L2997" s="23">
        <v>0</v>
      </c>
      <c r="M2997" s="97">
        <v>0</v>
      </c>
      <c r="N2997" s="97">
        <v>1</v>
      </c>
      <c r="O2997" s="69" t="s">
        <v>203</v>
      </c>
      <c r="P2997" s="91"/>
      <c r="Q2997" s="72" t="str">
        <f t="shared" si="151"/>
        <v>economy</v>
      </c>
      <c r="R2997" s="92">
        <v>1</v>
      </c>
      <c r="S2997" s="56">
        <v>1</v>
      </c>
      <c r="T2997" s="92">
        <v>451</v>
      </c>
      <c r="U2997" s="92">
        <v>16</v>
      </c>
      <c r="V2997" s="92">
        <v>4</v>
      </c>
      <c r="W2997" s="92">
        <f t="shared" si="150"/>
        <v>471</v>
      </c>
      <c r="X2997" s="130">
        <f t="shared" si="145"/>
        <v>0.9575371549893843</v>
      </c>
      <c r="Y2997" s="130">
        <f t="shared" si="146"/>
        <v>3.3970276008492568E-2</v>
      </c>
      <c r="Z2997" s="133">
        <f t="shared" si="147"/>
        <v>0.93630573248407645</v>
      </c>
    </row>
    <row r="2998" spans="1:26" ht="15" customHeight="1" x14ac:dyDescent="0.3">
      <c r="A2998" s="139" t="s">
        <v>13635</v>
      </c>
      <c r="B2998" s="90" t="s">
        <v>13644</v>
      </c>
      <c r="C2998" s="88">
        <f t="shared" si="144"/>
        <v>1996</v>
      </c>
      <c r="D2998" s="59">
        <v>35360</v>
      </c>
      <c r="E2998" s="89" t="s">
        <v>13637</v>
      </c>
      <c r="F2998" s="50" t="s">
        <v>16996</v>
      </c>
      <c r="G2998" s="50" t="s">
        <v>16997</v>
      </c>
      <c r="H2998" s="15"/>
      <c r="I2998" s="22" t="s">
        <v>16998</v>
      </c>
      <c r="J2998" s="64" t="s">
        <v>16999</v>
      </c>
      <c r="K2998" s="16">
        <v>32595</v>
      </c>
      <c r="L2998" s="23">
        <v>0</v>
      </c>
      <c r="M2998" s="97">
        <v>0</v>
      </c>
      <c r="N2998" s="97">
        <v>1</v>
      </c>
      <c r="O2998" s="69" t="s">
        <v>203</v>
      </c>
      <c r="P2998" s="91"/>
      <c r="Q2998" s="72" t="str">
        <f t="shared" si="151"/>
        <v>economy</v>
      </c>
      <c r="R2998" s="92">
        <v>1</v>
      </c>
      <c r="S2998" s="56">
        <v>1</v>
      </c>
      <c r="T2998" s="92">
        <v>444</v>
      </c>
      <c r="U2998" s="92">
        <v>4</v>
      </c>
      <c r="V2998" s="92">
        <v>9</v>
      </c>
      <c r="W2998" s="92">
        <f t="shared" si="150"/>
        <v>457</v>
      </c>
      <c r="X2998" s="130">
        <f t="shared" si="145"/>
        <v>0.97155361050328226</v>
      </c>
      <c r="Y2998" s="130">
        <f t="shared" si="146"/>
        <v>8.7527352297592995E-3</v>
      </c>
      <c r="Z2998" s="133">
        <f t="shared" si="147"/>
        <v>0.95733041575492339</v>
      </c>
    </row>
    <row r="2999" spans="1:26" ht="15" customHeight="1" x14ac:dyDescent="0.3">
      <c r="A2999" s="139" t="s">
        <v>13635</v>
      </c>
      <c r="B2999" s="90" t="s">
        <v>13644</v>
      </c>
      <c r="C2999" s="88">
        <f t="shared" si="144"/>
        <v>1996</v>
      </c>
      <c r="D2999" s="59">
        <v>35360</v>
      </c>
      <c r="E2999" s="89" t="s">
        <v>13637</v>
      </c>
      <c r="F2999" s="50" t="s">
        <v>17000</v>
      </c>
      <c r="G2999" s="50" t="s">
        <v>17001</v>
      </c>
      <c r="H2999" s="15"/>
      <c r="I2999" s="22" t="s">
        <v>17002</v>
      </c>
      <c r="J2999" s="64" t="s">
        <v>17003</v>
      </c>
      <c r="K2999" s="16">
        <v>33331</v>
      </c>
      <c r="L2999" s="23">
        <v>0</v>
      </c>
      <c r="M2999" s="97">
        <v>0</v>
      </c>
      <c r="N2999" s="97">
        <v>1</v>
      </c>
      <c r="O2999" s="69" t="s">
        <v>203</v>
      </c>
      <c r="P2999" s="91"/>
      <c r="Q2999" s="72" t="str">
        <f t="shared" si="151"/>
        <v>economy</v>
      </c>
      <c r="R2999" s="92">
        <v>1</v>
      </c>
      <c r="S2999" s="56">
        <v>1</v>
      </c>
      <c r="T2999" s="92">
        <v>458</v>
      </c>
      <c r="U2999" s="92">
        <v>1</v>
      </c>
      <c r="V2999" s="92">
        <v>3</v>
      </c>
      <c r="W2999" s="92">
        <f t="shared" si="150"/>
        <v>462</v>
      </c>
      <c r="X2999" s="130">
        <f t="shared" si="145"/>
        <v>0.9913419913419913</v>
      </c>
      <c r="Y2999" s="130">
        <f t="shared" si="146"/>
        <v>2.1645021645021645E-3</v>
      </c>
      <c r="Z2999" s="133">
        <f t="shared" si="147"/>
        <v>0.98701298701298701</v>
      </c>
    </row>
    <row r="3000" spans="1:26" ht="15" customHeight="1" x14ac:dyDescent="0.3">
      <c r="A3000" s="139" t="s">
        <v>13635</v>
      </c>
      <c r="B3000" s="90" t="s">
        <v>13644</v>
      </c>
      <c r="C3000" s="88">
        <f t="shared" si="144"/>
        <v>1996</v>
      </c>
      <c r="D3000" s="59">
        <v>35362</v>
      </c>
      <c r="E3000" s="89" t="s">
        <v>13637</v>
      </c>
      <c r="F3000" s="50" t="s">
        <v>14063</v>
      </c>
      <c r="G3000" s="50" t="s">
        <v>14064</v>
      </c>
      <c r="H3000" s="15"/>
      <c r="I3000" s="22" t="s">
        <v>14065</v>
      </c>
      <c r="J3000" s="64" t="s">
        <v>14066</v>
      </c>
      <c r="K3000" s="16">
        <v>35023</v>
      </c>
      <c r="L3000" s="23">
        <v>0</v>
      </c>
      <c r="M3000" s="97">
        <v>1</v>
      </c>
      <c r="N3000" s="97">
        <v>0</v>
      </c>
      <c r="O3000" s="69" t="s">
        <v>97</v>
      </c>
      <c r="P3000" s="69" t="s">
        <v>169</v>
      </c>
      <c r="Q3000" s="72" t="str">
        <f t="shared" si="151"/>
        <v>diplomacy</v>
      </c>
      <c r="R3000" s="92">
        <v>1</v>
      </c>
      <c r="S3000" s="56">
        <v>1</v>
      </c>
      <c r="T3000" s="92">
        <v>380</v>
      </c>
      <c r="U3000" s="92">
        <v>3</v>
      </c>
      <c r="V3000" s="92">
        <v>33</v>
      </c>
      <c r="W3000" s="92">
        <f t="shared" si="150"/>
        <v>416</v>
      </c>
      <c r="X3000" s="130">
        <f t="shared" si="145"/>
        <v>0.91346153846153844</v>
      </c>
      <c r="Y3000" s="130">
        <f t="shared" si="146"/>
        <v>7.2115384615384619E-3</v>
      </c>
      <c r="Z3000" s="133">
        <f t="shared" si="147"/>
        <v>0.87019230769230771</v>
      </c>
    </row>
    <row r="3001" spans="1:26" ht="15" customHeight="1" x14ac:dyDescent="0.3">
      <c r="A3001" s="139" t="s">
        <v>13635</v>
      </c>
      <c r="B3001" s="90" t="s">
        <v>13644</v>
      </c>
      <c r="C3001" s="88">
        <f t="shared" si="144"/>
        <v>1997</v>
      </c>
      <c r="D3001" s="59">
        <v>35445</v>
      </c>
      <c r="E3001" s="89" t="s">
        <v>13637</v>
      </c>
      <c r="F3001" s="50" t="s">
        <v>14067</v>
      </c>
      <c r="G3001" s="50" t="s">
        <v>14068</v>
      </c>
      <c r="H3001" s="15"/>
      <c r="I3001" s="22" t="s">
        <v>14069</v>
      </c>
      <c r="J3001" s="64" t="s">
        <v>14070</v>
      </c>
      <c r="K3001" s="16">
        <v>34835</v>
      </c>
      <c r="L3001" s="23">
        <v>0</v>
      </c>
      <c r="M3001" s="97">
        <v>1</v>
      </c>
      <c r="N3001" s="97">
        <v>0</v>
      </c>
      <c r="O3001" s="69" t="s">
        <v>169</v>
      </c>
      <c r="P3001" s="91"/>
      <c r="Q3001" s="72" t="str">
        <f t="shared" si="151"/>
        <v>diplomacy</v>
      </c>
      <c r="R3001" s="92">
        <v>1</v>
      </c>
      <c r="S3001" s="56">
        <v>1</v>
      </c>
      <c r="T3001" s="92">
        <v>454</v>
      </c>
      <c r="U3001" s="92">
        <v>2</v>
      </c>
      <c r="V3001" s="92">
        <v>3</v>
      </c>
      <c r="W3001" s="92">
        <f t="shared" si="150"/>
        <v>459</v>
      </c>
      <c r="X3001" s="130">
        <f t="shared" si="145"/>
        <v>0.98910675381263613</v>
      </c>
      <c r="Y3001" s="130">
        <f t="shared" si="146"/>
        <v>4.3572984749455342E-3</v>
      </c>
      <c r="Z3001" s="133">
        <f t="shared" si="147"/>
        <v>0.9836601307189542</v>
      </c>
    </row>
    <row r="3002" spans="1:26" ht="15" customHeight="1" x14ac:dyDescent="0.3">
      <c r="A3002" s="139" t="s">
        <v>13635</v>
      </c>
      <c r="B3002" s="90" t="s">
        <v>13644</v>
      </c>
      <c r="C3002" s="88">
        <f t="shared" si="144"/>
        <v>1997</v>
      </c>
      <c r="D3002" s="59">
        <v>35445</v>
      </c>
      <c r="E3002" s="89" t="s">
        <v>13637</v>
      </c>
      <c r="F3002" s="50" t="s">
        <v>14071</v>
      </c>
      <c r="G3002" s="50" t="s">
        <v>14072</v>
      </c>
      <c r="H3002" s="15"/>
      <c r="I3002" s="22" t="s">
        <v>14073</v>
      </c>
      <c r="J3002" s="64" t="s">
        <v>14074</v>
      </c>
      <c r="K3002" s="16">
        <v>34897</v>
      </c>
      <c r="L3002" s="23">
        <v>0</v>
      </c>
      <c r="M3002" s="97">
        <v>1</v>
      </c>
      <c r="N3002" s="97">
        <v>0</v>
      </c>
      <c r="O3002" s="69" t="s">
        <v>169</v>
      </c>
      <c r="P3002" s="91"/>
      <c r="Q3002" s="72" t="str">
        <f t="shared" si="151"/>
        <v>diplomacy</v>
      </c>
      <c r="R3002" s="92">
        <v>1</v>
      </c>
      <c r="S3002" s="56">
        <v>1</v>
      </c>
      <c r="T3002" s="92">
        <v>429</v>
      </c>
      <c r="U3002" s="92">
        <v>0</v>
      </c>
      <c r="V3002" s="92">
        <v>6</v>
      </c>
      <c r="W3002" s="92">
        <f t="shared" si="150"/>
        <v>435</v>
      </c>
      <c r="X3002" s="130">
        <f t="shared" si="145"/>
        <v>0.98620689655172411</v>
      </c>
      <c r="Y3002" s="130">
        <f t="shared" si="146"/>
        <v>0</v>
      </c>
      <c r="Z3002" s="133">
        <f t="shared" si="147"/>
        <v>0.97931034482758617</v>
      </c>
    </row>
    <row r="3003" spans="1:26" ht="15" customHeight="1" x14ac:dyDescent="0.3">
      <c r="A3003" s="139" t="s">
        <v>13635</v>
      </c>
      <c r="B3003" s="90" t="s">
        <v>13644</v>
      </c>
      <c r="C3003" s="88">
        <f t="shared" si="144"/>
        <v>1997</v>
      </c>
      <c r="D3003" s="59">
        <v>35445</v>
      </c>
      <c r="E3003" s="89" t="s">
        <v>13637</v>
      </c>
      <c r="F3003" s="50" t="s">
        <v>14075</v>
      </c>
      <c r="G3003" s="50" t="s">
        <v>14076</v>
      </c>
      <c r="H3003" s="15"/>
      <c r="I3003" s="22" t="s">
        <v>14077</v>
      </c>
      <c r="J3003" s="64" t="s">
        <v>14078</v>
      </c>
      <c r="K3003" s="16">
        <v>34127</v>
      </c>
      <c r="L3003" s="23">
        <v>0</v>
      </c>
      <c r="M3003" s="97">
        <v>0</v>
      </c>
      <c r="N3003" s="97">
        <v>1</v>
      </c>
      <c r="O3003" s="69" t="s">
        <v>169</v>
      </c>
      <c r="P3003" s="91"/>
      <c r="Q3003" s="72" t="str">
        <f t="shared" si="151"/>
        <v>diplomacy</v>
      </c>
      <c r="R3003" s="92">
        <v>1</v>
      </c>
      <c r="S3003" s="56">
        <v>1</v>
      </c>
      <c r="T3003" s="92">
        <v>425</v>
      </c>
      <c r="U3003" s="92">
        <v>7</v>
      </c>
      <c r="V3003" s="92">
        <v>7</v>
      </c>
      <c r="W3003" s="92">
        <f t="shared" si="150"/>
        <v>439</v>
      </c>
      <c r="X3003" s="130">
        <f t="shared" si="145"/>
        <v>0.96810933940774491</v>
      </c>
      <c r="Y3003" s="130">
        <f t="shared" si="146"/>
        <v>1.5945330296127564E-2</v>
      </c>
      <c r="Z3003" s="133">
        <f t="shared" si="147"/>
        <v>0.95216400911161736</v>
      </c>
    </row>
    <row r="3004" spans="1:26" ht="15" customHeight="1" x14ac:dyDescent="0.3">
      <c r="A3004" s="139" t="s">
        <v>13635</v>
      </c>
      <c r="B3004" s="90" t="s">
        <v>13644</v>
      </c>
      <c r="C3004" s="88">
        <f t="shared" si="144"/>
        <v>1997</v>
      </c>
      <c r="D3004" s="59">
        <v>35445</v>
      </c>
      <c r="E3004" s="89" t="s">
        <v>13637</v>
      </c>
      <c r="F3004" s="50" t="s">
        <v>14079</v>
      </c>
      <c r="G3004" s="50" t="s">
        <v>14080</v>
      </c>
      <c r="H3004" s="15"/>
      <c r="I3004" s="22" t="s">
        <v>14081</v>
      </c>
      <c r="J3004" s="64" t="s">
        <v>14082</v>
      </c>
      <c r="K3004" s="16">
        <v>34855</v>
      </c>
      <c r="L3004" s="61">
        <v>0</v>
      </c>
      <c r="M3004" s="62">
        <v>0</v>
      </c>
      <c r="N3004" s="62">
        <v>1</v>
      </c>
      <c r="O3004" s="69" t="s">
        <v>169</v>
      </c>
      <c r="P3004" s="91"/>
      <c r="Q3004" s="72" t="str">
        <f t="shared" si="151"/>
        <v>diplomacy</v>
      </c>
      <c r="R3004" s="92">
        <v>1</v>
      </c>
      <c r="S3004" s="56">
        <v>1</v>
      </c>
      <c r="T3004" s="92">
        <v>450</v>
      </c>
      <c r="U3004" s="92">
        <v>0</v>
      </c>
      <c r="V3004" s="92">
        <v>4</v>
      </c>
      <c r="W3004" s="92">
        <f t="shared" si="150"/>
        <v>454</v>
      </c>
      <c r="X3004" s="130">
        <f t="shared" si="145"/>
        <v>0.99118942731277537</v>
      </c>
      <c r="Y3004" s="130">
        <f t="shared" si="146"/>
        <v>0</v>
      </c>
      <c r="Z3004" s="133">
        <f t="shared" si="147"/>
        <v>0.986784140969163</v>
      </c>
    </row>
    <row r="3005" spans="1:26" ht="15" customHeight="1" x14ac:dyDescent="0.3">
      <c r="A3005" s="139" t="s">
        <v>13635</v>
      </c>
      <c r="B3005" s="90" t="s">
        <v>13644</v>
      </c>
      <c r="C3005" s="88">
        <f t="shared" si="144"/>
        <v>1997</v>
      </c>
      <c r="D3005" s="59">
        <v>35445</v>
      </c>
      <c r="E3005" s="89" t="s">
        <v>13637</v>
      </c>
      <c r="F3005" s="50" t="s">
        <v>14083</v>
      </c>
      <c r="G3005" s="50" t="s">
        <v>14084</v>
      </c>
      <c r="H3005" s="15"/>
      <c r="I3005" s="22" t="s">
        <v>14085</v>
      </c>
      <c r="J3005" s="64" t="s">
        <v>14086</v>
      </c>
      <c r="K3005" s="16">
        <v>35139</v>
      </c>
      <c r="L3005" s="23">
        <v>1</v>
      </c>
      <c r="M3005" s="97">
        <v>0</v>
      </c>
      <c r="N3005" s="97">
        <v>0</v>
      </c>
      <c r="O3005" s="69" t="s">
        <v>169</v>
      </c>
      <c r="P3005" s="91"/>
      <c r="Q3005" s="72" t="str">
        <f t="shared" si="151"/>
        <v>diplomacy</v>
      </c>
      <c r="R3005" s="92">
        <v>1</v>
      </c>
      <c r="S3005" s="56">
        <v>1</v>
      </c>
      <c r="T3005" s="92">
        <v>443</v>
      </c>
      <c r="U3005" s="92">
        <v>0</v>
      </c>
      <c r="V3005" s="92">
        <v>4</v>
      </c>
      <c r="W3005" s="92">
        <f t="shared" si="150"/>
        <v>447</v>
      </c>
      <c r="X3005" s="130">
        <f t="shared" si="145"/>
        <v>0.99105145413870244</v>
      </c>
      <c r="Y3005" s="130">
        <f t="shared" si="146"/>
        <v>0</v>
      </c>
      <c r="Z3005" s="133">
        <f t="shared" si="147"/>
        <v>0.98657718120805371</v>
      </c>
    </row>
    <row r="3006" spans="1:26" ht="15" customHeight="1" x14ac:dyDescent="0.3">
      <c r="A3006" s="139" t="s">
        <v>13635</v>
      </c>
      <c r="B3006" s="90" t="s">
        <v>13644</v>
      </c>
      <c r="C3006" s="88">
        <f t="shared" si="144"/>
        <v>1997</v>
      </c>
      <c r="D3006" s="59">
        <v>35445</v>
      </c>
      <c r="E3006" s="89" t="s">
        <v>13637</v>
      </c>
      <c r="F3006" s="50" t="s">
        <v>3578</v>
      </c>
      <c r="G3006" s="50" t="s">
        <v>15271</v>
      </c>
      <c r="H3006" s="15"/>
      <c r="I3006" s="22" t="s">
        <v>15272</v>
      </c>
      <c r="J3006" s="64" t="s">
        <v>15273</v>
      </c>
      <c r="K3006" s="16">
        <v>34465</v>
      </c>
      <c r="L3006" s="23">
        <v>1</v>
      </c>
      <c r="M3006" s="97">
        <v>0</v>
      </c>
      <c r="N3006" s="97">
        <v>0</v>
      </c>
      <c r="O3006" s="69" t="s">
        <v>264</v>
      </c>
      <c r="P3006" s="91"/>
      <c r="Q3006" s="72" t="str">
        <f t="shared" si="151"/>
        <v>diplomacy</v>
      </c>
      <c r="R3006" s="92">
        <v>1</v>
      </c>
      <c r="S3006" s="56">
        <v>1</v>
      </c>
      <c r="T3006" s="92">
        <v>452</v>
      </c>
      <c r="U3006" s="92">
        <v>2</v>
      </c>
      <c r="V3006" s="92">
        <v>4</v>
      </c>
      <c r="W3006" s="92">
        <f t="shared" si="150"/>
        <v>458</v>
      </c>
      <c r="X3006" s="130">
        <f t="shared" si="145"/>
        <v>0.98689956331877726</v>
      </c>
      <c r="Y3006" s="130">
        <f t="shared" si="146"/>
        <v>4.3668122270742356E-3</v>
      </c>
      <c r="Z3006" s="133">
        <f t="shared" si="147"/>
        <v>0.98034934497816595</v>
      </c>
    </row>
    <row r="3007" spans="1:26" ht="15" customHeight="1" x14ac:dyDescent="0.3">
      <c r="A3007" s="139" t="s">
        <v>13635</v>
      </c>
      <c r="B3007" s="90" t="s">
        <v>13644</v>
      </c>
      <c r="C3007" s="88">
        <f t="shared" si="144"/>
        <v>1997</v>
      </c>
      <c r="D3007" s="59">
        <v>35445</v>
      </c>
      <c r="E3007" s="89" t="s">
        <v>13637</v>
      </c>
      <c r="F3007" s="50" t="s">
        <v>15869</v>
      </c>
      <c r="G3007" s="50" t="s">
        <v>15870</v>
      </c>
      <c r="H3007" s="15"/>
      <c r="I3007" s="22" t="s">
        <v>15871</v>
      </c>
      <c r="J3007" s="64" t="s">
        <v>15872</v>
      </c>
      <c r="K3007" s="16">
        <v>34687</v>
      </c>
      <c r="L3007" s="23">
        <v>0</v>
      </c>
      <c r="M3007" s="97">
        <v>0</v>
      </c>
      <c r="N3007" s="97">
        <v>1</v>
      </c>
      <c r="O3007" s="131" t="s">
        <v>475</v>
      </c>
      <c r="P3007" s="91"/>
      <c r="Q3007" s="72" t="str">
        <f t="shared" si="151"/>
        <v>diplomacy</v>
      </c>
      <c r="R3007" s="92">
        <v>1</v>
      </c>
      <c r="S3007" s="56">
        <v>1</v>
      </c>
      <c r="T3007" s="92">
        <v>438</v>
      </c>
      <c r="U3007" s="92">
        <v>0</v>
      </c>
      <c r="V3007" s="92">
        <v>4</v>
      </c>
      <c r="W3007" s="92">
        <f t="shared" si="150"/>
        <v>442</v>
      </c>
      <c r="X3007" s="130">
        <f t="shared" si="145"/>
        <v>0.99095022624434392</v>
      </c>
      <c r="Y3007" s="130">
        <f t="shared" si="146"/>
        <v>0</v>
      </c>
      <c r="Z3007" s="133">
        <f t="shared" si="147"/>
        <v>0.98642533936651589</v>
      </c>
    </row>
    <row r="3008" spans="1:26" ht="15" customHeight="1" x14ac:dyDescent="0.3">
      <c r="A3008" s="139" t="s">
        <v>13635</v>
      </c>
      <c r="B3008" s="90" t="s">
        <v>13644</v>
      </c>
      <c r="C3008" s="88">
        <f t="shared" si="144"/>
        <v>1997</v>
      </c>
      <c r="D3008" s="59">
        <v>35445</v>
      </c>
      <c r="E3008" s="89" t="s">
        <v>13637</v>
      </c>
      <c r="F3008" s="50" t="s">
        <v>16205</v>
      </c>
      <c r="G3008" s="50" t="s">
        <v>16206</v>
      </c>
      <c r="H3008" s="15"/>
      <c r="I3008" s="22" t="s">
        <v>16207</v>
      </c>
      <c r="J3008" s="64" t="s">
        <v>16208</v>
      </c>
      <c r="K3008" s="16">
        <v>34786</v>
      </c>
      <c r="L3008" s="23">
        <v>1</v>
      </c>
      <c r="M3008" s="97">
        <v>0</v>
      </c>
      <c r="N3008" s="97">
        <v>0</v>
      </c>
      <c r="O3008" s="69" t="s">
        <v>190</v>
      </c>
      <c r="P3008" s="91"/>
      <c r="Q3008" s="72" t="str">
        <f t="shared" si="151"/>
        <v>security</v>
      </c>
      <c r="R3008" s="92">
        <v>1</v>
      </c>
      <c r="S3008" s="56">
        <v>1</v>
      </c>
      <c r="T3008" s="92">
        <v>432</v>
      </c>
      <c r="U3008" s="92">
        <v>23</v>
      </c>
      <c r="V3008" s="92">
        <v>5</v>
      </c>
      <c r="W3008" s="92">
        <f t="shared" si="150"/>
        <v>460</v>
      </c>
      <c r="X3008" s="130">
        <f t="shared" si="145"/>
        <v>0.93913043478260871</v>
      </c>
      <c r="Y3008" s="130">
        <f t="shared" si="146"/>
        <v>0.05</v>
      </c>
      <c r="Z3008" s="133">
        <f t="shared" si="147"/>
        <v>0.90869565217391302</v>
      </c>
    </row>
    <row r="3009" spans="1:26" ht="15" customHeight="1" x14ac:dyDescent="0.3">
      <c r="A3009" s="139" t="s">
        <v>13635</v>
      </c>
      <c r="B3009" s="90" t="s">
        <v>13644</v>
      </c>
      <c r="C3009" s="88">
        <f t="shared" si="144"/>
        <v>1997</v>
      </c>
      <c r="D3009" s="59">
        <v>35445</v>
      </c>
      <c r="E3009" s="89" t="s">
        <v>13637</v>
      </c>
      <c r="F3009" s="50" t="s">
        <v>16753</v>
      </c>
      <c r="G3009" s="50" t="s">
        <v>16754</v>
      </c>
      <c r="H3009" s="15"/>
      <c r="I3009" s="22" t="s">
        <v>16755</v>
      </c>
      <c r="J3009" s="64" t="s">
        <v>16756</v>
      </c>
      <c r="K3009" s="16">
        <v>34997</v>
      </c>
      <c r="L3009" s="23">
        <v>0</v>
      </c>
      <c r="M3009" s="97">
        <v>0</v>
      </c>
      <c r="N3009" s="97">
        <v>1</v>
      </c>
      <c r="O3009" s="69" t="s">
        <v>36</v>
      </c>
      <c r="P3009" s="91"/>
      <c r="Q3009" s="72" t="str">
        <f t="shared" si="151"/>
        <v>economy</v>
      </c>
      <c r="R3009" s="92">
        <v>1</v>
      </c>
      <c r="S3009" s="56">
        <v>1</v>
      </c>
      <c r="T3009" s="92">
        <v>432</v>
      </c>
      <c r="U3009" s="92">
        <v>0</v>
      </c>
      <c r="V3009" s="92">
        <v>3</v>
      </c>
      <c r="W3009" s="92">
        <f t="shared" si="150"/>
        <v>435</v>
      </c>
      <c r="X3009" s="130">
        <f t="shared" si="145"/>
        <v>0.99310344827586206</v>
      </c>
      <c r="Y3009" s="130">
        <f t="shared" si="146"/>
        <v>0</v>
      </c>
      <c r="Z3009" s="133">
        <f t="shared" si="147"/>
        <v>0.98965517241379308</v>
      </c>
    </row>
    <row r="3010" spans="1:26" ht="15" customHeight="1" x14ac:dyDescent="0.3">
      <c r="A3010" s="139" t="s">
        <v>13635</v>
      </c>
      <c r="B3010" s="90" t="s">
        <v>13644</v>
      </c>
      <c r="C3010" s="88">
        <f t="shared" si="144"/>
        <v>1997</v>
      </c>
      <c r="D3010" s="59">
        <v>35445</v>
      </c>
      <c r="E3010" s="89" t="s">
        <v>13637</v>
      </c>
      <c r="F3010" s="50" t="s">
        <v>16757</v>
      </c>
      <c r="G3010" s="50" t="s">
        <v>16758</v>
      </c>
      <c r="H3010" s="15"/>
      <c r="I3010" s="22" t="s">
        <v>16759</v>
      </c>
      <c r="J3010" s="64" t="s">
        <v>16760</v>
      </c>
      <c r="K3010" s="16">
        <v>34821</v>
      </c>
      <c r="L3010" s="23">
        <v>0</v>
      </c>
      <c r="M3010" s="97">
        <v>0</v>
      </c>
      <c r="N3010" s="97">
        <v>1</v>
      </c>
      <c r="O3010" s="69" t="s">
        <v>36</v>
      </c>
      <c r="P3010" s="91"/>
      <c r="Q3010" s="72" t="str">
        <f t="shared" si="151"/>
        <v>economy</v>
      </c>
      <c r="R3010" s="92">
        <v>1</v>
      </c>
      <c r="S3010" s="56">
        <v>1</v>
      </c>
      <c r="T3010" s="92">
        <v>434</v>
      </c>
      <c r="U3010" s="92">
        <v>1</v>
      </c>
      <c r="V3010" s="92">
        <v>3</v>
      </c>
      <c r="W3010" s="92">
        <f t="shared" si="150"/>
        <v>438</v>
      </c>
      <c r="X3010" s="130">
        <f t="shared" si="145"/>
        <v>0.9908675799086758</v>
      </c>
      <c r="Y3010" s="130">
        <f t="shared" si="146"/>
        <v>2.2831050228310501E-3</v>
      </c>
      <c r="Z3010" s="133">
        <f t="shared" si="147"/>
        <v>0.98630136986301364</v>
      </c>
    </row>
    <row r="3011" spans="1:26" ht="15" customHeight="1" x14ac:dyDescent="0.3">
      <c r="A3011" s="139" t="s">
        <v>13635</v>
      </c>
      <c r="B3011" s="90" t="s">
        <v>13644</v>
      </c>
      <c r="C3011" s="88">
        <f t="shared" si="144"/>
        <v>1997</v>
      </c>
      <c r="D3011" s="59">
        <v>35445</v>
      </c>
      <c r="E3011" s="89" t="s">
        <v>13637</v>
      </c>
      <c r="F3011" s="50" t="s">
        <v>16761</v>
      </c>
      <c r="G3011" s="50" t="s">
        <v>16762</v>
      </c>
      <c r="H3011" s="15"/>
      <c r="I3011" s="22" t="s">
        <v>16763</v>
      </c>
      <c r="J3011" s="64" t="s">
        <v>16764</v>
      </c>
      <c r="K3011" s="16">
        <v>34905</v>
      </c>
      <c r="L3011" s="23">
        <v>0</v>
      </c>
      <c r="M3011" s="97">
        <v>0</v>
      </c>
      <c r="N3011" s="97">
        <v>1</v>
      </c>
      <c r="O3011" s="69" t="s">
        <v>36</v>
      </c>
      <c r="P3011" s="91"/>
      <c r="Q3011" s="72" t="str">
        <f t="shared" si="151"/>
        <v>economy</v>
      </c>
      <c r="R3011" s="92">
        <v>1</v>
      </c>
      <c r="S3011" s="56">
        <v>1</v>
      </c>
      <c r="T3011" s="92">
        <v>444</v>
      </c>
      <c r="U3011" s="92">
        <v>1</v>
      </c>
      <c r="V3011" s="92">
        <v>5</v>
      </c>
      <c r="W3011" s="92">
        <f t="shared" si="150"/>
        <v>450</v>
      </c>
      <c r="X3011" s="130">
        <f t="shared" si="145"/>
        <v>0.98666666666666669</v>
      </c>
      <c r="Y3011" s="130">
        <f t="shared" si="146"/>
        <v>2.2222222222222222E-3</v>
      </c>
      <c r="Z3011" s="133">
        <f t="shared" si="147"/>
        <v>0.98</v>
      </c>
    </row>
    <row r="3012" spans="1:26" ht="15" customHeight="1" x14ac:dyDescent="0.3">
      <c r="A3012" s="139" t="s">
        <v>13635</v>
      </c>
      <c r="B3012" s="90" t="s">
        <v>13644</v>
      </c>
      <c r="C3012" s="88">
        <f t="shared" si="144"/>
        <v>1997</v>
      </c>
      <c r="D3012" s="59">
        <v>35445</v>
      </c>
      <c r="E3012" s="89" t="s">
        <v>13637</v>
      </c>
      <c r="F3012" s="50" t="s">
        <v>17004</v>
      </c>
      <c r="G3012" s="50" t="s">
        <v>17005</v>
      </c>
      <c r="H3012" s="15"/>
      <c r="I3012" s="22" t="s">
        <v>17006</v>
      </c>
      <c r="J3012" s="64" t="s">
        <v>17007</v>
      </c>
      <c r="K3012" s="16">
        <v>34270</v>
      </c>
      <c r="L3012" s="23">
        <v>1</v>
      </c>
      <c r="M3012" s="97">
        <v>0</v>
      </c>
      <c r="N3012" s="97">
        <v>0</v>
      </c>
      <c r="O3012" s="69" t="s">
        <v>203</v>
      </c>
      <c r="P3012" s="91"/>
      <c r="Q3012" s="72" t="str">
        <f t="shared" si="151"/>
        <v>economy</v>
      </c>
      <c r="R3012" s="92">
        <v>1</v>
      </c>
      <c r="S3012" s="56">
        <v>1</v>
      </c>
      <c r="T3012" s="92">
        <v>455</v>
      </c>
      <c r="U3012" s="92">
        <v>0</v>
      </c>
      <c r="V3012" s="92">
        <v>5</v>
      </c>
      <c r="W3012" s="92">
        <f t="shared" si="150"/>
        <v>460</v>
      </c>
      <c r="X3012" s="130">
        <f t="shared" si="145"/>
        <v>0.98913043478260865</v>
      </c>
      <c r="Y3012" s="130">
        <f t="shared" si="146"/>
        <v>0</v>
      </c>
      <c r="Z3012" s="133">
        <f t="shared" si="147"/>
        <v>0.98369565217391308</v>
      </c>
    </row>
    <row r="3013" spans="1:26" ht="15" customHeight="1" x14ac:dyDescent="0.3">
      <c r="A3013" s="139" t="s">
        <v>13635</v>
      </c>
      <c r="B3013" s="90" t="s">
        <v>13644</v>
      </c>
      <c r="C3013" s="88">
        <f t="shared" si="144"/>
        <v>1997</v>
      </c>
      <c r="D3013" s="59">
        <v>35447</v>
      </c>
      <c r="E3013" s="89" t="s">
        <v>13637</v>
      </c>
      <c r="F3013" s="50" t="s">
        <v>17008</v>
      </c>
      <c r="G3013" s="50" t="s">
        <v>17009</v>
      </c>
      <c r="H3013" s="15"/>
      <c r="I3013" s="22" t="s">
        <v>17010</v>
      </c>
      <c r="J3013" s="64" t="s">
        <v>17011</v>
      </c>
      <c r="K3013" s="16">
        <v>33940</v>
      </c>
      <c r="L3013" s="23">
        <v>0</v>
      </c>
      <c r="M3013" s="97">
        <v>0</v>
      </c>
      <c r="N3013" s="97">
        <v>1</v>
      </c>
      <c r="O3013" s="69" t="s">
        <v>203</v>
      </c>
      <c r="P3013" s="91"/>
      <c r="Q3013" s="72" t="str">
        <f t="shared" si="151"/>
        <v>economy</v>
      </c>
      <c r="R3013" s="92">
        <v>1</v>
      </c>
      <c r="S3013" s="56">
        <v>1</v>
      </c>
      <c r="T3013" s="92">
        <v>420</v>
      </c>
      <c r="U3013" s="92">
        <v>0</v>
      </c>
      <c r="V3013" s="92">
        <v>5</v>
      </c>
      <c r="W3013" s="92">
        <f t="shared" si="150"/>
        <v>425</v>
      </c>
      <c r="X3013" s="130">
        <f t="shared" si="145"/>
        <v>0.9882352941176471</v>
      </c>
      <c r="Y3013" s="130">
        <f t="shared" si="146"/>
        <v>0</v>
      </c>
      <c r="Z3013" s="133">
        <f t="shared" si="147"/>
        <v>0.98235294117647054</v>
      </c>
    </row>
    <row r="3014" spans="1:26" ht="15" customHeight="1" x14ac:dyDescent="0.3">
      <c r="A3014" s="139" t="s">
        <v>13635</v>
      </c>
      <c r="B3014" s="90" t="s">
        <v>13644</v>
      </c>
      <c r="C3014" s="88">
        <f t="shared" si="144"/>
        <v>1997</v>
      </c>
      <c r="D3014" s="59">
        <v>35479</v>
      </c>
      <c r="E3014" s="89" t="s">
        <v>13637</v>
      </c>
      <c r="F3014" s="50" t="s">
        <v>14387</v>
      </c>
      <c r="G3014" s="50" t="s">
        <v>14388</v>
      </c>
      <c r="H3014" s="15"/>
      <c r="I3014" s="22" t="s">
        <v>14389</v>
      </c>
      <c r="J3014" s="64" t="s">
        <v>14390</v>
      </c>
      <c r="K3014" s="16">
        <v>34862</v>
      </c>
      <c r="L3014" s="23">
        <v>0</v>
      </c>
      <c r="M3014" s="97">
        <v>1</v>
      </c>
      <c r="N3014" s="97">
        <v>0</v>
      </c>
      <c r="O3014" s="85" t="s">
        <v>97</v>
      </c>
      <c r="P3014" s="69" t="s">
        <v>336</v>
      </c>
      <c r="Q3014" s="72" t="str">
        <f t="shared" si="151"/>
        <v>diplomacy</v>
      </c>
      <c r="R3014" s="92">
        <v>1</v>
      </c>
      <c r="S3014" s="56">
        <v>1</v>
      </c>
      <c r="T3014" s="92">
        <v>350</v>
      </c>
      <c r="U3014" s="92">
        <v>2</v>
      </c>
      <c r="V3014" s="92">
        <v>28</v>
      </c>
      <c r="W3014" s="92">
        <f t="shared" si="150"/>
        <v>380</v>
      </c>
      <c r="X3014" s="130">
        <f t="shared" si="145"/>
        <v>0.92105263157894735</v>
      </c>
      <c r="Y3014" s="130">
        <f t="shared" si="146"/>
        <v>5.263157894736842E-3</v>
      </c>
      <c r="Z3014" s="133">
        <f t="shared" si="147"/>
        <v>0.88157894736842102</v>
      </c>
    </row>
    <row r="3015" spans="1:26" ht="15" customHeight="1" x14ac:dyDescent="0.3">
      <c r="A3015" s="139" t="s">
        <v>13635</v>
      </c>
      <c r="B3015" s="90" t="s">
        <v>13644</v>
      </c>
      <c r="C3015" s="88">
        <f t="shared" si="144"/>
        <v>1997</v>
      </c>
      <c r="D3015" s="59">
        <v>35486</v>
      </c>
      <c r="E3015" s="89" t="s">
        <v>13637</v>
      </c>
      <c r="F3015" s="50" t="s">
        <v>14391</v>
      </c>
      <c r="G3015" s="50" t="s">
        <v>14392</v>
      </c>
      <c r="H3015" s="15"/>
      <c r="I3015" s="22" t="s">
        <v>14393</v>
      </c>
      <c r="J3015" s="64" t="s">
        <v>14394</v>
      </c>
      <c r="K3015" s="16">
        <v>35238</v>
      </c>
      <c r="L3015" s="23">
        <v>0</v>
      </c>
      <c r="M3015" s="97">
        <v>1</v>
      </c>
      <c r="N3015" s="97">
        <v>0</v>
      </c>
      <c r="O3015" s="85" t="s">
        <v>97</v>
      </c>
      <c r="P3015" s="69" t="s">
        <v>336</v>
      </c>
      <c r="Q3015" s="72" t="str">
        <f t="shared" si="151"/>
        <v>diplomacy</v>
      </c>
      <c r="R3015" s="92">
        <v>1</v>
      </c>
      <c r="S3015" s="56">
        <v>1</v>
      </c>
      <c r="T3015" s="92">
        <v>353</v>
      </c>
      <c r="U3015" s="92">
        <v>1</v>
      </c>
      <c r="V3015" s="92">
        <v>4</v>
      </c>
      <c r="W3015" s="92">
        <f t="shared" si="150"/>
        <v>358</v>
      </c>
      <c r="X3015" s="130">
        <f t="shared" si="145"/>
        <v>0.98603351955307261</v>
      </c>
      <c r="Y3015" s="130">
        <f t="shared" si="146"/>
        <v>2.7932960893854749E-3</v>
      </c>
      <c r="Z3015" s="133">
        <f t="shared" si="147"/>
        <v>0.97905027932960897</v>
      </c>
    </row>
    <row r="3016" spans="1:26" ht="15" customHeight="1" x14ac:dyDescent="0.3">
      <c r="A3016" s="139" t="s">
        <v>13635</v>
      </c>
      <c r="B3016" s="90" t="s">
        <v>13644</v>
      </c>
      <c r="C3016" s="88">
        <f t="shared" ref="C3016:C3079" si="152">YEAR(D3016)</f>
        <v>1997</v>
      </c>
      <c r="D3016" s="59">
        <v>35506</v>
      </c>
      <c r="E3016" s="89" t="s">
        <v>13637</v>
      </c>
      <c r="F3016" s="50" t="s">
        <v>16209</v>
      </c>
      <c r="G3016" s="50" t="s">
        <v>16210</v>
      </c>
      <c r="H3016" s="15"/>
      <c r="I3016" s="22" t="s">
        <v>16211</v>
      </c>
      <c r="J3016" s="64" t="s">
        <v>16212</v>
      </c>
      <c r="K3016" s="16">
        <v>34066</v>
      </c>
      <c r="L3016" s="23">
        <v>0</v>
      </c>
      <c r="M3016" s="97">
        <v>0</v>
      </c>
      <c r="N3016" s="97">
        <v>1</v>
      </c>
      <c r="O3016" s="124" t="s">
        <v>190</v>
      </c>
      <c r="P3016" s="91"/>
      <c r="Q3016" s="72" t="str">
        <f t="shared" si="151"/>
        <v>security</v>
      </c>
      <c r="R3016" s="92">
        <v>1</v>
      </c>
      <c r="S3016" s="56">
        <v>1</v>
      </c>
      <c r="T3016" s="92">
        <v>354</v>
      </c>
      <c r="U3016" s="92">
        <v>5</v>
      </c>
      <c r="V3016" s="92">
        <v>0</v>
      </c>
      <c r="W3016" s="92">
        <f t="shared" si="150"/>
        <v>359</v>
      </c>
      <c r="X3016" s="130">
        <f t="shared" si="145"/>
        <v>0.98607242339832868</v>
      </c>
      <c r="Y3016" s="130">
        <f t="shared" si="146"/>
        <v>1.3927576601671309E-2</v>
      </c>
      <c r="Z3016" s="133">
        <f t="shared" si="147"/>
        <v>0.97910863509749302</v>
      </c>
    </row>
    <row r="3017" spans="1:26" ht="15" customHeight="1" x14ac:dyDescent="0.3">
      <c r="A3017" s="139" t="s">
        <v>13635</v>
      </c>
      <c r="B3017" s="90" t="s">
        <v>13644</v>
      </c>
      <c r="C3017" s="88">
        <f t="shared" si="152"/>
        <v>1997</v>
      </c>
      <c r="D3017" s="59">
        <v>35509</v>
      </c>
      <c r="E3017" s="89" t="s">
        <v>13637</v>
      </c>
      <c r="F3017" s="50" t="s">
        <v>17012</v>
      </c>
      <c r="G3017" s="50" t="s">
        <v>17013</v>
      </c>
      <c r="H3017" s="15"/>
      <c r="I3017" s="22" t="s">
        <v>17014</v>
      </c>
      <c r="J3017" s="64" t="s">
        <v>17015</v>
      </c>
      <c r="K3017" s="16">
        <v>34872</v>
      </c>
      <c r="L3017" s="23">
        <v>0</v>
      </c>
      <c r="M3017" s="97">
        <v>0</v>
      </c>
      <c r="N3017" s="97">
        <v>1</v>
      </c>
      <c r="O3017" s="69" t="s">
        <v>203</v>
      </c>
      <c r="P3017" s="91"/>
      <c r="Q3017" s="72" t="str">
        <f t="shared" ref="Q3017:Q3048" si="153">IF(O3017="security and defense","security","")&amp;IF(O3017="policing and criminal law cooperation","security","")&amp;IF(O3017="NATO","security","")&amp;IF(O3017="arms control and disarmament","security","")&amp;IF(O3017="taxation","economy","")&amp;IF(O3017="social security","economy","")&amp;IF(O3017="labor","economy","")&amp;IF(O3017="sports","diplomacy","")&amp;IF(O3017="space","diplomacy","")&amp;IF(O3017="science, research, education","diplomacy","")&amp;IF(O3017="migration, asylum, refugees","diplomacy","")&amp;IF(O3017="health","diplomacy","")&amp;IF(O3017="development","economy","")&amp;IF(O3017="agriculture, fishery, food","economy","")&amp;IF(O3017="human and civil rights","diplomacy","")&amp;IF(O3017="nuclear (civilian)","diplomacy","")&amp;IF(O3017="economics and finance","economy","")&amp;IF(O3017="transportation","economy","")&amp;IF(O3017="trade and investment","economy","")&amp;IF(O3017="diplomacy","diplomacy","")&amp;IF(O3017="environment","diplomacy","")&amp;IF(O3017="general cooperation","diplomacy","")&amp;IF(O3017="culture","diplomacy","")&amp;IF(O3017="EC/EU","diplomacy","")&amp;IF(O3017="communication and post/mail","diplomacy","")&amp;IF(O3017="energy","economy","")&amp;IF(O3017="tourism","economy","")&amp;IF(O3017="Civil and family law","diplomacy","")&amp;IF(O3017="citizenship","diplomacy","")</f>
        <v>economy</v>
      </c>
      <c r="R3017" s="92">
        <v>1</v>
      </c>
      <c r="S3017" s="56">
        <v>1</v>
      </c>
      <c r="T3017" s="92">
        <v>277</v>
      </c>
      <c r="U3017" s="92">
        <v>4</v>
      </c>
      <c r="V3017" s="92">
        <v>27</v>
      </c>
      <c r="W3017" s="92">
        <f t="shared" si="150"/>
        <v>308</v>
      </c>
      <c r="X3017" s="130">
        <f t="shared" si="145"/>
        <v>0.89935064935064934</v>
      </c>
      <c r="Y3017" s="130">
        <f t="shared" si="146"/>
        <v>1.2987012987012988E-2</v>
      </c>
      <c r="Z3017" s="133">
        <f t="shared" si="147"/>
        <v>0.84902597402597402</v>
      </c>
    </row>
    <row r="3018" spans="1:26" ht="15" customHeight="1" x14ac:dyDescent="0.3">
      <c r="A3018" s="139" t="s">
        <v>13635</v>
      </c>
      <c r="B3018" s="90" t="s">
        <v>13644</v>
      </c>
      <c r="C3018" s="88">
        <f t="shared" si="152"/>
        <v>1997</v>
      </c>
      <c r="D3018" s="59">
        <v>35522</v>
      </c>
      <c r="E3018" s="89" t="s">
        <v>13637</v>
      </c>
      <c r="F3018" s="50" t="s">
        <v>15076</v>
      </c>
      <c r="G3018" s="50" t="s">
        <v>15077</v>
      </c>
      <c r="H3018" s="15"/>
      <c r="I3018" s="22" t="s">
        <v>15078</v>
      </c>
      <c r="J3018" s="64" t="s">
        <v>15079</v>
      </c>
      <c r="K3018" s="16">
        <v>34621</v>
      </c>
      <c r="L3018" s="23">
        <v>1</v>
      </c>
      <c r="M3018" s="97">
        <v>0</v>
      </c>
      <c r="N3018" s="97">
        <v>0</v>
      </c>
      <c r="O3018" s="69" t="s">
        <v>48</v>
      </c>
      <c r="P3018" s="91"/>
      <c r="Q3018" s="72" t="str">
        <f t="shared" si="153"/>
        <v>diplomacy</v>
      </c>
      <c r="R3018" s="92">
        <v>1</v>
      </c>
      <c r="S3018" s="56">
        <v>1</v>
      </c>
      <c r="T3018" s="92">
        <v>269</v>
      </c>
      <c r="U3018" s="92">
        <v>0</v>
      </c>
      <c r="V3018" s="92">
        <v>0</v>
      </c>
      <c r="W3018" s="92">
        <v>269</v>
      </c>
      <c r="X3018" s="130">
        <f t="shared" ref="X3018:X3081" si="154">T3018/W3018</f>
        <v>1</v>
      </c>
      <c r="Y3018" s="130">
        <f t="shared" ref="Y3018:Y3081" si="155">U3018/W3018</f>
        <v>0</v>
      </c>
      <c r="Z3018" s="133">
        <f t="shared" ref="Z3018:Z3081" si="156">SUM((MAX(U3018,V3018,T3018)-0.5*(SUM(U3018+V3018+T3018)-MAX(U3018,V3018,T3018)))/SUM(U3018+V3018+T3018))</f>
        <v>1</v>
      </c>
    </row>
    <row r="3019" spans="1:26" ht="15" customHeight="1" x14ac:dyDescent="0.3">
      <c r="A3019" s="139" t="s">
        <v>13635</v>
      </c>
      <c r="B3019" s="90" t="s">
        <v>13644</v>
      </c>
      <c r="C3019" s="88">
        <f t="shared" si="152"/>
        <v>1997</v>
      </c>
      <c r="D3019" s="59">
        <v>35548</v>
      </c>
      <c r="E3019" s="89" t="s">
        <v>13637</v>
      </c>
      <c r="F3019" s="50" t="s">
        <v>14087</v>
      </c>
      <c r="G3019" s="50" t="s">
        <v>14088</v>
      </c>
      <c r="H3019" s="15"/>
      <c r="I3019" s="22" t="s">
        <v>14089</v>
      </c>
      <c r="J3019" s="64" t="s">
        <v>14090</v>
      </c>
      <c r="K3019" s="16">
        <v>34822</v>
      </c>
      <c r="L3019" s="23">
        <v>0</v>
      </c>
      <c r="M3019" s="97">
        <v>0</v>
      </c>
      <c r="N3019" s="97">
        <v>1</v>
      </c>
      <c r="O3019" s="69" t="s">
        <v>169</v>
      </c>
      <c r="P3019" s="91"/>
      <c r="Q3019" s="72" t="str">
        <f t="shared" si="153"/>
        <v>diplomacy</v>
      </c>
      <c r="R3019" s="92">
        <v>1</v>
      </c>
      <c r="S3019" s="56">
        <v>1</v>
      </c>
      <c r="T3019" s="92">
        <v>455</v>
      </c>
      <c r="U3019" s="92">
        <v>2</v>
      </c>
      <c r="V3019" s="92">
        <v>13</v>
      </c>
      <c r="W3019" s="92">
        <f t="shared" ref="W3019:W3048" si="157">SUM(T3019:V3019)</f>
        <v>470</v>
      </c>
      <c r="X3019" s="130">
        <f t="shared" si="154"/>
        <v>0.96808510638297873</v>
      </c>
      <c r="Y3019" s="130">
        <f t="shared" si="155"/>
        <v>4.2553191489361703E-3</v>
      </c>
      <c r="Z3019" s="133">
        <f t="shared" si="156"/>
        <v>0.9521276595744681</v>
      </c>
    </row>
    <row r="3020" spans="1:26" ht="15" customHeight="1" x14ac:dyDescent="0.3">
      <c r="A3020" s="139" t="s">
        <v>13635</v>
      </c>
      <c r="B3020" s="90" t="s">
        <v>13644</v>
      </c>
      <c r="C3020" s="88">
        <f t="shared" si="152"/>
        <v>1997</v>
      </c>
      <c r="D3020" s="59">
        <v>35564</v>
      </c>
      <c r="E3020" s="89" t="s">
        <v>13637</v>
      </c>
      <c r="F3020" s="50" t="s">
        <v>15873</v>
      </c>
      <c r="G3020" s="50" t="s">
        <v>15874</v>
      </c>
      <c r="H3020" s="15"/>
      <c r="I3020" s="22" t="s">
        <v>15875</v>
      </c>
      <c r="J3020" s="64" t="s">
        <v>15876</v>
      </c>
      <c r="K3020" s="16">
        <v>35159</v>
      </c>
      <c r="L3020" s="23">
        <v>0</v>
      </c>
      <c r="M3020" s="97">
        <v>0</v>
      </c>
      <c r="N3020" s="97">
        <v>1</v>
      </c>
      <c r="O3020" s="131" t="s">
        <v>475</v>
      </c>
      <c r="P3020" s="91"/>
      <c r="Q3020" s="72" t="str">
        <f t="shared" si="153"/>
        <v>diplomacy</v>
      </c>
      <c r="R3020" s="92">
        <v>1</v>
      </c>
      <c r="S3020" s="56">
        <v>1</v>
      </c>
      <c r="T3020" s="92">
        <v>354</v>
      </c>
      <c r="U3020" s="92">
        <v>2</v>
      </c>
      <c r="V3020" s="92">
        <v>13</v>
      </c>
      <c r="W3020" s="92">
        <f t="shared" si="157"/>
        <v>369</v>
      </c>
      <c r="X3020" s="130">
        <f t="shared" si="154"/>
        <v>0.95934959349593496</v>
      </c>
      <c r="Y3020" s="130">
        <f t="shared" si="155"/>
        <v>5.4200542005420054E-3</v>
      </c>
      <c r="Z3020" s="133">
        <f t="shared" si="156"/>
        <v>0.93902439024390238</v>
      </c>
    </row>
    <row r="3021" spans="1:26" ht="15" customHeight="1" x14ac:dyDescent="0.3">
      <c r="A3021" s="139" t="s">
        <v>13635</v>
      </c>
      <c r="B3021" s="90" t="s">
        <v>13644</v>
      </c>
      <c r="C3021" s="88">
        <f t="shared" si="152"/>
        <v>1997</v>
      </c>
      <c r="D3021" s="59">
        <v>35577</v>
      </c>
      <c r="E3021" s="89" t="s">
        <v>13637</v>
      </c>
      <c r="F3021" s="50" t="s">
        <v>13753</v>
      </c>
      <c r="G3021" s="50" t="s">
        <v>13754</v>
      </c>
      <c r="H3021" s="15"/>
      <c r="I3021" s="22" t="s">
        <v>13755</v>
      </c>
      <c r="J3021" s="64" t="s">
        <v>13756</v>
      </c>
      <c r="K3021" s="16" t="s">
        <v>13757</v>
      </c>
      <c r="L3021" s="23">
        <v>0</v>
      </c>
      <c r="M3021" s="97">
        <v>0</v>
      </c>
      <c r="N3021" s="97">
        <v>1</v>
      </c>
      <c r="O3021" s="69" t="s">
        <v>118</v>
      </c>
      <c r="P3021" s="91"/>
      <c r="Q3021" s="72" t="str">
        <f t="shared" si="153"/>
        <v>diplomacy</v>
      </c>
      <c r="R3021" s="92">
        <v>1</v>
      </c>
      <c r="S3021" s="56">
        <v>1</v>
      </c>
      <c r="T3021" s="92">
        <v>264</v>
      </c>
      <c r="U3021" s="92">
        <v>2</v>
      </c>
      <c r="V3021" s="92">
        <v>12</v>
      </c>
      <c r="W3021" s="92">
        <f t="shared" si="157"/>
        <v>278</v>
      </c>
      <c r="X3021" s="130">
        <f t="shared" si="154"/>
        <v>0.94964028776978415</v>
      </c>
      <c r="Y3021" s="130">
        <f t="shared" si="155"/>
        <v>7.1942446043165471E-3</v>
      </c>
      <c r="Z3021" s="133">
        <f t="shared" si="156"/>
        <v>0.92446043165467628</v>
      </c>
    </row>
    <row r="3022" spans="1:26" ht="15" customHeight="1" x14ac:dyDescent="0.3">
      <c r="A3022" s="139" t="s">
        <v>13635</v>
      </c>
      <c r="B3022" s="90" t="s">
        <v>13644</v>
      </c>
      <c r="C3022" s="88">
        <f t="shared" si="152"/>
        <v>1997</v>
      </c>
      <c r="D3022" s="59">
        <v>35577</v>
      </c>
      <c r="E3022" s="89" t="s">
        <v>13637</v>
      </c>
      <c r="F3022" s="50" t="s">
        <v>13956</v>
      </c>
      <c r="G3022" s="50" t="s">
        <v>13957</v>
      </c>
      <c r="H3022" s="15"/>
      <c r="I3022" s="22" t="s">
        <v>13958</v>
      </c>
      <c r="J3022" s="64" t="s">
        <v>13959</v>
      </c>
      <c r="K3022" s="16">
        <v>35074</v>
      </c>
      <c r="L3022" s="23">
        <v>0</v>
      </c>
      <c r="M3022" s="97">
        <v>0</v>
      </c>
      <c r="N3022" s="97">
        <v>1</v>
      </c>
      <c r="O3022" s="69" t="s">
        <v>169</v>
      </c>
      <c r="P3022" s="91"/>
      <c r="Q3022" s="72" t="str">
        <f t="shared" si="153"/>
        <v>diplomacy</v>
      </c>
      <c r="R3022" s="92">
        <v>1</v>
      </c>
      <c r="S3022" s="56">
        <v>1</v>
      </c>
      <c r="T3022" s="92">
        <v>288</v>
      </c>
      <c r="U3022" s="92">
        <v>2</v>
      </c>
      <c r="V3022" s="92">
        <v>9</v>
      </c>
      <c r="W3022" s="92">
        <f t="shared" si="157"/>
        <v>299</v>
      </c>
      <c r="X3022" s="130">
        <f t="shared" si="154"/>
        <v>0.96321070234113715</v>
      </c>
      <c r="Y3022" s="130">
        <f t="shared" si="155"/>
        <v>6.688963210702341E-3</v>
      </c>
      <c r="Z3022" s="133">
        <f t="shared" si="156"/>
        <v>0.94481605351170572</v>
      </c>
    </row>
    <row r="3023" spans="1:26" ht="15" customHeight="1" x14ac:dyDescent="0.3">
      <c r="A3023" s="139" t="s">
        <v>13635</v>
      </c>
      <c r="B3023" s="90" t="s">
        <v>13644</v>
      </c>
      <c r="C3023" s="88">
        <f t="shared" si="152"/>
        <v>1997</v>
      </c>
      <c r="D3023" s="59">
        <v>35577</v>
      </c>
      <c r="E3023" s="89" t="s">
        <v>13637</v>
      </c>
      <c r="F3023" s="50" t="s">
        <v>14712</v>
      </c>
      <c r="G3023" s="50" t="s">
        <v>14713</v>
      </c>
      <c r="H3023" s="15"/>
      <c r="I3023" s="22" t="s">
        <v>14714</v>
      </c>
      <c r="J3023" s="64" t="s">
        <v>14715</v>
      </c>
      <c r="K3023" s="16">
        <v>34721</v>
      </c>
      <c r="L3023" s="23">
        <v>0</v>
      </c>
      <c r="M3023" s="97">
        <v>0</v>
      </c>
      <c r="N3023" s="97">
        <v>1</v>
      </c>
      <c r="O3023" s="69" t="s">
        <v>103</v>
      </c>
      <c r="P3023" s="91"/>
      <c r="Q3023" s="72" t="str">
        <f t="shared" si="153"/>
        <v>economy</v>
      </c>
      <c r="R3023" s="92">
        <v>1</v>
      </c>
      <c r="S3023" s="56">
        <v>1</v>
      </c>
      <c r="T3023" s="92">
        <v>264</v>
      </c>
      <c r="U3023" s="92">
        <v>0</v>
      </c>
      <c r="V3023" s="92">
        <v>15</v>
      </c>
      <c r="W3023" s="92">
        <f t="shared" si="157"/>
        <v>279</v>
      </c>
      <c r="X3023" s="130">
        <f t="shared" si="154"/>
        <v>0.94623655913978499</v>
      </c>
      <c r="Y3023" s="130">
        <f t="shared" si="155"/>
        <v>0</v>
      </c>
      <c r="Z3023" s="133">
        <f t="shared" si="156"/>
        <v>0.91935483870967738</v>
      </c>
    </row>
    <row r="3024" spans="1:26" ht="15" customHeight="1" x14ac:dyDescent="0.3">
      <c r="A3024" s="139" t="s">
        <v>13635</v>
      </c>
      <c r="B3024" s="90" t="s">
        <v>13644</v>
      </c>
      <c r="C3024" s="88">
        <f t="shared" si="152"/>
        <v>1997</v>
      </c>
      <c r="D3024" s="59">
        <v>35577</v>
      </c>
      <c r="E3024" s="89" t="s">
        <v>13637</v>
      </c>
      <c r="F3024" s="50" t="s">
        <v>15274</v>
      </c>
      <c r="G3024" s="50" t="s">
        <v>15275</v>
      </c>
      <c r="H3024" s="15"/>
      <c r="I3024" s="22" t="s">
        <v>15276</v>
      </c>
      <c r="J3024" s="64" t="s">
        <v>15277</v>
      </c>
      <c r="K3024" s="16">
        <v>34731</v>
      </c>
      <c r="L3024" s="23">
        <v>1</v>
      </c>
      <c r="M3024" s="97">
        <v>0</v>
      </c>
      <c r="N3024" s="97">
        <v>0</v>
      </c>
      <c r="O3024" s="69" t="s">
        <v>264</v>
      </c>
      <c r="P3024" s="91"/>
      <c r="Q3024" s="72" t="str">
        <f t="shared" si="153"/>
        <v>diplomacy</v>
      </c>
      <c r="R3024" s="92">
        <v>1</v>
      </c>
      <c r="S3024" s="56">
        <v>1</v>
      </c>
      <c r="T3024" s="92">
        <v>270</v>
      </c>
      <c r="U3024" s="92">
        <v>0</v>
      </c>
      <c r="V3024" s="92">
        <v>9</v>
      </c>
      <c r="W3024" s="92">
        <f t="shared" si="157"/>
        <v>279</v>
      </c>
      <c r="X3024" s="130">
        <f t="shared" si="154"/>
        <v>0.967741935483871</v>
      </c>
      <c r="Y3024" s="130">
        <f t="shared" si="155"/>
        <v>0</v>
      </c>
      <c r="Z3024" s="133">
        <f t="shared" si="156"/>
        <v>0.95161290322580649</v>
      </c>
    </row>
    <row r="3025" spans="1:26" ht="15" customHeight="1" x14ac:dyDescent="0.3">
      <c r="A3025" s="139" t="s">
        <v>13635</v>
      </c>
      <c r="B3025" s="90" t="s">
        <v>13644</v>
      </c>
      <c r="C3025" s="88">
        <f t="shared" si="152"/>
        <v>1997</v>
      </c>
      <c r="D3025" s="59">
        <v>35577</v>
      </c>
      <c r="E3025" s="89" t="s">
        <v>13637</v>
      </c>
      <c r="F3025" s="50" t="s">
        <v>15278</v>
      </c>
      <c r="G3025" s="50" t="s">
        <v>15279</v>
      </c>
      <c r="H3025" s="15"/>
      <c r="I3025" s="22" t="s">
        <v>15280</v>
      </c>
      <c r="J3025" s="64" t="s">
        <v>15281</v>
      </c>
      <c r="K3025" s="16">
        <v>35129</v>
      </c>
      <c r="L3025" s="23">
        <v>1</v>
      </c>
      <c r="M3025" s="97">
        <v>0</v>
      </c>
      <c r="N3025" s="97">
        <v>0</v>
      </c>
      <c r="O3025" s="69" t="s">
        <v>264</v>
      </c>
      <c r="P3025" s="91"/>
      <c r="Q3025" s="72" t="str">
        <f t="shared" si="153"/>
        <v>diplomacy</v>
      </c>
      <c r="R3025" s="92">
        <v>1</v>
      </c>
      <c r="S3025" s="56">
        <v>1</v>
      </c>
      <c r="T3025" s="92">
        <v>294</v>
      </c>
      <c r="U3025" s="92">
        <v>3</v>
      </c>
      <c r="V3025" s="92">
        <v>3</v>
      </c>
      <c r="W3025" s="92">
        <f t="shared" si="157"/>
        <v>300</v>
      </c>
      <c r="X3025" s="130">
        <f t="shared" si="154"/>
        <v>0.98</v>
      </c>
      <c r="Y3025" s="130">
        <f t="shared" si="155"/>
        <v>0.01</v>
      </c>
      <c r="Z3025" s="133">
        <f t="shared" si="156"/>
        <v>0.97</v>
      </c>
    </row>
    <row r="3026" spans="1:26" ht="15" customHeight="1" x14ac:dyDescent="0.3">
      <c r="A3026" s="139" t="s">
        <v>13635</v>
      </c>
      <c r="B3026" s="90" t="s">
        <v>13644</v>
      </c>
      <c r="C3026" s="88">
        <f t="shared" si="152"/>
        <v>1997</v>
      </c>
      <c r="D3026" s="59">
        <v>35577</v>
      </c>
      <c r="E3026" s="89" t="s">
        <v>13637</v>
      </c>
      <c r="F3026" s="50" t="s">
        <v>15877</v>
      </c>
      <c r="G3026" s="50" t="s">
        <v>15878</v>
      </c>
      <c r="H3026" s="15"/>
      <c r="I3026" s="22" t="s">
        <v>15879</v>
      </c>
      <c r="J3026" s="64" t="s">
        <v>15880</v>
      </c>
      <c r="K3026" s="16">
        <v>35268</v>
      </c>
      <c r="L3026" s="23">
        <v>0</v>
      </c>
      <c r="M3026" s="97">
        <v>0</v>
      </c>
      <c r="N3026" s="97">
        <v>1</v>
      </c>
      <c r="O3026" s="131" t="s">
        <v>475</v>
      </c>
      <c r="P3026" s="91"/>
      <c r="Q3026" s="72" t="str">
        <f t="shared" si="153"/>
        <v>diplomacy</v>
      </c>
      <c r="R3026" s="92">
        <v>1</v>
      </c>
      <c r="S3026" s="56">
        <v>1</v>
      </c>
      <c r="T3026" s="92">
        <v>273</v>
      </c>
      <c r="U3026" s="92">
        <v>1</v>
      </c>
      <c r="V3026" s="92">
        <v>3</v>
      </c>
      <c r="W3026" s="92">
        <f t="shared" si="157"/>
        <v>277</v>
      </c>
      <c r="X3026" s="130">
        <f t="shared" si="154"/>
        <v>0.98555956678700363</v>
      </c>
      <c r="Y3026" s="130">
        <f t="shared" si="155"/>
        <v>3.6101083032490976E-3</v>
      </c>
      <c r="Z3026" s="133">
        <f t="shared" si="156"/>
        <v>0.97833935018050544</v>
      </c>
    </row>
    <row r="3027" spans="1:26" ht="15" customHeight="1" x14ac:dyDescent="0.3">
      <c r="A3027" s="139" t="s">
        <v>13635</v>
      </c>
      <c r="B3027" s="90" t="s">
        <v>13644</v>
      </c>
      <c r="C3027" s="88">
        <f t="shared" si="152"/>
        <v>1997</v>
      </c>
      <c r="D3027" s="59">
        <v>35577</v>
      </c>
      <c r="E3027" s="89" t="s">
        <v>13637</v>
      </c>
      <c r="F3027" s="50" t="s">
        <v>16512</v>
      </c>
      <c r="G3027" s="50" t="s">
        <v>16513</v>
      </c>
      <c r="H3027" s="15"/>
      <c r="I3027" s="22" t="s">
        <v>16514</v>
      </c>
      <c r="J3027" s="64" t="s">
        <v>16515</v>
      </c>
      <c r="K3027" s="16">
        <v>35012</v>
      </c>
      <c r="L3027" s="23">
        <v>1</v>
      </c>
      <c r="M3027" s="97">
        <v>0</v>
      </c>
      <c r="N3027" s="97">
        <v>0</v>
      </c>
      <c r="O3027" s="69" t="s">
        <v>592</v>
      </c>
      <c r="P3027" s="91"/>
      <c r="Q3027" s="72" t="str">
        <f t="shared" si="153"/>
        <v>economy</v>
      </c>
      <c r="R3027" s="92">
        <v>1</v>
      </c>
      <c r="S3027" s="56">
        <v>1</v>
      </c>
      <c r="T3027" s="92">
        <v>255</v>
      </c>
      <c r="U3027" s="92">
        <v>3</v>
      </c>
      <c r="V3027" s="92">
        <v>12</v>
      </c>
      <c r="W3027" s="92">
        <f t="shared" si="157"/>
        <v>270</v>
      </c>
      <c r="X3027" s="130">
        <f t="shared" si="154"/>
        <v>0.94444444444444442</v>
      </c>
      <c r="Y3027" s="130">
        <f t="shared" si="155"/>
        <v>1.1111111111111112E-2</v>
      </c>
      <c r="Z3027" s="133">
        <f t="shared" si="156"/>
        <v>0.91666666666666663</v>
      </c>
    </row>
    <row r="3028" spans="1:26" ht="15" customHeight="1" x14ac:dyDescent="0.3">
      <c r="A3028" s="139" t="s">
        <v>13635</v>
      </c>
      <c r="B3028" s="90" t="s">
        <v>13644</v>
      </c>
      <c r="C3028" s="88">
        <f t="shared" si="152"/>
        <v>1997</v>
      </c>
      <c r="D3028" s="59">
        <v>35577</v>
      </c>
      <c r="E3028" s="89" t="s">
        <v>13637</v>
      </c>
      <c r="F3028" s="50" t="s">
        <v>16765</v>
      </c>
      <c r="G3028" s="50" t="s">
        <v>16766</v>
      </c>
      <c r="H3028" s="15"/>
      <c r="I3028" s="22" t="s">
        <v>16767</v>
      </c>
      <c r="J3028" s="64" t="s">
        <v>16768</v>
      </c>
      <c r="K3028" s="16">
        <v>38706</v>
      </c>
      <c r="L3028" s="23">
        <v>1</v>
      </c>
      <c r="M3028" s="97">
        <v>0</v>
      </c>
      <c r="N3028" s="97">
        <v>0</v>
      </c>
      <c r="O3028" s="69" t="s">
        <v>36</v>
      </c>
      <c r="P3028" s="91"/>
      <c r="Q3028" s="72" t="str">
        <f t="shared" si="153"/>
        <v>economy</v>
      </c>
      <c r="R3028" s="92">
        <v>1</v>
      </c>
      <c r="S3028" s="56">
        <v>1</v>
      </c>
      <c r="T3028" s="92">
        <v>283</v>
      </c>
      <c r="U3028" s="92">
        <v>2</v>
      </c>
      <c r="V3028" s="92">
        <v>12</v>
      </c>
      <c r="W3028" s="92">
        <f t="shared" si="157"/>
        <v>297</v>
      </c>
      <c r="X3028" s="130">
        <f t="shared" si="154"/>
        <v>0.95286195286195285</v>
      </c>
      <c r="Y3028" s="130">
        <f t="shared" si="155"/>
        <v>6.7340067340067337E-3</v>
      </c>
      <c r="Z3028" s="133">
        <f t="shared" si="156"/>
        <v>0.92929292929292928</v>
      </c>
    </row>
    <row r="3029" spans="1:26" ht="15" customHeight="1" x14ac:dyDescent="0.3">
      <c r="A3029" s="139" t="s">
        <v>13635</v>
      </c>
      <c r="B3029" s="90" t="s">
        <v>13644</v>
      </c>
      <c r="C3029" s="88">
        <f t="shared" si="152"/>
        <v>1997</v>
      </c>
      <c r="D3029" s="59">
        <v>35577</v>
      </c>
      <c r="E3029" s="89" t="s">
        <v>13637</v>
      </c>
      <c r="F3029" s="50" t="s">
        <v>16769</v>
      </c>
      <c r="G3029" s="50" t="s">
        <v>16770</v>
      </c>
      <c r="H3029" s="15"/>
      <c r="I3029" s="22" t="s">
        <v>16771</v>
      </c>
      <c r="J3029" s="64" t="s">
        <v>16772</v>
      </c>
      <c r="K3029" s="16">
        <v>34747</v>
      </c>
      <c r="L3029" s="23">
        <v>1</v>
      </c>
      <c r="M3029" s="97">
        <v>0</v>
      </c>
      <c r="N3029" s="97">
        <v>0</v>
      </c>
      <c r="O3029" s="69" t="s">
        <v>36</v>
      </c>
      <c r="P3029" s="91"/>
      <c r="Q3029" s="72" t="str">
        <f t="shared" si="153"/>
        <v>economy</v>
      </c>
      <c r="R3029" s="92">
        <v>1</v>
      </c>
      <c r="S3029" s="56">
        <v>1</v>
      </c>
      <c r="T3029" s="92">
        <v>296</v>
      </c>
      <c r="U3029" s="92">
        <v>0</v>
      </c>
      <c r="V3029" s="92">
        <v>3</v>
      </c>
      <c r="W3029" s="92">
        <f t="shared" si="157"/>
        <v>299</v>
      </c>
      <c r="X3029" s="130">
        <f t="shared" si="154"/>
        <v>0.98996655518394649</v>
      </c>
      <c r="Y3029" s="130">
        <f t="shared" si="155"/>
        <v>0</v>
      </c>
      <c r="Z3029" s="133">
        <f t="shared" si="156"/>
        <v>0.98494983277591974</v>
      </c>
    </row>
    <row r="3030" spans="1:26" ht="15" customHeight="1" x14ac:dyDescent="0.3">
      <c r="A3030" s="139" t="s">
        <v>13635</v>
      </c>
      <c r="B3030" s="90" t="s">
        <v>13644</v>
      </c>
      <c r="C3030" s="88">
        <f t="shared" si="152"/>
        <v>1997</v>
      </c>
      <c r="D3030" s="59">
        <v>35577</v>
      </c>
      <c r="E3030" s="89" t="s">
        <v>13637</v>
      </c>
      <c r="F3030" s="50" t="s">
        <v>17016</v>
      </c>
      <c r="G3030" s="50" t="s">
        <v>17017</v>
      </c>
      <c r="H3030" s="15"/>
      <c r="I3030" s="22" t="s">
        <v>17018</v>
      </c>
      <c r="J3030" s="64" t="s">
        <v>17019</v>
      </c>
      <c r="K3030" s="16">
        <v>34355</v>
      </c>
      <c r="L3030" s="23">
        <v>1</v>
      </c>
      <c r="M3030" s="97">
        <v>0</v>
      </c>
      <c r="N3030" s="97">
        <v>0</v>
      </c>
      <c r="O3030" s="69" t="s">
        <v>203</v>
      </c>
      <c r="P3030" s="91"/>
      <c r="Q3030" s="72" t="str">
        <f t="shared" si="153"/>
        <v>economy</v>
      </c>
      <c r="R3030" s="92">
        <v>1</v>
      </c>
      <c r="S3030" s="56">
        <v>1</v>
      </c>
      <c r="T3030" s="92">
        <v>272</v>
      </c>
      <c r="U3030" s="92">
        <v>1</v>
      </c>
      <c r="V3030" s="92">
        <v>7</v>
      </c>
      <c r="W3030" s="92">
        <f t="shared" si="157"/>
        <v>280</v>
      </c>
      <c r="X3030" s="130">
        <f t="shared" si="154"/>
        <v>0.97142857142857142</v>
      </c>
      <c r="Y3030" s="130">
        <f t="shared" si="155"/>
        <v>3.5714285714285713E-3</v>
      </c>
      <c r="Z3030" s="133">
        <f t="shared" si="156"/>
        <v>0.95714285714285718</v>
      </c>
    </row>
    <row r="3031" spans="1:26" ht="15" customHeight="1" x14ac:dyDescent="0.3">
      <c r="A3031" s="139" t="s">
        <v>13635</v>
      </c>
      <c r="B3031" s="90" t="s">
        <v>13644</v>
      </c>
      <c r="C3031" s="88">
        <f t="shared" si="152"/>
        <v>1997</v>
      </c>
      <c r="D3031" s="59">
        <v>35577</v>
      </c>
      <c r="E3031" s="89" t="s">
        <v>13637</v>
      </c>
      <c r="F3031" s="50" t="s">
        <v>17020</v>
      </c>
      <c r="G3031" s="50" t="s">
        <v>17021</v>
      </c>
      <c r="H3031" s="15"/>
      <c r="I3031" s="22" t="s">
        <v>13686</v>
      </c>
      <c r="J3031" s="64" t="s">
        <v>17022</v>
      </c>
      <c r="K3031" s="16">
        <v>34427</v>
      </c>
      <c r="L3031" s="23">
        <v>0</v>
      </c>
      <c r="M3031" s="97">
        <v>0</v>
      </c>
      <c r="N3031" s="97">
        <v>1</v>
      </c>
      <c r="O3031" s="69" t="s">
        <v>203</v>
      </c>
      <c r="P3031" s="91"/>
      <c r="Q3031" s="72" t="str">
        <f t="shared" si="153"/>
        <v>economy</v>
      </c>
      <c r="R3031" s="92">
        <v>1</v>
      </c>
      <c r="S3031" s="56">
        <v>1</v>
      </c>
      <c r="T3031" s="92">
        <v>268</v>
      </c>
      <c r="U3031" s="92">
        <v>1</v>
      </c>
      <c r="V3031" s="92">
        <v>7</v>
      </c>
      <c r="W3031" s="92">
        <f t="shared" si="157"/>
        <v>276</v>
      </c>
      <c r="X3031" s="130">
        <f t="shared" si="154"/>
        <v>0.97101449275362317</v>
      </c>
      <c r="Y3031" s="130">
        <f t="shared" si="155"/>
        <v>3.6231884057971015E-3</v>
      </c>
      <c r="Z3031" s="133">
        <f t="shared" si="156"/>
        <v>0.95652173913043481</v>
      </c>
    </row>
    <row r="3032" spans="1:26" ht="15" customHeight="1" x14ac:dyDescent="0.3">
      <c r="A3032" s="139" t="s">
        <v>13635</v>
      </c>
      <c r="B3032" s="90" t="s">
        <v>13644</v>
      </c>
      <c r="C3032" s="88">
        <f t="shared" si="152"/>
        <v>1997</v>
      </c>
      <c r="D3032" s="59">
        <v>35577</v>
      </c>
      <c r="E3032" s="89" t="s">
        <v>13637</v>
      </c>
      <c r="F3032" s="50" t="s">
        <v>17023</v>
      </c>
      <c r="G3032" s="50" t="s">
        <v>17024</v>
      </c>
      <c r="H3032" s="15"/>
      <c r="I3032" s="22" t="s">
        <v>17025</v>
      </c>
      <c r="J3032" s="64" t="s">
        <v>17026</v>
      </c>
      <c r="K3032" s="16">
        <v>35009</v>
      </c>
      <c r="L3032" s="23">
        <v>0</v>
      </c>
      <c r="M3032" s="97">
        <v>0</v>
      </c>
      <c r="N3032" s="97">
        <v>1</v>
      </c>
      <c r="O3032" s="69" t="s">
        <v>203</v>
      </c>
      <c r="P3032" s="91"/>
      <c r="Q3032" s="72" t="str">
        <f t="shared" si="153"/>
        <v>economy</v>
      </c>
      <c r="R3032" s="92">
        <v>1</v>
      </c>
      <c r="S3032" s="56">
        <v>1</v>
      </c>
      <c r="T3032" s="92">
        <v>261</v>
      </c>
      <c r="U3032" s="92">
        <v>0</v>
      </c>
      <c r="V3032" s="92">
        <v>17</v>
      </c>
      <c r="W3032" s="92">
        <f t="shared" si="157"/>
        <v>278</v>
      </c>
      <c r="X3032" s="130">
        <f t="shared" si="154"/>
        <v>0.9388489208633094</v>
      </c>
      <c r="Y3032" s="130">
        <f t="shared" si="155"/>
        <v>0</v>
      </c>
      <c r="Z3032" s="133">
        <f t="shared" si="156"/>
        <v>0.90827338129496404</v>
      </c>
    </row>
    <row r="3033" spans="1:26" ht="15" customHeight="1" x14ac:dyDescent="0.3">
      <c r="A3033" s="139" t="s">
        <v>13635</v>
      </c>
      <c r="B3033" s="90" t="s">
        <v>13644</v>
      </c>
      <c r="C3033" s="88">
        <f t="shared" si="152"/>
        <v>1997</v>
      </c>
      <c r="D3033" s="59">
        <v>35592</v>
      </c>
      <c r="E3033" s="89" t="s">
        <v>13637</v>
      </c>
      <c r="F3033" s="50" t="s">
        <v>8815</v>
      </c>
      <c r="G3033" s="50" t="s">
        <v>15542</v>
      </c>
      <c r="H3033" s="15"/>
      <c r="I3033" s="22" t="s">
        <v>15543</v>
      </c>
      <c r="J3033" s="64" t="s">
        <v>15544</v>
      </c>
      <c r="K3033" s="16">
        <v>34814</v>
      </c>
      <c r="L3033" s="23">
        <v>1</v>
      </c>
      <c r="M3033" s="97">
        <v>1</v>
      </c>
      <c r="N3033" s="97">
        <v>0</v>
      </c>
      <c r="O3033" s="85" t="s">
        <v>97</v>
      </c>
      <c r="P3033" s="69" t="s">
        <v>169</v>
      </c>
      <c r="Q3033" s="72" t="str">
        <f t="shared" si="153"/>
        <v>diplomacy</v>
      </c>
      <c r="R3033" s="92">
        <v>1</v>
      </c>
      <c r="S3033" s="56">
        <v>1</v>
      </c>
      <c r="T3033" s="92">
        <v>383</v>
      </c>
      <c r="U3033" s="92">
        <v>1</v>
      </c>
      <c r="V3033" s="92">
        <v>22</v>
      </c>
      <c r="W3033" s="92">
        <f t="shared" si="157"/>
        <v>406</v>
      </c>
      <c r="X3033" s="130">
        <f t="shared" si="154"/>
        <v>0.94334975369458129</v>
      </c>
      <c r="Y3033" s="130">
        <f t="shared" si="155"/>
        <v>2.4630541871921183E-3</v>
      </c>
      <c r="Z3033" s="133">
        <f t="shared" si="156"/>
        <v>0.91502463054187189</v>
      </c>
    </row>
    <row r="3034" spans="1:26" ht="15" customHeight="1" x14ac:dyDescent="0.3">
      <c r="A3034" s="139" t="s">
        <v>13635</v>
      </c>
      <c r="B3034" s="90" t="s">
        <v>13644</v>
      </c>
      <c r="C3034" s="88">
        <f t="shared" si="152"/>
        <v>1997</v>
      </c>
      <c r="D3034" s="59">
        <v>35603</v>
      </c>
      <c r="E3034" s="89" t="s">
        <v>13637</v>
      </c>
      <c r="F3034" s="50" t="s">
        <v>14395</v>
      </c>
      <c r="G3034" s="50" t="s">
        <v>14396</v>
      </c>
      <c r="H3034" s="15"/>
      <c r="I3034" s="22" t="s">
        <v>14397</v>
      </c>
      <c r="J3034" s="64" t="s">
        <v>14398</v>
      </c>
      <c r="K3034" s="16">
        <v>35177</v>
      </c>
      <c r="L3034" s="23">
        <v>0</v>
      </c>
      <c r="M3034" s="97">
        <v>1</v>
      </c>
      <c r="N3034" s="97">
        <v>0</v>
      </c>
      <c r="O3034" s="85" t="s">
        <v>97</v>
      </c>
      <c r="P3034" s="69" t="s">
        <v>336</v>
      </c>
      <c r="Q3034" s="72" t="str">
        <f t="shared" si="153"/>
        <v>diplomacy</v>
      </c>
      <c r="R3034" s="92">
        <v>1</v>
      </c>
      <c r="S3034" s="56">
        <v>1</v>
      </c>
      <c r="T3034" s="92">
        <v>271</v>
      </c>
      <c r="U3034" s="92">
        <v>4</v>
      </c>
      <c r="V3034" s="92">
        <v>7</v>
      </c>
      <c r="W3034" s="92">
        <f t="shared" si="157"/>
        <v>282</v>
      </c>
      <c r="X3034" s="130">
        <f t="shared" si="154"/>
        <v>0.96099290780141844</v>
      </c>
      <c r="Y3034" s="130">
        <f t="shared" si="155"/>
        <v>1.4184397163120567E-2</v>
      </c>
      <c r="Z3034" s="133">
        <f t="shared" si="156"/>
        <v>0.94148936170212771</v>
      </c>
    </row>
    <row r="3035" spans="1:26" ht="15" customHeight="1" x14ac:dyDescent="0.3">
      <c r="A3035" s="139" t="s">
        <v>13635</v>
      </c>
      <c r="B3035" s="90" t="s">
        <v>13644</v>
      </c>
      <c r="C3035" s="88">
        <f t="shared" si="152"/>
        <v>1997</v>
      </c>
      <c r="D3035" s="59">
        <v>35606</v>
      </c>
      <c r="E3035" s="89" t="s">
        <v>13637</v>
      </c>
      <c r="F3035" s="50" t="s">
        <v>13663</v>
      </c>
      <c r="G3035" s="50" t="s">
        <v>13664</v>
      </c>
      <c r="H3035" s="15"/>
      <c r="I3035" s="22" t="s">
        <v>13665</v>
      </c>
      <c r="J3035" s="64" t="s">
        <v>13666</v>
      </c>
      <c r="K3035" s="16">
        <v>34948</v>
      </c>
      <c r="L3035" s="23">
        <v>1</v>
      </c>
      <c r="M3035" s="97">
        <v>0</v>
      </c>
      <c r="N3035" s="97">
        <v>0</v>
      </c>
      <c r="O3035" s="69" t="s">
        <v>233</v>
      </c>
      <c r="P3035" s="91"/>
      <c r="Q3035" s="72" t="str">
        <f t="shared" si="153"/>
        <v>diplomacy</v>
      </c>
      <c r="R3035" s="92">
        <v>1</v>
      </c>
      <c r="S3035" s="56">
        <v>1</v>
      </c>
      <c r="T3035" s="92">
        <v>268</v>
      </c>
      <c r="U3035" s="92">
        <v>2</v>
      </c>
      <c r="V3035" s="92">
        <v>8</v>
      </c>
      <c r="W3035" s="92">
        <f t="shared" si="157"/>
        <v>278</v>
      </c>
      <c r="X3035" s="130">
        <f t="shared" si="154"/>
        <v>0.96402877697841727</v>
      </c>
      <c r="Y3035" s="130">
        <f t="shared" si="155"/>
        <v>7.1942446043165471E-3</v>
      </c>
      <c r="Z3035" s="133">
        <f t="shared" si="156"/>
        <v>0.9460431654676259</v>
      </c>
    </row>
    <row r="3036" spans="1:26" ht="15" customHeight="1" x14ac:dyDescent="0.3">
      <c r="A3036" s="139" t="s">
        <v>13635</v>
      </c>
      <c r="B3036" s="90" t="s">
        <v>13644</v>
      </c>
      <c r="C3036" s="88">
        <f t="shared" si="152"/>
        <v>1997</v>
      </c>
      <c r="D3036" s="59">
        <v>35606</v>
      </c>
      <c r="E3036" s="89" t="s">
        <v>13637</v>
      </c>
      <c r="F3036" s="50" t="s">
        <v>13758</v>
      </c>
      <c r="G3036" s="50" t="s">
        <v>13759</v>
      </c>
      <c r="H3036" s="15"/>
      <c r="I3036" s="22" t="s">
        <v>13760</v>
      </c>
      <c r="J3036" s="64" t="s">
        <v>13761</v>
      </c>
      <c r="K3036" s="16">
        <v>33163</v>
      </c>
      <c r="L3036" s="23">
        <v>0</v>
      </c>
      <c r="M3036" s="97">
        <v>0</v>
      </c>
      <c r="N3036" s="97">
        <v>1</v>
      </c>
      <c r="O3036" s="69" t="s">
        <v>118</v>
      </c>
      <c r="P3036" s="91"/>
      <c r="Q3036" s="72" t="str">
        <f t="shared" si="153"/>
        <v>diplomacy</v>
      </c>
      <c r="R3036" s="92">
        <v>1</v>
      </c>
      <c r="S3036" s="56">
        <v>1</v>
      </c>
      <c r="T3036" s="92">
        <v>235</v>
      </c>
      <c r="U3036" s="92">
        <v>13</v>
      </c>
      <c r="V3036" s="92">
        <v>23</v>
      </c>
      <c r="W3036" s="92">
        <f t="shared" si="157"/>
        <v>271</v>
      </c>
      <c r="X3036" s="130">
        <f t="shared" si="154"/>
        <v>0.86715867158671589</v>
      </c>
      <c r="Y3036" s="130">
        <f t="shared" si="155"/>
        <v>4.797047970479705E-2</v>
      </c>
      <c r="Z3036" s="133">
        <f t="shared" si="156"/>
        <v>0.80073800738007384</v>
      </c>
    </row>
    <row r="3037" spans="1:26" ht="15" customHeight="1" x14ac:dyDescent="0.3">
      <c r="A3037" s="139" t="s">
        <v>13635</v>
      </c>
      <c r="B3037" s="90" t="s">
        <v>13644</v>
      </c>
      <c r="C3037" s="88">
        <f t="shared" si="152"/>
        <v>1997</v>
      </c>
      <c r="D3037" s="59">
        <v>35606</v>
      </c>
      <c r="E3037" s="89" t="s">
        <v>13637</v>
      </c>
      <c r="F3037" s="50" t="s">
        <v>14091</v>
      </c>
      <c r="G3037" s="50" t="s">
        <v>14092</v>
      </c>
      <c r="H3037" s="15"/>
      <c r="I3037" s="22" t="s">
        <v>14093</v>
      </c>
      <c r="J3037" s="64" t="s">
        <v>14094</v>
      </c>
      <c r="K3037" s="16">
        <v>35087</v>
      </c>
      <c r="L3037" s="23">
        <v>0</v>
      </c>
      <c r="M3037" s="97">
        <v>0</v>
      </c>
      <c r="N3037" s="97">
        <v>1</v>
      </c>
      <c r="O3037" s="69" t="s">
        <v>169</v>
      </c>
      <c r="P3037" s="91"/>
      <c r="Q3037" s="72" t="str">
        <f t="shared" si="153"/>
        <v>diplomacy</v>
      </c>
      <c r="R3037" s="92">
        <v>1</v>
      </c>
      <c r="S3037" s="56">
        <v>1</v>
      </c>
      <c r="T3037" s="92">
        <v>265</v>
      </c>
      <c r="U3037" s="92">
        <v>4</v>
      </c>
      <c r="V3037" s="92">
        <v>11</v>
      </c>
      <c r="W3037" s="92">
        <f t="shared" si="157"/>
        <v>280</v>
      </c>
      <c r="X3037" s="130">
        <f t="shared" si="154"/>
        <v>0.9464285714285714</v>
      </c>
      <c r="Y3037" s="130">
        <f t="shared" si="155"/>
        <v>1.4285714285714285E-2</v>
      </c>
      <c r="Z3037" s="133">
        <f t="shared" si="156"/>
        <v>0.9196428571428571</v>
      </c>
    </row>
    <row r="3038" spans="1:26" ht="15" customHeight="1" x14ac:dyDescent="0.3">
      <c r="A3038" s="139" t="s">
        <v>13635</v>
      </c>
      <c r="B3038" s="90" t="s">
        <v>13644</v>
      </c>
      <c r="C3038" s="88">
        <f t="shared" si="152"/>
        <v>1997</v>
      </c>
      <c r="D3038" s="59">
        <v>35606</v>
      </c>
      <c r="E3038" s="89" t="s">
        <v>13637</v>
      </c>
      <c r="F3038" s="50" t="s">
        <v>21452</v>
      </c>
      <c r="G3038" s="50" t="s">
        <v>14095</v>
      </c>
      <c r="H3038" s="15"/>
      <c r="I3038" s="22" t="s">
        <v>14096</v>
      </c>
      <c r="J3038" s="64" t="s">
        <v>14097</v>
      </c>
      <c r="K3038" s="16">
        <v>34591</v>
      </c>
      <c r="L3038" s="23">
        <v>1</v>
      </c>
      <c r="M3038" s="97">
        <v>0</v>
      </c>
      <c r="N3038" s="97">
        <v>0</v>
      </c>
      <c r="O3038" s="69" t="s">
        <v>1615</v>
      </c>
      <c r="P3038" s="91" t="s">
        <v>169</v>
      </c>
      <c r="Q3038" s="72" t="str">
        <f t="shared" si="153"/>
        <v>security</v>
      </c>
      <c r="R3038" s="92">
        <v>1</v>
      </c>
      <c r="S3038" s="56">
        <v>1</v>
      </c>
      <c r="T3038" s="92">
        <v>265</v>
      </c>
      <c r="U3038" s="92">
        <v>6</v>
      </c>
      <c r="V3038" s="92">
        <v>8</v>
      </c>
      <c r="W3038" s="92">
        <f t="shared" si="157"/>
        <v>279</v>
      </c>
      <c r="X3038" s="130">
        <f t="shared" si="154"/>
        <v>0.94982078853046592</v>
      </c>
      <c r="Y3038" s="130">
        <f t="shared" si="155"/>
        <v>2.1505376344086023E-2</v>
      </c>
      <c r="Z3038" s="133">
        <f t="shared" si="156"/>
        <v>0.92473118279569888</v>
      </c>
    </row>
    <row r="3039" spans="1:26" ht="15" customHeight="1" x14ac:dyDescent="0.3">
      <c r="A3039" s="139" t="s">
        <v>13635</v>
      </c>
      <c r="B3039" s="90" t="s">
        <v>13644</v>
      </c>
      <c r="C3039" s="88">
        <f t="shared" si="152"/>
        <v>1997</v>
      </c>
      <c r="D3039" s="59">
        <v>35606</v>
      </c>
      <c r="E3039" s="89" t="s">
        <v>13637</v>
      </c>
      <c r="F3039" s="50" t="s">
        <v>14716</v>
      </c>
      <c r="G3039" s="50" t="s">
        <v>14717</v>
      </c>
      <c r="H3039" s="15"/>
      <c r="I3039" s="22" t="s">
        <v>14718</v>
      </c>
      <c r="J3039" s="64" t="s">
        <v>14719</v>
      </c>
      <c r="K3039" s="16">
        <v>35054</v>
      </c>
      <c r="L3039" s="23">
        <v>1</v>
      </c>
      <c r="M3039" s="97">
        <v>0</v>
      </c>
      <c r="N3039" s="97">
        <v>0</v>
      </c>
      <c r="O3039" s="69" t="s">
        <v>103</v>
      </c>
      <c r="P3039" s="91"/>
      <c r="Q3039" s="72" t="str">
        <f t="shared" si="153"/>
        <v>economy</v>
      </c>
      <c r="R3039" s="92">
        <v>1</v>
      </c>
      <c r="S3039" s="56">
        <v>1</v>
      </c>
      <c r="T3039" s="92">
        <v>271</v>
      </c>
      <c r="U3039" s="92">
        <v>3</v>
      </c>
      <c r="V3039" s="92">
        <v>3</v>
      </c>
      <c r="W3039" s="92">
        <f t="shared" si="157"/>
        <v>277</v>
      </c>
      <c r="X3039" s="130">
        <f t="shared" si="154"/>
        <v>0.97833935018050544</v>
      </c>
      <c r="Y3039" s="130">
        <f t="shared" si="155"/>
        <v>1.0830324909747292E-2</v>
      </c>
      <c r="Z3039" s="133">
        <f t="shared" si="156"/>
        <v>0.96750902527075811</v>
      </c>
    </row>
    <row r="3040" spans="1:26" ht="15" customHeight="1" x14ac:dyDescent="0.3">
      <c r="A3040" s="139" t="s">
        <v>13635</v>
      </c>
      <c r="B3040" s="90" t="s">
        <v>13644</v>
      </c>
      <c r="C3040" s="88">
        <f t="shared" si="152"/>
        <v>1997</v>
      </c>
      <c r="D3040" s="59">
        <v>35606</v>
      </c>
      <c r="E3040" s="89" t="s">
        <v>13637</v>
      </c>
      <c r="F3040" s="50" t="s">
        <v>14720</v>
      </c>
      <c r="G3040" s="50" t="s">
        <v>14721</v>
      </c>
      <c r="H3040" s="15"/>
      <c r="I3040" s="22" t="s">
        <v>14722</v>
      </c>
      <c r="J3040" s="64" t="s">
        <v>14723</v>
      </c>
      <c r="K3040" s="16">
        <v>35164</v>
      </c>
      <c r="L3040" s="23">
        <v>0</v>
      </c>
      <c r="M3040" s="97">
        <v>0</v>
      </c>
      <c r="N3040" s="97">
        <v>1</v>
      </c>
      <c r="O3040" s="69" t="s">
        <v>103</v>
      </c>
      <c r="P3040" s="91"/>
      <c r="Q3040" s="72" t="str">
        <f t="shared" si="153"/>
        <v>economy</v>
      </c>
      <c r="R3040" s="92">
        <v>1</v>
      </c>
      <c r="S3040" s="56">
        <v>1</v>
      </c>
      <c r="T3040" s="92">
        <v>256</v>
      </c>
      <c r="U3040" s="92">
        <v>2</v>
      </c>
      <c r="V3040" s="92">
        <v>20</v>
      </c>
      <c r="W3040" s="92">
        <f t="shared" si="157"/>
        <v>278</v>
      </c>
      <c r="X3040" s="130">
        <f t="shared" si="154"/>
        <v>0.92086330935251803</v>
      </c>
      <c r="Y3040" s="130">
        <f t="shared" si="155"/>
        <v>7.1942446043165471E-3</v>
      </c>
      <c r="Z3040" s="133">
        <f t="shared" si="156"/>
        <v>0.88129496402877694</v>
      </c>
    </row>
    <row r="3041" spans="1:26" ht="15" customHeight="1" x14ac:dyDescent="0.3">
      <c r="A3041" s="139" t="s">
        <v>13635</v>
      </c>
      <c r="B3041" s="90" t="s">
        <v>13644</v>
      </c>
      <c r="C3041" s="88">
        <f t="shared" si="152"/>
        <v>1997</v>
      </c>
      <c r="D3041" s="59">
        <v>35606</v>
      </c>
      <c r="E3041" s="89" t="s">
        <v>13637</v>
      </c>
      <c r="F3041" s="50" t="s">
        <v>14724</v>
      </c>
      <c r="G3041" s="50" t="s">
        <v>14725</v>
      </c>
      <c r="H3041" s="15"/>
      <c r="I3041" s="22" t="s">
        <v>14726</v>
      </c>
      <c r="J3041" s="64" t="s">
        <v>14727</v>
      </c>
      <c r="K3041" s="16">
        <v>34950</v>
      </c>
      <c r="L3041" s="23">
        <v>0</v>
      </c>
      <c r="M3041" s="97">
        <v>0</v>
      </c>
      <c r="N3041" s="97">
        <v>1</v>
      </c>
      <c r="O3041" s="69" t="s">
        <v>103</v>
      </c>
      <c r="P3041" s="91"/>
      <c r="Q3041" s="72" t="str">
        <f t="shared" si="153"/>
        <v>economy</v>
      </c>
      <c r="R3041" s="92">
        <v>1</v>
      </c>
      <c r="S3041" s="56">
        <v>1</v>
      </c>
      <c r="T3041" s="92">
        <v>264</v>
      </c>
      <c r="U3041" s="92">
        <v>1</v>
      </c>
      <c r="V3041" s="92">
        <v>19</v>
      </c>
      <c r="W3041" s="92">
        <f t="shared" si="157"/>
        <v>284</v>
      </c>
      <c r="X3041" s="130">
        <f t="shared" si="154"/>
        <v>0.92957746478873238</v>
      </c>
      <c r="Y3041" s="130">
        <f t="shared" si="155"/>
        <v>3.5211267605633804E-3</v>
      </c>
      <c r="Z3041" s="133">
        <f t="shared" si="156"/>
        <v>0.89436619718309862</v>
      </c>
    </row>
    <row r="3042" spans="1:26" ht="15" customHeight="1" x14ac:dyDescent="0.3">
      <c r="A3042" s="139" t="s">
        <v>13635</v>
      </c>
      <c r="B3042" s="90" t="s">
        <v>13644</v>
      </c>
      <c r="C3042" s="88">
        <f t="shared" si="152"/>
        <v>1997</v>
      </c>
      <c r="D3042" s="59">
        <v>35606</v>
      </c>
      <c r="E3042" s="89" t="s">
        <v>13637</v>
      </c>
      <c r="F3042" s="50" t="s">
        <v>15080</v>
      </c>
      <c r="G3042" s="50" t="s">
        <v>15081</v>
      </c>
      <c r="H3042" s="15"/>
      <c r="I3042" s="22" t="s">
        <v>15082</v>
      </c>
      <c r="J3042" s="64" t="s">
        <v>15083</v>
      </c>
      <c r="K3042" s="16">
        <v>33005</v>
      </c>
      <c r="L3042" s="23">
        <v>0</v>
      </c>
      <c r="M3042" s="97">
        <v>0</v>
      </c>
      <c r="N3042" s="97">
        <v>1</v>
      </c>
      <c r="O3042" s="69" t="s">
        <v>48</v>
      </c>
      <c r="P3042" s="91"/>
      <c r="Q3042" s="72" t="str">
        <f t="shared" si="153"/>
        <v>diplomacy</v>
      </c>
      <c r="R3042" s="92">
        <v>1</v>
      </c>
      <c r="S3042" s="56">
        <v>1</v>
      </c>
      <c r="T3042" s="92">
        <v>269</v>
      </c>
      <c r="U3042" s="92">
        <v>1</v>
      </c>
      <c r="V3042" s="92">
        <v>15</v>
      </c>
      <c r="W3042" s="92">
        <f t="shared" si="157"/>
        <v>285</v>
      </c>
      <c r="X3042" s="130">
        <f t="shared" si="154"/>
        <v>0.94385964912280707</v>
      </c>
      <c r="Y3042" s="130">
        <f t="shared" si="155"/>
        <v>3.5087719298245615E-3</v>
      </c>
      <c r="Z3042" s="133">
        <f t="shared" si="156"/>
        <v>0.91578947368421049</v>
      </c>
    </row>
    <row r="3043" spans="1:26" ht="15" customHeight="1" x14ac:dyDescent="0.3">
      <c r="A3043" s="139" t="s">
        <v>13635</v>
      </c>
      <c r="B3043" s="90" t="s">
        <v>13644</v>
      </c>
      <c r="C3043" s="88">
        <f t="shared" si="152"/>
        <v>1997</v>
      </c>
      <c r="D3043" s="59">
        <v>35606</v>
      </c>
      <c r="E3043" s="89" t="s">
        <v>13637</v>
      </c>
      <c r="F3043" s="50" t="s">
        <v>15881</v>
      </c>
      <c r="G3043" s="50" t="s">
        <v>15882</v>
      </c>
      <c r="H3043" s="15"/>
      <c r="I3043" s="22" t="s">
        <v>15883</v>
      </c>
      <c r="J3043" s="64" t="s">
        <v>15884</v>
      </c>
      <c r="K3043" s="16">
        <v>35034</v>
      </c>
      <c r="L3043" s="23">
        <v>0</v>
      </c>
      <c r="M3043" s="97">
        <v>0</v>
      </c>
      <c r="N3043" s="97">
        <v>1</v>
      </c>
      <c r="O3043" s="131" t="s">
        <v>475</v>
      </c>
      <c r="P3043" s="91"/>
      <c r="Q3043" s="72" t="str">
        <f t="shared" si="153"/>
        <v>diplomacy</v>
      </c>
      <c r="R3043" s="92">
        <v>1</v>
      </c>
      <c r="S3043" s="56">
        <v>1</v>
      </c>
      <c r="T3043" s="92">
        <v>265</v>
      </c>
      <c r="U3043" s="92">
        <v>2</v>
      </c>
      <c r="V3043" s="92">
        <v>16</v>
      </c>
      <c r="W3043" s="92">
        <f t="shared" si="157"/>
        <v>283</v>
      </c>
      <c r="X3043" s="130">
        <f t="shared" si="154"/>
        <v>0.93639575971731448</v>
      </c>
      <c r="Y3043" s="130">
        <f t="shared" si="155"/>
        <v>7.0671378091872791E-3</v>
      </c>
      <c r="Z3043" s="133">
        <f t="shared" si="156"/>
        <v>0.90459363957597172</v>
      </c>
    </row>
    <row r="3044" spans="1:26" ht="15" customHeight="1" x14ac:dyDescent="0.3">
      <c r="A3044" s="139" t="s">
        <v>13635</v>
      </c>
      <c r="B3044" s="90" t="s">
        <v>13644</v>
      </c>
      <c r="C3044" s="88">
        <f t="shared" si="152"/>
        <v>1997</v>
      </c>
      <c r="D3044" s="59">
        <v>35606</v>
      </c>
      <c r="E3044" s="89" t="s">
        <v>13637</v>
      </c>
      <c r="F3044" s="50" t="s">
        <v>16516</v>
      </c>
      <c r="G3044" s="50" t="s">
        <v>16517</v>
      </c>
      <c r="H3044" s="15"/>
      <c r="I3044" s="22" t="s">
        <v>16518</v>
      </c>
      <c r="J3044" s="64" t="s">
        <v>16519</v>
      </c>
      <c r="K3044" s="16">
        <v>34264</v>
      </c>
      <c r="L3044" s="23">
        <v>0</v>
      </c>
      <c r="M3044" s="97">
        <v>0</v>
      </c>
      <c r="N3044" s="97">
        <v>1</v>
      </c>
      <c r="O3044" s="69" t="s">
        <v>592</v>
      </c>
      <c r="P3044" s="91"/>
      <c r="Q3044" s="72" t="str">
        <f t="shared" si="153"/>
        <v>economy</v>
      </c>
      <c r="R3044" s="92">
        <v>1</v>
      </c>
      <c r="S3044" s="56">
        <v>1</v>
      </c>
      <c r="T3044" s="92">
        <v>274</v>
      </c>
      <c r="U3044" s="92">
        <v>3</v>
      </c>
      <c r="V3044" s="92">
        <v>3</v>
      </c>
      <c r="W3044" s="92">
        <f t="shared" si="157"/>
        <v>280</v>
      </c>
      <c r="X3044" s="130">
        <f t="shared" si="154"/>
        <v>0.97857142857142854</v>
      </c>
      <c r="Y3044" s="130">
        <f t="shared" si="155"/>
        <v>1.0714285714285714E-2</v>
      </c>
      <c r="Z3044" s="133">
        <f t="shared" si="156"/>
        <v>0.96785714285714286</v>
      </c>
    </row>
    <row r="3045" spans="1:26" ht="15" customHeight="1" x14ac:dyDescent="0.3">
      <c r="A3045" s="139" t="s">
        <v>13635</v>
      </c>
      <c r="B3045" s="90" t="s">
        <v>13644</v>
      </c>
      <c r="C3045" s="88">
        <f t="shared" si="152"/>
        <v>1997</v>
      </c>
      <c r="D3045" s="59">
        <v>35606</v>
      </c>
      <c r="E3045" s="89" t="s">
        <v>13637</v>
      </c>
      <c r="F3045" s="50" t="s">
        <v>16773</v>
      </c>
      <c r="G3045" s="50" t="s">
        <v>16774</v>
      </c>
      <c r="H3045" s="15"/>
      <c r="I3045" s="22" t="s">
        <v>16775</v>
      </c>
      <c r="J3045" s="64" t="s">
        <v>16776</v>
      </c>
      <c r="K3045" s="16">
        <v>35164</v>
      </c>
      <c r="L3045" s="23">
        <v>0</v>
      </c>
      <c r="M3045" s="97">
        <v>0</v>
      </c>
      <c r="N3045" s="97">
        <v>1</v>
      </c>
      <c r="O3045" s="69" t="s">
        <v>36</v>
      </c>
      <c r="P3045" s="91"/>
      <c r="Q3045" s="72" t="str">
        <f t="shared" si="153"/>
        <v>economy</v>
      </c>
      <c r="R3045" s="92">
        <v>1</v>
      </c>
      <c r="S3045" s="56">
        <v>1</v>
      </c>
      <c r="T3045" s="92">
        <v>258</v>
      </c>
      <c r="U3045" s="92">
        <v>1</v>
      </c>
      <c r="V3045" s="92">
        <v>15</v>
      </c>
      <c r="W3045" s="92">
        <f t="shared" si="157"/>
        <v>274</v>
      </c>
      <c r="X3045" s="130">
        <f t="shared" si="154"/>
        <v>0.94160583941605835</v>
      </c>
      <c r="Y3045" s="130">
        <f t="shared" si="155"/>
        <v>3.6496350364963502E-3</v>
      </c>
      <c r="Z3045" s="133">
        <f t="shared" si="156"/>
        <v>0.91240875912408759</v>
      </c>
    </row>
    <row r="3046" spans="1:26" ht="15" customHeight="1" x14ac:dyDescent="0.3">
      <c r="A3046" s="139" t="s">
        <v>13635</v>
      </c>
      <c r="B3046" s="90" t="s">
        <v>13644</v>
      </c>
      <c r="C3046" s="88">
        <f t="shared" si="152"/>
        <v>1997</v>
      </c>
      <c r="D3046" s="59">
        <v>35606</v>
      </c>
      <c r="E3046" s="89" t="s">
        <v>13637</v>
      </c>
      <c r="F3046" s="50" t="s">
        <v>16777</v>
      </c>
      <c r="G3046" s="50" t="s">
        <v>16778</v>
      </c>
      <c r="H3046" s="15"/>
      <c r="I3046" s="22" t="s">
        <v>16779</v>
      </c>
      <c r="J3046" s="64" t="s">
        <v>16780</v>
      </c>
      <c r="K3046" s="16">
        <v>35089</v>
      </c>
      <c r="L3046" s="23">
        <v>0</v>
      </c>
      <c r="M3046" s="97">
        <v>0</v>
      </c>
      <c r="N3046" s="97">
        <v>1</v>
      </c>
      <c r="O3046" s="69" t="s">
        <v>36</v>
      </c>
      <c r="P3046" s="91"/>
      <c r="Q3046" s="72" t="str">
        <f t="shared" si="153"/>
        <v>economy</v>
      </c>
      <c r="R3046" s="92">
        <v>1</v>
      </c>
      <c r="S3046" s="56">
        <v>1</v>
      </c>
      <c r="T3046" s="92">
        <v>261</v>
      </c>
      <c r="U3046" s="92">
        <v>0</v>
      </c>
      <c r="V3046" s="92">
        <v>19</v>
      </c>
      <c r="W3046" s="92">
        <f t="shared" si="157"/>
        <v>280</v>
      </c>
      <c r="X3046" s="130">
        <f t="shared" si="154"/>
        <v>0.93214285714285716</v>
      </c>
      <c r="Y3046" s="130">
        <f t="shared" si="155"/>
        <v>0</v>
      </c>
      <c r="Z3046" s="133">
        <f t="shared" si="156"/>
        <v>0.89821428571428574</v>
      </c>
    </row>
    <row r="3047" spans="1:26" ht="15" customHeight="1" x14ac:dyDescent="0.3">
      <c r="A3047" s="139" t="s">
        <v>13635</v>
      </c>
      <c r="B3047" s="90" t="s">
        <v>13644</v>
      </c>
      <c r="C3047" s="88">
        <f t="shared" si="152"/>
        <v>1997</v>
      </c>
      <c r="D3047" s="59">
        <v>35606</v>
      </c>
      <c r="E3047" s="89" t="s">
        <v>13637</v>
      </c>
      <c r="F3047" s="50" t="s">
        <v>16781</v>
      </c>
      <c r="G3047" s="50" t="s">
        <v>16782</v>
      </c>
      <c r="H3047" s="15"/>
      <c r="I3047" s="22" t="s">
        <v>16783</v>
      </c>
      <c r="J3047" s="64" t="s">
        <v>16784</v>
      </c>
      <c r="K3047" s="16">
        <v>35031</v>
      </c>
      <c r="L3047" s="23">
        <v>0</v>
      </c>
      <c r="M3047" s="97">
        <v>0</v>
      </c>
      <c r="N3047" s="97">
        <v>1</v>
      </c>
      <c r="O3047" s="69" t="s">
        <v>36</v>
      </c>
      <c r="P3047" s="91"/>
      <c r="Q3047" s="72" t="str">
        <f t="shared" si="153"/>
        <v>economy</v>
      </c>
      <c r="R3047" s="92">
        <v>1</v>
      </c>
      <c r="S3047" s="56">
        <v>1</v>
      </c>
      <c r="T3047" s="92">
        <v>253</v>
      </c>
      <c r="U3047" s="92">
        <v>9</v>
      </c>
      <c r="V3047" s="92">
        <v>23</v>
      </c>
      <c r="W3047" s="92">
        <f t="shared" si="157"/>
        <v>285</v>
      </c>
      <c r="X3047" s="130">
        <f t="shared" si="154"/>
        <v>0.88771929824561402</v>
      </c>
      <c r="Y3047" s="130">
        <f t="shared" si="155"/>
        <v>3.1578947368421054E-2</v>
      </c>
      <c r="Z3047" s="133">
        <f t="shared" si="156"/>
        <v>0.83157894736842108</v>
      </c>
    </row>
    <row r="3048" spans="1:26" ht="15" customHeight="1" x14ac:dyDescent="0.3">
      <c r="A3048" s="139" t="s">
        <v>13635</v>
      </c>
      <c r="B3048" s="90" t="s">
        <v>13644</v>
      </c>
      <c r="C3048" s="88">
        <f t="shared" si="152"/>
        <v>1997</v>
      </c>
      <c r="D3048" s="59">
        <v>35606</v>
      </c>
      <c r="E3048" s="89" t="s">
        <v>13637</v>
      </c>
      <c r="F3048" s="50" t="s">
        <v>17027</v>
      </c>
      <c r="G3048" s="50" t="s">
        <v>17028</v>
      </c>
      <c r="H3048" s="15"/>
      <c r="I3048" s="22" t="s">
        <v>17029</v>
      </c>
      <c r="J3048" s="64" t="s">
        <v>17030</v>
      </c>
      <c r="K3048" s="16">
        <v>35408</v>
      </c>
      <c r="L3048" s="23">
        <v>0</v>
      </c>
      <c r="M3048" s="97">
        <v>0</v>
      </c>
      <c r="N3048" s="97">
        <v>1</v>
      </c>
      <c r="O3048" s="69" t="s">
        <v>203</v>
      </c>
      <c r="P3048" s="91"/>
      <c r="Q3048" s="72" t="str">
        <f t="shared" si="153"/>
        <v>economy</v>
      </c>
      <c r="R3048" s="92">
        <v>1</v>
      </c>
      <c r="S3048" s="56">
        <v>1</v>
      </c>
      <c r="T3048" s="92">
        <v>252</v>
      </c>
      <c r="U3048" s="92">
        <v>4</v>
      </c>
      <c r="V3048" s="92">
        <v>21</v>
      </c>
      <c r="W3048" s="92">
        <f t="shared" si="157"/>
        <v>277</v>
      </c>
      <c r="X3048" s="130">
        <f t="shared" si="154"/>
        <v>0.90974729241877261</v>
      </c>
      <c r="Y3048" s="130">
        <f t="shared" si="155"/>
        <v>1.444043321299639E-2</v>
      </c>
      <c r="Z3048" s="133">
        <f t="shared" si="156"/>
        <v>0.86462093862815881</v>
      </c>
    </row>
    <row r="3049" spans="1:26" ht="15" customHeight="1" x14ac:dyDescent="0.3">
      <c r="A3049" s="139" t="s">
        <v>13635</v>
      </c>
      <c r="B3049" s="90" t="s">
        <v>13644</v>
      </c>
      <c r="C3049" s="88">
        <f t="shared" si="152"/>
        <v>1997</v>
      </c>
      <c r="D3049" s="59">
        <v>35642</v>
      </c>
      <c r="E3049" s="89" t="s">
        <v>13637</v>
      </c>
      <c r="F3049" s="50" t="s">
        <v>14098</v>
      </c>
      <c r="G3049" s="50" t="s">
        <v>14099</v>
      </c>
      <c r="H3049" s="15"/>
      <c r="I3049" s="22" t="s">
        <v>14100</v>
      </c>
      <c r="J3049" s="64" t="s">
        <v>14101</v>
      </c>
      <c r="K3049" s="16">
        <v>35270</v>
      </c>
      <c r="L3049" s="23">
        <v>0</v>
      </c>
      <c r="M3049" s="97">
        <v>0</v>
      </c>
      <c r="N3049" s="97">
        <v>1</v>
      </c>
      <c r="O3049" s="69" t="s">
        <v>169</v>
      </c>
      <c r="P3049" s="91"/>
      <c r="Q3049" s="72" t="str">
        <f t="shared" ref="Q3049:Q3058" si="158">IF(O3049="security and defense","security","")&amp;IF(O3049="policing and criminal law cooperation","security","")&amp;IF(O3049="NATO","security","")&amp;IF(O3049="arms control and disarmament","security","")&amp;IF(O3049="taxation","economy","")&amp;IF(O3049="social security","economy","")&amp;IF(O3049="labor","economy","")&amp;IF(O3049="sports","diplomacy","")&amp;IF(O3049="space","diplomacy","")&amp;IF(O3049="science, research, education","diplomacy","")&amp;IF(O3049="migration, asylum, refugees","diplomacy","")&amp;IF(O3049="health","diplomacy","")&amp;IF(O3049="development","economy","")&amp;IF(O3049="agriculture, fishery, food","economy","")&amp;IF(O3049="human and civil rights","diplomacy","")&amp;IF(O3049="nuclear (civilian)","diplomacy","")&amp;IF(O3049="economics and finance","economy","")&amp;IF(O3049="transportation","economy","")&amp;IF(O3049="trade and investment","economy","")&amp;IF(O3049="diplomacy","diplomacy","")&amp;IF(O3049="environment","diplomacy","")&amp;IF(O3049="general cooperation","diplomacy","")&amp;IF(O3049="culture","diplomacy","")&amp;IF(O3049="EC/EU","diplomacy","")&amp;IF(O3049="communication and post/mail","diplomacy","")&amp;IF(O3049="energy","economy","")&amp;IF(O3049="tourism","economy","")&amp;IF(O3049="Civil and family law","diplomacy","")&amp;IF(O3049="citizenship","diplomacy","")</f>
        <v>diplomacy</v>
      </c>
      <c r="R3049" s="92">
        <v>1</v>
      </c>
      <c r="S3049" s="56">
        <v>1</v>
      </c>
      <c r="T3049" s="92">
        <v>358</v>
      </c>
      <c r="U3049" s="92">
        <v>1</v>
      </c>
      <c r="V3049" s="92">
        <v>0</v>
      </c>
      <c r="W3049" s="92">
        <v>359</v>
      </c>
      <c r="X3049" s="130">
        <f t="shared" si="154"/>
        <v>0.99721448467966578</v>
      </c>
      <c r="Y3049" s="130">
        <f t="shared" si="155"/>
        <v>2.7855153203342618E-3</v>
      </c>
      <c r="Z3049" s="133">
        <f t="shared" si="156"/>
        <v>0.99582172701949856</v>
      </c>
    </row>
    <row r="3050" spans="1:26" ht="15" customHeight="1" x14ac:dyDescent="0.3">
      <c r="A3050" s="139" t="s">
        <v>13635</v>
      </c>
      <c r="B3050" s="90" t="s">
        <v>13644</v>
      </c>
      <c r="C3050" s="88">
        <f t="shared" si="152"/>
        <v>1997</v>
      </c>
      <c r="D3050" s="59">
        <v>35698</v>
      </c>
      <c r="E3050" s="89" t="s">
        <v>13637</v>
      </c>
      <c r="F3050" s="50" t="s">
        <v>14399</v>
      </c>
      <c r="G3050" s="50" t="s">
        <v>14400</v>
      </c>
      <c r="H3050" s="15"/>
      <c r="I3050" s="22" t="s">
        <v>14401</v>
      </c>
      <c r="J3050" s="64" t="s">
        <v>14402</v>
      </c>
      <c r="K3050" s="16">
        <v>35237</v>
      </c>
      <c r="L3050" s="23">
        <v>0</v>
      </c>
      <c r="M3050" s="97">
        <v>1</v>
      </c>
      <c r="N3050" s="97">
        <v>0</v>
      </c>
      <c r="O3050" s="85" t="s">
        <v>97</v>
      </c>
      <c r="P3050" s="69" t="s">
        <v>336</v>
      </c>
      <c r="Q3050" s="72" t="str">
        <f t="shared" si="158"/>
        <v>diplomacy</v>
      </c>
      <c r="R3050" s="92">
        <v>1</v>
      </c>
      <c r="S3050" s="56">
        <v>1</v>
      </c>
      <c r="T3050" s="92">
        <v>272</v>
      </c>
      <c r="U3050" s="92">
        <v>1</v>
      </c>
      <c r="V3050" s="92">
        <v>1</v>
      </c>
      <c r="W3050" s="92">
        <f t="shared" ref="W3050:W3058" si="159">SUM(T3050:V3050)</f>
        <v>274</v>
      </c>
      <c r="X3050" s="130">
        <f t="shared" si="154"/>
        <v>0.99270072992700731</v>
      </c>
      <c r="Y3050" s="130">
        <f t="shared" si="155"/>
        <v>3.6496350364963502E-3</v>
      </c>
      <c r="Z3050" s="133">
        <f t="shared" si="156"/>
        <v>0.98905109489051091</v>
      </c>
    </row>
    <row r="3051" spans="1:26" ht="15" customHeight="1" x14ac:dyDescent="0.3">
      <c r="A3051" s="139" t="s">
        <v>13635</v>
      </c>
      <c r="B3051" s="90" t="s">
        <v>13644</v>
      </c>
      <c r="C3051" s="88">
        <f t="shared" si="152"/>
        <v>1997</v>
      </c>
      <c r="D3051" s="59">
        <v>35710</v>
      </c>
      <c r="E3051" s="89" t="s">
        <v>13637</v>
      </c>
      <c r="F3051" s="50" t="s">
        <v>14403</v>
      </c>
      <c r="G3051" s="50" t="s">
        <v>14404</v>
      </c>
      <c r="H3051" s="15"/>
      <c r="I3051" s="22" t="s">
        <v>14405</v>
      </c>
      <c r="J3051" s="64" t="s">
        <v>14406</v>
      </c>
      <c r="K3051" s="16">
        <v>35226</v>
      </c>
      <c r="L3051" s="23">
        <v>0</v>
      </c>
      <c r="M3051" s="97">
        <v>1</v>
      </c>
      <c r="N3051" s="97">
        <v>0</v>
      </c>
      <c r="O3051" s="85" t="s">
        <v>97</v>
      </c>
      <c r="P3051" s="69" t="s">
        <v>336</v>
      </c>
      <c r="Q3051" s="72" t="str">
        <f t="shared" si="158"/>
        <v>diplomacy</v>
      </c>
      <c r="R3051" s="92">
        <v>1</v>
      </c>
      <c r="S3051" s="56">
        <v>1</v>
      </c>
      <c r="T3051" s="92">
        <v>230</v>
      </c>
      <c r="U3051" s="92">
        <v>71</v>
      </c>
      <c r="V3051" s="92">
        <v>55</v>
      </c>
      <c r="W3051" s="92">
        <f t="shared" si="159"/>
        <v>356</v>
      </c>
      <c r="X3051" s="130">
        <f t="shared" si="154"/>
        <v>0.6460674157303371</v>
      </c>
      <c r="Y3051" s="130">
        <f t="shared" si="155"/>
        <v>0.199438202247191</v>
      </c>
      <c r="Z3051" s="133">
        <f t="shared" si="156"/>
        <v>0.4691011235955056</v>
      </c>
    </row>
    <row r="3052" spans="1:26" ht="15" customHeight="1" x14ac:dyDescent="0.3">
      <c r="A3052" s="139" t="s">
        <v>13635</v>
      </c>
      <c r="B3052" s="90" t="s">
        <v>13644</v>
      </c>
      <c r="C3052" s="88">
        <f t="shared" si="152"/>
        <v>1997</v>
      </c>
      <c r="D3052" s="59">
        <v>35733</v>
      </c>
      <c r="E3052" s="89" t="s">
        <v>13637</v>
      </c>
      <c r="F3052" s="50" t="s">
        <v>8183</v>
      </c>
      <c r="G3052" s="50" t="s">
        <v>13645</v>
      </c>
      <c r="H3052" s="15"/>
      <c r="I3052" s="22" t="s">
        <v>13646</v>
      </c>
      <c r="J3052" s="64" t="s">
        <v>13647</v>
      </c>
      <c r="K3052" s="16">
        <v>34673</v>
      </c>
      <c r="L3052" s="23">
        <v>1</v>
      </c>
      <c r="M3052" s="97">
        <v>0</v>
      </c>
      <c r="N3052" s="97">
        <v>0</v>
      </c>
      <c r="O3052" s="69" t="s">
        <v>502</v>
      </c>
      <c r="P3052" s="91"/>
      <c r="Q3052" s="72" t="str">
        <f t="shared" si="158"/>
        <v>economy</v>
      </c>
      <c r="R3052" s="92">
        <v>1</v>
      </c>
      <c r="S3052" s="56">
        <v>1</v>
      </c>
      <c r="T3052" s="92">
        <v>379</v>
      </c>
      <c r="U3052" s="92">
        <v>2</v>
      </c>
      <c r="V3052" s="92">
        <v>1</v>
      </c>
      <c r="W3052" s="92">
        <f t="shared" si="159"/>
        <v>382</v>
      </c>
      <c r="X3052" s="130">
        <f t="shared" si="154"/>
        <v>0.99214659685863871</v>
      </c>
      <c r="Y3052" s="130">
        <f t="shared" si="155"/>
        <v>5.235602094240838E-3</v>
      </c>
      <c r="Z3052" s="133">
        <f t="shared" si="156"/>
        <v>0.98821989528795806</v>
      </c>
    </row>
    <row r="3053" spans="1:26" ht="15" customHeight="1" x14ac:dyDescent="0.3">
      <c r="A3053" s="139" t="s">
        <v>13635</v>
      </c>
      <c r="B3053" s="90" t="s">
        <v>13644</v>
      </c>
      <c r="C3053" s="88">
        <f t="shared" si="152"/>
        <v>1997</v>
      </c>
      <c r="D3053" s="59">
        <v>35733</v>
      </c>
      <c r="E3053" s="89" t="s">
        <v>13637</v>
      </c>
      <c r="F3053" s="50" t="s">
        <v>14407</v>
      </c>
      <c r="G3053" s="50" t="s">
        <v>14408</v>
      </c>
      <c r="H3053" s="15"/>
      <c r="I3053" s="22" t="s">
        <v>14401</v>
      </c>
      <c r="J3053" s="64" t="s">
        <v>14409</v>
      </c>
      <c r="K3053" s="16">
        <v>35048</v>
      </c>
      <c r="L3053" s="23">
        <v>0</v>
      </c>
      <c r="M3053" s="97">
        <v>1</v>
      </c>
      <c r="N3053" s="97">
        <v>0</v>
      </c>
      <c r="O3053" s="85" t="s">
        <v>97</v>
      </c>
      <c r="P3053" s="69" t="s">
        <v>336</v>
      </c>
      <c r="Q3053" s="72" t="str">
        <f t="shared" si="158"/>
        <v>diplomacy</v>
      </c>
      <c r="R3053" s="92">
        <v>1</v>
      </c>
      <c r="S3053" s="56">
        <v>1</v>
      </c>
      <c r="T3053" s="92">
        <v>391</v>
      </c>
      <c r="U3053" s="92">
        <v>1</v>
      </c>
      <c r="V3053" s="92">
        <v>4</v>
      </c>
      <c r="W3053" s="92">
        <f t="shared" si="159"/>
        <v>396</v>
      </c>
      <c r="X3053" s="130">
        <f t="shared" si="154"/>
        <v>0.98737373737373735</v>
      </c>
      <c r="Y3053" s="130">
        <f t="shared" si="155"/>
        <v>2.5252525252525255E-3</v>
      </c>
      <c r="Z3053" s="133">
        <f t="shared" si="156"/>
        <v>0.98106060606060608</v>
      </c>
    </row>
    <row r="3054" spans="1:26" ht="15" customHeight="1" x14ac:dyDescent="0.3">
      <c r="A3054" s="139" t="s">
        <v>13635</v>
      </c>
      <c r="B3054" s="90" t="s">
        <v>13644</v>
      </c>
      <c r="C3054" s="88">
        <f t="shared" si="152"/>
        <v>1997</v>
      </c>
      <c r="D3054" s="59">
        <v>35733</v>
      </c>
      <c r="E3054" s="89" t="s">
        <v>13637</v>
      </c>
      <c r="F3054" s="50" t="s">
        <v>15014</v>
      </c>
      <c r="G3054" s="50" t="s">
        <v>15015</v>
      </c>
      <c r="H3054" s="15"/>
      <c r="I3054" s="22" t="s">
        <v>15016</v>
      </c>
      <c r="J3054" s="64" t="s">
        <v>15017</v>
      </c>
      <c r="K3054" s="16">
        <v>34685</v>
      </c>
      <c r="L3054" s="23">
        <v>1</v>
      </c>
      <c r="M3054" s="97">
        <v>0</v>
      </c>
      <c r="N3054" s="97">
        <v>0</v>
      </c>
      <c r="O3054" s="69" t="s">
        <v>288</v>
      </c>
      <c r="P3054" s="91"/>
      <c r="Q3054" s="72" t="str">
        <f t="shared" si="158"/>
        <v>economy</v>
      </c>
      <c r="R3054" s="92">
        <v>1</v>
      </c>
      <c r="S3054" s="56">
        <v>1</v>
      </c>
      <c r="T3054" s="92">
        <v>395</v>
      </c>
      <c r="U3054" s="92">
        <v>1</v>
      </c>
      <c r="V3054" s="92">
        <v>7</v>
      </c>
      <c r="W3054" s="92">
        <f t="shared" si="159"/>
        <v>403</v>
      </c>
      <c r="X3054" s="130">
        <f t="shared" si="154"/>
        <v>0.98014888337468986</v>
      </c>
      <c r="Y3054" s="130">
        <f t="shared" si="155"/>
        <v>2.4813895781637717E-3</v>
      </c>
      <c r="Z3054" s="133">
        <f t="shared" si="156"/>
        <v>0.97022332506203479</v>
      </c>
    </row>
    <row r="3055" spans="1:26" ht="15" customHeight="1" x14ac:dyDescent="0.3">
      <c r="A3055" s="139" t="s">
        <v>13635</v>
      </c>
      <c r="B3055" s="90" t="s">
        <v>13644</v>
      </c>
      <c r="C3055" s="88">
        <f t="shared" si="152"/>
        <v>1997</v>
      </c>
      <c r="D3055" s="59">
        <v>35733</v>
      </c>
      <c r="E3055" s="89" t="s">
        <v>13637</v>
      </c>
      <c r="F3055" s="50" t="s">
        <v>15084</v>
      </c>
      <c r="G3055" s="50" t="s">
        <v>15085</v>
      </c>
      <c r="H3055" s="15"/>
      <c r="I3055" s="22" t="s">
        <v>15086</v>
      </c>
      <c r="J3055" s="64" t="s">
        <v>15087</v>
      </c>
      <c r="K3055" s="16">
        <v>34360</v>
      </c>
      <c r="L3055" s="23">
        <v>1</v>
      </c>
      <c r="M3055" s="97">
        <v>0</v>
      </c>
      <c r="N3055" s="97">
        <v>0</v>
      </c>
      <c r="O3055" s="69" t="s">
        <v>48</v>
      </c>
      <c r="P3055" s="91"/>
      <c r="Q3055" s="72" t="str">
        <f t="shared" si="158"/>
        <v>diplomacy</v>
      </c>
      <c r="R3055" s="92">
        <v>1</v>
      </c>
      <c r="S3055" s="56">
        <v>1</v>
      </c>
      <c r="T3055" s="92">
        <v>385</v>
      </c>
      <c r="U3055" s="92">
        <v>1</v>
      </c>
      <c r="V3055" s="92">
        <v>3</v>
      </c>
      <c r="W3055" s="92">
        <f t="shared" si="159"/>
        <v>389</v>
      </c>
      <c r="X3055" s="130">
        <f t="shared" si="154"/>
        <v>0.98971722365038561</v>
      </c>
      <c r="Y3055" s="130">
        <f t="shared" si="155"/>
        <v>2.5706940874035988E-3</v>
      </c>
      <c r="Z3055" s="133">
        <f t="shared" si="156"/>
        <v>0.98457583547557836</v>
      </c>
    </row>
    <row r="3056" spans="1:26" ht="15" customHeight="1" x14ac:dyDescent="0.3">
      <c r="A3056" s="139" t="s">
        <v>13635</v>
      </c>
      <c r="B3056" s="90" t="s">
        <v>13644</v>
      </c>
      <c r="C3056" s="88">
        <f t="shared" si="152"/>
        <v>1997</v>
      </c>
      <c r="D3056" s="59">
        <v>35733</v>
      </c>
      <c r="E3056" s="89" t="s">
        <v>13637</v>
      </c>
      <c r="F3056" s="50" t="s">
        <v>15885</v>
      </c>
      <c r="G3056" s="50" t="s">
        <v>15886</v>
      </c>
      <c r="H3056" s="15"/>
      <c r="I3056" s="22" t="s">
        <v>15887</v>
      </c>
      <c r="J3056" s="64" t="s">
        <v>15888</v>
      </c>
      <c r="K3056" s="16">
        <v>34669</v>
      </c>
      <c r="L3056" s="23">
        <v>0</v>
      </c>
      <c r="M3056" s="97">
        <v>0</v>
      </c>
      <c r="N3056" s="97">
        <v>1</v>
      </c>
      <c r="O3056" s="131" t="s">
        <v>475</v>
      </c>
      <c r="P3056" s="91"/>
      <c r="Q3056" s="72" t="str">
        <f t="shared" si="158"/>
        <v>diplomacy</v>
      </c>
      <c r="R3056" s="92">
        <v>1</v>
      </c>
      <c r="S3056" s="56">
        <v>1</v>
      </c>
      <c r="T3056" s="92">
        <v>328</v>
      </c>
      <c r="U3056" s="92">
        <v>3</v>
      </c>
      <c r="V3056" s="92">
        <v>28</v>
      </c>
      <c r="W3056" s="92">
        <f t="shared" si="159"/>
        <v>359</v>
      </c>
      <c r="X3056" s="130">
        <f t="shared" si="154"/>
        <v>0.91364902506963785</v>
      </c>
      <c r="Y3056" s="130">
        <f t="shared" si="155"/>
        <v>8.356545961002786E-3</v>
      </c>
      <c r="Z3056" s="133">
        <f t="shared" si="156"/>
        <v>0.87047353760445678</v>
      </c>
    </row>
    <row r="3057" spans="1:26" ht="15" customHeight="1" x14ac:dyDescent="0.3">
      <c r="A3057" s="139" t="s">
        <v>13635</v>
      </c>
      <c r="B3057" s="90" t="s">
        <v>13644</v>
      </c>
      <c r="C3057" s="88">
        <f t="shared" si="152"/>
        <v>1997</v>
      </c>
      <c r="D3057" s="59">
        <v>35733</v>
      </c>
      <c r="E3057" s="89" t="s">
        <v>13637</v>
      </c>
      <c r="F3057" s="50" t="s">
        <v>15889</v>
      </c>
      <c r="G3057" s="50" t="s">
        <v>15890</v>
      </c>
      <c r="H3057" s="15"/>
      <c r="I3057" s="22" t="s">
        <v>15891</v>
      </c>
      <c r="J3057" s="64" t="s">
        <v>15892</v>
      </c>
      <c r="K3057" s="16">
        <v>35230</v>
      </c>
      <c r="L3057" s="23">
        <v>0</v>
      </c>
      <c r="M3057" s="97">
        <v>0</v>
      </c>
      <c r="N3057" s="97">
        <v>1</v>
      </c>
      <c r="O3057" s="131" t="s">
        <v>475</v>
      </c>
      <c r="P3057" s="91"/>
      <c r="Q3057" s="72" t="str">
        <f t="shared" si="158"/>
        <v>diplomacy</v>
      </c>
      <c r="R3057" s="92">
        <v>1</v>
      </c>
      <c r="S3057" s="56">
        <v>1</v>
      </c>
      <c r="T3057" s="92">
        <v>348</v>
      </c>
      <c r="U3057" s="92">
        <v>0</v>
      </c>
      <c r="V3057" s="92">
        <v>29</v>
      </c>
      <c r="W3057" s="92">
        <f t="shared" si="159"/>
        <v>377</v>
      </c>
      <c r="X3057" s="130">
        <f t="shared" si="154"/>
        <v>0.92307692307692313</v>
      </c>
      <c r="Y3057" s="130">
        <f t="shared" si="155"/>
        <v>0</v>
      </c>
      <c r="Z3057" s="133">
        <f t="shared" si="156"/>
        <v>0.88461538461538458</v>
      </c>
    </row>
    <row r="3058" spans="1:26" ht="15" customHeight="1" x14ac:dyDescent="0.3">
      <c r="A3058" s="139" t="s">
        <v>13635</v>
      </c>
      <c r="B3058" s="90" t="s">
        <v>13644</v>
      </c>
      <c r="C3058" s="88">
        <f t="shared" si="152"/>
        <v>1997</v>
      </c>
      <c r="D3058" s="59">
        <v>35733</v>
      </c>
      <c r="E3058" s="89" t="s">
        <v>13637</v>
      </c>
      <c r="F3058" s="50" t="s">
        <v>17031</v>
      </c>
      <c r="G3058" s="50" t="s">
        <v>17032</v>
      </c>
      <c r="H3058" s="15"/>
      <c r="I3058" s="22" t="s">
        <v>17033</v>
      </c>
      <c r="J3058" s="64" t="s">
        <v>17034</v>
      </c>
      <c r="K3058" s="16">
        <v>34821</v>
      </c>
      <c r="L3058" s="23">
        <v>0</v>
      </c>
      <c r="M3058" s="97">
        <v>0</v>
      </c>
      <c r="N3058" s="97">
        <v>1</v>
      </c>
      <c r="O3058" s="69" t="s">
        <v>203</v>
      </c>
      <c r="P3058" s="91"/>
      <c r="Q3058" s="72" t="str">
        <f t="shared" si="158"/>
        <v>economy</v>
      </c>
      <c r="R3058" s="92">
        <v>1</v>
      </c>
      <c r="S3058" s="56">
        <v>1</v>
      </c>
      <c r="T3058" s="92">
        <v>358</v>
      </c>
      <c r="U3058" s="92">
        <v>1</v>
      </c>
      <c r="V3058" s="92">
        <v>30</v>
      </c>
      <c r="W3058" s="92">
        <f t="shared" si="159"/>
        <v>389</v>
      </c>
      <c r="X3058" s="130">
        <f t="shared" si="154"/>
        <v>0.92030848329048842</v>
      </c>
      <c r="Y3058" s="130">
        <f t="shared" si="155"/>
        <v>2.5706940874035988E-3</v>
      </c>
      <c r="Z3058" s="133">
        <f t="shared" si="156"/>
        <v>0.88046272493573263</v>
      </c>
    </row>
    <row r="3059" spans="1:26" ht="15" customHeight="1" x14ac:dyDescent="0.3">
      <c r="A3059" s="139" t="s">
        <v>13635</v>
      </c>
      <c r="B3059" s="90" t="s">
        <v>13644</v>
      </c>
      <c r="C3059" s="88">
        <f t="shared" si="152"/>
        <v>1998</v>
      </c>
      <c r="D3059" s="59">
        <v>35807</v>
      </c>
      <c r="E3059" s="89" t="s">
        <v>13637</v>
      </c>
      <c r="F3059" s="50" t="s">
        <v>15893</v>
      </c>
      <c r="G3059" s="50" t="s">
        <v>15894</v>
      </c>
      <c r="H3059" s="15"/>
      <c r="I3059" s="22" t="s">
        <v>15895</v>
      </c>
      <c r="J3059" s="64" t="s">
        <v>15896</v>
      </c>
      <c r="K3059" s="16">
        <v>34906</v>
      </c>
      <c r="L3059" s="23">
        <v>1</v>
      </c>
      <c r="M3059" s="97">
        <v>0</v>
      </c>
      <c r="N3059" s="97">
        <v>0</v>
      </c>
      <c r="O3059" s="131" t="s">
        <v>97</v>
      </c>
      <c r="P3059" s="131" t="s">
        <v>475</v>
      </c>
      <c r="Q3059" s="72" t="str">
        <f>IF(P3059="security and defense","security","")&amp;IF(P3059="policing and criminal law cooperation","security","")&amp;IF(P3059="NATO","security","")&amp;IF(P3059="arms control and disarmament","security","")&amp;IF(P3059="taxation","economy","")&amp;IF(P3059="social security","economy","")&amp;IF(P3059="labor","economy","")&amp;IF(P3059="sports","diplomacy","")&amp;IF(P3059="space","diplomacy","")&amp;IF(P3059="science, research, education","diplomacy","")&amp;IF(P3059="migration, asylum, refugees","diplomacy","")&amp;IF(P3059="health","diplomacy","")&amp;IF(P3059="development","economy","")&amp;IF(P3059="agriculture, fishery, food","economy","")&amp;IF(P3059="human and civil rights","diplomacy","")&amp;IF(P3059="nuclear (civilian)","diplomacy","")&amp;IF(P3059="economics and finance","economy","")&amp;IF(P3059="transportation","economy","")&amp;IF(P3059="trade and investment","economy","")&amp;IF(P3059="diplomacy","diplomacy","")&amp;IF(P3059="environment","diplomacy","")&amp;IF(P3059="general cooperation","diplomacy","")&amp;IF(P3059="culture","diplomacy","")&amp;IF(P3059="EC/EU","diplomacy","")&amp;IF(P3059="communication and post/mail","diplomacy","")&amp;IF(P3059="energy","economy","")&amp;IF(P3059="tourism","economy","")&amp;IF(P3059="Civil and family law","diplomacy","")&amp;IF(P3059="citizenship","diplomacy","")</f>
        <v>diplomacy</v>
      </c>
      <c r="R3059" s="92">
        <v>1</v>
      </c>
      <c r="S3059" s="56">
        <v>1</v>
      </c>
      <c r="T3059" s="92">
        <v>304</v>
      </c>
      <c r="U3059" s="92">
        <v>0</v>
      </c>
      <c r="V3059" s="92">
        <v>1</v>
      </c>
      <c r="W3059" s="92">
        <v>305</v>
      </c>
      <c r="X3059" s="130">
        <f t="shared" si="154"/>
        <v>0.99672131147540988</v>
      </c>
      <c r="Y3059" s="130">
        <f t="shared" si="155"/>
        <v>0</v>
      </c>
      <c r="Z3059" s="133">
        <f t="shared" si="156"/>
        <v>0.9950819672131147</v>
      </c>
    </row>
    <row r="3060" spans="1:26" ht="15" customHeight="1" x14ac:dyDescent="0.3">
      <c r="A3060" s="139" t="s">
        <v>13635</v>
      </c>
      <c r="B3060" s="90" t="s">
        <v>13644</v>
      </c>
      <c r="C3060" s="88">
        <f t="shared" si="152"/>
        <v>1998</v>
      </c>
      <c r="D3060" s="59">
        <v>35807</v>
      </c>
      <c r="E3060" s="89" t="s">
        <v>13637</v>
      </c>
      <c r="F3060" s="50" t="s">
        <v>15897</v>
      </c>
      <c r="G3060" s="50" t="s">
        <v>15898</v>
      </c>
      <c r="H3060" s="15"/>
      <c r="I3060" s="22" t="s">
        <v>15899</v>
      </c>
      <c r="J3060" s="64" t="s">
        <v>15900</v>
      </c>
      <c r="K3060" s="16">
        <v>34906</v>
      </c>
      <c r="L3060" s="23">
        <v>1</v>
      </c>
      <c r="M3060" s="97">
        <v>0</v>
      </c>
      <c r="N3060" s="97">
        <v>0</v>
      </c>
      <c r="O3060" s="69" t="s">
        <v>97</v>
      </c>
      <c r="P3060" s="131" t="s">
        <v>36</v>
      </c>
      <c r="Q3060" s="72" t="str">
        <f>IF(P3060="security and defense","security","")&amp;IF(P3060="policing and criminal law cooperation","security","")&amp;IF(P3060="NATO","security","")&amp;IF(P3060="arms control and disarmament","security","")&amp;IF(P3060="taxation","economy","")&amp;IF(P3060="social security","economy","")&amp;IF(P3060="labor","economy","")&amp;IF(P3060="sports","diplomacy","")&amp;IF(P3060="space","diplomacy","")&amp;IF(P3060="science, research, education","diplomacy","")&amp;IF(P3060="migration, asylum, refugees","diplomacy","")&amp;IF(P3060="health","diplomacy","")&amp;IF(P3060="development","economy","")&amp;IF(P3060="agriculture, fishery, food","economy","")&amp;IF(P3060="human and civil rights","diplomacy","")&amp;IF(P3060="nuclear (civilian)","diplomacy","")&amp;IF(P3060="economics and finance","economy","")&amp;IF(P3060="transportation","economy","")&amp;IF(P3060="trade and investment","economy","")&amp;IF(P3060="diplomacy","diplomacy","")&amp;IF(P3060="environment","diplomacy","")&amp;IF(P3060="general cooperation","diplomacy","")&amp;IF(P3060="culture","diplomacy","")&amp;IF(P3060="EC/EU","diplomacy","")&amp;IF(P3060="communication and post/mail","diplomacy","")&amp;IF(P3060="energy","economy","")&amp;IF(P3060="tourism","economy","")&amp;IF(P3060="Civil and family law","diplomacy","")&amp;IF(P3060="citizenship","diplomacy","")</f>
        <v>economy</v>
      </c>
      <c r="R3060" s="92">
        <v>1</v>
      </c>
      <c r="S3060" s="56">
        <v>1</v>
      </c>
      <c r="T3060" s="92">
        <v>296</v>
      </c>
      <c r="U3060" s="92">
        <v>0</v>
      </c>
      <c r="V3060" s="92">
        <v>1</v>
      </c>
      <c r="W3060" s="92">
        <v>297</v>
      </c>
      <c r="X3060" s="130">
        <f t="shared" si="154"/>
        <v>0.99663299663299665</v>
      </c>
      <c r="Y3060" s="130">
        <f t="shared" si="155"/>
        <v>0</v>
      </c>
      <c r="Z3060" s="133">
        <f t="shared" si="156"/>
        <v>0.99494949494949492</v>
      </c>
    </row>
    <row r="3061" spans="1:26" ht="15" customHeight="1" x14ac:dyDescent="0.3">
      <c r="A3061" s="139" t="s">
        <v>13635</v>
      </c>
      <c r="B3061" s="90" t="s">
        <v>13644</v>
      </c>
      <c r="C3061" s="88">
        <f t="shared" si="152"/>
        <v>1998</v>
      </c>
      <c r="D3061" s="59">
        <v>35808</v>
      </c>
      <c r="E3061" s="89" t="s">
        <v>13637</v>
      </c>
      <c r="F3061" s="50" t="s">
        <v>17035</v>
      </c>
      <c r="G3061" s="50" t="s">
        <v>17036</v>
      </c>
      <c r="H3061" s="15"/>
      <c r="I3061" s="22" t="s">
        <v>17037</v>
      </c>
      <c r="J3061" s="64" t="s">
        <v>17038</v>
      </c>
      <c r="K3061" s="16">
        <v>35557</v>
      </c>
      <c r="L3061" s="23">
        <v>0</v>
      </c>
      <c r="M3061" s="97">
        <v>0</v>
      </c>
      <c r="N3061" s="97">
        <v>1</v>
      </c>
      <c r="O3061" s="69" t="s">
        <v>203</v>
      </c>
      <c r="P3061" s="91"/>
      <c r="Q3061" s="72" t="str">
        <f t="shared" ref="Q3061:Q3090" si="160">IF(O3061="security and defense","security","")&amp;IF(O3061="policing and criminal law cooperation","security","")&amp;IF(O3061="NATO","security","")&amp;IF(O3061="arms control and disarmament","security","")&amp;IF(O3061="taxation","economy","")&amp;IF(O3061="social security","economy","")&amp;IF(O3061="labor","economy","")&amp;IF(O3061="sports","diplomacy","")&amp;IF(O3061="space","diplomacy","")&amp;IF(O3061="science, research, education","diplomacy","")&amp;IF(O3061="migration, asylum, refugees","diplomacy","")&amp;IF(O3061="health","diplomacy","")&amp;IF(O3061="development","economy","")&amp;IF(O3061="agriculture, fishery, food","economy","")&amp;IF(O3061="human and civil rights","diplomacy","")&amp;IF(O3061="nuclear (civilian)","diplomacy","")&amp;IF(O3061="economics and finance","economy","")&amp;IF(O3061="transportation","economy","")&amp;IF(O3061="trade and investment","economy","")&amp;IF(O3061="diplomacy","diplomacy","")&amp;IF(O3061="environment","diplomacy","")&amp;IF(O3061="general cooperation","diplomacy","")&amp;IF(O3061="culture","diplomacy","")&amp;IF(O3061="EC/EU","diplomacy","")&amp;IF(O3061="communication and post/mail","diplomacy","")&amp;IF(O3061="energy","economy","")&amp;IF(O3061="tourism","economy","")&amp;IF(O3061="Civil and family law","diplomacy","")&amp;IF(O3061="citizenship","diplomacy","")</f>
        <v>economy</v>
      </c>
      <c r="R3061" s="92">
        <v>1</v>
      </c>
      <c r="S3061" s="56">
        <v>1</v>
      </c>
      <c r="T3061" s="92">
        <v>368</v>
      </c>
      <c r="U3061" s="92">
        <v>1</v>
      </c>
      <c r="V3061" s="92">
        <v>1</v>
      </c>
      <c r="W3061" s="92">
        <v>370</v>
      </c>
      <c r="X3061" s="130">
        <f t="shared" si="154"/>
        <v>0.99459459459459465</v>
      </c>
      <c r="Y3061" s="130">
        <f t="shared" si="155"/>
        <v>2.7027027027027029E-3</v>
      </c>
      <c r="Z3061" s="133">
        <f t="shared" si="156"/>
        <v>0.99189189189189186</v>
      </c>
    </row>
    <row r="3062" spans="1:26" ht="15" customHeight="1" x14ac:dyDescent="0.3">
      <c r="A3062" s="139" t="s">
        <v>13635</v>
      </c>
      <c r="B3062" s="90" t="s">
        <v>13644</v>
      </c>
      <c r="C3062" s="88">
        <f t="shared" si="152"/>
        <v>1998</v>
      </c>
      <c r="D3062" s="59">
        <v>35809</v>
      </c>
      <c r="E3062" s="89" t="s">
        <v>13637</v>
      </c>
      <c r="F3062" s="50" t="s">
        <v>13688</v>
      </c>
      <c r="G3062" s="50" t="s">
        <v>13689</v>
      </c>
      <c r="H3062" s="15"/>
      <c r="I3062" s="22" t="s">
        <v>13690</v>
      </c>
      <c r="J3062" s="64" t="s">
        <v>13691</v>
      </c>
      <c r="K3062" s="16">
        <v>35474</v>
      </c>
      <c r="L3062" s="23">
        <v>1</v>
      </c>
      <c r="M3062" s="97">
        <v>0</v>
      </c>
      <c r="N3062" s="97">
        <v>0</v>
      </c>
      <c r="O3062" s="69" t="s">
        <v>332</v>
      </c>
      <c r="P3062" s="91"/>
      <c r="Q3062" s="72" t="str">
        <f t="shared" si="160"/>
        <v>diplomacy</v>
      </c>
      <c r="R3062" s="92">
        <v>1</v>
      </c>
      <c r="S3062" s="56">
        <v>1</v>
      </c>
      <c r="T3062" s="92">
        <v>381</v>
      </c>
      <c r="U3062" s="92">
        <v>2</v>
      </c>
      <c r="V3062" s="92">
        <v>0</v>
      </c>
      <c r="W3062" s="92">
        <v>383</v>
      </c>
      <c r="X3062" s="130">
        <f t="shared" si="154"/>
        <v>0.99477806788511747</v>
      </c>
      <c r="Y3062" s="130">
        <f t="shared" si="155"/>
        <v>5.2219321148825066E-3</v>
      </c>
      <c r="Z3062" s="133">
        <f t="shared" si="156"/>
        <v>0.9921671018276762</v>
      </c>
    </row>
    <row r="3063" spans="1:26" ht="15" customHeight="1" x14ac:dyDescent="0.3">
      <c r="A3063" s="139" t="s">
        <v>13635</v>
      </c>
      <c r="B3063" s="90" t="s">
        <v>13644</v>
      </c>
      <c r="C3063" s="88">
        <f t="shared" si="152"/>
        <v>1998</v>
      </c>
      <c r="D3063" s="59">
        <v>35809</v>
      </c>
      <c r="E3063" s="89" t="s">
        <v>13637</v>
      </c>
      <c r="F3063" s="50" t="s">
        <v>13692</v>
      </c>
      <c r="G3063" s="50" t="s">
        <v>13693</v>
      </c>
      <c r="H3063" s="15"/>
      <c r="I3063" s="22" t="s">
        <v>13694</v>
      </c>
      <c r="J3063" s="64" t="s">
        <v>13695</v>
      </c>
      <c r="K3063" s="16">
        <v>34942</v>
      </c>
      <c r="L3063" s="23">
        <v>1</v>
      </c>
      <c r="M3063" s="97">
        <v>0</v>
      </c>
      <c r="N3063" s="97">
        <v>0</v>
      </c>
      <c r="O3063" s="69" t="s">
        <v>332</v>
      </c>
      <c r="P3063" s="91"/>
      <c r="Q3063" s="72" t="str">
        <f t="shared" si="160"/>
        <v>diplomacy</v>
      </c>
      <c r="R3063" s="92">
        <v>1</v>
      </c>
      <c r="S3063" s="56">
        <v>1</v>
      </c>
      <c r="T3063" s="92">
        <v>379</v>
      </c>
      <c r="U3063" s="92">
        <v>1</v>
      </c>
      <c r="V3063" s="92">
        <v>0</v>
      </c>
      <c r="W3063" s="92">
        <v>380</v>
      </c>
      <c r="X3063" s="130">
        <f t="shared" si="154"/>
        <v>0.99736842105263157</v>
      </c>
      <c r="Y3063" s="130">
        <f t="shared" si="155"/>
        <v>2.631578947368421E-3</v>
      </c>
      <c r="Z3063" s="133">
        <f t="shared" si="156"/>
        <v>0.99605263157894741</v>
      </c>
    </row>
    <row r="3064" spans="1:26" ht="15" customHeight="1" x14ac:dyDescent="0.3">
      <c r="A3064" s="139" t="s">
        <v>13635</v>
      </c>
      <c r="B3064" s="90" t="s">
        <v>13644</v>
      </c>
      <c r="C3064" s="88">
        <f t="shared" si="152"/>
        <v>1998</v>
      </c>
      <c r="D3064" s="59">
        <v>35809</v>
      </c>
      <c r="E3064" s="89" t="s">
        <v>13637</v>
      </c>
      <c r="F3064" s="50" t="s">
        <v>14728</v>
      </c>
      <c r="G3064" s="50" t="s">
        <v>14729</v>
      </c>
      <c r="H3064" s="15"/>
      <c r="I3064" s="22" t="s">
        <v>14730</v>
      </c>
      <c r="J3064" s="64" t="s">
        <v>14731</v>
      </c>
      <c r="K3064" s="16">
        <v>35026</v>
      </c>
      <c r="L3064" s="23">
        <v>0</v>
      </c>
      <c r="M3064" s="97">
        <v>0</v>
      </c>
      <c r="N3064" s="97">
        <v>1</v>
      </c>
      <c r="O3064" s="69" t="s">
        <v>103</v>
      </c>
      <c r="P3064" s="91"/>
      <c r="Q3064" s="72" t="str">
        <f t="shared" si="160"/>
        <v>economy</v>
      </c>
      <c r="R3064" s="92">
        <v>1</v>
      </c>
      <c r="S3064" s="56">
        <v>1</v>
      </c>
      <c r="T3064" s="92">
        <v>414</v>
      </c>
      <c r="U3064" s="92">
        <v>2</v>
      </c>
      <c r="V3064" s="92">
        <v>1</v>
      </c>
      <c r="W3064" s="92">
        <f>SUM(T3064:V3064)</f>
        <v>417</v>
      </c>
      <c r="X3064" s="130">
        <f t="shared" si="154"/>
        <v>0.9928057553956835</v>
      </c>
      <c r="Y3064" s="130">
        <f t="shared" si="155"/>
        <v>4.7961630695443642E-3</v>
      </c>
      <c r="Z3064" s="133">
        <f t="shared" si="156"/>
        <v>0.98920863309352514</v>
      </c>
    </row>
    <row r="3065" spans="1:26" ht="15" customHeight="1" x14ac:dyDescent="0.3">
      <c r="A3065" s="139" t="s">
        <v>13635</v>
      </c>
      <c r="B3065" s="90" t="s">
        <v>13644</v>
      </c>
      <c r="C3065" s="88">
        <f t="shared" si="152"/>
        <v>1998</v>
      </c>
      <c r="D3065" s="59">
        <v>35809</v>
      </c>
      <c r="E3065" s="89" t="s">
        <v>13637</v>
      </c>
      <c r="F3065" s="50" t="s">
        <v>14732</v>
      </c>
      <c r="G3065" s="50" t="s">
        <v>14733</v>
      </c>
      <c r="H3065" s="15"/>
      <c r="I3065" s="22" t="s">
        <v>14734</v>
      </c>
      <c r="J3065" s="64" t="s">
        <v>14735</v>
      </c>
      <c r="K3065" s="16">
        <v>35318</v>
      </c>
      <c r="L3065" s="23">
        <v>0</v>
      </c>
      <c r="M3065" s="97">
        <v>0</v>
      </c>
      <c r="N3065" s="97">
        <v>1</v>
      </c>
      <c r="O3065" s="69" t="s">
        <v>103</v>
      </c>
      <c r="P3065" s="91"/>
      <c r="Q3065" s="72" t="str">
        <f t="shared" si="160"/>
        <v>economy</v>
      </c>
      <c r="R3065" s="92">
        <v>1</v>
      </c>
      <c r="S3065" s="56">
        <v>1</v>
      </c>
      <c r="T3065" s="92">
        <v>413</v>
      </c>
      <c r="U3065" s="92">
        <v>2</v>
      </c>
      <c r="V3065" s="92">
        <v>0</v>
      </c>
      <c r="W3065" s="92">
        <v>415</v>
      </c>
      <c r="X3065" s="130">
        <f t="shared" si="154"/>
        <v>0.99518072289156623</v>
      </c>
      <c r="Y3065" s="130">
        <f t="shared" si="155"/>
        <v>4.8192771084337354E-3</v>
      </c>
      <c r="Z3065" s="133">
        <f t="shared" si="156"/>
        <v>0.9927710843373494</v>
      </c>
    </row>
    <row r="3066" spans="1:26" ht="15" customHeight="1" x14ac:dyDescent="0.3">
      <c r="A3066" s="139" t="s">
        <v>13635</v>
      </c>
      <c r="B3066" s="90" t="s">
        <v>13644</v>
      </c>
      <c r="C3066" s="88">
        <f t="shared" si="152"/>
        <v>1998</v>
      </c>
      <c r="D3066" s="59">
        <v>35809</v>
      </c>
      <c r="E3066" s="89" t="s">
        <v>13637</v>
      </c>
      <c r="F3066" s="50" t="s">
        <v>15282</v>
      </c>
      <c r="G3066" s="50" t="s">
        <v>15283</v>
      </c>
      <c r="H3066" s="15"/>
      <c r="I3066" s="22" t="s">
        <v>15284</v>
      </c>
      <c r="J3066" s="64" t="s">
        <v>15285</v>
      </c>
      <c r="K3066" s="16">
        <v>35374</v>
      </c>
      <c r="L3066" s="23">
        <v>0</v>
      </c>
      <c r="M3066" s="97">
        <v>0</v>
      </c>
      <c r="N3066" s="97">
        <v>1</v>
      </c>
      <c r="O3066" s="69" t="s">
        <v>264</v>
      </c>
      <c r="P3066" s="91"/>
      <c r="Q3066" s="72" t="str">
        <f t="shared" si="160"/>
        <v>diplomacy</v>
      </c>
      <c r="R3066" s="92">
        <v>1</v>
      </c>
      <c r="S3066" s="56">
        <v>1</v>
      </c>
      <c r="T3066" s="92">
        <v>361</v>
      </c>
      <c r="U3066" s="92">
        <v>5</v>
      </c>
      <c r="V3066" s="92">
        <v>74</v>
      </c>
      <c r="W3066" s="92">
        <f>SUM(T3066:V3066)</f>
        <v>440</v>
      </c>
      <c r="X3066" s="130">
        <f t="shared" si="154"/>
        <v>0.82045454545454544</v>
      </c>
      <c r="Y3066" s="130">
        <f t="shared" si="155"/>
        <v>1.1363636363636364E-2</v>
      </c>
      <c r="Z3066" s="133">
        <f t="shared" si="156"/>
        <v>0.73068181818181821</v>
      </c>
    </row>
    <row r="3067" spans="1:26" ht="15" customHeight="1" x14ac:dyDescent="0.3">
      <c r="A3067" s="139" t="s">
        <v>13635</v>
      </c>
      <c r="B3067" s="90" t="s">
        <v>13644</v>
      </c>
      <c r="C3067" s="88">
        <f t="shared" si="152"/>
        <v>1998</v>
      </c>
      <c r="D3067" s="59">
        <v>35809</v>
      </c>
      <c r="E3067" s="89" t="s">
        <v>13637</v>
      </c>
      <c r="F3067" s="50" t="s">
        <v>15364</v>
      </c>
      <c r="G3067" s="50" t="s">
        <v>15365</v>
      </c>
      <c r="H3067" s="15"/>
      <c r="I3067" s="22" t="s">
        <v>15366</v>
      </c>
      <c r="J3067" s="64" t="s">
        <v>15367</v>
      </c>
      <c r="K3067" s="16">
        <v>34597</v>
      </c>
      <c r="L3067" s="23">
        <v>1</v>
      </c>
      <c r="M3067" s="97">
        <v>0</v>
      </c>
      <c r="N3067" s="97">
        <v>0</v>
      </c>
      <c r="O3067" s="69" t="s">
        <v>630</v>
      </c>
      <c r="P3067" s="91"/>
      <c r="Q3067" s="72" t="str">
        <f t="shared" si="160"/>
        <v>diplomacy</v>
      </c>
      <c r="R3067" s="92">
        <v>1</v>
      </c>
      <c r="S3067" s="56">
        <v>1</v>
      </c>
      <c r="T3067" s="92">
        <v>395</v>
      </c>
      <c r="U3067" s="92">
        <v>1</v>
      </c>
      <c r="V3067" s="92">
        <v>0</v>
      </c>
      <c r="W3067" s="92">
        <v>396</v>
      </c>
      <c r="X3067" s="130">
        <f t="shared" si="154"/>
        <v>0.99747474747474751</v>
      </c>
      <c r="Y3067" s="130">
        <f t="shared" si="155"/>
        <v>2.5252525252525255E-3</v>
      </c>
      <c r="Z3067" s="133">
        <f t="shared" si="156"/>
        <v>0.99621212121212122</v>
      </c>
    </row>
    <row r="3068" spans="1:26" ht="15" customHeight="1" x14ac:dyDescent="0.3">
      <c r="A3068" s="139" t="s">
        <v>13635</v>
      </c>
      <c r="B3068" s="90" t="s">
        <v>13644</v>
      </c>
      <c r="C3068" s="88">
        <f t="shared" si="152"/>
        <v>1998</v>
      </c>
      <c r="D3068" s="59">
        <v>35809</v>
      </c>
      <c r="E3068" s="89" t="s">
        <v>13637</v>
      </c>
      <c r="F3068" s="50" t="s">
        <v>15901</v>
      </c>
      <c r="G3068" s="50" t="s">
        <v>15902</v>
      </c>
      <c r="H3068" s="15"/>
      <c r="I3068" s="22" t="s">
        <v>15903</v>
      </c>
      <c r="J3068" s="64" t="s">
        <v>15904</v>
      </c>
      <c r="K3068" s="16">
        <v>35234</v>
      </c>
      <c r="L3068" s="23">
        <v>0</v>
      </c>
      <c r="M3068" s="97">
        <v>0</v>
      </c>
      <c r="N3068" s="97">
        <v>1</v>
      </c>
      <c r="O3068" s="131" t="s">
        <v>475</v>
      </c>
      <c r="P3068" s="91"/>
      <c r="Q3068" s="72" t="str">
        <f t="shared" si="160"/>
        <v>diplomacy</v>
      </c>
      <c r="R3068" s="92">
        <v>1</v>
      </c>
      <c r="S3068" s="56">
        <v>1</v>
      </c>
      <c r="T3068" s="92">
        <v>371</v>
      </c>
      <c r="U3068" s="92">
        <v>1</v>
      </c>
      <c r="V3068" s="92">
        <v>1</v>
      </c>
      <c r="W3068" s="92">
        <v>373</v>
      </c>
      <c r="X3068" s="130">
        <f t="shared" si="154"/>
        <v>0.99463806970509383</v>
      </c>
      <c r="Y3068" s="130">
        <f t="shared" si="155"/>
        <v>2.6809651474530832E-3</v>
      </c>
      <c r="Z3068" s="133">
        <f t="shared" si="156"/>
        <v>0.99195710455764075</v>
      </c>
    </row>
    <row r="3069" spans="1:26" ht="15" customHeight="1" x14ac:dyDescent="0.3">
      <c r="A3069" s="139" t="s">
        <v>13635</v>
      </c>
      <c r="B3069" s="90" t="s">
        <v>13644</v>
      </c>
      <c r="C3069" s="88">
        <f t="shared" si="152"/>
        <v>1998</v>
      </c>
      <c r="D3069" s="59">
        <v>35809</v>
      </c>
      <c r="E3069" s="89" t="s">
        <v>13637</v>
      </c>
      <c r="F3069" s="50" t="s">
        <v>16213</v>
      </c>
      <c r="G3069" s="50" t="s">
        <v>16214</v>
      </c>
      <c r="H3069" s="15"/>
      <c r="I3069" s="22" t="s">
        <v>16215</v>
      </c>
      <c r="J3069" s="64" t="s">
        <v>16216</v>
      </c>
      <c r="K3069" s="16">
        <v>35510</v>
      </c>
      <c r="L3069" s="23">
        <v>1</v>
      </c>
      <c r="M3069" s="97">
        <v>0</v>
      </c>
      <c r="N3069" s="97">
        <v>0</v>
      </c>
      <c r="O3069" s="124" t="s">
        <v>190</v>
      </c>
      <c r="P3069" s="91"/>
      <c r="Q3069" s="72" t="str">
        <f t="shared" si="160"/>
        <v>security</v>
      </c>
      <c r="R3069" s="92">
        <v>1</v>
      </c>
      <c r="S3069" s="56">
        <v>1</v>
      </c>
      <c r="T3069" s="92">
        <v>430</v>
      </c>
      <c r="U3069" s="92">
        <v>0</v>
      </c>
      <c r="V3069" s="92">
        <v>43</v>
      </c>
      <c r="W3069" s="92">
        <f t="shared" ref="W3069:W3083" si="161">SUM(T3069:V3069)</f>
        <v>473</v>
      </c>
      <c r="X3069" s="130">
        <f t="shared" si="154"/>
        <v>0.90909090909090906</v>
      </c>
      <c r="Y3069" s="130">
        <f t="shared" si="155"/>
        <v>0</v>
      </c>
      <c r="Z3069" s="133">
        <f t="shared" si="156"/>
        <v>0.86363636363636365</v>
      </c>
    </row>
    <row r="3070" spans="1:26" ht="15" customHeight="1" x14ac:dyDescent="0.3">
      <c r="A3070" s="139" t="s">
        <v>13635</v>
      </c>
      <c r="B3070" s="90" t="s">
        <v>13644</v>
      </c>
      <c r="C3070" s="88">
        <f t="shared" si="152"/>
        <v>1998</v>
      </c>
      <c r="D3070" s="59">
        <v>35809</v>
      </c>
      <c r="E3070" s="89" t="s">
        <v>13637</v>
      </c>
      <c r="F3070" s="50" t="s">
        <v>17039</v>
      </c>
      <c r="G3070" s="50" t="s">
        <v>17040</v>
      </c>
      <c r="H3070" s="15"/>
      <c r="I3070" s="22" t="s">
        <v>17041</v>
      </c>
      <c r="J3070" s="64" t="s">
        <v>17042</v>
      </c>
      <c r="K3070" s="16">
        <v>27173</v>
      </c>
      <c r="L3070" s="23">
        <v>0</v>
      </c>
      <c r="M3070" s="97">
        <v>0</v>
      </c>
      <c r="N3070" s="97">
        <v>1</v>
      </c>
      <c r="O3070" s="69" t="s">
        <v>203</v>
      </c>
      <c r="P3070" s="91"/>
      <c r="Q3070" s="72" t="str">
        <f t="shared" si="160"/>
        <v>economy</v>
      </c>
      <c r="R3070" s="92">
        <v>1</v>
      </c>
      <c r="S3070" s="56">
        <v>1</v>
      </c>
      <c r="T3070" s="92">
        <v>366</v>
      </c>
      <c r="U3070" s="92">
        <v>3</v>
      </c>
      <c r="V3070" s="92">
        <v>2</v>
      </c>
      <c r="W3070" s="92">
        <f t="shared" si="161"/>
        <v>371</v>
      </c>
      <c r="X3070" s="130">
        <f t="shared" si="154"/>
        <v>0.98652291105121293</v>
      </c>
      <c r="Y3070" s="130">
        <f t="shared" si="155"/>
        <v>8.0862533692722376E-3</v>
      </c>
      <c r="Z3070" s="133">
        <f t="shared" si="156"/>
        <v>0.97978436657681944</v>
      </c>
    </row>
    <row r="3071" spans="1:26" ht="15" customHeight="1" x14ac:dyDescent="0.3">
      <c r="A3071" s="139" t="s">
        <v>13635</v>
      </c>
      <c r="B3071" s="90" t="s">
        <v>13644</v>
      </c>
      <c r="C3071" s="88">
        <f t="shared" si="152"/>
        <v>1998</v>
      </c>
      <c r="D3071" s="59">
        <v>35809</v>
      </c>
      <c r="E3071" s="89" t="s">
        <v>13637</v>
      </c>
      <c r="F3071" s="50" t="s">
        <v>17043</v>
      </c>
      <c r="G3071" s="50" t="s">
        <v>17044</v>
      </c>
      <c r="H3071" s="15"/>
      <c r="I3071" s="22" t="s">
        <v>17045</v>
      </c>
      <c r="J3071" s="64" t="s">
        <v>17046</v>
      </c>
      <c r="K3071" s="16">
        <v>35159</v>
      </c>
      <c r="L3071" s="23">
        <v>0</v>
      </c>
      <c r="M3071" s="97">
        <v>0</v>
      </c>
      <c r="N3071" s="97">
        <v>1</v>
      </c>
      <c r="O3071" s="69" t="s">
        <v>203</v>
      </c>
      <c r="P3071" s="91"/>
      <c r="Q3071" s="72" t="str">
        <f t="shared" si="160"/>
        <v>economy</v>
      </c>
      <c r="R3071" s="92">
        <v>1</v>
      </c>
      <c r="S3071" s="56">
        <v>1</v>
      </c>
      <c r="T3071" s="92">
        <v>427</v>
      </c>
      <c r="U3071" s="92">
        <v>1</v>
      </c>
      <c r="V3071" s="92">
        <v>1</v>
      </c>
      <c r="W3071" s="92">
        <f t="shared" si="161"/>
        <v>429</v>
      </c>
      <c r="X3071" s="130">
        <f t="shared" si="154"/>
        <v>0.99533799533799538</v>
      </c>
      <c r="Y3071" s="130">
        <f t="shared" si="155"/>
        <v>2.331002331002331E-3</v>
      </c>
      <c r="Z3071" s="133">
        <f t="shared" si="156"/>
        <v>0.99300699300699302</v>
      </c>
    </row>
    <row r="3072" spans="1:26" ht="15" customHeight="1" x14ac:dyDescent="0.3">
      <c r="A3072" s="139" t="s">
        <v>13635</v>
      </c>
      <c r="B3072" s="90" t="s">
        <v>13644</v>
      </c>
      <c r="C3072" s="88">
        <f t="shared" si="152"/>
        <v>1998</v>
      </c>
      <c r="D3072" s="59">
        <v>35850</v>
      </c>
      <c r="E3072" s="89" t="s">
        <v>13637</v>
      </c>
      <c r="F3072" s="50" t="s">
        <v>14736</v>
      </c>
      <c r="G3072" s="50" t="s">
        <v>14737</v>
      </c>
      <c r="H3072" s="15"/>
      <c r="I3072" s="22" t="s">
        <v>14738</v>
      </c>
      <c r="J3072" s="64" t="s">
        <v>14739</v>
      </c>
      <c r="K3072" s="16">
        <v>35374</v>
      </c>
      <c r="L3072" s="23">
        <v>0</v>
      </c>
      <c r="M3072" s="97">
        <v>0</v>
      </c>
      <c r="N3072" s="97">
        <v>1</v>
      </c>
      <c r="O3072" s="69" t="s">
        <v>103</v>
      </c>
      <c r="P3072" s="91"/>
      <c r="Q3072" s="72" t="str">
        <f t="shared" si="160"/>
        <v>economy</v>
      </c>
      <c r="R3072" s="92">
        <v>1</v>
      </c>
      <c r="S3072" s="56">
        <v>1</v>
      </c>
      <c r="T3072" s="92">
        <v>225</v>
      </c>
      <c r="U3072" s="92">
        <v>21</v>
      </c>
      <c r="V3072" s="92">
        <v>81</v>
      </c>
      <c r="W3072" s="92">
        <f t="shared" si="161"/>
        <v>327</v>
      </c>
      <c r="X3072" s="130">
        <f t="shared" si="154"/>
        <v>0.68807339449541283</v>
      </c>
      <c r="Y3072" s="130">
        <f t="shared" si="155"/>
        <v>6.4220183486238536E-2</v>
      </c>
      <c r="Z3072" s="133">
        <f t="shared" si="156"/>
        <v>0.5321100917431193</v>
      </c>
    </row>
    <row r="3073" spans="1:26" ht="15" customHeight="1" x14ac:dyDescent="0.3">
      <c r="A3073" s="139" t="s">
        <v>13635</v>
      </c>
      <c r="B3073" s="90" t="s">
        <v>13644</v>
      </c>
      <c r="C3073" s="88">
        <f t="shared" si="152"/>
        <v>1998</v>
      </c>
      <c r="D3073" s="59">
        <v>35851</v>
      </c>
      <c r="E3073" s="89" t="s">
        <v>13637</v>
      </c>
      <c r="F3073" s="50" t="s">
        <v>13762</v>
      </c>
      <c r="G3073" s="50" t="s">
        <v>13763</v>
      </c>
      <c r="H3073" s="15"/>
      <c r="I3073" s="22" t="s">
        <v>13764</v>
      </c>
      <c r="J3073" s="64" t="s">
        <v>13765</v>
      </c>
      <c r="K3073" s="16">
        <v>34589</v>
      </c>
      <c r="L3073" s="23">
        <v>0</v>
      </c>
      <c r="M3073" s="97">
        <v>0</v>
      </c>
      <c r="N3073" s="97">
        <v>1</v>
      </c>
      <c r="O3073" s="69" t="s">
        <v>118</v>
      </c>
      <c r="P3073" s="91"/>
      <c r="Q3073" s="72" t="str">
        <f t="shared" si="160"/>
        <v>diplomacy</v>
      </c>
      <c r="R3073" s="92">
        <v>1</v>
      </c>
      <c r="S3073" s="56">
        <v>1</v>
      </c>
      <c r="T3073" s="92">
        <v>372</v>
      </c>
      <c r="U3073" s="92">
        <v>7</v>
      </c>
      <c r="V3073" s="92">
        <v>24</v>
      </c>
      <c r="W3073" s="92">
        <f t="shared" si="161"/>
        <v>403</v>
      </c>
      <c r="X3073" s="130">
        <f t="shared" si="154"/>
        <v>0.92307692307692313</v>
      </c>
      <c r="Y3073" s="130">
        <f t="shared" si="155"/>
        <v>1.7369727047146403E-2</v>
      </c>
      <c r="Z3073" s="133">
        <f t="shared" si="156"/>
        <v>0.88461538461538458</v>
      </c>
    </row>
    <row r="3074" spans="1:26" ht="15" customHeight="1" x14ac:dyDescent="0.3">
      <c r="A3074" s="139" t="s">
        <v>13635</v>
      </c>
      <c r="B3074" s="90" t="s">
        <v>13644</v>
      </c>
      <c r="C3074" s="88">
        <f t="shared" si="152"/>
        <v>1998</v>
      </c>
      <c r="D3074" s="59">
        <v>35851</v>
      </c>
      <c r="E3074" s="89" t="s">
        <v>13637</v>
      </c>
      <c r="F3074" s="50" t="s">
        <v>14102</v>
      </c>
      <c r="G3074" s="50" t="s">
        <v>14103</v>
      </c>
      <c r="H3074" s="15"/>
      <c r="I3074" s="22" t="s">
        <v>14104</v>
      </c>
      <c r="J3074" s="64" t="s">
        <v>14105</v>
      </c>
      <c r="K3074" s="16">
        <v>34985</v>
      </c>
      <c r="L3074" s="23">
        <v>0</v>
      </c>
      <c r="M3074" s="97">
        <v>0</v>
      </c>
      <c r="N3074" s="97">
        <v>1</v>
      </c>
      <c r="O3074" s="69" t="s">
        <v>169</v>
      </c>
      <c r="P3074" s="91"/>
      <c r="Q3074" s="72" t="str">
        <f t="shared" si="160"/>
        <v>diplomacy</v>
      </c>
      <c r="R3074" s="92">
        <v>1</v>
      </c>
      <c r="S3074" s="56">
        <v>1</v>
      </c>
      <c r="T3074" s="92">
        <v>340</v>
      </c>
      <c r="U3074" s="92">
        <v>5</v>
      </c>
      <c r="V3074" s="92">
        <v>35</v>
      </c>
      <c r="W3074" s="92">
        <f t="shared" si="161"/>
        <v>380</v>
      </c>
      <c r="X3074" s="130">
        <f t="shared" si="154"/>
        <v>0.89473684210526316</v>
      </c>
      <c r="Y3074" s="130">
        <f t="shared" si="155"/>
        <v>1.3157894736842105E-2</v>
      </c>
      <c r="Z3074" s="133">
        <f t="shared" si="156"/>
        <v>0.84210526315789469</v>
      </c>
    </row>
    <row r="3075" spans="1:26" ht="15" customHeight="1" x14ac:dyDescent="0.3">
      <c r="A3075" s="139" t="s">
        <v>13635</v>
      </c>
      <c r="B3075" s="90" t="s">
        <v>13644</v>
      </c>
      <c r="C3075" s="88">
        <f t="shared" si="152"/>
        <v>1998</v>
      </c>
      <c r="D3075" s="59">
        <v>35851</v>
      </c>
      <c r="E3075" s="89" t="s">
        <v>13637</v>
      </c>
      <c r="F3075" s="50" t="s">
        <v>14740</v>
      </c>
      <c r="G3075" s="50" t="s">
        <v>14741</v>
      </c>
      <c r="H3075" s="15"/>
      <c r="I3075" s="22" t="s">
        <v>14742</v>
      </c>
      <c r="J3075" s="64" t="s">
        <v>14743</v>
      </c>
      <c r="K3075" s="16">
        <v>34670</v>
      </c>
      <c r="L3075" s="23">
        <v>0</v>
      </c>
      <c r="M3075" s="97">
        <v>0</v>
      </c>
      <c r="N3075" s="97">
        <v>1</v>
      </c>
      <c r="O3075" s="69" t="s">
        <v>103</v>
      </c>
      <c r="P3075" s="91"/>
      <c r="Q3075" s="72" t="str">
        <f t="shared" si="160"/>
        <v>economy</v>
      </c>
      <c r="R3075" s="92">
        <v>1</v>
      </c>
      <c r="S3075" s="56">
        <v>1</v>
      </c>
      <c r="T3075" s="92">
        <v>274</v>
      </c>
      <c r="U3075" s="92">
        <v>5</v>
      </c>
      <c r="V3075" s="92">
        <v>39</v>
      </c>
      <c r="W3075" s="92">
        <f t="shared" si="161"/>
        <v>318</v>
      </c>
      <c r="X3075" s="130">
        <f t="shared" si="154"/>
        <v>0.86163522012578619</v>
      </c>
      <c r="Y3075" s="130">
        <f t="shared" si="155"/>
        <v>1.5723270440251572E-2</v>
      </c>
      <c r="Z3075" s="133">
        <f t="shared" si="156"/>
        <v>0.79245283018867929</v>
      </c>
    </row>
    <row r="3076" spans="1:26" ht="15" customHeight="1" x14ac:dyDescent="0.3">
      <c r="A3076" s="139" t="s">
        <v>13635</v>
      </c>
      <c r="B3076" s="90" t="s">
        <v>13644</v>
      </c>
      <c r="C3076" s="88">
        <f t="shared" si="152"/>
        <v>1998</v>
      </c>
      <c r="D3076" s="59">
        <v>35851</v>
      </c>
      <c r="E3076" s="89" t="s">
        <v>13637</v>
      </c>
      <c r="F3076" s="50" t="s">
        <v>16217</v>
      </c>
      <c r="G3076" s="50" t="s">
        <v>16218</v>
      </c>
      <c r="H3076" s="15"/>
      <c r="I3076" s="22" t="s">
        <v>16219</v>
      </c>
      <c r="J3076" s="64" t="s">
        <v>16220</v>
      </c>
      <c r="K3076" s="16">
        <v>34017</v>
      </c>
      <c r="L3076" s="23">
        <v>0</v>
      </c>
      <c r="M3076" s="97">
        <v>0</v>
      </c>
      <c r="N3076" s="97">
        <v>1</v>
      </c>
      <c r="O3076" s="124" t="s">
        <v>190</v>
      </c>
      <c r="P3076" s="91"/>
      <c r="Q3076" s="72" t="str">
        <f t="shared" si="160"/>
        <v>security</v>
      </c>
      <c r="R3076" s="92">
        <v>1</v>
      </c>
      <c r="S3076" s="56">
        <v>1</v>
      </c>
      <c r="T3076" s="92">
        <v>378</v>
      </c>
      <c r="U3076" s="92">
        <v>7</v>
      </c>
      <c r="V3076" s="92">
        <v>26</v>
      </c>
      <c r="W3076" s="92">
        <f t="shared" si="161"/>
        <v>411</v>
      </c>
      <c r="X3076" s="130">
        <f t="shared" si="154"/>
        <v>0.91970802919708028</v>
      </c>
      <c r="Y3076" s="130">
        <f t="shared" si="155"/>
        <v>1.7031630170316302E-2</v>
      </c>
      <c r="Z3076" s="133">
        <f t="shared" si="156"/>
        <v>0.87956204379562042</v>
      </c>
    </row>
    <row r="3077" spans="1:26" ht="15" customHeight="1" x14ac:dyDescent="0.3">
      <c r="A3077" s="139" t="s">
        <v>13635</v>
      </c>
      <c r="B3077" s="90" t="s">
        <v>13644</v>
      </c>
      <c r="C3077" s="88">
        <f t="shared" si="152"/>
        <v>1998</v>
      </c>
      <c r="D3077" s="59">
        <v>35851</v>
      </c>
      <c r="E3077" s="89" t="s">
        <v>13637</v>
      </c>
      <c r="F3077" s="50" t="s">
        <v>17047</v>
      </c>
      <c r="G3077" s="50" t="s">
        <v>17048</v>
      </c>
      <c r="H3077" s="15"/>
      <c r="I3077" s="22" t="s">
        <v>17049</v>
      </c>
      <c r="J3077" s="64" t="s">
        <v>17050</v>
      </c>
      <c r="K3077" s="16">
        <v>33956</v>
      </c>
      <c r="L3077" s="23">
        <v>0</v>
      </c>
      <c r="M3077" s="97">
        <v>0</v>
      </c>
      <c r="N3077" s="97">
        <v>1</v>
      </c>
      <c r="O3077" s="69" t="s">
        <v>203</v>
      </c>
      <c r="P3077" s="91"/>
      <c r="Q3077" s="72" t="str">
        <f t="shared" si="160"/>
        <v>economy</v>
      </c>
      <c r="R3077" s="92">
        <v>1</v>
      </c>
      <c r="S3077" s="56">
        <v>1</v>
      </c>
      <c r="T3077" s="92">
        <v>372</v>
      </c>
      <c r="U3077" s="92">
        <v>12</v>
      </c>
      <c r="V3077" s="92">
        <v>21</v>
      </c>
      <c r="W3077" s="92">
        <f t="shared" si="161"/>
        <v>405</v>
      </c>
      <c r="X3077" s="130">
        <f t="shared" si="154"/>
        <v>0.91851851851851851</v>
      </c>
      <c r="Y3077" s="130">
        <f t="shared" si="155"/>
        <v>2.9629629629629631E-2</v>
      </c>
      <c r="Z3077" s="133">
        <f t="shared" si="156"/>
        <v>0.87777777777777777</v>
      </c>
    </row>
    <row r="3078" spans="1:26" ht="15" customHeight="1" x14ac:dyDescent="0.3">
      <c r="A3078" s="139" t="s">
        <v>13635</v>
      </c>
      <c r="B3078" s="90" t="s">
        <v>13644</v>
      </c>
      <c r="C3078" s="88">
        <f t="shared" si="152"/>
        <v>1998</v>
      </c>
      <c r="D3078" s="59">
        <v>35871</v>
      </c>
      <c r="E3078" s="89" t="s">
        <v>13637</v>
      </c>
      <c r="F3078" s="50" t="s">
        <v>13766</v>
      </c>
      <c r="G3078" s="50" t="s">
        <v>13767</v>
      </c>
      <c r="H3078" s="15"/>
      <c r="I3078" s="22" t="s">
        <v>13768</v>
      </c>
      <c r="J3078" s="64" t="s">
        <v>13769</v>
      </c>
      <c r="K3078" s="16">
        <v>35473</v>
      </c>
      <c r="L3078" s="23">
        <v>0</v>
      </c>
      <c r="M3078" s="97">
        <v>0</v>
      </c>
      <c r="N3078" s="97">
        <v>1</v>
      </c>
      <c r="O3078" s="69" t="s">
        <v>118</v>
      </c>
      <c r="P3078" s="91"/>
      <c r="Q3078" s="72" t="str">
        <f t="shared" si="160"/>
        <v>diplomacy</v>
      </c>
      <c r="R3078" s="92">
        <v>1</v>
      </c>
      <c r="S3078" s="56">
        <v>1</v>
      </c>
      <c r="T3078" s="92">
        <v>344</v>
      </c>
      <c r="U3078" s="92">
        <v>6</v>
      </c>
      <c r="V3078" s="92">
        <v>2</v>
      </c>
      <c r="W3078" s="92">
        <f t="shared" si="161"/>
        <v>352</v>
      </c>
      <c r="X3078" s="130">
        <f t="shared" si="154"/>
        <v>0.97727272727272729</v>
      </c>
      <c r="Y3078" s="130">
        <f t="shared" si="155"/>
        <v>1.7045454545454544E-2</v>
      </c>
      <c r="Z3078" s="133">
        <f t="shared" si="156"/>
        <v>0.96590909090909094</v>
      </c>
    </row>
    <row r="3079" spans="1:26" ht="15" customHeight="1" x14ac:dyDescent="0.3">
      <c r="A3079" s="139" t="s">
        <v>13635</v>
      </c>
      <c r="B3079" s="90" t="s">
        <v>13644</v>
      </c>
      <c r="C3079" s="88">
        <f t="shared" si="152"/>
        <v>1998</v>
      </c>
      <c r="D3079" s="59">
        <v>35871</v>
      </c>
      <c r="E3079" s="89" t="s">
        <v>13637</v>
      </c>
      <c r="F3079" s="50" t="s">
        <v>13770</v>
      </c>
      <c r="G3079" s="50" t="s">
        <v>13771</v>
      </c>
      <c r="H3079" s="15"/>
      <c r="I3079" s="22" t="s">
        <v>13772</v>
      </c>
      <c r="J3079" s="64" t="s">
        <v>13773</v>
      </c>
      <c r="K3079" s="16">
        <v>35683</v>
      </c>
      <c r="L3079" s="23">
        <v>0</v>
      </c>
      <c r="M3079" s="97">
        <v>0</v>
      </c>
      <c r="N3079" s="97">
        <v>1</v>
      </c>
      <c r="O3079" s="69" t="s">
        <v>118</v>
      </c>
      <c r="P3079" s="91"/>
      <c r="Q3079" s="72" t="str">
        <f t="shared" si="160"/>
        <v>diplomacy</v>
      </c>
      <c r="R3079" s="92">
        <v>1</v>
      </c>
      <c r="S3079" s="56">
        <v>1</v>
      </c>
      <c r="T3079" s="92">
        <v>338</v>
      </c>
      <c r="U3079" s="92">
        <v>2</v>
      </c>
      <c r="V3079" s="92">
        <v>3</v>
      </c>
      <c r="W3079" s="92">
        <f t="shared" si="161"/>
        <v>343</v>
      </c>
      <c r="X3079" s="130">
        <f t="shared" si="154"/>
        <v>0.98542274052478129</v>
      </c>
      <c r="Y3079" s="130">
        <f t="shared" si="155"/>
        <v>5.8309037900874635E-3</v>
      </c>
      <c r="Z3079" s="133">
        <f t="shared" si="156"/>
        <v>0.97813411078717205</v>
      </c>
    </row>
    <row r="3080" spans="1:26" ht="15" customHeight="1" x14ac:dyDescent="0.3">
      <c r="A3080" s="139" t="s">
        <v>13635</v>
      </c>
      <c r="B3080" s="90" t="s">
        <v>13644</v>
      </c>
      <c r="C3080" s="88">
        <f t="shared" ref="C3080:C3143" si="162">YEAR(D3080)</f>
        <v>1998</v>
      </c>
      <c r="D3080" s="59">
        <v>35871</v>
      </c>
      <c r="E3080" s="89" t="s">
        <v>13637</v>
      </c>
      <c r="F3080" s="50" t="s">
        <v>13774</v>
      </c>
      <c r="G3080" s="50" t="s">
        <v>13775</v>
      </c>
      <c r="H3080" s="15"/>
      <c r="I3080" s="22" t="s">
        <v>13776</v>
      </c>
      <c r="J3080" s="64" t="s">
        <v>13777</v>
      </c>
      <c r="K3080" s="16">
        <v>35465</v>
      </c>
      <c r="L3080" s="23">
        <v>0</v>
      </c>
      <c r="M3080" s="97">
        <v>0</v>
      </c>
      <c r="N3080" s="97">
        <v>1</v>
      </c>
      <c r="O3080" s="69" t="s">
        <v>118</v>
      </c>
      <c r="P3080" s="91"/>
      <c r="Q3080" s="72" t="str">
        <f t="shared" si="160"/>
        <v>diplomacy</v>
      </c>
      <c r="R3080" s="92">
        <v>1</v>
      </c>
      <c r="S3080" s="56">
        <v>1</v>
      </c>
      <c r="T3080" s="92">
        <v>218</v>
      </c>
      <c r="U3080" s="92">
        <v>122</v>
      </c>
      <c r="V3080" s="92">
        <v>6</v>
      </c>
      <c r="W3080" s="92">
        <f t="shared" si="161"/>
        <v>346</v>
      </c>
      <c r="X3080" s="130">
        <f t="shared" si="154"/>
        <v>0.63005780346820806</v>
      </c>
      <c r="Y3080" s="130">
        <f t="shared" si="155"/>
        <v>0.35260115606936415</v>
      </c>
      <c r="Z3080" s="133">
        <f t="shared" si="156"/>
        <v>0.44508670520231214</v>
      </c>
    </row>
    <row r="3081" spans="1:26" ht="15" customHeight="1" x14ac:dyDescent="0.3">
      <c r="A3081" s="139" t="s">
        <v>13635</v>
      </c>
      <c r="B3081" s="90" t="s">
        <v>13644</v>
      </c>
      <c r="C3081" s="88">
        <f t="shared" si="162"/>
        <v>1998</v>
      </c>
      <c r="D3081" s="59">
        <v>35871</v>
      </c>
      <c r="E3081" s="89" t="s">
        <v>13637</v>
      </c>
      <c r="F3081" s="50" t="s">
        <v>13778</v>
      </c>
      <c r="G3081" s="50" t="s">
        <v>13779</v>
      </c>
      <c r="H3081" s="15"/>
      <c r="I3081" s="22" t="s">
        <v>13772</v>
      </c>
      <c r="J3081" s="64" t="s">
        <v>13780</v>
      </c>
      <c r="K3081" s="16">
        <v>35670</v>
      </c>
      <c r="L3081" s="23">
        <v>0</v>
      </c>
      <c r="M3081" s="97">
        <v>0</v>
      </c>
      <c r="N3081" s="97">
        <v>1</v>
      </c>
      <c r="O3081" s="69" t="s">
        <v>118</v>
      </c>
      <c r="P3081" s="91"/>
      <c r="Q3081" s="72" t="str">
        <f t="shared" si="160"/>
        <v>diplomacy</v>
      </c>
      <c r="R3081" s="92">
        <v>1</v>
      </c>
      <c r="S3081" s="56">
        <v>1</v>
      </c>
      <c r="T3081" s="92">
        <v>323</v>
      </c>
      <c r="U3081" s="92">
        <v>15</v>
      </c>
      <c r="V3081" s="92">
        <v>4</v>
      </c>
      <c r="W3081" s="92">
        <f t="shared" si="161"/>
        <v>342</v>
      </c>
      <c r="X3081" s="130">
        <f t="shared" si="154"/>
        <v>0.94444444444444442</v>
      </c>
      <c r="Y3081" s="130">
        <f t="shared" si="155"/>
        <v>4.3859649122807015E-2</v>
      </c>
      <c r="Z3081" s="133">
        <f t="shared" si="156"/>
        <v>0.91666666666666663</v>
      </c>
    </row>
    <row r="3082" spans="1:26" ht="15" customHeight="1" x14ac:dyDescent="0.3">
      <c r="A3082" s="139" t="s">
        <v>13635</v>
      </c>
      <c r="B3082" s="90" t="s">
        <v>13644</v>
      </c>
      <c r="C3082" s="88">
        <f t="shared" si="162"/>
        <v>1998</v>
      </c>
      <c r="D3082" s="59">
        <v>35871</v>
      </c>
      <c r="E3082" s="89" t="s">
        <v>13637</v>
      </c>
      <c r="F3082" s="50" t="s">
        <v>14106</v>
      </c>
      <c r="G3082" s="50" t="s">
        <v>14107</v>
      </c>
      <c r="H3082" s="15"/>
      <c r="I3082" s="22" t="s">
        <v>14108</v>
      </c>
      <c r="J3082" s="64" t="s">
        <v>14109</v>
      </c>
      <c r="K3082" s="16">
        <v>35104</v>
      </c>
      <c r="L3082" s="23">
        <v>0</v>
      </c>
      <c r="M3082" s="97">
        <v>0</v>
      </c>
      <c r="N3082" s="97">
        <v>1</v>
      </c>
      <c r="O3082" s="69" t="s">
        <v>169</v>
      </c>
      <c r="P3082" s="91"/>
      <c r="Q3082" s="72" t="str">
        <f t="shared" si="160"/>
        <v>diplomacy</v>
      </c>
      <c r="R3082" s="92">
        <v>1</v>
      </c>
      <c r="S3082" s="56">
        <v>1</v>
      </c>
      <c r="T3082" s="92">
        <v>348</v>
      </c>
      <c r="U3082" s="92">
        <v>6</v>
      </c>
      <c r="V3082" s="92">
        <v>3</v>
      </c>
      <c r="W3082" s="92">
        <f t="shared" si="161"/>
        <v>357</v>
      </c>
      <c r="X3082" s="130">
        <f t="shared" ref="X3082:X3145" si="163">T3082/W3082</f>
        <v>0.97478991596638653</v>
      </c>
      <c r="Y3082" s="130">
        <f t="shared" ref="Y3082:Y3145" si="164">U3082/W3082</f>
        <v>1.680672268907563E-2</v>
      </c>
      <c r="Z3082" s="133">
        <f t="shared" ref="Z3082:Z3145" si="165">SUM((MAX(U3082,V3082,T3082)-0.5*(SUM(U3082+V3082+T3082)-MAX(U3082,V3082,T3082)))/SUM(U3082+V3082+T3082))</f>
        <v>0.96218487394957986</v>
      </c>
    </row>
    <row r="3083" spans="1:26" ht="15" customHeight="1" x14ac:dyDescent="0.3">
      <c r="A3083" s="139" t="s">
        <v>13635</v>
      </c>
      <c r="B3083" s="90" t="s">
        <v>13644</v>
      </c>
      <c r="C3083" s="88">
        <f t="shared" si="162"/>
        <v>1998</v>
      </c>
      <c r="D3083" s="59">
        <v>35871</v>
      </c>
      <c r="E3083" s="89" t="s">
        <v>13637</v>
      </c>
      <c r="F3083" s="50" t="s">
        <v>14410</v>
      </c>
      <c r="G3083" s="50" t="s">
        <v>14411</v>
      </c>
      <c r="H3083" s="15"/>
      <c r="I3083" s="22" t="s">
        <v>14412</v>
      </c>
      <c r="J3083" s="64" t="s">
        <v>14413</v>
      </c>
      <c r="K3083" s="16">
        <v>35177</v>
      </c>
      <c r="L3083" s="23">
        <v>0</v>
      </c>
      <c r="M3083" s="97">
        <v>1</v>
      </c>
      <c r="N3083" s="97">
        <v>0</v>
      </c>
      <c r="O3083" s="85" t="s">
        <v>97</v>
      </c>
      <c r="P3083" s="69" t="s">
        <v>336</v>
      </c>
      <c r="Q3083" s="72" t="str">
        <f t="shared" si="160"/>
        <v>diplomacy</v>
      </c>
      <c r="R3083" s="92">
        <v>1</v>
      </c>
      <c r="S3083" s="56">
        <v>1</v>
      </c>
      <c r="T3083" s="92">
        <v>344</v>
      </c>
      <c r="U3083" s="92">
        <v>3</v>
      </c>
      <c r="V3083" s="92">
        <v>1</v>
      </c>
      <c r="W3083" s="92">
        <f t="shared" si="161"/>
        <v>348</v>
      </c>
      <c r="X3083" s="130">
        <f t="shared" si="163"/>
        <v>0.9885057471264368</v>
      </c>
      <c r="Y3083" s="130">
        <f t="shared" si="164"/>
        <v>8.6206896551724137E-3</v>
      </c>
      <c r="Z3083" s="133">
        <f t="shared" si="165"/>
        <v>0.98275862068965514</v>
      </c>
    </row>
    <row r="3084" spans="1:26" ht="15" customHeight="1" x14ac:dyDescent="0.3">
      <c r="A3084" s="139" t="s">
        <v>13635</v>
      </c>
      <c r="B3084" s="90" t="s">
        <v>13644</v>
      </c>
      <c r="C3084" s="88">
        <f t="shared" si="162"/>
        <v>1998</v>
      </c>
      <c r="D3084" s="59">
        <v>35871</v>
      </c>
      <c r="E3084" s="89" t="s">
        <v>13637</v>
      </c>
      <c r="F3084" s="50" t="s">
        <v>14744</v>
      </c>
      <c r="G3084" s="50" t="s">
        <v>14745</v>
      </c>
      <c r="H3084" s="15"/>
      <c r="I3084" s="22" t="s">
        <v>14746</v>
      </c>
      <c r="J3084" s="64" t="s">
        <v>14747</v>
      </c>
      <c r="K3084" s="16">
        <v>35473</v>
      </c>
      <c r="L3084" s="23">
        <v>0</v>
      </c>
      <c r="M3084" s="97">
        <v>0</v>
      </c>
      <c r="N3084" s="97">
        <v>1</v>
      </c>
      <c r="O3084" s="69" t="s">
        <v>103</v>
      </c>
      <c r="P3084" s="91"/>
      <c r="Q3084" s="72" t="str">
        <f t="shared" si="160"/>
        <v>economy</v>
      </c>
      <c r="R3084" s="92">
        <v>1</v>
      </c>
      <c r="S3084" s="56">
        <v>1</v>
      </c>
      <c r="T3084" s="92">
        <v>347</v>
      </c>
      <c r="U3084" s="92">
        <v>1</v>
      </c>
      <c r="V3084" s="92">
        <v>2</v>
      </c>
      <c r="W3084" s="92">
        <v>350</v>
      </c>
      <c r="X3084" s="130">
        <f t="shared" si="163"/>
        <v>0.99142857142857144</v>
      </c>
      <c r="Y3084" s="130">
        <f t="shared" si="164"/>
        <v>2.8571428571428571E-3</v>
      </c>
      <c r="Z3084" s="133">
        <f t="shared" si="165"/>
        <v>0.9871428571428571</v>
      </c>
    </row>
    <row r="3085" spans="1:26" ht="15" customHeight="1" x14ac:dyDescent="0.3">
      <c r="A3085" s="139" t="s">
        <v>13635</v>
      </c>
      <c r="B3085" s="90" t="s">
        <v>13644</v>
      </c>
      <c r="C3085" s="88">
        <f t="shared" si="162"/>
        <v>1998</v>
      </c>
      <c r="D3085" s="59">
        <v>35871</v>
      </c>
      <c r="E3085" s="89" t="s">
        <v>13637</v>
      </c>
      <c r="F3085" s="50" t="s">
        <v>14748</v>
      </c>
      <c r="G3085" s="50" t="s">
        <v>14749</v>
      </c>
      <c r="H3085" s="15"/>
      <c r="I3085" s="22" t="s">
        <v>14750</v>
      </c>
      <c r="J3085" s="64" t="s">
        <v>14751</v>
      </c>
      <c r="K3085" s="16">
        <v>35248</v>
      </c>
      <c r="L3085" s="23">
        <v>0</v>
      </c>
      <c r="M3085" s="97">
        <v>0</v>
      </c>
      <c r="N3085" s="97">
        <v>1</v>
      </c>
      <c r="O3085" s="69" t="s">
        <v>103</v>
      </c>
      <c r="P3085" s="91"/>
      <c r="Q3085" s="72" t="str">
        <f t="shared" si="160"/>
        <v>economy</v>
      </c>
      <c r="R3085" s="92">
        <v>1</v>
      </c>
      <c r="S3085" s="56">
        <v>1</v>
      </c>
      <c r="T3085" s="92">
        <v>335</v>
      </c>
      <c r="U3085" s="92">
        <v>4</v>
      </c>
      <c r="V3085" s="92">
        <v>1</v>
      </c>
      <c r="W3085" s="92">
        <f>SUM(T3085:V3085)</f>
        <v>340</v>
      </c>
      <c r="X3085" s="130">
        <f t="shared" si="163"/>
        <v>0.98529411764705888</v>
      </c>
      <c r="Y3085" s="130">
        <f t="shared" si="164"/>
        <v>1.1764705882352941E-2</v>
      </c>
      <c r="Z3085" s="133">
        <f t="shared" si="165"/>
        <v>0.9779411764705882</v>
      </c>
    </row>
    <row r="3086" spans="1:26" ht="15" customHeight="1" x14ac:dyDescent="0.3">
      <c r="A3086" s="139" t="s">
        <v>13635</v>
      </c>
      <c r="B3086" s="90" t="s">
        <v>13644</v>
      </c>
      <c r="C3086" s="88">
        <f t="shared" si="162"/>
        <v>1998</v>
      </c>
      <c r="D3086" s="59">
        <v>35871</v>
      </c>
      <c r="E3086" s="89" t="s">
        <v>13637</v>
      </c>
      <c r="F3086" s="50" t="s">
        <v>15088</v>
      </c>
      <c r="G3086" s="50" t="s">
        <v>15089</v>
      </c>
      <c r="H3086" s="15"/>
      <c r="I3086" s="22" t="s">
        <v>15090</v>
      </c>
      <c r="J3086" s="64" t="s">
        <v>15091</v>
      </c>
      <c r="K3086" s="16">
        <v>34499</v>
      </c>
      <c r="L3086" s="23">
        <v>1</v>
      </c>
      <c r="M3086" s="97">
        <v>0</v>
      </c>
      <c r="N3086" s="97">
        <v>0</v>
      </c>
      <c r="O3086" s="69" t="s">
        <v>48</v>
      </c>
      <c r="P3086" s="91"/>
      <c r="Q3086" s="72" t="str">
        <f t="shared" si="160"/>
        <v>diplomacy</v>
      </c>
      <c r="R3086" s="92">
        <v>1</v>
      </c>
      <c r="S3086" s="56">
        <v>1</v>
      </c>
      <c r="T3086" s="92">
        <v>367</v>
      </c>
      <c r="U3086" s="92">
        <v>0</v>
      </c>
      <c r="V3086" s="92">
        <v>1</v>
      </c>
      <c r="W3086" s="92">
        <v>368</v>
      </c>
      <c r="X3086" s="130">
        <f t="shared" si="163"/>
        <v>0.99728260869565222</v>
      </c>
      <c r="Y3086" s="130">
        <f t="shared" si="164"/>
        <v>0</v>
      </c>
      <c r="Z3086" s="133">
        <f t="shared" si="165"/>
        <v>0.99592391304347827</v>
      </c>
    </row>
    <row r="3087" spans="1:26" ht="15" customHeight="1" x14ac:dyDescent="0.3">
      <c r="A3087" s="139" t="s">
        <v>13635</v>
      </c>
      <c r="B3087" s="90" t="s">
        <v>13644</v>
      </c>
      <c r="C3087" s="88">
        <f t="shared" si="162"/>
        <v>1998</v>
      </c>
      <c r="D3087" s="59">
        <v>35871</v>
      </c>
      <c r="E3087" s="89" t="s">
        <v>13637</v>
      </c>
      <c r="F3087" s="50" t="s">
        <v>15092</v>
      </c>
      <c r="G3087" s="50" t="s">
        <v>15093</v>
      </c>
      <c r="H3087" s="15"/>
      <c r="I3087" s="22" t="s">
        <v>15094</v>
      </c>
      <c r="J3087" s="64" t="s">
        <v>15095</v>
      </c>
      <c r="K3087" s="16">
        <v>34821</v>
      </c>
      <c r="L3087" s="23">
        <v>0</v>
      </c>
      <c r="M3087" s="97">
        <v>0</v>
      </c>
      <c r="N3087" s="97">
        <v>1</v>
      </c>
      <c r="O3087" s="69" t="s">
        <v>48</v>
      </c>
      <c r="P3087" s="91"/>
      <c r="Q3087" s="72" t="str">
        <f t="shared" si="160"/>
        <v>diplomacy</v>
      </c>
      <c r="R3087" s="92">
        <v>1</v>
      </c>
      <c r="S3087" s="56">
        <v>1</v>
      </c>
      <c r="T3087" s="92">
        <v>382</v>
      </c>
      <c r="U3087" s="92">
        <v>0</v>
      </c>
      <c r="V3087" s="92">
        <v>0</v>
      </c>
      <c r="W3087" s="92">
        <v>382</v>
      </c>
      <c r="X3087" s="130">
        <f t="shared" si="163"/>
        <v>1</v>
      </c>
      <c r="Y3087" s="130">
        <f t="shared" si="164"/>
        <v>0</v>
      </c>
      <c r="Z3087" s="133">
        <f t="shared" si="165"/>
        <v>1</v>
      </c>
    </row>
    <row r="3088" spans="1:26" ht="15" customHeight="1" x14ac:dyDescent="0.3">
      <c r="A3088" s="139" t="s">
        <v>13635</v>
      </c>
      <c r="B3088" s="90" t="s">
        <v>13644</v>
      </c>
      <c r="C3088" s="88">
        <f t="shared" si="162"/>
        <v>1998</v>
      </c>
      <c r="D3088" s="59">
        <v>35871</v>
      </c>
      <c r="E3088" s="89" t="s">
        <v>13637</v>
      </c>
      <c r="F3088" s="50" t="s">
        <v>15905</v>
      </c>
      <c r="G3088" s="50" t="s">
        <v>15906</v>
      </c>
      <c r="H3088" s="15"/>
      <c r="I3088" s="22" t="s">
        <v>15907</v>
      </c>
      <c r="J3088" s="64" t="s">
        <v>15908</v>
      </c>
      <c r="K3088" s="16">
        <v>33608</v>
      </c>
      <c r="L3088" s="23">
        <v>0</v>
      </c>
      <c r="M3088" s="97">
        <v>0</v>
      </c>
      <c r="N3088" s="97">
        <v>1</v>
      </c>
      <c r="O3088" s="131" t="s">
        <v>475</v>
      </c>
      <c r="P3088" s="91"/>
      <c r="Q3088" s="72" t="str">
        <f t="shared" si="160"/>
        <v>diplomacy</v>
      </c>
      <c r="R3088" s="92">
        <v>1</v>
      </c>
      <c r="S3088" s="56">
        <v>1</v>
      </c>
      <c r="T3088" s="92">
        <v>343</v>
      </c>
      <c r="U3088" s="92">
        <v>4</v>
      </c>
      <c r="V3088" s="92">
        <v>31</v>
      </c>
      <c r="W3088" s="92">
        <f>SUM(T3088:V3088)</f>
        <v>378</v>
      </c>
      <c r="X3088" s="130">
        <f t="shared" si="163"/>
        <v>0.90740740740740744</v>
      </c>
      <c r="Y3088" s="130">
        <f t="shared" si="164"/>
        <v>1.0582010582010581E-2</v>
      </c>
      <c r="Z3088" s="133">
        <f t="shared" si="165"/>
        <v>0.86111111111111116</v>
      </c>
    </row>
    <row r="3089" spans="1:26" ht="15" customHeight="1" x14ac:dyDescent="0.3">
      <c r="A3089" s="139" t="s">
        <v>13635</v>
      </c>
      <c r="B3089" s="90" t="s">
        <v>13644</v>
      </c>
      <c r="C3089" s="88">
        <f t="shared" si="162"/>
        <v>1998</v>
      </c>
      <c r="D3089" s="59">
        <v>35871</v>
      </c>
      <c r="E3089" s="89" t="s">
        <v>13637</v>
      </c>
      <c r="F3089" s="50" t="s">
        <v>16221</v>
      </c>
      <c r="G3089" s="50" t="s">
        <v>16222</v>
      </c>
      <c r="H3089" s="15"/>
      <c r="I3089" s="22" t="s">
        <v>16223</v>
      </c>
      <c r="J3089" s="64" t="s">
        <v>16224</v>
      </c>
      <c r="K3089" s="16">
        <v>33575</v>
      </c>
      <c r="L3089" s="23">
        <v>0</v>
      </c>
      <c r="M3089" s="97">
        <v>0</v>
      </c>
      <c r="N3089" s="97">
        <v>1</v>
      </c>
      <c r="O3089" s="124" t="s">
        <v>190</v>
      </c>
      <c r="P3089" s="91"/>
      <c r="Q3089" s="72" t="str">
        <f t="shared" si="160"/>
        <v>security</v>
      </c>
      <c r="R3089" s="92">
        <v>1</v>
      </c>
      <c r="S3089" s="56">
        <v>1</v>
      </c>
      <c r="T3089" s="92">
        <v>315</v>
      </c>
      <c r="U3089" s="92">
        <v>5</v>
      </c>
      <c r="V3089" s="92">
        <v>18</v>
      </c>
      <c r="W3089" s="92">
        <f>SUM(T3089:V3089)</f>
        <v>338</v>
      </c>
      <c r="X3089" s="130">
        <f t="shared" si="163"/>
        <v>0.93195266272189348</v>
      </c>
      <c r="Y3089" s="130">
        <f t="shared" si="164"/>
        <v>1.4792899408284023E-2</v>
      </c>
      <c r="Z3089" s="133">
        <f t="shared" si="165"/>
        <v>0.89792899408284022</v>
      </c>
    </row>
    <row r="3090" spans="1:26" ht="15" customHeight="1" x14ac:dyDescent="0.3">
      <c r="A3090" s="139" t="s">
        <v>13635</v>
      </c>
      <c r="B3090" s="90" t="s">
        <v>13644</v>
      </c>
      <c r="C3090" s="88">
        <f t="shared" si="162"/>
        <v>1998</v>
      </c>
      <c r="D3090" s="59">
        <v>35871</v>
      </c>
      <c r="E3090" s="89" t="s">
        <v>13637</v>
      </c>
      <c r="F3090" s="50" t="s">
        <v>16225</v>
      </c>
      <c r="G3090" s="50" t="s">
        <v>16226</v>
      </c>
      <c r="H3090" s="15"/>
      <c r="I3090" s="22" t="s">
        <v>16227</v>
      </c>
      <c r="J3090" s="64" t="s">
        <v>16228</v>
      </c>
      <c r="K3090" s="16">
        <v>29504</v>
      </c>
      <c r="L3090" s="23">
        <v>1</v>
      </c>
      <c r="M3090" s="97">
        <v>0</v>
      </c>
      <c r="N3090" s="97">
        <v>0</v>
      </c>
      <c r="O3090" s="124" t="s">
        <v>190</v>
      </c>
      <c r="P3090" s="91"/>
      <c r="Q3090" s="72" t="str">
        <f t="shared" si="160"/>
        <v>security</v>
      </c>
      <c r="R3090" s="92">
        <v>1</v>
      </c>
      <c r="S3090" s="56">
        <v>1</v>
      </c>
      <c r="T3090" s="92">
        <v>339</v>
      </c>
      <c r="U3090" s="92">
        <v>1</v>
      </c>
      <c r="V3090" s="92">
        <v>0</v>
      </c>
      <c r="W3090" s="92">
        <v>340</v>
      </c>
      <c r="X3090" s="130">
        <f t="shared" si="163"/>
        <v>0.99705882352941178</v>
      </c>
      <c r="Y3090" s="130">
        <f t="shared" si="164"/>
        <v>2.9411764705882353E-3</v>
      </c>
      <c r="Z3090" s="133">
        <f t="shared" si="165"/>
        <v>0.99558823529411766</v>
      </c>
    </row>
    <row r="3091" spans="1:26" ht="15" customHeight="1" x14ac:dyDescent="0.3">
      <c r="A3091" s="139" t="s">
        <v>13635</v>
      </c>
      <c r="B3091" s="90" t="s">
        <v>13644</v>
      </c>
      <c r="C3091" s="88">
        <f t="shared" si="162"/>
        <v>1998</v>
      </c>
      <c r="D3091" s="59">
        <v>35871</v>
      </c>
      <c r="E3091" s="89" t="s">
        <v>13637</v>
      </c>
      <c r="F3091" s="50" t="s">
        <v>16229</v>
      </c>
      <c r="G3091" s="50" t="s">
        <v>16230</v>
      </c>
      <c r="H3091" s="15"/>
      <c r="I3091" s="22" t="s">
        <v>16231</v>
      </c>
      <c r="J3091" s="64" t="s">
        <v>16232</v>
      </c>
      <c r="K3091" s="16">
        <v>35177</v>
      </c>
      <c r="L3091" s="23">
        <v>1</v>
      </c>
      <c r="M3091" s="97">
        <v>0</v>
      </c>
      <c r="N3091" s="97">
        <v>0</v>
      </c>
      <c r="O3091" s="69" t="s">
        <v>97</v>
      </c>
      <c r="P3091" s="124" t="s">
        <v>190</v>
      </c>
      <c r="Q3091" s="72" t="str">
        <f>IF(P3091="security and defense","security","")&amp;IF(P3091="policing and criminal law cooperation","security","")&amp;IF(P3091="NATO","security","")&amp;IF(P3091="arms control and disarmament","security","")&amp;IF(P3091="taxation","economy","")&amp;IF(P3091="social security","economy","")&amp;IF(P3091="labor","economy","")&amp;IF(P3091="sports","diplomacy","")&amp;IF(P3091="space","diplomacy","")&amp;IF(P3091="science, research, education","diplomacy","")&amp;IF(P3091="migration, asylum, refugees","diplomacy","")&amp;IF(P3091="health","diplomacy","")&amp;IF(P3091="development","economy","")&amp;IF(P3091="agriculture, fishery, food","economy","")&amp;IF(P3091="human and civil rights","diplomacy","")&amp;IF(P3091="nuclear (civilian)","diplomacy","")&amp;IF(P3091="economics and finance","economy","")&amp;IF(P3091="transportation","economy","")&amp;IF(P3091="trade and investment","economy","")&amp;IF(P3091="diplomacy","diplomacy","")&amp;IF(P3091="environment","diplomacy","")&amp;IF(P3091="general cooperation","diplomacy","")&amp;IF(P3091="culture","diplomacy","")&amp;IF(P3091="EC/EU","diplomacy","")&amp;IF(P3091="communication and post/mail","diplomacy","")&amp;IF(P3091="energy","economy","")&amp;IF(P3091="tourism","economy","")&amp;IF(P3091="Civil and family law","diplomacy","")&amp;IF(P3091="citizenship","diplomacy","")</f>
        <v>security</v>
      </c>
      <c r="R3091" s="92">
        <v>1</v>
      </c>
      <c r="S3091" s="56">
        <v>1</v>
      </c>
      <c r="T3091" s="92">
        <v>330</v>
      </c>
      <c r="U3091" s="92">
        <v>13</v>
      </c>
      <c r="V3091" s="92">
        <v>7</v>
      </c>
      <c r="W3091" s="92">
        <f>SUM(T3091:V3091)</f>
        <v>350</v>
      </c>
      <c r="X3091" s="130">
        <f t="shared" si="163"/>
        <v>0.94285714285714284</v>
      </c>
      <c r="Y3091" s="130">
        <f t="shared" si="164"/>
        <v>3.7142857142857144E-2</v>
      </c>
      <c r="Z3091" s="133">
        <f t="shared" si="165"/>
        <v>0.91428571428571426</v>
      </c>
    </row>
    <row r="3092" spans="1:26" ht="15" customHeight="1" x14ac:dyDescent="0.3">
      <c r="A3092" s="139" t="s">
        <v>13635</v>
      </c>
      <c r="B3092" s="90" t="s">
        <v>13644</v>
      </c>
      <c r="C3092" s="88">
        <f t="shared" si="162"/>
        <v>1998</v>
      </c>
      <c r="D3092" s="59">
        <v>35871</v>
      </c>
      <c r="E3092" s="89" t="s">
        <v>13637</v>
      </c>
      <c r="F3092" s="50" t="s">
        <v>16233</v>
      </c>
      <c r="G3092" s="50" t="s">
        <v>16234</v>
      </c>
      <c r="H3092" s="15"/>
      <c r="I3092" s="22" t="s">
        <v>16235</v>
      </c>
      <c r="J3092" s="64" t="s">
        <v>16236</v>
      </c>
      <c r="K3092" s="16">
        <v>34240</v>
      </c>
      <c r="L3092" s="23">
        <v>0</v>
      </c>
      <c r="M3092" s="97">
        <v>0</v>
      </c>
      <c r="N3092" s="97">
        <v>1</v>
      </c>
      <c r="O3092" s="124" t="s">
        <v>190</v>
      </c>
      <c r="P3092" s="91"/>
      <c r="Q3092" s="72" t="str">
        <f t="shared" ref="Q3092:Q3123" si="166">IF(O3092="security and defense","security","")&amp;IF(O3092="policing and criminal law cooperation","security","")&amp;IF(O3092="NATO","security","")&amp;IF(O3092="arms control and disarmament","security","")&amp;IF(O3092="taxation","economy","")&amp;IF(O3092="social security","economy","")&amp;IF(O3092="labor","economy","")&amp;IF(O3092="sports","diplomacy","")&amp;IF(O3092="space","diplomacy","")&amp;IF(O3092="science, research, education","diplomacy","")&amp;IF(O3092="migration, asylum, refugees","diplomacy","")&amp;IF(O3092="health","diplomacy","")&amp;IF(O3092="development","economy","")&amp;IF(O3092="agriculture, fishery, food","economy","")&amp;IF(O3092="human and civil rights","diplomacy","")&amp;IF(O3092="nuclear (civilian)","diplomacy","")&amp;IF(O3092="economics and finance","economy","")&amp;IF(O3092="transportation","economy","")&amp;IF(O3092="trade and investment","economy","")&amp;IF(O3092="diplomacy","diplomacy","")&amp;IF(O3092="environment","diplomacy","")&amp;IF(O3092="general cooperation","diplomacy","")&amp;IF(O3092="culture","diplomacy","")&amp;IF(O3092="EC/EU","diplomacy","")&amp;IF(O3092="communication and post/mail","diplomacy","")&amp;IF(O3092="energy","economy","")&amp;IF(O3092="tourism","economy","")&amp;IF(O3092="Civil and family law","diplomacy","")&amp;IF(O3092="citizenship","diplomacy","")</f>
        <v>security</v>
      </c>
      <c r="R3092" s="92">
        <v>1</v>
      </c>
      <c r="S3092" s="56">
        <v>1</v>
      </c>
      <c r="T3092" s="92">
        <v>375</v>
      </c>
      <c r="U3092" s="92">
        <v>0</v>
      </c>
      <c r="V3092" s="92">
        <v>1</v>
      </c>
      <c r="W3092" s="92">
        <v>376</v>
      </c>
      <c r="X3092" s="130">
        <f t="shared" si="163"/>
        <v>0.99734042553191493</v>
      </c>
      <c r="Y3092" s="130">
        <f t="shared" si="164"/>
        <v>0</v>
      </c>
      <c r="Z3092" s="133">
        <f t="shared" si="165"/>
        <v>0.99601063829787229</v>
      </c>
    </row>
    <row r="3093" spans="1:26" ht="15" customHeight="1" x14ac:dyDescent="0.3">
      <c r="A3093" s="139" t="s">
        <v>13635</v>
      </c>
      <c r="B3093" s="90" t="s">
        <v>13644</v>
      </c>
      <c r="C3093" s="88">
        <f t="shared" si="162"/>
        <v>1998</v>
      </c>
      <c r="D3093" s="59">
        <v>35871</v>
      </c>
      <c r="E3093" s="89" t="s">
        <v>13637</v>
      </c>
      <c r="F3093" s="50" t="s">
        <v>16237</v>
      </c>
      <c r="G3093" s="50" t="s">
        <v>16238</v>
      </c>
      <c r="H3093" s="15"/>
      <c r="I3093" s="22" t="s">
        <v>16239</v>
      </c>
      <c r="J3093" s="64" t="s">
        <v>16240</v>
      </c>
      <c r="K3093" s="16">
        <v>34260</v>
      </c>
      <c r="L3093" s="23">
        <v>0</v>
      </c>
      <c r="M3093" s="97">
        <v>0</v>
      </c>
      <c r="N3093" s="97">
        <v>1</v>
      </c>
      <c r="O3093" s="124" t="s">
        <v>190</v>
      </c>
      <c r="P3093" s="91"/>
      <c r="Q3093" s="72" t="str">
        <f t="shared" si="166"/>
        <v>security</v>
      </c>
      <c r="R3093" s="92">
        <v>1</v>
      </c>
      <c r="S3093" s="56">
        <v>1</v>
      </c>
      <c r="T3093" s="92">
        <v>329</v>
      </c>
      <c r="U3093" s="92">
        <v>2</v>
      </c>
      <c r="V3093" s="92">
        <v>23</v>
      </c>
      <c r="W3093" s="92">
        <f>SUM(T3093:V3093)</f>
        <v>354</v>
      </c>
      <c r="X3093" s="130">
        <f t="shared" si="163"/>
        <v>0.92937853107344637</v>
      </c>
      <c r="Y3093" s="130">
        <f t="shared" si="164"/>
        <v>5.6497175141242938E-3</v>
      </c>
      <c r="Z3093" s="133">
        <f t="shared" si="165"/>
        <v>0.89406779661016944</v>
      </c>
    </row>
    <row r="3094" spans="1:26" ht="15" customHeight="1" x14ac:dyDescent="0.3">
      <c r="A3094" s="139" t="s">
        <v>13635</v>
      </c>
      <c r="B3094" s="90" t="s">
        <v>13644</v>
      </c>
      <c r="C3094" s="88">
        <f t="shared" si="162"/>
        <v>1998</v>
      </c>
      <c r="D3094" s="59">
        <v>35871</v>
      </c>
      <c r="E3094" s="89" t="s">
        <v>13637</v>
      </c>
      <c r="F3094" s="50" t="s">
        <v>16241</v>
      </c>
      <c r="G3094" s="50" t="s">
        <v>16242</v>
      </c>
      <c r="H3094" s="15"/>
      <c r="I3094" s="22" t="s">
        <v>16243</v>
      </c>
      <c r="J3094" s="64" t="s">
        <v>16244</v>
      </c>
      <c r="K3094" s="16">
        <v>34642</v>
      </c>
      <c r="L3094" s="23">
        <v>0</v>
      </c>
      <c r="M3094" s="97">
        <v>0</v>
      </c>
      <c r="N3094" s="97">
        <v>1</v>
      </c>
      <c r="O3094" s="124" t="s">
        <v>190</v>
      </c>
      <c r="P3094" s="91"/>
      <c r="Q3094" s="72" t="str">
        <f t="shared" si="166"/>
        <v>security</v>
      </c>
      <c r="R3094" s="92">
        <v>1</v>
      </c>
      <c r="S3094" s="56">
        <v>1</v>
      </c>
      <c r="T3094" s="92">
        <v>347</v>
      </c>
      <c r="U3094" s="92">
        <v>3</v>
      </c>
      <c r="V3094" s="92">
        <v>1</v>
      </c>
      <c r="W3094" s="92">
        <f>SUM(T3094:V3094)</f>
        <v>351</v>
      </c>
      <c r="X3094" s="130">
        <f t="shared" si="163"/>
        <v>0.98860398860398857</v>
      </c>
      <c r="Y3094" s="130">
        <f t="shared" si="164"/>
        <v>8.5470085470085479E-3</v>
      </c>
      <c r="Z3094" s="133">
        <f t="shared" si="165"/>
        <v>0.98290598290598286</v>
      </c>
    </row>
    <row r="3095" spans="1:26" ht="15" customHeight="1" x14ac:dyDescent="0.3">
      <c r="A3095" s="139" t="s">
        <v>13635</v>
      </c>
      <c r="B3095" s="90" t="s">
        <v>13644</v>
      </c>
      <c r="C3095" s="88">
        <f t="shared" si="162"/>
        <v>1998</v>
      </c>
      <c r="D3095" s="59">
        <v>35871</v>
      </c>
      <c r="E3095" s="89" t="s">
        <v>13637</v>
      </c>
      <c r="F3095" s="50" t="s">
        <v>16245</v>
      </c>
      <c r="G3095" s="50" t="s">
        <v>16246</v>
      </c>
      <c r="H3095" s="15"/>
      <c r="I3095" s="22" t="s">
        <v>16247</v>
      </c>
      <c r="J3095" s="64" t="s">
        <v>16248</v>
      </c>
      <c r="K3095" s="16">
        <v>34816</v>
      </c>
      <c r="L3095" s="23">
        <v>0</v>
      </c>
      <c r="M3095" s="97">
        <v>0</v>
      </c>
      <c r="N3095" s="97">
        <v>1</v>
      </c>
      <c r="O3095" s="124" t="s">
        <v>190</v>
      </c>
      <c r="P3095" s="91"/>
      <c r="Q3095" s="72" t="str">
        <f t="shared" si="166"/>
        <v>security</v>
      </c>
      <c r="R3095" s="92">
        <v>1</v>
      </c>
      <c r="S3095" s="56">
        <v>1</v>
      </c>
      <c r="T3095" s="92">
        <v>362</v>
      </c>
      <c r="U3095" s="92">
        <v>5</v>
      </c>
      <c r="V3095" s="92">
        <v>0</v>
      </c>
      <c r="W3095" s="92">
        <f>SUM(T3095:V3095)</f>
        <v>367</v>
      </c>
      <c r="X3095" s="130">
        <f t="shared" si="163"/>
        <v>0.98637602179836514</v>
      </c>
      <c r="Y3095" s="130">
        <f t="shared" si="164"/>
        <v>1.3623978201634877E-2</v>
      </c>
      <c r="Z3095" s="133">
        <f t="shared" si="165"/>
        <v>0.97956403269754766</v>
      </c>
    </row>
    <row r="3096" spans="1:26" ht="15" customHeight="1" x14ac:dyDescent="0.3">
      <c r="A3096" s="139" t="s">
        <v>13635</v>
      </c>
      <c r="B3096" s="90" t="s">
        <v>13644</v>
      </c>
      <c r="C3096" s="88">
        <f t="shared" si="162"/>
        <v>1998</v>
      </c>
      <c r="D3096" s="59">
        <v>35879</v>
      </c>
      <c r="E3096" s="89" t="s">
        <v>13637</v>
      </c>
      <c r="F3096" s="50" t="s">
        <v>2718</v>
      </c>
      <c r="G3096" s="50" t="s">
        <v>14414</v>
      </c>
      <c r="H3096" s="15"/>
      <c r="I3096" s="22" t="s">
        <v>14415</v>
      </c>
      <c r="J3096" s="64" t="s">
        <v>14416</v>
      </c>
      <c r="K3096" s="16">
        <v>35705</v>
      </c>
      <c r="L3096" s="23">
        <v>1</v>
      </c>
      <c r="M3096" s="97">
        <v>0</v>
      </c>
      <c r="N3096" s="97">
        <v>0</v>
      </c>
      <c r="O3096" s="85" t="s">
        <v>97</v>
      </c>
      <c r="P3096" s="69" t="s">
        <v>169</v>
      </c>
      <c r="Q3096" s="72" t="str">
        <f t="shared" si="166"/>
        <v>diplomacy</v>
      </c>
      <c r="R3096" s="92">
        <v>1</v>
      </c>
      <c r="S3096" s="56">
        <v>1</v>
      </c>
      <c r="T3096" s="92">
        <v>428</v>
      </c>
      <c r="U3096" s="92">
        <v>1</v>
      </c>
      <c r="V3096" s="92">
        <v>44</v>
      </c>
      <c r="W3096" s="92">
        <f>SUM(T3096:V3096)</f>
        <v>473</v>
      </c>
      <c r="X3096" s="130">
        <f t="shared" si="163"/>
        <v>0.90486257928118397</v>
      </c>
      <c r="Y3096" s="130">
        <f t="shared" si="164"/>
        <v>2.1141649048625794E-3</v>
      </c>
      <c r="Z3096" s="133">
        <f t="shared" si="165"/>
        <v>0.85729386892177595</v>
      </c>
    </row>
    <row r="3097" spans="1:26" ht="15" customHeight="1" x14ac:dyDescent="0.3">
      <c r="A3097" s="139" t="s">
        <v>13635</v>
      </c>
      <c r="B3097" s="90" t="s">
        <v>13644</v>
      </c>
      <c r="C3097" s="88">
        <f t="shared" si="162"/>
        <v>1998</v>
      </c>
      <c r="D3097" s="59">
        <v>35892</v>
      </c>
      <c r="E3097" s="89" t="s">
        <v>13637</v>
      </c>
      <c r="F3097" s="50" t="s">
        <v>14417</v>
      </c>
      <c r="G3097" s="50" t="s">
        <v>14418</v>
      </c>
      <c r="H3097" s="15"/>
      <c r="I3097" s="22" t="s">
        <v>14419</v>
      </c>
      <c r="J3097" s="64" t="s">
        <v>14420</v>
      </c>
      <c r="K3097" s="16">
        <v>35237</v>
      </c>
      <c r="L3097" s="23">
        <v>1</v>
      </c>
      <c r="M3097" s="97">
        <v>0</v>
      </c>
      <c r="N3097" s="97">
        <v>0</v>
      </c>
      <c r="O3097" s="85" t="s">
        <v>97</v>
      </c>
      <c r="P3097" s="69" t="s">
        <v>336</v>
      </c>
      <c r="Q3097" s="72" t="str">
        <f t="shared" si="166"/>
        <v>diplomacy</v>
      </c>
      <c r="R3097" s="92">
        <v>1</v>
      </c>
      <c r="S3097" s="56">
        <v>1</v>
      </c>
      <c r="T3097" s="92">
        <v>377</v>
      </c>
      <c r="U3097" s="92">
        <v>2</v>
      </c>
      <c r="V3097" s="92">
        <v>1</v>
      </c>
      <c r="W3097" s="92">
        <f>SUM(T3097:V3097)</f>
        <v>380</v>
      </c>
      <c r="X3097" s="130">
        <f t="shared" si="163"/>
        <v>0.99210526315789471</v>
      </c>
      <c r="Y3097" s="130">
        <f t="shared" si="164"/>
        <v>5.263157894736842E-3</v>
      </c>
      <c r="Z3097" s="133">
        <f t="shared" si="165"/>
        <v>0.98815789473684212</v>
      </c>
    </row>
    <row r="3098" spans="1:26" ht="15" customHeight="1" x14ac:dyDescent="0.3">
      <c r="A3098" s="139" t="s">
        <v>13635</v>
      </c>
      <c r="B3098" s="90" t="s">
        <v>13644</v>
      </c>
      <c r="C3098" s="88">
        <f t="shared" si="162"/>
        <v>1998</v>
      </c>
      <c r="D3098" s="59">
        <v>35892</v>
      </c>
      <c r="E3098" s="89" t="s">
        <v>13637</v>
      </c>
      <c r="F3098" s="50" t="s">
        <v>15909</v>
      </c>
      <c r="G3098" s="50" t="s">
        <v>15910</v>
      </c>
      <c r="H3098" s="15"/>
      <c r="I3098" s="22" t="s">
        <v>15911</v>
      </c>
      <c r="J3098" s="64" t="s">
        <v>15912</v>
      </c>
      <c r="K3098" s="16">
        <v>35473</v>
      </c>
      <c r="L3098" s="23">
        <v>0</v>
      </c>
      <c r="M3098" s="97">
        <v>0</v>
      </c>
      <c r="N3098" s="97">
        <v>1</v>
      </c>
      <c r="O3098" s="131" t="s">
        <v>475</v>
      </c>
      <c r="P3098" s="91"/>
      <c r="Q3098" s="72" t="str">
        <f t="shared" si="166"/>
        <v>diplomacy</v>
      </c>
      <c r="R3098" s="92">
        <v>1</v>
      </c>
      <c r="S3098" s="56">
        <v>1</v>
      </c>
      <c r="T3098" s="92">
        <v>302</v>
      </c>
      <c r="U3098" s="92">
        <v>0</v>
      </c>
      <c r="V3098" s="92">
        <v>0</v>
      </c>
      <c r="W3098" s="92">
        <v>302</v>
      </c>
      <c r="X3098" s="130">
        <f t="shared" si="163"/>
        <v>1</v>
      </c>
      <c r="Y3098" s="130">
        <f t="shared" si="164"/>
        <v>0</v>
      </c>
      <c r="Z3098" s="133">
        <f t="shared" si="165"/>
        <v>1</v>
      </c>
    </row>
    <row r="3099" spans="1:26" ht="15" customHeight="1" x14ac:dyDescent="0.3">
      <c r="A3099" s="139" t="s">
        <v>13635</v>
      </c>
      <c r="B3099" s="90" t="s">
        <v>13644</v>
      </c>
      <c r="C3099" s="88">
        <f t="shared" si="162"/>
        <v>1998</v>
      </c>
      <c r="D3099" s="59">
        <v>35908</v>
      </c>
      <c r="E3099" s="89" t="s">
        <v>13637</v>
      </c>
      <c r="F3099" s="50" t="s">
        <v>15913</v>
      </c>
      <c r="G3099" s="50" t="s">
        <v>15914</v>
      </c>
      <c r="H3099" s="15"/>
      <c r="I3099" s="22" t="s">
        <v>15915</v>
      </c>
      <c r="J3099" s="64" t="s">
        <v>15916</v>
      </c>
      <c r="K3099" s="16">
        <v>35361</v>
      </c>
      <c r="L3099" s="23">
        <v>0</v>
      </c>
      <c r="M3099" s="97">
        <v>0</v>
      </c>
      <c r="N3099" s="97">
        <v>1</v>
      </c>
      <c r="O3099" s="131" t="s">
        <v>475</v>
      </c>
      <c r="P3099" s="91"/>
      <c r="Q3099" s="72" t="str">
        <f t="shared" si="166"/>
        <v>diplomacy</v>
      </c>
      <c r="R3099" s="92">
        <v>1</v>
      </c>
      <c r="S3099" s="56">
        <v>1</v>
      </c>
      <c r="T3099" s="92">
        <v>398</v>
      </c>
      <c r="U3099" s="92">
        <v>0</v>
      </c>
      <c r="V3099" s="92">
        <v>1</v>
      </c>
      <c r="W3099" s="92">
        <v>399</v>
      </c>
      <c r="X3099" s="130">
        <f t="shared" si="163"/>
        <v>0.99749373433583954</v>
      </c>
      <c r="Y3099" s="130">
        <f t="shared" si="164"/>
        <v>0</v>
      </c>
      <c r="Z3099" s="133">
        <f t="shared" si="165"/>
        <v>0.99624060150375937</v>
      </c>
    </row>
    <row r="3100" spans="1:26" ht="15" customHeight="1" x14ac:dyDescent="0.3">
      <c r="A3100" s="139" t="s">
        <v>13635</v>
      </c>
      <c r="B3100" s="90" t="s">
        <v>13644</v>
      </c>
      <c r="C3100" s="88">
        <f t="shared" si="162"/>
        <v>1998</v>
      </c>
      <c r="D3100" s="59">
        <v>35969</v>
      </c>
      <c r="E3100" s="89" t="s">
        <v>13637</v>
      </c>
      <c r="F3100" s="50" t="s">
        <v>8601</v>
      </c>
      <c r="G3100" s="50" t="s">
        <v>15342</v>
      </c>
      <c r="H3100" s="15"/>
      <c r="I3100" s="22" t="s">
        <v>15343</v>
      </c>
      <c r="J3100" s="64" t="s">
        <v>15344</v>
      </c>
      <c r="K3100" s="16">
        <v>34869</v>
      </c>
      <c r="L3100" s="23">
        <v>1</v>
      </c>
      <c r="M3100" s="97">
        <v>0</v>
      </c>
      <c r="N3100" s="97">
        <v>0</v>
      </c>
      <c r="O3100" s="124" t="s">
        <v>1615</v>
      </c>
      <c r="P3100" s="91" t="s">
        <v>169</v>
      </c>
      <c r="Q3100" s="72" t="str">
        <f t="shared" si="166"/>
        <v>security</v>
      </c>
      <c r="R3100" s="92">
        <v>1</v>
      </c>
      <c r="S3100" s="56">
        <v>1</v>
      </c>
      <c r="T3100" s="92">
        <v>494</v>
      </c>
      <c r="U3100" s="92">
        <v>86</v>
      </c>
      <c r="V3100" s="92">
        <v>1</v>
      </c>
      <c r="W3100" s="92">
        <f>SUM(T3100:V3100)</f>
        <v>581</v>
      </c>
      <c r="X3100" s="130">
        <f t="shared" si="163"/>
        <v>0.85025817555938032</v>
      </c>
      <c r="Y3100" s="130">
        <f t="shared" si="164"/>
        <v>0.14802065404475043</v>
      </c>
      <c r="Z3100" s="133">
        <f t="shared" si="165"/>
        <v>0.7753872633390706</v>
      </c>
    </row>
    <row r="3101" spans="1:26" ht="15" customHeight="1" x14ac:dyDescent="0.3">
      <c r="A3101" s="139" t="s">
        <v>13635</v>
      </c>
      <c r="B3101" s="90" t="s">
        <v>13644</v>
      </c>
      <c r="C3101" s="88">
        <f t="shared" si="162"/>
        <v>1998</v>
      </c>
      <c r="D3101" s="59">
        <v>35969</v>
      </c>
      <c r="E3101" s="89" t="s">
        <v>13637</v>
      </c>
      <c r="F3101" s="50" t="s">
        <v>21445</v>
      </c>
      <c r="G3101" s="50" t="s">
        <v>15345</v>
      </c>
      <c r="H3101" s="15"/>
      <c r="I3101" s="22" t="s">
        <v>15346</v>
      </c>
      <c r="J3101" s="64" t="s">
        <v>15347</v>
      </c>
      <c r="K3101" s="16">
        <v>35780</v>
      </c>
      <c r="L3101" s="23">
        <v>1</v>
      </c>
      <c r="M3101" s="128">
        <v>1</v>
      </c>
      <c r="N3101" s="97">
        <v>0</v>
      </c>
      <c r="O3101" s="69" t="s">
        <v>1615</v>
      </c>
      <c r="P3101" s="91" t="s">
        <v>169</v>
      </c>
      <c r="Q3101" s="72" t="str">
        <f t="shared" si="166"/>
        <v>security</v>
      </c>
      <c r="R3101" s="92">
        <v>1</v>
      </c>
      <c r="S3101" s="56">
        <v>1</v>
      </c>
      <c r="T3101" s="92">
        <v>310</v>
      </c>
      <c r="U3101" s="92">
        <v>79</v>
      </c>
      <c r="V3101" s="92">
        <v>169</v>
      </c>
      <c r="W3101" s="92">
        <f>SUM(T3101:V3101)</f>
        <v>558</v>
      </c>
      <c r="X3101" s="130">
        <f t="shared" si="163"/>
        <v>0.55555555555555558</v>
      </c>
      <c r="Y3101" s="130">
        <f t="shared" si="164"/>
        <v>0.14157706093189965</v>
      </c>
      <c r="Z3101" s="133">
        <f t="shared" si="165"/>
        <v>0.33333333333333331</v>
      </c>
    </row>
    <row r="3102" spans="1:26" ht="15" customHeight="1" x14ac:dyDescent="0.3">
      <c r="A3102" s="139" t="s">
        <v>13635</v>
      </c>
      <c r="B3102" s="90" t="s">
        <v>13644</v>
      </c>
      <c r="C3102" s="88">
        <f t="shared" si="162"/>
        <v>1998</v>
      </c>
      <c r="D3102" s="59">
        <v>36057</v>
      </c>
      <c r="E3102" s="89" t="s">
        <v>13637</v>
      </c>
      <c r="F3102" s="50" t="s">
        <v>15917</v>
      </c>
      <c r="G3102" s="50" t="s">
        <v>15918</v>
      </c>
      <c r="H3102" s="15"/>
      <c r="I3102" s="22" t="s">
        <v>15919</v>
      </c>
      <c r="J3102" s="64" t="s">
        <v>15920</v>
      </c>
      <c r="K3102" s="16">
        <v>35299</v>
      </c>
      <c r="L3102" s="23">
        <v>0</v>
      </c>
      <c r="M3102" s="97">
        <v>0</v>
      </c>
      <c r="N3102" s="97">
        <v>1</v>
      </c>
      <c r="O3102" s="131" t="s">
        <v>475</v>
      </c>
      <c r="P3102" s="91"/>
      <c r="Q3102" s="72" t="str">
        <f t="shared" si="166"/>
        <v>diplomacy</v>
      </c>
      <c r="R3102" s="92">
        <v>1</v>
      </c>
      <c r="S3102" s="56">
        <v>1</v>
      </c>
      <c r="T3102" s="92">
        <v>349</v>
      </c>
      <c r="U3102" s="92">
        <v>3</v>
      </c>
      <c r="V3102" s="92">
        <v>2</v>
      </c>
      <c r="W3102" s="92">
        <f>SUM(T3102:V3102)</f>
        <v>354</v>
      </c>
      <c r="X3102" s="130">
        <f t="shared" si="163"/>
        <v>0.98587570621468923</v>
      </c>
      <c r="Y3102" s="130">
        <f t="shared" si="164"/>
        <v>8.4745762711864406E-3</v>
      </c>
      <c r="Z3102" s="133">
        <f t="shared" si="165"/>
        <v>0.97881355932203384</v>
      </c>
    </row>
    <row r="3103" spans="1:26" ht="15" customHeight="1" x14ac:dyDescent="0.3">
      <c r="A3103" s="139" t="s">
        <v>13635</v>
      </c>
      <c r="B3103" s="90" t="s">
        <v>13644</v>
      </c>
      <c r="C3103" s="88">
        <f t="shared" si="162"/>
        <v>1998</v>
      </c>
      <c r="D3103" s="59">
        <v>36074</v>
      </c>
      <c r="E3103" s="89" t="s">
        <v>13637</v>
      </c>
      <c r="F3103" s="50" t="s">
        <v>14110</v>
      </c>
      <c r="G3103" s="50" t="s">
        <v>14111</v>
      </c>
      <c r="H3103" s="15"/>
      <c r="I3103" s="22" t="s">
        <v>14112</v>
      </c>
      <c r="J3103" s="64" t="s">
        <v>14113</v>
      </c>
      <c r="K3103" s="16">
        <v>35555</v>
      </c>
      <c r="L3103" s="23">
        <v>0</v>
      </c>
      <c r="M3103" s="97">
        <v>0</v>
      </c>
      <c r="N3103" s="97">
        <v>1</v>
      </c>
      <c r="O3103" s="69" t="s">
        <v>169</v>
      </c>
      <c r="P3103" s="91"/>
      <c r="Q3103" s="72" t="str">
        <f t="shared" si="166"/>
        <v>diplomacy</v>
      </c>
      <c r="R3103" s="92">
        <v>1</v>
      </c>
      <c r="S3103" s="56">
        <v>1</v>
      </c>
      <c r="T3103" s="92">
        <v>359</v>
      </c>
      <c r="U3103" s="92">
        <v>0</v>
      </c>
      <c r="V3103" s="92">
        <v>1</v>
      </c>
      <c r="W3103" s="92">
        <v>360</v>
      </c>
      <c r="X3103" s="130">
        <f t="shared" si="163"/>
        <v>0.99722222222222223</v>
      </c>
      <c r="Y3103" s="130">
        <f t="shared" si="164"/>
        <v>0</v>
      </c>
      <c r="Z3103" s="133">
        <f t="shared" si="165"/>
        <v>0.99583333333333335</v>
      </c>
    </row>
    <row r="3104" spans="1:26" ht="15" customHeight="1" x14ac:dyDescent="0.3">
      <c r="A3104" s="139" t="s">
        <v>13635</v>
      </c>
      <c r="B3104" s="90" t="s">
        <v>13644</v>
      </c>
      <c r="C3104" s="88">
        <f t="shared" si="162"/>
        <v>1998</v>
      </c>
      <c r="D3104" s="59">
        <v>36074</v>
      </c>
      <c r="E3104" s="89" t="s">
        <v>13637</v>
      </c>
      <c r="F3104" s="50" t="s">
        <v>14114</v>
      </c>
      <c r="G3104" s="50" t="s">
        <v>14115</v>
      </c>
      <c r="H3104" s="15"/>
      <c r="I3104" s="22" t="s">
        <v>14116</v>
      </c>
      <c r="J3104" s="64" t="s">
        <v>14117</v>
      </c>
      <c r="K3104" s="16">
        <v>35107</v>
      </c>
      <c r="L3104" s="23">
        <v>0</v>
      </c>
      <c r="M3104" s="97">
        <v>0</v>
      </c>
      <c r="N3104" s="97">
        <v>1</v>
      </c>
      <c r="O3104" s="69" t="s">
        <v>169</v>
      </c>
      <c r="P3104" s="91"/>
      <c r="Q3104" s="72" t="str">
        <f t="shared" si="166"/>
        <v>diplomacy</v>
      </c>
      <c r="R3104" s="92">
        <v>1</v>
      </c>
      <c r="S3104" s="56">
        <v>1</v>
      </c>
      <c r="T3104" s="92">
        <v>345</v>
      </c>
      <c r="U3104" s="92">
        <v>0</v>
      </c>
      <c r="V3104" s="92">
        <v>32</v>
      </c>
      <c r="W3104" s="92">
        <f>SUM(T3104:V3104)</f>
        <v>377</v>
      </c>
      <c r="X3104" s="130">
        <f t="shared" si="163"/>
        <v>0.91511936339522548</v>
      </c>
      <c r="Y3104" s="130">
        <f t="shared" si="164"/>
        <v>0</v>
      </c>
      <c r="Z3104" s="133">
        <f t="shared" si="165"/>
        <v>0.87267904509283822</v>
      </c>
    </row>
    <row r="3105" spans="1:26" ht="15" customHeight="1" x14ac:dyDescent="0.3">
      <c r="A3105" s="139" t="s">
        <v>13635</v>
      </c>
      <c r="B3105" s="89" t="s">
        <v>13648</v>
      </c>
      <c r="C3105" s="88">
        <f t="shared" si="162"/>
        <v>1998</v>
      </c>
      <c r="D3105" s="60">
        <v>36123</v>
      </c>
      <c r="E3105" s="89" t="s">
        <v>13637</v>
      </c>
      <c r="F3105" s="75" t="s">
        <v>14118</v>
      </c>
      <c r="G3105" s="50" t="s">
        <v>14119</v>
      </c>
      <c r="H3105" s="15"/>
      <c r="I3105" s="20" t="s">
        <v>14120</v>
      </c>
      <c r="J3105" s="64" t="s">
        <v>14121</v>
      </c>
      <c r="K3105" s="14">
        <v>34677</v>
      </c>
      <c r="L3105" s="21">
        <v>1</v>
      </c>
      <c r="M3105" s="101">
        <v>0</v>
      </c>
      <c r="N3105" s="101">
        <v>0</v>
      </c>
      <c r="O3105" s="69" t="s">
        <v>169</v>
      </c>
      <c r="P3105" s="85"/>
      <c r="Q3105" s="72" t="str">
        <f t="shared" si="166"/>
        <v>diplomacy</v>
      </c>
      <c r="R3105" s="92">
        <v>1</v>
      </c>
      <c r="S3105" s="56">
        <v>1</v>
      </c>
      <c r="T3105" s="92">
        <v>375</v>
      </c>
      <c r="U3105" s="92">
        <v>0</v>
      </c>
      <c r="V3105" s="92">
        <v>1</v>
      </c>
      <c r="W3105" s="92">
        <v>376</v>
      </c>
      <c r="X3105" s="130">
        <f t="shared" si="163"/>
        <v>0.99734042553191493</v>
      </c>
      <c r="Y3105" s="130">
        <f t="shared" si="164"/>
        <v>0</v>
      </c>
      <c r="Z3105" s="133">
        <f t="shared" si="165"/>
        <v>0.99601063829787229</v>
      </c>
    </row>
    <row r="3106" spans="1:26" ht="15" customHeight="1" x14ac:dyDescent="0.3">
      <c r="A3106" s="139" t="s">
        <v>13635</v>
      </c>
      <c r="B3106" s="89" t="s">
        <v>13648</v>
      </c>
      <c r="C3106" s="88">
        <f t="shared" si="162"/>
        <v>1998</v>
      </c>
      <c r="D3106" s="60">
        <v>36123</v>
      </c>
      <c r="E3106" s="89" t="s">
        <v>13637</v>
      </c>
      <c r="F3106" s="50" t="s">
        <v>14122</v>
      </c>
      <c r="G3106" s="50" t="s">
        <v>14123</v>
      </c>
      <c r="H3106" s="15"/>
      <c r="I3106" s="20" t="s">
        <v>14124</v>
      </c>
      <c r="J3106" s="64" t="s">
        <v>14125</v>
      </c>
      <c r="K3106" s="14">
        <v>35171</v>
      </c>
      <c r="L3106" s="21">
        <v>1</v>
      </c>
      <c r="M3106" s="101">
        <v>0</v>
      </c>
      <c r="N3106" s="101">
        <v>0</v>
      </c>
      <c r="O3106" s="69" t="s">
        <v>169</v>
      </c>
      <c r="P3106" s="85"/>
      <c r="Q3106" s="72" t="str">
        <f t="shared" si="166"/>
        <v>diplomacy</v>
      </c>
      <c r="R3106" s="92">
        <v>1</v>
      </c>
      <c r="S3106" s="56">
        <v>1</v>
      </c>
      <c r="T3106" s="92">
        <v>361</v>
      </c>
      <c r="U3106" s="92">
        <v>0</v>
      </c>
      <c r="V3106" s="92">
        <v>1</v>
      </c>
      <c r="W3106" s="92">
        <v>362</v>
      </c>
      <c r="X3106" s="130">
        <f t="shared" si="163"/>
        <v>0.99723756906077343</v>
      </c>
      <c r="Y3106" s="130">
        <f t="shared" si="164"/>
        <v>0</v>
      </c>
      <c r="Z3106" s="133">
        <f t="shared" si="165"/>
        <v>0.9958563535911602</v>
      </c>
    </row>
    <row r="3107" spans="1:26" ht="15" customHeight="1" x14ac:dyDescent="0.3">
      <c r="A3107" s="139" t="s">
        <v>13635</v>
      </c>
      <c r="B3107" s="89" t="s">
        <v>13648</v>
      </c>
      <c r="C3107" s="88">
        <f t="shared" si="162"/>
        <v>1998</v>
      </c>
      <c r="D3107" s="60">
        <v>36130</v>
      </c>
      <c r="E3107" s="89" t="s">
        <v>13637</v>
      </c>
      <c r="F3107" s="50" t="s">
        <v>13649</v>
      </c>
      <c r="G3107" s="50" t="s">
        <v>13650</v>
      </c>
      <c r="H3107" s="15"/>
      <c r="I3107" s="20" t="s">
        <v>13651</v>
      </c>
      <c r="J3107" s="64" t="s">
        <v>13652</v>
      </c>
      <c r="K3107" s="14">
        <v>35409</v>
      </c>
      <c r="L3107" s="21">
        <v>1</v>
      </c>
      <c r="M3107" s="101">
        <v>0</v>
      </c>
      <c r="N3107" s="101">
        <v>0</v>
      </c>
      <c r="O3107" s="69" t="s">
        <v>68</v>
      </c>
      <c r="P3107" s="85"/>
      <c r="Q3107" s="72" t="str">
        <f t="shared" si="166"/>
        <v>security</v>
      </c>
      <c r="R3107" s="92">
        <v>1</v>
      </c>
      <c r="S3107" s="56">
        <v>1</v>
      </c>
      <c r="T3107" s="92">
        <v>285</v>
      </c>
      <c r="U3107" s="92">
        <v>5</v>
      </c>
      <c r="V3107" s="92">
        <v>2</v>
      </c>
      <c r="W3107" s="92">
        <f>SUM(T3107:V3107)</f>
        <v>292</v>
      </c>
      <c r="X3107" s="130">
        <f t="shared" si="163"/>
        <v>0.97602739726027399</v>
      </c>
      <c r="Y3107" s="130">
        <f t="shared" si="164"/>
        <v>1.7123287671232876E-2</v>
      </c>
      <c r="Z3107" s="133">
        <f t="shared" si="165"/>
        <v>0.96404109589041098</v>
      </c>
    </row>
    <row r="3108" spans="1:26" ht="15" customHeight="1" x14ac:dyDescent="0.3">
      <c r="A3108" s="139" t="s">
        <v>13635</v>
      </c>
      <c r="B3108" s="89" t="s">
        <v>13648</v>
      </c>
      <c r="C3108" s="88">
        <f t="shared" si="162"/>
        <v>1998</v>
      </c>
      <c r="D3108" s="60">
        <v>36130</v>
      </c>
      <c r="E3108" s="89" t="s">
        <v>13637</v>
      </c>
      <c r="F3108" s="50" t="s">
        <v>13781</v>
      </c>
      <c r="G3108" s="50" t="s">
        <v>13782</v>
      </c>
      <c r="H3108" s="15"/>
      <c r="I3108" s="20" t="s">
        <v>13783</v>
      </c>
      <c r="J3108" s="64" t="s">
        <v>13784</v>
      </c>
      <c r="K3108" s="14">
        <v>35565</v>
      </c>
      <c r="L3108" s="21">
        <v>0</v>
      </c>
      <c r="M3108" s="101">
        <v>0</v>
      </c>
      <c r="N3108" s="101">
        <v>1</v>
      </c>
      <c r="O3108" s="69" t="s">
        <v>118</v>
      </c>
      <c r="P3108" s="85"/>
      <c r="Q3108" s="72" t="str">
        <f t="shared" si="166"/>
        <v>diplomacy</v>
      </c>
      <c r="R3108" s="92">
        <v>1</v>
      </c>
      <c r="S3108" s="56">
        <v>1</v>
      </c>
      <c r="T3108" s="92">
        <v>295</v>
      </c>
      <c r="U3108" s="92">
        <v>2</v>
      </c>
      <c r="V3108" s="92">
        <v>2</v>
      </c>
      <c r="W3108" s="92">
        <f>SUM(T3108:V3108)</f>
        <v>299</v>
      </c>
      <c r="X3108" s="130">
        <f t="shared" si="163"/>
        <v>0.98662207357859533</v>
      </c>
      <c r="Y3108" s="130">
        <f t="shared" si="164"/>
        <v>6.688963210702341E-3</v>
      </c>
      <c r="Z3108" s="133">
        <f t="shared" si="165"/>
        <v>0.97993311036789299</v>
      </c>
    </row>
    <row r="3109" spans="1:26" ht="15" customHeight="1" x14ac:dyDescent="0.3">
      <c r="A3109" s="139" t="s">
        <v>13635</v>
      </c>
      <c r="B3109" s="89" t="s">
        <v>13648</v>
      </c>
      <c r="C3109" s="88">
        <f t="shared" si="162"/>
        <v>1998</v>
      </c>
      <c r="D3109" s="60">
        <v>36130</v>
      </c>
      <c r="E3109" s="89" t="s">
        <v>13637</v>
      </c>
      <c r="F3109" s="50" t="s">
        <v>14126</v>
      </c>
      <c r="G3109" s="50" t="s">
        <v>14127</v>
      </c>
      <c r="H3109" s="15"/>
      <c r="I3109" s="20" t="s">
        <v>14128</v>
      </c>
      <c r="J3109" s="64" t="s">
        <v>14129</v>
      </c>
      <c r="K3109" s="14">
        <v>35571</v>
      </c>
      <c r="L3109" s="21">
        <v>0</v>
      </c>
      <c r="M3109" s="101">
        <v>1</v>
      </c>
      <c r="N3109" s="101">
        <v>0</v>
      </c>
      <c r="O3109" s="69" t="s">
        <v>97</v>
      </c>
      <c r="P3109" s="69" t="s">
        <v>169</v>
      </c>
      <c r="Q3109" s="72" t="str">
        <f t="shared" si="166"/>
        <v>diplomacy</v>
      </c>
      <c r="R3109" s="92">
        <v>1</v>
      </c>
      <c r="S3109" s="56">
        <v>1</v>
      </c>
      <c r="T3109" s="92">
        <v>290</v>
      </c>
      <c r="U3109" s="92">
        <v>0</v>
      </c>
      <c r="V3109" s="92">
        <v>2</v>
      </c>
      <c r="W3109" s="92">
        <v>292</v>
      </c>
      <c r="X3109" s="130">
        <f t="shared" si="163"/>
        <v>0.99315068493150682</v>
      </c>
      <c r="Y3109" s="130">
        <f t="shared" si="164"/>
        <v>0</v>
      </c>
      <c r="Z3109" s="133">
        <f t="shared" si="165"/>
        <v>0.98972602739726023</v>
      </c>
    </row>
    <row r="3110" spans="1:26" ht="15" customHeight="1" x14ac:dyDescent="0.3">
      <c r="A3110" s="139" t="s">
        <v>13635</v>
      </c>
      <c r="B3110" s="89" t="s">
        <v>13648</v>
      </c>
      <c r="C3110" s="88">
        <f t="shared" si="162"/>
        <v>1998</v>
      </c>
      <c r="D3110" s="60">
        <v>36130</v>
      </c>
      <c r="E3110" s="89" t="s">
        <v>13637</v>
      </c>
      <c r="F3110" s="50" t="s">
        <v>14752</v>
      </c>
      <c r="G3110" s="50" t="s">
        <v>14753</v>
      </c>
      <c r="H3110" s="15"/>
      <c r="I3110" s="20" t="s">
        <v>14754</v>
      </c>
      <c r="J3110" s="64" t="s">
        <v>14755</v>
      </c>
      <c r="K3110" s="14">
        <v>35019</v>
      </c>
      <c r="L3110" s="21">
        <v>0</v>
      </c>
      <c r="M3110" s="101">
        <v>0</v>
      </c>
      <c r="N3110" s="101">
        <v>1</v>
      </c>
      <c r="O3110" s="69" t="s">
        <v>103</v>
      </c>
      <c r="P3110" s="85"/>
      <c r="Q3110" s="72" t="str">
        <f t="shared" si="166"/>
        <v>economy</v>
      </c>
      <c r="R3110" s="92">
        <v>1</v>
      </c>
      <c r="S3110" s="56">
        <v>1</v>
      </c>
      <c r="T3110" s="92">
        <v>289</v>
      </c>
      <c r="U3110" s="92">
        <v>0</v>
      </c>
      <c r="V3110" s="92">
        <v>1</v>
      </c>
      <c r="W3110" s="92">
        <v>290</v>
      </c>
      <c r="X3110" s="130">
        <f t="shared" si="163"/>
        <v>0.99655172413793103</v>
      </c>
      <c r="Y3110" s="130">
        <f t="shared" si="164"/>
        <v>0</v>
      </c>
      <c r="Z3110" s="133">
        <f t="shared" si="165"/>
        <v>0.9948275862068966</v>
      </c>
    </row>
    <row r="3111" spans="1:26" ht="15" customHeight="1" x14ac:dyDescent="0.3">
      <c r="A3111" s="139" t="s">
        <v>13635</v>
      </c>
      <c r="B3111" s="89" t="s">
        <v>13648</v>
      </c>
      <c r="C3111" s="88">
        <f t="shared" si="162"/>
        <v>1998</v>
      </c>
      <c r="D3111" s="60">
        <v>36130</v>
      </c>
      <c r="E3111" s="89" t="s">
        <v>13637</v>
      </c>
      <c r="F3111" s="50" t="s">
        <v>14756</v>
      </c>
      <c r="G3111" s="50" t="s">
        <v>14757</v>
      </c>
      <c r="H3111" s="15"/>
      <c r="I3111" s="20" t="s">
        <v>14758</v>
      </c>
      <c r="J3111" s="64" t="s">
        <v>14759</v>
      </c>
      <c r="K3111" s="14">
        <v>35395</v>
      </c>
      <c r="L3111" s="21">
        <v>0</v>
      </c>
      <c r="M3111" s="101">
        <v>0</v>
      </c>
      <c r="N3111" s="101">
        <v>1</v>
      </c>
      <c r="O3111" s="69" t="s">
        <v>103</v>
      </c>
      <c r="P3111" s="85"/>
      <c r="Q3111" s="72" t="str">
        <f t="shared" si="166"/>
        <v>economy</v>
      </c>
      <c r="R3111" s="92">
        <v>1</v>
      </c>
      <c r="S3111" s="56">
        <v>1</v>
      </c>
      <c r="T3111" s="92">
        <v>302</v>
      </c>
      <c r="U3111" s="92">
        <v>1</v>
      </c>
      <c r="V3111" s="92">
        <v>1</v>
      </c>
      <c r="W3111" s="92">
        <v>304</v>
      </c>
      <c r="X3111" s="130">
        <f t="shared" si="163"/>
        <v>0.99342105263157898</v>
      </c>
      <c r="Y3111" s="130">
        <f t="shared" si="164"/>
        <v>3.2894736842105261E-3</v>
      </c>
      <c r="Z3111" s="133">
        <f t="shared" si="165"/>
        <v>0.99013157894736847</v>
      </c>
    </row>
    <row r="3112" spans="1:26" ht="15" customHeight="1" x14ac:dyDescent="0.3">
      <c r="A3112" s="139" t="s">
        <v>13635</v>
      </c>
      <c r="B3112" s="89" t="s">
        <v>13648</v>
      </c>
      <c r="C3112" s="88">
        <f t="shared" si="162"/>
        <v>1998</v>
      </c>
      <c r="D3112" s="60">
        <v>36130</v>
      </c>
      <c r="E3112" s="89" t="s">
        <v>13637</v>
      </c>
      <c r="F3112" s="50" t="s">
        <v>15096</v>
      </c>
      <c r="G3112" s="50" t="s">
        <v>15097</v>
      </c>
      <c r="H3112" s="15"/>
      <c r="I3112" s="20" t="s">
        <v>15098</v>
      </c>
      <c r="J3112" s="64" t="s">
        <v>15099</v>
      </c>
      <c r="K3112" s="14">
        <v>33207</v>
      </c>
      <c r="L3112" s="21">
        <v>1</v>
      </c>
      <c r="M3112" s="101">
        <v>0</v>
      </c>
      <c r="N3112" s="101">
        <v>0</v>
      </c>
      <c r="O3112" s="69" t="s">
        <v>48</v>
      </c>
      <c r="P3112" s="85"/>
      <c r="Q3112" s="72" t="str">
        <f t="shared" si="166"/>
        <v>diplomacy</v>
      </c>
      <c r="R3112" s="92">
        <v>1</v>
      </c>
      <c r="S3112" s="56">
        <v>1</v>
      </c>
      <c r="T3112" s="92">
        <v>301</v>
      </c>
      <c r="U3112" s="92">
        <v>0</v>
      </c>
      <c r="V3112" s="92">
        <v>1</v>
      </c>
      <c r="W3112" s="92">
        <v>302</v>
      </c>
      <c r="X3112" s="130">
        <f t="shared" si="163"/>
        <v>0.99668874172185429</v>
      </c>
      <c r="Y3112" s="130">
        <f t="shared" si="164"/>
        <v>0</v>
      </c>
      <c r="Z3112" s="133">
        <f t="shared" si="165"/>
        <v>0.99503311258278149</v>
      </c>
    </row>
    <row r="3113" spans="1:26" ht="15" customHeight="1" x14ac:dyDescent="0.3">
      <c r="A3113" s="139" t="s">
        <v>13635</v>
      </c>
      <c r="B3113" s="89" t="s">
        <v>13648</v>
      </c>
      <c r="C3113" s="88">
        <f t="shared" si="162"/>
        <v>1998</v>
      </c>
      <c r="D3113" s="60">
        <v>36130</v>
      </c>
      <c r="E3113" s="89" t="s">
        <v>13637</v>
      </c>
      <c r="F3113" s="50" t="s">
        <v>15100</v>
      </c>
      <c r="G3113" s="50" t="s">
        <v>15101</v>
      </c>
      <c r="H3113" s="15"/>
      <c r="I3113" s="20" t="s">
        <v>15102</v>
      </c>
      <c r="J3113" s="64" t="s">
        <v>15103</v>
      </c>
      <c r="K3113" s="14">
        <v>30295</v>
      </c>
      <c r="L3113" s="21">
        <v>1</v>
      </c>
      <c r="M3113" s="101">
        <v>0</v>
      </c>
      <c r="N3113" s="101">
        <v>0</v>
      </c>
      <c r="O3113" s="69" t="s">
        <v>48</v>
      </c>
      <c r="P3113" s="85"/>
      <c r="Q3113" s="72" t="str">
        <f t="shared" si="166"/>
        <v>diplomacy</v>
      </c>
      <c r="R3113" s="92">
        <v>1</v>
      </c>
      <c r="S3113" s="56">
        <v>1</v>
      </c>
      <c r="T3113" s="92">
        <v>298</v>
      </c>
      <c r="U3113" s="92">
        <v>0</v>
      </c>
      <c r="V3113" s="92">
        <v>1</v>
      </c>
      <c r="W3113" s="92">
        <v>299</v>
      </c>
      <c r="X3113" s="130">
        <f t="shared" si="163"/>
        <v>0.99665551839464883</v>
      </c>
      <c r="Y3113" s="130">
        <f t="shared" si="164"/>
        <v>0</v>
      </c>
      <c r="Z3113" s="133">
        <f t="shared" si="165"/>
        <v>0.99498327759197325</v>
      </c>
    </row>
    <row r="3114" spans="1:26" ht="15" customHeight="1" x14ac:dyDescent="0.3">
      <c r="A3114" s="139" t="s">
        <v>13635</v>
      </c>
      <c r="B3114" s="89" t="s">
        <v>13648</v>
      </c>
      <c r="C3114" s="88">
        <f t="shared" si="162"/>
        <v>1998</v>
      </c>
      <c r="D3114" s="60">
        <v>36130</v>
      </c>
      <c r="E3114" s="89" t="s">
        <v>13637</v>
      </c>
      <c r="F3114" s="50" t="s">
        <v>10512</v>
      </c>
      <c r="G3114" s="50" t="s">
        <v>15286</v>
      </c>
      <c r="H3114" s="15"/>
      <c r="I3114" s="20" t="s">
        <v>15287</v>
      </c>
      <c r="J3114" s="64" t="s">
        <v>15288</v>
      </c>
      <c r="K3114" s="14">
        <v>34277</v>
      </c>
      <c r="L3114" s="21">
        <v>1</v>
      </c>
      <c r="M3114" s="101">
        <v>0</v>
      </c>
      <c r="N3114" s="101">
        <v>0</v>
      </c>
      <c r="O3114" s="69" t="s">
        <v>264</v>
      </c>
      <c r="P3114" s="85"/>
      <c r="Q3114" s="72" t="str">
        <f t="shared" si="166"/>
        <v>diplomacy</v>
      </c>
      <c r="R3114" s="92">
        <v>1</v>
      </c>
      <c r="S3114" s="56">
        <v>1</v>
      </c>
      <c r="T3114" s="92">
        <v>306</v>
      </c>
      <c r="U3114" s="92">
        <v>1</v>
      </c>
      <c r="V3114" s="92">
        <v>0</v>
      </c>
      <c r="W3114" s="92">
        <v>307</v>
      </c>
      <c r="X3114" s="130">
        <f t="shared" si="163"/>
        <v>0.99674267100977199</v>
      </c>
      <c r="Y3114" s="130">
        <f t="shared" si="164"/>
        <v>3.2573289902280132E-3</v>
      </c>
      <c r="Z3114" s="133">
        <f t="shared" si="165"/>
        <v>0.99511400651465798</v>
      </c>
    </row>
    <row r="3115" spans="1:26" ht="15" customHeight="1" x14ac:dyDescent="0.3">
      <c r="A3115" s="139" t="s">
        <v>13635</v>
      </c>
      <c r="B3115" s="89" t="s">
        <v>13648</v>
      </c>
      <c r="C3115" s="88">
        <f t="shared" si="162"/>
        <v>1998</v>
      </c>
      <c r="D3115" s="60">
        <v>36130</v>
      </c>
      <c r="E3115" s="89" t="s">
        <v>13637</v>
      </c>
      <c r="F3115" s="50" t="s">
        <v>16598</v>
      </c>
      <c r="G3115" s="50" t="s">
        <v>16599</v>
      </c>
      <c r="H3115" s="15"/>
      <c r="I3115" s="20" t="s">
        <v>16600</v>
      </c>
      <c r="J3115" s="64" t="s">
        <v>16601</v>
      </c>
      <c r="K3115" s="14">
        <v>35488</v>
      </c>
      <c r="L3115" s="21">
        <v>0</v>
      </c>
      <c r="M3115" s="101">
        <v>0</v>
      </c>
      <c r="N3115" s="101">
        <v>1</v>
      </c>
      <c r="O3115" s="69" t="s">
        <v>2609</v>
      </c>
      <c r="P3115" s="85"/>
      <c r="Q3115" s="72" t="str">
        <f t="shared" si="166"/>
        <v>economy</v>
      </c>
      <c r="R3115" s="92">
        <v>1</v>
      </c>
      <c r="S3115" s="56">
        <v>1</v>
      </c>
      <c r="T3115" s="92">
        <v>289</v>
      </c>
      <c r="U3115" s="92">
        <v>1</v>
      </c>
      <c r="V3115" s="92">
        <v>2</v>
      </c>
      <c r="W3115" s="92">
        <f>SUM(T3115:V3115)</f>
        <v>292</v>
      </c>
      <c r="X3115" s="130">
        <f t="shared" si="163"/>
        <v>0.98972602739726023</v>
      </c>
      <c r="Y3115" s="130">
        <f t="shared" si="164"/>
        <v>3.4246575342465752E-3</v>
      </c>
      <c r="Z3115" s="133">
        <f t="shared" si="165"/>
        <v>0.9845890410958904</v>
      </c>
    </row>
    <row r="3116" spans="1:26" ht="15" customHeight="1" x14ac:dyDescent="0.3">
      <c r="A3116" s="139" t="s">
        <v>13635</v>
      </c>
      <c r="B3116" s="89" t="s">
        <v>13648</v>
      </c>
      <c r="C3116" s="88">
        <f t="shared" si="162"/>
        <v>1998</v>
      </c>
      <c r="D3116" s="60">
        <v>36130</v>
      </c>
      <c r="E3116" s="89" t="s">
        <v>13637</v>
      </c>
      <c r="F3116" s="50" t="s">
        <v>16785</v>
      </c>
      <c r="G3116" s="50" t="s">
        <v>16786</v>
      </c>
      <c r="H3116" s="15"/>
      <c r="I3116" s="20" t="s">
        <v>16787</v>
      </c>
      <c r="J3116" s="64" t="s">
        <v>16788</v>
      </c>
      <c r="K3116" s="14">
        <v>35324</v>
      </c>
      <c r="L3116" s="21">
        <v>0</v>
      </c>
      <c r="M3116" s="101">
        <v>0</v>
      </c>
      <c r="N3116" s="101">
        <v>1</v>
      </c>
      <c r="O3116" s="69" t="s">
        <v>36</v>
      </c>
      <c r="P3116" s="85"/>
      <c r="Q3116" s="72" t="str">
        <f t="shared" si="166"/>
        <v>economy</v>
      </c>
      <c r="R3116" s="92">
        <v>1</v>
      </c>
      <c r="S3116" s="56">
        <v>1</v>
      </c>
      <c r="T3116" s="92">
        <v>300</v>
      </c>
      <c r="U3116" s="92">
        <v>0</v>
      </c>
      <c r="V3116" s="92">
        <v>2</v>
      </c>
      <c r="W3116" s="92">
        <v>302</v>
      </c>
      <c r="X3116" s="130">
        <f t="shared" si="163"/>
        <v>0.99337748344370858</v>
      </c>
      <c r="Y3116" s="130">
        <f t="shared" si="164"/>
        <v>0</v>
      </c>
      <c r="Z3116" s="133">
        <f t="shared" si="165"/>
        <v>0.99006622516556286</v>
      </c>
    </row>
    <row r="3117" spans="1:26" ht="15" customHeight="1" x14ac:dyDescent="0.3">
      <c r="A3117" s="139" t="s">
        <v>13635</v>
      </c>
      <c r="B3117" s="89" t="s">
        <v>13648</v>
      </c>
      <c r="C3117" s="88">
        <f t="shared" si="162"/>
        <v>1998</v>
      </c>
      <c r="D3117" s="60">
        <v>36130</v>
      </c>
      <c r="E3117" s="89" t="s">
        <v>13637</v>
      </c>
      <c r="F3117" s="50" t="s">
        <v>16789</v>
      </c>
      <c r="G3117" s="50" t="s">
        <v>16790</v>
      </c>
      <c r="H3117" s="15"/>
      <c r="I3117" s="20" t="s">
        <v>16791</v>
      </c>
      <c r="J3117" s="64" t="s">
        <v>16792</v>
      </c>
      <c r="K3117" s="14">
        <v>35590</v>
      </c>
      <c r="L3117" s="21">
        <v>0</v>
      </c>
      <c r="M3117" s="101">
        <v>0</v>
      </c>
      <c r="N3117" s="101">
        <v>1</v>
      </c>
      <c r="O3117" s="69" t="s">
        <v>36</v>
      </c>
      <c r="P3117" s="85"/>
      <c r="Q3117" s="72" t="str">
        <f t="shared" si="166"/>
        <v>economy</v>
      </c>
      <c r="R3117" s="92">
        <v>1</v>
      </c>
      <c r="S3117" s="56">
        <v>1</v>
      </c>
      <c r="T3117" s="92">
        <v>291</v>
      </c>
      <c r="U3117" s="92">
        <v>0</v>
      </c>
      <c r="V3117" s="92">
        <v>1</v>
      </c>
      <c r="W3117" s="92">
        <v>292</v>
      </c>
      <c r="X3117" s="130">
        <f t="shared" si="163"/>
        <v>0.99657534246575341</v>
      </c>
      <c r="Y3117" s="130">
        <f t="shared" si="164"/>
        <v>0</v>
      </c>
      <c r="Z3117" s="133">
        <f t="shared" si="165"/>
        <v>0.99486301369863017</v>
      </c>
    </row>
    <row r="3118" spans="1:26" ht="15" customHeight="1" x14ac:dyDescent="0.3">
      <c r="A3118" s="139" t="s">
        <v>13635</v>
      </c>
      <c r="B3118" s="89" t="s">
        <v>13648</v>
      </c>
      <c r="C3118" s="88">
        <f t="shared" si="162"/>
        <v>1998</v>
      </c>
      <c r="D3118" s="60">
        <v>36130</v>
      </c>
      <c r="E3118" s="89" t="s">
        <v>13637</v>
      </c>
      <c r="F3118" s="50" t="s">
        <v>16793</v>
      </c>
      <c r="G3118" s="50" t="s">
        <v>16794</v>
      </c>
      <c r="H3118" s="15"/>
      <c r="I3118" s="20" t="s">
        <v>16795</v>
      </c>
      <c r="J3118" s="64" t="s">
        <v>16796</v>
      </c>
      <c r="K3118" s="14">
        <v>35571</v>
      </c>
      <c r="L3118" s="21">
        <v>0</v>
      </c>
      <c r="M3118" s="101">
        <v>0</v>
      </c>
      <c r="N3118" s="101">
        <v>1</v>
      </c>
      <c r="O3118" s="69" t="s">
        <v>36</v>
      </c>
      <c r="P3118" s="85"/>
      <c r="Q3118" s="72" t="str">
        <f t="shared" si="166"/>
        <v>economy</v>
      </c>
      <c r="R3118" s="92">
        <v>1</v>
      </c>
      <c r="S3118" s="56">
        <v>1</v>
      </c>
      <c r="T3118" s="92">
        <v>291</v>
      </c>
      <c r="U3118" s="92">
        <v>1</v>
      </c>
      <c r="V3118" s="92">
        <v>0</v>
      </c>
      <c r="W3118" s="92">
        <v>292</v>
      </c>
      <c r="X3118" s="130">
        <f t="shared" si="163"/>
        <v>0.99657534246575341</v>
      </c>
      <c r="Y3118" s="130">
        <f t="shared" si="164"/>
        <v>3.4246575342465752E-3</v>
      </c>
      <c r="Z3118" s="133">
        <f t="shared" si="165"/>
        <v>0.99486301369863017</v>
      </c>
    </row>
    <row r="3119" spans="1:26" ht="15" customHeight="1" x14ac:dyDescent="0.3">
      <c r="A3119" s="139" t="s">
        <v>13635</v>
      </c>
      <c r="B3119" s="89" t="s">
        <v>13648</v>
      </c>
      <c r="C3119" s="88">
        <f t="shared" si="162"/>
        <v>1998</v>
      </c>
      <c r="D3119" s="60">
        <v>36130</v>
      </c>
      <c r="E3119" s="89" t="s">
        <v>13637</v>
      </c>
      <c r="F3119" s="50" t="s">
        <v>17051</v>
      </c>
      <c r="G3119" s="50" t="s">
        <v>17052</v>
      </c>
      <c r="H3119" s="15"/>
      <c r="I3119" s="20" t="s">
        <v>17053</v>
      </c>
      <c r="J3119" s="64" t="s">
        <v>17054</v>
      </c>
      <c r="K3119" s="14">
        <v>33079</v>
      </c>
      <c r="L3119" s="21">
        <v>0</v>
      </c>
      <c r="M3119" s="101">
        <v>0</v>
      </c>
      <c r="N3119" s="101">
        <v>1</v>
      </c>
      <c r="O3119" s="69" t="s">
        <v>203</v>
      </c>
      <c r="P3119" s="85"/>
      <c r="Q3119" s="72" t="str">
        <f t="shared" si="166"/>
        <v>economy</v>
      </c>
      <c r="R3119" s="92">
        <v>1</v>
      </c>
      <c r="S3119" s="56">
        <v>1</v>
      </c>
      <c r="T3119" s="92">
        <v>286</v>
      </c>
      <c r="U3119" s="92">
        <v>2</v>
      </c>
      <c r="V3119" s="92">
        <v>1</v>
      </c>
      <c r="W3119" s="92">
        <f>SUM(T3119:V3119)</f>
        <v>289</v>
      </c>
      <c r="X3119" s="130">
        <f t="shared" si="163"/>
        <v>0.98961937716262971</v>
      </c>
      <c r="Y3119" s="130">
        <f t="shared" si="164"/>
        <v>6.920415224913495E-3</v>
      </c>
      <c r="Z3119" s="133">
        <f t="shared" si="165"/>
        <v>0.98442906574394462</v>
      </c>
    </row>
    <row r="3120" spans="1:26" ht="15" customHeight="1" x14ac:dyDescent="0.3">
      <c r="A3120" s="139" t="s">
        <v>13635</v>
      </c>
      <c r="B3120" s="89" t="s">
        <v>13648</v>
      </c>
      <c r="C3120" s="88">
        <f t="shared" si="162"/>
        <v>1999</v>
      </c>
      <c r="D3120" s="60">
        <v>36179</v>
      </c>
      <c r="E3120" s="89" t="s">
        <v>13637</v>
      </c>
      <c r="F3120" s="50" t="s">
        <v>13696</v>
      </c>
      <c r="G3120" s="50" t="s">
        <v>13697</v>
      </c>
      <c r="H3120" s="15"/>
      <c r="I3120" s="20" t="s">
        <v>13698</v>
      </c>
      <c r="J3120" s="64" t="s">
        <v>13699</v>
      </c>
      <c r="K3120" s="14">
        <v>34621</v>
      </c>
      <c r="L3120" s="21">
        <v>1</v>
      </c>
      <c r="M3120" s="101">
        <v>0</v>
      </c>
      <c r="N3120" s="101">
        <v>0</v>
      </c>
      <c r="O3120" s="69" t="s">
        <v>332</v>
      </c>
      <c r="P3120" s="85"/>
      <c r="Q3120" s="72" t="str">
        <f t="shared" si="166"/>
        <v>diplomacy</v>
      </c>
      <c r="R3120" s="92">
        <v>1</v>
      </c>
      <c r="S3120" s="56">
        <v>1</v>
      </c>
      <c r="T3120" s="92">
        <v>322</v>
      </c>
      <c r="U3120" s="92">
        <v>1</v>
      </c>
      <c r="V3120" s="92">
        <v>0</v>
      </c>
      <c r="W3120" s="92">
        <v>323</v>
      </c>
      <c r="X3120" s="130">
        <f t="shared" si="163"/>
        <v>0.99690402476780182</v>
      </c>
      <c r="Y3120" s="130">
        <f t="shared" si="164"/>
        <v>3.0959752321981426E-3</v>
      </c>
      <c r="Z3120" s="133">
        <f t="shared" si="165"/>
        <v>0.99535603715170273</v>
      </c>
    </row>
    <row r="3121" spans="1:26" ht="15" customHeight="1" x14ac:dyDescent="0.3">
      <c r="A3121" s="139" t="s">
        <v>13635</v>
      </c>
      <c r="B3121" s="89" t="s">
        <v>13648</v>
      </c>
      <c r="C3121" s="88">
        <f t="shared" si="162"/>
        <v>1999</v>
      </c>
      <c r="D3121" s="60">
        <v>36179</v>
      </c>
      <c r="E3121" s="89" t="s">
        <v>13637</v>
      </c>
      <c r="F3121" s="50" t="s">
        <v>13785</v>
      </c>
      <c r="G3121" s="50" t="s">
        <v>13786</v>
      </c>
      <c r="H3121" s="15"/>
      <c r="I3121" s="20" t="s">
        <v>13776</v>
      </c>
      <c r="J3121" s="64" t="s">
        <v>13787</v>
      </c>
      <c r="K3121" s="14">
        <v>35528</v>
      </c>
      <c r="L3121" s="21">
        <v>0</v>
      </c>
      <c r="M3121" s="101">
        <v>0</v>
      </c>
      <c r="N3121" s="101">
        <v>1</v>
      </c>
      <c r="O3121" s="69" t="s">
        <v>118</v>
      </c>
      <c r="P3121" s="85"/>
      <c r="Q3121" s="72" t="str">
        <f t="shared" si="166"/>
        <v>diplomacy</v>
      </c>
      <c r="R3121" s="92">
        <v>1</v>
      </c>
      <c r="S3121" s="56">
        <v>1</v>
      </c>
      <c r="T3121" s="92">
        <v>315</v>
      </c>
      <c r="U3121" s="92">
        <v>6</v>
      </c>
      <c r="V3121" s="92">
        <v>3</v>
      </c>
      <c r="W3121" s="92">
        <f>SUM(T3121:V3121)</f>
        <v>324</v>
      </c>
      <c r="X3121" s="130">
        <f t="shared" si="163"/>
        <v>0.97222222222222221</v>
      </c>
      <c r="Y3121" s="130">
        <f t="shared" si="164"/>
        <v>1.8518518518518517E-2</v>
      </c>
      <c r="Z3121" s="133">
        <f t="shared" si="165"/>
        <v>0.95833333333333337</v>
      </c>
    </row>
    <row r="3122" spans="1:26" ht="15" customHeight="1" x14ac:dyDescent="0.3">
      <c r="A3122" s="139" t="s">
        <v>13635</v>
      </c>
      <c r="B3122" s="89" t="s">
        <v>13648</v>
      </c>
      <c r="C3122" s="88">
        <f t="shared" si="162"/>
        <v>1999</v>
      </c>
      <c r="D3122" s="60">
        <v>36179</v>
      </c>
      <c r="E3122" s="89" t="s">
        <v>13637</v>
      </c>
      <c r="F3122" s="50" t="s">
        <v>14130</v>
      </c>
      <c r="G3122" s="50" t="s">
        <v>14131</v>
      </c>
      <c r="H3122" s="15"/>
      <c r="I3122" s="20" t="s">
        <v>14132</v>
      </c>
      <c r="J3122" s="64" t="s">
        <v>14133</v>
      </c>
      <c r="K3122" s="14">
        <v>35565</v>
      </c>
      <c r="L3122" s="21">
        <v>0</v>
      </c>
      <c r="M3122" s="101">
        <v>1</v>
      </c>
      <c r="N3122" s="101">
        <v>0</v>
      </c>
      <c r="O3122" s="69" t="s">
        <v>97</v>
      </c>
      <c r="P3122" s="69" t="s">
        <v>169</v>
      </c>
      <c r="Q3122" s="72" t="str">
        <f t="shared" si="166"/>
        <v>diplomacy</v>
      </c>
      <c r="R3122" s="92">
        <v>1</v>
      </c>
      <c r="S3122" s="56">
        <v>1</v>
      </c>
      <c r="T3122" s="92">
        <v>318</v>
      </c>
      <c r="U3122" s="92">
        <v>1</v>
      </c>
      <c r="V3122" s="92">
        <v>3</v>
      </c>
      <c r="W3122" s="92">
        <f>SUM(T3122:V3122)</f>
        <v>322</v>
      </c>
      <c r="X3122" s="130">
        <f t="shared" si="163"/>
        <v>0.98757763975155277</v>
      </c>
      <c r="Y3122" s="130">
        <f t="shared" si="164"/>
        <v>3.105590062111801E-3</v>
      </c>
      <c r="Z3122" s="133">
        <f t="shared" si="165"/>
        <v>0.98136645962732916</v>
      </c>
    </row>
    <row r="3123" spans="1:26" ht="15" customHeight="1" x14ac:dyDescent="0.3">
      <c r="A3123" s="139" t="s">
        <v>13635</v>
      </c>
      <c r="B3123" s="89" t="s">
        <v>13648</v>
      </c>
      <c r="C3123" s="88">
        <f t="shared" si="162"/>
        <v>1999</v>
      </c>
      <c r="D3123" s="60">
        <v>36179</v>
      </c>
      <c r="E3123" s="89" t="s">
        <v>13637</v>
      </c>
      <c r="F3123" s="50" t="s">
        <v>14134</v>
      </c>
      <c r="G3123" s="50" t="s">
        <v>14135</v>
      </c>
      <c r="H3123" s="15"/>
      <c r="I3123" s="20" t="s">
        <v>14136</v>
      </c>
      <c r="J3123" s="64" t="s">
        <v>14137</v>
      </c>
      <c r="K3123" s="14">
        <v>35690</v>
      </c>
      <c r="L3123" s="21">
        <v>0</v>
      </c>
      <c r="M3123" s="101">
        <v>0</v>
      </c>
      <c r="N3123" s="101">
        <v>1</v>
      </c>
      <c r="O3123" s="69" t="s">
        <v>169</v>
      </c>
      <c r="P3123" s="85"/>
      <c r="Q3123" s="72" t="str">
        <f t="shared" si="166"/>
        <v>diplomacy</v>
      </c>
      <c r="R3123" s="92">
        <v>1</v>
      </c>
      <c r="S3123" s="56">
        <v>1</v>
      </c>
      <c r="T3123" s="92">
        <v>322</v>
      </c>
      <c r="U3123" s="92">
        <v>3</v>
      </c>
      <c r="V3123" s="92">
        <v>1</v>
      </c>
      <c r="W3123" s="92">
        <f>SUM(T3123:V3123)</f>
        <v>326</v>
      </c>
      <c r="X3123" s="130">
        <f t="shared" si="163"/>
        <v>0.98773006134969321</v>
      </c>
      <c r="Y3123" s="130">
        <f t="shared" si="164"/>
        <v>9.202453987730062E-3</v>
      </c>
      <c r="Z3123" s="133">
        <f t="shared" si="165"/>
        <v>0.98159509202453987</v>
      </c>
    </row>
    <row r="3124" spans="1:26" ht="15" customHeight="1" x14ac:dyDescent="0.3">
      <c r="A3124" s="139" t="s">
        <v>13635</v>
      </c>
      <c r="B3124" s="89" t="s">
        <v>13648</v>
      </c>
      <c r="C3124" s="88">
        <f t="shared" si="162"/>
        <v>1999</v>
      </c>
      <c r="D3124" s="60">
        <v>36179</v>
      </c>
      <c r="E3124" s="89" t="s">
        <v>13637</v>
      </c>
      <c r="F3124" s="50" t="s">
        <v>14760</v>
      </c>
      <c r="G3124" s="50" t="s">
        <v>14761</v>
      </c>
      <c r="H3124" s="15"/>
      <c r="I3124" s="20" t="s">
        <v>14762</v>
      </c>
      <c r="J3124" s="64" t="s">
        <v>14763</v>
      </c>
      <c r="K3124" s="14">
        <v>35487</v>
      </c>
      <c r="L3124" s="21">
        <v>0</v>
      </c>
      <c r="M3124" s="101">
        <v>0</v>
      </c>
      <c r="N3124" s="101">
        <v>1</v>
      </c>
      <c r="O3124" s="69" t="s">
        <v>103</v>
      </c>
      <c r="P3124" s="85"/>
      <c r="Q3124" s="72" t="str">
        <f t="shared" ref="Q3124:Q3155" si="167">IF(O3124="security and defense","security","")&amp;IF(O3124="policing and criminal law cooperation","security","")&amp;IF(O3124="NATO","security","")&amp;IF(O3124="arms control and disarmament","security","")&amp;IF(O3124="taxation","economy","")&amp;IF(O3124="social security","economy","")&amp;IF(O3124="labor","economy","")&amp;IF(O3124="sports","diplomacy","")&amp;IF(O3124="space","diplomacy","")&amp;IF(O3124="science, research, education","diplomacy","")&amp;IF(O3124="migration, asylum, refugees","diplomacy","")&amp;IF(O3124="health","diplomacy","")&amp;IF(O3124="development","economy","")&amp;IF(O3124="agriculture, fishery, food","economy","")&amp;IF(O3124="human and civil rights","diplomacy","")&amp;IF(O3124="nuclear (civilian)","diplomacy","")&amp;IF(O3124="economics and finance","economy","")&amp;IF(O3124="transportation","economy","")&amp;IF(O3124="trade and investment","economy","")&amp;IF(O3124="diplomacy","diplomacy","")&amp;IF(O3124="environment","diplomacy","")&amp;IF(O3124="general cooperation","diplomacy","")&amp;IF(O3124="culture","diplomacy","")&amp;IF(O3124="EC/EU","diplomacy","")&amp;IF(O3124="communication and post/mail","diplomacy","")&amp;IF(O3124="energy","economy","")&amp;IF(O3124="tourism","economy","")&amp;IF(O3124="Civil and family law","diplomacy","")&amp;IF(O3124="citizenship","diplomacy","")</f>
        <v>economy</v>
      </c>
      <c r="R3124" s="92">
        <v>1</v>
      </c>
      <c r="S3124" s="56">
        <v>1</v>
      </c>
      <c r="T3124" s="92">
        <v>306</v>
      </c>
      <c r="U3124" s="92">
        <v>1</v>
      </c>
      <c r="V3124" s="92">
        <v>1</v>
      </c>
      <c r="W3124" s="92">
        <v>308</v>
      </c>
      <c r="X3124" s="130">
        <f t="shared" si="163"/>
        <v>0.99350649350649356</v>
      </c>
      <c r="Y3124" s="130">
        <f t="shared" si="164"/>
        <v>3.246753246753247E-3</v>
      </c>
      <c r="Z3124" s="133">
        <f t="shared" si="165"/>
        <v>0.99025974025974028</v>
      </c>
    </row>
    <row r="3125" spans="1:26" ht="15" customHeight="1" x14ac:dyDescent="0.3">
      <c r="A3125" s="139" t="s">
        <v>13635</v>
      </c>
      <c r="B3125" s="89" t="s">
        <v>13648</v>
      </c>
      <c r="C3125" s="88">
        <f t="shared" si="162"/>
        <v>1999</v>
      </c>
      <c r="D3125" s="60">
        <v>36179</v>
      </c>
      <c r="E3125" s="89" t="s">
        <v>13637</v>
      </c>
      <c r="F3125" s="50" t="s">
        <v>14764</v>
      </c>
      <c r="G3125" s="50" t="s">
        <v>14765</v>
      </c>
      <c r="H3125" s="15"/>
      <c r="I3125" s="20" t="s">
        <v>14766</v>
      </c>
      <c r="J3125" s="64" t="s">
        <v>14767</v>
      </c>
      <c r="K3125" s="14">
        <v>35565</v>
      </c>
      <c r="L3125" s="21">
        <v>0</v>
      </c>
      <c r="M3125" s="101">
        <v>0</v>
      </c>
      <c r="N3125" s="101">
        <v>1</v>
      </c>
      <c r="O3125" s="69" t="s">
        <v>103</v>
      </c>
      <c r="P3125" s="85"/>
      <c r="Q3125" s="72" t="str">
        <f t="shared" si="167"/>
        <v>economy</v>
      </c>
      <c r="R3125" s="92">
        <v>1</v>
      </c>
      <c r="S3125" s="56">
        <v>1</v>
      </c>
      <c r="T3125" s="92">
        <v>324</v>
      </c>
      <c r="U3125" s="92">
        <v>1</v>
      </c>
      <c r="V3125" s="92">
        <v>0</v>
      </c>
      <c r="W3125" s="92">
        <v>325</v>
      </c>
      <c r="X3125" s="130">
        <f t="shared" si="163"/>
        <v>0.99692307692307691</v>
      </c>
      <c r="Y3125" s="130">
        <f t="shared" si="164"/>
        <v>3.0769230769230769E-3</v>
      </c>
      <c r="Z3125" s="133">
        <f t="shared" si="165"/>
        <v>0.99538461538461542</v>
      </c>
    </row>
    <row r="3126" spans="1:26" ht="15" customHeight="1" x14ac:dyDescent="0.3">
      <c r="A3126" s="139" t="s">
        <v>13635</v>
      </c>
      <c r="B3126" s="89" t="s">
        <v>13648</v>
      </c>
      <c r="C3126" s="88">
        <f t="shared" si="162"/>
        <v>1999</v>
      </c>
      <c r="D3126" s="60">
        <v>36179</v>
      </c>
      <c r="E3126" s="89" t="s">
        <v>13637</v>
      </c>
      <c r="F3126" s="50" t="s">
        <v>15394</v>
      </c>
      <c r="G3126" s="50" t="s">
        <v>15395</v>
      </c>
      <c r="H3126" s="15"/>
      <c r="I3126" s="20" t="s">
        <v>14615</v>
      </c>
      <c r="J3126" s="64" t="s">
        <v>15396</v>
      </c>
      <c r="K3126" s="14">
        <v>35398</v>
      </c>
      <c r="L3126" s="21">
        <v>1</v>
      </c>
      <c r="M3126" s="101">
        <v>0</v>
      </c>
      <c r="N3126" s="101">
        <v>0</v>
      </c>
      <c r="O3126" s="124" t="s">
        <v>109</v>
      </c>
      <c r="P3126" s="85" t="s">
        <v>233</v>
      </c>
      <c r="Q3126" s="72" t="str">
        <f t="shared" si="167"/>
        <v>security</v>
      </c>
      <c r="R3126" s="92">
        <v>1</v>
      </c>
      <c r="S3126" s="56">
        <v>1</v>
      </c>
      <c r="T3126" s="92">
        <v>330</v>
      </c>
      <c r="U3126" s="92">
        <v>1</v>
      </c>
      <c r="V3126" s="92">
        <v>1</v>
      </c>
      <c r="W3126" s="92">
        <v>332</v>
      </c>
      <c r="X3126" s="130">
        <f t="shared" si="163"/>
        <v>0.99397590361445787</v>
      </c>
      <c r="Y3126" s="130">
        <f t="shared" si="164"/>
        <v>3.0120481927710845E-3</v>
      </c>
      <c r="Z3126" s="133">
        <f t="shared" si="165"/>
        <v>0.99096385542168675</v>
      </c>
    </row>
    <row r="3127" spans="1:26" ht="15" customHeight="1" x14ac:dyDescent="0.3">
      <c r="A3127" s="139" t="s">
        <v>13635</v>
      </c>
      <c r="B3127" s="89" t="s">
        <v>13648</v>
      </c>
      <c r="C3127" s="88">
        <f t="shared" si="162"/>
        <v>1999</v>
      </c>
      <c r="D3127" s="60">
        <v>36179</v>
      </c>
      <c r="E3127" s="89" t="s">
        <v>13637</v>
      </c>
      <c r="F3127" s="50" t="s">
        <v>15545</v>
      </c>
      <c r="G3127" s="50" t="s">
        <v>15546</v>
      </c>
      <c r="H3127" s="15"/>
      <c r="I3127" s="20" t="s">
        <v>15547</v>
      </c>
      <c r="J3127" s="64" t="s">
        <v>15548</v>
      </c>
      <c r="K3127" s="14">
        <v>34662</v>
      </c>
      <c r="L3127" s="21">
        <v>0</v>
      </c>
      <c r="M3127" s="101">
        <v>0</v>
      </c>
      <c r="N3127" s="101">
        <v>1</v>
      </c>
      <c r="O3127" s="124" t="s">
        <v>109</v>
      </c>
      <c r="P3127" s="85"/>
      <c r="Q3127" s="72" t="str">
        <f t="shared" si="167"/>
        <v>security</v>
      </c>
      <c r="R3127" s="92">
        <v>1</v>
      </c>
      <c r="S3127" s="56">
        <v>1</v>
      </c>
      <c r="T3127" s="92">
        <v>339</v>
      </c>
      <c r="U3127" s="92">
        <v>0</v>
      </c>
      <c r="V3127" s="92">
        <v>2</v>
      </c>
      <c r="W3127" s="92">
        <f>SUM(T3127:V3127)</f>
        <v>341</v>
      </c>
      <c r="X3127" s="130">
        <f t="shared" si="163"/>
        <v>0.99413489736070382</v>
      </c>
      <c r="Y3127" s="130">
        <f t="shared" si="164"/>
        <v>0</v>
      </c>
      <c r="Z3127" s="133">
        <f t="shared" si="165"/>
        <v>0.99120234604105573</v>
      </c>
    </row>
    <row r="3128" spans="1:26" ht="15" customHeight="1" x14ac:dyDescent="0.3">
      <c r="A3128" s="139" t="s">
        <v>13635</v>
      </c>
      <c r="B3128" s="89" t="s">
        <v>13648</v>
      </c>
      <c r="C3128" s="88">
        <f t="shared" si="162"/>
        <v>1999</v>
      </c>
      <c r="D3128" s="60">
        <v>36187</v>
      </c>
      <c r="E3128" s="89" t="s">
        <v>13637</v>
      </c>
      <c r="F3128" s="50" t="s">
        <v>16249</v>
      </c>
      <c r="G3128" s="50" t="s">
        <v>16250</v>
      </c>
      <c r="H3128" s="15"/>
      <c r="I3128" s="20" t="s">
        <v>16251</v>
      </c>
      <c r="J3128" s="64" t="s">
        <v>16252</v>
      </c>
      <c r="K3128" s="14">
        <v>35406</v>
      </c>
      <c r="L3128" s="21">
        <v>0</v>
      </c>
      <c r="M3128" s="101">
        <v>0</v>
      </c>
      <c r="N3128" s="101">
        <v>1</v>
      </c>
      <c r="O3128" s="124" t="s">
        <v>190</v>
      </c>
      <c r="P3128" s="85"/>
      <c r="Q3128" s="72" t="str">
        <f t="shared" si="167"/>
        <v>security</v>
      </c>
      <c r="R3128" s="92">
        <v>1</v>
      </c>
      <c r="S3128" s="56">
        <v>1</v>
      </c>
      <c r="T3128" s="92">
        <v>315</v>
      </c>
      <c r="U3128" s="92">
        <v>1</v>
      </c>
      <c r="V3128" s="92">
        <v>2</v>
      </c>
      <c r="W3128" s="92">
        <f>SUM(T3128:V3128)</f>
        <v>318</v>
      </c>
      <c r="X3128" s="130">
        <f t="shared" si="163"/>
        <v>0.99056603773584906</v>
      </c>
      <c r="Y3128" s="130">
        <f t="shared" si="164"/>
        <v>3.1446540880503146E-3</v>
      </c>
      <c r="Z3128" s="133">
        <f t="shared" si="165"/>
        <v>0.98584905660377353</v>
      </c>
    </row>
    <row r="3129" spans="1:26" ht="15" customHeight="1" x14ac:dyDescent="0.3">
      <c r="A3129" s="139" t="s">
        <v>13635</v>
      </c>
      <c r="B3129" s="89" t="s">
        <v>13648</v>
      </c>
      <c r="C3129" s="88">
        <f t="shared" si="162"/>
        <v>1999</v>
      </c>
      <c r="D3129" s="60">
        <v>36194</v>
      </c>
      <c r="E3129" s="89" t="s">
        <v>13637</v>
      </c>
      <c r="F3129" s="50" t="s">
        <v>14589</v>
      </c>
      <c r="G3129" s="50" t="s">
        <v>14590</v>
      </c>
      <c r="H3129" s="15"/>
      <c r="I3129" s="20" t="s">
        <v>14591</v>
      </c>
      <c r="J3129" s="64" t="s">
        <v>14592</v>
      </c>
      <c r="K3129" s="14">
        <v>34772</v>
      </c>
      <c r="L3129" s="21">
        <v>0</v>
      </c>
      <c r="M3129" s="101">
        <v>0</v>
      </c>
      <c r="N3129" s="101">
        <v>1</v>
      </c>
      <c r="O3129" s="69" t="s">
        <v>103</v>
      </c>
      <c r="P3129" s="85"/>
      <c r="Q3129" s="72" t="str">
        <f t="shared" si="167"/>
        <v>economy</v>
      </c>
      <c r="R3129" s="92">
        <v>1</v>
      </c>
      <c r="S3129" s="56">
        <v>1</v>
      </c>
      <c r="T3129" s="92">
        <v>283</v>
      </c>
      <c r="U3129" s="92">
        <v>0</v>
      </c>
      <c r="V3129" s="92">
        <v>1</v>
      </c>
      <c r="W3129" s="92">
        <v>284</v>
      </c>
      <c r="X3129" s="130">
        <f t="shared" si="163"/>
        <v>0.99647887323943662</v>
      </c>
      <c r="Y3129" s="130">
        <f t="shared" si="164"/>
        <v>0</v>
      </c>
      <c r="Z3129" s="133">
        <f t="shared" si="165"/>
        <v>0.99471830985915488</v>
      </c>
    </row>
    <row r="3130" spans="1:26" ht="15" customHeight="1" x14ac:dyDescent="0.3">
      <c r="A3130" s="139" t="s">
        <v>13635</v>
      </c>
      <c r="B3130" s="89" t="s">
        <v>13648</v>
      </c>
      <c r="C3130" s="88">
        <f t="shared" si="162"/>
        <v>1999</v>
      </c>
      <c r="D3130" s="60">
        <v>36194</v>
      </c>
      <c r="E3130" s="89" t="s">
        <v>13637</v>
      </c>
      <c r="F3130" s="50" t="s">
        <v>14768</v>
      </c>
      <c r="G3130" s="50" t="s">
        <v>14769</v>
      </c>
      <c r="H3130" s="15"/>
      <c r="I3130" s="20" t="s">
        <v>14770</v>
      </c>
      <c r="J3130" s="64" t="s">
        <v>14771</v>
      </c>
      <c r="K3130" s="14">
        <v>35159</v>
      </c>
      <c r="L3130" s="21">
        <v>0</v>
      </c>
      <c r="M3130" s="101">
        <v>0</v>
      </c>
      <c r="N3130" s="101">
        <v>1</v>
      </c>
      <c r="O3130" s="69" t="s">
        <v>103</v>
      </c>
      <c r="P3130" s="85"/>
      <c r="Q3130" s="72" t="str">
        <f t="shared" si="167"/>
        <v>economy</v>
      </c>
      <c r="R3130" s="92">
        <v>1</v>
      </c>
      <c r="S3130" s="56">
        <v>1</v>
      </c>
      <c r="T3130" s="92">
        <v>275</v>
      </c>
      <c r="U3130" s="92">
        <v>0</v>
      </c>
      <c r="V3130" s="92">
        <v>0</v>
      </c>
      <c r="W3130" s="92">
        <v>275</v>
      </c>
      <c r="X3130" s="130">
        <f t="shared" si="163"/>
        <v>1</v>
      </c>
      <c r="Y3130" s="130">
        <f t="shared" si="164"/>
        <v>0</v>
      </c>
      <c r="Z3130" s="133">
        <f t="shared" si="165"/>
        <v>1</v>
      </c>
    </row>
    <row r="3131" spans="1:26" ht="15" customHeight="1" x14ac:dyDescent="0.3">
      <c r="A3131" s="139" t="s">
        <v>13635</v>
      </c>
      <c r="B3131" s="89" t="s">
        <v>13648</v>
      </c>
      <c r="C3131" s="88">
        <f t="shared" si="162"/>
        <v>1999</v>
      </c>
      <c r="D3131" s="60">
        <v>36194</v>
      </c>
      <c r="E3131" s="89" t="s">
        <v>13637</v>
      </c>
      <c r="F3131" s="50" t="s">
        <v>15104</v>
      </c>
      <c r="G3131" s="50" t="s">
        <v>15105</v>
      </c>
      <c r="H3131" s="15"/>
      <c r="I3131" s="20" t="s">
        <v>15106</v>
      </c>
      <c r="J3131" s="64" t="s">
        <v>15107</v>
      </c>
      <c r="K3131" s="14">
        <v>35611</v>
      </c>
      <c r="L3131" s="21">
        <v>1</v>
      </c>
      <c r="M3131" s="101">
        <v>0</v>
      </c>
      <c r="N3131" s="101">
        <v>0</v>
      </c>
      <c r="O3131" s="69" t="s">
        <v>48</v>
      </c>
      <c r="P3131" s="85"/>
      <c r="Q3131" s="72" t="str">
        <f t="shared" si="167"/>
        <v>diplomacy</v>
      </c>
      <c r="R3131" s="92">
        <v>1</v>
      </c>
      <c r="S3131" s="56">
        <v>1</v>
      </c>
      <c r="T3131" s="92">
        <v>282</v>
      </c>
      <c r="U3131" s="92">
        <v>0</v>
      </c>
      <c r="V3131" s="92">
        <v>2</v>
      </c>
      <c r="W3131" s="92">
        <v>284</v>
      </c>
      <c r="X3131" s="130">
        <f t="shared" si="163"/>
        <v>0.99295774647887325</v>
      </c>
      <c r="Y3131" s="130">
        <f t="shared" si="164"/>
        <v>0</v>
      </c>
      <c r="Z3131" s="133">
        <f t="shared" si="165"/>
        <v>0.98943661971830987</v>
      </c>
    </row>
    <row r="3132" spans="1:26" ht="15" customHeight="1" x14ac:dyDescent="0.3">
      <c r="A3132" s="139" t="s">
        <v>13635</v>
      </c>
      <c r="B3132" s="89" t="s">
        <v>13648</v>
      </c>
      <c r="C3132" s="88">
        <f t="shared" si="162"/>
        <v>1999</v>
      </c>
      <c r="D3132" s="60">
        <v>36194</v>
      </c>
      <c r="E3132" s="89" t="s">
        <v>13637</v>
      </c>
      <c r="F3132" s="50" t="s">
        <v>15549</v>
      </c>
      <c r="G3132" s="50" t="s">
        <v>15550</v>
      </c>
      <c r="H3132" s="15"/>
      <c r="I3132" s="20" t="s">
        <v>15551</v>
      </c>
      <c r="J3132" s="64" t="s">
        <v>15552</v>
      </c>
      <c r="K3132" s="14">
        <v>35170</v>
      </c>
      <c r="L3132" s="21">
        <v>0</v>
      </c>
      <c r="M3132" s="101">
        <v>0</v>
      </c>
      <c r="N3132" s="101">
        <v>1</v>
      </c>
      <c r="O3132" s="124" t="s">
        <v>109</v>
      </c>
      <c r="P3132" s="85"/>
      <c r="Q3132" s="72" t="str">
        <f t="shared" si="167"/>
        <v>security</v>
      </c>
      <c r="R3132" s="92">
        <v>1</v>
      </c>
      <c r="S3132" s="56">
        <v>1</v>
      </c>
      <c r="T3132" s="92">
        <v>281</v>
      </c>
      <c r="U3132" s="92">
        <v>0</v>
      </c>
      <c r="V3132" s="92">
        <v>1</v>
      </c>
      <c r="W3132" s="92">
        <v>282</v>
      </c>
      <c r="X3132" s="130">
        <f t="shared" si="163"/>
        <v>0.99645390070921991</v>
      </c>
      <c r="Y3132" s="130">
        <f t="shared" si="164"/>
        <v>0</v>
      </c>
      <c r="Z3132" s="133">
        <f t="shared" si="165"/>
        <v>0.99468085106382975</v>
      </c>
    </row>
    <row r="3133" spans="1:26" ht="15" customHeight="1" x14ac:dyDescent="0.3">
      <c r="A3133" s="139" t="s">
        <v>13635</v>
      </c>
      <c r="B3133" s="89" t="s">
        <v>13648</v>
      </c>
      <c r="C3133" s="88">
        <f t="shared" si="162"/>
        <v>1999</v>
      </c>
      <c r="D3133" s="60">
        <v>36194</v>
      </c>
      <c r="E3133" s="89" t="s">
        <v>13637</v>
      </c>
      <c r="F3133" s="50" t="s">
        <v>16253</v>
      </c>
      <c r="G3133" s="50" t="s">
        <v>16254</v>
      </c>
      <c r="H3133" s="15"/>
      <c r="I3133" s="20" t="s">
        <v>16255</v>
      </c>
      <c r="J3133" s="64" t="s">
        <v>16256</v>
      </c>
      <c r="K3133" s="14">
        <v>35317</v>
      </c>
      <c r="L3133" s="21">
        <v>0</v>
      </c>
      <c r="M3133" s="101">
        <v>0</v>
      </c>
      <c r="N3133" s="101">
        <v>1</v>
      </c>
      <c r="O3133" s="124" t="s">
        <v>190</v>
      </c>
      <c r="P3133" s="85"/>
      <c r="Q3133" s="72" t="str">
        <f t="shared" si="167"/>
        <v>security</v>
      </c>
      <c r="R3133" s="92">
        <v>1</v>
      </c>
      <c r="S3133" s="56">
        <v>1</v>
      </c>
      <c r="T3133" s="92">
        <v>280</v>
      </c>
      <c r="U3133" s="92">
        <v>2</v>
      </c>
      <c r="V3133" s="92">
        <v>0</v>
      </c>
      <c r="W3133" s="92">
        <v>282</v>
      </c>
      <c r="X3133" s="130">
        <f t="shared" si="163"/>
        <v>0.99290780141843971</v>
      </c>
      <c r="Y3133" s="130">
        <f t="shared" si="164"/>
        <v>7.0921985815602835E-3</v>
      </c>
      <c r="Z3133" s="133">
        <f t="shared" si="165"/>
        <v>0.98936170212765961</v>
      </c>
    </row>
    <row r="3134" spans="1:26" ht="15" customHeight="1" x14ac:dyDescent="0.3">
      <c r="A3134" s="139" t="s">
        <v>13635</v>
      </c>
      <c r="B3134" s="89" t="s">
        <v>13648</v>
      </c>
      <c r="C3134" s="88">
        <f t="shared" si="162"/>
        <v>1999</v>
      </c>
      <c r="D3134" s="60">
        <v>36194</v>
      </c>
      <c r="E3134" s="89" t="s">
        <v>13637</v>
      </c>
      <c r="F3134" s="50" t="s">
        <v>16520</v>
      </c>
      <c r="G3134" s="50" t="s">
        <v>16521</v>
      </c>
      <c r="H3134" s="15"/>
      <c r="I3134" s="20" t="s">
        <v>16522</v>
      </c>
      <c r="J3134" s="64" t="s">
        <v>16523</v>
      </c>
      <c r="K3134" s="14">
        <v>35188</v>
      </c>
      <c r="L3134" s="21">
        <v>1</v>
      </c>
      <c r="M3134" s="101">
        <v>0</v>
      </c>
      <c r="N3134" s="101">
        <v>0</v>
      </c>
      <c r="O3134" s="69" t="s">
        <v>592</v>
      </c>
      <c r="P3134" s="85"/>
      <c r="Q3134" s="72" t="str">
        <f t="shared" si="167"/>
        <v>economy</v>
      </c>
      <c r="R3134" s="92">
        <v>1</v>
      </c>
      <c r="S3134" s="56">
        <v>1</v>
      </c>
      <c r="T3134" s="92">
        <v>263</v>
      </c>
      <c r="U3134" s="92">
        <v>0</v>
      </c>
      <c r="V3134" s="92">
        <v>15</v>
      </c>
      <c r="W3134" s="92">
        <f>SUM(T3134:V3134)</f>
        <v>278</v>
      </c>
      <c r="X3134" s="130">
        <f t="shared" si="163"/>
        <v>0.9460431654676259</v>
      </c>
      <c r="Y3134" s="130">
        <f t="shared" si="164"/>
        <v>0</v>
      </c>
      <c r="Z3134" s="133">
        <f t="shared" si="165"/>
        <v>0.9190647482014388</v>
      </c>
    </row>
    <row r="3135" spans="1:26" ht="15" customHeight="1" x14ac:dyDescent="0.3">
      <c r="A3135" s="139" t="s">
        <v>13635</v>
      </c>
      <c r="B3135" s="89" t="s">
        <v>13648</v>
      </c>
      <c r="C3135" s="88">
        <f t="shared" si="162"/>
        <v>1999</v>
      </c>
      <c r="D3135" s="60">
        <v>36194</v>
      </c>
      <c r="E3135" s="89" t="s">
        <v>13637</v>
      </c>
      <c r="F3135" s="50" t="s">
        <v>16524</v>
      </c>
      <c r="G3135" s="50" t="s">
        <v>16525</v>
      </c>
      <c r="H3135" s="15"/>
      <c r="I3135" s="20" t="s">
        <v>16526</v>
      </c>
      <c r="J3135" s="64" t="s">
        <v>16527</v>
      </c>
      <c r="K3135" s="14">
        <v>34225</v>
      </c>
      <c r="L3135" s="21">
        <v>0</v>
      </c>
      <c r="M3135" s="101">
        <v>0</v>
      </c>
      <c r="N3135" s="101">
        <v>1</v>
      </c>
      <c r="O3135" s="69" t="s">
        <v>592</v>
      </c>
      <c r="P3135" s="85"/>
      <c r="Q3135" s="72" t="str">
        <f t="shared" si="167"/>
        <v>economy</v>
      </c>
      <c r="R3135" s="92">
        <v>1</v>
      </c>
      <c r="S3135" s="56">
        <v>1</v>
      </c>
      <c r="T3135" s="92">
        <v>286</v>
      </c>
      <c r="U3135" s="92">
        <v>0</v>
      </c>
      <c r="V3135" s="92">
        <v>1</v>
      </c>
      <c r="W3135" s="92">
        <f>SUM(T3135:V3135)</f>
        <v>287</v>
      </c>
      <c r="X3135" s="130">
        <f t="shared" si="163"/>
        <v>0.99651567944250874</v>
      </c>
      <c r="Y3135" s="130">
        <f t="shared" si="164"/>
        <v>0</v>
      </c>
      <c r="Z3135" s="133">
        <f t="shared" si="165"/>
        <v>0.99477351916376311</v>
      </c>
    </row>
    <row r="3136" spans="1:26" ht="15" customHeight="1" x14ac:dyDescent="0.3">
      <c r="A3136" s="139" t="s">
        <v>13635</v>
      </c>
      <c r="B3136" s="89" t="s">
        <v>13648</v>
      </c>
      <c r="C3136" s="88">
        <f t="shared" si="162"/>
        <v>1999</v>
      </c>
      <c r="D3136" s="60">
        <v>36201</v>
      </c>
      <c r="E3136" s="89" t="s">
        <v>13637</v>
      </c>
      <c r="F3136" s="50" t="s">
        <v>13788</v>
      </c>
      <c r="G3136" s="50" t="s">
        <v>13789</v>
      </c>
      <c r="H3136" s="15"/>
      <c r="I3136" s="20" t="s">
        <v>13790</v>
      </c>
      <c r="J3136" s="64" t="s">
        <v>13791</v>
      </c>
      <c r="K3136" s="14">
        <v>35553</v>
      </c>
      <c r="L3136" s="21">
        <v>0</v>
      </c>
      <c r="M3136" s="101">
        <v>0</v>
      </c>
      <c r="N3136" s="101">
        <v>1</v>
      </c>
      <c r="O3136" s="69" t="s">
        <v>118</v>
      </c>
      <c r="P3136" s="85"/>
      <c r="Q3136" s="72" t="str">
        <f t="shared" si="167"/>
        <v>diplomacy</v>
      </c>
      <c r="R3136" s="92">
        <v>1</v>
      </c>
      <c r="S3136" s="56">
        <v>1</v>
      </c>
      <c r="T3136" s="92">
        <v>306</v>
      </c>
      <c r="U3136" s="92">
        <v>2</v>
      </c>
      <c r="V3136" s="92">
        <v>0</v>
      </c>
      <c r="W3136" s="92">
        <v>308</v>
      </c>
      <c r="X3136" s="130">
        <f t="shared" si="163"/>
        <v>0.99350649350649356</v>
      </c>
      <c r="Y3136" s="130">
        <f t="shared" si="164"/>
        <v>6.4935064935064939E-3</v>
      </c>
      <c r="Z3136" s="133">
        <f t="shared" si="165"/>
        <v>0.99025974025974028</v>
      </c>
    </row>
    <row r="3137" spans="1:26" ht="15" customHeight="1" x14ac:dyDescent="0.3">
      <c r="A3137" s="139" t="s">
        <v>13635</v>
      </c>
      <c r="B3137" s="89" t="s">
        <v>13648</v>
      </c>
      <c r="C3137" s="88">
        <f t="shared" si="162"/>
        <v>1999</v>
      </c>
      <c r="D3137" s="60">
        <v>36201</v>
      </c>
      <c r="E3137" s="89" t="s">
        <v>13637</v>
      </c>
      <c r="F3137" s="50" t="s">
        <v>13792</v>
      </c>
      <c r="G3137" s="50" t="s">
        <v>13793</v>
      </c>
      <c r="H3137" s="15"/>
      <c r="I3137" s="20" t="s">
        <v>13794</v>
      </c>
      <c r="J3137" s="64" t="s">
        <v>13795</v>
      </c>
      <c r="K3137" s="14">
        <v>35747</v>
      </c>
      <c r="L3137" s="21">
        <v>0</v>
      </c>
      <c r="M3137" s="101">
        <v>0</v>
      </c>
      <c r="N3137" s="101">
        <v>1</v>
      </c>
      <c r="O3137" s="69" t="s">
        <v>118</v>
      </c>
      <c r="P3137" s="85"/>
      <c r="Q3137" s="72" t="str">
        <f t="shared" si="167"/>
        <v>diplomacy</v>
      </c>
      <c r="R3137" s="92">
        <v>1</v>
      </c>
      <c r="S3137" s="56">
        <v>1</v>
      </c>
      <c r="T3137" s="92">
        <v>312</v>
      </c>
      <c r="U3137" s="92">
        <v>0</v>
      </c>
      <c r="V3137" s="92">
        <v>0</v>
      </c>
      <c r="W3137" s="92">
        <v>312</v>
      </c>
      <c r="X3137" s="130">
        <f t="shared" si="163"/>
        <v>1</v>
      </c>
      <c r="Y3137" s="130">
        <f t="shared" si="164"/>
        <v>0</v>
      </c>
      <c r="Z3137" s="133">
        <f t="shared" si="165"/>
        <v>1</v>
      </c>
    </row>
    <row r="3138" spans="1:26" ht="15" customHeight="1" x14ac:dyDescent="0.3">
      <c r="A3138" s="139" t="s">
        <v>13635</v>
      </c>
      <c r="B3138" s="89" t="s">
        <v>13648</v>
      </c>
      <c r="C3138" s="88">
        <f t="shared" si="162"/>
        <v>1999</v>
      </c>
      <c r="D3138" s="60">
        <v>36201</v>
      </c>
      <c r="E3138" s="89" t="s">
        <v>13637</v>
      </c>
      <c r="F3138" s="50" t="s">
        <v>13796</v>
      </c>
      <c r="G3138" s="50" t="s">
        <v>13797</v>
      </c>
      <c r="H3138" s="15"/>
      <c r="I3138" s="20" t="s">
        <v>13798</v>
      </c>
      <c r="J3138" s="64" t="s">
        <v>13799</v>
      </c>
      <c r="K3138" s="14">
        <v>36391</v>
      </c>
      <c r="L3138" s="21">
        <v>0</v>
      </c>
      <c r="M3138" s="101">
        <v>0</v>
      </c>
      <c r="N3138" s="101">
        <v>1</v>
      </c>
      <c r="O3138" s="69" t="s">
        <v>118</v>
      </c>
      <c r="P3138" s="85"/>
      <c r="Q3138" s="72" t="str">
        <f t="shared" si="167"/>
        <v>diplomacy</v>
      </c>
      <c r="R3138" s="92">
        <v>1</v>
      </c>
      <c r="S3138" s="56">
        <v>1</v>
      </c>
      <c r="T3138" s="92">
        <v>318</v>
      </c>
      <c r="U3138" s="92">
        <v>1</v>
      </c>
      <c r="V3138" s="92">
        <v>0</v>
      </c>
      <c r="W3138" s="92">
        <v>319</v>
      </c>
      <c r="X3138" s="130">
        <f t="shared" si="163"/>
        <v>0.99686520376175547</v>
      </c>
      <c r="Y3138" s="130">
        <f t="shared" si="164"/>
        <v>3.134796238244514E-3</v>
      </c>
      <c r="Z3138" s="133">
        <f t="shared" si="165"/>
        <v>0.99529780564263326</v>
      </c>
    </row>
    <row r="3139" spans="1:26" ht="15" customHeight="1" x14ac:dyDescent="0.3">
      <c r="A3139" s="139" t="s">
        <v>13635</v>
      </c>
      <c r="B3139" s="89" t="s">
        <v>13648</v>
      </c>
      <c r="C3139" s="88">
        <f t="shared" si="162"/>
        <v>1999</v>
      </c>
      <c r="D3139" s="60">
        <v>36201</v>
      </c>
      <c r="E3139" s="89" t="s">
        <v>13637</v>
      </c>
      <c r="F3139" s="50" t="s">
        <v>14138</v>
      </c>
      <c r="G3139" s="50" t="s">
        <v>14139</v>
      </c>
      <c r="H3139" s="15"/>
      <c r="I3139" s="20" t="s">
        <v>14140</v>
      </c>
      <c r="J3139" s="64" t="s">
        <v>14141</v>
      </c>
      <c r="K3139" s="14">
        <v>35590</v>
      </c>
      <c r="L3139" s="21">
        <v>1</v>
      </c>
      <c r="M3139" s="101">
        <v>0</v>
      </c>
      <c r="N3139" s="101">
        <v>0</v>
      </c>
      <c r="O3139" s="69" t="s">
        <v>169</v>
      </c>
      <c r="P3139" s="85"/>
      <c r="Q3139" s="72" t="str">
        <f t="shared" si="167"/>
        <v>diplomacy</v>
      </c>
      <c r="R3139" s="92">
        <v>1</v>
      </c>
      <c r="S3139" s="56">
        <v>1</v>
      </c>
      <c r="T3139" s="92">
        <v>285</v>
      </c>
      <c r="U3139" s="92">
        <v>31</v>
      </c>
      <c r="V3139" s="92">
        <v>2</v>
      </c>
      <c r="W3139" s="92">
        <f>SUM(T3139:V3139)</f>
        <v>318</v>
      </c>
      <c r="X3139" s="130">
        <f t="shared" si="163"/>
        <v>0.89622641509433965</v>
      </c>
      <c r="Y3139" s="130">
        <f t="shared" si="164"/>
        <v>9.7484276729559755E-2</v>
      </c>
      <c r="Z3139" s="133">
        <f t="shared" si="165"/>
        <v>0.84433962264150941</v>
      </c>
    </row>
    <row r="3140" spans="1:26" ht="15" customHeight="1" x14ac:dyDescent="0.3">
      <c r="A3140" s="139" t="s">
        <v>13635</v>
      </c>
      <c r="B3140" s="89" t="s">
        <v>13648</v>
      </c>
      <c r="C3140" s="88">
        <f t="shared" si="162"/>
        <v>1999</v>
      </c>
      <c r="D3140" s="60">
        <v>36201</v>
      </c>
      <c r="E3140" s="89" t="s">
        <v>13637</v>
      </c>
      <c r="F3140" s="50" t="s">
        <v>14772</v>
      </c>
      <c r="G3140" s="50" t="s">
        <v>14773</v>
      </c>
      <c r="H3140" s="15"/>
      <c r="I3140" s="20" t="s">
        <v>14774</v>
      </c>
      <c r="J3140" s="64" t="s">
        <v>14775</v>
      </c>
      <c r="K3140" s="14">
        <v>35305</v>
      </c>
      <c r="L3140" s="21">
        <v>1</v>
      </c>
      <c r="M3140" s="101">
        <v>0</v>
      </c>
      <c r="N3140" s="101">
        <v>0</v>
      </c>
      <c r="O3140" s="69" t="s">
        <v>103</v>
      </c>
      <c r="P3140" s="85"/>
      <c r="Q3140" s="72" t="str">
        <f t="shared" si="167"/>
        <v>economy</v>
      </c>
      <c r="R3140" s="92">
        <v>1</v>
      </c>
      <c r="S3140" s="56">
        <v>1</v>
      </c>
      <c r="T3140" s="92">
        <v>248</v>
      </c>
      <c r="U3140" s="92">
        <v>34</v>
      </c>
      <c r="V3140" s="92">
        <v>24</v>
      </c>
      <c r="W3140" s="92">
        <f>SUM(T3140:V3140)</f>
        <v>306</v>
      </c>
      <c r="X3140" s="130">
        <f t="shared" si="163"/>
        <v>0.81045751633986929</v>
      </c>
      <c r="Y3140" s="130">
        <f t="shared" si="164"/>
        <v>0.1111111111111111</v>
      </c>
      <c r="Z3140" s="133">
        <f t="shared" si="165"/>
        <v>0.71568627450980393</v>
      </c>
    </row>
    <row r="3141" spans="1:26" ht="15" customHeight="1" x14ac:dyDescent="0.3">
      <c r="A3141" s="139" t="s">
        <v>13635</v>
      </c>
      <c r="B3141" s="89" t="s">
        <v>13648</v>
      </c>
      <c r="C3141" s="88">
        <f t="shared" si="162"/>
        <v>1999</v>
      </c>
      <c r="D3141" s="60">
        <v>36201</v>
      </c>
      <c r="E3141" s="89" t="s">
        <v>13637</v>
      </c>
      <c r="F3141" s="50" t="s">
        <v>21468</v>
      </c>
      <c r="G3141" s="50" t="s">
        <v>15553</v>
      </c>
      <c r="H3141" s="15"/>
      <c r="I3141" s="20" t="s">
        <v>15554</v>
      </c>
      <c r="J3141" s="64" t="s">
        <v>15555</v>
      </c>
      <c r="K3141" s="14">
        <v>35605</v>
      </c>
      <c r="L3141" s="21">
        <v>1</v>
      </c>
      <c r="M3141" s="101">
        <v>1</v>
      </c>
      <c r="N3141" s="101">
        <v>0</v>
      </c>
      <c r="O3141" s="85" t="s">
        <v>97</v>
      </c>
      <c r="P3141" s="69" t="s">
        <v>169</v>
      </c>
      <c r="Q3141" s="72" t="str">
        <f t="shared" si="167"/>
        <v>diplomacy</v>
      </c>
      <c r="R3141" s="92">
        <v>1</v>
      </c>
      <c r="S3141" s="56">
        <v>1</v>
      </c>
      <c r="T3141" s="92">
        <v>313</v>
      </c>
      <c r="U3141" s="92">
        <v>3</v>
      </c>
      <c r="V3141" s="92">
        <v>1</v>
      </c>
      <c r="W3141" s="92">
        <f>SUM(T3141:V3141)</f>
        <v>317</v>
      </c>
      <c r="X3141" s="130">
        <f t="shared" si="163"/>
        <v>0.98738170347003151</v>
      </c>
      <c r="Y3141" s="130">
        <f t="shared" si="164"/>
        <v>9.4637223974763408E-3</v>
      </c>
      <c r="Z3141" s="133">
        <f t="shared" si="165"/>
        <v>0.98107255520504733</v>
      </c>
    </row>
    <row r="3142" spans="1:26" ht="15" customHeight="1" x14ac:dyDescent="0.3">
      <c r="A3142" s="139" t="s">
        <v>13635</v>
      </c>
      <c r="B3142" s="89" t="s">
        <v>13648</v>
      </c>
      <c r="C3142" s="88">
        <f t="shared" si="162"/>
        <v>1999</v>
      </c>
      <c r="D3142" s="60">
        <v>36201</v>
      </c>
      <c r="E3142" s="89" t="s">
        <v>13637</v>
      </c>
      <c r="F3142" s="50" t="s">
        <v>15556</v>
      </c>
      <c r="G3142" s="50" t="s">
        <v>15557</v>
      </c>
      <c r="H3142" s="15"/>
      <c r="I3142" s="20" t="s">
        <v>15558</v>
      </c>
      <c r="J3142" s="64" t="s">
        <v>15559</v>
      </c>
      <c r="K3142" s="14">
        <v>35467</v>
      </c>
      <c r="L3142" s="21">
        <v>0</v>
      </c>
      <c r="M3142" s="101">
        <v>1</v>
      </c>
      <c r="N3142" s="101">
        <v>0</v>
      </c>
      <c r="O3142" s="124" t="s">
        <v>109</v>
      </c>
      <c r="P3142" s="85"/>
      <c r="Q3142" s="72" t="str">
        <f t="shared" si="167"/>
        <v>security</v>
      </c>
      <c r="R3142" s="92">
        <v>1</v>
      </c>
      <c r="S3142" s="56">
        <v>1</v>
      </c>
      <c r="T3142" s="92">
        <v>297</v>
      </c>
      <c r="U3142" s="92">
        <v>1</v>
      </c>
      <c r="V3142" s="92">
        <v>1</v>
      </c>
      <c r="W3142" s="92">
        <v>299</v>
      </c>
      <c r="X3142" s="130">
        <f t="shared" si="163"/>
        <v>0.99331103678929766</v>
      </c>
      <c r="Y3142" s="130">
        <f t="shared" si="164"/>
        <v>3.3444816053511705E-3</v>
      </c>
      <c r="Z3142" s="133">
        <f t="shared" si="165"/>
        <v>0.98996655518394649</v>
      </c>
    </row>
    <row r="3143" spans="1:26" ht="15" customHeight="1" x14ac:dyDescent="0.3">
      <c r="A3143" s="139" t="s">
        <v>13635</v>
      </c>
      <c r="B3143" s="89" t="s">
        <v>13648</v>
      </c>
      <c r="C3143" s="88">
        <f t="shared" si="162"/>
        <v>1999</v>
      </c>
      <c r="D3143" s="60">
        <v>36201</v>
      </c>
      <c r="E3143" s="89" t="s">
        <v>13637</v>
      </c>
      <c r="F3143" s="50" t="s">
        <v>15921</v>
      </c>
      <c r="G3143" s="50" t="s">
        <v>15922</v>
      </c>
      <c r="H3143" s="15"/>
      <c r="I3143" s="20" t="s">
        <v>15923</v>
      </c>
      <c r="J3143" s="64" t="s">
        <v>15924</v>
      </c>
      <c r="K3143" s="14">
        <v>35830</v>
      </c>
      <c r="L3143" s="21">
        <v>0</v>
      </c>
      <c r="M3143" s="101">
        <v>0</v>
      </c>
      <c r="N3143" s="101">
        <v>1</v>
      </c>
      <c r="O3143" s="131" t="s">
        <v>475</v>
      </c>
      <c r="P3143" s="85"/>
      <c r="Q3143" s="72" t="str">
        <f t="shared" si="167"/>
        <v>diplomacy</v>
      </c>
      <c r="R3143" s="92">
        <v>1</v>
      </c>
      <c r="S3143" s="56">
        <v>1</v>
      </c>
      <c r="T3143" s="92">
        <v>321</v>
      </c>
      <c r="U3143" s="92">
        <v>2</v>
      </c>
      <c r="V3143" s="92">
        <v>6</v>
      </c>
      <c r="W3143" s="92">
        <f>SUM(T3143:V3143)</f>
        <v>329</v>
      </c>
      <c r="X3143" s="130">
        <f t="shared" si="163"/>
        <v>0.9756838905775076</v>
      </c>
      <c r="Y3143" s="130">
        <f t="shared" si="164"/>
        <v>6.0790273556231003E-3</v>
      </c>
      <c r="Z3143" s="133">
        <f t="shared" si="165"/>
        <v>0.96352583586626139</v>
      </c>
    </row>
    <row r="3144" spans="1:26" ht="15" customHeight="1" x14ac:dyDescent="0.3">
      <c r="A3144" s="139" t="s">
        <v>13635</v>
      </c>
      <c r="B3144" s="89" t="s">
        <v>13648</v>
      </c>
      <c r="C3144" s="88">
        <f t="shared" ref="C3144:C3207" si="168">YEAR(D3144)</f>
        <v>1999</v>
      </c>
      <c r="D3144" s="60">
        <v>36201</v>
      </c>
      <c r="E3144" s="89" t="s">
        <v>13637</v>
      </c>
      <c r="F3144" s="50" t="s">
        <v>15925</v>
      </c>
      <c r="G3144" s="50" t="s">
        <v>15926</v>
      </c>
      <c r="H3144" s="15"/>
      <c r="I3144" s="20" t="s">
        <v>15927</v>
      </c>
      <c r="J3144" s="64" t="s">
        <v>15928</v>
      </c>
      <c r="K3144" s="14">
        <v>35782</v>
      </c>
      <c r="L3144" s="21">
        <v>0</v>
      </c>
      <c r="M3144" s="101">
        <v>0</v>
      </c>
      <c r="N3144" s="101">
        <v>1</v>
      </c>
      <c r="O3144" s="131" t="s">
        <v>475</v>
      </c>
      <c r="P3144" s="85"/>
      <c r="Q3144" s="72" t="str">
        <f t="shared" si="167"/>
        <v>diplomacy</v>
      </c>
      <c r="R3144" s="92">
        <v>1</v>
      </c>
      <c r="S3144" s="56">
        <v>1</v>
      </c>
      <c r="T3144" s="92">
        <v>286</v>
      </c>
      <c r="U3144" s="92">
        <v>39</v>
      </c>
      <c r="V3144" s="92">
        <v>2</v>
      </c>
      <c r="W3144" s="92">
        <f>SUM(T3144:V3144)</f>
        <v>327</v>
      </c>
      <c r="X3144" s="130">
        <f t="shared" si="163"/>
        <v>0.87461773700305812</v>
      </c>
      <c r="Y3144" s="130">
        <f t="shared" si="164"/>
        <v>0.11926605504587157</v>
      </c>
      <c r="Z3144" s="133">
        <f t="shared" si="165"/>
        <v>0.81192660550458717</v>
      </c>
    </row>
    <row r="3145" spans="1:26" ht="15" customHeight="1" x14ac:dyDescent="0.3">
      <c r="A3145" s="139" t="s">
        <v>13635</v>
      </c>
      <c r="B3145" s="89" t="s">
        <v>13648</v>
      </c>
      <c r="C3145" s="88">
        <f t="shared" si="168"/>
        <v>1999</v>
      </c>
      <c r="D3145" s="60">
        <v>36201</v>
      </c>
      <c r="E3145" s="89" t="s">
        <v>13637</v>
      </c>
      <c r="F3145" s="50" t="s">
        <v>16257</v>
      </c>
      <c r="G3145" s="50" t="s">
        <v>16258</v>
      </c>
      <c r="H3145" s="15"/>
      <c r="I3145" s="20" t="s">
        <v>16259</v>
      </c>
      <c r="J3145" s="64" t="s">
        <v>16260</v>
      </c>
      <c r="K3145" s="14">
        <v>34985</v>
      </c>
      <c r="L3145" s="21">
        <v>0</v>
      </c>
      <c r="M3145" s="101">
        <v>0</v>
      </c>
      <c r="N3145" s="101">
        <v>1</v>
      </c>
      <c r="O3145" s="124" t="s">
        <v>190</v>
      </c>
      <c r="P3145" s="85"/>
      <c r="Q3145" s="72" t="str">
        <f t="shared" si="167"/>
        <v>security</v>
      </c>
      <c r="R3145" s="92">
        <v>1</v>
      </c>
      <c r="S3145" s="56">
        <v>1</v>
      </c>
      <c r="T3145" s="92">
        <v>275</v>
      </c>
      <c r="U3145" s="92">
        <v>37</v>
      </c>
      <c r="V3145" s="92">
        <v>2</v>
      </c>
      <c r="W3145" s="92">
        <f>SUM(T3145:V3145)</f>
        <v>314</v>
      </c>
      <c r="X3145" s="130">
        <f t="shared" si="163"/>
        <v>0.87579617834394907</v>
      </c>
      <c r="Y3145" s="130">
        <f t="shared" si="164"/>
        <v>0.1178343949044586</v>
      </c>
      <c r="Z3145" s="133">
        <f t="shared" si="165"/>
        <v>0.81369426751592355</v>
      </c>
    </row>
    <row r="3146" spans="1:26" ht="15" customHeight="1" x14ac:dyDescent="0.3">
      <c r="A3146" s="139" t="s">
        <v>13635</v>
      </c>
      <c r="B3146" s="89" t="s">
        <v>13648</v>
      </c>
      <c r="C3146" s="88">
        <f t="shared" si="168"/>
        <v>1999</v>
      </c>
      <c r="D3146" s="60">
        <v>36201</v>
      </c>
      <c r="E3146" s="89" t="s">
        <v>13637</v>
      </c>
      <c r="F3146" s="50" t="s">
        <v>16261</v>
      </c>
      <c r="G3146" s="50" t="s">
        <v>16262</v>
      </c>
      <c r="H3146" s="15"/>
      <c r="I3146" s="20" t="s">
        <v>16263</v>
      </c>
      <c r="J3146" s="64" t="s">
        <v>16264</v>
      </c>
      <c r="K3146" s="14">
        <v>35706</v>
      </c>
      <c r="L3146" s="21">
        <v>1</v>
      </c>
      <c r="M3146" s="101">
        <v>0</v>
      </c>
      <c r="N3146" s="101">
        <v>0</v>
      </c>
      <c r="O3146" s="124" t="s">
        <v>190</v>
      </c>
      <c r="P3146" s="85"/>
      <c r="Q3146" s="72" t="str">
        <f t="shared" si="167"/>
        <v>security</v>
      </c>
      <c r="R3146" s="92">
        <v>1</v>
      </c>
      <c r="S3146" s="56">
        <v>1</v>
      </c>
      <c r="T3146" s="92">
        <v>328</v>
      </c>
      <c r="U3146" s="92">
        <v>0</v>
      </c>
      <c r="V3146" s="92">
        <v>0</v>
      </c>
      <c r="W3146" s="92">
        <v>328</v>
      </c>
      <c r="X3146" s="130">
        <f t="shared" ref="X3146:X3209" si="169">T3146/W3146</f>
        <v>1</v>
      </c>
      <c r="Y3146" s="130">
        <f t="shared" ref="Y3146:Y3209" si="170">U3146/W3146</f>
        <v>0</v>
      </c>
      <c r="Z3146" s="133">
        <f t="shared" ref="Z3146:Z3209" si="171">SUM((MAX(U3146,V3146,T3146)-0.5*(SUM(U3146+V3146+T3146)-MAX(U3146,V3146,T3146)))/SUM(U3146+V3146+T3146))</f>
        <v>1</v>
      </c>
    </row>
    <row r="3147" spans="1:26" ht="15" customHeight="1" x14ac:dyDescent="0.3">
      <c r="A3147" s="139" t="s">
        <v>13635</v>
      </c>
      <c r="B3147" s="89" t="s">
        <v>13648</v>
      </c>
      <c r="C3147" s="88">
        <f t="shared" si="168"/>
        <v>1999</v>
      </c>
      <c r="D3147" s="60">
        <v>36201</v>
      </c>
      <c r="E3147" s="89" t="s">
        <v>13637</v>
      </c>
      <c r="F3147" s="50" t="s">
        <v>17055</v>
      </c>
      <c r="G3147" s="50" t="s">
        <v>17056</v>
      </c>
      <c r="H3147" s="15"/>
      <c r="I3147" s="20" t="s">
        <v>17057</v>
      </c>
      <c r="J3147" s="64" t="s">
        <v>17058</v>
      </c>
      <c r="K3147" s="14">
        <v>34509</v>
      </c>
      <c r="L3147" s="21">
        <v>0</v>
      </c>
      <c r="M3147" s="101">
        <v>0</v>
      </c>
      <c r="N3147" s="101">
        <v>1</v>
      </c>
      <c r="O3147" s="69" t="s">
        <v>203</v>
      </c>
      <c r="P3147" s="85"/>
      <c r="Q3147" s="72" t="str">
        <f t="shared" si="167"/>
        <v>economy</v>
      </c>
      <c r="R3147" s="92">
        <v>1</v>
      </c>
      <c r="S3147" s="56">
        <v>1</v>
      </c>
      <c r="T3147" s="92">
        <v>340</v>
      </c>
      <c r="U3147" s="92">
        <v>1</v>
      </c>
      <c r="V3147" s="92">
        <v>0</v>
      </c>
      <c r="W3147" s="92">
        <v>341</v>
      </c>
      <c r="X3147" s="130">
        <f t="shared" si="169"/>
        <v>0.99706744868035191</v>
      </c>
      <c r="Y3147" s="130">
        <f t="shared" si="170"/>
        <v>2.9325513196480938E-3</v>
      </c>
      <c r="Z3147" s="133">
        <f t="shared" si="171"/>
        <v>0.99560117302052786</v>
      </c>
    </row>
    <row r="3148" spans="1:26" ht="15" customHeight="1" x14ac:dyDescent="0.3">
      <c r="A3148" s="139" t="s">
        <v>13635</v>
      </c>
      <c r="B3148" s="89" t="s">
        <v>13648</v>
      </c>
      <c r="C3148" s="88">
        <f t="shared" si="168"/>
        <v>1999</v>
      </c>
      <c r="D3148" s="60">
        <v>36209</v>
      </c>
      <c r="E3148" s="89" t="s">
        <v>13637</v>
      </c>
      <c r="F3148" s="50" t="s">
        <v>16265</v>
      </c>
      <c r="G3148" s="50" t="s">
        <v>16266</v>
      </c>
      <c r="H3148" s="15"/>
      <c r="I3148" s="20" t="s">
        <v>16267</v>
      </c>
      <c r="J3148" s="64" t="s">
        <v>16268</v>
      </c>
      <c r="K3148" s="14">
        <v>35541</v>
      </c>
      <c r="L3148" s="21">
        <v>0</v>
      </c>
      <c r="M3148" s="101">
        <v>0</v>
      </c>
      <c r="N3148" s="101">
        <v>1</v>
      </c>
      <c r="O3148" s="124" t="s">
        <v>190</v>
      </c>
      <c r="P3148" s="85"/>
      <c r="Q3148" s="72" t="str">
        <f t="shared" si="167"/>
        <v>security</v>
      </c>
      <c r="R3148" s="92">
        <v>1</v>
      </c>
      <c r="S3148" s="56">
        <v>1</v>
      </c>
      <c r="T3148" s="92">
        <v>315</v>
      </c>
      <c r="U3148" s="92">
        <v>43</v>
      </c>
      <c r="V3148" s="92">
        <v>4</v>
      </c>
      <c r="W3148" s="92">
        <f>SUM(T3148:V3148)</f>
        <v>362</v>
      </c>
      <c r="X3148" s="130">
        <f t="shared" si="169"/>
        <v>0.87016574585635365</v>
      </c>
      <c r="Y3148" s="130">
        <f t="shared" si="170"/>
        <v>0.11878453038674033</v>
      </c>
      <c r="Z3148" s="133">
        <f t="shared" si="171"/>
        <v>0.80524861878453036</v>
      </c>
    </row>
    <row r="3149" spans="1:26" ht="15" customHeight="1" x14ac:dyDescent="0.3">
      <c r="A3149" s="139" t="s">
        <v>13635</v>
      </c>
      <c r="B3149" s="89" t="s">
        <v>13648</v>
      </c>
      <c r="C3149" s="88">
        <f t="shared" si="168"/>
        <v>1999</v>
      </c>
      <c r="D3149" s="60">
        <v>36210</v>
      </c>
      <c r="E3149" s="89" t="s">
        <v>13637</v>
      </c>
      <c r="F3149" s="50" t="s">
        <v>15929</v>
      </c>
      <c r="G3149" s="50" t="s">
        <v>15930</v>
      </c>
      <c r="H3149" s="15"/>
      <c r="I3149" s="20" t="s">
        <v>15931</v>
      </c>
      <c r="J3149" s="64" t="s">
        <v>15932</v>
      </c>
      <c r="K3149" s="14">
        <v>35406</v>
      </c>
      <c r="L3149" s="21">
        <v>0</v>
      </c>
      <c r="M3149" s="101">
        <v>0</v>
      </c>
      <c r="N3149" s="101">
        <v>1</v>
      </c>
      <c r="O3149" s="131" t="s">
        <v>475</v>
      </c>
      <c r="P3149" s="85"/>
      <c r="Q3149" s="72" t="str">
        <f t="shared" si="167"/>
        <v>diplomacy</v>
      </c>
      <c r="R3149" s="92">
        <v>1</v>
      </c>
      <c r="S3149" s="56">
        <v>1</v>
      </c>
      <c r="T3149" s="92">
        <v>312</v>
      </c>
      <c r="U3149" s="92">
        <v>0</v>
      </c>
      <c r="V3149" s="92">
        <v>0</v>
      </c>
      <c r="W3149" s="92">
        <v>312</v>
      </c>
      <c r="X3149" s="130">
        <f t="shared" si="169"/>
        <v>1</v>
      </c>
      <c r="Y3149" s="130">
        <f t="shared" si="170"/>
        <v>0</v>
      </c>
      <c r="Z3149" s="133">
        <f t="shared" si="171"/>
        <v>1</v>
      </c>
    </row>
    <row r="3150" spans="1:26" ht="15" customHeight="1" x14ac:dyDescent="0.3">
      <c r="A3150" s="139" t="s">
        <v>13635</v>
      </c>
      <c r="B3150" s="89" t="s">
        <v>13648</v>
      </c>
      <c r="C3150" s="88">
        <f t="shared" si="168"/>
        <v>1999</v>
      </c>
      <c r="D3150" s="60">
        <v>36243</v>
      </c>
      <c r="E3150" s="89" t="s">
        <v>13637</v>
      </c>
      <c r="F3150" s="50" t="s">
        <v>15933</v>
      </c>
      <c r="G3150" s="50" t="s">
        <v>15934</v>
      </c>
      <c r="H3150" s="15"/>
      <c r="I3150" s="20" t="s">
        <v>15388</v>
      </c>
      <c r="J3150" s="64" t="s">
        <v>15935</v>
      </c>
      <c r="K3150" s="14">
        <v>35579</v>
      </c>
      <c r="L3150" s="21">
        <v>0</v>
      </c>
      <c r="M3150" s="101">
        <v>0</v>
      </c>
      <c r="N3150" s="101">
        <v>1</v>
      </c>
      <c r="O3150" s="131" t="s">
        <v>475</v>
      </c>
      <c r="P3150" s="85"/>
      <c r="Q3150" s="72" t="str">
        <f t="shared" si="167"/>
        <v>diplomacy</v>
      </c>
      <c r="R3150" s="92">
        <v>1</v>
      </c>
      <c r="S3150" s="56">
        <v>1</v>
      </c>
      <c r="T3150" s="92">
        <v>317</v>
      </c>
      <c r="U3150" s="92">
        <v>2</v>
      </c>
      <c r="V3150" s="92">
        <v>2</v>
      </c>
      <c r="W3150" s="92">
        <f>SUM(T3150:V3150)</f>
        <v>321</v>
      </c>
      <c r="X3150" s="130">
        <f t="shared" si="169"/>
        <v>0.98753894080996885</v>
      </c>
      <c r="Y3150" s="130">
        <f t="shared" si="170"/>
        <v>6.2305295950155761E-3</v>
      </c>
      <c r="Z3150" s="133">
        <f t="shared" si="171"/>
        <v>0.98130841121495327</v>
      </c>
    </row>
    <row r="3151" spans="1:26" ht="15" customHeight="1" x14ac:dyDescent="0.3">
      <c r="A3151" s="139" t="s">
        <v>13635</v>
      </c>
      <c r="B3151" s="89" t="s">
        <v>13648</v>
      </c>
      <c r="C3151" s="88">
        <f t="shared" si="168"/>
        <v>1999</v>
      </c>
      <c r="D3151" s="60">
        <v>36243</v>
      </c>
      <c r="E3151" s="89" t="s">
        <v>13637</v>
      </c>
      <c r="F3151" s="50" t="s">
        <v>16269</v>
      </c>
      <c r="G3151" s="50" t="s">
        <v>16270</v>
      </c>
      <c r="H3151" s="15"/>
      <c r="I3151" s="20" t="s">
        <v>16271</v>
      </c>
      <c r="J3151" s="64" t="s">
        <v>16272</v>
      </c>
      <c r="K3151" s="14">
        <v>35600</v>
      </c>
      <c r="L3151" s="21">
        <v>1</v>
      </c>
      <c r="M3151" s="101">
        <v>0</v>
      </c>
      <c r="N3151" s="101">
        <v>0</v>
      </c>
      <c r="O3151" s="69" t="s">
        <v>97</v>
      </c>
      <c r="P3151" s="124" t="s">
        <v>190</v>
      </c>
      <c r="Q3151" s="72" t="str">
        <f t="shared" si="167"/>
        <v>diplomacy</v>
      </c>
      <c r="R3151" s="92">
        <v>1</v>
      </c>
      <c r="S3151" s="56">
        <v>1</v>
      </c>
      <c r="T3151" s="92">
        <v>189</v>
      </c>
      <c r="U3151" s="92">
        <v>6</v>
      </c>
      <c r="V3151" s="92">
        <v>101</v>
      </c>
      <c r="W3151" s="92">
        <f>SUM(T3151:V3151)</f>
        <v>296</v>
      </c>
      <c r="X3151" s="130">
        <f t="shared" si="169"/>
        <v>0.63851351351351349</v>
      </c>
      <c r="Y3151" s="130">
        <f t="shared" si="170"/>
        <v>2.0270270270270271E-2</v>
      </c>
      <c r="Z3151" s="133">
        <f t="shared" si="171"/>
        <v>0.45777027027027029</v>
      </c>
    </row>
    <row r="3152" spans="1:26" ht="15" customHeight="1" x14ac:dyDescent="0.3">
      <c r="A3152" s="139" t="s">
        <v>13635</v>
      </c>
      <c r="B3152" s="89" t="s">
        <v>13648</v>
      </c>
      <c r="C3152" s="88">
        <f t="shared" si="168"/>
        <v>1999</v>
      </c>
      <c r="D3152" s="60">
        <v>36299</v>
      </c>
      <c r="E3152" s="89" t="s">
        <v>13637</v>
      </c>
      <c r="F3152" s="50" t="s">
        <v>14142</v>
      </c>
      <c r="G3152" s="50" t="s">
        <v>14143</v>
      </c>
      <c r="H3152" s="15"/>
      <c r="I3152" s="20" t="s">
        <v>14144</v>
      </c>
      <c r="J3152" s="64" t="s">
        <v>14145</v>
      </c>
      <c r="K3152" s="14">
        <v>36260</v>
      </c>
      <c r="L3152" s="21">
        <v>0</v>
      </c>
      <c r="M3152" s="101">
        <v>1</v>
      </c>
      <c r="N3152" s="101">
        <v>0</v>
      </c>
      <c r="O3152" s="69" t="s">
        <v>97</v>
      </c>
      <c r="P3152" s="69" t="s">
        <v>169</v>
      </c>
      <c r="Q3152" s="72" t="str">
        <f t="shared" si="167"/>
        <v>diplomacy</v>
      </c>
      <c r="R3152" s="92">
        <v>1</v>
      </c>
      <c r="S3152" s="56">
        <v>1</v>
      </c>
      <c r="T3152" s="92">
        <v>344</v>
      </c>
      <c r="U3152" s="92">
        <v>1</v>
      </c>
      <c r="V3152" s="92">
        <v>2</v>
      </c>
      <c r="W3152" s="92">
        <f>SUM(T3152:V3152)</f>
        <v>347</v>
      </c>
      <c r="X3152" s="130">
        <f t="shared" si="169"/>
        <v>0.99135446685878958</v>
      </c>
      <c r="Y3152" s="130">
        <f t="shared" si="170"/>
        <v>2.881844380403458E-3</v>
      </c>
      <c r="Z3152" s="133">
        <f t="shared" si="171"/>
        <v>0.98703170028818443</v>
      </c>
    </row>
    <row r="3153" spans="1:26" ht="15" customHeight="1" x14ac:dyDescent="0.3">
      <c r="A3153" s="139" t="s">
        <v>13635</v>
      </c>
      <c r="B3153" s="89" t="s">
        <v>13648</v>
      </c>
      <c r="C3153" s="88">
        <f t="shared" si="168"/>
        <v>1999</v>
      </c>
      <c r="D3153" s="60">
        <v>36299</v>
      </c>
      <c r="E3153" s="89" t="s">
        <v>13637</v>
      </c>
      <c r="F3153" s="50" t="s">
        <v>14776</v>
      </c>
      <c r="G3153" s="50" t="s">
        <v>14777</v>
      </c>
      <c r="H3153" s="15"/>
      <c r="I3153" s="20" t="s">
        <v>14778</v>
      </c>
      <c r="J3153" s="64" t="s">
        <v>14779</v>
      </c>
      <c r="K3153" s="14">
        <v>35690</v>
      </c>
      <c r="L3153" s="21">
        <v>0</v>
      </c>
      <c r="M3153" s="101">
        <v>0</v>
      </c>
      <c r="N3153" s="101">
        <v>1</v>
      </c>
      <c r="O3153" s="69" t="s">
        <v>103</v>
      </c>
      <c r="P3153" s="85"/>
      <c r="Q3153" s="72" t="str">
        <f t="shared" si="167"/>
        <v>economy</v>
      </c>
      <c r="R3153" s="92">
        <v>1</v>
      </c>
      <c r="S3153" s="56">
        <v>1</v>
      </c>
      <c r="T3153" s="92">
        <v>327</v>
      </c>
      <c r="U3153" s="92">
        <v>2</v>
      </c>
      <c r="V3153" s="92">
        <v>3</v>
      </c>
      <c r="W3153" s="92">
        <f>SUM(T3153:V3153)</f>
        <v>332</v>
      </c>
      <c r="X3153" s="130">
        <f t="shared" si="169"/>
        <v>0.98493975903614461</v>
      </c>
      <c r="Y3153" s="130">
        <f t="shared" si="170"/>
        <v>6.024096385542169E-3</v>
      </c>
      <c r="Z3153" s="133">
        <f t="shared" si="171"/>
        <v>0.97740963855421692</v>
      </c>
    </row>
    <row r="3154" spans="1:26" ht="15" customHeight="1" x14ac:dyDescent="0.3">
      <c r="A3154" s="139" t="s">
        <v>13635</v>
      </c>
      <c r="B3154" s="89" t="s">
        <v>13648</v>
      </c>
      <c r="C3154" s="88">
        <f t="shared" si="168"/>
        <v>1999</v>
      </c>
      <c r="D3154" s="60">
        <v>36299</v>
      </c>
      <c r="E3154" s="89" t="s">
        <v>13637</v>
      </c>
      <c r="F3154" s="50" t="s">
        <v>14780</v>
      </c>
      <c r="G3154" s="50" t="s">
        <v>14781</v>
      </c>
      <c r="H3154" s="15"/>
      <c r="I3154" s="20" t="s">
        <v>14782</v>
      </c>
      <c r="J3154" s="64" t="s">
        <v>14783</v>
      </c>
      <c r="K3154" s="14">
        <v>35776</v>
      </c>
      <c r="L3154" s="21">
        <v>0</v>
      </c>
      <c r="M3154" s="101">
        <v>0</v>
      </c>
      <c r="N3154" s="101">
        <v>1</v>
      </c>
      <c r="O3154" s="69" t="s">
        <v>103</v>
      </c>
      <c r="P3154" s="85"/>
      <c r="Q3154" s="72" t="str">
        <f t="shared" si="167"/>
        <v>economy</v>
      </c>
      <c r="R3154" s="92">
        <v>1</v>
      </c>
      <c r="S3154" s="56">
        <v>1</v>
      </c>
      <c r="T3154" s="92">
        <v>308</v>
      </c>
      <c r="U3154" s="92">
        <v>6</v>
      </c>
      <c r="V3154" s="92">
        <v>0</v>
      </c>
      <c r="W3154" s="92">
        <f>SUM(T3154:V3154)</f>
        <v>314</v>
      </c>
      <c r="X3154" s="130">
        <f t="shared" si="169"/>
        <v>0.98089171974522293</v>
      </c>
      <c r="Y3154" s="130">
        <f t="shared" si="170"/>
        <v>1.9108280254777069E-2</v>
      </c>
      <c r="Z3154" s="133">
        <f t="shared" si="171"/>
        <v>0.9713375796178344</v>
      </c>
    </row>
    <row r="3155" spans="1:26" ht="15" customHeight="1" x14ac:dyDescent="0.3">
      <c r="A3155" s="139" t="s">
        <v>13635</v>
      </c>
      <c r="B3155" s="89" t="s">
        <v>13648</v>
      </c>
      <c r="C3155" s="88">
        <f t="shared" si="168"/>
        <v>1999</v>
      </c>
      <c r="D3155" s="60">
        <v>36299</v>
      </c>
      <c r="E3155" s="89" t="s">
        <v>13637</v>
      </c>
      <c r="F3155" s="50" t="s">
        <v>15108</v>
      </c>
      <c r="G3155" s="50" t="s">
        <v>15109</v>
      </c>
      <c r="H3155" s="15"/>
      <c r="I3155" s="20" t="s">
        <v>15110</v>
      </c>
      <c r="J3155" s="64" t="s">
        <v>15111</v>
      </c>
      <c r="K3155" s="14">
        <v>34860</v>
      </c>
      <c r="L3155" s="21">
        <v>1</v>
      </c>
      <c r="M3155" s="101">
        <v>0</v>
      </c>
      <c r="N3155" s="101">
        <v>0</v>
      </c>
      <c r="O3155" s="69" t="s">
        <v>48</v>
      </c>
      <c r="P3155" s="85"/>
      <c r="Q3155" s="72" t="str">
        <f t="shared" si="167"/>
        <v>diplomacy</v>
      </c>
      <c r="R3155" s="92">
        <v>1</v>
      </c>
      <c r="S3155" s="56">
        <v>1</v>
      </c>
      <c r="T3155" s="92">
        <v>341</v>
      </c>
      <c r="U3155" s="92">
        <v>1</v>
      </c>
      <c r="V3155" s="92">
        <v>1</v>
      </c>
      <c r="W3155" s="92">
        <v>343</v>
      </c>
      <c r="X3155" s="130">
        <f t="shared" si="169"/>
        <v>0.99416909620991256</v>
      </c>
      <c r="Y3155" s="130">
        <f t="shared" si="170"/>
        <v>2.9154518950437317E-3</v>
      </c>
      <c r="Z3155" s="133">
        <f t="shared" si="171"/>
        <v>0.99125364431486884</v>
      </c>
    </row>
    <row r="3156" spans="1:26" ht="15" customHeight="1" x14ac:dyDescent="0.3">
      <c r="A3156" s="139" t="s">
        <v>13635</v>
      </c>
      <c r="B3156" s="89" t="s">
        <v>13648</v>
      </c>
      <c r="C3156" s="88">
        <f t="shared" si="168"/>
        <v>1999</v>
      </c>
      <c r="D3156" s="60">
        <v>36299</v>
      </c>
      <c r="E3156" s="89" t="s">
        <v>13637</v>
      </c>
      <c r="F3156" s="50" t="s">
        <v>21469</v>
      </c>
      <c r="G3156" s="50" t="s">
        <v>15560</v>
      </c>
      <c r="H3156" s="15"/>
      <c r="I3156" s="20" t="s">
        <v>15561</v>
      </c>
      <c r="J3156" s="64" t="s">
        <v>15562</v>
      </c>
      <c r="K3156" s="14">
        <v>35418</v>
      </c>
      <c r="L3156" s="21">
        <v>1</v>
      </c>
      <c r="M3156" s="101">
        <v>1</v>
      </c>
      <c r="N3156" s="101">
        <v>0</v>
      </c>
      <c r="O3156" s="85" t="s">
        <v>97</v>
      </c>
      <c r="P3156" s="69" t="s">
        <v>169</v>
      </c>
      <c r="Q3156" s="72" t="str">
        <f t="shared" ref="Q3156:Q3182" si="172">IF(O3156="security and defense","security","")&amp;IF(O3156="policing and criminal law cooperation","security","")&amp;IF(O3156="NATO","security","")&amp;IF(O3156="arms control and disarmament","security","")&amp;IF(O3156="taxation","economy","")&amp;IF(O3156="social security","economy","")&amp;IF(O3156="labor","economy","")&amp;IF(O3156="sports","diplomacy","")&amp;IF(O3156="space","diplomacy","")&amp;IF(O3156="science, research, education","diplomacy","")&amp;IF(O3156="migration, asylum, refugees","diplomacy","")&amp;IF(O3156="health","diplomacy","")&amp;IF(O3156="development","economy","")&amp;IF(O3156="agriculture, fishery, food","economy","")&amp;IF(O3156="human and civil rights","diplomacy","")&amp;IF(O3156="nuclear (civilian)","diplomacy","")&amp;IF(O3156="economics and finance","economy","")&amp;IF(O3156="transportation","economy","")&amp;IF(O3156="trade and investment","economy","")&amp;IF(O3156="diplomacy","diplomacy","")&amp;IF(O3156="environment","diplomacy","")&amp;IF(O3156="general cooperation","diplomacy","")&amp;IF(O3156="culture","diplomacy","")&amp;IF(O3156="EC/EU","diplomacy","")&amp;IF(O3156="communication and post/mail","diplomacy","")&amp;IF(O3156="energy","economy","")&amp;IF(O3156="tourism","economy","")&amp;IF(O3156="Civil and family law","diplomacy","")&amp;IF(O3156="citizenship","diplomacy","")</f>
        <v>diplomacy</v>
      </c>
      <c r="R3156" s="92">
        <v>1</v>
      </c>
      <c r="S3156" s="56">
        <v>1</v>
      </c>
      <c r="T3156" s="92">
        <v>329</v>
      </c>
      <c r="U3156" s="92">
        <v>3</v>
      </c>
      <c r="V3156" s="92">
        <v>2</v>
      </c>
      <c r="W3156" s="92">
        <f>SUM(T3156:V3156)</f>
        <v>334</v>
      </c>
      <c r="X3156" s="130">
        <f t="shared" si="169"/>
        <v>0.98502994011976053</v>
      </c>
      <c r="Y3156" s="130">
        <f t="shared" si="170"/>
        <v>8.9820359281437123E-3</v>
      </c>
      <c r="Z3156" s="133">
        <f t="shared" si="171"/>
        <v>0.97754491017964074</v>
      </c>
    </row>
    <row r="3157" spans="1:26" ht="15" customHeight="1" x14ac:dyDescent="0.3">
      <c r="A3157" s="139" t="s">
        <v>13635</v>
      </c>
      <c r="B3157" s="89" t="s">
        <v>13648</v>
      </c>
      <c r="C3157" s="88">
        <f t="shared" si="168"/>
        <v>1999</v>
      </c>
      <c r="D3157" s="60">
        <v>36299</v>
      </c>
      <c r="E3157" s="89" t="s">
        <v>13637</v>
      </c>
      <c r="F3157" s="50" t="s">
        <v>21465</v>
      </c>
      <c r="G3157" s="50" t="s">
        <v>15563</v>
      </c>
      <c r="H3157" s="15"/>
      <c r="I3157" s="20" t="s">
        <v>15564</v>
      </c>
      <c r="J3157" s="64" t="s">
        <v>15565</v>
      </c>
      <c r="K3157" s="14">
        <v>35418</v>
      </c>
      <c r="L3157" s="21">
        <v>1</v>
      </c>
      <c r="M3157" s="101">
        <v>1</v>
      </c>
      <c r="N3157" s="101">
        <v>0</v>
      </c>
      <c r="O3157" s="85" t="s">
        <v>97</v>
      </c>
      <c r="P3157" s="69" t="s">
        <v>169</v>
      </c>
      <c r="Q3157" s="72" t="str">
        <f t="shared" si="172"/>
        <v>diplomacy</v>
      </c>
      <c r="R3157" s="92">
        <v>1</v>
      </c>
      <c r="S3157" s="56">
        <v>1</v>
      </c>
      <c r="T3157" s="92">
        <v>320</v>
      </c>
      <c r="U3157" s="92">
        <v>0</v>
      </c>
      <c r="V3157" s="92">
        <v>3</v>
      </c>
      <c r="W3157" s="92">
        <v>323</v>
      </c>
      <c r="X3157" s="130">
        <f t="shared" si="169"/>
        <v>0.99071207430340558</v>
      </c>
      <c r="Y3157" s="130">
        <f t="shared" si="170"/>
        <v>0</v>
      </c>
      <c r="Z3157" s="133">
        <f t="shared" si="171"/>
        <v>0.98606811145510831</v>
      </c>
    </row>
    <row r="3158" spans="1:26" ht="15" customHeight="1" x14ac:dyDescent="0.3">
      <c r="A3158" s="139" t="s">
        <v>13635</v>
      </c>
      <c r="B3158" s="89" t="s">
        <v>13648</v>
      </c>
      <c r="C3158" s="88">
        <f t="shared" si="168"/>
        <v>1999</v>
      </c>
      <c r="D3158" s="60">
        <v>36299</v>
      </c>
      <c r="E3158" s="89" t="s">
        <v>13637</v>
      </c>
      <c r="F3158" s="50" t="s">
        <v>15936</v>
      </c>
      <c r="G3158" s="50" t="s">
        <v>15937</v>
      </c>
      <c r="H3158" s="15"/>
      <c r="I3158" s="20" t="s">
        <v>15938</v>
      </c>
      <c r="J3158" s="103" t="s">
        <v>15939</v>
      </c>
      <c r="K3158" s="14">
        <v>35572</v>
      </c>
      <c r="L3158" s="21">
        <v>0</v>
      </c>
      <c r="M3158" s="101">
        <v>0</v>
      </c>
      <c r="N3158" s="101">
        <v>1</v>
      </c>
      <c r="O3158" s="131" t="s">
        <v>475</v>
      </c>
      <c r="P3158" s="85"/>
      <c r="Q3158" s="72" t="str">
        <f t="shared" si="172"/>
        <v>diplomacy</v>
      </c>
      <c r="R3158" s="92">
        <v>1</v>
      </c>
      <c r="S3158" s="56">
        <v>1</v>
      </c>
      <c r="T3158" s="92">
        <v>358</v>
      </c>
      <c r="U3158" s="92">
        <v>2</v>
      </c>
      <c r="V3158" s="92">
        <v>2</v>
      </c>
      <c r="W3158" s="92">
        <f>SUM(T3158:V3158)</f>
        <v>362</v>
      </c>
      <c r="X3158" s="130">
        <f t="shared" si="169"/>
        <v>0.98895027624309395</v>
      </c>
      <c r="Y3158" s="130">
        <f t="shared" si="170"/>
        <v>5.5248618784530384E-3</v>
      </c>
      <c r="Z3158" s="133">
        <f t="shared" si="171"/>
        <v>0.98342541436464093</v>
      </c>
    </row>
    <row r="3159" spans="1:26" ht="15" customHeight="1" x14ac:dyDescent="0.3">
      <c r="A3159" s="139" t="s">
        <v>13635</v>
      </c>
      <c r="B3159" s="89" t="s">
        <v>13648</v>
      </c>
      <c r="C3159" s="88">
        <f t="shared" si="168"/>
        <v>1999</v>
      </c>
      <c r="D3159" s="60">
        <v>36299</v>
      </c>
      <c r="E3159" s="89" t="s">
        <v>13637</v>
      </c>
      <c r="F3159" s="50" t="s">
        <v>16528</v>
      </c>
      <c r="G3159" s="50" t="s">
        <v>16529</v>
      </c>
      <c r="H3159" s="15"/>
      <c r="I3159" s="20" t="s">
        <v>16530</v>
      </c>
      <c r="J3159" s="64" t="s">
        <v>16531</v>
      </c>
      <c r="K3159" s="14">
        <v>35608</v>
      </c>
      <c r="L3159" s="21">
        <v>0</v>
      </c>
      <c r="M3159" s="101">
        <v>0</v>
      </c>
      <c r="N3159" s="101">
        <v>1</v>
      </c>
      <c r="O3159" s="69" t="s">
        <v>592</v>
      </c>
      <c r="P3159" s="85"/>
      <c r="Q3159" s="72" t="str">
        <f t="shared" si="172"/>
        <v>economy</v>
      </c>
      <c r="R3159" s="92">
        <v>1</v>
      </c>
      <c r="S3159" s="56">
        <v>1</v>
      </c>
      <c r="T3159" s="92">
        <v>288</v>
      </c>
      <c r="U3159" s="92">
        <v>22</v>
      </c>
      <c r="V3159" s="92">
        <v>9</v>
      </c>
      <c r="W3159" s="92">
        <f>SUM(T3159:V3159)</f>
        <v>319</v>
      </c>
      <c r="X3159" s="130">
        <f t="shared" si="169"/>
        <v>0.90282131661442011</v>
      </c>
      <c r="Y3159" s="130">
        <f t="shared" si="170"/>
        <v>6.8965517241379309E-2</v>
      </c>
      <c r="Z3159" s="133">
        <f t="shared" si="171"/>
        <v>0.85423197492163006</v>
      </c>
    </row>
    <row r="3160" spans="1:26" ht="15" customHeight="1" x14ac:dyDescent="0.3">
      <c r="A3160" s="139" t="s">
        <v>13635</v>
      </c>
      <c r="B3160" s="89" t="s">
        <v>13648</v>
      </c>
      <c r="C3160" s="88">
        <f t="shared" si="168"/>
        <v>1999</v>
      </c>
      <c r="D3160" s="60">
        <v>36299</v>
      </c>
      <c r="E3160" s="89" t="s">
        <v>13637</v>
      </c>
      <c r="F3160" s="50" t="s">
        <v>16532</v>
      </c>
      <c r="G3160" s="50" t="s">
        <v>16533</v>
      </c>
      <c r="H3160" s="15"/>
      <c r="I3160" s="20" t="s">
        <v>16534</v>
      </c>
      <c r="J3160" s="64" t="s">
        <v>16535</v>
      </c>
      <c r="K3160" s="14">
        <v>35618</v>
      </c>
      <c r="L3160" s="21">
        <v>0</v>
      </c>
      <c r="M3160" s="101">
        <v>0</v>
      </c>
      <c r="N3160" s="101">
        <v>1</v>
      </c>
      <c r="O3160" s="69" t="s">
        <v>592</v>
      </c>
      <c r="P3160" s="85"/>
      <c r="Q3160" s="72" t="str">
        <f t="shared" si="172"/>
        <v>economy</v>
      </c>
      <c r="R3160" s="92">
        <v>1</v>
      </c>
      <c r="S3160" s="56">
        <v>1</v>
      </c>
      <c r="T3160" s="92">
        <v>288</v>
      </c>
      <c r="U3160" s="92">
        <v>14</v>
      </c>
      <c r="V3160" s="92">
        <v>15</v>
      </c>
      <c r="W3160" s="92">
        <f>SUM(T3160:V3160)</f>
        <v>317</v>
      </c>
      <c r="X3160" s="130">
        <f t="shared" si="169"/>
        <v>0.90851735015772872</v>
      </c>
      <c r="Y3160" s="130">
        <f t="shared" si="170"/>
        <v>4.4164037854889593E-2</v>
      </c>
      <c r="Z3160" s="133">
        <f t="shared" si="171"/>
        <v>0.86277602523659302</v>
      </c>
    </row>
    <row r="3161" spans="1:26" ht="15" customHeight="1" x14ac:dyDescent="0.3">
      <c r="A3161" s="139" t="s">
        <v>13635</v>
      </c>
      <c r="B3161" s="89" t="s">
        <v>13648</v>
      </c>
      <c r="C3161" s="88">
        <f t="shared" si="168"/>
        <v>1999</v>
      </c>
      <c r="D3161" s="60">
        <v>36307</v>
      </c>
      <c r="E3161" s="89" t="s">
        <v>13637</v>
      </c>
      <c r="F3161" s="50" t="s">
        <v>15112</v>
      </c>
      <c r="G3161" s="50" t="s">
        <v>15113</v>
      </c>
      <c r="H3161" s="15"/>
      <c r="I3161" s="20" t="s">
        <v>15114</v>
      </c>
      <c r="J3161" s="64" t="s">
        <v>15115</v>
      </c>
      <c r="K3161" s="14">
        <v>35131</v>
      </c>
      <c r="L3161" s="21">
        <v>1</v>
      </c>
      <c r="M3161" s="101">
        <v>0</v>
      </c>
      <c r="N3161" s="101">
        <v>0</v>
      </c>
      <c r="O3161" s="69" t="s">
        <v>48</v>
      </c>
      <c r="P3161" s="85"/>
      <c r="Q3161" s="72" t="str">
        <f t="shared" si="172"/>
        <v>diplomacy</v>
      </c>
      <c r="R3161" s="92">
        <v>1</v>
      </c>
      <c r="S3161" s="56">
        <v>1</v>
      </c>
      <c r="T3161" s="92">
        <v>335</v>
      </c>
      <c r="U3161" s="92">
        <v>0</v>
      </c>
      <c r="V3161" s="92">
        <v>3</v>
      </c>
      <c r="W3161" s="92">
        <v>338</v>
      </c>
      <c r="X3161" s="130">
        <f t="shared" si="169"/>
        <v>0.99112426035502954</v>
      </c>
      <c r="Y3161" s="130">
        <f t="shared" si="170"/>
        <v>0</v>
      </c>
      <c r="Z3161" s="133">
        <f t="shared" si="171"/>
        <v>0.98668639053254437</v>
      </c>
    </row>
    <row r="3162" spans="1:26" ht="15" customHeight="1" x14ac:dyDescent="0.3">
      <c r="A3162" s="139" t="s">
        <v>13635</v>
      </c>
      <c r="B3162" s="89" t="s">
        <v>13648</v>
      </c>
      <c r="C3162" s="88">
        <f t="shared" si="168"/>
        <v>1999</v>
      </c>
      <c r="D3162" s="60">
        <v>36307</v>
      </c>
      <c r="E3162" s="89" t="s">
        <v>13637</v>
      </c>
      <c r="F3162" s="50" t="s">
        <v>15116</v>
      </c>
      <c r="G3162" s="50" t="s">
        <v>15117</v>
      </c>
      <c r="H3162" s="15"/>
      <c r="I3162" s="20" t="s">
        <v>15118</v>
      </c>
      <c r="J3162" s="64" t="s">
        <v>15119</v>
      </c>
      <c r="K3162" s="14">
        <v>33549</v>
      </c>
      <c r="L3162" s="21">
        <v>1</v>
      </c>
      <c r="M3162" s="101">
        <v>0</v>
      </c>
      <c r="N3162" s="101">
        <v>0</v>
      </c>
      <c r="O3162" s="69" t="s">
        <v>48</v>
      </c>
      <c r="P3162" s="85"/>
      <c r="Q3162" s="72" t="str">
        <f t="shared" si="172"/>
        <v>diplomacy</v>
      </c>
      <c r="R3162" s="92">
        <v>1</v>
      </c>
      <c r="S3162" s="56">
        <v>1</v>
      </c>
      <c r="T3162" s="92">
        <v>292</v>
      </c>
      <c r="U3162" s="92">
        <v>1</v>
      </c>
      <c r="V3162" s="92">
        <v>26</v>
      </c>
      <c r="W3162" s="92">
        <f>SUM(T3162:V3162)</f>
        <v>319</v>
      </c>
      <c r="X3162" s="130">
        <f t="shared" si="169"/>
        <v>0.91536050156739812</v>
      </c>
      <c r="Y3162" s="130">
        <f t="shared" si="170"/>
        <v>3.134796238244514E-3</v>
      </c>
      <c r="Z3162" s="133">
        <f t="shared" si="171"/>
        <v>0.87304075235109713</v>
      </c>
    </row>
    <row r="3163" spans="1:26" ht="15" customHeight="1" x14ac:dyDescent="0.3">
      <c r="A3163" s="139" t="s">
        <v>13635</v>
      </c>
      <c r="B3163" s="89" t="s">
        <v>13648</v>
      </c>
      <c r="C3163" s="88">
        <f t="shared" si="168"/>
        <v>1999</v>
      </c>
      <c r="D3163" s="60">
        <v>36342</v>
      </c>
      <c r="E3163" s="89" t="s">
        <v>13637</v>
      </c>
      <c r="F3163" s="50" t="s">
        <v>14146</v>
      </c>
      <c r="G3163" s="50" t="s">
        <v>14147</v>
      </c>
      <c r="H3163" s="15"/>
      <c r="I3163" s="20" t="s">
        <v>14148</v>
      </c>
      <c r="J3163" s="64" t="s">
        <v>14149</v>
      </c>
      <c r="K3163" s="14">
        <v>35993</v>
      </c>
      <c r="L3163" s="21">
        <v>1</v>
      </c>
      <c r="M3163" s="101">
        <v>0</v>
      </c>
      <c r="N3163" s="101">
        <v>0</v>
      </c>
      <c r="O3163" s="69" t="s">
        <v>169</v>
      </c>
      <c r="P3163" s="85"/>
      <c r="Q3163" s="72" t="str">
        <f t="shared" si="172"/>
        <v>diplomacy</v>
      </c>
      <c r="R3163" s="92">
        <v>1</v>
      </c>
      <c r="S3163" s="56">
        <v>1</v>
      </c>
      <c r="T3163" s="92">
        <v>399</v>
      </c>
      <c r="U3163" s="92">
        <v>1</v>
      </c>
      <c r="V3163" s="92">
        <v>1</v>
      </c>
      <c r="W3163" s="92">
        <v>401</v>
      </c>
      <c r="X3163" s="130">
        <f t="shared" si="169"/>
        <v>0.99501246882793015</v>
      </c>
      <c r="Y3163" s="130">
        <f t="shared" si="170"/>
        <v>2.4937655860349127E-3</v>
      </c>
      <c r="Z3163" s="133">
        <f t="shared" si="171"/>
        <v>0.99251870324189528</v>
      </c>
    </row>
    <row r="3164" spans="1:26" ht="15" customHeight="1" x14ac:dyDescent="0.3">
      <c r="A3164" s="139" t="s">
        <v>13635</v>
      </c>
      <c r="B3164" s="89" t="s">
        <v>13648</v>
      </c>
      <c r="C3164" s="88">
        <f t="shared" si="168"/>
        <v>1999</v>
      </c>
      <c r="D3164" s="60">
        <v>36355</v>
      </c>
      <c r="E3164" s="89" t="s">
        <v>13637</v>
      </c>
      <c r="F3164" s="50" t="s">
        <v>14150</v>
      </c>
      <c r="G3164" s="50" t="s">
        <v>14151</v>
      </c>
      <c r="H3164" s="15"/>
      <c r="I3164" s="20" t="s">
        <v>14152</v>
      </c>
      <c r="J3164" s="64" t="s">
        <v>14153</v>
      </c>
      <c r="K3164" s="14">
        <v>34667</v>
      </c>
      <c r="L3164" s="21">
        <v>0</v>
      </c>
      <c r="M3164" s="101">
        <v>0</v>
      </c>
      <c r="N3164" s="101">
        <v>1</v>
      </c>
      <c r="O3164" s="69" t="s">
        <v>169</v>
      </c>
      <c r="P3164" s="85"/>
      <c r="Q3164" s="72" t="str">
        <f t="shared" si="172"/>
        <v>diplomacy</v>
      </c>
      <c r="R3164" s="92">
        <v>1</v>
      </c>
      <c r="S3164" s="56">
        <v>1</v>
      </c>
      <c r="T3164" s="92">
        <v>364</v>
      </c>
      <c r="U3164" s="92">
        <v>13</v>
      </c>
      <c r="V3164" s="92">
        <v>7</v>
      </c>
      <c r="W3164" s="92">
        <f>SUM(T3164:V3164)</f>
        <v>384</v>
      </c>
      <c r="X3164" s="130">
        <f t="shared" si="169"/>
        <v>0.94791666666666663</v>
      </c>
      <c r="Y3164" s="130">
        <f t="shared" si="170"/>
        <v>3.3854166666666664E-2</v>
      </c>
      <c r="Z3164" s="133">
        <f t="shared" si="171"/>
        <v>0.921875</v>
      </c>
    </row>
    <row r="3165" spans="1:26" ht="15" customHeight="1" x14ac:dyDescent="0.3">
      <c r="A3165" s="139" t="s">
        <v>13635</v>
      </c>
      <c r="B3165" s="89" t="s">
        <v>13648</v>
      </c>
      <c r="C3165" s="88">
        <f t="shared" si="168"/>
        <v>1999</v>
      </c>
      <c r="D3165" s="60">
        <v>36355</v>
      </c>
      <c r="E3165" s="89" t="s">
        <v>13637</v>
      </c>
      <c r="F3165" s="50" t="s">
        <v>15243</v>
      </c>
      <c r="G3165" s="50" t="s">
        <v>15244</v>
      </c>
      <c r="H3165" s="15"/>
      <c r="I3165" s="20" t="s">
        <v>15245</v>
      </c>
      <c r="J3165" s="64" t="s">
        <v>15246</v>
      </c>
      <c r="K3165" s="14">
        <v>36422</v>
      </c>
      <c r="L3165" s="21">
        <v>0</v>
      </c>
      <c r="M3165" s="101">
        <v>0</v>
      </c>
      <c r="N3165" s="101">
        <v>1</v>
      </c>
      <c r="O3165" s="69" t="s">
        <v>919</v>
      </c>
      <c r="P3165" s="85"/>
      <c r="Q3165" s="72" t="str">
        <f t="shared" si="172"/>
        <v>diplomacy</v>
      </c>
      <c r="R3165" s="92">
        <v>1</v>
      </c>
      <c r="S3165" s="56">
        <v>1</v>
      </c>
      <c r="T3165" s="92">
        <v>411</v>
      </c>
      <c r="U3165" s="92">
        <v>0</v>
      </c>
      <c r="V3165" s="92">
        <v>3</v>
      </c>
      <c r="W3165" s="92">
        <v>414</v>
      </c>
      <c r="X3165" s="130">
        <f t="shared" si="169"/>
        <v>0.99275362318840576</v>
      </c>
      <c r="Y3165" s="130">
        <f t="shared" si="170"/>
        <v>0</v>
      </c>
      <c r="Z3165" s="133">
        <f t="shared" si="171"/>
        <v>0.98913043478260865</v>
      </c>
    </row>
    <row r="3166" spans="1:26" ht="15" customHeight="1" x14ac:dyDescent="0.3">
      <c r="A3166" s="139" t="s">
        <v>13635</v>
      </c>
      <c r="B3166" s="89" t="s">
        <v>13648</v>
      </c>
      <c r="C3166" s="88">
        <f t="shared" si="168"/>
        <v>1999</v>
      </c>
      <c r="D3166" s="60">
        <v>36355</v>
      </c>
      <c r="E3166" s="89" t="s">
        <v>13637</v>
      </c>
      <c r="F3166" s="50" t="s">
        <v>15940</v>
      </c>
      <c r="G3166" s="50" t="s">
        <v>15941</v>
      </c>
      <c r="H3166" s="15"/>
      <c r="I3166" s="20" t="s">
        <v>15942</v>
      </c>
      <c r="J3166" s="64" t="s">
        <v>15943</v>
      </c>
      <c r="K3166" s="14">
        <v>35692</v>
      </c>
      <c r="L3166" s="21">
        <v>0</v>
      </c>
      <c r="M3166" s="101">
        <v>0</v>
      </c>
      <c r="N3166" s="101">
        <v>1</v>
      </c>
      <c r="O3166" s="131" t="s">
        <v>475</v>
      </c>
      <c r="P3166" s="85"/>
      <c r="Q3166" s="72" t="str">
        <f t="shared" si="172"/>
        <v>diplomacy</v>
      </c>
      <c r="R3166" s="92">
        <v>1</v>
      </c>
      <c r="S3166" s="56">
        <v>1</v>
      </c>
      <c r="T3166" s="92">
        <v>393</v>
      </c>
      <c r="U3166" s="92">
        <v>2</v>
      </c>
      <c r="V3166" s="92">
        <v>6</v>
      </c>
      <c r="W3166" s="92">
        <f>SUM(T3166:V3166)</f>
        <v>401</v>
      </c>
      <c r="X3166" s="130">
        <f t="shared" si="169"/>
        <v>0.98004987531172072</v>
      </c>
      <c r="Y3166" s="130">
        <f t="shared" si="170"/>
        <v>4.9875311720698253E-3</v>
      </c>
      <c r="Z3166" s="133">
        <f t="shared" si="171"/>
        <v>0.97007481296758102</v>
      </c>
    </row>
    <row r="3167" spans="1:26" ht="15" customHeight="1" x14ac:dyDescent="0.3">
      <c r="A3167" s="139" t="s">
        <v>13635</v>
      </c>
      <c r="B3167" s="89" t="s">
        <v>13648</v>
      </c>
      <c r="C3167" s="88">
        <f t="shared" si="168"/>
        <v>1999</v>
      </c>
      <c r="D3167" s="60">
        <v>36369</v>
      </c>
      <c r="E3167" s="89" t="s">
        <v>13637</v>
      </c>
      <c r="F3167" s="50" t="s">
        <v>14154</v>
      </c>
      <c r="G3167" s="50" t="s">
        <v>14155</v>
      </c>
      <c r="H3167" s="15"/>
      <c r="I3167" s="20" t="s">
        <v>13990</v>
      </c>
      <c r="J3167" s="64" t="s">
        <v>14156</v>
      </c>
      <c r="K3167" s="14">
        <v>35121</v>
      </c>
      <c r="L3167" s="21">
        <v>0</v>
      </c>
      <c r="M3167" s="101">
        <v>1</v>
      </c>
      <c r="N3167" s="101">
        <v>0</v>
      </c>
      <c r="O3167" s="69" t="s">
        <v>97</v>
      </c>
      <c r="P3167" s="69" t="s">
        <v>169</v>
      </c>
      <c r="Q3167" s="72" t="str">
        <f t="shared" si="172"/>
        <v>diplomacy</v>
      </c>
      <c r="R3167" s="92">
        <v>1</v>
      </c>
      <c r="S3167" s="56">
        <v>1</v>
      </c>
      <c r="T3167" s="92">
        <v>224</v>
      </c>
      <c r="U3167" s="92">
        <v>57</v>
      </c>
      <c r="V3167" s="92">
        <v>27</v>
      </c>
      <c r="W3167" s="92">
        <f>SUM(T3167:V3167)</f>
        <v>308</v>
      </c>
      <c r="X3167" s="130">
        <f t="shared" si="169"/>
        <v>0.72727272727272729</v>
      </c>
      <c r="Y3167" s="130">
        <f t="shared" si="170"/>
        <v>0.18506493506493507</v>
      </c>
      <c r="Z3167" s="133">
        <f t="shared" si="171"/>
        <v>0.59090909090909094</v>
      </c>
    </row>
    <row r="3168" spans="1:26" ht="15" customHeight="1" x14ac:dyDescent="0.3">
      <c r="A3168" s="139" t="s">
        <v>13635</v>
      </c>
      <c r="B3168" s="89" t="s">
        <v>13648</v>
      </c>
      <c r="C3168" s="88">
        <f t="shared" si="168"/>
        <v>1999</v>
      </c>
      <c r="D3168" s="60">
        <v>36432</v>
      </c>
      <c r="E3168" s="89" t="s">
        <v>13637</v>
      </c>
      <c r="F3168" s="50" t="s">
        <v>13800</v>
      </c>
      <c r="G3168" s="50" t="s">
        <v>13801</v>
      </c>
      <c r="H3168" s="15"/>
      <c r="I3168" s="20" t="s">
        <v>13802</v>
      </c>
      <c r="J3168" s="64" t="s">
        <v>13803</v>
      </c>
      <c r="K3168" s="14">
        <v>35125</v>
      </c>
      <c r="L3168" s="21">
        <v>1</v>
      </c>
      <c r="M3168" s="101">
        <v>0</v>
      </c>
      <c r="N3168" s="101">
        <v>0</v>
      </c>
      <c r="O3168" s="69" t="s">
        <v>118</v>
      </c>
      <c r="P3168" s="85"/>
      <c r="Q3168" s="72" t="str">
        <f t="shared" si="172"/>
        <v>diplomacy</v>
      </c>
      <c r="R3168" s="92">
        <v>1</v>
      </c>
      <c r="S3168" s="56">
        <v>1</v>
      </c>
      <c r="T3168" s="92">
        <v>307</v>
      </c>
      <c r="U3168" s="92">
        <v>0</v>
      </c>
      <c r="V3168" s="92">
        <v>0</v>
      </c>
      <c r="W3168" s="92">
        <v>307</v>
      </c>
      <c r="X3168" s="130">
        <f t="shared" si="169"/>
        <v>1</v>
      </c>
      <c r="Y3168" s="130">
        <f t="shared" si="170"/>
        <v>0</v>
      </c>
      <c r="Z3168" s="133">
        <f t="shared" si="171"/>
        <v>1</v>
      </c>
    </row>
    <row r="3169" spans="1:26" ht="15" customHeight="1" x14ac:dyDescent="0.3">
      <c r="A3169" s="139" t="s">
        <v>13635</v>
      </c>
      <c r="B3169" s="89" t="s">
        <v>13648</v>
      </c>
      <c r="C3169" s="88">
        <f t="shared" si="168"/>
        <v>1999</v>
      </c>
      <c r="D3169" s="60">
        <v>36432</v>
      </c>
      <c r="E3169" s="89" t="s">
        <v>13637</v>
      </c>
      <c r="F3169" s="50" t="s">
        <v>14157</v>
      </c>
      <c r="G3169" s="50" t="s">
        <v>14158</v>
      </c>
      <c r="H3169" s="15"/>
      <c r="I3169" s="20" t="s">
        <v>14159</v>
      </c>
      <c r="J3169" s="64" t="s">
        <v>14160</v>
      </c>
      <c r="K3169" s="14">
        <v>35384</v>
      </c>
      <c r="L3169" s="21">
        <v>0</v>
      </c>
      <c r="M3169" s="101">
        <v>0</v>
      </c>
      <c r="N3169" s="101">
        <v>1</v>
      </c>
      <c r="O3169" s="69" t="s">
        <v>169</v>
      </c>
      <c r="P3169" s="85"/>
      <c r="Q3169" s="72" t="str">
        <f t="shared" si="172"/>
        <v>diplomacy</v>
      </c>
      <c r="R3169" s="92">
        <v>1</v>
      </c>
      <c r="S3169" s="56">
        <v>1</v>
      </c>
      <c r="T3169" s="92">
        <v>301</v>
      </c>
      <c r="U3169" s="92">
        <v>1</v>
      </c>
      <c r="V3169" s="92">
        <v>0</v>
      </c>
      <c r="W3169" s="92">
        <v>302</v>
      </c>
      <c r="X3169" s="130">
        <f t="shared" si="169"/>
        <v>0.99668874172185429</v>
      </c>
      <c r="Y3169" s="130">
        <f t="shared" si="170"/>
        <v>3.3112582781456954E-3</v>
      </c>
      <c r="Z3169" s="133">
        <f t="shared" si="171"/>
        <v>0.99503311258278149</v>
      </c>
    </row>
    <row r="3170" spans="1:26" ht="15" customHeight="1" x14ac:dyDescent="0.3">
      <c r="A3170" s="139" t="s">
        <v>13635</v>
      </c>
      <c r="B3170" s="89" t="s">
        <v>13648</v>
      </c>
      <c r="C3170" s="88">
        <f t="shared" si="168"/>
        <v>1999</v>
      </c>
      <c r="D3170" s="60">
        <v>36432</v>
      </c>
      <c r="E3170" s="89" t="s">
        <v>13637</v>
      </c>
      <c r="F3170" s="50" t="s">
        <v>14784</v>
      </c>
      <c r="G3170" s="50" t="s">
        <v>14785</v>
      </c>
      <c r="H3170" s="15"/>
      <c r="I3170" s="20" t="s">
        <v>14786</v>
      </c>
      <c r="J3170" s="64" t="s">
        <v>14787</v>
      </c>
      <c r="K3170" s="14">
        <v>35389</v>
      </c>
      <c r="L3170" s="21">
        <v>0</v>
      </c>
      <c r="M3170" s="101">
        <v>0</v>
      </c>
      <c r="N3170" s="101">
        <v>1</v>
      </c>
      <c r="O3170" s="69" t="s">
        <v>103</v>
      </c>
      <c r="P3170" s="85"/>
      <c r="Q3170" s="72" t="str">
        <f t="shared" si="172"/>
        <v>economy</v>
      </c>
      <c r="R3170" s="92">
        <v>1</v>
      </c>
      <c r="S3170" s="56">
        <v>1</v>
      </c>
      <c r="T3170" s="92">
        <v>298</v>
      </c>
      <c r="U3170" s="92">
        <v>1</v>
      </c>
      <c r="V3170" s="92">
        <v>0</v>
      </c>
      <c r="W3170" s="92">
        <v>299</v>
      </c>
      <c r="X3170" s="130">
        <f t="shared" si="169"/>
        <v>0.99665551839464883</v>
      </c>
      <c r="Y3170" s="130">
        <f t="shared" si="170"/>
        <v>3.3444816053511705E-3</v>
      </c>
      <c r="Z3170" s="133">
        <f t="shared" si="171"/>
        <v>0.99498327759197325</v>
      </c>
    </row>
    <row r="3171" spans="1:26" ht="15" customHeight="1" x14ac:dyDescent="0.3">
      <c r="A3171" s="139" t="s">
        <v>13635</v>
      </c>
      <c r="B3171" s="89" t="s">
        <v>13648</v>
      </c>
      <c r="C3171" s="88">
        <f t="shared" si="168"/>
        <v>1999</v>
      </c>
      <c r="D3171" s="60">
        <v>36432</v>
      </c>
      <c r="E3171" s="89" t="s">
        <v>13637</v>
      </c>
      <c r="F3171" s="50" t="s">
        <v>14788</v>
      </c>
      <c r="G3171" s="50" t="s">
        <v>14789</v>
      </c>
      <c r="H3171" s="15"/>
      <c r="I3171" s="20" t="s">
        <v>14790</v>
      </c>
      <c r="J3171" s="64" t="s">
        <v>14791</v>
      </c>
      <c r="K3171" s="14">
        <v>35509</v>
      </c>
      <c r="L3171" s="21">
        <v>0</v>
      </c>
      <c r="M3171" s="101">
        <v>0</v>
      </c>
      <c r="N3171" s="101">
        <v>1</v>
      </c>
      <c r="O3171" s="69" t="s">
        <v>103</v>
      </c>
      <c r="P3171" s="85"/>
      <c r="Q3171" s="72" t="str">
        <f t="shared" si="172"/>
        <v>economy</v>
      </c>
      <c r="R3171" s="92">
        <v>1</v>
      </c>
      <c r="S3171" s="56">
        <v>1</v>
      </c>
      <c r="T3171" s="92">
        <v>297</v>
      </c>
      <c r="U3171" s="92">
        <v>0</v>
      </c>
      <c r="V3171" s="92">
        <v>0</v>
      </c>
      <c r="W3171" s="92">
        <v>297</v>
      </c>
      <c r="X3171" s="130">
        <f t="shared" si="169"/>
        <v>1</v>
      </c>
      <c r="Y3171" s="130">
        <f t="shared" si="170"/>
        <v>0</v>
      </c>
      <c r="Z3171" s="133">
        <f t="shared" si="171"/>
        <v>1</v>
      </c>
    </row>
    <row r="3172" spans="1:26" ht="15" customHeight="1" x14ac:dyDescent="0.3">
      <c r="A3172" s="139" t="s">
        <v>13635</v>
      </c>
      <c r="B3172" s="89" t="s">
        <v>13648</v>
      </c>
      <c r="C3172" s="88">
        <f t="shared" si="168"/>
        <v>1999</v>
      </c>
      <c r="D3172" s="60">
        <v>36432</v>
      </c>
      <c r="E3172" s="89" t="s">
        <v>13637</v>
      </c>
      <c r="F3172" s="50" t="s">
        <v>16273</v>
      </c>
      <c r="G3172" s="50" t="s">
        <v>16274</v>
      </c>
      <c r="H3172" s="15"/>
      <c r="I3172" s="20" t="s">
        <v>16275</v>
      </c>
      <c r="J3172" s="64" t="s">
        <v>16276</v>
      </c>
      <c r="K3172" s="14">
        <v>35383</v>
      </c>
      <c r="L3172" s="21">
        <v>0</v>
      </c>
      <c r="M3172" s="101">
        <v>0</v>
      </c>
      <c r="N3172" s="101">
        <v>1</v>
      </c>
      <c r="O3172" s="124" t="s">
        <v>190</v>
      </c>
      <c r="P3172" s="85"/>
      <c r="Q3172" s="72" t="str">
        <f t="shared" si="172"/>
        <v>security</v>
      </c>
      <c r="R3172" s="92">
        <v>1</v>
      </c>
      <c r="S3172" s="56">
        <v>1</v>
      </c>
      <c r="T3172" s="92">
        <v>308</v>
      </c>
      <c r="U3172" s="92">
        <v>0</v>
      </c>
      <c r="V3172" s="92">
        <v>1</v>
      </c>
      <c r="W3172" s="92">
        <v>309</v>
      </c>
      <c r="X3172" s="130">
        <f t="shared" si="169"/>
        <v>0.99676375404530748</v>
      </c>
      <c r="Y3172" s="130">
        <f t="shared" si="170"/>
        <v>0</v>
      </c>
      <c r="Z3172" s="133">
        <f t="shared" si="171"/>
        <v>0.99514563106796117</v>
      </c>
    </row>
    <row r="3173" spans="1:26" ht="15" customHeight="1" x14ac:dyDescent="0.3">
      <c r="A3173" s="139" t="s">
        <v>13635</v>
      </c>
      <c r="B3173" s="89" t="s">
        <v>13648</v>
      </c>
      <c r="C3173" s="88">
        <f t="shared" si="168"/>
        <v>1999</v>
      </c>
      <c r="D3173" s="60">
        <v>36432</v>
      </c>
      <c r="E3173" s="89" t="s">
        <v>13637</v>
      </c>
      <c r="F3173" s="50" t="s">
        <v>17059</v>
      </c>
      <c r="G3173" s="50" t="s">
        <v>17060</v>
      </c>
      <c r="H3173" s="15"/>
      <c r="I3173" s="20" t="s">
        <v>17061</v>
      </c>
      <c r="J3173" s="64" t="s">
        <v>17062</v>
      </c>
      <c r="K3173" s="14">
        <v>35509</v>
      </c>
      <c r="L3173" s="21">
        <v>0</v>
      </c>
      <c r="M3173" s="101">
        <v>0</v>
      </c>
      <c r="N3173" s="101">
        <v>1</v>
      </c>
      <c r="O3173" s="69" t="s">
        <v>203</v>
      </c>
      <c r="P3173" s="85"/>
      <c r="Q3173" s="72" t="str">
        <f t="shared" si="172"/>
        <v>economy</v>
      </c>
      <c r="R3173" s="92">
        <v>1</v>
      </c>
      <c r="S3173" s="56">
        <v>1</v>
      </c>
      <c r="T3173" s="92">
        <v>300</v>
      </c>
      <c r="U3173" s="92">
        <v>0</v>
      </c>
      <c r="V3173" s="92">
        <v>0</v>
      </c>
      <c r="W3173" s="92">
        <v>300</v>
      </c>
      <c r="X3173" s="130">
        <f t="shared" si="169"/>
        <v>1</v>
      </c>
      <c r="Y3173" s="130">
        <f t="shared" si="170"/>
        <v>0</v>
      </c>
      <c r="Z3173" s="133">
        <f t="shared" si="171"/>
        <v>1</v>
      </c>
    </row>
    <row r="3174" spans="1:26" ht="15" customHeight="1" x14ac:dyDescent="0.3">
      <c r="A3174" s="139" t="s">
        <v>13635</v>
      </c>
      <c r="B3174" s="89" t="s">
        <v>13648</v>
      </c>
      <c r="C3174" s="88">
        <f t="shared" si="168"/>
        <v>1999</v>
      </c>
      <c r="D3174" s="60">
        <v>36432</v>
      </c>
      <c r="E3174" s="89" t="s">
        <v>13637</v>
      </c>
      <c r="F3174" s="50" t="s">
        <v>17063</v>
      </c>
      <c r="G3174" s="50" t="s">
        <v>17064</v>
      </c>
      <c r="H3174" s="15"/>
      <c r="I3174" s="20" t="s">
        <v>17065</v>
      </c>
      <c r="J3174" s="64" t="s">
        <v>17066</v>
      </c>
      <c r="K3174" s="14">
        <v>35565</v>
      </c>
      <c r="L3174" s="21">
        <v>0</v>
      </c>
      <c r="M3174" s="101">
        <v>0</v>
      </c>
      <c r="N3174" s="101">
        <v>1</v>
      </c>
      <c r="O3174" s="69" t="s">
        <v>203</v>
      </c>
      <c r="P3174" s="85"/>
      <c r="Q3174" s="72" t="str">
        <f t="shared" si="172"/>
        <v>economy</v>
      </c>
      <c r="R3174" s="92">
        <v>1</v>
      </c>
      <c r="S3174" s="56">
        <v>1</v>
      </c>
      <c r="T3174" s="92">
        <v>314</v>
      </c>
      <c r="U3174" s="92">
        <v>0</v>
      </c>
      <c r="V3174" s="92">
        <v>3</v>
      </c>
      <c r="W3174" s="92">
        <f>SUM(T3174:V3174)</f>
        <v>317</v>
      </c>
      <c r="X3174" s="130">
        <f t="shared" si="169"/>
        <v>0.99053627760252361</v>
      </c>
      <c r="Y3174" s="130">
        <f t="shared" si="170"/>
        <v>0</v>
      </c>
      <c r="Z3174" s="133">
        <f t="shared" si="171"/>
        <v>0.98580441640378547</v>
      </c>
    </row>
    <row r="3175" spans="1:26" ht="15" customHeight="1" x14ac:dyDescent="0.3">
      <c r="A3175" s="139" t="s">
        <v>13635</v>
      </c>
      <c r="B3175" s="89" t="s">
        <v>13648</v>
      </c>
      <c r="C3175" s="88">
        <f t="shared" si="168"/>
        <v>1999</v>
      </c>
      <c r="D3175" s="60">
        <v>36440</v>
      </c>
      <c r="E3175" s="89" t="s">
        <v>13637</v>
      </c>
      <c r="F3175" s="50" t="s">
        <v>13804</v>
      </c>
      <c r="G3175" s="50" t="s">
        <v>13805</v>
      </c>
      <c r="H3175" s="15"/>
      <c r="I3175" s="20" t="s">
        <v>13806</v>
      </c>
      <c r="J3175" s="64" t="s">
        <v>13807</v>
      </c>
      <c r="K3175" s="14">
        <v>35641</v>
      </c>
      <c r="L3175" s="21">
        <v>0</v>
      </c>
      <c r="M3175" s="101">
        <v>0</v>
      </c>
      <c r="N3175" s="101">
        <v>1</v>
      </c>
      <c r="O3175" s="69" t="s">
        <v>118</v>
      </c>
      <c r="P3175" s="85"/>
      <c r="Q3175" s="72" t="str">
        <f t="shared" si="172"/>
        <v>diplomacy</v>
      </c>
      <c r="R3175" s="92">
        <v>1</v>
      </c>
      <c r="S3175" s="56">
        <v>1</v>
      </c>
      <c r="T3175" s="92">
        <v>392</v>
      </c>
      <c r="U3175" s="92">
        <v>5</v>
      </c>
      <c r="V3175" s="92">
        <v>3</v>
      </c>
      <c r="W3175" s="92">
        <f>SUM(T3175:V3175)</f>
        <v>400</v>
      </c>
      <c r="X3175" s="130">
        <f t="shared" si="169"/>
        <v>0.98</v>
      </c>
      <c r="Y3175" s="130">
        <f t="shared" si="170"/>
        <v>1.2500000000000001E-2</v>
      </c>
      <c r="Z3175" s="133">
        <f t="shared" si="171"/>
        <v>0.97</v>
      </c>
    </row>
    <row r="3176" spans="1:26" ht="15" customHeight="1" x14ac:dyDescent="0.3">
      <c r="A3176" s="139" t="s">
        <v>13635</v>
      </c>
      <c r="B3176" s="89" t="s">
        <v>13648</v>
      </c>
      <c r="C3176" s="88">
        <f t="shared" si="168"/>
        <v>1999</v>
      </c>
      <c r="D3176" s="60">
        <v>36440</v>
      </c>
      <c r="E3176" s="89" t="s">
        <v>13637</v>
      </c>
      <c r="F3176" s="50" t="s">
        <v>13808</v>
      </c>
      <c r="G3176" s="50" t="s">
        <v>13809</v>
      </c>
      <c r="H3176" s="15"/>
      <c r="I3176" s="20" t="s">
        <v>13810</v>
      </c>
      <c r="J3176" s="64" t="s">
        <v>13811</v>
      </c>
      <c r="K3176" s="14">
        <v>35920</v>
      </c>
      <c r="L3176" s="21">
        <v>0</v>
      </c>
      <c r="M3176" s="101">
        <v>0</v>
      </c>
      <c r="N3176" s="101">
        <v>1</v>
      </c>
      <c r="O3176" s="69" t="s">
        <v>118</v>
      </c>
      <c r="P3176" s="85"/>
      <c r="Q3176" s="72" t="str">
        <f t="shared" si="172"/>
        <v>diplomacy</v>
      </c>
      <c r="R3176" s="92">
        <v>1</v>
      </c>
      <c r="S3176" s="56">
        <v>1</v>
      </c>
      <c r="T3176" s="92">
        <v>331</v>
      </c>
      <c r="U3176" s="92">
        <v>6</v>
      </c>
      <c r="V3176" s="92">
        <v>1</v>
      </c>
      <c r="W3176" s="92">
        <f>SUM(T3176:V3176)</f>
        <v>338</v>
      </c>
      <c r="X3176" s="130">
        <f t="shared" si="169"/>
        <v>0.97928994082840237</v>
      </c>
      <c r="Y3176" s="130">
        <f t="shared" si="170"/>
        <v>1.7751479289940829E-2</v>
      </c>
      <c r="Z3176" s="133">
        <f t="shared" si="171"/>
        <v>0.96893491124260356</v>
      </c>
    </row>
    <row r="3177" spans="1:26" ht="15" customHeight="1" x14ac:dyDescent="0.3">
      <c r="A3177" s="139" t="s">
        <v>13635</v>
      </c>
      <c r="B3177" s="89" t="s">
        <v>13648</v>
      </c>
      <c r="C3177" s="88">
        <f t="shared" si="168"/>
        <v>1999</v>
      </c>
      <c r="D3177" s="60">
        <v>36440</v>
      </c>
      <c r="E3177" s="89" t="s">
        <v>13637</v>
      </c>
      <c r="F3177" s="50" t="s">
        <v>13812</v>
      </c>
      <c r="G3177" s="50" t="s">
        <v>13813</v>
      </c>
      <c r="H3177" s="15"/>
      <c r="I3177" s="20" t="s">
        <v>13814</v>
      </c>
      <c r="J3177" s="64" t="s">
        <v>13815</v>
      </c>
      <c r="K3177" s="14">
        <v>35689</v>
      </c>
      <c r="L3177" s="21">
        <v>0</v>
      </c>
      <c r="M3177" s="101">
        <v>0</v>
      </c>
      <c r="N3177" s="101">
        <v>1</v>
      </c>
      <c r="O3177" s="69" t="s">
        <v>118</v>
      </c>
      <c r="P3177" s="85"/>
      <c r="Q3177" s="72" t="str">
        <f t="shared" si="172"/>
        <v>diplomacy</v>
      </c>
      <c r="R3177" s="92">
        <v>1</v>
      </c>
      <c r="S3177" s="56">
        <v>1</v>
      </c>
      <c r="T3177" s="92">
        <v>388</v>
      </c>
      <c r="U3177" s="92">
        <v>3</v>
      </c>
      <c r="V3177" s="92">
        <v>1</v>
      </c>
      <c r="W3177" s="92">
        <v>392</v>
      </c>
      <c r="X3177" s="130">
        <f t="shared" si="169"/>
        <v>0.98979591836734693</v>
      </c>
      <c r="Y3177" s="130">
        <f t="shared" si="170"/>
        <v>7.6530612244897957E-3</v>
      </c>
      <c r="Z3177" s="133">
        <f t="shared" si="171"/>
        <v>0.98469387755102045</v>
      </c>
    </row>
    <row r="3178" spans="1:26" ht="15" customHeight="1" x14ac:dyDescent="0.3">
      <c r="A3178" s="139" t="s">
        <v>13635</v>
      </c>
      <c r="B3178" s="89" t="s">
        <v>13648</v>
      </c>
      <c r="C3178" s="88">
        <f t="shared" si="168"/>
        <v>1999</v>
      </c>
      <c r="D3178" s="60">
        <v>36440</v>
      </c>
      <c r="E3178" s="89" t="s">
        <v>13637</v>
      </c>
      <c r="F3178" s="50" t="s">
        <v>14161</v>
      </c>
      <c r="G3178" s="50" t="s">
        <v>14162</v>
      </c>
      <c r="H3178" s="15"/>
      <c r="I3178" s="20" t="s">
        <v>14163</v>
      </c>
      <c r="J3178" s="64" t="s">
        <v>14164</v>
      </c>
      <c r="K3178" s="14">
        <v>35867</v>
      </c>
      <c r="L3178" s="21">
        <v>0</v>
      </c>
      <c r="M3178" s="101">
        <v>1</v>
      </c>
      <c r="N3178" s="101">
        <v>0</v>
      </c>
      <c r="O3178" s="69" t="s">
        <v>169</v>
      </c>
      <c r="P3178" s="85"/>
      <c r="Q3178" s="72" t="str">
        <f t="shared" si="172"/>
        <v>diplomacy</v>
      </c>
      <c r="R3178" s="92">
        <v>1</v>
      </c>
      <c r="S3178" s="56">
        <v>1</v>
      </c>
      <c r="T3178" s="92">
        <v>332</v>
      </c>
      <c r="U3178" s="92">
        <v>1</v>
      </c>
      <c r="V3178" s="92">
        <v>1</v>
      </c>
      <c r="W3178" s="92">
        <v>334</v>
      </c>
      <c r="X3178" s="130">
        <f t="shared" si="169"/>
        <v>0.99401197604790414</v>
      </c>
      <c r="Y3178" s="130">
        <f t="shared" si="170"/>
        <v>2.9940119760479044E-3</v>
      </c>
      <c r="Z3178" s="133">
        <f t="shared" si="171"/>
        <v>0.99101796407185627</v>
      </c>
    </row>
    <row r="3179" spans="1:26" ht="15" customHeight="1" x14ac:dyDescent="0.3">
      <c r="A3179" s="139" t="s">
        <v>13635</v>
      </c>
      <c r="B3179" s="89" t="s">
        <v>13648</v>
      </c>
      <c r="C3179" s="88">
        <f t="shared" si="168"/>
        <v>1999</v>
      </c>
      <c r="D3179" s="60">
        <v>36440</v>
      </c>
      <c r="E3179" s="89" t="s">
        <v>13637</v>
      </c>
      <c r="F3179" s="50" t="s">
        <v>14792</v>
      </c>
      <c r="G3179" s="50" t="s">
        <v>14793</v>
      </c>
      <c r="H3179" s="15"/>
      <c r="I3179" s="20" t="s">
        <v>14794</v>
      </c>
      <c r="J3179" s="64" t="s">
        <v>14795</v>
      </c>
      <c r="K3179" s="14">
        <v>35509</v>
      </c>
      <c r="L3179" s="21">
        <v>0</v>
      </c>
      <c r="M3179" s="101">
        <v>0</v>
      </c>
      <c r="N3179" s="101">
        <v>1</v>
      </c>
      <c r="O3179" s="69" t="s">
        <v>103</v>
      </c>
      <c r="P3179" s="85"/>
      <c r="Q3179" s="72" t="str">
        <f t="shared" si="172"/>
        <v>economy</v>
      </c>
      <c r="R3179" s="92">
        <v>1</v>
      </c>
      <c r="S3179" s="56">
        <v>1</v>
      </c>
      <c r="T3179" s="92">
        <v>379</v>
      </c>
      <c r="U3179" s="92">
        <v>1</v>
      </c>
      <c r="V3179" s="92">
        <v>1</v>
      </c>
      <c r="W3179" s="92">
        <v>381</v>
      </c>
      <c r="X3179" s="130">
        <f t="shared" si="169"/>
        <v>0.99475065616797897</v>
      </c>
      <c r="Y3179" s="130">
        <f t="shared" si="170"/>
        <v>2.6246719160104987E-3</v>
      </c>
      <c r="Z3179" s="133">
        <f t="shared" si="171"/>
        <v>0.99212598425196852</v>
      </c>
    </row>
    <row r="3180" spans="1:26" ht="15" customHeight="1" x14ac:dyDescent="0.3">
      <c r="A3180" s="139" t="s">
        <v>13635</v>
      </c>
      <c r="B3180" s="89" t="s">
        <v>13648</v>
      </c>
      <c r="C3180" s="88">
        <f t="shared" si="168"/>
        <v>1999</v>
      </c>
      <c r="D3180" s="60">
        <v>36440</v>
      </c>
      <c r="E3180" s="89" t="s">
        <v>13637</v>
      </c>
      <c r="F3180" s="50" t="s">
        <v>14796</v>
      </c>
      <c r="G3180" s="50" t="s">
        <v>14797</v>
      </c>
      <c r="H3180" s="15"/>
      <c r="I3180" s="20" t="s">
        <v>14798</v>
      </c>
      <c r="J3180" s="64" t="s">
        <v>14799</v>
      </c>
      <c r="K3180" s="14">
        <v>35509</v>
      </c>
      <c r="L3180" s="21">
        <v>0</v>
      </c>
      <c r="M3180" s="101">
        <v>0</v>
      </c>
      <c r="N3180" s="101">
        <v>1</v>
      </c>
      <c r="O3180" s="69" t="s">
        <v>103</v>
      </c>
      <c r="P3180" s="85"/>
      <c r="Q3180" s="72" t="str">
        <f t="shared" si="172"/>
        <v>economy</v>
      </c>
      <c r="R3180" s="92">
        <v>1</v>
      </c>
      <c r="S3180" s="56">
        <v>1</v>
      </c>
      <c r="T3180" s="92">
        <v>382</v>
      </c>
      <c r="U3180" s="92">
        <v>3</v>
      </c>
      <c r="V3180" s="92">
        <v>0</v>
      </c>
      <c r="W3180" s="92">
        <v>385</v>
      </c>
      <c r="X3180" s="130">
        <f t="shared" si="169"/>
        <v>0.99220779220779221</v>
      </c>
      <c r="Y3180" s="130">
        <f t="shared" si="170"/>
        <v>7.7922077922077922E-3</v>
      </c>
      <c r="Z3180" s="133">
        <f t="shared" si="171"/>
        <v>0.98831168831168836</v>
      </c>
    </row>
    <row r="3181" spans="1:26" ht="15" customHeight="1" x14ac:dyDescent="0.3">
      <c r="A3181" s="139" t="s">
        <v>13635</v>
      </c>
      <c r="B3181" s="89" t="s">
        <v>13648</v>
      </c>
      <c r="C3181" s="88">
        <f t="shared" si="168"/>
        <v>1999</v>
      </c>
      <c r="D3181" s="60">
        <v>36440</v>
      </c>
      <c r="E3181" s="89" t="s">
        <v>13637</v>
      </c>
      <c r="F3181" s="50" t="s">
        <v>14800</v>
      </c>
      <c r="G3181" s="50" t="s">
        <v>14801</v>
      </c>
      <c r="H3181" s="15"/>
      <c r="I3181" s="20" t="s">
        <v>14802</v>
      </c>
      <c r="J3181" s="64" t="s">
        <v>14803</v>
      </c>
      <c r="K3181" s="14">
        <v>35419</v>
      </c>
      <c r="L3181" s="21">
        <v>0</v>
      </c>
      <c r="M3181" s="101">
        <v>0</v>
      </c>
      <c r="N3181" s="101">
        <v>1</v>
      </c>
      <c r="O3181" s="69" t="s">
        <v>103</v>
      </c>
      <c r="P3181" s="85"/>
      <c r="Q3181" s="72" t="str">
        <f t="shared" si="172"/>
        <v>economy</v>
      </c>
      <c r="R3181" s="92">
        <v>1</v>
      </c>
      <c r="S3181" s="56">
        <v>1</v>
      </c>
      <c r="T3181" s="92">
        <v>377</v>
      </c>
      <c r="U3181" s="92">
        <v>4</v>
      </c>
      <c r="V3181" s="92">
        <v>1</v>
      </c>
      <c r="W3181" s="92">
        <v>382</v>
      </c>
      <c r="X3181" s="130">
        <f t="shared" si="169"/>
        <v>0.98691099476439792</v>
      </c>
      <c r="Y3181" s="130">
        <f t="shared" si="170"/>
        <v>1.0471204188481676E-2</v>
      </c>
      <c r="Z3181" s="133">
        <f t="shared" si="171"/>
        <v>0.98036649214659688</v>
      </c>
    </row>
    <row r="3182" spans="1:26" ht="15" customHeight="1" x14ac:dyDescent="0.3">
      <c r="A3182" s="139" t="s">
        <v>13635</v>
      </c>
      <c r="B3182" s="89" t="s">
        <v>13648</v>
      </c>
      <c r="C3182" s="88">
        <f t="shared" si="168"/>
        <v>1999</v>
      </c>
      <c r="D3182" s="60">
        <v>36440</v>
      </c>
      <c r="E3182" s="89" t="s">
        <v>13637</v>
      </c>
      <c r="F3182" s="50" t="s">
        <v>15223</v>
      </c>
      <c r="G3182" s="50" t="s">
        <v>15224</v>
      </c>
      <c r="H3182" s="15"/>
      <c r="I3182" s="20" t="s">
        <v>15225</v>
      </c>
      <c r="J3182" s="64" t="s">
        <v>15226</v>
      </c>
      <c r="K3182" s="14">
        <v>35522</v>
      </c>
      <c r="L3182" s="21">
        <v>0</v>
      </c>
      <c r="M3182" s="101">
        <v>0</v>
      </c>
      <c r="N3182" s="101">
        <v>1</v>
      </c>
      <c r="O3182" s="69" t="s">
        <v>919</v>
      </c>
      <c r="P3182" s="85"/>
      <c r="Q3182" s="72" t="str">
        <f t="shared" si="172"/>
        <v>diplomacy</v>
      </c>
      <c r="R3182" s="92">
        <v>1</v>
      </c>
      <c r="S3182" s="56">
        <v>1</v>
      </c>
      <c r="T3182" s="92">
        <v>332</v>
      </c>
      <c r="U3182" s="92">
        <v>2</v>
      </c>
      <c r="V3182" s="92">
        <v>1</v>
      </c>
      <c r="W3182" s="92">
        <v>335</v>
      </c>
      <c r="X3182" s="130">
        <f t="shared" si="169"/>
        <v>0.991044776119403</v>
      </c>
      <c r="Y3182" s="130">
        <f t="shared" si="170"/>
        <v>5.9701492537313433E-3</v>
      </c>
      <c r="Z3182" s="133">
        <f t="shared" si="171"/>
        <v>0.98656716417910451</v>
      </c>
    </row>
    <row r="3183" spans="1:26" ht="15" customHeight="1" x14ac:dyDescent="0.3">
      <c r="A3183" s="139" t="s">
        <v>13635</v>
      </c>
      <c r="B3183" s="89" t="s">
        <v>13648</v>
      </c>
      <c r="C3183" s="88">
        <f t="shared" si="168"/>
        <v>1999</v>
      </c>
      <c r="D3183" s="60">
        <v>36440</v>
      </c>
      <c r="E3183" s="89" t="s">
        <v>13637</v>
      </c>
      <c r="F3183" s="50" t="s">
        <v>15566</v>
      </c>
      <c r="G3183" s="50" t="s">
        <v>15567</v>
      </c>
      <c r="H3183" s="15"/>
      <c r="I3183" s="20" t="s">
        <v>15568</v>
      </c>
      <c r="J3183" s="64" t="s">
        <v>15569</v>
      </c>
      <c r="K3183" s="14">
        <v>35576</v>
      </c>
      <c r="L3183" s="21">
        <v>1</v>
      </c>
      <c r="M3183" s="101">
        <v>0</v>
      </c>
      <c r="N3183" s="101">
        <v>0</v>
      </c>
      <c r="O3183" s="69" t="s">
        <v>97</v>
      </c>
      <c r="P3183" s="124" t="s">
        <v>109</v>
      </c>
      <c r="Q3183" s="72" t="str">
        <f>IF(P3183="security and defense","security","")&amp;IF(P3183="policing and criminal law cooperation","security","")&amp;IF(P3183="NATO","security","")&amp;IF(P3183="arms control and disarmament","security","")&amp;IF(P3183="taxation","economy","")&amp;IF(P3183="social security","economy","")&amp;IF(P3183="labor","economy","")&amp;IF(P3183="sports","diplomacy","")&amp;IF(P3183="space","diplomacy","")&amp;IF(P3183="science, research, education","diplomacy","")&amp;IF(P3183="migration, asylum, refugees","diplomacy","")&amp;IF(P3183="health","diplomacy","")&amp;IF(P3183="development","economy","")&amp;IF(P3183="agriculture, fishery, food","economy","")&amp;IF(P3183="human and civil rights","diplomacy","")&amp;IF(P3183="nuclear (civilian)","diplomacy","")&amp;IF(P3183="economics and finance","economy","")&amp;IF(P3183="transportation","economy","")&amp;IF(P3183="trade and investment","economy","")&amp;IF(P3183="diplomacy","diplomacy","")&amp;IF(P3183="environment","diplomacy","")&amp;IF(P3183="general cooperation","diplomacy","")&amp;IF(P3183="culture","diplomacy","")&amp;IF(P3183="EC/EU","diplomacy","")&amp;IF(P3183="communication and post/mail","diplomacy","")&amp;IF(P3183="energy","economy","")&amp;IF(P3183="tourism","economy","")&amp;IF(P3183="Civil and family law","diplomacy","")&amp;IF(P3183="citizenship","diplomacy","")</f>
        <v>security</v>
      </c>
      <c r="R3183" s="92">
        <v>1</v>
      </c>
      <c r="S3183" s="56">
        <v>1</v>
      </c>
      <c r="T3183" s="92">
        <v>342</v>
      </c>
      <c r="U3183" s="92">
        <v>1</v>
      </c>
      <c r="V3183" s="92">
        <v>2</v>
      </c>
      <c r="W3183" s="92">
        <v>345</v>
      </c>
      <c r="X3183" s="130">
        <f t="shared" si="169"/>
        <v>0.99130434782608701</v>
      </c>
      <c r="Y3183" s="130">
        <f t="shared" si="170"/>
        <v>2.8985507246376812E-3</v>
      </c>
      <c r="Z3183" s="133">
        <f t="shared" si="171"/>
        <v>0.9869565217391304</v>
      </c>
    </row>
    <row r="3184" spans="1:26" ht="15" customHeight="1" x14ac:dyDescent="0.3">
      <c r="A3184" s="139" t="s">
        <v>13635</v>
      </c>
      <c r="B3184" s="89" t="s">
        <v>13648</v>
      </c>
      <c r="C3184" s="88">
        <f t="shared" si="168"/>
        <v>1999</v>
      </c>
      <c r="D3184" s="60">
        <v>36440</v>
      </c>
      <c r="E3184" s="89" t="s">
        <v>13637</v>
      </c>
      <c r="F3184" s="50" t="s">
        <v>15570</v>
      </c>
      <c r="G3184" s="50" t="s">
        <v>15571</v>
      </c>
      <c r="H3184" s="15"/>
      <c r="I3184" s="20" t="s">
        <v>15572</v>
      </c>
      <c r="J3184" s="64" t="s">
        <v>15573</v>
      </c>
      <c r="K3184" s="14">
        <v>35508</v>
      </c>
      <c r="L3184" s="21">
        <v>0</v>
      </c>
      <c r="M3184" s="101">
        <v>0</v>
      </c>
      <c r="N3184" s="101">
        <v>1</v>
      </c>
      <c r="O3184" s="124" t="s">
        <v>109</v>
      </c>
      <c r="P3184" s="85"/>
      <c r="Q3184" s="72" t="str">
        <f t="shared" ref="Q3184:Q3224" si="173">IF(O3184="security and defense","security","")&amp;IF(O3184="policing and criminal law cooperation","security","")&amp;IF(O3184="NATO","security","")&amp;IF(O3184="arms control and disarmament","security","")&amp;IF(O3184="taxation","economy","")&amp;IF(O3184="social security","economy","")&amp;IF(O3184="labor","economy","")&amp;IF(O3184="sports","diplomacy","")&amp;IF(O3184="space","diplomacy","")&amp;IF(O3184="science, research, education","diplomacy","")&amp;IF(O3184="migration, asylum, refugees","diplomacy","")&amp;IF(O3184="health","diplomacy","")&amp;IF(O3184="development","economy","")&amp;IF(O3184="agriculture, fishery, food","economy","")&amp;IF(O3184="human and civil rights","diplomacy","")&amp;IF(O3184="nuclear (civilian)","diplomacy","")&amp;IF(O3184="economics and finance","economy","")&amp;IF(O3184="transportation","economy","")&amp;IF(O3184="trade and investment","economy","")&amp;IF(O3184="diplomacy","diplomacy","")&amp;IF(O3184="environment","diplomacy","")&amp;IF(O3184="general cooperation","diplomacy","")&amp;IF(O3184="culture","diplomacy","")&amp;IF(O3184="EC/EU","diplomacy","")&amp;IF(O3184="communication and post/mail","diplomacy","")&amp;IF(O3184="energy","economy","")&amp;IF(O3184="tourism","economy","")&amp;IF(O3184="Civil and family law","diplomacy","")&amp;IF(O3184="citizenship","diplomacy","")</f>
        <v>security</v>
      </c>
      <c r="R3184" s="92">
        <v>1</v>
      </c>
      <c r="S3184" s="56">
        <v>1</v>
      </c>
      <c r="T3184" s="92">
        <v>388</v>
      </c>
      <c r="U3184" s="92">
        <v>3</v>
      </c>
      <c r="V3184" s="92">
        <v>1</v>
      </c>
      <c r="W3184" s="92">
        <v>392</v>
      </c>
      <c r="X3184" s="130">
        <f t="shared" si="169"/>
        <v>0.98979591836734693</v>
      </c>
      <c r="Y3184" s="130">
        <f t="shared" si="170"/>
        <v>7.6530612244897957E-3</v>
      </c>
      <c r="Z3184" s="133">
        <f t="shared" si="171"/>
        <v>0.98469387755102045</v>
      </c>
    </row>
    <row r="3185" spans="1:26" ht="15" customHeight="1" x14ac:dyDescent="0.3">
      <c r="A3185" s="139" t="s">
        <v>13635</v>
      </c>
      <c r="B3185" s="89" t="s">
        <v>13648</v>
      </c>
      <c r="C3185" s="88">
        <f t="shared" si="168"/>
        <v>1999</v>
      </c>
      <c r="D3185" s="60">
        <v>36440</v>
      </c>
      <c r="E3185" s="89" t="s">
        <v>13637</v>
      </c>
      <c r="F3185" s="50" t="s">
        <v>15944</v>
      </c>
      <c r="G3185" s="50" t="s">
        <v>15945</v>
      </c>
      <c r="H3185" s="15"/>
      <c r="I3185" s="20" t="s">
        <v>15946</v>
      </c>
      <c r="J3185" s="64" t="s">
        <v>15947</v>
      </c>
      <c r="K3185" s="14">
        <v>35745</v>
      </c>
      <c r="L3185" s="21">
        <v>0</v>
      </c>
      <c r="M3185" s="101">
        <v>0</v>
      </c>
      <c r="N3185" s="101">
        <v>1</v>
      </c>
      <c r="O3185" s="131" t="s">
        <v>475</v>
      </c>
      <c r="P3185" s="85"/>
      <c r="Q3185" s="72" t="str">
        <f t="shared" si="173"/>
        <v>diplomacy</v>
      </c>
      <c r="R3185" s="92">
        <v>1</v>
      </c>
      <c r="S3185" s="56">
        <v>1</v>
      </c>
      <c r="T3185" s="92">
        <v>335</v>
      </c>
      <c r="U3185" s="92">
        <v>0</v>
      </c>
      <c r="V3185" s="92">
        <v>0</v>
      </c>
      <c r="W3185" s="92">
        <v>335</v>
      </c>
      <c r="X3185" s="130">
        <f t="shared" si="169"/>
        <v>1</v>
      </c>
      <c r="Y3185" s="130">
        <f t="shared" si="170"/>
        <v>0</v>
      </c>
      <c r="Z3185" s="133">
        <f t="shared" si="171"/>
        <v>1</v>
      </c>
    </row>
    <row r="3186" spans="1:26" ht="15" customHeight="1" x14ac:dyDescent="0.3">
      <c r="A3186" s="139" t="s">
        <v>13635</v>
      </c>
      <c r="B3186" s="89" t="s">
        <v>13648</v>
      </c>
      <c r="C3186" s="88">
        <f t="shared" si="168"/>
        <v>1999</v>
      </c>
      <c r="D3186" s="60">
        <v>36440</v>
      </c>
      <c r="E3186" s="89" t="s">
        <v>13637</v>
      </c>
      <c r="F3186" s="50" t="s">
        <v>17067</v>
      </c>
      <c r="G3186" s="50" t="s">
        <v>17068</v>
      </c>
      <c r="H3186" s="15"/>
      <c r="I3186" s="20" t="s">
        <v>17069</v>
      </c>
      <c r="J3186" s="64" t="s">
        <v>17070</v>
      </c>
      <c r="K3186" s="14">
        <v>36473</v>
      </c>
      <c r="L3186" s="21">
        <v>0</v>
      </c>
      <c r="M3186" s="101">
        <v>0</v>
      </c>
      <c r="N3186" s="101">
        <v>1</v>
      </c>
      <c r="O3186" s="69" t="s">
        <v>203</v>
      </c>
      <c r="P3186" s="85"/>
      <c r="Q3186" s="72" t="str">
        <f t="shared" si="173"/>
        <v>economy</v>
      </c>
      <c r="R3186" s="92">
        <v>1</v>
      </c>
      <c r="S3186" s="56">
        <v>1</v>
      </c>
      <c r="T3186" s="92">
        <v>337</v>
      </c>
      <c r="U3186" s="92">
        <v>1</v>
      </c>
      <c r="V3186" s="92">
        <v>2</v>
      </c>
      <c r="W3186" s="92">
        <v>340</v>
      </c>
      <c r="X3186" s="130">
        <f t="shared" si="169"/>
        <v>0.99117647058823533</v>
      </c>
      <c r="Y3186" s="130">
        <f t="shared" si="170"/>
        <v>2.9411764705882353E-3</v>
      </c>
      <c r="Z3186" s="133">
        <f t="shared" si="171"/>
        <v>0.98676470588235299</v>
      </c>
    </row>
    <row r="3187" spans="1:26" ht="15" customHeight="1" x14ac:dyDescent="0.3">
      <c r="A3187" s="139" t="s">
        <v>13635</v>
      </c>
      <c r="B3187" s="89" t="s">
        <v>13648</v>
      </c>
      <c r="C3187" s="88">
        <f t="shared" si="168"/>
        <v>1999</v>
      </c>
      <c r="D3187" s="60">
        <v>36440</v>
      </c>
      <c r="E3187" s="89" t="s">
        <v>13637</v>
      </c>
      <c r="F3187" s="50" t="s">
        <v>17071</v>
      </c>
      <c r="G3187" s="50" t="s">
        <v>17072</v>
      </c>
      <c r="H3187" s="15"/>
      <c r="I3187" s="20" t="s">
        <v>17073</v>
      </c>
      <c r="J3187" s="64" t="s">
        <v>17074</v>
      </c>
      <c r="K3187" s="14">
        <v>35083</v>
      </c>
      <c r="L3187" s="21">
        <v>1</v>
      </c>
      <c r="M3187" s="101">
        <v>0</v>
      </c>
      <c r="N3187" s="101">
        <v>0</v>
      </c>
      <c r="O3187" s="69" t="s">
        <v>203</v>
      </c>
      <c r="P3187" s="85"/>
      <c r="Q3187" s="72" t="str">
        <f t="shared" si="173"/>
        <v>economy</v>
      </c>
      <c r="R3187" s="92">
        <v>1</v>
      </c>
      <c r="S3187" s="56">
        <v>1</v>
      </c>
      <c r="T3187" s="92">
        <v>342</v>
      </c>
      <c r="U3187" s="92">
        <v>0</v>
      </c>
      <c r="V3187" s="92">
        <v>3</v>
      </c>
      <c r="W3187" s="92">
        <v>345</v>
      </c>
      <c r="X3187" s="130">
        <f t="shared" si="169"/>
        <v>0.99130434782608701</v>
      </c>
      <c r="Y3187" s="130">
        <f t="shared" si="170"/>
        <v>0</v>
      </c>
      <c r="Z3187" s="133">
        <f t="shared" si="171"/>
        <v>0.9869565217391304</v>
      </c>
    </row>
    <row r="3188" spans="1:26" ht="15" customHeight="1" x14ac:dyDescent="0.3">
      <c r="A3188" s="139" t="s">
        <v>13635</v>
      </c>
      <c r="B3188" s="89" t="s">
        <v>13648</v>
      </c>
      <c r="C3188" s="88">
        <f t="shared" si="168"/>
        <v>1999</v>
      </c>
      <c r="D3188" s="60">
        <v>36452</v>
      </c>
      <c r="E3188" s="89" t="s">
        <v>13637</v>
      </c>
      <c r="F3188" s="50" t="s">
        <v>14804</v>
      </c>
      <c r="G3188" s="50" t="s">
        <v>14805</v>
      </c>
      <c r="H3188" s="15"/>
      <c r="I3188" s="20" t="s">
        <v>14806</v>
      </c>
      <c r="J3188" s="64" t="s">
        <v>14807</v>
      </c>
      <c r="K3188" s="14">
        <v>34671</v>
      </c>
      <c r="L3188" s="21">
        <v>0</v>
      </c>
      <c r="M3188" s="101">
        <v>0</v>
      </c>
      <c r="N3188" s="101">
        <v>1</v>
      </c>
      <c r="O3188" s="69" t="s">
        <v>103</v>
      </c>
      <c r="P3188" s="85"/>
      <c r="Q3188" s="72" t="str">
        <f t="shared" si="173"/>
        <v>economy</v>
      </c>
      <c r="R3188" s="92">
        <v>1</v>
      </c>
      <c r="S3188" s="56">
        <v>1</v>
      </c>
      <c r="T3188" s="92">
        <v>281</v>
      </c>
      <c r="U3188" s="92">
        <v>0</v>
      </c>
      <c r="V3188" s="92">
        <v>0</v>
      </c>
      <c r="W3188" s="92">
        <v>281</v>
      </c>
      <c r="X3188" s="130">
        <f t="shared" si="169"/>
        <v>1</v>
      </c>
      <c r="Y3188" s="130">
        <f t="shared" si="170"/>
        <v>0</v>
      </c>
      <c r="Z3188" s="133">
        <f t="shared" si="171"/>
        <v>1</v>
      </c>
    </row>
    <row r="3189" spans="1:26" ht="15" customHeight="1" x14ac:dyDescent="0.3">
      <c r="A3189" s="139" t="s">
        <v>13635</v>
      </c>
      <c r="B3189" s="89" t="s">
        <v>13648</v>
      </c>
      <c r="C3189" s="88">
        <f t="shared" si="168"/>
        <v>1999</v>
      </c>
      <c r="D3189" s="60">
        <v>36452</v>
      </c>
      <c r="E3189" s="89" t="s">
        <v>13637</v>
      </c>
      <c r="F3189" s="50" t="s">
        <v>14808</v>
      </c>
      <c r="G3189" s="50" t="s">
        <v>14809</v>
      </c>
      <c r="H3189" s="15"/>
      <c r="I3189" s="20" t="s">
        <v>14810</v>
      </c>
      <c r="J3189" s="64" t="s">
        <v>14811</v>
      </c>
      <c r="K3189" s="14">
        <v>35479</v>
      </c>
      <c r="L3189" s="21">
        <v>0</v>
      </c>
      <c r="M3189" s="101">
        <v>0</v>
      </c>
      <c r="N3189" s="101">
        <v>1</v>
      </c>
      <c r="O3189" s="69" t="s">
        <v>103</v>
      </c>
      <c r="P3189" s="85"/>
      <c r="Q3189" s="72" t="str">
        <f t="shared" si="173"/>
        <v>economy</v>
      </c>
      <c r="R3189" s="92">
        <v>1</v>
      </c>
      <c r="S3189" s="56">
        <v>1</v>
      </c>
      <c r="T3189" s="92">
        <v>293</v>
      </c>
      <c r="U3189" s="92">
        <v>1</v>
      </c>
      <c r="V3189" s="92">
        <v>0</v>
      </c>
      <c r="W3189" s="92">
        <v>294</v>
      </c>
      <c r="X3189" s="130">
        <f t="shared" si="169"/>
        <v>0.99659863945578231</v>
      </c>
      <c r="Y3189" s="130">
        <f t="shared" si="170"/>
        <v>3.4013605442176869E-3</v>
      </c>
      <c r="Z3189" s="133">
        <f t="shared" si="171"/>
        <v>0.99489795918367352</v>
      </c>
    </row>
    <row r="3190" spans="1:26" ht="15" customHeight="1" x14ac:dyDescent="0.3">
      <c r="A3190" s="139" t="s">
        <v>13635</v>
      </c>
      <c r="B3190" s="89" t="s">
        <v>13648</v>
      </c>
      <c r="C3190" s="88">
        <f t="shared" si="168"/>
        <v>1999</v>
      </c>
      <c r="D3190" s="60">
        <v>36452</v>
      </c>
      <c r="E3190" s="89" t="s">
        <v>13637</v>
      </c>
      <c r="F3190" s="50" t="s">
        <v>14804</v>
      </c>
      <c r="G3190" s="50" t="s">
        <v>14805</v>
      </c>
      <c r="H3190" s="15"/>
      <c r="I3190" s="20" t="s">
        <v>14812</v>
      </c>
      <c r="J3190" s="64" t="s">
        <v>14807</v>
      </c>
      <c r="K3190" s="14">
        <v>35767</v>
      </c>
      <c r="L3190" s="21">
        <v>0</v>
      </c>
      <c r="M3190" s="101">
        <v>0</v>
      </c>
      <c r="N3190" s="101">
        <v>1</v>
      </c>
      <c r="O3190" s="69" t="s">
        <v>103</v>
      </c>
      <c r="P3190" s="85"/>
      <c r="Q3190" s="72" t="str">
        <f t="shared" si="173"/>
        <v>economy</v>
      </c>
      <c r="R3190" s="92">
        <v>1</v>
      </c>
      <c r="S3190" s="56">
        <v>1</v>
      </c>
      <c r="T3190" s="92">
        <v>281</v>
      </c>
      <c r="U3190" s="92">
        <v>0</v>
      </c>
      <c r="V3190" s="92">
        <v>0</v>
      </c>
      <c r="W3190" s="92">
        <v>281</v>
      </c>
      <c r="X3190" s="130">
        <f t="shared" si="169"/>
        <v>1</v>
      </c>
      <c r="Y3190" s="130">
        <f t="shared" si="170"/>
        <v>0</v>
      </c>
      <c r="Z3190" s="133">
        <f t="shared" si="171"/>
        <v>1</v>
      </c>
    </row>
    <row r="3191" spans="1:26" ht="15" customHeight="1" x14ac:dyDescent="0.3">
      <c r="A3191" s="139" t="s">
        <v>13635</v>
      </c>
      <c r="B3191" s="89" t="s">
        <v>13648</v>
      </c>
      <c r="C3191" s="88">
        <f t="shared" si="168"/>
        <v>1999</v>
      </c>
      <c r="D3191" s="60">
        <v>36452</v>
      </c>
      <c r="E3191" s="89" t="s">
        <v>13637</v>
      </c>
      <c r="F3191" s="50" t="s">
        <v>16277</v>
      </c>
      <c r="G3191" s="50" t="s">
        <v>16278</v>
      </c>
      <c r="H3191" s="15"/>
      <c r="I3191" s="20" t="s">
        <v>16279</v>
      </c>
      <c r="J3191" s="64" t="s">
        <v>16280</v>
      </c>
      <c r="K3191" s="14">
        <v>35871</v>
      </c>
      <c r="L3191" s="21">
        <v>0</v>
      </c>
      <c r="M3191" s="101">
        <v>0</v>
      </c>
      <c r="N3191" s="101">
        <v>1</v>
      </c>
      <c r="O3191" s="124" t="s">
        <v>190</v>
      </c>
      <c r="P3191" s="85"/>
      <c r="Q3191" s="72" t="str">
        <f t="shared" si="173"/>
        <v>security</v>
      </c>
      <c r="R3191" s="92">
        <v>1</v>
      </c>
      <c r="S3191" s="56">
        <v>1</v>
      </c>
      <c r="T3191" s="92">
        <v>294</v>
      </c>
      <c r="U3191" s="92">
        <v>0</v>
      </c>
      <c r="V3191" s="92">
        <v>1</v>
      </c>
      <c r="W3191" s="92">
        <v>295</v>
      </c>
      <c r="X3191" s="130">
        <f t="shared" si="169"/>
        <v>0.99661016949152548</v>
      </c>
      <c r="Y3191" s="130">
        <f t="shared" si="170"/>
        <v>0</v>
      </c>
      <c r="Z3191" s="133">
        <f t="shared" si="171"/>
        <v>0.9949152542372881</v>
      </c>
    </row>
    <row r="3192" spans="1:26" ht="15" customHeight="1" x14ac:dyDescent="0.3">
      <c r="A3192" s="139" t="s">
        <v>13635</v>
      </c>
      <c r="B3192" s="89" t="s">
        <v>13648</v>
      </c>
      <c r="C3192" s="88">
        <f t="shared" si="168"/>
        <v>1999</v>
      </c>
      <c r="D3192" s="60">
        <v>36452</v>
      </c>
      <c r="E3192" s="89" t="s">
        <v>13637</v>
      </c>
      <c r="F3192" s="50" t="s">
        <v>16797</v>
      </c>
      <c r="G3192" s="50" t="s">
        <v>16798</v>
      </c>
      <c r="H3192" s="15"/>
      <c r="I3192" s="20" t="s">
        <v>16799</v>
      </c>
      <c r="J3192" s="64" t="s">
        <v>16800</v>
      </c>
      <c r="K3192" s="14">
        <v>35267</v>
      </c>
      <c r="L3192" s="21">
        <v>0</v>
      </c>
      <c r="M3192" s="101">
        <v>0</v>
      </c>
      <c r="N3192" s="101">
        <v>1</v>
      </c>
      <c r="O3192" s="69" t="s">
        <v>36</v>
      </c>
      <c r="P3192" s="85"/>
      <c r="Q3192" s="72" t="str">
        <f t="shared" si="173"/>
        <v>economy</v>
      </c>
      <c r="R3192" s="92">
        <v>1</v>
      </c>
      <c r="S3192" s="56">
        <v>1</v>
      </c>
      <c r="T3192" s="92">
        <v>286</v>
      </c>
      <c r="U3192" s="92">
        <v>1</v>
      </c>
      <c r="V3192" s="92">
        <v>0</v>
      </c>
      <c r="W3192" s="92">
        <v>287</v>
      </c>
      <c r="X3192" s="130">
        <f t="shared" si="169"/>
        <v>0.99651567944250874</v>
      </c>
      <c r="Y3192" s="130">
        <f t="shared" si="170"/>
        <v>3.4843205574912892E-3</v>
      </c>
      <c r="Z3192" s="133">
        <f t="shared" si="171"/>
        <v>0.99477351916376311</v>
      </c>
    </row>
    <row r="3193" spans="1:26" ht="15" customHeight="1" x14ac:dyDescent="0.3">
      <c r="A3193" s="139" t="s">
        <v>13635</v>
      </c>
      <c r="B3193" s="89" t="s">
        <v>13648</v>
      </c>
      <c r="C3193" s="88">
        <f t="shared" si="168"/>
        <v>1999</v>
      </c>
      <c r="D3193" s="60">
        <v>36452</v>
      </c>
      <c r="E3193" s="89" t="s">
        <v>13637</v>
      </c>
      <c r="F3193" s="50" t="s">
        <v>16801</v>
      </c>
      <c r="G3193" s="50" t="s">
        <v>16802</v>
      </c>
      <c r="H3193" s="15"/>
      <c r="I3193" s="20" t="s">
        <v>16803</v>
      </c>
      <c r="J3193" s="64" t="s">
        <v>16804</v>
      </c>
      <c r="K3193" s="14">
        <v>35741</v>
      </c>
      <c r="L3193" s="21">
        <v>0</v>
      </c>
      <c r="M3193" s="101">
        <v>0</v>
      </c>
      <c r="N3193" s="101">
        <v>1</v>
      </c>
      <c r="O3193" s="69" t="s">
        <v>36</v>
      </c>
      <c r="P3193" s="85"/>
      <c r="Q3193" s="72" t="str">
        <f t="shared" si="173"/>
        <v>economy</v>
      </c>
      <c r="R3193" s="92">
        <v>1</v>
      </c>
      <c r="S3193" s="56">
        <v>1</v>
      </c>
      <c r="T3193" s="92">
        <v>290</v>
      </c>
      <c r="U3193" s="92">
        <v>0</v>
      </c>
      <c r="V3193" s="92">
        <v>0</v>
      </c>
      <c r="W3193" s="92">
        <v>290</v>
      </c>
      <c r="X3193" s="130">
        <f t="shared" si="169"/>
        <v>1</v>
      </c>
      <c r="Y3193" s="130">
        <f t="shared" si="170"/>
        <v>0</v>
      </c>
      <c r="Z3193" s="133">
        <f t="shared" si="171"/>
        <v>1</v>
      </c>
    </row>
    <row r="3194" spans="1:26" ht="15" customHeight="1" x14ac:dyDescent="0.3">
      <c r="A3194" s="139" t="s">
        <v>13635</v>
      </c>
      <c r="B3194" s="89" t="s">
        <v>13648</v>
      </c>
      <c r="C3194" s="88">
        <f t="shared" si="168"/>
        <v>1999</v>
      </c>
      <c r="D3194" s="60">
        <v>36452</v>
      </c>
      <c r="E3194" s="89" t="s">
        <v>13637</v>
      </c>
      <c r="F3194" s="50" t="s">
        <v>16805</v>
      </c>
      <c r="G3194" s="50" t="s">
        <v>16806</v>
      </c>
      <c r="H3194" s="15"/>
      <c r="I3194" s="20" t="s">
        <v>16807</v>
      </c>
      <c r="J3194" s="64" t="s">
        <v>16808</v>
      </c>
      <c r="K3194" s="14">
        <v>35698</v>
      </c>
      <c r="L3194" s="21">
        <v>0</v>
      </c>
      <c r="M3194" s="101">
        <v>0</v>
      </c>
      <c r="N3194" s="101">
        <v>1</v>
      </c>
      <c r="O3194" s="69" t="s">
        <v>36</v>
      </c>
      <c r="P3194" s="85"/>
      <c r="Q3194" s="72" t="str">
        <f t="shared" si="173"/>
        <v>economy</v>
      </c>
      <c r="R3194" s="92">
        <v>1</v>
      </c>
      <c r="S3194" s="56">
        <v>1</v>
      </c>
      <c r="T3194" s="92">
        <v>284</v>
      </c>
      <c r="U3194" s="92">
        <v>0</v>
      </c>
      <c r="V3194" s="92">
        <v>1</v>
      </c>
      <c r="W3194" s="92">
        <v>285</v>
      </c>
      <c r="X3194" s="130">
        <f t="shared" si="169"/>
        <v>0.99649122807017543</v>
      </c>
      <c r="Y3194" s="130">
        <f t="shared" si="170"/>
        <v>0</v>
      </c>
      <c r="Z3194" s="133">
        <f t="shared" si="171"/>
        <v>0.99473684210526314</v>
      </c>
    </row>
    <row r="3195" spans="1:26" ht="15" customHeight="1" x14ac:dyDescent="0.3">
      <c r="A3195" s="139" t="s">
        <v>13635</v>
      </c>
      <c r="B3195" s="89" t="s">
        <v>13648</v>
      </c>
      <c r="C3195" s="88">
        <f t="shared" si="168"/>
        <v>1999</v>
      </c>
      <c r="D3195" s="60">
        <v>36504</v>
      </c>
      <c r="E3195" s="89" t="s">
        <v>13637</v>
      </c>
      <c r="F3195" s="50" t="s">
        <v>15948</v>
      </c>
      <c r="G3195" s="50" t="s">
        <v>15949</v>
      </c>
      <c r="H3195" s="15"/>
      <c r="I3195" s="20" t="s">
        <v>15950</v>
      </c>
      <c r="J3195" s="64" t="s">
        <v>15951</v>
      </c>
      <c r="K3195" s="14">
        <v>35836</v>
      </c>
      <c r="L3195" s="21">
        <v>0</v>
      </c>
      <c r="M3195" s="101">
        <v>0</v>
      </c>
      <c r="N3195" s="101">
        <v>1</v>
      </c>
      <c r="O3195" s="131" t="s">
        <v>475</v>
      </c>
      <c r="P3195" s="85"/>
      <c r="Q3195" s="72" t="str">
        <f t="shared" si="173"/>
        <v>diplomacy</v>
      </c>
      <c r="R3195" s="92">
        <v>1</v>
      </c>
      <c r="S3195" s="56">
        <v>1</v>
      </c>
      <c r="T3195" s="92">
        <v>304</v>
      </c>
      <c r="U3195" s="92">
        <v>3</v>
      </c>
      <c r="V3195" s="92">
        <v>1</v>
      </c>
      <c r="W3195" s="92">
        <v>308</v>
      </c>
      <c r="X3195" s="130">
        <f t="shared" si="169"/>
        <v>0.98701298701298701</v>
      </c>
      <c r="Y3195" s="130">
        <f t="shared" si="170"/>
        <v>9.74025974025974E-3</v>
      </c>
      <c r="Z3195" s="133">
        <f t="shared" si="171"/>
        <v>0.98051948051948057</v>
      </c>
    </row>
    <row r="3196" spans="1:26" ht="15" customHeight="1" x14ac:dyDescent="0.3">
      <c r="A3196" s="139" t="s">
        <v>13635</v>
      </c>
      <c r="B3196" s="89" t="s">
        <v>13648</v>
      </c>
      <c r="C3196" s="88">
        <f t="shared" si="168"/>
        <v>1999</v>
      </c>
      <c r="D3196" s="60">
        <v>36504</v>
      </c>
      <c r="E3196" s="89" t="s">
        <v>13637</v>
      </c>
      <c r="F3196" s="50" t="s">
        <v>16281</v>
      </c>
      <c r="G3196" s="50" t="s">
        <v>16282</v>
      </c>
      <c r="H3196" s="15"/>
      <c r="I3196" s="20" t="s">
        <v>16283</v>
      </c>
      <c r="J3196" s="64" t="s">
        <v>16284</v>
      </c>
      <c r="K3196" s="14">
        <v>35405</v>
      </c>
      <c r="L3196" s="21">
        <v>0</v>
      </c>
      <c r="M3196" s="101">
        <v>0</v>
      </c>
      <c r="N3196" s="101">
        <v>1</v>
      </c>
      <c r="O3196" s="124" t="s">
        <v>190</v>
      </c>
      <c r="P3196" s="85"/>
      <c r="Q3196" s="72" t="str">
        <f t="shared" si="173"/>
        <v>security</v>
      </c>
      <c r="R3196" s="92">
        <v>1</v>
      </c>
      <c r="S3196" s="56">
        <v>1</v>
      </c>
      <c r="T3196" s="92">
        <v>300</v>
      </c>
      <c r="U3196" s="92">
        <v>1</v>
      </c>
      <c r="V3196" s="92">
        <v>0</v>
      </c>
      <c r="W3196" s="92">
        <v>301</v>
      </c>
      <c r="X3196" s="130">
        <f t="shared" si="169"/>
        <v>0.99667774086378735</v>
      </c>
      <c r="Y3196" s="130">
        <f t="shared" si="170"/>
        <v>3.3222591362126247E-3</v>
      </c>
      <c r="Z3196" s="133">
        <f t="shared" si="171"/>
        <v>0.99501661129568109</v>
      </c>
    </row>
    <row r="3197" spans="1:26" ht="15" customHeight="1" x14ac:dyDescent="0.3">
      <c r="A3197" s="139" t="s">
        <v>13635</v>
      </c>
      <c r="B3197" s="89" t="s">
        <v>13648</v>
      </c>
      <c r="C3197" s="88">
        <f t="shared" si="168"/>
        <v>1999</v>
      </c>
      <c r="D3197" s="60">
        <v>36504</v>
      </c>
      <c r="E3197" s="89" t="s">
        <v>13637</v>
      </c>
      <c r="F3197" s="50" t="s">
        <v>17075</v>
      </c>
      <c r="G3197" s="50" t="s">
        <v>17076</v>
      </c>
      <c r="H3197" s="15"/>
      <c r="I3197" s="20" t="s">
        <v>17077</v>
      </c>
      <c r="J3197" s="64" t="s">
        <v>17078</v>
      </c>
      <c r="K3197" s="14">
        <v>34277</v>
      </c>
      <c r="L3197" s="21">
        <v>1</v>
      </c>
      <c r="M3197" s="101">
        <v>0</v>
      </c>
      <c r="N3197" s="101">
        <v>0</v>
      </c>
      <c r="O3197" s="69" t="s">
        <v>203</v>
      </c>
      <c r="P3197" s="85"/>
      <c r="Q3197" s="72" t="str">
        <f t="shared" si="173"/>
        <v>economy</v>
      </c>
      <c r="R3197" s="92">
        <v>1</v>
      </c>
      <c r="S3197" s="56">
        <v>1</v>
      </c>
      <c r="T3197" s="92">
        <v>308</v>
      </c>
      <c r="U3197" s="92">
        <v>0</v>
      </c>
      <c r="V3197" s="92">
        <v>1</v>
      </c>
      <c r="W3197" s="92">
        <v>309</v>
      </c>
      <c r="X3197" s="130">
        <f t="shared" si="169"/>
        <v>0.99676375404530748</v>
      </c>
      <c r="Y3197" s="130">
        <f t="shared" si="170"/>
        <v>0</v>
      </c>
      <c r="Z3197" s="133">
        <f t="shared" si="171"/>
        <v>0.99514563106796117</v>
      </c>
    </row>
    <row r="3198" spans="1:26" ht="15" customHeight="1" x14ac:dyDescent="0.3">
      <c r="A3198" s="139" t="s">
        <v>13635</v>
      </c>
      <c r="B3198" s="89" t="s">
        <v>13648</v>
      </c>
      <c r="C3198" s="88">
        <f t="shared" si="168"/>
        <v>1999</v>
      </c>
      <c r="D3198" s="60">
        <v>36509</v>
      </c>
      <c r="E3198" s="89" t="s">
        <v>13637</v>
      </c>
      <c r="F3198" s="50" t="s">
        <v>9438</v>
      </c>
      <c r="G3198" s="50" t="s">
        <v>16809</v>
      </c>
      <c r="H3198" s="15"/>
      <c r="I3198" s="20" t="s">
        <v>16810</v>
      </c>
      <c r="J3198" s="64" t="s">
        <v>16811</v>
      </c>
      <c r="K3198" s="14">
        <v>34634</v>
      </c>
      <c r="L3198" s="21">
        <v>1</v>
      </c>
      <c r="M3198" s="101">
        <v>0</v>
      </c>
      <c r="N3198" s="101">
        <v>0</v>
      </c>
      <c r="O3198" s="69" t="s">
        <v>36</v>
      </c>
      <c r="P3198" s="85"/>
      <c r="Q3198" s="72" t="str">
        <f t="shared" si="173"/>
        <v>economy</v>
      </c>
      <c r="R3198" s="92">
        <v>1</v>
      </c>
      <c r="S3198" s="56">
        <v>1</v>
      </c>
      <c r="T3198" s="92">
        <v>297</v>
      </c>
      <c r="U3198" s="92">
        <v>2</v>
      </c>
      <c r="V3198" s="92">
        <v>1</v>
      </c>
      <c r="W3198" s="92">
        <f>SUM(T3198:V3198)</f>
        <v>300</v>
      </c>
      <c r="X3198" s="130">
        <f t="shared" si="169"/>
        <v>0.99</v>
      </c>
      <c r="Y3198" s="130">
        <f t="shared" si="170"/>
        <v>6.6666666666666671E-3</v>
      </c>
      <c r="Z3198" s="133">
        <f t="shared" si="171"/>
        <v>0.98499999999999999</v>
      </c>
    </row>
    <row r="3199" spans="1:26" ht="15" customHeight="1" x14ac:dyDescent="0.3">
      <c r="A3199" s="139" t="s">
        <v>13635</v>
      </c>
      <c r="B3199" s="89" t="s">
        <v>13648</v>
      </c>
      <c r="C3199" s="88">
        <f t="shared" si="168"/>
        <v>1999</v>
      </c>
      <c r="D3199" s="60">
        <v>36511</v>
      </c>
      <c r="E3199" s="89" t="s">
        <v>13637</v>
      </c>
      <c r="F3199" s="50" t="s">
        <v>14165</v>
      </c>
      <c r="G3199" s="50" t="s">
        <v>14166</v>
      </c>
      <c r="H3199" s="15"/>
      <c r="I3199" s="20" t="s">
        <v>14167</v>
      </c>
      <c r="J3199" s="64" t="s">
        <v>14168</v>
      </c>
      <c r="K3199" s="14">
        <v>35788</v>
      </c>
      <c r="L3199" s="21">
        <v>0</v>
      </c>
      <c r="M3199" s="101">
        <v>1</v>
      </c>
      <c r="N3199" s="101">
        <v>0</v>
      </c>
      <c r="O3199" s="69" t="s">
        <v>97</v>
      </c>
      <c r="P3199" s="69" t="s">
        <v>169</v>
      </c>
      <c r="Q3199" s="72" t="str">
        <f t="shared" si="173"/>
        <v>diplomacy</v>
      </c>
      <c r="R3199" s="92">
        <v>1</v>
      </c>
      <c r="S3199" s="56">
        <v>1</v>
      </c>
      <c r="T3199" s="92">
        <v>278</v>
      </c>
      <c r="U3199" s="92">
        <v>5</v>
      </c>
      <c r="V3199" s="92">
        <v>1</v>
      </c>
      <c r="W3199" s="92">
        <f>SUM(T3199:V3199)</f>
        <v>284</v>
      </c>
      <c r="X3199" s="130">
        <f t="shared" si="169"/>
        <v>0.97887323943661975</v>
      </c>
      <c r="Y3199" s="130">
        <f t="shared" si="170"/>
        <v>1.7605633802816902E-2</v>
      </c>
      <c r="Z3199" s="133">
        <f t="shared" si="171"/>
        <v>0.96830985915492962</v>
      </c>
    </row>
    <row r="3200" spans="1:26" ht="15" customHeight="1" x14ac:dyDescent="0.3">
      <c r="A3200" s="139" t="s">
        <v>13635</v>
      </c>
      <c r="B3200" s="89" t="s">
        <v>13648</v>
      </c>
      <c r="C3200" s="88">
        <f t="shared" si="168"/>
        <v>1999</v>
      </c>
      <c r="D3200" s="60">
        <v>36511</v>
      </c>
      <c r="E3200" s="89" t="s">
        <v>13637</v>
      </c>
      <c r="F3200" s="50" t="s">
        <v>14813</v>
      </c>
      <c r="G3200" s="50" t="s">
        <v>14814</v>
      </c>
      <c r="H3200" s="15"/>
      <c r="I3200" s="20" t="s">
        <v>14815</v>
      </c>
      <c r="J3200" s="64" t="s">
        <v>14816</v>
      </c>
      <c r="K3200" s="14">
        <v>35593</v>
      </c>
      <c r="L3200" s="21">
        <v>0</v>
      </c>
      <c r="M3200" s="101">
        <v>0</v>
      </c>
      <c r="N3200" s="101">
        <v>1</v>
      </c>
      <c r="O3200" s="69" t="s">
        <v>103</v>
      </c>
      <c r="P3200" s="85"/>
      <c r="Q3200" s="72" t="str">
        <f t="shared" si="173"/>
        <v>economy</v>
      </c>
      <c r="R3200" s="92">
        <v>1</v>
      </c>
      <c r="S3200" s="56">
        <v>1</v>
      </c>
      <c r="T3200" s="92">
        <v>201</v>
      </c>
      <c r="U3200" s="92">
        <v>0</v>
      </c>
      <c r="V3200" s="92">
        <v>2</v>
      </c>
      <c r="W3200" s="92">
        <v>283</v>
      </c>
      <c r="X3200" s="130">
        <f t="shared" si="169"/>
        <v>0.71024734982332161</v>
      </c>
      <c r="Y3200" s="130">
        <f t="shared" si="170"/>
        <v>0</v>
      </c>
      <c r="Z3200" s="133">
        <f t="shared" si="171"/>
        <v>0.98522167487684731</v>
      </c>
    </row>
    <row r="3201" spans="1:26" ht="15" customHeight="1" x14ac:dyDescent="0.3">
      <c r="A3201" s="139" t="s">
        <v>13635</v>
      </c>
      <c r="B3201" s="89" t="s">
        <v>13648</v>
      </c>
      <c r="C3201" s="88">
        <f t="shared" si="168"/>
        <v>1999</v>
      </c>
      <c r="D3201" s="60">
        <v>36511</v>
      </c>
      <c r="E3201" s="89" t="s">
        <v>13637</v>
      </c>
      <c r="F3201" s="50" t="s">
        <v>15952</v>
      </c>
      <c r="G3201" s="50" t="s">
        <v>15953</v>
      </c>
      <c r="H3201" s="15"/>
      <c r="I3201" s="20" t="s">
        <v>15954</v>
      </c>
      <c r="J3201" s="64" t="s">
        <v>15955</v>
      </c>
      <c r="K3201" s="14">
        <v>35810</v>
      </c>
      <c r="L3201" s="21">
        <v>0</v>
      </c>
      <c r="M3201" s="101">
        <v>0</v>
      </c>
      <c r="N3201" s="101">
        <v>1</v>
      </c>
      <c r="O3201" s="131" t="s">
        <v>475</v>
      </c>
      <c r="P3201" s="85"/>
      <c r="Q3201" s="72" t="str">
        <f t="shared" si="173"/>
        <v>diplomacy</v>
      </c>
      <c r="R3201" s="92">
        <v>1</v>
      </c>
      <c r="S3201" s="56">
        <v>1</v>
      </c>
      <c r="T3201" s="92">
        <v>281</v>
      </c>
      <c r="U3201" s="92">
        <v>1</v>
      </c>
      <c r="V3201" s="92">
        <v>1</v>
      </c>
      <c r="W3201" s="92">
        <v>283</v>
      </c>
      <c r="X3201" s="130">
        <f t="shared" si="169"/>
        <v>0.99293286219081267</v>
      </c>
      <c r="Y3201" s="130">
        <f t="shared" si="170"/>
        <v>3.5335689045936395E-3</v>
      </c>
      <c r="Z3201" s="133">
        <f t="shared" si="171"/>
        <v>0.98939929328621912</v>
      </c>
    </row>
    <row r="3202" spans="1:26" ht="15" customHeight="1" x14ac:dyDescent="0.3">
      <c r="A3202" s="139" t="s">
        <v>13635</v>
      </c>
      <c r="B3202" s="89" t="s">
        <v>13648</v>
      </c>
      <c r="C3202" s="88">
        <f t="shared" si="168"/>
        <v>1999</v>
      </c>
      <c r="D3202" s="60">
        <v>36511</v>
      </c>
      <c r="E3202" s="89" t="s">
        <v>13637</v>
      </c>
      <c r="F3202" s="50" t="s">
        <v>15956</v>
      </c>
      <c r="G3202" s="50" t="s">
        <v>15957</v>
      </c>
      <c r="H3202" s="15"/>
      <c r="I3202" s="20" t="s">
        <v>15958</v>
      </c>
      <c r="J3202" s="64" t="s">
        <v>15959</v>
      </c>
      <c r="K3202" s="14">
        <v>35816</v>
      </c>
      <c r="L3202" s="21">
        <v>0</v>
      </c>
      <c r="M3202" s="101">
        <v>0</v>
      </c>
      <c r="N3202" s="101">
        <v>1</v>
      </c>
      <c r="O3202" s="131" t="s">
        <v>475</v>
      </c>
      <c r="P3202" s="85"/>
      <c r="Q3202" s="72" t="str">
        <f t="shared" si="173"/>
        <v>diplomacy</v>
      </c>
      <c r="R3202" s="92">
        <v>1</v>
      </c>
      <c r="S3202" s="56">
        <v>1</v>
      </c>
      <c r="T3202" s="92">
        <v>281</v>
      </c>
      <c r="U3202" s="92">
        <v>1</v>
      </c>
      <c r="V3202" s="92">
        <v>1</v>
      </c>
      <c r="W3202" s="92">
        <v>283</v>
      </c>
      <c r="X3202" s="130">
        <f t="shared" si="169"/>
        <v>0.99293286219081267</v>
      </c>
      <c r="Y3202" s="130">
        <f t="shared" si="170"/>
        <v>3.5335689045936395E-3</v>
      </c>
      <c r="Z3202" s="133">
        <f t="shared" si="171"/>
        <v>0.98939929328621912</v>
      </c>
    </row>
    <row r="3203" spans="1:26" ht="15" customHeight="1" x14ac:dyDescent="0.3">
      <c r="A3203" s="139" t="s">
        <v>13635</v>
      </c>
      <c r="B3203" s="89" t="s">
        <v>13648</v>
      </c>
      <c r="C3203" s="88">
        <f t="shared" si="168"/>
        <v>1999</v>
      </c>
      <c r="D3203" s="60">
        <v>36511</v>
      </c>
      <c r="E3203" s="89" t="s">
        <v>13637</v>
      </c>
      <c r="F3203" s="50" t="s">
        <v>16285</v>
      </c>
      <c r="G3203" s="50" t="s">
        <v>16286</v>
      </c>
      <c r="H3203" s="15"/>
      <c r="I3203" s="20" t="s">
        <v>16287</v>
      </c>
      <c r="J3203" s="64" t="s">
        <v>16288</v>
      </c>
      <c r="K3203" s="14">
        <v>35880</v>
      </c>
      <c r="L3203" s="21">
        <v>0</v>
      </c>
      <c r="M3203" s="101">
        <v>0</v>
      </c>
      <c r="N3203" s="101">
        <v>1</v>
      </c>
      <c r="O3203" s="124" t="s">
        <v>190</v>
      </c>
      <c r="P3203" s="85"/>
      <c r="Q3203" s="72" t="str">
        <f t="shared" si="173"/>
        <v>security</v>
      </c>
      <c r="R3203" s="92">
        <v>1</v>
      </c>
      <c r="S3203" s="56">
        <v>1</v>
      </c>
      <c r="T3203" s="92">
        <v>280</v>
      </c>
      <c r="U3203" s="92">
        <v>2</v>
      </c>
      <c r="V3203" s="92">
        <v>1</v>
      </c>
      <c r="W3203" s="92">
        <f>SUM(T3203:V3203)</f>
        <v>283</v>
      </c>
      <c r="X3203" s="130">
        <f t="shared" si="169"/>
        <v>0.98939929328621912</v>
      </c>
      <c r="Y3203" s="130">
        <f t="shared" si="170"/>
        <v>7.0671378091872791E-3</v>
      </c>
      <c r="Z3203" s="133">
        <f t="shared" si="171"/>
        <v>0.98409893992932862</v>
      </c>
    </row>
    <row r="3204" spans="1:26" ht="15" customHeight="1" x14ac:dyDescent="0.3">
      <c r="A3204" s="139" t="s">
        <v>13635</v>
      </c>
      <c r="B3204" s="89" t="s">
        <v>13816</v>
      </c>
      <c r="C3204" s="88">
        <f t="shared" si="168"/>
        <v>2000</v>
      </c>
      <c r="D3204" s="60">
        <v>36544</v>
      </c>
      <c r="E3204" s="89" t="s">
        <v>13637</v>
      </c>
      <c r="F3204" s="50" t="s">
        <v>15960</v>
      </c>
      <c r="G3204" s="50" t="s">
        <v>15961</v>
      </c>
      <c r="H3204" s="15"/>
      <c r="I3204" s="20" t="s">
        <v>15962</v>
      </c>
      <c r="J3204" s="64" t="s">
        <v>15963</v>
      </c>
      <c r="K3204" s="14">
        <v>35884</v>
      </c>
      <c r="L3204" s="21">
        <v>0</v>
      </c>
      <c r="M3204" s="101">
        <v>0</v>
      </c>
      <c r="N3204" s="101">
        <v>1</v>
      </c>
      <c r="O3204" s="131" t="s">
        <v>475</v>
      </c>
      <c r="P3204" s="85"/>
      <c r="Q3204" s="72" t="str">
        <f t="shared" si="173"/>
        <v>diplomacy</v>
      </c>
      <c r="R3204" s="92">
        <v>1</v>
      </c>
      <c r="S3204" s="56">
        <v>1</v>
      </c>
      <c r="T3204" s="92">
        <v>305</v>
      </c>
      <c r="U3204" s="92">
        <v>1</v>
      </c>
      <c r="V3204" s="92">
        <v>0</v>
      </c>
      <c r="W3204" s="92">
        <v>306</v>
      </c>
      <c r="X3204" s="130">
        <f t="shared" si="169"/>
        <v>0.99673202614379086</v>
      </c>
      <c r="Y3204" s="130">
        <f t="shared" si="170"/>
        <v>3.2679738562091504E-3</v>
      </c>
      <c r="Z3204" s="133">
        <f t="shared" si="171"/>
        <v>0.99509803921568629</v>
      </c>
    </row>
    <row r="3205" spans="1:26" ht="15" customHeight="1" x14ac:dyDescent="0.3">
      <c r="A3205" s="139" t="s">
        <v>13635</v>
      </c>
      <c r="B3205" s="89" t="s">
        <v>13816</v>
      </c>
      <c r="C3205" s="88">
        <f t="shared" si="168"/>
        <v>2000</v>
      </c>
      <c r="D3205" s="60">
        <v>36544</v>
      </c>
      <c r="E3205" s="89" t="s">
        <v>13637</v>
      </c>
      <c r="F3205" s="50" t="s">
        <v>15964</v>
      </c>
      <c r="G3205" s="50" t="s">
        <v>15965</v>
      </c>
      <c r="H3205" s="15"/>
      <c r="I3205" s="20" t="s">
        <v>15966</v>
      </c>
      <c r="J3205" s="64" t="s">
        <v>15967</v>
      </c>
      <c r="K3205" s="14">
        <v>35692</v>
      </c>
      <c r="L3205" s="21">
        <v>0</v>
      </c>
      <c r="M3205" s="101">
        <v>0</v>
      </c>
      <c r="N3205" s="101">
        <v>1</v>
      </c>
      <c r="O3205" s="131" t="s">
        <v>475</v>
      </c>
      <c r="P3205" s="85"/>
      <c r="Q3205" s="72" t="str">
        <f t="shared" si="173"/>
        <v>diplomacy</v>
      </c>
      <c r="R3205" s="92">
        <v>1</v>
      </c>
      <c r="S3205" s="56">
        <v>1</v>
      </c>
      <c r="T3205" s="92">
        <v>305</v>
      </c>
      <c r="U3205" s="92">
        <v>0</v>
      </c>
      <c r="V3205" s="92">
        <v>0</v>
      </c>
      <c r="W3205" s="92">
        <v>305</v>
      </c>
      <c r="X3205" s="130">
        <f t="shared" si="169"/>
        <v>1</v>
      </c>
      <c r="Y3205" s="130">
        <f t="shared" si="170"/>
        <v>0</v>
      </c>
      <c r="Z3205" s="133">
        <f t="shared" si="171"/>
        <v>1</v>
      </c>
    </row>
    <row r="3206" spans="1:26" ht="15" customHeight="1" x14ac:dyDescent="0.3">
      <c r="A3206" s="139" t="s">
        <v>13635</v>
      </c>
      <c r="B3206" s="89" t="s">
        <v>13816</v>
      </c>
      <c r="C3206" s="88">
        <f t="shared" si="168"/>
        <v>2000</v>
      </c>
      <c r="D3206" s="60">
        <v>36544</v>
      </c>
      <c r="E3206" s="89" t="s">
        <v>13637</v>
      </c>
      <c r="F3206" s="50" t="s">
        <v>17079</v>
      </c>
      <c r="G3206" s="50" t="s">
        <v>17080</v>
      </c>
      <c r="H3206" s="15"/>
      <c r="I3206" s="20" t="s">
        <v>17081</v>
      </c>
      <c r="J3206" s="64" t="s">
        <v>17082</v>
      </c>
      <c r="K3206" s="14">
        <v>35933</v>
      </c>
      <c r="L3206" s="21">
        <v>0</v>
      </c>
      <c r="M3206" s="101">
        <v>0</v>
      </c>
      <c r="N3206" s="101">
        <v>1</v>
      </c>
      <c r="O3206" s="69" t="s">
        <v>203</v>
      </c>
      <c r="P3206" s="85"/>
      <c r="Q3206" s="72" t="str">
        <f t="shared" si="173"/>
        <v>economy</v>
      </c>
      <c r="R3206" s="92">
        <v>1</v>
      </c>
      <c r="S3206" s="56">
        <v>1</v>
      </c>
      <c r="T3206" s="92">
        <v>309</v>
      </c>
      <c r="U3206" s="92">
        <v>1</v>
      </c>
      <c r="V3206" s="92">
        <v>1</v>
      </c>
      <c r="W3206" s="92">
        <v>311</v>
      </c>
      <c r="X3206" s="130">
        <f t="shared" si="169"/>
        <v>0.99356913183279738</v>
      </c>
      <c r="Y3206" s="130">
        <f t="shared" si="170"/>
        <v>3.2154340836012861E-3</v>
      </c>
      <c r="Z3206" s="133">
        <f t="shared" si="171"/>
        <v>0.99035369774919613</v>
      </c>
    </row>
    <row r="3207" spans="1:26" ht="15" customHeight="1" x14ac:dyDescent="0.3">
      <c r="A3207" s="139" t="s">
        <v>13635</v>
      </c>
      <c r="B3207" s="89" t="s">
        <v>13816</v>
      </c>
      <c r="C3207" s="88">
        <f t="shared" si="168"/>
        <v>2000</v>
      </c>
      <c r="D3207" s="60">
        <v>36606</v>
      </c>
      <c r="E3207" s="89" t="s">
        <v>13637</v>
      </c>
      <c r="F3207" s="50" t="s">
        <v>15968</v>
      </c>
      <c r="G3207" s="50" t="s">
        <v>15969</v>
      </c>
      <c r="H3207" s="15"/>
      <c r="I3207" s="20" t="s">
        <v>15970</v>
      </c>
      <c r="J3207" s="64" t="s">
        <v>15971</v>
      </c>
      <c r="K3207" s="14">
        <v>33394</v>
      </c>
      <c r="L3207" s="21">
        <v>1</v>
      </c>
      <c r="M3207" s="101">
        <v>0</v>
      </c>
      <c r="N3207" s="101">
        <v>0</v>
      </c>
      <c r="O3207" s="131" t="s">
        <v>475</v>
      </c>
      <c r="P3207" s="85"/>
      <c r="Q3207" s="72" t="str">
        <f t="shared" si="173"/>
        <v>diplomacy</v>
      </c>
      <c r="R3207" s="92">
        <v>1</v>
      </c>
      <c r="S3207" s="56">
        <v>1</v>
      </c>
      <c r="T3207" s="92">
        <v>358</v>
      </c>
      <c r="U3207" s="92">
        <v>1</v>
      </c>
      <c r="V3207" s="92">
        <v>0</v>
      </c>
      <c r="W3207" s="92">
        <v>359</v>
      </c>
      <c r="X3207" s="130">
        <f t="shared" si="169"/>
        <v>0.99721448467966578</v>
      </c>
      <c r="Y3207" s="130">
        <f t="shared" si="170"/>
        <v>2.7855153203342618E-3</v>
      </c>
      <c r="Z3207" s="133">
        <f t="shared" si="171"/>
        <v>0.99582172701949856</v>
      </c>
    </row>
    <row r="3208" spans="1:26" ht="15" customHeight="1" x14ac:dyDescent="0.3">
      <c r="A3208" s="139" t="s">
        <v>13635</v>
      </c>
      <c r="B3208" s="89" t="s">
        <v>13816</v>
      </c>
      <c r="C3208" s="88">
        <f t="shared" ref="C3208:C3271" si="174">YEAR(D3208)</f>
        <v>2000</v>
      </c>
      <c r="D3208" s="60">
        <v>36606</v>
      </c>
      <c r="E3208" s="89" t="s">
        <v>13637</v>
      </c>
      <c r="F3208" s="50" t="s">
        <v>16289</v>
      </c>
      <c r="G3208" s="50" t="s">
        <v>16290</v>
      </c>
      <c r="H3208" s="15"/>
      <c r="I3208" s="20" t="s">
        <v>16291</v>
      </c>
      <c r="J3208" s="64" t="s">
        <v>16292</v>
      </c>
      <c r="K3208" s="14">
        <v>32251</v>
      </c>
      <c r="L3208" s="21">
        <v>1</v>
      </c>
      <c r="M3208" s="101">
        <v>0</v>
      </c>
      <c r="N3208" s="101">
        <v>0</v>
      </c>
      <c r="O3208" s="124" t="s">
        <v>190</v>
      </c>
      <c r="P3208" s="85"/>
      <c r="Q3208" s="72" t="str">
        <f t="shared" si="173"/>
        <v>security</v>
      </c>
      <c r="R3208" s="92">
        <v>1</v>
      </c>
      <c r="S3208" s="56">
        <v>1</v>
      </c>
      <c r="T3208" s="92">
        <v>274</v>
      </c>
      <c r="U3208" s="92">
        <v>60</v>
      </c>
      <c r="V3208" s="92">
        <v>18</v>
      </c>
      <c r="W3208" s="92">
        <f>SUM(T3208:V3208)</f>
        <v>352</v>
      </c>
      <c r="X3208" s="130">
        <f t="shared" si="169"/>
        <v>0.77840909090909094</v>
      </c>
      <c r="Y3208" s="130">
        <f t="shared" si="170"/>
        <v>0.17045454545454544</v>
      </c>
      <c r="Z3208" s="133">
        <f t="shared" si="171"/>
        <v>0.66761363636363635</v>
      </c>
    </row>
    <row r="3209" spans="1:26" ht="15" customHeight="1" x14ac:dyDescent="0.3">
      <c r="A3209" s="139" t="s">
        <v>13635</v>
      </c>
      <c r="B3209" s="89" t="s">
        <v>13816</v>
      </c>
      <c r="C3209" s="88">
        <f t="shared" si="174"/>
        <v>2000</v>
      </c>
      <c r="D3209" s="60">
        <v>36620</v>
      </c>
      <c r="E3209" s="89" t="s">
        <v>13637</v>
      </c>
      <c r="F3209" s="50" t="s">
        <v>13817</v>
      </c>
      <c r="G3209" s="50" t="s">
        <v>13818</v>
      </c>
      <c r="H3209" s="15"/>
      <c r="I3209" s="20" t="s">
        <v>13819</v>
      </c>
      <c r="J3209" s="64" t="s">
        <v>13820</v>
      </c>
      <c r="K3209" s="14">
        <v>35723</v>
      </c>
      <c r="L3209" s="21">
        <v>0</v>
      </c>
      <c r="M3209" s="101">
        <v>0</v>
      </c>
      <c r="N3209" s="101">
        <v>1</v>
      </c>
      <c r="O3209" s="69" t="s">
        <v>118</v>
      </c>
      <c r="P3209" s="85"/>
      <c r="Q3209" s="72" t="str">
        <f t="shared" si="173"/>
        <v>diplomacy</v>
      </c>
      <c r="R3209" s="92">
        <v>1</v>
      </c>
      <c r="S3209" s="56">
        <v>1</v>
      </c>
      <c r="T3209" s="92">
        <v>275</v>
      </c>
      <c r="U3209" s="92">
        <v>0</v>
      </c>
      <c r="V3209" s="92">
        <v>24</v>
      </c>
      <c r="W3209" s="92">
        <v>299</v>
      </c>
      <c r="X3209" s="130">
        <f t="shared" si="169"/>
        <v>0.91973244147157196</v>
      </c>
      <c r="Y3209" s="130">
        <f t="shared" si="170"/>
        <v>0</v>
      </c>
      <c r="Z3209" s="133">
        <f t="shared" si="171"/>
        <v>0.87959866220735783</v>
      </c>
    </row>
    <row r="3210" spans="1:26" ht="15" customHeight="1" x14ac:dyDescent="0.3">
      <c r="A3210" s="139" t="s">
        <v>13635</v>
      </c>
      <c r="B3210" s="89" t="s">
        <v>13816</v>
      </c>
      <c r="C3210" s="88">
        <f t="shared" si="174"/>
        <v>2000</v>
      </c>
      <c r="D3210" s="60">
        <v>36620</v>
      </c>
      <c r="E3210" s="89" t="s">
        <v>13637</v>
      </c>
      <c r="F3210" s="50" t="s">
        <v>15972</v>
      </c>
      <c r="G3210" s="50" t="s">
        <v>15973</v>
      </c>
      <c r="H3210" s="15"/>
      <c r="I3210" s="20" t="s">
        <v>15974</v>
      </c>
      <c r="J3210" s="64" t="s">
        <v>15975</v>
      </c>
      <c r="K3210" s="14">
        <v>28418</v>
      </c>
      <c r="L3210" s="21">
        <v>0</v>
      </c>
      <c r="M3210" s="101">
        <v>0</v>
      </c>
      <c r="N3210" s="101">
        <v>1</v>
      </c>
      <c r="O3210" s="131" t="s">
        <v>475</v>
      </c>
      <c r="P3210" s="85"/>
      <c r="Q3210" s="72" t="str">
        <f t="shared" si="173"/>
        <v>diplomacy</v>
      </c>
      <c r="R3210" s="92">
        <v>1</v>
      </c>
      <c r="S3210" s="56">
        <v>1</v>
      </c>
      <c r="T3210" s="92">
        <v>289</v>
      </c>
      <c r="U3210" s="92">
        <v>1</v>
      </c>
      <c r="V3210" s="92">
        <v>18</v>
      </c>
      <c r="W3210" s="92">
        <f>SUM(T3210:V3210)</f>
        <v>308</v>
      </c>
      <c r="X3210" s="130">
        <f t="shared" ref="X3210:X3273" si="175">T3210/W3210</f>
        <v>0.93831168831168832</v>
      </c>
      <c r="Y3210" s="130">
        <f t="shared" ref="Y3210:Y3273" si="176">U3210/W3210</f>
        <v>3.246753246753247E-3</v>
      </c>
      <c r="Z3210" s="133">
        <f t="shared" ref="Z3210:Z3273" si="177">SUM((MAX(U3210,V3210,T3210)-0.5*(SUM(U3210+V3210+T3210)-MAX(U3210,V3210,T3210)))/SUM(U3210+V3210+T3210))</f>
        <v>0.90746753246753242</v>
      </c>
    </row>
    <row r="3211" spans="1:26" ht="15" customHeight="1" x14ac:dyDescent="0.3">
      <c r="A3211" s="139" t="s">
        <v>13635</v>
      </c>
      <c r="B3211" s="89" t="s">
        <v>14169</v>
      </c>
      <c r="C3211" s="88">
        <f t="shared" si="174"/>
        <v>2000</v>
      </c>
      <c r="D3211" s="60">
        <v>36656</v>
      </c>
      <c r="E3211" s="89" t="s">
        <v>13637</v>
      </c>
      <c r="F3211" s="50" t="s">
        <v>14170</v>
      </c>
      <c r="G3211" s="50" t="s">
        <v>14171</v>
      </c>
      <c r="H3211" s="15"/>
      <c r="I3211" s="20" t="s">
        <v>14172</v>
      </c>
      <c r="J3211" s="64" t="s">
        <v>14173</v>
      </c>
      <c r="K3211" s="14">
        <v>36237</v>
      </c>
      <c r="L3211" s="21">
        <v>0</v>
      </c>
      <c r="M3211" s="101">
        <v>0</v>
      </c>
      <c r="N3211" s="101">
        <v>1</v>
      </c>
      <c r="O3211" s="69" t="s">
        <v>169</v>
      </c>
      <c r="P3211" s="85"/>
      <c r="Q3211" s="72" t="str">
        <f t="shared" si="173"/>
        <v>diplomacy</v>
      </c>
      <c r="R3211" s="92">
        <v>1</v>
      </c>
      <c r="S3211" s="56">
        <v>1</v>
      </c>
      <c r="T3211" s="92">
        <v>315</v>
      </c>
      <c r="U3211" s="92">
        <v>1</v>
      </c>
      <c r="V3211" s="92">
        <v>0</v>
      </c>
      <c r="W3211" s="92">
        <v>316</v>
      </c>
      <c r="X3211" s="130">
        <f t="shared" si="175"/>
        <v>0.99683544303797467</v>
      </c>
      <c r="Y3211" s="130">
        <f t="shared" si="176"/>
        <v>3.1645569620253164E-3</v>
      </c>
      <c r="Z3211" s="133">
        <f t="shared" si="177"/>
        <v>0.995253164556962</v>
      </c>
    </row>
    <row r="3212" spans="1:26" ht="15" customHeight="1" x14ac:dyDescent="0.3">
      <c r="A3212" s="139" t="s">
        <v>13635</v>
      </c>
      <c r="B3212" s="89" t="s">
        <v>14169</v>
      </c>
      <c r="C3212" s="88">
        <f t="shared" si="174"/>
        <v>2000</v>
      </c>
      <c r="D3212" s="60">
        <v>36656</v>
      </c>
      <c r="E3212" s="89" t="s">
        <v>13637</v>
      </c>
      <c r="F3212" s="50" t="s">
        <v>14817</v>
      </c>
      <c r="G3212" s="50" t="s">
        <v>14818</v>
      </c>
      <c r="H3212" s="15"/>
      <c r="I3212" s="20" t="s">
        <v>14819</v>
      </c>
      <c r="J3212" s="64" t="s">
        <v>14820</v>
      </c>
      <c r="K3212" s="14">
        <v>36006</v>
      </c>
      <c r="L3212" s="21">
        <v>0</v>
      </c>
      <c r="M3212" s="101">
        <v>0</v>
      </c>
      <c r="N3212" s="101">
        <v>1</v>
      </c>
      <c r="O3212" s="69" t="s">
        <v>103</v>
      </c>
      <c r="P3212" s="85"/>
      <c r="Q3212" s="72" t="str">
        <f t="shared" si="173"/>
        <v>economy</v>
      </c>
      <c r="R3212" s="92">
        <v>1</v>
      </c>
      <c r="S3212" s="56">
        <v>1</v>
      </c>
      <c r="T3212" s="92">
        <v>331</v>
      </c>
      <c r="U3212" s="92">
        <v>1</v>
      </c>
      <c r="V3212" s="92">
        <v>0</v>
      </c>
      <c r="W3212" s="92">
        <v>332</v>
      </c>
      <c r="X3212" s="130">
        <f t="shared" si="175"/>
        <v>0.99698795180722888</v>
      </c>
      <c r="Y3212" s="130">
        <f t="shared" si="176"/>
        <v>3.0120481927710845E-3</v>
      </c>
      <c r="Z3212" s="133">
        <f t="shared" si="177"/>
        <v>0.99548192771084343</v>
      </c>
    </row>
    <row r="3213" spans="1:26" ht="15" customHeight="1" x14ac:dyDescent="0.3">
      <c r="A3213" s="139" t="s">
        <v>13635</v>
      </c>
      <c r="B3213" s="89" t="s">
        <v>14169</v>
      </c>
      <c r="C3213" s="88">
        <f t="shared" si="174"/>
        <v>2000</v>
      </c>
      <c r="D3213" s="60">
        <v>36656</v>
      </c>
      <c r="E3213" s="89" t="s">
        <v>13637</v>
      </c>
      <c r="F3213" s="50" t="s">
        <v>15289</v>
      </c>
      <c r="G3213" s="50" t="s">
        <v>15290</v>
      </c>
      <c r="H3213" s="15"/>
      <c r="I3213" s="20" t="s">
        <v>15291</v>
      </c>
      <c r="J3213" s="64" t="s">
        <v>15292</v>
      </c>
      <c r="K3213" s="14">
        <v>36318</v>
      </c>
      <c r="L3213" s="21">
        <v>1</v>
      </c>
      <c r="M3213" s="101">
        <v>0</v>
      </c>
      <c r="N3213" s="101">
        <v>0</v>
      </c>
      <c r="O3213" s="69" t="s">
        <v>264</v>
      </c>
      <c r="P3213" s="85"/>
      <c r="Q3213" s="72" t="str">
        <f t="shared" si="173"/>
        <v>diplomacy</v>
      </c>
      <c r="R3213" s="92">
        <v>1</v>
      </c>
      <c r="S3213" s="56">
        <v>1</v>
      </c>
      <c r="T3213" s="92">
        <v>336</v>
      </c>
      <c r="U3213" s="92">
        <v>1</v>
      </c>
      <c r="V3213" s="92">
        <v>0</v>
      </c>
      <c r="W3213" s="92">
        <v>337</v>
      </c>
      <c r="X3213" s="130">
        <f t="shared" si="175"/>
        <v>0.9970326409495549</v>
      </c>
      <c r="Y3213" s="130">
        <f t="shared" si="176"/>
        <v>2.967359050445104E-3</v>
      </c>
      <c r="Z3213" s="133">
        <f t="shared" si="177"/>
        <v>0.99554896142433236</v>
      </c>
    </row>
    <row r="3214" spans="1:26" ht="15" customHeight="1" x14ac:dyDescent="0.3">
      <c r="A3214" s="139" t="s">
        <v>13635</v>
      </c>
      <c r="B3214" s="89" t="s">
        <v>14169</v>
      </c>
      <c r="C3214" s="88">
        <f t="shared" si="174"/>
        <v>2000</v>
      </c>
      <c r="D3214" s="60">
        <v>36656</v>
      </c>
      <c r="E3214" s="89" t="s">
        <v>13637</v>
      </c>
      <c r="F3214" s="50" t="s">
        <v>15413</v>
      </c>
      <c r="G3214" s="50" t="s">
        <v>15414</v>
      </c>
      <c r="H3214" s="15"/>
      <c r="I3214" s="20" t="s">
        <v>15415</v>
      </c>
      <c r="J3214" s="64" t="s">
        <v>15416</v>
      </c>
      <c r="K3214" s="14">
        <v>35954</v>
      </c>
      <c r="L3214" s="21">
        <v>0</v>
      </c>
      <c r="M3214" s="101">
        <v>0</v>
      </c>
      <c r="N3214" s="101">
        <v>1</v>
      </c>
      <c r="O3214" s="124" t="s">
        <v>109</v>
      </c>
      <c r="P3214" s="85"/>
      <c r="Q3214" s="72" t="str">
        <f t="shared" si="173"/>
        <v>security</v>
      </c>
      <c r="R3214" s="92">
        <v>1</v>
      </c>
      <c r="S3214" s="56">
        <v>1</v>
      </c>
      <c r="T3214" s="92">
        <v>302</v>
      </c>
      <c r="U3214" s="92">
        <v>1</v>
      </c>
      <c r="V3214" s="92">
        <v>1</v>
      </c>
      <c r="W3214" s="92">
        <f>SUM(T3214:V3214)</f>
        <v>304</v>
      </c>
      <c r="X3214" s="130">
        <f t="shared" si="175"/>
        <v>0.99342105263157898</v>
      </c>
      <c r="Y3214" s="130">
        <f t="shared" si="176"/>
        <v>3.2894736842105261E-3</v>
      </c>
      <c r="Z3214" s="133">
        <f t="shared" si="177"/>
        <v>0.99013157894736847</v>
      </c>
    </row>
    <row r="3215" spans="1:26" ht="15" customHeight="1" x14ac:dyDescent="0.3">
      <c r="A3215" s="139" t="s">
        <v>13635</v>
      </c>
      <c r="B3215" s="89" t="s">
        <v>14169</v>
      </c>
      <c r="C3215" s="88">
        <f t="shared" si="174"/>
        <v>2000</v>
      </c>
      <c r="D3215" s="60">
        <v>36656</v>
      </c>
      <c r="E3215" s="89" t="s">
        <v>13637</v>
      </c>
      <c r="F3215" s="50" t="s">
        <v>15976</v>
      </c>
      <c r="G3215" s="50" t="s">
        <v>15977</v>
      </c>
      <c r="H3215" s="15"/>
      <c r="I3215" s="20" t="s">
        <v>15978</v>
      </c>
      <c r="J3215" s="64" t="s">
        <v>15979</v>
      </c>
      <c r="K3215" s="14">
        <v>32422</v>
      </c>
      <c r="L3215" s="21">
        <v>0</v>
      </c>
      <c r="M3215" s="101">
        <v>0</v>
      </c>
      <c r="N3215" s="101">
        <v>1</v>
      </c>
      <c r="O3215" s="131" t="s">
        <v>475</v>
      </c>
      <c r="P3215" s="85"/>
      <c r="Q3215" s="72" t="str">
        <f t="shared" si="173"/>
        <v>diplomacy</v>
      </c>
      <c r="R3215" s="92">
        <v>1</v>
      </c>
      <c r="S3215" s="56">
        <v>1</v>
      </c>
      <c r="T3215" s="92">
        <v>314</v>
      </c>
      <c r="U3215" s="92">
        <v>2</v>
      </c>
      <c r="V3215" s="92">
        <v>0</v>
      </c>
      <c r="W3215" s="92">
        <v>316</v>
      </c>
      <c r="X3215" s="130">
        <f t="shared" si="175"/>
        <v>0.99367088607594933</v>
      </c>
      <c r="Y3215" s="130">
        <f t="shared" si="176"/>
        <v>6.3291139240506328E-3</v>
      </c>
      <c r="Z3215" s="133">
        <f t="shared" si="177"/>
        <v>0.990506329113924</v>
      </c>
    </row>
    <row r="3216" spans="1:26" ht="15" customHeight="1" x14ac:dyDescent="0.3">
      <c r="A3216" s="139" t="s">
        <v>13635</v>
      </c>
      <c r="B3216" s="89" t="s">
        <v>14169</v>
      </c>
      <c r="C3216" s="88">
        <f t="shared" si="174"/>
        <v>2000</v>
      </c>
      <c r="D3216" s="60">
        <v>36656</v>
      </c>
      <c r="E3216" s="89" t="s">
        <v>13637</v>
      </c>
      <c r="F3216" s="50" t="s">
        <v>15980</v>
      </c>
      <c r="G3216" s="50" t="s">
        <v>15981</v>
      </c>
      <c r="H3216" s="15"/>
      <c r="I3216" s="20" t="s">
        <v>15982</v>
      </c>
      <c r="J3216" s="64" t="s">
        <v>15983</v>
      </c>
      <c r="K3216" s="14">
        <v>35908</v>
      </c>
      <c r="L3216" s="21">
        <v>0</v>
      </c>
      <c r="M3216" s="101">
        <v>0</v>
      </c>
      <c r="N3216" s="101">
        <v>1</v>
      </c>
      <c r="O3216" s="131" t="s">
        <v>475</v>
      </c>
      <c r="P3216" s="85"/>
      <c r="Q3216" s="72" t="str">
        <f t="shared" si="173"/>
        <v>diplomacy</v>
      </c>
      <c r="R3216" s="92">
        <v>1</v>
      </c>
      <c r="S3216" s="56">
        <v>1</v>
      </c>
      <c r="T3216" s="92">
        <v>327</v>
      </c>
      <c r="U3216" s="92">
        <v>0</v>
      </c>
      <c r="V3216" s="92">
        <v>15</v>
      </c>
      <c r="W3216" s="92">
        <f>SUM(T3216:V3216)</f>
        <v>342</v>
      </c>
      <c r="X3216" s="130">
        <f t="shared" si="175"/>
        <v>0.95614035087719296</v>
      </c>
      <c r="Y3216" s="130">
        <f t="shared" si="176"/>
        <v>0</v>
      </c>
      <c r="Z3216" s="133">
        <f t="shared" si="177"/>
        <v>0.93421052631578949</v>
      </c>
    </row>
    <row r="3217" spans="1:26" ht="15" customHeight="1" x14ac:dyDescent="0.3">
      <c r="A3217" s="139" t="s">
        <v>13635</v>
      </c>
      <c r="B3217" s="89" t="s">
        <v>14169</v>
      </c>
      <c r="C3217" s="88">
        <f t="shared" si="174"/>
        <v>2000</v>
      </c>
      <c r="D3217" s="60">
        <v>36656</v>
      </c>
      <c r="E3217" s="89" t="s">
        <v>13637</v>
      </c>
      <c r="F3217" s="50" t="s">
        <v>16536</v>
      </c>
      <c r="G3217" s="50" t="s">
        <v>16537</v>
      </c>
      <c r="H3217" s="15"/>
      <c r="I3217" s="20" t="s">
        <v>16538</v>
      </c>
      <c r="J3217" s="64" t="s">
        <v>16539</v>
      </c>
      <c r="K3217" s="14">
        <v>35600</v>
      </c>
      <c r="L3217" s="21">
        <v>1</v>
      </c>
      <c r="M3217" s="101">
        <v>0</v>
      </c>
      <c r="N3217" s="101">
        <v>0</v>
      </c>
      <c r="O3217" s="69" t="s">
        <v>592</v>
      </c>
      <c r="P3217" s="85"/>
      <c r="Q3217" s="72" t="str">
        <f t="shared" si="173"/>
        <v>economy</v>
      </c>
      <c r="R3217" s="92">
        <v>1</v>
      </c>
      <c r="S3217" s="56">
        <v>1</v>
      </c>
      <c r="T3217" s="92">
        <v>343</v>
      </c>
      <c r="U3217" s="92">
        <v>0</v>
      </c>
      <c r="V3217" s="92">
        <v>0</v>
      </c>
      <c r="W3217" s="92">
        <v>343</v>
      </c>
      <c r="X3217" s="130">
        <f t="shared" si="175"/>
        <v>1</v>
      </c>
      <c r="Y3217" s="130">
        <f t="shared" si="176"/>
        <v>0</v>
      </c>
      <c r="Z3217" s="133">
        <f t="shared" si="177"/>
        <v>1</v>
      </c>
    </row>
    <row r="3218" spans="1:26" ht="15" customHeight="1" x14ac:dyDescent="0.3">
      <c r="A3218" s="139" t="s">
        <v>13635</v>
      </c>
      <c r="B3218" s="89" t="s">
        <v>14169</v>
      </c>
      <c r="C3218" s="88">
        <f t="shared" si="174"/>
        <v>2000</v>
      </c>
      <c r="D3218" s="60">
        <v>36656</v>
      </c>
      <c r="E3218" s="89" t="s">
        <v>13637</v>
      </c>
      <c r="F3218" s="50" t="s">
        <v>17083</v>
      </c>
      <c r="G3218" s="50" t="s">
        <v>17084</v>
      </c>
      <c r="H3218" s="15"/>
      <c r="I3218" s="20" t="s">
        <v>17085</v>
      </c>
      <c r="J3218" s="64" t="s">
        <v>17086</v>
      </c>
      <c r="K3218" s="14">
        <v>35608</v>
      </c>
      <c r="L3218" s="21">
        <v>1</v>
      </c>
      <c r="M3218" s="101">
        <v>0</v>
      </c>
      <c r="N3218" s="101">
        <v>0</v>
      </c>
      <c r="O3218" s="69" t="s">
        <v>203</v>
      </c>
      <c r="P3218" s="85"/>
      <c r="Q3218" s="72" t="str">
        <f t="shared" si="173"/>
        <v>economy</v>
      </c>
      <c r="R3218" s="92">
        <v>1</v>
      </c>
      <c r="S3218" s="56">
        <v>1</v>
      </c>
      <c r="T3218" s="92">
        <v>332</v>
      </c>
      <c r="U3218" s="92">
        <v>1</v>
      </c>
      <c r="V3218" s="92">
        <v>0</v>
      </c>
      <c r="W3218" s="92">
        <v>333</v>
      </c>
      <c r="X3218" s="130">
        <f t="shared" si="175"/>
        <v>0.99699699699699695</v>
      </c>
      <c r="Y3218" s="130">
        <f t="shared" si="176"/>
        <v>3.003003003003003E-3</v>
      </c>
      <c r="Z3218" s="133">
        <f t="shared" si="177"/>
        <v>0.99549549549549554</v>
      </c>
    </row>
    <row r="3219" spans="1:26" ht="15" customHeight="1" x14ac:dyDescent="0.3">
      <c r="A3219" s="139" t="s">
        <v>13635</v>
      </c>
      <c r="B3219" s="89" t="s">
        <v>14169</v>
      </c>
      <c r="C3219" s="88">
        <f t="shared" si="174"/>
        <v>2000</v>
      </c>
      <c r="D3219" s="60">
        <v>36725</v>
      </c>
      <c r="E3219" s="89" t="s">
        <v>13637</v>
      </c>
      <c r="F3219" s="50" t="s">
        <v>14421</v>
      </c>
      <c r="G3219" s="50" t="s">
        <v>14422</v>
      </c>
      <c r="H3219" s="15"/>
      <c r="I3219" s="20" t="s">
        <v>14423</v>
      </c>
      <c r="J3219" s="64" t="s">
        <v>14424</v>
      </c>
      <c r="K3219" s="14">
        <v>35772</v>
      </c>
      <c r="L3219" s="21">
        <v>0</v>
      </c>
      <c r="M3219" s="101">
        <v>1</v>
      </c>
      <c r="N3219" s="101">
        <v>0</v>
      </c>
      <c r="O3219" s="85" t="s">
        <v>97</v>
      </c>
      <c r="P3219" s="69" t="s">
        <v>336</v>
      </c>
      <c r="Q3219" s="72" t="str">
        <f t="shared" si="173"/>
        <v>diplomacy</v>
      </c>
      <c r="R3219" s="92">
        <v>1</v>
      </c>
      <c r="S3219" s="56">
        <v>1</v>
      </c>
      <c r="T3219" s="92">
        <v>435</v>
      </c>
      <c r="U3219" s="92">
        <v>8</v>
      </c>
      <c r="V3219" s="92">
        <v>19</v>
      </c>
      <c r="W3219" s="92">
        <f>SUM(T3219:V3219)</f>
        <v>462</v>
      </c>
      <c r="X3219" s="130">
        <f t="shared" si="175"/>
        <v>0.94155844155844159</v>
      </c>
      <c r="Y3219" s="130">
        <f t="shared" si="176"/>
        <v>1.7316017316017316E-2</v>
      </c>
      <c r="Z3219" s="133">
        <f t="shared" si="177"/>
        <v>0.91233766233766234</v>
      </c>
    </row>
    <row r="3220" spans="1:26" ht="15" customHeight="1" x14ac:dyDescent="0.3">
      <c r="A3220" s="139" t="s">
        <v>13635</v>
      </c>
      <c r="B3220" s="89" t="s">
        <v>14169</v>
      </c>
      <c r="C3220" s="88">
        <f t="shared" si="174"/>
        <v>2000</v>
      </c>
      <c r="D3220" s="60">
        <v>36732</v>
      </c>
      <c r="E3220" s="89" t="s">
        <v>13637</v>
      </c>
      <c r="F3220" s="50" t="s">
        <v>14174</v>
      </c>
      <c r="G3220" s="50" t="s">
        <v>14175</v>
      </c>
      <c r="H3220" s="15"/>
      <c r="I3220" s="20" t="s">
        <v>14176</v>
      </c>
      <c r="J3220" s="64" t="s">
        <v>14177</v>
      </c>
      <c r="K3220" s="14">
        <v>32436</v>
      </c>
      <c r="L3220" s="21">
        <v>0</v>
      </c>
      <c r="M3220" s="101">
        <v>0</v>
      </c>
      <c r="N3220" s="101">
        <v>1</v>
      </c>
      <c r="O3220" s="69" t="s">
        <v>169</v>
      </c>
      <c r="P3220" s="85"/>
      <c r="Q3220" s="72" t="str">
        <f t="shared" si="173"/>
        <v>diplomacy</v>
      </c>
      <c r="R3220" s="92">
        <v>1</v>
      </c>
      <c r="S3220" s="56">
        <v>1</v>
      </c>
      <c r="T3220" s="92">
        <v>366</v>
      </c>
      <c r="U3220" s="92">
        <v>1</v>
      </c>
      <c r="V3220" s="92">
        <v>16</v>
      </c>
      <c r="W3220" s="92">
        <f>SUM(T3220:V3220)</f>
        <v>383</v>
      </c>
      <c r="X3220" s="130">
        <f t="shared" si="175"/>
        <v>0.95561357702349869</v>
      </c>
      <c r="Y3220" s="130">
        <f t="shared" si="176"/>
        <v>2.6109660574412533E-3</v>
      </c>
      <c r="Z3220" s="133">
        <f t="shared" si="177"/>
        <v>0.93342036553524799</v>
      </c>
    </row>
    <row r="3221" spans="1:26" ht="15" customHeight="1" x14ac:dyDescent="0.3">
      <c r="A3221" s="139" t="s">
        <v>13635</v>
      </c>
      <c r="B3221" s="89" t="s">
        <v>14169</v>
      </c>
      <c r="C3221" s="88">
        <f t="shared" si="174"/>
        <v>2000</v>
      </c>
      <c r="D3221" s="60">
        <v>36734</v>
      </c>
      <c r="E3221" s="89" t="s">
        <v>13637</v>
      </c>
      <c r="F3221" s="50" t="s">
        <v>14553</v>
      </c>
      <c r="G3221" s="50" t="s">
        <v>14554</v>
      </c>
      <c r="H3221" s="15"/>
      <c r="I3221" s="20" t="s">
        <v>14555</v>
      </c>
      <c r="J3221" s="64" t="s">
        <v>14556</v>
      </c>
      <c r="K3221" s="14">
        <v>35781</v>
      </c>
      <c r="L3221" s="21">
        <v>1</v>
      </c>
      <c r="M3221" s="101">
        <v>0</v>
      </c>
      <c r="N3221" s="101">
        <v>0</v>
      </c>
      <c r="O3221" s="85" t="s">
        <v>97</v>
      </c>
      <c r="P3221" s="69" t="s">
        <v>10467</v>
      </c>
      <c r="Q3221" s="72" t="str">
        <f t="shared" si="173"/>
        <v>diplomacy</v>
      </c>
      <c r="R3221" s="92">
        <v>1</v>
      </c>
      <c r="S3221" s="56">
        <v>1</v>
      </c>
      <c r="T3221" s="92">
        <v>441</v>
      </c>
      <c r="U3221" s="92">
        <v>0</v>
      </c>
      <c r="V3221" s="92">
        <v>44</v>
      </c>
      <c r="W3221" s="92">
        <f>SUM(T3221:V3221)</f>
        <v>485</v>
      </c>
      <c r="X3221" s="130">
        <f t="shared" si="175"/>
        <v>0.90927835051546391</v>
      </c>
      <c r="Y3221" s="130">
        <f t="shared" si="176"/>
        <v>0</v>
      </c>
      <c r="Z3221" s="133">
        <f t="shared" si="177"/>
        <v>0.86391752577319592</v>
      </c>
    </row>
    <row r="3222" spans="1:26" ht="15" customHeight="1" x14ac:dyDescent="0.3">
      <c r="A3222" s="139" t="s">
        <v>13635</v>
      </c>
      <c r="B3222" s="89" t="s">
        <v>14169</v>
      </c>
      <c r="C3222" s="88">
        <f t="shared" si="174"/>
        <v>2000</v>
      </c>
      <c r="D3222" s="60">
        <v>36734</v>
      </c>
      <c r="E3222" s="89" t="s">
        <v>13637</v>
      </c>
      <c r="F3222" s="50" t="s">
        <v>14564</v>
      </c>
      <c r="G3222" s="50" t="s">
        <v>14565</v>
      </c>
      <c r="H3222" s="15"/>
      <c r="I3222" s="20" t="s">
        <v>14566</v>
      </c>
      <c r="J3222" s="64" t="s">
        <v>14567</v>
      </c>
      <c r="K3222" s="14">
        <v>35767</v>
      </c>
      <c r="L3222" s="21">
        <v>1</v>
      </c>
      <c r="M3222" s="101">
        <v>0</v>
      </c>
      <c r="N3222" s="101">
        <v>0</v>
      </c>
      <c r="O3222" s="85" t="s">
        <v>97</v>
      </c>
      <c r="P3222" s="131" t="s">
        <v>475</v>
      </c>
      <c r="Q3222" s="72" t="str">
        <f t="shared" si="173"/>
        <v>diplomacy</v>
      </c>
      <c r="R3222" s="92">
        <v>1</v>
      </c>
      <c r="S3222" s="56">
        <v>1</v>
      </c>
      <c r="T3222" s="92">
        <v>458</v>
      </c>
      <c r="U3222" s="92">
        <v>0</v>
      </c>
      <c r="V3222" s="92">
        <v>5</v>
      </c>
      <c r="W3222" s="92">
        <f>SUM(T3222:V3222)</f>
        <v>463</v>
      </c>
      <c r="X3222" s="130">
        <f t="shared" si="175"/>
        <v>0.98920086393088558</v>
      </c>
      <c r="Y3222" s="130">
        <f t="shared" si="176"/>
        <v>0</v>
      </c>
      <c r="Z3222" s="133">
        <f t="shared" si="177"/>
        <v>0.98380129589632825</v>
      </c>
    </row>
    <row r="3223" spans="1:26" ht="15" customHeight="1" x14ac:dyDescent="0.3">
      <c r="A3223" s="139" t="s">
        <v>13635</v>
      </c>
      <c r="B3223" s="89" t="s">
        <v>14169</v>
      </c>
      <c r="C3223" s="88">
        <f t="shared" si="174"/>
        <v>2000</v>
      </c>
      <c r="D3223" s="60">
        <v>36734</v>
      </c>
      <c r="E3223" s="89" t="s">
        <v>13637</v>
      </c>
      <c r="F3223" s="50" t="s">
        <v>15984</v>
      </c>
      <c r="G3223" s="50" t="s">
        <v>15985</v>
      </c>
      <c r="H3223" s="15"/>
      <c r="I3223" s="20" t="s">
        <v>15986</v>
      </c>
      <c r="J3223" s="64" t="s">
        <v>15987</v>
      </c>
      <c r="K3223" s="14">
        <v>36188</v>
      </c>
      <c r="L3223" s="21">
        <v>0</v>
      </c>
      <c r="M3223" s="101">
        <v>0</v>
      </c>
      <c r="N3223" s="101">
        <v>1</v>
      </c>
      <c r="O3223" s="131" t="s">
        <v>475</v>
      </c>
      <c r="P3223" s="85"/>
      <c r="Q3223" s="72" t="str">
        <f t="shared" si="173"/>
        <v>diplomacy</v>
      </c>
      <c r="R3223" s="92">
        <v>1</v>
      </c>
      <c r="S3223" s="56">
        <v>1</v>
      </c>
      <c r="T3223" s="92">
        <v>459</v>
      </c>
      <c r="U3223" s="92">
        <v>0</v>
      </c>
      <c r="V3223" s="92">
        <v>3</v>
      </c>
      <c r="W3223" s="92">
        <f>SUM(T3223:V3223)</f>
        <v>462</v>
      </c>
      <c r="X3223" s="130">
        <f t="shared" si="175"/>
        <v>0.99350649350649356</v>
      </c>
      <c r="Y3223" s="130">
        <f t="shared" si="176"/>
        <v>0</v>
      </c>
      <c r="Z3223" s="133">
        <f t="shared" si="177"/>
        <v>0.99025974025974028</v>
      </c>
    </row>
    <row r="3224" spans="1:26" ht="15" customHeight="1" x14ac:dyDescent="0.3">
      <c r="A3224" s="139" t="s">
        <v>13635</v>
      </c>
      <c r="B3224" s="89" t="s">
        <v>14169</v>
      </c>
      <c r="C3224" s="88">
        <f t="shared" si="174"/>
        <v>2000</v>
      </c>
      <c r="D3224" s="60">
        <v>36734</v>
      </c>
      <c r="E3224" s="89" t="s">
        <v>13637</v>
      </c>
      <c r="F3224" s="50" t="s">
        <v>16602</v>
      </c>
      <c r="G3224" s="50" t="s">
        <v>16603</v>
      </c>
      <c r="H3224" s="15"/>
      <c r="I3224" s="20" t="s">
        <v>16604</v>
      </c>
      <c r="J3224" s="64" t="s">
        <v>16605</v>
      </c>
      <c r="K3224" s="14">
        <v>35980</v>
      </c>
      <c r="L3224" s="21">
        <v>0</v>
      </c>
      <c r="M3224" s="101">
        <v>0</v>
      </c>
      <c r="N3224" s="101">
        <v>1</v>
      </c>
      <c r="O3224" s="69" t="s">
        <v>2609</v>
      </c>
      <c r="P3224" s="85"/>
      <c r="Q3224" s="72" t="str">
        <f t="shared" si="173"/>
        <v>economy</v>
      </c>
      <c r="R3224" s="92">
        <v>1</v>
      </c>
      <c r="S3224" s="56">
        <v>1</v>
      </c>
      <c r="T3224" s="92">
        <v>458</v>
      </c>
      <c r="U3224" s="92">
        <v>0</v>
      </c>
      <c r="V3224" s="92">
        <v>7</v>
      </c>
      <c r="W3224" s="92">
        <v>465</v>
      </c>
      <c r="X3224" s="130">
        <f t="shared" si="175"/>
        <v>0.98494623655913982</v>
      </c>
      <c r="Y3224" s="130">
        <f t="shared" si="176"/>
        <v>0</v>
      </c>
      <c r="Z3224" s="133">
        <f t="shared" si="177"/>
        <v>0.97741935483870968</v>
      </c>
    </row>
    <row r="3225" spans="1:26" ht="15" customHeight="1" x14ac:dyDescent="0.3">
      <c r="A3225" s="139" t="s">
        <v>13635</v>
      </c>
      <c r="B3225" s="89" t="s">
        <v>14169</v>
      </c>
      <c r="C3225" s="88">
        <f t="shared" si="174"/>
        <v>2000</v>
      </c>
      <c r="D3225" s="60">
        <v>36734</v>
      </c>
      <c r="E3225" s="89" t="s">
        <v>13637</v>
      </c>
      <c r="F3225" s="50" t="s">
        <v>16812</v>
      </c>
      <c r="G3225" s="50" t="s">
        <v>16813</v>
      </c>
      <c r="H3225" s="15"/>
      <c r="I3225" s="20" t="s">
        <v>16814</v>
      </c>
      <c r="J3225" s="64" t="s">
        <v>16815</v>
      </c>
      <c r="K3225" s="14">
        <v>35366</v>
      </c>
      <c r="L3225" s="21">
        <v>0</v>
      </c>
      <c r="M3225" s="101">
        <v>1</v>
      </c>
      <c r="N3225" s="101">
        <v>1</v>
      </c>
      <c r="O3225" s="69" t="s">
        <v>97</v>
      </c>
      <c r="P3225" s="69" t="s">
        <v>36</v>
      </c>
      <c r="Q3225" s="72" t="str">
        <f>IF(P3225="security and defense","security","")&amp;IF(P3225="policing and criminal law cooperation","security","")&amp;IF(P3225="NATO","security","")&amp;IF(P3225="arms control and disarmament","security","")&amp;IF(P3225="taxation","economy","")&amp;IF(P3225="social security","economy","")&amp;IF(P3225="labor","economy","")&amp;IF(P3225="sports","diplomacy","")&amp;IF(P3225="space","diplomacy","")&amp;IF(P3225="science, research, education","diplomacy","")&amp;IF(P3225="migration, asylum, refugees","diplomacy","")&amp;IF(P3225="health","diplomacy","")&amp;IF(P3225="development","economy","")&amp;IF(P3225="agriculture, fishery, food","economy","")&amp;IF(P3225="human and civil rights","diplomacy","")&amp;IF(P3225="nuclear (civilian)","diplomacy","")&amp;IF(P3225="economics and finance","economy","")&amp;IF(P3225="transportation","economy","")&amp;IF(P3225="trade and investment","economy","")&amp;IF(P3225="diplomacy","diplomacy","")&amp;IF(P3225="environment","diplomacy","")&amp;IF(P3225="general cooperation","diplomacy","")&amp;IF(P3225="culture","diplomacy","")&amp;IF(P3225="EC/EU","diplomacy","")&amp;IF(P3225="communication and post/mail","diplomacy","")&amp;IF(P3225="energy","economy","")&amp;IF(P3225="tourism","economy","")&amp;IF(P3225="Civil and family law","diplomacy","")&amp;IF(P3225="citizenship","diplomacy","")</f>
        <v>economy</v>
      </c>
      <c r="R3225" s="92">
        <v>1</v>
      </c>
      <c r="S3225" s="56">
        <v>1</v>
      </c>
      <c r="T3225" s="92">
        <v>455</v>
      </c>
      <c r="U3225" s="92">
        <v>8</v>
      </c>
      <c r="V3225" s="92">
        <v>4</v>
      </c>
      <c r="W3225" s="92">
        <f>SUM(T3225:V3225)</f>
        <v>467</v>
      </c>
      <c r="X3225" s="130">
        <f t="shared" si="175"/>
        <v>0.97430406852248397</v>
      </c>
      <c r="Y3225" s="130">
        <f t="shared" si="176"/>
        <v>1.7130620985010708E-2</v>
      </c>
      <c r="Z3225" s="133">
        <f t="shared" si="177"/>
        <v>0.96145610278372595</v>
      </c>
    </row>
    <row r="3226" spans="1:26" ht="15" customHeight="1" x14ac:dyDescent="0.3">
      <c r="A3226" s="139" t="s">
        <v>13635</v>
      </c>
      <c r="B3226" s="89" t="s">
        <v>14169</v>
      </c>
      <c r="C3226" s="88">
        <f t="shared" si="174"/>
        <v>2000</v>
      </c>
      <c r="D3226" s="60">
        <v>36836</v>
      </c>
      <c r="E3226" s="89" t="s">
        <v>13637</v>
      </c>
      <c r="F3226" s="50" t="s">
        <v>14557</v>
      </c>
      <c r="G3226" s="50" t="s">
        <v>14558</v>
      </c>
      <c r="H3226" s="15"/>
      <c r="I3226" s="20" t="s">
        <v>14559</v>
      </c>
      <c r="J3226" s="64" t="s">
        <v>14560</v>
      </c>
      <c r="K3226" s="14">
        <v>36332</v>
      </c>
      <c r="L3226" s="21">
        <v>0</v>
      </c>
      <c r="M3226" s="101">
        <v>1</v>
      </c>
      <c r="N3226" s="101">
        <v>0</v>
      </c>
      <c r="O3226" s="85" t="s">
        <v>97</v>
      </c>
      <c r="P3226" s="69" t="s">
        <v>169</v>
      </c>
      <c r="Q3226" s="72" t="str">
        <f t="shared" ref="Q3226:Q3289" si="178">IF(O3226="security and defense","security","")&amp;IF(O3226="policing and criminal law cooperation","security","")&amp;IF(O3226="NATO","security","")&amp;IF(O3226="arms control and disarmament","security","")&amp;IF(O3226="taxation","economy","")&amp;IF(O3226="social security","economy","")&amp;IF(O3226="labor","economy","")&amp;IF(O3226="sports","diplomacy","")&amp;IF(O3226="space","diplomacy","")&amp;IF(O3226="science, research, education","diplomacy","")&amp;IF(O3226="migration, asylum, refugees","diplomacy","")&amp;IF(O3226="health","diplomacy","")&amp;IF(O3226="development","economy","")&amp;IF(O3226="agriculture, fishery, food","economy","")&amp;IF(O3226="human and civil rights","diplomacy","")&amp;IF(O3226="nuclear (civilian)","diplomacy","")&amp;IF(O3226="economics and finance","economy","")&amp;IF(O3226="transportation","economy","")&amp;IF(O3226="trade and investment","economy","")&amp;IF(O3226="diplomacy","diplomacy","")&amp;IF(O3226="environment","diplomacy","")&amp;IF(O3226="general cooperation","diplomacy","")&amp;IF(O3226="culture","diplomacy","")&amp;IF(O3226="EC/EU","diplomacy","")&amp;IF(O3226="communication and post/mail","diplomacy","")&amp;IF(O3226="energy","economy","")&amp;IF(O3226="tourism","economy","")&amp;IF(O3226="Civil and family law","diplomacy","")&amp;IF(O3226="citizenship","diplomacy","")</f>
        <v>diplomacy</v>
      </c>
      <c r="R3226" s="92">
        <v>1</v>
      </c>
      <c r="S3226" s="56">
        <v>1</v>
      </c>
      <c r="T3226" s="92">
        <v>379</v>
      </c>
      <c r="U3226" s="92">
        <v>0</v>
      </c>
      <c r="V3226" s="92">
        <v>4</v>
      </c>
      <c r="W3226" s="92">
        <f>SUM(T3226:V3226)</f>
        <v>383</v>
      </c>
      <c r="X3226" s="130">
        <f t="shared" si="175"/>
        <v>0.98955613577023493</v>
      </c>
      <c r="Y3226" s="130">
        <f t="shared" si="176"/>
        <v>0</v>
      </c>
      <c r="Z3226" s="133">
        <f t="shared" si="177"/>
        <v>0.98433420365535251</v>
      </c>
    </row>
    <row r="3227" spans="1:26" ht="15" customHeight="1" x14ac:dyDescent="0.3">
      <c r="A3227" s="139" t="s">
        <v>13635</v>
      </c>
      <c r="B3227" s="89" t="s">
        <v>14169</v>
      </c>
      <c r="C3227" s="88">
        <f t="shared" si="174"/>
        <v>2000</v>
      </c>
      <c r="D3227" s="60">
        <v>36836</v>
      </c>
      <c r="E3227" s="89" t="s">
        <v>13637</v>
      </c>
      <c r="F3227" s="50" t="s">
        <v>14821</v>
      </c>
      <c r="G3227" s="50" t="s">
        <v>14822</v>
      </c>
      <c r="H3227" s="15"/>
      <c r="I3227" s="20" t="s">
        <v>14823</v>
      </c>
      <c r="J3227" s="64" t="s">
        <v>14824</v>
      </c>
      <c r="K3227" s="14">
        <v>35738</v>
      </c>
      <c r="L3227" s="21">
        <v>0</v>
      </c>
      <c r="M3227" s="101">
        <v>0</v>
      </c>
      <c r="N3227" s="101">
        <v>1</v>
      </c>
      <c r="O3227" s="69" t="s">
        <v>103</v>
      </c>
      <c r="P3227" s="85"/>
      <c r="Q3227" s="72" t="str">
        <f t="shared" si="178"/>
        <v>economy</v>
      </c>
      <c r="R3227" s="92">
        <v>1</v>
      </c>
      <c r="S3227" s="56">
        <v>1</v>
      </c>
      <c r="T3227" s="92">
        <v>373</v>
      </c>
      <c r="U3227" s="92">
        <v>0</v>
      </c>
      <c r="V3227" s="92">
        <v>0</v>
      </c>
      <c r="W3227" s="92">
        <v>373</v>
      </c>
      <c r="X3227" s="130">
        <f t="shared" si="175"/>
        <v>1</v>
      </c>
      <c r="Y3227" s="130">
        <f t="shared" si="176"/>
        <v>0</v>
      </c>
      <c r="Z3227" s="133">
        <f t="shared" si="177"/>
        <v>1</v>
      </c>
    </row>
    <row r="3228" spans="1:26" ht="15" customHeight="1" x14ac:dyDescent="0.3">
      <c r="A3228" s="139" t="s">
        <v>13635</v>
      </c>
      <c r="B3228" s="89" t="s">
        <v>14169</v>
      </c>
      <c r="C3228" s="88">
        <f t="shared" si="174"/>
        <v>2000</v>
      </c>
      <c r="D3228" s="60">
        <v>36836</v>
      </c>
      <c r="E3228" s="89" t="s">
        <v>13637</v>
      </c>
      <c r="F3228" s="50" t="s">
        <v>16293</v>
      </c>
      <c r="G3228" s="50" t="s">
        <v>16294</v>
      </c>
      <c r="H3228" s="15"/>
      <c r="I3228" s="20" t="s">
        <v>16295</v>
      </c>
      <c r="J3228" s="64" t="s">
        <v>16296</v>
      </c>
      <c r="K3228" s="14">
        <v>36047</v>
      </c>
      <c r="L3228" s="21">
        <v>1</v>
      </c>
      <c r="M3228" s="101">
        <v>0</v>
      </c>
      <c r="N3228" s="101">
        <v>0</v>
      </c>
      <c r="O3228" s="124" t="s">
        <v>190</v>
      </c>
      <c r="P3228" s="85"/>
      <c r="Q3228" s="72" t="str">
        <f t="shared" si="178"/>
        <v>security</v>
      </c>
      <c r="R3228" s="92">
        <v>1</v>
      </c>
      <c r="S3228" s="56">
        <v>1</v>
      </c>
      <c r="T3228" s="92">
        <v>383</v>
      </c>
      <c r="U3228" s="92">
        <v>10</v>
      </c>
      <c r="V3228" s="92">
        <v>1</v>
      </c>
      <c r="W3228" s="92">
        <f>SUM(T3228:V3228)</f>
        <v>394</v>
      </c>
      <c r="X3228" s="130">
        <f t="shared" si="175"/>
        <v>0.97208121827411165</v>
      </c>
      <c r="Y3228" s="130">
        <f t="shared" si="176"/>
        <v>2.5380710659898477E-2</v>
      </c>
      <c r="Z3228" s="133">
        <f t="shared" si="177"/>
        <v>0.95812182741116747</v>
      </c>
    </row>
    <row r="3229" spans="1:26" ht="15" customHeight="1" x14ac:dyDescent="0.3">
      <c r="A3229" s="139" t="s">
        <v>13635</v>
      </c>
      <c r="B3229" s="89" t="s">
        <v>14169</v>
      </c>
      <c r="C3229" s="88">
        <f t="shared" si="174"/>
        <v>2000</v>
      </c>
      <c r="D3229" s="60">
        <v>36872</v>
      </c>
      <c r="E3229" s="89" t="s">
        <v>13637</v>
      </c>
      <c r="F3229" s="75" t="s">
        <v>16297</v>
      </c>
      <c r="G3229" s="75" t="s">
        <v>16298</v>
      </c>
      <c r="H3229" s="20"/>
      <c r="I3229" s="20" t="s">
        <v>16299</v>
      </c>
      <c r="J3229" s="104" t="s">
        <v>16300</v>
      </c>
      <c r="K3229" s="14">
        <v>35528</v>
      </c>
      <c r="L3229" s="92">
        <v>0</v>
      </c>
      <c r="M3229" s="88">
        <v>0</v>
      </c>
      <c r="N3229" s="88">
        <v>1</v>
      </c>
      <c r="O3229" s="124" t="s">
        <v>190</v>
      </c>
      <c r="P3229" s="85"/>
      <c r="Q3229" s="72" t="str">
        <f t="shared" si="178"/>
        <v>security</v>
      </c>
      <c r="R3229" s="92">
        <v>1</v>
      </c>
      <c r="S3229" s="56">
        <v>1</v>
      </c>
      <c r="T3229" s="92">
        <v>336</v>
      </c>
      <c r="U3229" s="92">
        <v>0</v>
      </c>
      <c r="V3229" s="92">
        <v>1</v>
      </c>
      <c r="W3229" s="92">
        <f>SUM(T3229:V3229)</f>
        <v>337</v>
      </c>
      <c r="X3229" s="130">
        <f t="shared" si="175"/>
        <v>0.9970326409495549</v>
      </c>
      <c r="Y3229" s="130">
        <f t="shared" si="176"/>
        <v>0</v>
      </c>
      <c r="Z3229" s="133">
        <f t="shared" si="177"/>
        <v>0.99554896142433236</v>
      </c>
    </row>
    <row r="3230" spans="1:26" ht="15" customHeight="1" x14ac:dyDescent="0.3">
      <c r="A3230" s="139" t="s">
        <v>13635</v>
      </c>
      <c r="B3230" s="89" t="s">
        <v>14169</v>
      </c>
      <c r="C3230" s="88">
        <f t="shared" si="174"/>
        <v>2000</v>
      </c>
      <c r="D3230" s="60">
        <v>36872</v>
      </c>
      <c r="E3230" s="89" t="s">
        <v>13637</v>
      </c>
      <c r="F3230" s="75" t="s">
        <v>17087</v>
      </c>
      <c r="G3230" s="75" t="s">
        <v>17088</v>
      </c>
      <c r="H3230" s="20"/>
      <c r="I3230" s="20" t="s">
        <v>17089</v>
      </c>
      <c r="J3230" s="64" t="s">
        <v>17090</v>
      </c>
      <c r="K3230" s="14">
        <v>35984</v>
      </c>
      <c r="L3230" s="92">
        <v>0</v>
      </c>
      <c r="M3230" s="88">
        <v>0</v>
      </c>
      <c r="N3230" s="88">
        <v>1</v>
      </c>
      <c r="O3230" s="69" t="s">
        <v>203</v>
      </c>
      <c r="P3230" s="85"/>
      <c r="Q3230" s="72" t="str">
        <f t="shared" si="178"/>
        <v>economy</v>
      </c>
      <c r="R3230" s="92">
        <v>1</v>
      </c>
      <c r="S3230" s="56">
        <v>1</v>
      </c>
      <c r="T3230" s="92">
        <v>339</v>
      </c>
      <c r="U3230" s="92">
        <v>1</v>
      </c>
      <c r="V3230" s="92">
        <v>0</v>
      </c>
      <c r="W3230" s="92">
        <v>340</v>
      </c>
      <c r="X3230" s="130">
        <f t="shared" si="175"/>
        <v>0.99705882352941178</v>
      </c>
      <c r="Y3230" s="130">
        <f t="shared" si="176"/>
        <v>2.9411764705882353E-3</v>
      </c>
      <c r="Z3230" s="133">
        <f t="shared" si="177"/>
        <v>0.99558823529411766</v>
      </c>
    </row>
    <row r="3231" spans="1:26" ht="15" customHeight="1" x14ac:dyDescent="0.3">
      <c r="A3231" s="140" t="s">
        <v>13635</v>
      </c>
      <c r="B3231" s="131" t="s">
        <v>13636</v>
      </c>
      <c r="C3231" s="88">
        <f t="shared" si="174"/>
        <v>2001</v>
      </c>
      <c r="D3231" s="30">
        <v>37162</v>
      </c>
      <c r="E3231" s="89" t="s">
        <v>13637</v>
      </c>
      <c r="F3231" s="52" t="s">
        <v>14561</v>
      </c>
      <c r="G3231" s="52"/>
      <c r="H3231" s="18"/>
      <c r="I3231" s="18" t="s">
        <v>14562</v>
      </c>
      <c r="J3231" s="63" t="s">
        <v>14563</v>
      </c>
      <c r="K3231" s="17">
        <v>35398</v>
      </c>
      <c r="L3231" s="24">
        <v>0</v>
      </c>
      <c r="M3231" s="56">
        <v>1</v>
      </c>
      <c r="N3231" s="56">
        <v>0</v>
      </c>
      <c r="O3231" s="85" t="s">
        <v>97</v>
      </c>
      <c r="P3231" s="69" t="s">
        <v>169</v>
      </c>
      <c r="Q3231" s="72" t="str">
        <f t="shared" si="178"/>
        <v>diplomacy</v>
      </c>
      <c r="R3231" s="24">
        <v>1</v>
      </c>
      <c r="S3231" s="56">
        <v>1</v>
      </c>
      <c r="T3231" s="24">
        <v>511</v>
      </c>
      <c r="U3231" s="24">
        <v>0</v>
      </c>
      <c r="V3231" s="24">
        <v>1</v>
      </c>
      <c r="W3231" s="56">
        <f t="shared" ref="W3231:W3294" si="179">SUM(T3231:V3231)</f>
        <v>512</v>
      </c>
      <c r="X3231" s="130">
        <f t="shared" si="175"/>
        <v>0.998046875</v>
      </c>
      <c r="Y3231" s="130">
        <f t="shared" si="176"/>
        <v>0</v>
      </c>
      <c r="Z3231" s="133">
        <f t="shared" si="177"/>
        <v>0.9970703125</v>
      </c>
    </row>
    <row r="3232" spans="1:26" ht="15" customHeight="1" x14ac:dyDescent="0.3">
      <c r="A3232" s="140" t="s">
        <v>13635</v>
      </c>
      <c r="B3232" s="131" t="s">
        <v>13636</v>
      </c>
      <c r="C3232" s="88">
        <f t="shared" si="174"/>
        <v>2001</v>
      </c>
      <c r="D3232" s="30">
        <v>37162</v>
      </c>
      <c r="E3232" s="89" t="s">
        <v>13637</v>
      </c>
      <c r="F3232" s="52" t="s">
        <v>15120</v>
      </c>
      <c r="G3232" s="52"/>
      <c r="H3232" s="18"/>
      <c r="I3232" s="18" t="s">
        <v>15121</v>
      </c>
      <c r="J3232" s="63" t="s">
        <v>15122</v>
      </c>
      <c r="K3232" s="17">
        <v>36489</v>
      </c>
      <c r="L3232" s="24">
        <v>1</v>
      </c>
      <c r="M3232" s="56">
        <v>0</v>
      </c>
      <c r="N3232" s="56">
        <v>0</v>
      </c>
      <c r="O3232" s="69" t="s">
        <v>48</v>
      </c>
      <c r="P3232" s="131"/>
      <c r="Q3232" s="72" t="str">
        <f t="shared" si="178"/>
        <v>diplomacy</v>
      </c>
      <c r="R3232" s="24">
        <v>1</v>
      </c>
      <c r="S3232" s="56">
        <v>1</v>
      </c>
      <c r="T3232" s="24">
        <v>515</v>
      </c>
      <c r="U3232" s="24">
        <v>0</v>
      </c>
      <c r="V3232" s="24">
        <v>0</v>
      </c>
      <c r="W3232" s="56">
        <f t="shared" si="179"/>
        <v>515</v>
      </c>
      <c r="X3232" s="130">
        <f t="shared" si="175"/>
        <v>1</v>
      </c>
      <c r="Y3232" s="130">
        <f t="shared" si="176"/>
        <v>0</v>
      </c>
      <c r="Z3232" s="133">
        <f t="shared" si="177"/>
        <v>1</v>
      </c>
    </row>
    <row r="3233" spans="1:26" ht="15" customHeight="1" x14ac:dyDescent="0.3">
      <c r="A3233" s="140" t="s">
        <v>13635</v>
      </c>
      <c r="B3233" s="131" t="s">
        <v>13636</v>
      </c>
      <c r="C3233" s="88">
        <f t="shared" si="174"/>
        <v>2001</v>
      </c>
      <c r="D3233" s="30">
        <v>37162</v>
      </c>
      <c r="E3233" s="89" t="s">
        <v>13637</v>
      </c>
      <c r="F3233" s="52" t="s">
        <v>15574</v>
      </c>
      <c r="G3233" s="52" t="s">
        <v>15575</v>
      </c>
      <c r="H3233" s="18"/>
      <c r="I3233" s="18" t="s">
        <v>15576</v>
      </c>
      <c r="J3233" s="63" t="s">
        <v>15577</v>
      </c>
      <c r="K3233" s="17">
        <v>36048</v>
      </c>
      <c r="L3233" s="24">
        <v>0</v>
      </c>
      <c r="M3233" s="56">
        <v>0</v>
      </c>
      <c r="N3233" s="56">
        <v>1</v>
      </c>
      <c r="O3233" s="124" t="s">
        <v>109</v>
      </c>
      <c r="P3233" s="131"/>
      <c r="Q3233" s="72" t="str">
        <f t="shared" si="178"/>
        <v>security</v>
      </c>
      <c r="R3233" s="24">
        <v>1</v>
      </c>
      <c r="S3233" s="56">
        <v>1</v>
      </c>
      <c r="T3233" s="24">
        <v>292</v>
      </c>
      <c r="U3233" s="24">
        <v>231</v>
      </c>
      <c r="V3233" s="24">
        <v>2</v>
      </c>
      <c r="W3233" s="56">
        <f t="shared" si="179"/>
        <v>525</v>
      </c>
      <c r="X3233" s="130">
        <f t="shared" si="175"/>
        <v>0.55619047619047624</v>
      </c>
      <c r="Y3233" s="130">
        <f t="shared" si="176"/>
        <v>0.44</v>
      </c>
      <c r="Z3233" s="133">
        <f t="shared" si="177"/>
        <v>0.3342857142857143</v>
      </c>
    </row>
    <row r="3234" spans="1:26" ht="15" customHeight="1" x14ac:dyDescent="0.3">
      <c r="A3234" s="140" t="s">
        <v>13635</v>
      </c>
      <c r="B3234" s="131" t="s">
        <v>13636</v>
      </c>
      <c r="C3234" s="88">
        <f t="shared" si="174"/>
        <v>2001</v>
      </c>
      <c r="D3234" s="30">
        <v>37162</v>
      </c>
      <c r="E3234" s="89" t="s">
        <v>13637</v>
      </c>
      <c r="F3234" s="52" t="s">
        <v>15578</v>
      </c>
      <c r="G3234" s="52"/>
      <c r="H3234" s="18"/>
      <c r="I3234" s="18" t="s">
        <v>15579</v>
      </c>
      <c r="J3234" s="63" t="s">
        <v>15580</v>
      </c>
      <c r="K3234" s="17">
        <v>33680</v>
      </c>
      <c r="L3234" s="24">
        <v>1</v>
      </c>
      <c r="M3234" s="56">
        <v>0</v>
      </c>
      <c r="N3234" s="56">
        <v>0</v>
      </c>
      <c r="O3234" s="124" t="s">
        <v>109</v>
      </c>
      <c r="P3234" s="131"/>
      <c r="Q3234" s="72" t="str">
        <f t="shared" si="178"/>
        <v>security</v>
      </c>
      <c r="R3234" s="24">
        <v>1</v>
      </c>
      <c r="S3234" s="56">
        <v>1</v>
      </c>
      <c r="T3234" s="24">
        <v>515</v>
      </c>
      <c r="U3234" s="24">
        <v>0</v>
      </c>
      <c r="V3234" s="24">
        <v>0</v>
      </c>
      <c r="W3234" s="56">
        <f t="shared" si="179"/>
        <v>515</v>
      </c>
      <c r="X3234" s="130">
        <f t="shared" si="175"/>
        <v>1</v>
      </c>
      <c r="Y3234" s="130">
        <f t="shared" si="176"/>
        <v>0</v>
      </c>
      <c r="Z3234" s="133">
        <f t="shared" si="177"/>
        <v>1</v>
      </c>
    </row>
    <row r="3235" spans="1:26" ht="15" customHeight="1" x14ac:dyDescent="0.3">
      <c r="A3235" s="140" t="s">
        <v>13635</v>
      </c>
      <c r="B3235" s="131" t="s">
        <v>13636</v>
      </c>
      <c r="C3235" s="88">
        <f t="shared" si="174"/>
        <v>2002</v>
      </c>
      <c r="D3235" s="30">
        <v>37279</v>
      </c>
      <c r="E3235" s="89" t="s">
        <v>13637</v>
      </c>
      <c r="F3235" s="52" t="s">
        <v>16816</v>
      </c>
      <c r="G3235" s="52"/>
      <c r="H3235" s="18"/>
      <c r="I3235" s="18" t="s">
        <v>16817</v>
      </c>
      <c r="J3235" s="63" t="s">
        <v>16818</v>
      </c>
      <c r="K3235" s="17">
        <v>35836</v>
      </c>
      <c r="L3235" s="24">
        <v>0</v>
      </c>
      <c r="M3235" s="56">
        <v>0</v>
      </c>
      <c r="N3235" s="56">
        <v>1</v>
      </c>
      <c r="O3235" s="69" t="s">
        <v>36</v>
      </c>
      <c r="P3235" s="131"/>
      <c r="Q3235" s="72" t="str">
        <f t="shared" si="178"/>
        <v>economy</v>
      </c>
      <c r="R3235" s="24">
        <v>1</v>
      </c>
      <c r="S3235" s="56">
        <v>1</v>
      </c>
      <c r="T3235" s="24">
        <v>456</v>
      </c>
      <c r="U3235" s="24">
        <v>0</v>
      </c>
      <c r="V3235" s="24">
        <v>1</v>
      </c>
      <c r="W3235" s="56">
        <f t="shared" si="179"/>
        <v>457</v>
      </c>
      <c r="X3235" s="130">
        <f t="shared" si="175"/>
        <v>0.99781181619256021</v>
      </c>
      <c r="Y3235" s="130">
        <f t="shared" si="176"/>
        <v>0</v>
      </c>
      <c r="Z3235" s="133">
        <f t="shared" si="177"/>
        <v>0.99671772428884031</v>
      </c>
    </row>
    <row r="3236" spans="1:26" ht="15" customHeight="1" x14ac:dyDescent="0.3">
      <c r="A3236" s="140" t="s">
        <v>13635</v>
      </c>
      <c r="B3236" s="131" t="s">
        <v>13636</v>
      </c>
      <c r="C3236" s="88">
        <f t="shared" si="174"/>
        <v>2002</v>
      </c>
      <c r="D3236" s="30">
        <v>37307</v>
      </c>
      <c r="E3236" s="89" t="s">
        <v>13637</v>
      </c>
      <c r="F3236" s="52" t="s">
        <v>14450</v>
      </c>
      <c r="G3236" s="52"/>
      <c r="H3236" s="18"/>
      <c r="I3236" s="18" t="s">
        <v>14451</v>
      </c>
      <c r="J3236" s="63" t="s">
        <v>14452</v>
      </c>
      <c r="K3236" s="17">
        <v>36339</v>
      </c>
      <c r="L3236" s="24">
        <v>0</v>
      </c>
      <c r="M3236" s="56">
        <v>1</v>
      </c>
      <c r="N3236" s="56">
        <v>0</v>
      </c>
      <c r="O3236" s="85" t="s">
        <v>97</v>
      </c>
      <c r="P3236" s="131" t="s">
        <v>169</v>
      </c>
      <c r="Q3236" s="72" t="str">
        <f t="shared" si="178"/>
        <v>diplomacy</v>
      </c>
      <c r="R3236" s="24">
        <v>1</v>
      </c>
      <c r="S3236" s="56">
        <v>1</v>
      </c>
      <c r="T3236" s="24">
        <v>446</v>
      </c>
      <c r="U3236" s="24">
        <v>0</v>
      </c>
      <c r="V3236" s="24">
        <v>0</v>
      </c>
      <c r="W3236" s="56">
        <f t="shared" si="179"/>
        <v>446</v>
      </c>
      <c r="X3236" s="130">
        <f t="shared" si="175"/>
        <v>1</v>
      </c>
      <c r="Y3236" s="130">
        <f t="shared" si="176"/>
        <v>0</v>
      </c>
      <c r="Z3236" s="133">
        <f t="shared" si="177"/>
        <v>1</v>
      </c>
    </row>
    <row r="3237" spans="1:26" ht="15" customHeight="1" x14ac:dyDescent="0.3">
      <c r="A3237" s="140" t="s">
        <v>13635</v>
      </c>
      <c r="B3237" s="131" t="s">
        <v>13636</v>
      </c>
      <c r="C3237" s="88">
        <f t="shared" si="174"/>
        <v>2002</v>
      </c>
      <c r="D3237" s="30">
        <v>37307</v>
      </c>
      <c r="E3237" s="89" t="s">
        <v>13637</v>
      </c>
      <c r="F3237" s="52" t="s">
        <v>14453</v>
      </c>
      <c r="G3237" s="52"/>
      <c r="H3237" s="18"/>
      <c r="I3237" s="18" t="s">
        <v>14454</v>
      </c>
      <c r="J3237" s="63" t="s">
        <v>14455</v>
      </c>
      <c r="K3237" s="17">
        <v>36339</v>
      </c>
      <c r="L3237" s="24">
        <v>0</v>
      </c>
      <c r="M3237" s="56">
        <v>1</v>
      </c>
      <c r="N3237" s="56">
        <v>0</v>
      </c>
      <c r="O3237" s="85" t="s">
        <v>97</v>
      </c>
      <c r="P3237" s="131" t="s">
        <v>169</v>
      </c>
      <c r="Q3237" s="72" t="str">
        <f t="shared" si="178"/>
        <v>diplomacy</v>
      </c>
      <c r="R3237" s="24">
        <v>1</v>
      </c>
      <c r="S3237" s="56">
        <v>1</v>
      </c>
      <c r="T3237" s="24">
        <v>455</v>
      </c>
      <c r="U3237" s="24">
        <v>0</v>
      </c>
      <c r="V3237" s="24">
        <v>1</v>
      </c>
      <c r="W3237" s="56">
        <f t="shared" si="179"/>
        <v>456</v>
      </c>
      <c r="X3237" s="130">
        <f t="shared" si="175"/>
        <v>0.9978070175438597</v>
      </c>
      <c r="Y3237" s="130">
        <f t="shared" si="176"/>
        <v>0</v>
      </c>
      <c r="Z3237" s="133">
        <f t="shared" si="177"/>
        <v>0.99671052631578949</v>
      </c>
    </row>
    <row r="3238" spans="1:26" ht="15" customHeight="1" x14ac:dyDescent="0.3">
      <c r="A3238" s="140" t="s">
        <v>13635</v>
      </c>
      <c r="B3238" s="131" t="s">
        <v>13636</v>
      </c>
      <c r="C3238" s="88">
        <f t="shared" si="174"/>
        <v>2002</v>
      </c>
      <c r="D3238" s="30">
        <v>37307</v>
      </c>
      <c r="E3238" s="89" t="s">
        <v>13637</v>
      </c>
      <c r="F3238" s="52" t="s">
        <v>14456</v>
      </c>
      <c r="G3238" s="52"/>
      <c r="H3238" s="18"/>
      <c r="I3238" s="18" t="s">
        <v>14457</v>
      </c>
      <c r="J3238" s="63" t="s">
        <v>14458</v>
      </c>
      <c r="K3238" s="17">
        <v>36339</v>
      </c>
      <c r="L3238" s="24">
        <v>0</v>
      </c>
      <c r="M3238" s="56">
        <v>1</v>
      </c>
      <c r="N3238" s="56">
        <v>0</v>
      </c>
      <c r="O3238" s="85" t="s">
        <v>97</v>
      </c>
      <c r="P3238" s="131" t="s">
        <v>169</v>
      </c>
      <c r="Q3238" s="72" t="str">
        <f t="shared" si="178"/>
        <v>diplomacy</v>
      </c>
      <c r="R3238" s="24">
        <v>1</v>
      </c>
      <c r="S3238" s="56">
        <v>1</v>
      </c>
      <c r="T3238" s="24">
        <v>464</v>
      </c>
      <c r="U3238" s="24">
        <v>1</v>
      </c>
      <c r="V3238" s="24">
        <v>0</v>
      </c>
      <c r="W3238" s="56">
        <f t="shared" si="179"/>
        <v>465</v>
      </c>
      <c r="X3238" s="130">
        <f t="shared" si="175"/>
        <v>0.99784946236559136</v>
      </c>
      <c r="Y3238" s="130">
        <f t="shared" si="176"/>
        <v>2.1505376344086021E-3</v>
      </c>
      <c r="Z3238" s="133">
        <f t="shared" si="177"/>
        <v>0.99677419354838714</v>
      </c>
    </row>
    <row r="3239" spans="1:26" ht="15" customHeight="1" x14ac:dyDescent="0.3">
      <c r="A3239" s="140" t="s">
        <v>13635</v>
      </c>
      <c r="B3239" s="131" t="s">
        <v>13636</v>
      </c>
      <c r="C3239" s="88">
        <f t="shared" si="174"/>
        <v>2002</v>
      </c>
      <c r="D3239" s="30">
        <v>37307</v>
      </c>
      <c r="E3239" s="89" t="s">
        <v>13637</v>
      </c>
      <c r="F3239" s="52" t="s">
        <v>14459</v>
      </c>
      <c r="G3239" s="52"/>
      <c r="H3239" s="18"/>
      <c r="I3239" s="18" t="s">
        <v>14460</v>
      </c>
      <c r="J3239" s="63" t="s">
        <v>14461</v>
      </c>
      <c r="K3239" s="17">
        <v>36339</v>
      </c>
      <c r="L3239" s="24">
        <v>0</v>
      </c>
      <c r="M3239" s="56">
        <v>1</v>
      </c>
      <c r="N3239" s="56">
        <v>0</v>
      </c>
      <c r="O3239" s="85" t="s">
        <v>97</v>
      </c>
      <c r="P3239" s="131" t="s">
        <v>169</v>
      </c>
      <c r="Q3239" s="72" t="str">
        <f t="shared" si="178"/>
        <v>diplomacy</v>
      </c>
      <c r="R3239" s="24">
        <v>1</v>
      </c>
      <c r="S3239" s="56">
        <v>1</v>
      </c>
      <c r="T3239" s="24">
        <v>441</v>
      </c>
      <c r="U3239" s="24">
        <v>1</v>
      </c>
      <c r="V3239" s="24">
        <v>3</v>
      </c>
      <c r="W3239" s="56">
        <f t="shared" si="179"/>
        <v>445</v>
      </c>
      <c r="X3239" s="130">
        <f t="shared" si="175"/>
        <v>0.99101123595505614</v>
      </c>
      <c r="Y3239" s="130">
        <f t="shared" si="176"/>
        <v>2.2471910112359553E-3</v>
      </c>
      <c r="Z3239" s="133">
        <f t="shared" si="177"/>
        <v>0.98651685393258426</v>
      </c>
    </row>
    <row r="3240" spans="1:26" ht="15" customHeight="1" x14ac:dyDescent="0.3">
      <c r="A3240" s="140" t="s">
        <v>13635</v>
      </c>
      <c r="B3240" s="131" t="s">
        <v>13636</v>
      </c>
      <c r="C3240" s="88">
        <f t="shared" si="174"/>
        <v>2002</v>
      </c>
      <c r="D3240" s="30">
        <v>37307</v>
      </c>
      <c r="E3240" s="89" t="s">
        <v>13637</v>
      </c>
      <c r="F3240" s="52" t="s">
        <v>14825</v>
      </c>
      <c r="G3240" s="52"/>
      <c r="H3240" s="18"/>
      <c r="I3240" s="18" t="s">
        <v>14826</v>
      </c>
      <c r="J3240" s="63" t="s">
        <v>14827</v>
      </c>
      <c r="K3240" s="17">
        <v>35921</v>
      </c>
      <c r="L3240" s="24">
        <v>0</v>
      </c>
      <c r="M3240" s="56">
        <v>0</v>
      </c>
      <c r="N3240" s="56">
        <v>1</v>
      </c>
      <c r="O3240" s="69" t="s">
        <v>103</v>
      </c>
      <c r="P3240" s="131"/>
      <c r="Q3240" s="72" t="str">
        <f t="shared" si="178"/>
        <v>economy</v>
      </c>
      <c r="R3240" s="24">
        <v>1</v>
      </c>
      <c r="S3240" s="56">
        <v>1</v>
      </c>
      <c r="T3240" s="24">
        <v>460</v>
      </c>
      <c r="U3240" s="24">
        <v>0</v>
      </c>
      <c r="V3240" s="24">
        <v>3</v>
      </c>
      <c r="W3240" s="56">
        <f t="shared" si="179"/>
        <v>463</v>
      </c>
      <c r="X3240" s="130">
        <f t="shared" si="175"/>
        <v>0.99352051835853128</v>
      </c>
      <c r="Y3240" s="130">
        <f t="shared" si="176"/>
        <v>0</v>
      </c>
      <c r="Z3240" s="133">
        <f t="shared" si="177"/>
        <v>0.99028077753779697</v>
      </c>
    </row>
    <row r="3241" spans="1:26" ht="15" customHeight="1" x14ac:dyDescent="0.3">
      <c r="A3241" s="140" t="s">
        <v>13635</v>
      </c>
      <c r="B3241" s="131" t="s">
        <v>13636</v>
      </c>
      <c r="C3241" s="88">
        <f t="shared" si="174"/>
        <v>2002</v>
      </c>
      <c r="D3241" s="30">
        <v>37307</v>
      </c>
      <c r="E3241" s="89" t="s">
        <v>13637</v>
      </c>
      <c r="F3241" s="52" t="s">
        <v>15123</v>
      </c>
      <c r="G3241" s="52"/>
      <c r="H3241" s="18"/>
      <c r="I3241" s="18" t="s">
        <v>15124</v>
      </c>
      <c r="J3241" s="63" t="s">
        <v>15125</v>
      </c>
      <c r="K3241" s="17">
        <v>35545</v>
      </c>
      <c r="L3241" s="24">
        <v>1</v>
      </c>
      <c r="M3241" s="56">
        <v>0</v>
      </c>
      <c r="N3241" s="56">
        <v>0</v>
      </c>
      <c r="O3241" s="69" t="s">
        <v>48</v>
      </c>
      <c r="P3241" s="131"/>
      <c r="Q3241" s="72" t="str">
        <f t="shared" si="178"/>
        <v>diplomacy</v>
      </c>
      <c r="R3241" s="24">
        <v>1</v>
      </c>
      <c r="S3241" s="56">
        <v>1</v>
      </c>
      <c r="T3241" s="24">
        <v>389</v>
      </c>
      <c r="U3241" s="24">
        <v>0</v>
      </c>
      <c r="V3241" s="24">
        <v>3</v>
      </c>
      <c r="W3241" s="56">
        <f t="shared" si="179"/>
        <v>392</v>
      </c>
      <c r="X3241" s="130">
        <f t="shared" si="175"/>
        <v>0.99234693877551017</v>
      </c>
      <c r="Y3241" s="130">
        <f t="shared" si="176"/>
        <v>0</v>
      </c>
      <c r="Z3241" s="133">
        <f t="shared" si="177"/>
        <v>0.98852040816326525</v>
      </c>
    </row>
    <row r="3242" spans="1:26" ht="15" customHeight="1" x14ac:dyDescent="0.3">
      <c r="A3242" s="140" t="s">
        <v>13635</v>
      </c>
      <c r="B3242" s="131" t="s">
        <v>13636</v>
      </c>
      <c r="C3242" s="88">
        <f t="shared" si="174"/>
        <v>2002</v>
      </c>
      <c r="D3242" s="30">
        <v>37307</v>
      </c>
      <c r="E3242" s="89" t="s">
        <v>13637</v>
      </c>
      <c r="F3242" s="52" t="s">
        <v>15293</v>
      </c>
      <c r="G3242" s="52"/>
      <c r="H3242" s="18"/>
      <c r="I3242" s="18" t="s">
        <v>15294</v>
      </c>
      <c r="J3242" s="63" t="s">
        <v>15295</v>
      </c>
      <c r="K3242" s="17">
        <v>36775</v>
      </c>
      <c r="L3242" s="24">
        <v>1</v>
      </c>
      <c r="M3242" s="56">
        <v>0</v>
      </c>
      <c r="N3242" s="56">
        <v>0</v>
      </c>
      <c r="O3242" s="69" t="s">
        <v>264</v>
      </c>
      <c r="P3242" s="131"/>
      <c r="Q3242" s="72" t="str">
        <f t="shared" si="178"/>
        <v>diplomacy</v>
      </c>
      <c r="R3242" s="24">
        <v>1</v>
      </c>
      <c r="S3242" s="56">
        <v>1</v>
      </c>
      <c r="T3242" s="24">
        <v>407</v>
      </c>
      <c r="U3242" s="24">
        <v>0</v>
      </c>
      <c r="V3242" s="24">
        <v>0</v>
      </c>
      <c r="W3242" s="56">
        <f t="shared" si="179"/>
        <v>407</v>
      </c>
      <c r="X3242" s="130">
        <f t="shared" si="175"/>
        <v>1</v>
      </c>
      <c r="Y3242" s="130">
        <f t="shared" si="176"/>
        <v>0</v>
      </c>
      <c r="Z3242" s="133">
        <f t="shared" si="177"/>
        <v>1</v>
      </c>
    </row>
    <row r="3243" spans="1:26" ht="15" customHeight="1" x14ac:dyDescent="0.3">
      <c r="A3243" s="140" t="s">
        <v>13635</v>
      </c>
      <c r="B3243" s="131" t="s">
        <v>13636</v>
      </c>
      <c r="C3243" s="88">
        <f t="shared" si="174"/>
        <v>2002</v>
      </c>
      <c r="D3243" s="30">
        <v>37307</v>
      </c>
      <c r="E3243" s="89" t="s">
        <v>13637</v>
      </c>
      <c r="F3243" s="52" t="s">
        <v>16819</v>
      </c>
      <c r="G3243" s="52"/>
      <c r="H3243" s="18"/>
      <c r="I3243" s="18" t="s">
        <v>16820</v>
      </c>
      <c r="J3243" s="63" t="s">
        <v>16821</v>
      </c>
      <c r="K3243" s="17">
        <v>36488</v>
      </c>
      <c r="L3243" s="24">
        <v>0</v>
      </c>
      <c r="M3243" s="56">
        <v>0</v>
      </c>
      <c r="N3243" s="56">
        <v>1</v>
      </c>
      <c r="O3243" s="69" t="s">
        <v>36</v>
      </c>
      <c r="P3243" s="131"/>
      <c r="Q3243" s="72" t="str">
        <f t="shared" si="178"/>
        <v>economy</v>
      </c>
      <c r="R3243" s="24">
        <v>1</v>
      </c>
      <c r="S3243" s="56">
        <v>1</v>
      </c>
      <c r="T3243" s="24">
        <v>404</v>
      </c>
      <c r="U3243" s="24">
        <v>18</v>
      </c>
      <c r="V3243" s="24">
        <v>6</v>
      </c>
      <c r="W3243" s="56">
        <f t="shared" si="179"/>
        <v>428</v>
      </c>
      <c r="X3243" s="130">
        <f t="shared" si="175"/>
        <v>0.94392523364485981</v>
      </c>
      <c r="Y3243" s="130">
        <f t="shared" si="176"/>
        <v>4.2056074766355138E-2</v>
      </c>
      <c r="Z3243" s="133">
        <f t="shared" si="177"/>
        <v>0.91588785046728971</v>
      </c>
    </row>
    <row r="3244" spans="1:26" ht="15" customHeight="1" x14ac:dyDescent="0.3">
      <c r="A3244" s="140" t="s">
        <v>13635</v>
      </c>
      <c r="B3244" s="131" t="s">
        <v>13636</v>
      </c>
      <c r="C3244" s="88">
        <f t="shared" si="174"/>
        <v>2002</v>
      </c>
      <c r="D3244" s="30">
        <v>37341</v>
      </c>
      <c r="E3244" s="89" t="s">
        <v>13637</v>
      </c>
      <c r="F3244" s="52" t="s">
        <v>11579</v>
      </c>
      <c r="G3244" s="52"/>
      <c r="H3244" s="18"/>
      <c r="I3244" s="18" t="s">
        <v>14462</v>
      </c>
      <c r="J3244" s="63" t="s">
        <v>14463</v>
      </c>
      <c r="K3244" s="17">
        <v>36948</v>
      </c>
      <c r="L3244" s="24">
        <v>1</v>
      </c>
      <c r="M3244" s="56">
        <v>0</v>
      </c>
      <c r="N3244" s="56">
        <v>0</v>
      </c>
      <c r="O3244" s="85" t="s">
        <v>97</v>
      </c>
      <c r="P3244" s="131" t="s">
        <v>169</v>
      </c>
      <c r="Q3244" s="72" t="str">
        <f t="shared" si="178"/>
        <v>diplomacy</v>
      </c>
      <c r="R3244" s="24">
        <v>1</v>
      </c>
      <c r="S3244" s="56">
        <v>1</v>
      </c>
      <c r="T3244" s="24">
        <v>298</v>
      </c>
      <c r="U3244" s="24">
        <v>7</v>
      </c>
      <c r="V3244" s="24">
        <v>6</v>
      </c>
      <c r="W3244" s="56">
        <f t="shared" si="179"/>
        <v>311</v>
      </c>
      <c r="X3244" s="130">
        <f t="shared" si="175"/>
        <v>0.95819935691318325</v>
      </c>
      <c r="Y3244" s="130">
        <f t="shared" si="176"/>
        <v>2.2508038585209004E-2</v>
      </c>
      <c r="Z3244" s="133">
        <f t="shared" si="177"/>
        <v>0.93729903536977488</v>
      </c>
    </row>
    <row r="3245" spans="1:26" ht="15" customHeight="1" x14ac:dyDescent="0.3">
      <c r="A3245" s="140" t="s">
        <v>13635</v>
      </c>
      <c r="B3245" s="131" t="s">
        <v>13636</v>
      </c>
      <c r="C3245" s="88">
        <f t="shared" si="174"/>
        <v>2002</v>
      </c>
      <c r="D3245" s="30">
        <v>37391</v>
      </c>
      <c r="E3245" s="89" t="s">
        <v>13637</v>
      </c>
      <c r="F3245" s="52" t="s">
        <v>15126</v>
      </c>
      <c r="G3245" s="52"/>
      <c r="H3245" s="18"/>
      <c r="I3245" s="18" t="s">
        <v>15127</v>
      </c>
      <c r="J3245" s="63" t="s">
        <v>15128</v>
      </c>
      <c r="K3245" s="17">
        <v>35775</v>
      </c>
      <c r="L3245" s="24">
        <v>1</v>
      </c>
      <c r="M3245" s="56">
        <v>0</v>
      </c>
      <c r="N3245" s="56">
        <v>0</v>
      </c>
      <c r="O3245" s="69" t="s">
        <v>48</v>
      </c>
      <c r="P3245" s="131"/>
      <c r="Q3245" s="72" t="str">
        <f t="shared" si="178"/>
        <v>diplomacy</v>
      </c>
      <c r="R3245" s="24">
        <v>1</v>
      </c>
      <c r="S3245" s="56">
        <v>1</v>
      </c>
      <c r="T3245" s="24">
        <v>413</v>
      </c>
      <c r="U3245" s="24">
        <v>13</v>
      </c>
      <c r="V3245" s="24">
        <v>8</v>
      </c>
      <c r="W3245" s="56">
        <f t="shared" si="179"/>
        <v>434</v>
      </c>
      <c r="X3245" s="130">
        <f t="shared" si="175"/>
        <v>0.95161290322580649</v>
      </c>
      <c r="Y3245" s="130">
        <f t="shared" si="176"/>
        <v>2.9953917050691243E-2</v>
      </c>
      <c r="Z3245" s="133">
        <f t="shared" si="177"/>
        <v>0.92741935483870963</v>
      </c>
    </row>
    <row r="3246" spans="1:26" ht="15" customHeight="1" x14ac:dyDescent="0.3">
      <c r="A3246" s="140" t="s">
        <v>13635</v>
      </c>
      <c r="B3246" s="131" t="s">
        <v>13636</v>
      </c>
      <c r="C3246" s="88">
        <f t="shared" si="174"/>
        <v>2002</v>
      </c>
      <c r="D3246" s="30">
        <v>37426</v>
      </c>
      <c r="E3246" s="89" t="s">
        <v>13637</v>
      </c>
      <c r="F3246" s="52" t="s">
        <v>13638</v>
      </c>
      <c r="G3246" s="52"/>
      <c r="H3246" s="18"/>
      <c r="I3246" s="18" t="s">
        <v>13639</v>
      </c>
      <c r="J3246" s="63" t="s">
        <v>13640</v>
      </c>
      <c r="K3246" s="17">
        <v>36048</v>
      </c>
      <c r="L3246" s="24">
        <v>1</v>
      </c>
      <c r="M3246" s="56">
        <v>0</v>
      </c>
      <c r="N3246" s="56">
        <v>0</v>
      </c>
      <c r="O3246" s="124" t="s">
        <v>502</v>
      </c>
      <c r="P3246" s="131"/>
      <c r="Q3246" s="72" t="str">
        <f t="shared" si="178"/>
        <v>economy</v>
      </c>
      <c r="R3246" s="24">
        <v>1</v>
      </c>
      <c r="S3246" s="56">
        <v>1</v>
      </c>
      <c r="T3246" s="24">
        <v>414</v>
      </c>
      <c r="U3246" s="24">
        <v>0</v>
      </c>
      <c r="V3246" s="24">
        <v>1</v>
      </c>
      <c r="W3246" s="56">
        <f t="shared" si="179"/>
        <v>415</v>
      </c>
      <c r="X3246" s="130">
        <f t="shared" si="175"/>
        <v>0.99759036144578317</v>
      </c>
      <c r="Y3246" s="130">
        <f t="shared" si="176"/>
        <v>0</v>
      </c>
      <c r="Z3246" s="133">
        <f t="shared" si="177"/>
        <v>0.9963855421686747</v>
      </c>
    </row>
    <row r="3247" spans="1:26" ht="15" customHeight="1" x14ac:dyDescent="0.3">
      <c r="A3247" s="140" t="s">
        <v>13635</v>
      </c>
      <c r="B3247" s="131" t="s">
        <v>13636</v>
      </c>
      <c r="C3247" s="88">
        <f t="shared" si="174"/>
        <v>2002</v>
      </c>
      <c r="D3247" s="30">
        <v>37426</v>
      </c>
      <c r="E3247" s="89" t="s">
        <v>13637</v>
      </c>
      <c r="F3247" s="52" t="s">
        <v>13700</v>
      </c>
      <c r="G3247" s="52"/>
      <c r="H3247" s="18"/>
      <c r="I3247" s="18" t="s">
        <v>13701</v>
      </c>
      <c r="J3247" s="63" t="s">
        <v>13702</v>
      </c>
      <c r="K3247" s="17">
        <v>36298</v>
      </c>
      <c r="L3247" s="24">
        <v>1</v>
      </c>
      <c r="M3247" s="56">
        <v>0</v>
      </c>
      <c r="N3247" s="56">
        <v>0</v>
      </c>
      <c r="O3247" s="69" t="s">
        <v>332</v>
      </c>
      <c r="P3247" s="131"/>
      <c r="Q3247" s="72" t="str">
        <f t="shared" si="178"/>
        <v>diplomacy</v>
      </c>
      <c r="R3247" s="24">
        <v>1</v>
      </c>
      <c r="S3247" s="56">
        <v>1</v>
      </c>
      <c r="T3247" s="24">
        <v>413</v>
      </c>
      <c r="U3247" s="24">
        <v>13</v>
      </c>
      <c r="V3247" s="24">
        <v>9</v>
      </c>
      <c r="W3247" s="56">
        <f t="shared" si="179"/>
        <v>435</v>
      </c>
      <c r="X3247" s="130">
        <f t="shared" si="175"/>
        <v>0.94942528735632181</v>
      </c>
      <c r="Y3247" s="130">
        <f t="shared" si="176"/>
        <v>2.9885057471264367E-2</v>
      </c>
      <c r="Z3247" s="133">
        <f t="shared" si="177"/>
        <v>0.92413793103448272</v>
      </c>
    </row>
    <row r="3248" spans="1:26" ht="15" customHeight="1" x14ac:dyDescent="0.3">
      <c r="A3248" s="140" t="s">
        <v>13635</v>
      </c>
      <c r="B3248" s="131" t="s">
        <v>13636</v>
      </c>
      <c r="C3248" s="88">
        <f t="shared" si="174"/>
        <v>2002</v>
      </c>
      <c r="D3248" s="30">
        <v>37426</v>
      </c>
      <c r="E3248" s="89" t="s">
        <v>13637</v>
      </c>
      <c r="F3248" s="52" t="s">
        <v>13821</v>
      </c>
      <c r="G3248" s="52"/>
      <c r="H3248" s="18"/>
      <c r="I3248" s="18" t="s">
        <v>13822</v>
      </c>
      <c r="J3248" s="63" t="s">
        <v>13823</v>
      </c>
      <c r="K3248" s="17">
        <v>36426</v>
      </c>
      <c r="L3248" s="24">
        <v>0</v>
      </c>
      <c r="M3248" s="56">
        <v>0</v>
      </c>
      <c r="N3248" s="56">
        <v>1</v>
      </c>
      <c r="O3248" s="69" t="s">
        <v>118</v>
      </c>
      <c r="P3248" s="131"/>
      <c r="Q3248" s="72" t="str">
        <f t="shared" si="178"/>
        <v>diplomacy</v>
      </c>
      <c r="R3248" s="24">
        <v>1</v>
      </c>
      <c r="S3248" s="56">
        <v>1</v>
      </c>
      <c r="T3248" s="24">
        <v>419</v>
      </c>
      <c r="U3248" s="24">
        <v>1</v>
      </c>
      <c r="V3248" s="24">
        <v>1</v>
      </c>
      <c r="W3248" s="56">
        <f t="shared" si="179"/>
        <v>421</v>
      </c>
      <c r="X3248" s="130">
        <f t="shared" si="175"/>
        <v>0.99524940617577196</v>
      </c>
      <c r="Y3248" s="130">
        <f t="shared" si="176"/>
        <v>2.3752969121140144E-3</v>
      </c>
      <c r="Z3248" s="133">
        <f t="shared" si="177"/>
        <v>0.99287410926365793</v>
      </c>
    </row>
    <row r="3249" spans="1:26" ht="15" customHeight="1" x14ac:dyDescent="0.3">
      <c r="A3249" s="140" t="s">
        <v>13635</v>
      </c>
      <c r="B3249" s="131" t="s">
        <v>13636</v>
      </c>
      <c r="C3249" s="88">
        <f t="shared" si="174"/>
        <v>2002</v>
      </c>
      <c r="D3249" s="30">
        <v>37426</v>
      </c>
      <c r="E3249" s="89" t="s">
        <v>13637</v>
      </c>
      <c r="F3249" s="52" t="s">
        <v>14828</v>
      </c>
      <c r="G3249" s="52"/>
      <c r="H3249" s="18"/>
      <c r="I3249" s="18" t="s">
        <v>14829</v>
      </c>
      <c r="J3249" s="63" t="s">
        <v>14830</v>
      </c>
      <c r="K3249" s="17">
        <v>35487</v>
      </c>
      <c r="L3249" s="24">
        <v>0</v>
      </c>
      <c r="M3249" s="56">
        <v>0</v>
      </c>
      <c r="N3249" s="56">
        <v>1</v>
      </c>
      <c r="O3249" s="69" t="s">
        <v>103</v>
      </c>
      <c r="P3249" s="131"/>
      <c r="Q3249" s="72" t="str">
        <f t="shared" si="178"/>
        <v>economy</v>
      </c>
      <c r="R3249" s="24">
        <v>1</v>
      </c>
      <c r="S3249" s="56">
        <v>1</v>
      </c>
      <c r="T3249" s="24">
        <v>431</v>
      </c>
      <c r="U3249" s="24">
        <v>0</v>
      </c>
      <c r="V3249" s="24">
        <v>2</v>
      </c>
      <c r="W3249" s="56">
        <f t="shared" si="179"/>
        <v>433</v>
      </c>
      <c r="X3249" s="130">
        <f t="shared" si="175"/>
        <v>0.99538106235565815</v>
      </c>
      <c r="Y3249" s="130">
        <f t="shared" si="176"/>
        <v>0</v>
      </c>
      <c r="Z3249" s="133">
        <f t="shared" si="177"/>
        <v>0.99307159353348728</v>
      </c>
    </row>
    <row r="3250" spans="1:26" ht="15" customHeight="1" x14ac:dyDescent="0.3">
      <c r="A3250" s="140" t="s">
        <v>13635</v>
      </c>
      <c r="B3250" s="131" t="s">
        <v>13636</v>
      </c>
      <c r="C3250" s="88">
        <f t="shared" si="174"/>
        <v>2002</v>
      </c>
      <c r="D3250" s="30">
        <v>37426</v>
      </c>
      <c r="E3250" s="89" t="s">
        <v>13637</v>
      </c>
      <c r="F3250" s="52" t="s">
        <v>14831</v>
      </c>
      <c r="G3250" s="52"/>
      <c r="H3250" s="18"/>
      <c r="I3250" s="18" t="s">
        <v>14832</v>
      </c>
      <c r="J3250" s="63" t="s">
        <v>14833</v>
      </c>
      <c r="K3250" s="17">
        <v>36285</v>
      </c>
      <c r="L3250" s="24">
        <v>0</v>
      </c>
      <c r="M3250" s="56">
        <v>0</v>
      </c>
      <c r="N3250" s="56">
        <v>1</v>
      </c>
      <c r="O3250" s="69" t="s">
        <v>103</v>
      </c>
      <c r="P3250" s="131"/>
      <c r="Q3250" s="72" t="str">
        <f t="shared" si="178"/>
        <v>economy</v>
      </c>
      <c r="R3250" s="24">
        <v>1</v>
      </c>
      <c r="S3250" s="56">
        <v>1</v>
      </c>
      <c r="T3250" s="24">
        <v>414</v>
      </c>
      <c r="U3250" s="24">
        <v>0</v>
      </c>
      <c r="V3250" s="24">
        <v>0</v>
      </c>
      <c r="W3250" s="56">
        <f t="shared" si="179"/>
        <v>414</v>
      </c>
      <c r="X3250" s="130">
        <f t="shared" si="175"/>
        <v>1</v>
      </c>
      <c r="Y3250" s="130">
        <f t="shared" si="176"/>
        <v>0</v>
      </c>
      <c r="Z3250" s="133">
        <f t="shared" si="177"/>
        <v>1</v>
      </c>
    </row>
    <row r="3251" spans="1:26" ht="15" customHeight="1" x14ac:dyDescent="0.3">
      <c r="A3251" s="140" t="s">
        <v>13635</v>
      </c>
      <c r="B3251" s="131" t="s">
        <v>13636</v>
      </c>
      <c r="C3251" s="88">
        <f t="shared" si="174"/>
        <v>2002</v>
      </c>
      <c r="D3251" s="30">
        <v>37426</v>
      </c>
      <c r="E3251" s="89" t="s">
        <v>13637</v>
      </c>
      <c r="F3251" s="52" t="s">
        <v>15368</v>
      </c>
      <c r="G3251" s="52"/>
      <c r="H3251" s="18"/>
      <c r="I3251" s="18" t="s">
        <v>15369</v>
      </c>
      <c r="J3251" s="63" t="s">
        <v>15370</v>
      </c>
      <c r="K3251" s="17">
        <v>36434</v>
      </c>
      <c r="L3251" s="24">
        <v>1</v>
      </c>
      <c r="M3251" s="56">
        <v>0</v>
      </c>
      <c r="N3251" s="56">
        <v>0</v>
      </c>
      <c r="O3251" s="69" t="s">
        <v>630</v>
      </c>
      <c r="P3251" s="131"/>
      <c r="Q3251" s="72" t="str">
        <f t="shared" si="178"/>
        <v>diplomacy</v>
      </c>
      <c r="R3251" s="24">
        <v>1</v>
      </c>
      <c r="S3251" s="56">
        <v>1</v>
      </c>
      <c r="T3251" s="24">
        <v>404</v>
      </c>
      <c r="U3251" s="24">
        <v>0</v>
      </c>
      <c r="V3251" s="24">
        <v>7</v>
      </c>
      <c r="W3251" s="56">
        <f t="shared" si="179"/>
        <v>411</v>
      </c>
      <c r="X3251" s="130">
        <f t="shared" si="175"/>
        <v>0.98296836982968372</v>
      </c>
      <c r="Y3251" s="130">
        <f t="shared" si="176"/>
        <v>0</v>
      </c>
      <c r="Z3251" s="133">
        <f t="shared" si="177"/>
        <v>0.97445255474452552</v>
      </c>
    </row>
    <row r="3252" spans="1:26" ht="15" customHeight="1" x14ac:dyDescent="0.3">
      <c r="A3252" s="140" t="s">
        <v>13635</v>
      </c>
      <c r="B3252" s="131" t="s">
        <v>13636</v>
      </c>
      <c r="C3252" s="88">
        <f t="shared" si="174"/>
        <v>2002</v>
      </c>
      <c r="D3252" s="30">
        <v>37426</v>
      </c>
      <c r="E3252" s="89" t="s">
        <v>13637</v>
      </c>
      <c r="F3252" s="52" t="s">
        <v>15581</v>
      </c>
      <c r="G3252" s="52"/>
      <c r="H3252" s="18"/>
      <c r="I3252" s="18" t="s">
        <v>15582</v>
      </c>
      <c r="J3252" s="63" t="s">
        <v>15583</v>
      </c>
      <c r="K3252" s="17">
        <v>36512</v>
      </c>
      <c r="L3252" s="24">
        <v>0</v>
      </c>
      <c r="M3252" s="56">
        <v>0</v>
      </c>
      <c r="N3252" s="56">
        <v>1</v>
      </c>
      <c r="O3252" s="124" t="s">
        <v>109</v>
      </c>
      <c r="P3252" s="131"/>
      <c r="Q3252" s="72" t="str">
        <f t="shared" si="178"/>
        <v>security</v>
      </c>
      <c r="R3252" s="24">
        <v>1</v>
      </c>
      <c r="S3252" s="56">
        <v>1</v>
      </c>
      <c r="T3252" s="24">
        <v>419</v>
      </c>
      <c r="U3252" s="24">
        <v>2</v>
      </c>
      <c r="V3252" s="24">
        <v>1</v>
      </c>
      <c r="W3252" s="56">
        <f t="shared" si="179"/>
        <v>422</v>
      </c>
      <c r="X3252" s="130">
        <f t="shared" si="175"/>
        <v>0.99289099526066349</v>
      </c>
      <c r="Y3252" s="130">
        <f t="shared" si="176"/>
        <v>4.7393364928909956E-3</v>
      </c>
      <c r="Z3252" s="133">
        <f t="shared" si="177"/>
        <v>0.98933649289099523</v>
      </c>
    </row>
    <row r="3253" spans="1:26" ht="15" customHeight="1" x14ac:dyDescent="0.3">
      <c r="A3253" s="140" t="s">
        <v>13635</v>
      </c>
      <c r="B3253" s="131" t="s">
        <v>13636</v>
      </c>
      <c r="C3253" s="88">
        <f t="shared" si="174"/>
        <v>2002</v>
      </c>
      <c r="D3253" s="30">
        <v>37426</v>
      </c>
      <c r="E3253" s="89" t="s">
        <v>13637</v>
      </c>
      <c r="F3253" s="52" t="s">
        <v>15988</v>
      </c>
      <c r="G3253" s="52"/>
      <c r="H3253" s="18"/>
      <c r="I3253" s="18" t="s">
        <v>15989</v>
      </c>
      <c r="J3253" s="63" t="s">
        <v>15990</v>
      </c>
      <c r="K3253" s="17">
        <v>36690</v>
      </c>
      <c r="L3253" s="24">
        <v>0</v>
      </c>
      <c r="M3253" s="56">
        <v>0</v>
      </c>
      <c r="N3253" s="56">
        <v>1</v>
      </c>
      <c r="O3253" s="131" t="s">
        <v>475</v>
      </c>
      <c r="P3253" s="131"/>
      <c r="Q3253" s="72" t="str">
        <f t="shared" si="178"/>
        <v>diplomacy</v>
      </c>
      <c r="R3253" s="24">
        <v>1</v>
      </c>
      <c r="S3253" s="56">
        <v>1</v>
      </c>
      <c r="T3253" s="24">
        <v>417</v>
      </c>
      <c r="U3253" s="24">
        <v>4</v>
      </c>
      <c r="V3253" s="24">
        <v>5</v>
      </c>
      <c r="W3253" s="56">
        <f t="shared" si="179"/>
        <v>426</v>
      </c>
      <c r="X3253" s="130">
        <f t="shared" si="175"/>
        <v>0.97887323943661975</v>
      </c>
      <c r="Y3253" s="130">
        <f t="shared" si="176"/>
        <v>9.3896713615023476E-3</v>
      </c>
      <c r="Z3253" s="133">
        <f t="shared" si="177"/>
        <v>0.96830985915492962</v>
      </c>
    </row>
    <row r="3254" spans="1:26" ht="15" customHeight="1" x14ac:dyDescent="0.3">
      <c r="A3254" s="140" t="s">
        <v>13635</v>
      </c>
      <c r="B3254" s="131" t="s">
        <v>13636</v>
      </c>
      <c r="C3254" s="88">
        <f t="shared" si="174"/>
        <v>2002</v>
      </c>
      <c r="D3254" s="30">
        <v>37426</v>
      </c>
      <c r="E3254" s="89" t="s">
        <v>13637</v>
      </c>
      <c r="F3254" s="52" t="s">
        <v>16822</v>
      </c>
      <c r="G3254" s="52"/>
      <c r="H3254" s="18"/>
      <c r="I3254" s="18" t="s">
        <v>16823</v>
      </c>
      <c r="J3254" s="63" t="s">
        <v>16824</v>
      </c>
      <c r="K3254" s="17">
        <v>36229</v>
      </c>
      <c r="L3254" s="24">
        <v>0</v>
      </c>
      <c r="M3254" s="56">
        <v>0</v>
      </c>
      <c r="N3254" s="56">
        <v>1</v>
      </c>
      <c r="O3254" s="69" t="s">
        <v>36</v>
      </c>
      <c r="P3254" s="131"/>
      <c r="Q3254" s="72" t="str">
        <f t="shared" si="178"/>
        <v>economy</v>
      </c>
      <c r="R3254" s="24">
        <v>1</v>
      </c>
      <c r="S3254" s="56">
        <v>1</v>
      </c>
      <c r="T3254" s="24">
        <v>422</v>
      </c>
      <c r="U3254" s="24">
        <v>5</v>
      </c>
      <c r="V3254" s="24">
        <v>2</v>
      </c>
      <c r="W3254" s="56">
        <f t="shared" si="179"/>
        <v>429</v>
      </c>
      <c r="X3254" s="130">
        <f t="shared" si="175"/>
        <v>0.98368298368298368</v>
      </c>
      <c r="Y3254" s="130">
        <f t="shared" si="176"/>
        <v>1.1655011655011656E-2</v>
      </c>
      <c r="Z3254" s="133">
        <f t="shared" si="177"/>
        <v>0.97552447552447552</v>
      </c>
    </row>
    <row r="3255" spans="1:26" ht="15" customHeight="1" x14ac:dyDescent="0.3">
      <c r="A3255" s="140" t="s">
        <v>13635</v>
      </c>
      <c r="B3255" s="131" t="s">
        <v>13636</v>
      </c>
      <c r="C3255" s="88">
        <f t="shared" si="174"/>
        <v>2002</v>
      </c>
      <c r="D3255" s="30">
        <v>37426</v>
      </c>
      <c r="E3255" s="89" t="s">
        <v>13637</v>
      </c>
      <c r="F3255" s="52" t="s">
        <v>16825</v>
      </c>
      <c r="G3255" s="52"/>
      <c r="H3255" s="18"/>
      <c r="I3255" s="18" t="s">
        <v>16826</v>
      </c>
      <c r="J3255" s="63" t="s">
        <v>16827</v>
      </c>
      <c r="K3255" s="17">
        <v>36665</v>
      </c>
      <c r="L3255" s="24">
        <v>0</v>
      </c>
      <c r="M3255" s="56">
        <v>0</v>
      </c>
      <c r="N3255" s="56">
        <v>1</v>
      </c>
      <c r="O3255" s="69" t="s">
        <v>36</v>
      </c>
      <c r="P3255" s="131"/>
      <c r="Q3255" s="72" t="str">
        <f t="shared" si="178"/>
        <v>economy</v>
      </c>
      <c r="R3255" s="24">
        <v>1</v>
      </c>
      <c r="S3255" s="56">
        <v>1</v>
      </c>
      <c r="T3255" s="24">
        <v>420</v>
      </c>
      <c r="U3255" s="24">
        <v>3</v>
      </c>
      <c r="V3255" s="24">
        <v>3</v>
      </c>
      <c r="W3255" s="56">
        <f t="shared" si="179"/>
        <v>426</v>
      </c>
      <c r="X3255" s="130">
        <f t="shared" si="175"/>
        <v>0.9859154929577465</v>
      </c>
      <c r="Y3255" s="130">
        <f t="shared" si="176"/>
        <v>7.0422535211267607E-3</v>
      </c>
      <c r="Z3255" s="133">
        <f t="shared" si="177"/>
        <v>0.97887323943661975</v>
      </c>
    </row>
    <row r="3256" spans="1:26" ht="15" customHeight="1" x14ac:dyDescent="0.3">
      <c r="A3256" s="140" t="s">
        <v>13635</v>
      </c>
      <c r="B3256" s="131" t="s">
        <v>13636</v>
      </c>
      <c r="C3256" s="88">
        <f t="shared" si="174"/>
        <v>2002</v>
      </c>
      <c r="D3256" s="30">
        <v>37427</v>
      </c>
      <c r="E3256" s="89" t="s">
        <v>13637</v>
      </c>
      <c r="F3256" s="52" t="s">
        <v>16828</v>
      </c>
      <c r="G3256" s="52"/>
      <c r="H3256" s="18"/>
      <c r="I3256" s="18" t="s">
        <v>16829</v>
      </c>
      <c r="J3256" s="63" t="s">
        <v>16830</v>
      </c>
      <c r="K3256" s="17">
        <v>36301</v>
      </c>
      <c r="L3256" s="24">
        <v>0</v>
      </c>
      <c r="M3256" s="56">
        <v>0</v>
      </c>
      <c r="N3256" s="56">
        <v>1</v>
      </c>
      <c r="O3256" s="69" t="s">
        <v>36</v>
      </c>
      <c r="P3256" s="131"/>
      <c r="Q3256" s="72" t="str">
        <f t="shared" si="178"/>
        <v>economy</v>
      </c>
      <c r="R3256" s="24">
        <v>1</v>
      </c>
      <c r="S3256" s="56">
        <v>1</v>
      </c>
      <c r="T3256" s="24">
        <v>431</v>
      </c>
      <c r="U3256" s="24">
        <v>1</v>
      </c>
      <c r="V3256" s="24">
        <v>2</v>
      </c>
      <c r="W3256" s="56">
        <f t="shared" si="179"/>
        <v>434</v>
      </c>
      <c r="X3256" s="130">
        <f t="shared" si="175"/>
        <v>0.99308755760368661</v>
      </c>
      <c r="Y3256" s="130">
        <f t="shared" si="176"/>
        <v>2.304147465437788E-3</v>
      </c>
      <c r="Z3256" s="133">
        <f t="shared" si="177"/>
        <v>0.98963133640552992</v>
      </c>
    </row>
    <row r="3257" spans="1:26" ht="15" customHeight="1" x14ac:dyDescent="0.3">
      <c r="A3257" s="140" t="s">
        <v>13635</v>
      </c>
      <c r="B3257" s="131" t="s">
        <v>13636</v>
      </c>
      <c r="C3257" s="88">
        <f t="shared" si="174"/>
        <v>2002</v>
      </c>
      <c r="D3257" s="30">
        <v>37439</v>
      </c>
      <c r="E3257" s="89" t="s">
        <v>13637</v>
      </c>
      <c r="F3257" s="52" t="s">
        <v>14239</v>
      </c>
      <c r="G3257" s="52"/>
      <c r="H3257" s="18"/>
      <c r="I3257" s="18" t="s">
        <v>14240</v>
      </c>
      <c r="J3257" s="63" t="s">
        <v>14241</v>
      </c>
      <c r="K3257" s="17">
        <v>35999</v>
      </c>
      <c r="L3257" s="24">
        <v>0</v>
      </c>
      <c r="M3257" s="56">
        <v>0</v>
      </c>
      <c r="N3257" s="56">
        <v>1</v>
      </c>
      <c r="O3257" s="69" t="s">
        <v>169</v>
      </c>
      <c r="P3257" s="131"/>
      <c r="Q3257" s="72" t="str">
        <f t="shared" si="178"/>
        <v>diplomacy</v>
      </c>
      <c r="R3257" s="24">
        <v>1</v>
      </c>
      <c r="S3257" s="56">
        <v>1</v>
      </c>
      <c r="T3257" s="24">
        <v>425</v>
      </c>
      <c r="U3257" s="24">
        <v>1</v>
      </c>
      <c r="V3257" s="24">
        <v>0</v>
      </c>
      <c r="W3257" s="56">
        <f t="shared" si="179"/>
        <v>426</v>
      </c>
      <c r="X3257" s="130">
        <f t="shared" si="175"/>
        <v>0.99765258215962438</v>
      </c>
      <c r="Y3257" s="130">
        <f t="shared" si="176"/>
        <v>2.3474178403755869E-3</v>
      </c>
      <c r="Z3257" s="133">
        <f t="shared" si="177"/>
        <v>0.99647887323943662</v>
      </c>
    </row>
    <row r="3258" spans="1:26" ht="15" customHeight="1" x14ac:dyDescent="0.3">
      <c r="A3258" s="140" t="s">
        <v>13635</v>
      </c>
      <c r="B3258" s="131" t="s">
        <v>13636</v>
      </c>
      <c r="C3258" s="88">
        <f t="shared" si="174"/>
        <v>2002</v>
      </c>
      <c r="D3258" s="30">
        <v>37439</v>
      </c>
      <c r="E3258" s="89" t="s">
        <v>13637</v>
      </c>
      <c r="F3258" s="52" t="s">
        <v>15991</v>
      </c>
      <c r="G3258" s="52"/>
      <c r="H3258" s="18"/>
      <c r="I3258" s="18" t="s">
        <v>15992</v>
      </c>
      <c r="J3258" s="63" t="s">
        <v>15993</v>
      </c>
      <c r="K3258" s="17">
        <v>35531</v>
      </c>
      <c r="L3258" s="24">
        <v>1</v>
      </c>
      <c r="M3258" s="56">
        <v>0</v>
      </c>
      <c r="N3258" s="56">
        <v>0</v>
      </c>
      <c r="O3258" s="131" t="s">
        <v>475</v>
      </c>
      <c r="P3258" s="131"/>
      <c r="Q3258" s="72" t="str">
        <f t="shared" si="178"/>
        <v>diplomacy</v>
      </c>
      <c r="R3258" s="24">
        <v>1</v>
      </c>
      <c r="S3258" s="56">
        <v>1</v>
      </c>
      <c r="T3258" s="24">
        <v>430</v>
      </c>
      <c r="U3258" s="24">
        <v>3</v>
      </c>
      <c r="V3258" s="24">
        <v>1</v>
      </c>
      <c r="W3258" s="56">
        <f t="shared" si="179"/>
        <v>434</v>
      </c>
      <c r="X3258" s="130">
        <f t="shared" si="175"/>
        <v>0.99078341013824889</v>
      </c>
      <c r="Y3258" s="130">
        <f t="shared" si="176"/>
        <v>6.9124423963133645E-3</v>
      </c>
      <c r="Z3258" s="133">
        <f t="shared" si="177"/>
        <v>0.98617511520737322</v>
      </c>
    </row>
    <row r="3259" spans="1:26" ht="15" customHeight="1" x14ac:dyDescent="0.3">
      <c r="A3259" s="140" t="s">
        <v>13635</v>
      </c>
      <c r="B3259" s="131" t="s">
        <v>13636</v>
      </c>
      <c r="C3259" s="88">
        <f t="shared" si="174"/>
        <v>2002</v>
      </c>
      <c r="D3259" s="30">
        <v>37517</v>
      </c>
      <c r="E3259" s="89" t="s">
        <v>13637</v>
      </c>
      <c r="F3259" s="52" t="s">
        <v>16301</v>
      </c>
      <c r="G3259" s="52"/>
      <c r="H3259" s="18"/>
      <c r="I3259" s="18" t="s">
        <v>16302</v>
      </c>
      <c r="J3259" s="63" t="s">
        <v>16303</v>
      </c>
      <c r="K3259" s="17">
        <v>36612</v>
      </c>
      <c r="L3259" s="24">
        <v>0</v>
      </c>
      <c r="M3259" s="56">
        <v>0</v>
      </c>
      <c r="N3259" s="56">
        <v>1</v>
      </c>
      <c r="O3259" s="124" t="s">
        <v>190</v>
      </c>
      <c r="P3259" s="131"/>
      <c r="Q3259" s="72" t="str">
        <f t="shared" si="178"/>
        <v>security</v>
      </c>
      <c r="R3259" s="24">
        <v>1</v>
      </c>
      <c r="S3259" s="56">
        <v>1</v>
      </c>
      <c r="T3259" s="24">
        <v>414</v>
      </c>
      <c r="U3259" s="24">
        <v>2</v>
      </c>
      <c r="V3259" s="24">
        <v>4</v>
      </c>
      <c r="W3259" s="56">
        <f t="shared" si="179"/>
        <v>420</v>
      </c>
      <c r="X3259" s="130">
        <f t="shared" si="175"/>
        <v>0.98571428571428577</v>
      </c>
      <c r="Y3259" s="130">
        <f t="shared" si="176"/>
        <v>4.7619047619047623E-3</v>
      </c>
      <c r="Z3259" s="133">
        <f t="shared" si="177"/>
        <v>0.97857142857142854</v>
      </c>
    </row>
    <row r="3260" spans="1:26" ht="15" customHeight="1" x14ac:dyDescent="0.3">
      <c r="A3260" s="140" t="s">
        <v>13635</v>
      </c>
      <c r="B3260" s="131" t="s">
        <v>13636</v>
      </c>
      <c r="C3260" s="88">
        <f t="shared" si="174"/>
        <v>2002</v>
      </c>
      <c r="D3260" s="30">
        <v>37517</v>
      </c>
      <c r="E3260" s="89" t="s">
        <v>13637</v>
      </c>
      <c r="F3260" s="52" t="s">
        <v>16563</v>
      </c>
      <c r="G3260" s="52"/>
      <c r="H3260" s="18"/>
      <c r="I3260" s="18" t="s">
        <v>16564</v>
      </c>
      <c r="J3260" s="63" t="s">
        <v>16565</v>
      </c>
      <c r="K3260" s="17">
        <v>36858</v>
      </c>
      <c r="L3260" s="24">
        <v>0</v>
      </c>
      <c r="M3260" s="56">
        <v>0</v>
      </c>
      <c r="N3260" s="56">
        <v>1</v>
      </c>
      <c r="O3260" s="124" t="s">
        <v>385</v>
      </c>
      <c r="P3260" s="131"/>
      <c r="Q3260" s="72" t="str">
        <f t="shared" si="178"/>
        <v>diplomacy</v>
      </c>
      <c r="R3260" s="24">
        <v>1</v>
      </c>
      <c r="S3260" s="56">
        <v>1</v>
      </c>
      <c r="T3260" s="24">
        <v>399</v>
      </c>
      <c r="U3260" s="24">
        <v>0</v>
      </c>
      <c r="V3260" s="24">
        <v>0</v>
      </c>
      <c r="W3260" s="56">
        <f t="shared" si="179"/>
        <v>399</v>
      </c>
      <c r="X3260" s="130">
        <f t="shared" si="175"/>
        <v>1</v>
      </c>
      <c r="Y3260" s="130">
        <f t="shared" si="176"/>
        <v>0</v>
      </c>
      <c r="Z3260" s="133">
        <f t="shared" si="177"/>
        <v>1</v>
      </c>
    </row>
    <row r="3261" spans="1:26" ht="15" customHeight="1" x14ac:dyDescent="0.3">
      <c r="A3261" s="140" t="s">
        <v>13635</v>
      </c>
      <c r="B3261" s="131" t="s">
        <v>13636</v>
      </c>
      <c r="C3261" s="88">
        <f t="shared" si="174"/>
        <v>2002</v>
      </c>
      <c r="D3261" s="30">
        <v>37517</v>
      </c>
      <c r="E3261" s="89" t="s">
        <v>13637</v>
      </c>
      <c r="F3261" s="52" t="s">
        <v>16831</v>
      </c>
      <c r="G3261" s="52"/>
      <c r="H3261" s="18"/>
      <c r="I3261" s="18" t="s">
        <v>16832</v>
      </c>
      <c r="J3261" s="63" t="s">
        <v>16833</v>
      </c>
      <c r="K3261" s="17">
        <v>35989</v>
      </c>
      <c r="L3261" s="24">
        <v>0</v>
      </c>
      <c r="M3261" s="56">
        <v>0</v>
      </c>
      <c r="N3261" s="56">
        <v>1</v>
      </c>
      <c r="O3261" s="69" t="s">
        <v>36</v>
      </c>
      <c r="P3261" s="131"/>
      <c r="Q3261" s="72" t="str">
        <f t="shared" si="178"/>
        <v>economy</v>
      </c>
      <c r="R3261" s="24">
        <v>1</v>
      </c>
      <c r="S3261" s="56">
        <v>1</v>
      </c>
      <c r="T3261" s="24">
        <v>424</v>
      </c>
      <c r="U3261" s="24">
        <v>1</v>
      </c>
      <c r="V3261" s="24">
        <v>0</v>
      </c>
      <c r="W3261" s="56">
        <f t="shared" si="179"/>
        <v>425</v>
      </c>
      <c r="X3261" s="130">
        <f t="shared" si="175"/>
        <v>0.99764705882352944</v>
      </c>
      <c r="Y3261" s="130">
        <f t="shared" si="176"/>
        <v>2.352941176470588E-3</v>
      </c>
      <c r="Z3261" s="133">
        <f t="shared" si="177"/>
        <v>0.99647058823529411</v>
      </c>
    </row>
    <row r="3262" spans="1:26" ht="15" customHeight="1" x14ac:dyDescent="0.3">
      <c r="A3262" s="140" t="s">
        <v>13635</v>
      </c>
      <c r="B3262" s="131" t="s">
        <v>13636</v>
      </c>
      <c r="C3262" s="88">
        <f t="shared" si="174"/>
        <v>2002</v>
      </c>
      <c r="D3262" s="30">
        <v>37517</v>
      </c>
      <c r="E3262" s="89" t="s">
        <v>13637</v>
      </c>
      <c r="F3262" s="52" t="s">
        <v>16834</v>
      </c>
      <c r="G3262" s="52"/>
      <c r="H3262" s="18"/>
      <c r="I3262" s="18" t="s">
        <v>16835</v>
      </c>
      <c r="J3262" s="63" t="s">
        <v>16836</v>
      </c>
      <c r="K3262" s="17">
        <v>36593</v>
      </c>
      <c r="L3262" s="24">
        <v>0</v>
      </c>
      <c r="M3262" s="56">
        <v>0</v>
      </c>
      <c r="N3262" s="56">
        <v>1</v>
      </c>
      <c r="O3262" s="69" t="s">
        <v>36</v>
      </c>
      <c r="P3262" s="131"/>
      <c r="Q3262" s="72" t="str">
        <f t="shared" si="178"/>
        <v>economy</v>
      </c>
      <c r="R3262" s="24">
        <v>1</v>
      </c>
      <c r="S3262" s="56">
        <v>1</v>
      </c>
      <c r="T3262" s="24">
        <v>420</v>
      </c>
      <c r="U3262" s="24">
        <v>11</v>
      </c>
      <c r="V3262" s="24">
        <v>3</v>
      </c>
      <c r="W3262" s="56">
        <f t="shared" si="179"/>
        <v>434</v>
      </c>
      <c r="X3262" s="130">
        <f t="shared" si="175"/>
        <v>0.967741935483871</v>
      </c>
      <c r="Y3262" s="130">
        <f t="shared" si="176"/>
        <v>2.5345622119815669E-2</v>
      </c>
      <c r="Z3262" s="133">
        <f t="shared" si="177"/>
        <v>0.95161290322580649</v>
      </c>
    </row>
    <row r="3263" spans="1:26" ht="15" customHeight="1" x14ac:dyDescent="0.3">
      <c r="A3263" s="141" t="s">
        <v>13635</v>
      </c>
      <c r="B3263" s="131" t="s">
        <v>13636</v>
      </c>
      <c r="C3263" s="88">
        <f t="shared" si="174"/>
        <v>2002</v>
      </c>
      <c r="D3263" s="30">
        <v>37517</v>
      </c>
      <c r="E3263" s="89" t="s">
        <v>13637</v>
      </c>
      <c r="F3263" s="72" t="s">
        <v>17091</v>
      </c>
      <c r="H3263" s="131"/>
      <c r="I3263" s="131" t="s">
        <v>17092</v>
      </c>
      <c r="J3263" s="98" t="s">
        <v>17093</v>
      </c>
      <c r="K3263" s="99">
        <v>36554</v>
      </c>
      <c r="L3263" s="56">
        <v>0</v>
      </c>
      <c r="M3263" s="56">
        <v>0</v>
      </c>
      <c r="N3263" s="56">
        <v>1</v>
      </c>
      <c r="O3263" s="69" t="s">
        <v>203</v>
      </c>
      <c r="P3263" s="131"/>
      <c r="Q3263" s="72" t="str">
        <f t="shared" si="178"/>
        <v>economy</v>
      </c>
      <c r="R3263" s="56">
        <v>1</v>
      </c>
      <c r="S3263" s="56">
        <v>1</v>
      </c>
      <c r="T3263" s="56">
        <v>419</v>
      </c>
      <c r="U3263" s="56">
        <v>10</v>
      </c>
      <c r="V3263" s="56">
        <v>2</v>
      </c>
      <c r="W3263" s="56">
        <f t="shared" si="179"/>
        <v>431</v>
      </c>
      <c r="X3263" s="130">
        <f t="shared" si="175"/>
        <v>0.97215777262180969</v>
      </c>
      <c r="Y3263" s="130">
        <f t="shared" si="176"/>
        <v>2.3201856148491878E-2</v>
      </c>
      <c r="Z3263" s="133">
        <f t="shared" si="177"/>
        <v>0.95823665893271459</v>
      </c>
    </row>
    <row r="3264" spans="1:26" ht="15" customHeight="1" x14ac:dyDescent="0.3">
      <c r="A3264" s="140" t="s">
        <v>13635</v>
      </c>
      <c r="B3264" s="131" t="s">
        <v>13636</v>
      </c>
      <c r="C3264" s="88">
        <f t="shared" si="174"/>
        <v>2002</v>
      </c>
      <c r="D3264" s="30">
        <v>37524</v>
      </c>
      <c r="E3264" s="89" t="s">
        <v>13637</v>
      </c>
      <c r="F3264" s="52" t="s">
        <v>14325</v>
      </c>
      <c r="G3264" s="52"/>
      <c r="H3264" s="18"/>
      <c r="I3264" s="18" t="s">
        <v>14326</v>
      </c>
      <c r="J3264" s="63" t="s">
        <v>14327</v>
      </c>
      <c r="K3264" s="17">
        <v>36787</v>
      </c>
      <c r="L3264" s="24">
        <v>0</v>
      </c>
      <c r="M3264" s="56">
        <v>1</v>
      </c>
      <c r="N3264" s="56">
        <v>0</v>
      </c>
      <c r="O3264" s="85" t="s">
        <v>97</v>
      </c>
      <c r="P3264" s="131" t="s">
        <v>132</v>
      </c>
      <c r="Q3264" s="72" t="str">
        <f t="shared" si="178"/>
        <v>diplomacy</v>
      </c>
      <c r="R3264" s="24">
        <v>1</v>
      </c>
      <c r="S3264" s="56">
        <v>1</v>
      </c>
      <c r="T3264" s="24">
        <v>389</v>
      </c>
      <c r="U3264" s="24">
        <v>0</v>
      </c>
      <c r="V3264" s="24">
        <v>6</v>
      </c>
      <c r="W3264" s="56">
        <f t="shared" si="179"/>
        <v>395</v>
      </c>
      <c r="X3264" s="130">
        <f t="shared" si="175"/>
        <v>0.98481012658227851</v>
      </c>
      <c r="Y3264" s="130">
        <f t="shared" si="176"/>
        <v>0</v>
      </c>
      <c r="Z3264" s="133">
        <f t="shared" si="177"/>
        <v>0.97721518987341771</v>
      </c>
    </row>
    <row r="3265" spans="1:26" ht="15" customHeight="1" x14ac:dyDescent="0.3">
      <c r="A3265" s="140" t="s">
        <v>13635</v>
      </c>
      <c r="B3265" s="131" t="s">
        <v>13636</v>
      </c>
      <c r="C3265" s="88">
        <f t="shared" si="174"/>
        <v>2002</v>
      </c>
      <c r="D3265" s="30">
        <v>37609</v>
      </c>
      <c r="E3265" s="89" t="s">
        <v>13637</v>
      </c>
      <c r="F3265" s="52" t="s">
        <v>13824</v>
      </c>
      <c r="G3265" s="52"/>
      <c r="H3265" s="18"/>
      <c r="I3265" s="18" t="s">
        <v>13825</v>
      </c>
      <c r="J3265" s="63" t="s">
        <v>13826</v>
      </c>
      <c r="K3265" s="17">
        <v>36174</v>
      </c>
      <c r="L3265" s="24">
        <v>0</v>
      </c>
      <c r="M3265" s="56">
        <v>0</v>
      </c>
      <c r="N3265" s="56">
        <v>1</v>
      </c>
      <c r="O3265" s="69" t="s">
        <v>118</v>
      </c>
      <c r="P3265" s="131"/>
      <c r="Q3265" s="72" t="str">
        <f t="shared" si="178"/>
        <v>diplomacy</v>
      </c>
      <c r="R3265" s="24">
        <v>1</v>
      </c>
      <c r="S3265" s="56">
        <v>1</v>
      </c>
      <c r="T3265" s="24">
        <v>394</v>
      </c>
      <c r="U3265" s="24">
        <v>6</v>
      </c>
      <c r="V3265" s="24">
        <v>0</v>
      </c>
      <c r="W3265" s="56">
        <f t="shared" si="179"/>
        <v>400</v>
      </c>
      <c r="X3265" s="130">
        <f t="shared" si="175"/>
        <v>0.98499999999999999</v>
      </c>
      <c r="Y3265" s="130">
        <f t="shared" si="176"/>
        <v>1.4999999999999999E-2</v>
      </c>
      <c r="Z3265" s="133">
        <f t="shared" si="177"/>
        <v>0.97750000000000004</v>
      </c>
    </row>
    <row r="3266" spans="1:26" ht="15" customHeight="1" x14ac:dyDescent="0.3">
      <c r="A3266" s="140" t="s">
        <v>13635</v>
      </c>
      <c r="B3266" s="131" t="s">
        <v>13636</v>
      </c>
      <c r="C3266" s="88">
        <f t="shared" si="174"/>
        <v>2002</v>
      </c>
      <c r="D3266" s="30">
        <v>37609</v>
      </c>
      <c r="E3266" s="89" t="s">
        <v>13637</v>
      </c>
      <c r="F3266" s="52" t="s">
        <v>13827</v>
      </c>
      <c r="G3266" s="52"/>
      <c r="H3266" s="18"/>
      <c r="I3266" s="18" t="s">
        <v>13828</v>
      </c>
      <c r="J3266" s="63" t="s">
        <v>13829</v>
      </c>
      <c r="K3266" s="17">
        <v>36836</v>
      </c>
      <c r="L3266" s="24">
        <v>0</v>
      </c>
      <c r="M3266" s="56">
        <v>0</v>
      </c>
      <c r="N3266" s="56">
        <v>1</v>
      </c>
      <c r="O3266" s="69" t="s">
        <v>118</v>
      </c>
      <c r="P3266" s="131"/>
      <c r="Q3266" s="72" t="str">
        <f t="shared" si="178"/>
        <v>diplomacy</v>
      </c>
      <c r="R3266" s="24">
        <v>1</v>
      </c>
      <c r="S3266" s="56">
        <v>1</v>
      </c>
      <c r="T3266" s="24">
        <v>401</v>
      </c>
      <c r="U3266" s="24">
        <v>2</v>
      </c>
      <c r="V3266" s="24">
        <v>0</v>
      </c>
      <c r="W3266" s="56">
        <f t="shared" si="179"/>
        <v>403</v>
      </c>
      <c r="X3266" s="130">
        <f t="shared" si="175"/>
        <v>0.99503722084367241</v>
      </c>
      <c r="Y3266" s="130">
        <f t="shared" si="176"/>
        <v>4.9627791563275434E-3</v>
      </c>
      <c r="Z3266" s="133">
        <f t="shared" si="177"/>
        <v>0.99255583126550873</v>
      </c>
    </row>
    <row r="3267" spans="1:26" ht="15" customHeight="1" x14ac:dyDescent="0.3">
      <c r="A3267" s="140" t="s">
        <v>13635</v>
      </c>
      <c r="B3267" s="131" t="s">
        <v>13636</v>
      </c>
      <c r="C3267" s="88">
        <f t="shared" si="174"/>
        <v>2002</v>
      </c>
      <c r="D3267" s="30">
        <v>37609</v>
      </c>
      <c r="E3267" s="89" t="s">
        <v>13637</v>
      </c>
      <c r="F3267" s="52" t="s">
        <v>13830</v>
      </c>
      <c r="G3267" s="52"/>
      <c r="H3267" s="18"/>
      <c r="I3267" s="18" t="s">
        <v>13831</v>
      </c>
      <c r="J3267" s="63" t="s">
        <v>13832</v>
      </c>
      <c r="K3267" s="17">
        <v>36984</v>
      </c>
      <c r="L3267" s="24">
        <v>0</v>
      </c>
      <c r="M3267" s="56">
        <v>0</v>
      </c>
      <c r="N3267" s="56">
        <v>1</v>
      </c>
      <c r="O3267" s="69" t="s">
        <v>118</v>
      </c>
      <c r="P3267" s="131"/>
      <c r="Q3267" s="72" t="str">
        <f t="shared" si="178"/>
        <v>diplomacy</v>
      </c>
      <c r="R3267" s="24">
        <v>1</v>
      </c>
      <c r="S3267" s="56">
        <v>1</v>
      </c>
      <c r="T3267" s="24">
        <v>411</v>
      </c>
      <c r="U3267" s="24">
        <v>1</v>
      </c>
      <c r="V3267" s="24">
        <v>1</v>
      </c>
      <c r="W3267" s="56">
        <f t="shared" si="179"/>
        <v>413</v>
      </c>
      <c r="X3267" s="130">
        <f t="shared" si="175"/>
        <v>0.99515738498789341</v>
      </c>
      <c r="Y3267" s="130">
        <f t="shared" si="176"/>
        <v>2.4213075060532689E-3</v>
      </c>
      <c r="Z3267" s="133">
        <f t="shared" si="177"/>
        <v>0.99273607748184023</v>
      </c>
    </row>
    <row r="3268" spans="1:26" ht="15" customHeight="1" x14ac:dyDescent="0.3">
      <c r="A3268" s="140" t="s">
        <v>13635</v>
      </c>
      <c r="B3268" s="131" t="s">
        <v>13636</v>
      </c>
      <c r="C3268" s="88">
        <f t="shared" si="174"/>
        <v>2002</v>
      </c>
      <c r="D3268" s="30">
        <v>37609</v>
      </c>
      <c r="E3268" s="89" t="s">
        <v>13637</v>
      </c>
      <c r="F3268" s="52" t="s">
        <v>13833</v>
      </c>
      <c r="G3268" s="52"/>
      <c r="H3268" s="18"/>
      <c r="I3268" s="18" t="s">
        <v>13834</v>
      </c>
      <c r="J3268" s="63" t="s">
        <v>13835</v>
      </c>
      <c r="K3268" s="17">
        <v>35779</v>
      </c>
      <c r="L3268" s="24">
        <v>1</v>
      </c>
      <c r="M3268" s="56">
        <v>0</v>
      </c>
      <c r="N3268" s="56">
        <v>0</v>
      </c>
      <c r="O3268" s="69" t="s">
        <v>118</v>
      </c>
      <c r="P3268" s="131"/>
      <c r="Q3268" s="72" t="str">
        <f t="shared" si="178"/>
        <v>diplomacy</v>
      </c>
      <c r="R3268" s="24">
        <v>1</v>
      </c>
      <c r="S3268" s="56">
        <v>1</v>
      </c>
      <c r="T3268" s="24">
        <v>382</v>
      </c>
      <c r="U3268" s="24">
        <v>11</v>
      </c>
      <c r="V3268" s="24">
        <v>1</v>
      </c>
      <c r="W3268" s="56">
        <f t="shared" si="179"/>
        <v>394</v>
      </c>
      <c r="X3268" s="130">
        <f t="shared" si="175"/>
        <v>0.96954314720812185</v>
      </c>
      <c r="Y3268" s="130">
        <f t="shared" si="176"/>
        <v>2.7918781725888325E-2</v>
      </c>
      <c r="Z3268" s="133">
        <f t="shared" si="177"/>
        <v>0.95431472081218272</v>
      </c>
    </row>
    <row r="3269" spans="1:26" ht="15" customHeight="1" x14ac:dyDescent="0.3">
      <c r="A3269" s="140" t="s">
        <v>13635</v>
      </c>
      <c r="B3269" s="131" t="s">
        <v>13636</v>
      </c>
      <c r="C3269" s="88">
        <f t="shared" si="174"/>
        <v>2002</v>
      </c>
      <c r="D3269" s="30">
        <v>37609</v>
      </c>
      <c r="E3269" s="89" t="s">
        <v>13637</v>
      </c>
      <c r="F3269" s="52" t="s">
        <v>14242</v>
      </c>
      <c r="G3269" s="52"/>
      <c r="H3269" s="18"/>
      <c r="I3269" s="18" t="s">
        <v>14243</v>
      </c>
      <c r="J3269" s="63" t="s">
        <v>14244</v>
      </c>
      <c r="K3269" s="17">
        <v>36902</v>
      </c>
      <c r="L3269" s="24">
        <v>1</v>
      </c>
      <c r="M3269" s="56">
        <v>0</v>
      </c>
      <c r="N3269" s="56">
        <v>0</v>
      </c>
      <c r="O3269" s="69" t="s">
        <v>169</v>
      </c>
      <c r="P3269" s="131"/>
      <c r="Q3269" s="72" t="str">
        <f t="shared" si="178"/>
        <v>diplomacy</v>
      </c>
      <c r="R3269" s="24">
        <v>1</v>
      </c>
      <c r="S3269" s="56">
        <v>1</v>
      </c>
      <c r="T3269" s="24">
        <v>409</v>
      </c>
      <c r="U3269" s="24">
        <v>4</v>
      </c>
      <c r="V3269" s="24">
        <v>0</v>
      </c>
      <c r="W3269" s="56">
        <f t="shared" si="179"/>
        <v>413</v>
      </c>
      <c r="X3269" s="130">
        <f t="shared" si="175"/>
        <v>0.99031476997578693</v>
      </c>
      <c r="Y3269" s="130">
        <f t="shared" si="176"/>
        <v>9.6852300242130755E-3</v>
      </c>
      <c r="Z3269" s="133">
        <f t="shared" si="177"/>
        <v>0.98547215496368035</v>
      </c>
    </row>
    <row r="3270" spans="1:26" ht="15" customHeight="1" x14ac:dyDescent="0.3">
      <c r="A3270" s="140" t="s">
        <v>13635</v>
      </c>
      <c r="B3270" s="131" t="s">
        <v>13636</v>
      </c>
      <c r="C3270" s="88">
        <f t="shared" si="174"/>
        <v>2002</v>
      </c>
      <c r="D3270" s="30">
        <v>37609</v>
      </c>
      <c r="E3270" s="89" t="s">
        <v>13637</v>
      </c>
      <c r="F3270" s="52" t="s">
        <v>15296</v>
      </c>
      <c r="G3270" s="52"/>
      <c r="H3270" s="18"/>
      <c r="I3270" s="18" t="s">
        <v>15297</v>
      </c>
      <c r="J3270" s="63" t="s">
        <v>15298</v>
      </c>
      <c r="K3270" s="17">
        <v>35089</v>
      </c>
      <c r="L3270" s="24">
        <v>1</v>
      </c>
      <c r="M3270" s="56">
        <v>0</v>
      </c>
      <c r="N3270" s="56">
        <v>0</v>
      </c>
      <c r="O3270" s="69" t="s">
        <v>264</v>
      </c>
      <c r="P3270" s="131"/>
      <c r="Q3270" s="72" t="str">
        <f t="shared" si="178"/>
        <v>diplomacy</v>
      </c>
      <c r="R3270" s="24">
        <v>1</v>
      </c>
      <c r="S3270" s="56">
        <v>1</v>
      </c>
      <c r="T3270" s="24">
        <v>401</v>
      </c>
      <c r="U3270" s="24">
        <v>0</v>
      </c>
      <c r="V3270" s="24">
        <v>1</v>
      </c>
      <c r="W3270" s="56">
        <f t="shared" si="179"/>
        <v>402</v>
      </c>
      <c r="X3270" s="130">
        <f t="shared" si="175"/>
        <v>0.99751243781094523</v>
      </c>
      <c r="Y3270" s="130">
        <f t="shared" si="176"/>
        <v>0</v>
      </c>
      <c r="Z3270" s="133">
        <f t="shared" si="177"/>
        <v>0.99626865671641796</v>
      </c>
    </row>
    <row r="3271" spans="1:26" ht="15" customHeight="1" x14ac:dyDescent="0.3">
      <c r="A3271" s="140" t="s">
        <v>13635</v>
      </c>
      <c r="B3271" s="131" t="s">
        <v>13636</v>
      </c>
      <c r="C3271" s="88">
        <f t="shared" si="174"/>
        <v>2002</v>
      </c>
      <c r="D3271" s="30">
        <v>37609</v>
      </c>
      <c r="E3271" s="89" t="s">
        <v>13637</v>
      </c>
      <c r="F3271" s="52" t="s">
        <v>15417</v>
      </c>
      <c r="G3271" s="52"/>
      <c r="H3271" s="18"/>
      <c r="I3271" s="18" t="s">
        <v>15418</v>
      </c>
      <c r="J3271" s="63" t="s">
        <v>15419</v>
      </c>
      <c r="K3271" s="17">
        <v>36503</v>
      </c>
      <c r="L3271" s="24">
        <v>1</v>
      </c>
      <c r="M3271" s="56">
        <v>0</v>
      </c>
      <c r="N3271" s="56">
        <v>0</v>
      </c>
      <c r="O3271" s="124" t="s">
        <v>109</v>
      </c>
      <c r="P3271" s="131"/>
      <c r="Q3271" s="72" t="str">
        <f t="shared" si="178"/>
        <v>security</v>
      </c>
      <c r="R3271" s="24">
        <v>1</v>
      </c>
      <c r="S3271" s="56">
        <v>1</v>
      </c>
      <c r="T3271" s="24">
        <v>396</v>
      </c>
      <c r="U3271" s="24">
        <v>1</v>
      </c>
      <c r="V3271" s="24">
        <v>0</v>
      </c>
      <c r="W3271" s="56">
        <f t="shared" si="179"/>
        <v>397</v>
      </c>
      <c r="X3271" s="130">
        <f t="shared" si="175"/>
        <v>0.9974811083123426</v>
      </c>
      <c r="Y3271" s="130">
        <f t="shared" si="176"/>
        <v>2.5188916876574307E-3</v>
      </c>
      <c r="Z3271" s="133">
        <f t="shared" si="177"/>
        <v>0.99622166246851385</v>
      </c>
    </row>
    <row r="3272" spans="1:26" ht="15" customHeight="1" x14ac:dyDescent="0.3">
      <c r="A3272" s="140" t="s">
        <v>13635</v>
      </c>
      <c r="B3272" s="131" t="s">
        <v>13636</v>
      </c>
      <c r="C3272" s="88">
        <f t="shared" ref="C3272:C3335" si="180">YEAR(D3272)</f>
        <v>2002</v>
      </c>
      <c r="D3272" s="30">
        <v>37609</v>
      </c>
      <c r="E3272" s="89" t="s">
        <v>13637</v>
      </c>
      <c r="F3272" s="52" t="s">
        <v>15994</v>
      </c>
      <c r="G3272" s="52"/>
      <c r="H3272" s="18"/>
      <c r="I3272" s="18" t="s">
        <v>15995</v>
      </c>
      <c r="J3272" s="63" t="s">
        <v>15996</v>
      </c>
      <c r="K3272" s="17">
        <v>36462</v>
      </c>
      <c r="L3272" s="24">
        <v>0</v>
      </c>
      <c r="M3272" s="56">
        <v>0</v>
      </c>
      <c r="N3272" s="56">
        <v>1</v>
      </c>
      <c r="O3272" s="131" t="s">
        <v>475</v>
      </c>
      <c r="P3272" s="131"/>
      <c r="Q3272" s="72" t="str">
        <f t="shared" si="178"/>
        <v>diplomacy</v>
      </c>
      <c r="R3272" s="24">
        <v>1</v>
      </c>
      <c r="S3272" s="56">
        <v>1</v>
      </c>
      <c r="T3272" s="24">
        <v>416</v>
      </c>
      <c r="U3272" s="24">
        <v>0</v>
      </c>
      <c r="V3272" s="24">
        <v>1</v>
      </c>
      <c r="W3272" s="56">
        <f t="shared" si="179"/>
        <v>417</v>
      </c>
      <c r="X3272" s="130">
        <f t="shared" si="175"/>
        <v>0.99760191846522783</v>
      </c>
      <c r="Y3272" s="130">
        <f t="shared" si="176"/>
        <v>0</v>
      </c>
      <c r="Z3272" s="133">
        <f t="shared" si="177"/>
        <v>0.99640287769784175</v>
      </c>
    </row>
    <row r="3273" spans="1:26" ht="15" customHeight="1" x14ac:dyDescent="0.3">
      <c r="A3273" s="140" t="s">
        <v>13635</v>
      </c>
      <c r="B3273" s="131" t="s">
        <v>13636</v>
      </c>
      <c r="C3273" s="88">
        <f t="shared" si="180"/>
        <v>2002</v>
      </c>
      <c r="D3273" s="30">
        <v>37609</v>
      </c>
      <c r="E3273" s="89" t="s">
        <v>13637</v>
      </c>
      <c r="F3273" s="52" t="s">
        <v>16304</v>
      </c>
      <c r="G3273" s="52"/>
      <c r="H3273" s="18"/>
      <c r="I3273" s="18" t="s">
        <v>16305</v>
      </c>
      <c r="J3273" s="63" t="s">
        <v>16306</v>
      </c>
      <c r="K3273" s="17">
        <v>35487</v>
      </c>
      <c r="L3273" s="24">
        <v>0</v>
      </c>
      <c r="M3273" s="56">
        <v>0</v>
      </c>
      <c r="N3273" s="56">
        <v>1</v>
      </c>
      <c r="O3273" s="124" t="s">
        <v>190</v>
      </c>
      <c r="P3273" s="131"/>
      <c r="Q3273" s="72" t="str">
        <f t="shared" si="178"/>
        <v>security</v>
      </c>
      <c r="R3273" s="24">
        <v>1</v>
      </c>
      <c r="S3273" s="56">
        <v>1</v>
      </c>
      <c r="T3273" s="24">
        <v>398</v>
      </c>
      <c r="U3273" s="24">
        <v>10</v>
      </c>
      <c r="V3273" s="24">
        <v>1</v>
      </c>
      <c r="W3273" s="56">
        <f t="shared" si="179"/>
        <v>409</v>
      </c>
      <c r="X3273" s="130">
        <f t="shared" si="175"/>
        <v>0.97310513447432767</v>
      </c>
      <c r="Y3273" s="130">
        <f t="shared" si="176"/>
        <v>2.4449877750611249E-2</v>
      </c>
      <c r="Z3273" s="133">
        <f t="shared" si="177"/>
        <v>0.95965770171149145</v>
      </c>
    </row>
    <row r="3274" spans="1:26" ht="15" customHeight="1" x14ac:dyDescent="0.3">
      <c r="A3274" s="140" t="s">
        <v>13635</v>
      </c>
      <c r="B3274" s="131" t="s">
        <v>13636</v>
      </c>
      <c r="C3274" s="88">
        <f t="shared" si="180"/>
        <v>2002</v>
      </c>
      <c r="D3274" s="30">
        <v>37609</v>
      </c>
      <c r="E3274" s="89" t="s">
        <v>13637</v>
      </c>
      <c r="F3274" s="52" t="s">
        <v>16307</v>
      </c>
      <c r="G3274" s="52"/>
      <c r="H3274" s="18"/>
      <c r="I3274" s="18" t="s">
        <v>16308</v>
      </c>
      <c r="J3274" s="63" t="s">
        <v>16309</v>
      </c>
      <c r="K3274" s="17">
        <v>35846</v>
      </c>
      <c r="L3274" s="24">
        <v>0</v>
      </c>
      <c r="M3274" s="56">
        <v>0</v>
      </c>
      <c r="N3274" s="56">
        <v>1</v>
      </c>
      <c r="O3274" s="124" t="s">
        <v>190</v>
      </c>
      <c r="P3274" s="131"/>
      <c r="Q3274" s="72" t="str">
        <f t="shared" si="178"/>
        <v>security</v>
      </c>
      <c r="R3274" s="24">
        <v>1</v>
      </c>
      <c r="S3274" s="56">
        <v>1</v>
      </c>
      <c r="T3274" s="24">
        <v>391</v>
      </c>
      <c r="U3274" s="24">
        <v>0</v>
      </c>
      <c r="V3274" s="24">
        <v>10</v>
      </c>
      <c r="W3274" s="56">
        <f t="shared" si="179"/>
        <v>401</v>
      </c>
      <c r="X3274" s="130">
        <f t="shared" ref="X3274:X3337" si="181">T3274/W3274</f>
        <v>0.97506234413965087</v>
      </c>
      <c r="Y3274" s="130">
        <f t="shared" ref="Y3274:Y3337" si="182">U3274/W3274</f>
        <v>0</v>
      </c>
      <c r="Z3274" s="133">
        <f t="shared" ref="Z3274:Z3337" si="183">SUM((MAX(U3274,V3274,T3274)-0.5*(SUM(U3274+V3274+T3274)-MAX(U3274,V3274,T3274)))/SUM(U3274+V3274+T3274))</f>
        <v>0.96259351620947631</v>
      </c>
    </row>
    <row r="3275" spans="1:26" ht="15" customHeight="1" x14ac:dyDescent="0.3">
      <c r="A3275" s="140" t="s">
        <v>13635</v>
      </c>
      <c r="B3275" s="131" t="s">
        <v>13636</v>
      </c>
      <c r="C3275" s="88">
        <f t="shared" si="180"/>
        <v>2002</v>
      </c>
      <c r="D3275" s="30">
        <v>37609</v>
      </c>
      <c r="E3275" s="89" t="s">
        <v>13637</v>
      </c>
      <c r="F3275" s="52" t="s">
        <v>16310</v>
      </c>
      <c r="G3275" s="52"/>
      <c r="H3275" s="18"/>
      <c r="I3275" s="18" t="s">
        <v>16311</v>
      </c>
      <c r="J3275" s="63" t="s">
        <v>16312</v>
      </c>
      <c r="K3275" s="17">
        <v>36665</v>
      </c>
      <c r="L3275" s="24">
        <v>0</v>
      </c>
      <c r="M3275" s="56">
        <v>0</v>
      </c>
      <c r="N3275" s="56">
        <v>1</v>
      </c>
      <c r="O3275" s="124" t="s">
        <v>190</v>
      </c>
      <c r="P3275" s="131"/>
      <c r="Q3275" s="72" t="str">
        <f t="shared" si="178"/>
        <v>security</v>
      </c>
      <c r="R3275" s="24">
        <v>1</v>
      </c>
      <c r="S3275" s="56">
        <v>1</v>
      </c>
      <c r="T3275" s="24">
        <v>413</v>
      </c>
      <c r="U3275" s="24">
        <v>8</v>
      </c>
      <c r="V3275" s="24">
        <v>2</v>
      </c>
      <c r="W3275" s="56">
        <f t="shared" si="179"/>
        <v>423</v>
      </c>
      <c r="X3275" s="130">
        <f t="shared" si="181"/>
        <v>0.97635933806146569</v>
      </c>
      <c r="Y3275" s="130">
        <f t="shared" si="182"/>
        <v>1.8912529550827423E-2</v>
      </c>
      <c r="Z3275" s="133">
        <f t="shared" si="183"/>
        <v>0.96453900709219853</v>
      </c>
    </row>
    <row r="3276" spans="1:26" ht="15" customHeight="1" x14ac:dyDescent="0.3">
      <c r="A3276" s="140" t="s">
        <v>13635</v>
      </c>
      <c r="B3276" s="131" t="s">
        <v>13636</v>
      </c>
      <c r="C3276" s="88">
        <f t="shared" si="180"/>
        <v>2002</v>
      </c>
      <c r="D3276" s="30">
        <v>37609</v>
      </c>
      <c r="E3276" s="89" t="s">
        <v>13637</v>
      </c>
      <c r="F3276" s="52" t="s">
        <v>16313</v>
      </c>
      <c r="G3276" s="52"/>
      <c r="H3276" s="18"/>
      <c r="I3276" s="18" t="s">
        <v>16314</v>
      </c>
      <c r="J3276" s="63" t="s">
        <v>16315</v>
      </c>
      <c r="K3276" s="17">
        <v>35877</v>
      </c>
      <c r="L3276" s="24">
        <v>0</v>
      </c>
      <c r="M3276" s="56">
        <v>0</v>
      </c>
      <c r="N3276" s="56">
        <v>1</v>
      </c>
      <c r="O3276" s="124" t="s">
        <v>190</v>
      </c>
      <c r="P3276" s="131"/>
      <c r="Q3276" s="72" t="str">
        <f t="shared" si="178"/>
        <v>security</v>
      </c>
      <c r="R3276" s="24">
        <v>1</v>
      </c>
      <c r="S3276" s="56">
        <v>1</v>
      </c>
      <c r="T3276" s="24">
        <v>394</v>
      </c>
      <c r="U3276" s="24">
        <v>3</v>
      </c>
      <c r="V3276" s="24">
        <v>9</v>
      </c>
      <c r="W3276" s="56">
        <f t="shared" si="179"/>
        <v>406</v>
      </c>
      <c r="X3276" s="130">
        <f t="shared" si="181"/>
        <v>0.97044334975369462</v>
      </c>
      <c r="Y3276" s="130">
        <f t="shared" si="182"/>
        <v>7.3891625615763543E-3</v>
      </c>
      <c r="Z3276" s="133">
        <f t="shared" si="183"/>
        <v>0.95566502463054193</v>
      </c>
    </row>
    <row r="3277" spans="1:26" ht="15" customHeight="1" x14ac:dyDescent="0.3">
      <c r="A3277" s="140" t="s">
        <v>13635</v>
      </c>
      <c r="B3277" s="131" t="s">
        <v>13636</v>
      </c>
      <c r="C3277" s="88">
        <f t="shared" si="180"/>
        <v>2002</v>
      </c>
      <c r="D3277" s="30">
        <v>37609</v>
      </c>
      <c r="E3277" s="89" t="s">
        <v>13637</v>
      </c>
      <c r="F3277" s="52" t="s">
        <v>16316</v>
      </c>
      <c r="G3277" s="52"/>
      <c r="H3277" s="18"/>
      <c r="I3277" s="18" t="s">
        <v>16317</v>
      </c>
      <c r="J3277" s="63" t="s">
        <v>16318</v>
      </c>
      <c r="K3277" s="17">
        <v>34891</v>
      </c>
      <c r="L3277" s="24">
        <v>0</v>
      </c>
      <c r="M3277" s="56">
        <v>0</v>
      </c>
      <c r="N3277" s="56">
        <v>1</v>
      </c>
      <c r="O3277" s="124" t="s">
        <v>190</v>
      </c>
      <c r="P3277" s="131"/>
      <c r="Q3277" s="72" t="str">
        <f t="shared" si="178"/>
        <v>security</v>
      </c>
      <c r="R3277" s="24">
        <v>1</v>
      </c>
      <c r="S3277" s="56">
        <v>1</v>
      </c>
      <c r="T3277" s="24">
        <v>412</v>
      </c>
      <c r="U3277" s="24">
        <v>0</v>
      </c>
      <c r="V3277" s="24">
        <v>8</v>
      </c>
      <c r="W3277" s="56">
        <f t="shared" si="179"/>
        <v>420</v>
      </c>
      <c r="X3277" s="130">
        <f t="shared" si="181"/>
        <v>0.98095238095238091</v>
      </c>
      <c r="Y3277" s="130">
        <f t="shared" si="182"/>
        <v>0</v>
      </c>
      <c r="Z3277" s="133">
        <f t="shared" si="183"/>
        <v>0.97142857142857142</v>
      </c>
    </row>
    <row r="3278" spans="1:26" ht="15" customHeight="1" x14ac:dyDescent="0.3">
      <c r="A3278" s="140" t="s">
        <v>13635</v>
      </c>
      <c r="B3278" s="131" t="s">
        <v>13636</v>
      </c>
      <c r="C3278" s="88">
        <f t="shared" si="180"/>
        <v>2002</v>
      </c>
      <c r="D3278" s="30">
        <v>37609</v>
      </c>
      <c r="E3278" s="89" t="s">
        <v>13637</v>
      </c>
      <c r="F3278" s="52" t="s">
        <v>16837</v>
      </c>
      <c r="G3278" s="52"/>
      <c r="H3278" s="18"/>
      <c r="I3278" s="18" t="s">
        <v>16838</v>
      </c>
      <c r="J3278" s="63" t="s">
        <v>16839</v>
      </c>
      <c r="K3278" s="17">
        <v>36340</v>
      </c>
      <c r="L3278" s="24">
        <v>0</v>
      </c>
      <c r="M3278" s="56">
        <v>0</v>
      </c>
      <c r="N3278" s="56">
        <v>1</v>
      </c>
      <c r="O3278" s="69" t="s">
        <v>36</v>
      </c>
      <c r="P3278" s="131"/>
      <c r="Q3278" s="72" t="str">
        <f t="shared" si="178"/>
        <v>economy</v>
      </c>
      <c r="R3278" s="24">
        <v>1</v>
      </c>
      <c r="S3278" s="56">
        <v>1</v>
      </c>
      <c r="T3278" s="24">
        <v>425</v>
      </c>
      <c r="U3278" s="24">
        <v>1</v>
      </c>
      <c r="V3278" s="24">
        <v>0</v>
      </c>
      <c r="W3278" s="56">
        <f t="shared" si="179"/>
        <v>426</v>
      </c>
      <c r="X3278" s="130">
        <f t="shared" si="181"/>
        <v>0.99765258215962438</v>
      </c>
      <c r="Y3278" s="130">
        <f t="shared" si="182"/>
        <v>2.3474178403755869E-3</v>
      </c>
      <c r="Z3278" s="133">
        <f t="shared" si="183"/>
        <v>0.99647887323943662</v>
      </c>
    </row>
    <row r="3279" spans="1:26" ht="15" customHeight="1" x14ac:dyDescent="0.3">
      <c r="A3279" s="140" t="s">
        <v>13635</v>
      </c>
      <c r="B3279" s="131" t="s">
        <v>13636</v>
      </c>
      <c r="C3279" s="88">
        <f t="shared" si="180"/>
        <v>2002</v>
      </c>
      <c r="D3279" s="30">
        <v>37609</v>
      </c>
      <c r="E3279" s="89" t="s">
        <v>13637</v>
      </c>
      <c r="F3279" s="52" t="s">
        <v>16840</v>
      </c>
      <c r="G3279" s="52"/>
      <c r="H3279" s="18"/>
      <c r="I3279" s="18" t="s">
        <v>16412</v>
      </c>
      <c r="J3279" s="63" t="s">
        <v>16841</v>
      </c>
      <c r="K3279" s="17">
        <v>37124</v>
      </c>
      <c r="L3279" s="24">
        <v>0</v>
      </c>
      <c r="M3279" s="56">
        <v>0</v>
      </c>
      <c r="N3279" s="56">
        <v>1</v>
      </c>
      <c r="O3279" s="69" t="s">
        <v>36</v>
      </c>
      <c r="P3279" s="131"/>
      <c r="Q3279" s="72" t="str">
        <f t="shared" si="178"/>
        <v>economy</v>
      </c>
      <c r="R3279" s="24">
        <v>1</v>
      </c>
      <c r="S3279" s="56">
        <v>1</v>
      </c>
      <c r="T3279" s="24">
        <v>406</v>
      </c>
      <c r="U3279" s="24">
        <v>0</v>
      </c>
      <c r="V3279" s="24">
        <v>0</v>
      </c>
      <c r="W3279" s="56">
        <f t="shared" si="179"/>
        <v>406</v>
      </c>
      <c r="X3279" s="130">
        <f t="shared" si="181"/>
        <v>1</v>
      </c>
      <c r="Y3279" s="130">
        <f t="shared" si="182"/>
        <v>0</v>
      </c>
      <c r="Z3279" s="133">
        <f t="shared" si="183"/>
        <v>1</v>
      </c>
    </row>
    <row r="3280" spans="1:26" ht="15" customHeight="1" x14ac:dyDescent="0.3">
      <c r="A3280" s="140" t="s">
        <v>13635</v>
      </c>
      <c r="B3280" s="131" t="s">
        <v>13636</v>
      </c>
      <c r="C3280" s="88">
        <f t="shared" si="180"/>
        <v>2002</v>
      </c>
      <c r="D3280" s="30">
        <v>37609</v>
      </c>
      <c r="E3280" s="89" t="s">
        <v>13637</v>
      </c>
      <c r="F3280" s="52" t="s">
        <v>16842</v>
      </c>
      <c r="G3280" s="52"/>
      <c r="H3280" s="18"/>
      <c r="I3280" s="18" t="s">
        <v>16843</v>
      </c>
      <c r="J3280" s="63" t="s">
        <v>16844</v>
      </c>
      <c r="K3280" s="17">
        <v>36277</v>
      </c>
      <c r="L3280" s="24">
        <v>0</v>
      </c>
      <c r="M3280" s="56">
        <v>0</v>
      </c>
      <c r="N3280" s="56">
        <v>1</v>
      </c>
      <c r="O3280" s="69" t="s">
        <v>36</v>
      </c>
      <c r="P3280" s="131"/>
      <c r="Q3280" s="72" t="str">
        <f t="shared" si="178"/>
        <v>economy</v>
      </c>
      <c r="R3280" s="24">
        <v>1</v>
      </c>
      <c r="S3280" s="56">
        <v>1</v>
      </c>
      <c r="T3280" s="24">
        <v>422</v>
      </c>
      <c r="U3280" s="24">
        <v>0</v>
      </c>
      <c r="V3280" s="24">
        <v>2</v>
      </c>
      <c r="W3280" s="56">
        <f t="shared" si="179"/>
        <v>424</v>
      </c>
      <c r="X3280" s="130">
        <f t="shared" si="181"/>
        <v>0.99528301886792447</v>
      </c>
      <c r="Y3280" s="130">
        <f t="shared" si="182"/>
        <v>0</v>
      </c>
      <c r="Z3280" s="133">
        <f t="shared" si="183"/>
        <v>0.99292452830188682</v>
      </c>
    </row>
    <row r="3281" spans="1:26" ht="15" customHeight="1" x14ac:dyDescent="0.3">
      <c r="A3281" s="140" t="s">
        <v>13635</v>
      </c>
      <c r="B3281" s="131" t="s">
        <v>13636</v>
      </c>
      <c r="C3281" s="88">
        <f t="shared" si="180"/>
        <v>2002</v>
      </c>
      <c r="D3281" s="30">
        <v>37609</v>
      </c>
      <c r="E3281" s="89" t="s">
        <v>13637</v>
      </c>
      <c r="F3281" s="52" t="s">
        <v>17094</v>
      </c>
      <c r="G3281" s="52"/>
      <c r="H3281" s="18"/>
      <c r="I3281" s="18" t="s">
        <v>17095</v>
      </c>
      <c r="J3281" s="63" t="s">
        <v>17096</v>
      </c>
      <c r="K3281" s="17">
        <v>36069</v>
      </c>
      <c r="L3281" s="24">
        <v>1</v>
      </c>
      <c r="M3281" s="56">
        <v>0</v>
      </c>
      <c r="N3281" s="56">
        <v>0</v>
      </c>
      <c r="O3281" s="69" t="s">
        <v>203</v>
      </c>
      <c r="P3281" s="131"/>
      <c r="Q3281" s="72" t="str">
        <f t="shared" si="178"/>
        <v>economy</v>
      </c>
      <c r="R3281" s="24">
        <v>1</v>
      </c>
      <c r="S3281" s="56">
        <v>1</v>
      </c>
      <c r="T3281" s="24">
        <v>295</v>
      </c>
      <c r="U3281" s="24">
        <v>0</v>
      </c>
      <c r="V3281" s="24">
        <v>0</v>
      </c>
      <c r="W3281" s="56">
        <f t="shared" si="179"/>
        <v>295</v>
      </c>
      <c r="X3281" s="130">
        <f t="shared" si="181"/>
        <v>1</v>
      </c>
      <c r="Y3281" s="130">
        <f t="shared" si="182"/>
        <v>0</v>
      </c>
      <c r="Z3281" s="133">
        <f t="shared" si="183"/>
        <v>1</v>
      </c>
    </row>
    <row r="3282" spans="1:26" ht="15" customHeight="1" x14ac:dyDescent="0.3">
      <c r="A3282" s="140" t="s">
        <v>13635</v>
      </c>
      <c r="B3282" s="131" t="s">
        <v>13636</v>
      </c>
      <c r="C3282" s="88">
        <f t="shared" si="180"/>
        <v>2002</v>
      </c>
      <c r="D3282" s="30">
        <v>37609</v>
      </c>
      <c r="E3282" s="89" t="s">
        <v>13637</v>
      </c>
      <c r="F3282" s="52" t="s">
        <v>17097</v>
      </c>
      <c r="G3282" s="52"/>
      <c r="H3282" s="18"/>
      <c r="I3282" s="18" t="s">
        <v>16076</v>
      </c>
      <c r="J3282" s="63" t="s">
        <v>17098</v>
      </c>
      <c r="K3282" s="17">
        <v>36379</v>
      </c>
      <c r="L3282" s="24">
        <v>0</v>
      </c>
      <c r="M3282" s="56">
        <v>0</v>
      </c>
      <c r="N3282" s="56">
        <v>1</v>
      </c>
      <c r="O3282" s="69" t="s">
        <v>203</v>
      </c>
      <c r="P3282" s="131"/>
      <c r="Q3282" s="72" t="str">
        <f t="shared" si="178"/>
        <v>economy</v>
      </c>
      <c r="R3282" s="24">
        <v>1</v>
      </c>
      <c r="S3282" s="56">
        <v>1</v>
      </c>
      <c r="T3282" s="24">
        <v>324</v>
      </c>
      <c r="U3282" s="24">
        <v>0</v>
      </c>
      <c r="V3282" s="24">
        <v>0</v>
      </c>
      <c r="W3282" s="56">
        <f t="shared" si="179"/>
        <v>324</v>
      </c>
      <c r="X3282" s="130">
        <f t="shared" si="181"/>
        <v>1</v>
      </c>
      <c r="Y3282" s="130">
        <f t="shared" si="182"/>
        <v>0</v>
      </c>
      <c r="Z3282" s="133">
        <f t="shared" si="183"/>
        <v>1</v>
      </c>
    </row>
    <row r="3283" spans="1:26" ht="15" customHeight="1" x14ac:dyDescent="0.3">
      <c r="A3283" s="140" t="s">
        <v>13635</v>
      </c>
      <c r="B3283" s="131" t="s">
        <v>13636</v>
      </c>
      <c r="C3283" s="88">
        <f t="shared" si="180"/>
        <v>2003</v>
      </c>
      <c r="D3283" s="30">
        <v>37691</v>
      </c>
      <c r="E3283" s="89" t="s">
        <v>13637</v>
      </c>
      <c r="F3283" s="52" t="s">
        <v>13836</v>
      </c>
      <c r="G3283" s="52"/>
      <c r="H3283" s="18"/>
      <c r="I3283" s="18" t="s">
        <v>13837</v>
      </c>
      <c r="J3283" s="63" t="s">
        <v>13838</v>
      </c>
      <c r="K3283" s="17">
        <v>36927</v>
      </c>
      <c r="L3283" s="24">
        <v>0</v>
      </c>
      <c r="M3283" s="56">
        <v>0</v>
      </c>
      <c r="N3283" s="56">
        <v>1</v>
      </c>
      <c r="O3283" s="69" t="s">
        <v>118</v>
      </c>
      <c r="P3283" s="131"/>
      <c r="Q3283" s="72" t="str">
        <f t="shared" si="178"/>
        <v>diplomacy</v>
      </c>
      <c r="R3283" s="24">
        <v>1</v>
      </c>
      <c r="S3283" s="56">
        <v>1</v>
      </c>
      <c r="T3283" s="24">
        <v>381</v>
      </c>
      <c r="U3283" s="24">
        <v>0</v>
      </c>
      <c r="V3283" s="24">
        <v>0</v>
      </c>
      <c r="W3283" s="56">
        <f t="shared" si="179"/>
        <v>381</v>
      </c>
      <c r="X3283" s="130">
        <f t="shared" si="181"/>
        <v>1</v>
      </c>
      <c r="Y3283" s="130">
        <f t="shared" si="182"/>
        <v>0</v>
      </c>
      <c r="Z3283" s="133">
        <f t="shared" si="183"/>
        <v>1</v>
      </c>
    </row>
    <row r="3284" spans="1:26" ht="15" customHeight="1" x14ac:dyDescent="0.3">
      <c r="A3284" s="140" t="s">
        <v>13635</v>
      </c>
      <c r="B3284" s="131" t="s">
        <v>13636</v>
      </c>
      <c r="C3284" s="88">
        <f t="shared" si="180"/>
        <v>2003</v>
      </c>
      <c r="D3284" s="30">
        <v>37691</v>
      </c>
      <c r="E3284" s="89" t="s">
        <v>13637</v>
      </c>
      <c r="F3284" s="52" t="s">
        <v>14245</v>
      </c>
      <c r="G3284" s="52"/>
      <c r="H3284" s="18"/>
      <c r="I3284" s="18" t="s">
        <v>14246</v>
      </c>
      <c r="J3284" s="63" t="s">
        <v>14247</v>
      </c>
      <c r="K3284" s="17">
        <v>36906</v>
      </c>
      <c r="L3284" s="24">
        <v>0</v>
      </c>
      <c r="M3284" s="56">
        <v>0</v>
      </c>
      <c r="N3284" s="56">
        <v>1</v>
      </c>
      <c r="O3284" s="69" t="s">
        <v>169</v>
      </c>
      <c r="P3284" s="131"/>
      <c r="Q3284" s="72" t="str">
        <f t="shared" si="178"/>
        <v>diplomacy</v>
      </c>
      <c r="R3284" s="24">
        <v>1</v>
      </c>
      <c r="S3284" s="56">
        <v>1</v>
      </c>
      <c r="T3284" s="24">
        <v>414</v>
      </c>
      <c r="U3284" s="24">
        <v>0</v>
      </c>
      <c r="V3284" s="24">
        <v>2</v>
      </c>
      <c r="W3284" s="56">
        <f t="shared" si="179"/>
        <v>416</v>
      </c>
      <c r="X3284" s="130">
        <f t="shared" si="181"/>
        <v>0.99519230769230771</v>
      </c>
      <c r="Y3284" s="130">
        <f t="shared" si="182"/>
        <v>0</v>
      </c>
      <c r="Z3284" s="133">
        <f t="shared" si="183"/>
        <v>0.99278846153846156</v>
      </c>
    </row>
    <row r="3285" spans="1:26" ht="15" customHeight="1" x14ac:dyDescent="0.3">
      <c r="A3285" s="140" t="s">
        <v>13635</v>
      </c>
      <c r="B3285" s="131" t="s">
        <v>13636</v>
      </c>
      <c r="C3285" s="88">
        <f t="shared" si="180"/>
        <v>2003</v>
      </c>
      <c r="D3285" s="30">
        <v>37691</v>
      </c>
      <c r="E3285" s="89" t="s">
        <v>13637</v>
      </c>
      <c r="F3285" s="52" t="s">
        <v>14834</v>
      </c>
      <c r="G3285" s="52"/>
      <c r="H3285" s="18"/>
      <c r="I3285" s="18" t="s">
        <v>14835</v>
      </c>
      <c r="J3285" s="63" t="s">
        <v>14836</v>
      </c>
      <c r="K3285" s="17">
        <v>36475</v>
      </c>
      <c r="L3285" s="24">
        <v>0</v>
      </c>
      <c r="M3285" s="56">
        <v>0</v>
      </c>
      <c r="N3285" s="56">
        <v>1</v>
      </c>
      <c r="O3285" s="69" t="s">
        <v>103</v>
      </c>
      <c r="P3285" s="131"/>
      <c r="Q3285" s="72" t="str">
        <f t="shared" si="178"/>
        <v>economy</v>
      </c>
      <c r="R3285" s="24">
        <v>1</v>
      </c>
      <c r="S3285" s="56">
        <v>1</v>
      </c>
      <c r="T3285" s="24">
        <v>399</v>
      </c>
      <c r="U3285" s="24">
        <v>0</v>
      </c>
      <c r="V3285" s="24">
        <v>1</v>
      </c>
      <c r="W3285" s="56">
        <f t="shared" si="179"/>
        <v>400</v>
      </c>
      <c r="X3285" s="130">
        <f t="shared" si="181"/>
        <v>0.99750000000000005</v>
      </c>
      <c r="Y3285" s="130">
        <f t="shared" si="182"/>
        <v>0</v>
      </c>
      <c r="Z3285" s="133">
        <f t="shared" si="183"/>
        <v>0.99624999999999997</v>
      </c>
    </row>
    <row r="3286" spans="1:26" ht="15" customHeight="1" x14ac:dyDescent="0.3">
      <c r="A3286" s="140" t="s">
        <v>13635</v>
      </c>
      <c r="B3286" s="131" t="s">
        <v>13636</v>
      </c>
      <c r="C3286" s="88">
        <f t="shared" si="180"/>
        <v>2003</v>
      </c>
      <c r="D3286" s="30">
        <v>37691</v>
      </c>
      <c r="E3286" s="89" t="s">
        <v>13637</v>
      </c>
      <c r="F3286" s="52" t="s">
        <v>15129</v>
      </c>
      <c r="G3286" s="52"/>
      <c r="H3286" s="18"/>
      <c r="I3286" s="18" t="s">
        <v>15130</v>
      </c>
      <c r="J3286" s="63" t="s">
        <v>15131</v>
      </c>
      <c r="K3286" s="17">
        <v>38341</v>
      </c>
      <c r="L3286" s="24">
        <v>0</v>
      </c>
      <c r="M3286" s="56">
        <v>1</v>
      </c>
      <c r="N3286" s="56">
        <v>0</v>
      </c>
      <c r="O3286" s="69" t="s">
        <v>48</v>
      </c>
      <c r="P3286" s="131"/>
      <c r="Q3286" s="72" t="str">
        <f t="shared" si="178"/>
        <v>diplomacy</v>
      </c>
      <c r="R3286" s="24">
        <v>1</v>
      </c>
      <c r="S3286" s="56">
        <v>1</v>
      </c>
      <c r="T3286" s="24">
        <v>411</v>
      </c>
      <c r="U3286" s="24">
        <v>0</v>
      </c>
      <c r="V3286" s="24">
        <v>1</v>
      </c>
      <c r="W3286" s="56">
        <f t="shared" si="179"/>
        <v>412</v>
      </c>
      <c r="X3286" s="130">
        <f t="shared" si="181"/>
        <v>0.99757281553398058</v>
      </c>
      <c r="Y3286" s="130">
        <f t="shared" si="182"/>
        <v>0</v>
      </c>
      <c r="Z3286" s="133">
        <f t="shared" si="183"/>
        <v>0.99635922330097082</v>
      </c>
    </row>
    <row r="3287" spans="1:26" ht="15" customHeight="1" x14ac:dyDescent="0.3">
      <c r="A3287" s="140" t="s">
        <v>13635</v>
      </c>
      <c r="B3287" s="131" t="s">
        <v>13636</v>
      </c>
      <c r="C3287" s="88">
        <f t="shared" si="180"/>
        <v>2003</v>
      </c>
      <c r="D3287" s="30">
        <v>37691</v>
      </c>
      <c r="E3287" s="89" t="s">
        <v>13637</v>
      </c>
      <c r="F3287" s="52" t="s">
        <v>15584</v>
      </c>
      <c r="G3287" s="52"/>
      <c r="H3287" s="18"/>
      <c r="I3287" s="18" t="s">
        <v>15585</v>
      </c>
      <c r="J3287" s="63" t="s">
        <v>15586</v>
      </c>
      <c r="K3287" s="17">
        <v>36383</v>
      </c>
      <c r="L3287" s="24">
        <v>0</v>
      </c>
      <c r="M3287" s="56">
        <v>0</v>
      </c>
      <c r="N3287" s="56">
        <v>1</v>
      </c>
      <c r="O3287" s="124" t="s">
        <v>109</v>
      </c>
      <c r="P3287" s="131"/>
      <c r="Q3287" s="72" t="str">
        <f t="shared" si="178"/>
        <v>security</v>
      </c>
      <c r="R3287" s="24">
        <v>1</v>
      </c>
      <c r="S3287" s="56">
        <v>1</v>
      </c>
      <c r="T3287" s="24">
        <v>423</v>
      </c>
      <c r="U3287" s="24">
        <v>0</v>
      </c>
      <c r="V3287" s="24">
        <v>3</v>
      </c>
      <c r="W3287" s="56">
        <f t="shared" si="179"/>
        <v>426</v>
      </c>
      <c r="X3287" s="130">
        <f t="shared" si="181"/>
        <v>0.99295774647887325</v>
      </c>
      <c r="Y3287" s="130">
        <f t="shared" si="182"/>
        <v>0</v>
      </c>
      <c r="Z3287" s="133">
        <f t="shared" si="183"/>
        <v>0.98943661971830987</v>
      </c>
    </row>
    <row r="3288" spans="1:26" ht="15" customHeight="1" x14ac:dyDescent="0.3">
      <c r="A3288" s="140" t="s">
        <v>13635</v>
      </c>
      <c r="B3288" s="131" t="s">
        <v>13636</v>
      </c>
      <c r="C3288" s="88">
        <f t="shared" si="180"/>
        <v>2003</v>
      </c>
      <c r="D3288" s="30">
        <v>37691</v>
      </c>
      <c r="E3288" s="89" t="s">
        <v>13637</v>
      </c>
      <c r="F3288" s="52" t="s">
        <v>15997</v>
      </c>
      <c r="G3288" s="52"/>
      <c r="H3288" s="18"/>
      <c r="I3288" s="18" t="s">
        <v>15998</v>
      </c>
      <c r="J3288" s="63" t="s">
        <v>15999</v>
      </c>
      <c r="K3288" s="17">
        <v>36004</v>
      </c>
      <c r="L3288" s="24">
        <v>1</v>
      </c>
      <c r="M3288" s="56">
        <v>0</v>
      </c>
      <c r="N3288" s="56">
        <v>0</v>
      </c>
      <c r="O3288" s="131" t="s">
        <v>475</v>
      </c>
      <c r="P3288" s="131"/>
      <c r="Q3288" s="72" t="str">
        <f t="shared" si="178"/>
        <v>diplomacy</v>
      </c>
      <c r="R3288" s="24">
        <v>1</v>
      </c>
      <c r="S3288" s="56">
        <v>1</v>
      </c>
      <c r="T3288" s="24">
        <v>408</v>
      </c>
      <c r="U3288" s="24">
        <v>1</v>
      </c>
      <c r="V3288" s="24">
        <v>0</v>
      </c>
      <c r="W3288" s="56">
        <f t="shared" si="179"/>
        <v>409</v>
      </c>
      <c r="X3288" s="130">
        <f t="shared" si="181"/>
        <v>0.99755501222493892</v>
      </c>
      <c r="Y3288" s="130">
        <f t="shared" si="182"/>
        <v>2.4449877750611247E-3</v>
      </c>
      <c r="Z3288" s="133">
        <f t="shared" si="183"/>
        <v>0.99633251833740832</v>
      </c>
    </row>
    <row r="3289" spans="1:26" ht="15" customHeight="1" x14ac:dyDescent="0.3">
      <c r="A3289" s="140" t="s">
        <v>13635</v>
      </c>
      <c r="B3289" s="131" t="s">
        <v>13636</v>
      </c>
      <c r="C3289" s="88">
        <f t="shared" si="180"/>
        <v>2003</v>
      </c>
      <c r="D3289" s="30">
        <v>37691</v>
      </c>
      <c r="E3289" s="89" t="s">
        <v>13637</v>
      </c>
      <c r="F3289" s="52" t="s">
        <v>16000</v>
      </c>
      <c r="G3289" s="52"/>
      <c r="H3289" s="18"/>
      <c r="I3289" s="18" t="s">
        <v>16001</v>
      </c>
      <c r="J3289" s="63" t="s">
        <v>16002</v>
      </c>
      <c r="K3289" s="17">
        <v>36906</v>
      </c>
      <c r="L3289" s="24">
        <v>0</v>
      </c>
      <c r="M3289" s="56">
        <v>0</v>
      </c>
      <c r="N3289" s="56">
        <v>1</v>
      </c>
      <c r="O3289" s="131" t="s">
        <v>475</v>
      </c>
      <c r="P3289" s="131"/>
      <c r="Q3289" s="72" t="str">
        <f t="shared" si="178"/>
        <v>diplomacy</v>
      </c>
      <c r="R3289" s="24">
        <v>1</v>
      </c>
      <c r="S3289" s="56">
        <v>1</v>
      </c>
      <c r="T3289" s="24">
        <v>407</v>
      </c>
      <c r="U3289" s="24">
        <v>0</v>
      </c>
      <c r="V3289" s="24">
        <v>6</v>
      </c>
      <c r="W3289" s="56">
        <f t="shared" si="179"/>
        <v>413</v>
      </c>
      <c r="X3289" s="130">
        <f t="shared" si="181"/>
        <v>0.98547215496368035</v>
      </c>
      <c r="Y3289" s="130">
        <f t="shared" si="182"/>
        <v>0</v>
      </c>
      <c r="Z3289" s="133">
        <f t="shared" si="183"/>
        <v>0.97820823244552058</v>
      </c>
    </row>
    <row r="3290" spans="1:26" ht="15" customHeight="1" x14ac:dyDescent="0.3">
      <c r="A3290" s="140" t="s">
        <v>13635</v>
      </c>
      <c r="B3290" s="131" t="s">
        <v>13636</v>
      </c>
      <c r="C3290" s="88">
        <f t="shared" si="180"/>
        <v>2003</v>
      </c>
      <c r="D3290" s="30">
        <v>37691</v>
      </c>
      <c r="E3290" s="89" t="s">
        <v>13637</v>
      </c>
      <c r="F3290" s="52" t="s">
        <v>16319</v>
      </c>
      <c r="G3290" s="52"/>
      <c r="H3290" s="18"/>
      <c r="I3290" s="18" t="s">
        <v>16320</v>
      </c>
      <c r="J3290" s="63" t="s">
        <v>16321</v>
      </c>
      <c r="K3290" s="17">
        <v>35538</v>
      </c>
      <c r="L3290" s="24">
        <v>0</v>
      </c>
      <c r="M3290" s="56">
        <v>0</v>
      </c>
      <c r="N3290" s="56">
        <v>1</v>
      </c>
      <c r="O3290" s="124" t="s">
        <v>190</v>
      </c>
      <c r="P3290" s="131"/>
      <c r="Q3290" s="72" t="str">
        <f t="shared" ref="Q3290:Q3353" si="184">IF(O3290="security and defense","security","")&amp;IF(O3290="policing and criminal law cooperation","security","")&amp;IF(O3290="NATO","security","")&amp;IF(O3290="arms control and disarmament","security","")&amp;IF(O3290="taxation","economy","")&amp;IF(O3290="social security","economy","")&amp;IF(O3290="labor","economy","")&amp;IF(O3290="sports","diplomacy","")&amp;IF(O3290="space","diplomacy","")&amp;IF(O3290="science, research, education","diplomacy","")&amp;IF(O3290="migration, asylum, refugees","diplomacy","")&amp;IF(O3290="health","diplomacy","")&amp;IF(O3290="development","economy","")&amp;IF(O3290="agriculture, fishery, food","economy","")&amp;IF(O3290="human and civil rights","diplomacy","")&amp;IF(O3290="nuclear (civilian)","diplomacy","")&amp;IF(O3290="economics and finance","economy","")&amp;IF(O3290="transportation","economy","")&amp;IF(O3290="trade and investment","economy","")&amp;IF(O3290="diplomacy","diplomacy","")&amp;IF(O3290="environment","diplomacy","")&amp;IF(O3290="general cooperation","diplomacy","")&amp;IF(O3290="culture","diplomacy","")&amp;IF(O3290="EC/EU","diplomacy","")&amp;IF(O3290="communication and post/mail","diplomacy","")&amp;IF(O3290="energy","economy","")&amp;IF(O3290="tourism","economy","")&amp;IF(O3290="Civil and family law","diplomacy","")&amp;IF(O3290="citizenship","diplomacy","")</f>
        <v>security</v>
      </c>
      <c r="R3290" s="24">
        <v>1</v>
      </c>
      <c r="S3290" s="56">
        <v>1</v>
      </c>
      <c r="T3290" s="24">
        <v>404</v>
      </c>
      <c r="U3290" s="24">
        <v>0</v>
      </c>
      <c r="V3290" s="24">
        <v>3</v>
      </c>
      <c r="W3290" s="56">
        <f t="shared" si="179"/>
        <v>407</v>
      </c>
      <c r="X3290" s="130">
        <f t="shared" si="181"/>
        <v>0.99262899262899262</v>
      </c>
      <c r="Y3290" s="130">
        <f t="shared" si="182"/>
        <v>0</v>
      </c>
      <c r="Z3290" s="133">
        <f t="shared" si="183"/>
        <v>0.98894348894348894</v>
      </c>
    </row>
    <row r="3291" spans="1:26" ht="15" customHeight="1" x14ac:dyDescent="0.3">
      <c r="A3291" s="140" t="s">
        <v>13635</v>
      </c>
      <c r="B3291" s="131" t="s">
        <v>13636</v>
      </c>
      <c r="C3291" s="88">
        <f t="shared" si="180"/>
        <v>2003</v>
      </c>
      <c r="D3291" s="30">
        <v>37691</v>
      </c>
      <c r="E3291" s="89" t="s">
        <v>13637</v>
      </c>
      <c r="F3291" s="52" t="s">
        <v>16845</v>
      </c>
      <c r="G3291" s="52"/>
      <c r="H3291" s="18"/>
      <c r="I3291" s="18" t="s">
        <v>16846</v>
      </c>
      <c r="J3291" s="63" t="s">
        <v>16847</v>
      </c>
      <c r="K3291" s="17">
        <v>36356</v>
      </c>
      <c r="L3291" s="24">
        <v>0</v>
      </c>
      <c r="M3291" s="56">
        <v>0</v>
      </c>
      <c r="N3291" s="56">
        <v>1</v>
      </c>
      <c r="O3291" s="69" t="s">
        <v>36</v>
      </c>
      <c r="P3291" s="131"/>
      <c r="Q3291" s="72" t="str">
        <f t="shared" si="184"/>
        <v>economy</v>
      </c>
      <c r="R3291" s="24">
        <v>1</v>
      </c>
      <c r="S3291" s="56">
        <v>1</v>
      </c>
      <c r="T3291" s="24">
        <v>422</v>
      </c>
      <c r="U3291" s="24">
        <v>0</v>
      </c>
      <c r="V3291" s="24">
        <v>0</v>
      </c>
      <c r="W3291" s="56">
        <f t="shared" si="179"/>
        <v>422</v>
      </c>
      <c r="X3291" s="130">
        <f t="shared" si="181"/>
        <v>1</v>
      </c>
      <c r="Y3291" s="130">
        <f t="shared" si="182"/>
        <v>0</v>
      </c>
      <c r="Z3291" s="133">
        <f t="shared" si="183"/>
        <v>1</v>
      </c>
    </row>
    <row r="3292" spans="1:26" ht="15" customHeight="1" x14ac:dyDescent="0.3">
      <c r="A3292" s="140" t="s">
        <v>13635</v>
      </c>
      <c r="B3292" s="131" t="s">
        <v>13636</v>
      </c>
      <c r="C3292" s="88">
        <f t="shared" si="180"/>
        <v>2003</v>
      </c>
      <c r="D3292" s="30">
        <v>37691</v>
      </c>
      <c r="E3292" s="89" t="s">
        <v>13637</v>
      </c>
      <c r="F3292" s="52" t="s">
        <v>16848</v>
      </c>
      <c r="G3292" s="52"/>
      <c r="H3292" s="18"/>
      <c r="I3292" s="18" t="s">
        <v>16849</v>
      </c>
      <c r="J3292" s="63" t="s">
        <v>16850</v>
      </c>
      <c r="K3292" s="17">
        <v>36143</v>
      </c>
      <c r="L3292" s="24">
        <v>0</v>
      </c>
      <c r="M3292" s="56">
        <v>0</v>
      </c>
      <c r="N3292" s="56">
        <v>1</v>
      </c>
      <c r="O3292" s="69" t="s">
        <v>36</v>
      </c>
      <c r="P3292" s="131"/>
      <c r="Q3292" s="72" t="str">
        <f t="shared" si="184"/>
        <v>economy</v>
      </c>
      <c r="R3292" s="24">
        <v>1</v>
      </c>
      <c r="S3292" s="56">
        <v>1</v>
      </c>
      <c r="T3292" s="24">
        <v>421</v>
      </c>
      <c r="U3292" s="24">
        <v>3</v>
      </c>
      <c r="V3292" s="24">
        <v>0</v>
      </c>
      <c r="W3292" s="56">
        <f t="shared" si="179"/>
        <v>424</v>
      </c>
      <c r="X3292" s="130">
        <f t="shared" si="181"/>
        <v>0.99292452830188682</v>
      </c>
      <c r="Y3292" s="130">
        <f t="shared" si="182"/>
        <v>7.0754716981132077E-3</v>
      </c>
      <c r="Z3292" s="133">
        <f t="shared" si="183"/>
        <v>0.98938679245283023</v>
      </c>
    </row>
    <row r="3293" spans="1:26" ht="15" customHeight="1" x14ac:dyDescent="0.3">
      <c r="A3293" s="140" t="s">
        <v>13635</v>
      </c>
      <c r="B3293" s="131" t="s">
        <v>13636</v>
      </c>
      <c r="C3293" s="88">
        <f t="shared" si="180"/>
        <v>2003</v>
      </c>
      <c r="D3293" s="30">
        <v>37691</v>
      </c>
      <c r="E3293" s="89" t="s">
        <v>13637</v>
      </c>
      <c r="F3293" s="52" t="s">
        <v>16851</v>
      </c>
      <c r="G3293" s="52"/>
      <c r="H3293" s="18"/>
      <c r="I3293" s="18" t="s">
        <v>16852</v>
      </c>
      <c r="J3293" s="63" t="s">
        <v>16853</v>
      </c>
      <c r="K3293" s="17">
        <v>37144</v>
      </c>
      <c r="L3293" s="24">
        <v>0</v>
      </c>
      <c r="M3293" s="56">
        <v>0</v>
      </c>
      <c r="N3293" s="56">
        <v>1</v>
      </c>
      <c r="O3293" s="69" t="s">
        <v>36</v>
      </c>
      <c r="P3293" s="131"/>
      <c r="Q3293" s="72" t="str">
        <f t="shared" si="184"/>
        <v>economy</v>
      </c>
      <c r="R3293" s="24">
        <v>1</v>
      </c>
      <c r="S3293" s="56">
        <v>1</v>
      </c>
      <c r="T3293" s="24">
        <v>417</v>
      </c>
      <c r="U3293" s="24">
        <v>2</v>
      </c>
      <c r="V3293" s="24">
        <v>1</v>
      </c>
      <c r="W3293" s="56">
        <f t="shared" si="179"/>
        <v>420</v>
      </c>
      <c r="X3293" s="130">
        <f t="shared" si="181"/>
        <v>0.99285714285714288</v>
      </c>
      <c r="Y3293" s="130">
        <f t="shared" si="182"/>
        <v>4.7619047619047623E-3</v>
      </c>
      <c r="Z3293" s="133">
        <f t="shared" si="183"/>
        <v>0.98928571428571432</v>
      </c>
    </row>
    <row r="3294" spans="1:26" ht="15" customHeight="1" x14ac:dyDescent="0.3">
      <c r="A3294" s="140" t="s">
        <v>13635</v>
      </c>
      <c r="B3294" s="131" t="s">
        <v>13636</v>
      </c>
      <c r="C3294" s="88">
        <f t="shared" si="180"/>
        <v>2003</v>
      </c>
      <c r="D3294" s="30">
        <v>37691</v>
      </c>
      <c r="E3294" s="89" t="s">
        <v>13637</v>
      </c>
      <c r="F3294" s="52" t="s">
        <v>17099</v>
      </c>
      <c r="G3294" s="52"/>
      <c r="H3294" s="18"/>
      <c r="I3294" s="18" t="s">
        <v>17100</v>
      </c>
      <c r="J3294" s="63" t="s">
        <v>17101</v>
      </c>
      <c r="K3294" s="17">
        <v>36301</v>
      </c>
      <c r="L3294" s="24">
        <v>0</v>
      </c>
      <c r="M3294" s="56">
        <v>0</v>
      </c>
      <c r="N3294" s="56">
        <v>1</v>
      </c>
      <c r="O3294" s="69" t="s">
        <v>203</v>
      </c>
      <c r="P3294" s="131"/>
      <c r="Q3294" s="72" t="str">
        <f t="shared" si="184"/>
        <v>economy</v>
      </c>
      <c r="R3294" s="24">
        <v>1</v>
      </c>
      <c r="S3294" s="56">
        <v>1</v>
      </c>
      <c r="T3294" s="24">
        <v>402</v>
      </c>
      <c r="U3294" s="24">
        <v>3</v>
      </c>
      <c r="V3294" s="24">
        <v>3</v>
      </c>
      <c r="W3294" s="56">
        <f t="shared" si="179"/>
        <v>408</v>
      </c>
      <c r="X3294" s="130">
        <f t="shared" si="181"/>
        <v>0.98529411764705888</v>
      </c>
      <c r="Y3294" s="130">
        <f t="shared" si="182"/>
        <v>7.3529411764705881E-3</v>
      </c>
      <c r="Z3294" s="133">
        <f t="shared" si="183"/>
        <v>0.9779411764705882</v>
      </c>
    </row>
    <row r="3295" spans="1:26" ht="15" customHeight="1" x14ac:dyDescent="0.3">
      <c r="A3295" s="140" t="s">
        <v>13635</v>
      </c>
      <c r="B3295" s="131" t="s">
        <v>13636</v>
      </c>
      <c r="C3295" s="88">
        <f t="shared" si="180"/>
        <v>2003</v>
      </c>
      <c r="D3295" s="30">
        <v>37719</v>
      </c>
      <c r="E3295" s="89" t="s">
        <v>13637</v>
      </c>
      <c r="F3295" s="52" t="s">
        <v>14837</v>
      </c>
      <c r="G3295" s="52"/>
      <c r="H3295" s="18"/>
      <c r="I3295" s="18" t="s">
        <v>14838</v>
      </c>
      <c r="J3295" s="63" t="s">
        <v>14839</v>
      </c>
      <c r="K3295" s="17">
        <v>36143</v>
      </c>
      <c r="L3295" s="24">
        <v>0</v>
      </c>
      <c r="M3295" s="56">
        <v>0</v>
      </c>
      <c r="N3295" s="56">
        <v>1</v>
      </c>
      <c r="O3295" s="69" t="s">
        <v>103</v>
      </c>
      <c r="P3295" s="131"/>
      <c r="Q3295" s="72" t="str">
        <f t="shared" si="184"/>
        <v>economy</v>
      </c>
      <c r="R3295" s="24">
        <v>1</v>
      </c>
      <c r="S3295" s="56">
        <v>1</v>
      </c>
      <c r="T3295" s="24">
        <v>413</v>
      </c>
      <c r="U3295" s="24">
        <v>2</v>
      </c>
      <c r="V3295" s="24">
        <v>1</v>
      </c>
      <c r="W3295" s="56">
        <f t="shared" ref="W3295:W3358" si="185">SUM(T3295:V3295)</f>
        <v>416</v>
      </c>
      <c r="X3295" s="130">
        <f t="shared" si="181"/>
        <v>0.99278846153846156</v>
      </c>
      <c r="Y3295" s="130">
        <f t="shared" si="182"/>
        <v>4.807692307692308E-3</v>
      </c>
      <c r="Z3295" s="133">
        <f t="shared" si="183"/>
        <v>0.98918269230769229</v>
      </c>
    </row>
    <row r="3296" spans="1:26" ht="15" customHeight="1" x14ac:dyDescent="0.3">
      <c r="A3296" s="140" t="s">
        <v>13635</v>
      </c>
      <c r="B3296" s="131" t="s">
        <v>13636</v>
      </c>
      <c r="C3296" s="88">
        <f t="shared" si="180"/>
        <v>2003</v>
      </c>
      <c r="D3296" s="30">
        <v>37719</v>
      </c>
      <c r="E3296" s="89" t="s">
        <v>13637</v>
      </c>
      <c r="F3296" s="52" t="s">
        <v>16003</v>
      </c>
      <c r="G3296" s="52"/>
      <c r="H3296" s="18"/>
      <c r="I3296" s="18" t="s">
        <v>16004</v>
      </c>
      <c r="J3296" s="63" t="s">
        <v>16005</v>
      </c>
      <c r="K3296" s="17">
        <v>36010</v>
      </c>
      <c r="L3296" s="24">
        <v>0</v>
      </c>
      <c r="M3296" s="56">
        <v>0</v>
      </c>
      <c r="N3296" s="56">
        <v>1</v>
      </c>
      <c r="O3296" s="131" t="s">
        <v>475</v>
      </c>
      <c r="P3296" s="131"/>
      <c r="Q3296" s="72" t="str">
        <f t="shared" si="184"/>
        <v>diplomacy</v>
      </c>
      <c r="R3296" s="24">
        <v>1</v>
      </c>
      <c r="S3296" s="56">
        <v>1</v>
      </c>
      <c r="T3296" s="24">
        <v>408</v>
      </c>
      <c r="U3296" s="24">
        <v>4</v>
      </c>
      <c r="V3296" s="24">
        <v>2</v>
      </c>
      <c r="W3296" s="56">
        <f t="shared" si="185"/>
        <v>414</v>
      </c>
      <c r="X3296" s="130">
        <f t="shared" si="181"/>
        <v>0.98550724637681164</v>
      </c>
      <c r="Y3296" s="130">
        <f t="shared" si="182"/>
        <v>9.6618357487922701E-3</v>
      </c>
      <c r="Z3296" s="133">
        <f t="shared" si="183"/>
        <v>0.97826086956521741</v>
      </c>
    </row>
    <row r="3297" spans="1:26" ht="15" customHeight="1" x14ac:dyDescent="0.3">
      <c r="A3297" s="140" t="s">
        <v>13635</v>
      </c>
      <c r="B3297" s="131" t="s">
        <v>13636</v>
      </c>
      <c r="C3297" s="88">
        <f t="shared" si="180"/>
        <v>2003</v>
      </c>
      <c r="D3297" s="30">
        <v>37719</v>
      </c>
      <c r="E3297" s="89" t="s">
        <v>13637</v>
      </c>
      <c r="F3297" s="52" t="s">
        <v>16322</v>
      </c>
      <c r="G3297" s="52"/>
      <c r="H3297" s="18"/>
      <c r="I3297" s="18" t="s">
        <v>16323</v>
      </c>
      <c r="J3297" s="63" t="s">
        <v>16324</v>
      </c>
      <c r="K3297" s="17">
        <v>36610</v>
      </c>
      <c r="L3297" s="24">
        <v>0</v>
      </c>
      <c r="M3297" s="56">
        <v>0</v>
      </c>
      <c r="N3297" s="56">
        <v>1</v>
      </c>
      <c r="O3297" s="124" t="s">
        <v>190</v>
      </c>
      <c r="P3297" s="131"/>
      <c r="Q3297" s="72" t="str">
        <f t="shared" si="184"/>
        <v>security</v>
      </c>
      <c r="R3297" s="24">
        <v>1</v>
      </c>
      <c r="S3297" s="56">
        <v>1</v>
      </c>
      <c r="T3297" s="24">
        <v>421</v>
      </c>
      <c r="U3297" s="24">
        <v>1</v>
      </c>
      <c r="V3297" s="24">
        <v>0</v>
      </c>
      <c r="W3297" s="56">
        <f t="shared" si="185"/>
        <v>422</v>
      </c>
      <c r="X3297" s="130">
        <f t="shared" si="181"/>
        <v>0.99763033175355453</v>
      </c>
      <c r="Y3297" s="130">
        <f t="shared" si="182"/>
        <v>2.3696682464454978E-3</v>
      </c>
      <c r="Z3297" s="133">
        <f t="shared" si="183"/>
        <v>0.99644549763033174</v>
      </c>
    </row>
    <row r="3298" spans="1:26" ht="15" customHeight="1" x14ac:dyDescent="0.3">
      <c r="A3298" s="140" t="s">
        <v>13635</v>
      </c>
      <c r="B3298" s="131" t="s">
        <v>13636</v>
      </c>
      <c r="C3298" s="88">
        <f t="shared" si="180"/>
        <v>2003</v>
      </c>
      <c r="D3298" s="30">
        <v>37719</v>
      </c>
      <c r="E3298" s="89" t="s">
        <v>13637</v>
      </c>
      <c r="F3298" s="52" t="s">
        <v>16540</v>
      </c>
      <c r="G3298" s="52"/>
      <c r="H3298" s="18"/>
      <c r="I3298" s="18" t="s">
        <v>16541</v>
      </c>
      <c r="J3298" s="63" t="s">
        <v>16542</v>
      </c>
      <c r="K3298" s="17">
        <v>36693</v>
      </c>
      <c r="L3298" s="24">
        <v>0</v>
      </c>
      <c r="M3298" s="56">
        <v>0</v>
      </c>
      <c r="N3298" s="56">
        <v>1</v>
      </c>
      <c r="O3298" s="69" t="s">
        <v>592</v>
      </c>
      <c r="P3298" s="131"/>
      <c r="Q3298" s="72" t="str">
        <f t="shared" si="184"/>
        <v>economy</v>
      </c>
      <c r="R3298" s="24">
        <v>1</v>
      </c>
      <c r="S3298" s="56">
        <v>1</v>
      </c>
      <c r="T3298" s="24">
        <v>420</v>
      </c>
      <c r="U3298" s="24">
        <v>0</v>
      </c>
      <c r="V3298" s="24">
        <v>3</v>
      </c>
      <c r="W3298" s="56">
        <f t="shared" si="185"/>
        <v>423</v>
      </c>
      <c r="X3298" s="130">
        <f t="shared" si="181"/>
        <v>0.99290780141843971</v>
      </c>
      <c r="Y3298" s="130">
        <f t="shared" si="182"/>
        <v>0</v>
      </c>
      <c r="Z3298" s="133">
        <f t="shared" si="183"/>
        <v>0.98936170212765961</v>
      </c>
    </row>
    <row r="3299" spans="1:26" ht="15" customHeight="1" x14ac:dyDescent="0.3">
      <c r="A3299" s="140" t="s">
        <v>13635</v>
      </c>
      <c r="B3299" s="131" t="s">
        <v>13636</v>
      </c>
      <c r="C3299" s="88">
        <f t="shared" si="180"/>
        <v>2003</v>
      </c>
      <c r="D3299" s="30">
        <v>37769</v>
      </c>
      <c r="E3299" s="89" t="s">
        <v>13637</v>
      </c>
      <c r="F3299" s="52" t="s">
        <v>13839</v>
      </c>
      <c r="G3299" s="52"/>
      <c r="H3299" s="18"/>
      <c r="I3299" s="18" t="s">
        <v>13840</v>
      </c>
      <c r="J3299" s="63" t="s">
        <v>13841</v>
      </c>
      <c r="K3299" s="17">
        <v>37328</v>
      </c>
      <c r="L3299" s="24">
        <v>0</v>
      </c>
      <c r="M3299" s="56">
        <v>0</v>
      </c>
      <c r="N3299" s="56">
        <v>1</v>
      </c>
      <c r="O3299" s="69" t="s">
        <v>118</v>
      </c>
      <c r="P3299" s="131"/>
      <c r="Q3299" s="72" t="str">
        <f t="shared" si="184"/>
        <v>diplomacy</v>
      </c>
      <c r="R3299" s="24">
        <v>1</v>
      </c>
      <c r="S3299" s="56">
        <v>1</v>
      </c>
      <c r="T3299" s="24">
        <v>416</v>
      </c>
      <c r="U3299" s="24">
        <v>0</v>
      </c>
      <c r="V3299" s="24">
        <v>0</v>
      </c>
      <c r="W3299" s="56">
        <f t="shared" si="185"/>
        <v>416</v>
      </c>
      <c r="X3299" s="130">
        <f t="shared" si="181"/>
        <v>1</v>
      </c>
      <c r="Y3299" s="130">
        <f t="shared" si="182"/>
        <v>0</v>
      </c>
      <c r="Z3299" s="133">
        <f t="shared" si="183"/>
        <v>1</v>
      </c>
    </row>
    <row r="3300" spans="1:26" ht="15" customHeight="1" x14ac:dyDescent="0.3">
      <c r="A3300" s="140" t="s">
        <v>13635</v>
      </c>
      <c r="B3300" s="131" t="s">
        <v>13636</v>
      </c>
      <c r="C3300" s="88">
        <f t="shared" si="180"/>
        <v>2003</v>
      </c>
      <c r="D3300" s="30">
        <v>37769</v>
      </c>
      <c r="E3300" s="89" t="s">
        <v>13637</v>
      </c>
      <c r="F3300" s="52" t="s">
        <v>14317</v>
      </c>
      <c r="G3300" s="52"/>
      <c r="H3300" s="18"/>
      <c r="I3300" s="18" t="s">
        <v>14318</v>
      </c>
      <c r="J3300" s="63" t="s">
        <v>14319</v>
      </c>
      <c r="K3300" s="17">
        <v>36444</v>
      </c>
      <c r="L3300" s="24">
        <v>0</v>
      </c>
      <c r="M3300" s="56">
        <v>1</v>
      </c>
      <c r="N3300" s="56">
        <v>0</v>
      </c>
      <c r="O3300" s="85" t="s">
        <v>97</v>
      </c>
      <c r="P3300" s="131" t="s">
        <v>336</v>
      </c>
      <c r="Q3300" s="72" t="str">
        <f t="shared" si="184"/>
        <v>diplomacy</v>
      </c>
      <c r="R3300" s="24">
        <v>1</v>
      </c>
      <c r="S3300" s="56">
        <v>1</v>
      </c>
      <c r="T3300" s="24">
        <v>412</v>
      </c>
      <c r="U3300" s="24">
        <v>0</v>
      </c>
      <c r="V3300" s="24">
        <v>0</v>
      </c>
      <c r="W3300" s="56">
        <f t="shared" si="185"/>
        <v>412</v>
      </c>
      <c r="X3300" s="130">
        <f t="shared" si="181"/>
        <v>1</v>
      </c>
      <c r="Y3300" s="130">
        <f t="shared" si="182"/>
        <v>0</v>
      </c>
      <c r="Z3300" s="133">
        <f t="shared" si="183"/>
        <v>1</v>
      </c>
    </row>
    <row r="3301" spans="1:26" ht="15" customHeight="1" x14ac:dyDescent="0.3">
      <c r="A3301" s="140" t="s">
        <v>13635</v>
      </c>
      <c r="B3301" s="131" t="s">
        <v>13636</v>
      </c>
      <c r="C3301" s="88">
        <f t="shared" si="180"/>
        <v>2003</v>
      </c>
      <c r="D3301" s="30">
        <v>37769</v>
      </c>
      <c r="E3301" s="89" t="s">
        <v>13637</v>
      </c>
      <c r="F3301" s="52" t="s">
        <v>14464</v>
      </c>
      <c r="G3301" s="52"/>
      <c r="H3301" s="18"/>
      <c r="I3301" s="18" t="s">
        <v>14465</v>
      </c>
      <c r="J3301" s="63" t="s">
        <v>14466</v>
      </c>
      <c r="K3301" s="17">
        <v>36990</v>
      </c>
      <c r="L3301" s="24">
        <v>0</v>
      </c>
      <c r="M3301" s="56">
        <v>1</v>
      </c>
      <c r="N3301" s="56">
        <v>0</v>
      </c>
      <c r="O3301" s="85" t="s">
        <v>97</v>
      </c>
      <c r="P3301" s="131" t="s">
        <v>336</v>
      </c>
      <c r="Q3301" s="72" t="str">
        <f t="shared" si="184"/>
        <v>diplomacy</v>
      </c>
      <c r="R3301" s="24">
        <v>1</v>
      </c>
      <c r="S3301" s="56">
        <v>1</v>
      </c>
      <c r="T3301" s="24">
        <v>412</v>
      </c>
      <c r="U3301" s="24">
        <v>0</v>
      </c>
      <c r="V3301" s="24">
        <v>3</v>
      </c>
      <c r="W3301" s="56">
        <f t="shared" si="185"/>
        <v>415</v>
      </c>
      <c r="X3301" s="130">
        <f t="shared" si="181"/>
        <v>0.9927710843373494</v>
      </c>
      <c r="Y3301" s="130">
        <f t="shared" si="182"/>
        <v>0</v>
      </c>
      <c r="Z3301" s="133">
        <f t="shared" si="183"/>
        <v>0.98915662650602409</v>
      </c>
    </row>
    <row r="3302" spans="1:26" ht="15" customHeight="1" x14ac:dyDescent="0.3">
      <c r="A3302" s="140" t="s">
        <v>13635</v>
      </c>
      <c r="B3302" s="131" t="s">
        <v>13636</v>
      </c>
      <c r="C3302" s="88">
        <f t="shared" si="180"/>
        <v>2003</v>
      </c>
      <c r="D3302" s="30">
        <v>37769</v>
      </c>
      <c r="E3302" s="89" t="s">
        <v>13637</v>
      </c>
      <c r="F3302" s="52" t="s">
        <v>15227</v>
      </c>
      <c r="G3302" s="52"/>
      <c r="H3302" s="18"/>
      <c r="I3302" s="18" t="s">
        <v>15228</v>
      </c>
      <c r="J3302" s="63" t="s">
        <v>15229</v>
      </c>
      <c r="K3302" s="17">
        <v>36881</v>
      </c>
      <c r="L3302" s="24">
        <v>0</v>
      </c>
      <c r="M3302" s="56">
        <v>0</v>
      </c>
      <c r="N3302" s="56">
        <v>1</v>
      </c>
      <c r="O3302" s="69" t="s">
        <v>919</v>
      </c>
      <c r="P3302" s="131"/>
      <c r="Q3302" s="72" t="str">
        <f t="shared" si="184"/>
        <v>diplomacy</v>
      </c>
      <c r="R3302" s="24">
        <v>1</v>
      </c>
      <c r="S3302" s="56">
        <v>1</v>
      </c>
      <c r="T3302" s="24">
        <v>397</v>
      </c>
      <c r="U3302" s="24">
        <v>0</v>
      </c>
      <c r="V3302" s="24">
        <v>9</v>
      </c>
      <c r="W3302" s="56">
        <f t="shared" si="185"/>
        <v>406</v>
      </c>
      <c r="X3302" s="130">
        <f t="shared" si="181"/>
        <v>0.97783251231527091</v>
      </c>
      <c r="Y3302" s="130">
        <f t="shared" si="182"/>
        <v>0</v>
      </c>
      <c r="Z3302" s="133">
        <f t="shared" si="183"/>
        <v>0.96674876847290636</v>
      </c>
    </row>
    <row r="3303" spans="1:26" ht="15" customHeight="1" x14ac:dyDescent="0.3">
      <c r="A3303" s="140" t="s">
        <v>13635</v>
      </c>
      <c r="B3303" s="131" t="s">
        <v>13636</v>
      </c>
      <c r="C3303" s="88">
        <f t="shared" si="180"/>
        <v>2003</v>
      </c>
      <c r="D3303" s="30">
        <v>37769</v>
      </c>
      <c r="E3303" s="89" t="s">
        <v>13637</v>
      </c>
      <c r="F3303" s="52" t="s">
        <v>16006</v>
      </c>
      <c r="G3303" s="52"/>
      <c r="H3303" s="18"/>
      <c r="I3303" s="18" t="s">
        <v>16007</v>
      </c>
      <c r="J3303" s="63" t="s">
        <v>16008</v>
      </c>
      <c r="K3303" s="17">
        <v>36684</v>
      </c>
      <c r="L3303" s="24">
        <v>0</v>
      </c>
      <c r="M3303" s="56">
        <v>0</v>
      </c>
      <c r="N3303" s="56">
        <v>1</v>
      </c>
      <c r="O3303" s="131" t="s">
        <v>475</v>
      </c>
      <c r="P3303" s="131"/>
      <c r="Q3303" s="72" t="str">
        <f t="shared" si="184"/>
        <v>diplomacy</v>
      </c>
      <c r="R3303" s="24">
        <v>1</v>
      </c>
      <c r="S3303" s="56">
        <v>1</v>
      </c>
      <c r="T3303" s="24">
        <v>375</v>
      </c>
      <c r="U3303" s="24">
        <v>7</v>
      </c>
      <c r="V3303" s="24">
        <v>25</v>
      </c>
      <c r="W3303" s="56">
        <f t="shared" si="185"/>
        <v>407</v>
      </c>
      <c r="X3303" s="130">
        <f t="shared" si="181"/>
        <v>0.92137592137592139</v>
      </c>
      <c r="Y3303" s="130">
        <f t="shared" si="182"/>
        <v>1.7199017199017199E-2</v>
      </c>
      <c r="Z3303" s="133">
        <f t="shared" si="183"/>
        <v>0.88206388206388209</v>
      </c>
    </row>
    <row r="3304" spans="1:26" ht="15" customHeight="1" x14ac:dyDescent="0.3">
      <c r="A3304" s="140" t="s">
        <v>13635</v>
      </c>
      <c r="B3304" s="131" t="s">
        <v>13636</v>
      </c>
      <c r="C3304" s="88">
        <f t="shared" si="180"/>
        <v>2003</v>
      </c>
      <c r="D3304" s="30">
        <v>37769</v>
      </c>
      <c r="E3304" s="89" t="s">
        <v>13637</v>
      </c>
      <c r="F3304" s="52" t="s">
        <v>16325</v>
      </c>
      <c r="G3304" s="52"/>
      <c r="H3304" s="18"/>
      <c r="I3304" s="18" t="s">
        <v>16326</v>
      </c>
      <c r="J3304" s="63" t="s">
        <v>16327</v>
      </c>
      <c r="K3304" s="17">
        <v>36712</v>
      </c>
      <c r="L3304" s="24">
        <v>1</v>
      </c>
      <c r="M3304" s="56">
        <v>0</v>
      </c>
      <c r="N3304" s="56">
        <v>0</v>
      </c>
      <c r="O3304" s="124" t="s">
        <v>190</v>
      </c>
      <c r="P3304" s="131"/>
      <c r="Q3304" s="72" t="str">
        <f t="shared" si="184"/>
        <v>security</v>
      </c>
      <c r="R3304" s="24">
        <v>1</v>
      </c>
      <c r="S3304" s="56">
        <v>1</v>
      </c>
      <c r="T3304" s="24">
        <v>378</v>
      </c>
      <c r="U3304" s="24">
        <v>8</v>
      </c>
      <c r="V3304" s="24">
        <v>1</v>
      </c>
      <c r="W3304" s="56">
        <f t="shared" si="185"/>
        <v>387</v>
      </c>
      <c r="X3304" s="130">
        <f t="shared" si="181"/>
        <v>0.97674418604651159</v>
      </c>
      <c r="Y3304" s="130">
        <f t="shared" si="182"/>
        <v>2.0671834625322998E-2</v>
      </c>
      <c r="Z3304" s="133">
        <f t="shared" si="183"/>
        <v>0.96511627906976749</v>
      </c>
    </row>
    <row r="3305" spans="1:26" ht="15" customHeight="1" x14ac:dyDescent="0.3">
      <c r="A3305" s="140" t="s">
        <v>13635</v>
      </c>
      <c r="B3305" s="131" t="s">
        <v>13636</v>
      </c>
      <c r="C3305" s="88">
        <f t="shared" si="180"/>
        <v>2003</v>
      </c>
      <c r="D3305" s="30">
        <v>37769</v>
      </c>
      <c r="E3305" s="89" t="s">
        <v>13637</v>
      </c>
      <c r="F3305" s="52" t="s">
        <v>16854</v>
      </c>
      <c r="G3305" s="52"/>
      <c r="H3305" s="18"/>
      <c r="I3305" s="18" t="s">
        <v>16855</v>
      </c>
      <c r="J3305" s="63" t="s">
        <v>16856</v>
      </c>
      <c r="K3305" s="17">
        <v>35866</v>
      </c>
      <c r="L3305" s="24">
        <v>0</v>
      </c>
      <c r="M3305" s="56">
        <v>0</v>
      </c>
      <c r="N3305" s="56">
        <v>1</v>
      </c>
      <c r="O3305" s="69" t="s">
        <v>36</v>
      </c>
      <c r="P3305" s="131"/>
      <c r="Q3305" s="72" t="str">
        <f t="shared" si="184"/>
        <v>economy</v>
      </c>
      <c r="R3305" s="24">
        <v>1</v>
      </c>
      <c r="S3305" s="56">
        <v>1</v>
      </c>
      <c r="T3305" s="24">
        <v>412</v>
      </c>
      <c r="U3305" s="24">
        <v>0</v>
      </c>
      <c r="V3305" s="24">
        <v>1</v>
      </c>
      <c r="W3305" s="56">
        <f t="shared" si="185"/>
        <v>413</v>
      </c>
      <c r="X3305" s="130">
        <f t="shared" si="181"/>
        <v>0.99757869249394671</v>
      </c>
      <c r="Y3305" s="130">
        <f t="shared" si="182"/>
        <v>0</v>
      </c>
      <c r="Z3305" s="133">
        <f t="shared" si="183"/>
        <v>0.99636803874092006</v>
      </c>
    </row>
    <row r="3306" spans="1:26" ht="15" customHeight="1" x14ac:dyDescent="0.3">
      <c r="A3306" s="140" t="s">
        <v>13635</v>
      </c>
      <c r="B3306" s="131" t="s">
        <v>13636</v>
      </c>
      <c r="C3306" s="88">
        <f t="shared" si="180"/>
        <v>2003</v>
      </c>
      <c r="D3306" s="30">
        <v>37769</v>
      </c>
      <c r="E3306" s="89" t="s">
        <v>13637</v>
      </c>
      <c r="F3306" s="52" t="s">
        <v>16857</v>
      </c>
      <c r="G3306" s="52"/>
      <c r="H3306" s="18"/>
      <c r="I3306" s="18" t="s">
        <v>15709</v>
      </c>
      <c r="J3306" s="63" t="s">
        <v>16858</v>
      </c>
      <c r="K3306" s="17">
        <v>36627</v>
      </c>
      <c r="L3306" s="24">
        <v>0</v>
      </c>
      <c r="M3306" s="56">
        <v>0</v>
      </c>
      <c r="N3306" s="56">
        <v>1</v>
      </c>
      <c r="O3306" s="69" t="s">
        <v>36</v>
      </c>
      <c r="P3306" s="131"/>
      <c r="Q3306" s="72" t="str">
        <f t="shared" si="184"/>
        <v>economy</v>
      </c>
      <c r="R3306" s="24">
        <v>1</v>
      </c>
      <c r="S3306" s="56">
        <v>1</v>
      </c>
      <c r="T3306" s="24">
        <v>403</v>
      </c>
      <c r="U3306" s="24">
        <v>0</v>
      </c>
      <c r="V3306" s="24">
        <v>1</v>
      </c>
      <c r="W3306" s="56">
        <f t="shared" si="185"/>
        <v>404</v>
      </c>
      <c r="X3306" s="130">
        <f t="shared" si="181"/>
        <v>0.99752475247524752</v>
      </c>
      <c r="Y3306" s="130">
        <f t="shared" si="182"/>
        <v>0</v>
      </c>
      <c r="Z3306" s="133">
        <f t="shared" si="183"/>
        <v>0.99628712871287128</v>
      </c>
    </row>
    <row r="3307" spans="1:26" ht="15" customHeight="1" x14ac:dyDescent="0.3">
      <c r="A3307" s="140" t="s">
        <v>13635</v>
      </c>
      <c r="B3307" s="131" t="s">
        <v>13636</v>
      </c>
      <c r="C3307" s="88">
        <f t="shared" si="180"/>
        <v>2003</v>
      </c>
      <c r="D3307" s="30">
        <v>37769</v>
      </c>
      <c r="E3307" s="89" t="s">
        <v>13637</v>
      </c>
      <c r="F3307" s="52" t="s">
        <v>16859</v>
      </c>
      <c r="G3307" s="52"/>
      <c r="H3307" s="18"/>
      <c r="I3307" s="18" t="s">
        <v>16860</v>
      </c>
      <c r="J3307" s="63" t="s">
        <v>16861</v>
      </c>
      <c r="K3307" s="17">
        <v>36824</v>
      </c>
      <c r="L3307" s="24">
        <v>0</v>
      </c>
      <c r="M3307" s="56">
        <v>0</v>
      </c>
      <c r="N3307" s="56">
        <v>1</v>
      </c>
      <c r="O3307" s="69" t="s">
        <v>36</v>
      </c>
      <c r="P3307" s="131"/>
      <c r="Q3307" s="72" t="str">
        <f t="shared" si="184"/>
        <v>economy</v>
      </c>
      <c r="R3307" s="24">
        <v>1</v>
      </c>
      <c r="S3307" s="56">
        <v>1</v>
      </c>
      <c r="T3307" s="24">
        <v>410</v>
      </c>
      <c r="U3307" s="24">
        <v>0</v>
      </c>
      <c r="V3307" s="24">
        <v>1</v>
      </c>
      <c r="W3307" s="56">
        <f t="shared" si="185"/>
        <v>411</v>
      </c>
      <c r="X3307" s="130">
        <f t="shared" si="181"/>
        <v>0.9975669099756691</v>
      </c>
      <c r="Y3307" s="130">
        <f t="shared" si="182"/>
        <v>0</v>
      </c>
      <c r="Z3307" s="133">
        <f t="shared" si="183"/>
        <v>0.9963503649635036</v>
      </c>
    </row>
    <row r="3308" spans="1:26" ht="15" customHeight="1" x14ac:dyDescent="0.3">
      <c r="A3308" s="140" t="s">
        <v>13635</v>
      </c>
      <c r="B3308" s="131" t="s">
        <v>13636</v>
      </c>
      <c r="C3308" s="88">
        <f t="shared" si="180"/>
        <v>2003</v>
      </c>
      <c r="D3308" s="30">
        <v>37769</v>
      </c>
      <c r="E3308" s="89" t="s">
        <v>13637</v>
      </c>
      <c r="F3308" s="52" t="s">
        <v>16862</v>
      </c>
      <c r="G3308" s="52"/>
      <c r="H3308" s="18"/>
      <c r="I3308" s="18" t="s">
        <v>16863</v>
      </c>
      <c r="J3308" s="63" t="s">
        <v>16864</v>
      </c>
      <c r="K3308" s="17">
        <v>36851</v>
      </c>
      <c r="L3308" s="24">
        <v>0</v>
      </c>
      <c r="M3308" s="56">
        <v>0</v>
      </c>
      <c r="N3308" s="56">
        <v>1</v>
      </c>
      <c r="O3308" s="69" t="s">
        <v>36</v>
      </c>
      <c r="P3308" s="131"/>
      <c r="Q3308" s="72" t="str">
        <f t="shared" si="184"/>
        <v>economy</v>
      </c>
      <c r="R3308" s="24">
        <v>1</v>
      </c>
      <c r="S3308" s="56">
        <v>1</v>
      </c>
      <c r="T3308" s="24">
        <v>414</v>
      </c>
      <c r="U3308" s="24">
        <v>0</v>
      </c>
      <c r="V3308" s="24">
        <v>1</v>
      </c>
      <c r="W3308" s="56">
        <f t="shared" si="185"/>
        <v>415</v>
      </c>
      <c r="X3308" s="130">
        <f t="shared" si="181"/>
        <v>0.99759036144578317</v>
      </c>
      <c r="Y3308" s="130">
        <f t="shared" si="182"/>
        <v>0</v>
      </c>
      <c r="Z3308" s="133">
        <f t="shared" si="183"/>
        <v>0.9963855421686747</v>
      </c>
    </row>
    <row r="3309" spans="1:26" ht="15" customHeight="1" x14ac:dyDescent="0.3">
      <c r="A3309" s="140" t="s">
        <v>13635</v>
      </c>
      <c r="B3309" s="131" t="s">
        <v>13636</v>
      </c>
      <c r="C3309" s="88">
        <f t="shared" si="180"/>
        <v>2003</v>
      </c>
      <c r="D3309" s="30">
        <v>37769</v>
      </c>
      <c r="E3309" s="89" t="s">
        <v>13637</v>
      </c>
      <c r="F3309" s="52" t="s">
        <v>16865</v>
      </c>
      <c r="G3309" s="52"/>
      <c r="H3309" s="18"/>
      <c r="I3309" s="18" t="s">
        <v>16866</v>
      </c>
      <c r="J3309" s="63" t="s">
        <v>16867</v>
      </c>
      <c r="K3309" s="17">
        <v>37307</v>
      </c>
      <c r="L3309" s="24">
        <v>0</v>
      </c>
      <c r="M3309" s="56">
        <v>0</v>
      </c>
      <c r="N3309" s="56">
        <v>1</v>
      </c>
      <c r="O3309" s="69" t="s">
        <v>36</v>
      </c>
      <c r="P3309" s="131"/>
      <c r="Q3309" s="72" t="str">
        <f t="shared" si="184"/>
        <v>economy</v>
      </c>
      <c r="R3309" s="24">
        <v>1</v>
      </c>
      <c r="S3309" s="56">
        <v>1</v>
      </c>
      <c r="T3309" s="24">
        <v>399</v>
      </c>
      <c r="U3309" s="24">
        <v>4</v>
      </c>
      <c r="V3309" s="24">
        <v>3</v>
      </c>
      <c r="W3309" s="56">
        <f t="shared" si="185"/>
        <v>406</v>
      </c>
      <c r="X3309" s="130">
        <f t="shared" si="181"/>
        <v>0.98275862068965514</v>
      </c>
      <c r="Y3309" s="130">
        <f t="shared" si="182"/>
        <v>9.852216748768473E-3</v>
      </c>
      <c r="Z3309" s="133">
        <f t="shared" si="183"/>
        <v>0.97413793103448276</v>
      </c>
    </row>
    <row r="3310" spans="1:26" ht="15" customHeight="1" x14ac:dyDescent="0.3">
      <c r="A3310" s="140" t="s">
        <v>13635</v>
      </c>
      <c r="B3310" s="131" t="s">
        <v>13636</v>
      </c>
      <c r="C3310" s="88">
        <f t="shared" si="180"/>
        <v>2003</v>
      </c>
      <c r="D3310" s="30">
        <v>37775</v>
      </c>
      <c r="E3310" s="89" t="s">
        <v>13637</v>
      </c>
      <c r="F3310" s="52" t="s">
        <v>16328</v>
      </c>
      <c r="G3310" s="52"/>
      <c r="H3310" s="18"/>
      <c r="I3310" s="18" t="s">
        <v>14580</v>
      </c>
      <c r="J3310" s="63" t="s">
        <v>16329</v>
      </c>
      <c r="K3310" s="17">
        <v>36734</v>
      </c>
      <c r="L3310" s="24">
        <v>1</v>
      </c>
      <c r="M3310" s="56">
        <v>0</v>
      </c>
      <c r="N3310" s="56">
        <v>0</v>
      </c>
      <c r="O3310" s="124" t="s">
        <v>190</v>
      </c>
      <c r="P3310" s="131"/>
      <c r="Q3310" s="72" t="str">
        <f t="shared" si="184"/>
        <v>security</v>
      </c>
      <c r="R3310" s="24">
        <v>1</v>
      </c>
      <c r="S3310" s="56">
        <v>1</v>
      </c>
      <c r="T3310" s="24">
        <v>222</v>
      </c>
      <c r="U3310" s="24">
        <v>115</v>
      </c>
      <c r="V3310" s="24">
        <v>20</v>
      </c>
      <c r="W3310" s="56">
        <f t="shared" si="185"/>
        <v>357</v>
      </c>
      <c r="X3310" s="130">
        <f t="shared" si="181"/>
        <v>0.62184873949579833</v>
      </c>
      <c r="Y3310" s="130">
        <f t="shared" si="182"/>
        <v>0.32212885154061627</v>
      </c>
      <c r="Z3310" s="133">
        <f t="shared" si="183"/>
        <v>0.4327731092436975</v>
      </c>
    </row>
    <row r="3311" spans="1:26" ht="15" customHeight="1" x14ac:dyDescent="0.3">
      <c r="A3311" s="140" t="s">
        <v>13635</v>
      </c>
      <c r="B3311" s="131" t="s">
        <v>13636</v>
      </c>
      <c r="C3311" s="88">
        <f t="shared" si="180"/>
        <v>2003</v>
      </c>
      <c r="D3311" s="30">
        <v>37803</v>
      </c>
      <c r="E3311" s="89" t="s">
        <v>13637</v>
      </c>
      <c r="F3311" s="52" t="s">
        <v>13842</v>
      </c>
      <c r="G3311" s="52"/>
      <c r="H3311" s="18"/>
      <c r="I3311" s="18" t="s">
        <v>13843</v>
      </c>
      <c r="J3311" s="63" t="s">
        <v>13844</v>
      </c>
      <c r="K3311" s="17">
        <v>36769</v>
      </c>
      <c r="L3311" s="24">
        <v>0</v>
      </c>
      <c r="M3311" s="56">
        <v>0</v>
      </c>
      <c r="N3311" s="56">
        <v>1</v>
      </c>
      <c r="O3311" s="69" t="s">
        <v>118</v>
      </c>
      <c r="P3311" s="131"/>
      <c r="Q3311" s="72" t="str">
        <f t="shared" si="184"/>
        <v>diplomacy</v>
      </c>
      <c r="R3311" s="24">
        <v>1</v>
      </c>
      <c r="S3311" s="56">
        <v>1</v>
      </c>
      <c r="T3311" s="24">
        <v>411</v>
      </c>
      <c r="U3311" s="24">
        <v>5</v>
      </c>
      <c r="V3311" s="24">
        <v>3</v>
      </c>
      <c r="W3311" s="56">
        <f t="shared" si="185"/>
        <v>419</v>
      </c>
      <c r="X3311" s="130">
        <f t="shared" si="181"/>
        <v>0.98090692124105017</v>
      </c>
      <c r="Y3311" s="130">
        <f t="shared" si="182"/>
        <v>1.1933174224343675E-2</v>
      </c>
      <c r="Z3311" s="133">
        <f t="shared" si="183"/>
        <v>0.97136038186157514</v>
      </c>
    </row>
    <row r="3312" spans="1:26" ht="15" customHeight="1" x14ac:dyDescent="0.3">
      <c r="A3312" s="140" t="s">
        <v>13635</v>
      </c>
      <c r="B3312" s="131" t="s">
        <v>13636</v>
      </c>
      <c r="C3312" s="88">
        <f t="shared" si="180"/>
        <v>2003</v>
      </c>
      <c r="D3312" s="30">
        <v>37803</v>
      </c>
      <c r="E3312" s="89" t="s">
        <v>13637</v>
      </c>
      <c r="F3312" s="52" t="s">
        <v>13845</v>
      </c>
      <c r="G3312" s="52"/>
      <c r="H3312" s="18"/>
      <c r="I3312" s="18" t="s">
        <v>13846</v>
      </c>
      <c r="J3312" s="63" t="s">
        <v>13847</v>
      </c>
      <c r="K3312" s="17">
        <v>37336</v>
      </c>
      <c r="L3312" s="24">
        <v>0</v>
      </c>
      <c r="M3312" s="56">
        <v>0</v>
      </c>
      <c r="N3312" s="56">
        <v>1</v>
      </c>
      <c r="O3312" s="69" t="s">
        <v>118</v>
      </c>
      <c r="P3312" s="131"/>
      <c r="Q3312" s="72" t="str">
        <f t="shared" si="184"/>
        <v>diplomacy</v>
      </c>
      <c r="R3312" s="24">
        <v>1</v>
      </c>
      <c r="S3312" s="56">
        <v>1</v>
      </c>
      <c r="T3312" s="24">
        <v>434</v>
      </c>
      <c r="U3312" s="24">
        <v>1</v>
      </c>
      <c r="V3312" s="24">
        <v>0</v>
      </c>
      <c r="W3312" s="56">
        <f t="shared" si="185"/>
        <v>435</v>
      </c>
      <c r="X3312" s="130">
        <f t="shared" si="181"/>
        <v>0.99770114942528731</v>
      </c>
      <c r="Y3312" s="130">
        <f t="shared" si="182"/>
        <v>2.2988505747126436E-3</v>
      </c>
      <c r="Z3312" s="133">
        <f t="shared" si="183"/>
        <v>0.99655172413793103</v>
      </c>
    </row>
    <row r="3313" spans="1:26" ht="15" customHeight="1" x14ac:dyDescent="0.3">
      <c r="A3313" s="140" t="s">
        <v>13635</v>
      </c>
      <c r="B3313" s="131" t="s">
        <v>13636</v>
      </c>
      <c r="C3313" s="88">
        <f t="shared" si="180"/>
        <v>2003</v>
      </c>
      <c r="D3313" s="30">
        <v>37803</v>
      </c>
      <c r="E3313" s="89" t="s">
        <v>13637</v>
      </c>
      <c r="F3313" s="52" t="s">
        <v>14248</v>
      </c>
      <c r="G3313" s="52"/>
      <c r="H3313" s="18"/>
      <c r="I3313" s="18" t="s">
        <v>14249</v>
      </c>
      <c r="J3313" s="63" t="s">
        <v>14250</v>
      </c>
      <c r="K3313" s="17">
        <v>36222</v>
      </c>
      <c r="L3313" s="24">
        <v>0</v>
      </c>
      <c r="M3313" s="56">
        <v>0</v>
      </c>
      <c r="N3313" s="56">
        <v>1</v>
      </c>
      <c r="O3313" s="69" t="s">
        <v>169</v>
      </c>
      <c r="P3313" s="131"/>
      <c r="Q3313" s="72" t="str">
        <f t="shared" si="184"/>
        <v>diplomacy</v>
      </c>
      <c r="R3313" s="24">
        <v>1</v>
      </c>
      <c r="S3313" s="56">
        <v>1</v>
      </c>
      <c r="T3313" s="24">
        <v>418</v>
      </c>
      <c r="U3313" s="24">
        <v>1</v>
      </c>
      <c r="V3313" s="24">
        <v>3</v>
      </c>
      <c r="W3313" s="56">
        <f t="shared" si="185"/>
        <v>422</v>
      </c>
      <c r="X3313" s="130">
        <f t="shared" si="181"/>
        <v>0.99052132701421802</v>
      </c>
      <c r="Y3313" s="130">
        <f t="shared" si="182"/>
        <v>2.3696682464454978E-3</v>
      </c>
      <c r="Z3313" s="133">
        <f t="shared" si="183"/>
        <v>0.98578199052132698</v>
      </c>
    </row>
    <row r="3314" spans="1:26" ht="15" customHeight="1" x14ac:dyDescent="0.3">
      <c r="A3314" s="140" t="s">
        <v>13635</v>
      </c>
      <c r="B3314" s="131" t="s">
        <v>13636</v>
      </c>
      <c r="C3314" s="88">
        <f t="shared" si="180"/>
        <v>2003</v>
      </c>
      <c r="D3314" s="30">
        <v>37803</v>
      </c>
      <c r="E3314" s="89" t="s">
        <v>13637</v>
      </c>
      <c r="F3314" s="52" t="s">
        <v>14320</v>
      </c>
      <c r="G3314" s="52"/>
      <c r="H3314" s="18"/>
      <c r="I3314" s="18" t="s">
        <v>14221</v>
      </c>
      <c r="J3314" s="63" t="s">
        <v>14321</v>
      </c>
      <c r="K3314" s="17">
        <v>35940</v>
      </c>
      <c r="L3314" s="24">
        <v>0</v>
      </c>
      <c r="M3314" s="56">
        <v>1</v>
      </c>
      <c r="N3314" s="56">
        <v>0</v>
      </c>
      <c r="O3314" s="85" t="s">
        <v>97</v>
      </c>
      <c r="P3314" s="131" t="s">
        <v>132</v>
      </c>
      <c r="Q3314" s="72" t="str">
        <f t="shared" si="184"/>
        <v>diplomacy</v>
      </c>
      <c r="R3314" s="24">
        <v>1</v>
      </c>
      <c r="S3314" s="56">
        <v>1</v>
      </c>
      <c r="T3314" s="24">
        <v>430</v>
      </c>
      <c r="U3314" s="24">
        <v>0</v>
      </c>
      <c r="V3314" s="24">
        <v>1</v>
      </c>
      <c r="W3314" s="56">
        <f t="shared" si="185"/>
        <v>431</v>
      </c>
      <c r="X3314" s="130">
        <f t="shared" si="181"/>
        <v>0.99767981438515085</v>
      </c>
      <c r="Y3314" s="130">
        <f t="shared" si="182"/>
        <v>0</v>
      </c>
      <c r="Z3314" s="133">
        <f t="shared" si="183"/>
        <v>0.99651972157772617</v>
      </c>
    </row>
    <row r="3315" spans="1:26" ht="15" customHeight="1" x14ac:dyDescent="0.3">
      <c r="A3315" s="140" t="s">
        <v>13635</v>
      </c>
      <c r="B3315" s="131" t="s">
        <v>13636</v>
      </c>
      <c r="C3315" s="88">
        <f t="shared" si="180"/>
        <v>2003</v>
      </c>
      <c r="D3315" s="30">
        <v>37803</v>
      </c>
      <c r="E3315" s="89" t="s">
        <v>13637</v>
      </c>
      <c r="F3315" s="52" t="s">
        <v>15230</v>
      </c>
      <c r="G3315" s="52"/>
      <c r="H3315" s="18"/>
      <c r="I3315" s="18" t="s">
        <v>15231</v>
      </c>
      <c r="J3315" s="63" t="s">
        <v>15232</v>
      </c>
      <c r="K3315" s="17">
        <v>37379</v>
      </c>
      <c r="L3315" s="24">
        <v>1</v>
      </c>
      <c r="M3315" s="56">
        <v>0</v>
      </c>
      <c r="N3315" s="56">
        <v>0</v>
      </c>
      <c r="O3315" s="69" t="s">
        <v>919</v>
      </c>
      <c r="P3315" s="131"/>
      <c r="Q3315" s="72" t="str">
        <f t="shared" si="184"/>
        <v>diplomacy</v>
      </c>
      <c r="R3315" s="24">
        <v>1</v>
      </c>
      <c r="S3315" s="56">
        <v>1</v>
      </c>
      <c r="T3315" s="24">
        <v>438</v>
      </c>
      <c r="U3315" s="24">
        <v>1</v>
      </c>
      <c r="V3315" s="24">
        <v>0</v>
      </c>
      <c r="W3315" s="56">
        <f t="shared" si="185"/>
        <v>439</v>
      </c>
      <c r="X3315" s="130">
        <f t="shared" si="181"/>
        <v>0.99772209567198178</v>
      </c>
      <c r="Y3315" s="130">
        <f t="shared" si="182"/>
        <v>2.2779043280182231E-3</v>
      </c>
      <c r="Z3315" s="133">
        <f t="shared" si="183"/>
        <v>0.99658314350797261</v>
      </c>
    </row>
    <row r="3316" spans="1:26" ht="15" customHeight="1" x14ac:dyDescent="0.3">
      <c r="A3316" s="140" t="s">
        <v>13635</v>
      </c>
      <c r="B3316" s="131" t="s">
        <v>13636</v>
      </c>
      <c r="C3316" s="88">
        <f t="shared" si="180"/>
        <v>2003</v>
      </c>
      <c r="D3316" s="30">
        <v>37803</v>
      </c>
      <c r="E3316" s="89" t="s">
        <v>13637</v>
      </c>
      <c r="F3316" s="52" t="s">
        <v>15354</v>
      </c>
      <c r="G3316" s="52"/>
      <c r="H3316" s="18"/>
      <c r="I3316" s="18" t="s">
        <v>15355</v>
      </c>
      <c r="J3316" s="63" t="s">
        <v>15356</v>
      </c>
      <c r="K3316" s="17">
        <v>37062</v>
      </c>
      <c r="L3316" s="24">
        <v>1</v>
      </c>
      <c r="M3316" s="56">
        <v>0</v>
      </c>
      <c r="N3316" s="56">
        <v>0</v>
      </c>
      <c r="O3316" s="124" t="s">
        <v>1615</v>
      </c>
      <c r="P3316" s="91" t="s">
        <v>169</v>
      </c>
      <c r="Q3316" s="72" t="str">
        <f t="shared" si="184"/>
        <v>security</v>
      </c>
      <c r="R3316" s="24">
        <v>1</v>
      </c>
      <c r="S3316" s="56">
        <v>1</v>
      </c>
      <c r="T3316" s="24">
        <v>419</v>
      </c>
      <c r="U3316" s="24">
        <v>12</v>
      </c>
      <c r="V3316" s="24">
        <v>4</v>
      </c>
      <c r="W3316" s="56">
        <f t="shared" si="185"/>
        <v>435</v>
      </c>
      <c r="X3316" s="130">
        <f t="shared" si="181"/>
        <v>0.9632183908045977</v>
      </c>
      <c r="Y3316" s="130">
        <f t="shared" si="182"/>
        <v>2.7586206896551724E-2</v>
      </c>
      <c r="Z3316" s="133">
        <f t="shared" si="183"/>
        <v>0.94482758620689655</v>
      </c>
    </row>
    <row r="3317" spans="1:26" ht="15" customHeight="1" x14ac:dyDescent="0.3">
      <c r="A3317" s="140" t="s">
        <v>13635</v>
      </c>
      <c r="B3317" s="131" t="s">
        <v>13636</v>
      </c>
      <c r="C3317" s="88">
        <f t="shared" si="180"/>
        <v>2003</v>
      </c>
      <c r="D3317" s="30">
        <v>37803</v>
      </c>
      <c r="E3317" s="89" t="s">
        <v>13637</v>
      </c>
      <c r="F3317" s="52" t="s">
        <v>15587</v>
      </c>
      <c r="G3317" s="52"/>
      <c r="H3317" s="18"/>
      <c r="I3317" s="18" t="s">
        <v>15588</v>
      </c>
      <c r="J3317" s="63" t="s">
        <v>15589</v>
      </c>
      <c r="K3317" s="17">
        <v>37370</v>
      </c>
      <c r="L3317" s="24">
        <v>0</v>
      </c>
      <c r="M3317" s="56">
        <v>0</v>
      </c>
      <c r="N3317" s="56">
        <v>1</v>
      </c>
      <c r="O3317" s="124" t="s">
        <v>109</v>
      </c>
      <c r="P3317" s="131"/>
      <c r="Q3317" s="72" t="str">
        <f t="shared" si="184"/>
        <v>security</v>
      </c>
      <c r="R3317" s="24">
        <v>1</v>
      </c>
      <c r="S3317" s="56">
        <v>1</v>
      </c>
      <c r="T3317" s="24">
        <v>224</v>
      </c>
      <c r="U3317" s="24">
        <v>179</v>
      </c>
      <c r="V3317" s="24">
        <v>2</v>
      </c>
      <c r="W3317" s="56">
        <f t="shared" si="185"/>
        <v>405</v>
      </c>
      <c r="X3317" s="130">
        <f t="shared" si="181"/>
        <v>0.55308641975308637</v>
      </c>
      <c r="Y3317" s="130">
        <f t="shared" si="182"/>
        <v>0.44197530864197532</v>
      </c>
      <c r="Z3317" s="133">
        <f t="shared" si="183"/>
        <v>0.32962962962962961</v>
      </c>
    </row>
    <row r="3318" spans="1:26" ht="15" customHeight="1" x14ac:dyDescent="0.3">
      <c r="A3318" s="140" t="s">
        <v>13635</v>
      </c>
      <c r="B3318" s="131" t="s">
        <v>13636</v>
      </c>
      <c r="C3318" s="88">
        <f t="shared" si="180"/>
        <v>2003</v>
      </c>
      <c r="D3318" s="30">
        <v>37803</v>
      </c>
      <c r="E3318" s="89" t="s">
        <v>13637</v>
      </c>
      <c r="F3318" s="52" t="s">
        <v>16330</v>
      </c>
      <c r="G3318" s="52"/>
      <c r="H3318" s="18"/>
      <c r="I3318" s="18" t="s">
        <v>16331</v>
      </c>
      <c r="J3318" s="63" t="s">
        <v>16332</v>
      </c>
      <c r="K3318" s="17">
        <v>36490</v>
      </c>
      <c r="L3318" s="24">
        <v>0</v>
      </c>
      <c r="M3318" s="56">
        <v>0</v>
      </c>
      <c r="N3318" s="56">
        <v>1</v>
      </c>
      <c r="O3318" s="124" t="s">
        <v>190</v>
      </c>
      <c r="P3318" s="131"/>
      <c r="Q3318" s="72" t="str">
        <f t="shared" si="184"/>
        <v>security</v>
      </c>
      <c r="R3318" s="24">
        <v>1</v>
      </c>
      <c r="S3318" s="56">
        <v>1</v>
      </c>
      <c r="T3318" s="24">
        <v>424</v>
      </c>
      <c r="U3318" s="24">
        <v>1</v>
      </c>
      <c r="V3318" s="24">
        <v>1</v>
      </c>
      <c r="W3318" s="56">
        <f t="shared" si="185"/>
        <v>426</v>
      </c>
      <c r="X3318" s="130">
        <f t="shared" si="181"/>
        <v>0.99530516431924887</v>
      </c>
      <c r="Y3318" s="130">
        <f t="shared" si="182"/>
        <v>2.3474178403755869E-3</v>
      </c>
      <c r="Z3318" s="133">
        <f t="shared" si="183"/>
        <v>0.99295774647887325</v>
      </c>
    </row>
    <row r="3319" spans="1:26" ht="15" customHeight="1" x14ac:dyDescent="0.3">
      <c r="A3319" s="140" t="s">
        <v>13635</v>
      </c>
      <c r="B3319" s="131" t="s">
        <v>13636</v>
      </c>
      <c r="C3319" s="88">
        <f t="shared" si="180"/>
        <v>2003</v>
      </c>
      <c r="D3319" s="30">
        <v>37803</v>
      </c>
      <c r="E3319" s="89" t="s">
        <v>13637</v>
      </c>
      <c r="F3319" s="52" t="s">
        <v>16333</v>
      </c>
      <c r="G3319" s="52"/>
      <c r="H3319" s="18"/>
      <c r="I3319" s="18" t="s">
        <v>16334</v>
      </c>
      <c r="J3319" s="63" t="s">
        <v>16335</v>
      </c>
      <c r="K3319" s="17">
        <v>37418</v>
      </c>
      <c r="L3319" s="24">
        <v>0</v>
      </c>
      <c r="M3319" s="56">
        <v>0</v>
      </c>
      <c r="N3319" s="56">
        <v>1</v>
      </c>
      <c r="O3319" s="124" t="s">
        <v>190</v>
      </c>
      <c r="P3319" s="131"/>
      <c r="Q3319" s="72" t="str">
        <f t="shared" si="184"/>
        <v>security</v>
      </c>
      <c r="R3319" s="24">
        <v>1</v>
      </c>
      <c r="S3319" s="56">
        <v>1</v>
      </c>
      <c r="T3319" s="24">
        <v>417</v>
      </c>
      <c r="U3319" s="24">
        <v>13</v>
      </c>
      <c r="V3319" s="24">
        <v>4</v>
      </c>
      <c r="W3319" s="56">
        <f t="shared" si="185"/>
        <v>434</v>
      </c>
      <c r="X3319" s="130">
        <f t="shared" si="181"/>
        <v>0.96082949308755761</v>
      </c>
      <c r="Y3319" s="130">
        <f t="shared" si="182"/>
        <v>2.9953917050691243E-2</v>
      </c>
      <c r="Z3319" s="133">
        <f t="shared" si="183"/>
        <v>0.94124423963133641</v>
      </c>
    </row>
    <row r="3320" spans="1:26" ht="15" customHeight="1" x14ac:dyDescent="0.3">
      <c r="A3320" s="140" t="s">
        <v>13635</v>
      </c>
      <c r="B3320" s="131" t="s">
        <v>13636</v>
      </c>
      <c r="C3320" s="88">
        <f t="shared" si="180"/>
        <v>2003</v>
      </c>
      <c r="D3320" s="30">
        <v>37803</v>
      </c>
      <c r="E3320" s="89" t="s">
        <v>13637</v>
      </c>
      <c r="F3320" s="52" t="s">
        <v>16868</v>
      </c>
      <c r="G3320" s="52"/>
      <c r="H3320" s="18"/>
      <c r="I3320" s="18" t="s">
        <v>16869</v>
      </c>
      <c r="J3320" s="63" t="s">
        <v>13841</v>
      </c>
      <c r="K3320" s="17">
        <v>37209</v>
      </c>
      <c r="L3320" s="24">
        <v>0</v>
      </c>
      <c r="M3320" s="56">
        <v>0</v>
      </c>
      <c r="N3320" s="56">
        <v>1</v>
      </c>
      <c r="O3320" s="69" t="s">
        <v>36</v>
      </c>
      <c r="P3320" s="131"/>
      <c r="Q3320" s="72" t="str">
        <f t="shared" si="184"/>
        <v>economy</v>
      </c>
      <c r="R3320" s="24">
        <v>1</v>
      </c>
      <c r="S3320" s="56">
        <v>1</v>
      </c>
      <c r="T3320" s="24">
        <v>428</v>
      </c>
      <c r="U3320" s="24">
        <v>1</v>
      </c>
      <c r="V3320" s="24">
        <v>4</v>
      </c>
      <c r="W3320" s="56">
        <f t="shared" si="185"/>
        <v>433</v>
      </c>
      <c r="X3320" s="130">
        <f t="shared" si="181"/>
        <v>0.98845265588914555</v>
      </c>
      <c r="Y3320" s="130">
        <f t="shared" si="182"/>
        <v>2.3094688221709007E-3</v>
      </c>
      <c r="Z3320" s="133">
        <f t="shared" si="183"/>
        <v>0.98267898383371821</v>
      </c>
    </row>
    <row r="3321" spans="1:26" ht="15" customHeight="1" x14ac:dyDescent="0.3">
      <c r="A3321" s="140" t="s">
        <v>13635</v>
      </c>
      <c r="B3321" s="131" t="s">
        <v>13636</v>
      </c>
      <c r="C3321" s="88">
        <f t="shared" si="180"/>
        <v>2003</v>
      </c>
      <c r="D3321" s="30">
        <v>37810</v>
      </c>
      <c r="E3321" s="89" t="s">
        <v>13637</v>
      </c>
      <c r="F3321" s="52" t="s">
        <v>21446</v>
      </c>
      <c r="G3321" s="52"/>
      <c r="H3321" s="18"/>
      <c r="I3321" s="18" t="s">
        <v>15340</v>
      </c>
      <c r="J3321" s="63" t="s">
        <v>15341</v>
      </c>
      <c r="K3321" s="17">
        <v>37706</v>
      </c>
      <c r="L3321" s="23">
        <v>1</v>
      </c>
      <c r="M3321" s="128">
        <v>1</v>
      </c>
      <c r="N3321" s="56">
        <v>0</v>
      </c>
      <c r="O3321" s="124" t="s">
        <v>1615</v>
      </c>
      <c r="P3321" s="131" t="s">
        <v>169</v>
      </c>
      <c r="Q3321" s="72" t="str">
        <f t="shared" si="184"/>
        <v>security</v>
      </c>
      <c r="R3321" s="24">
        <v>1</v>
      </c>
      <c r="S3321" s="56">
        <v>1</v>
      </c>
      <c r="T3321" s="24">
        <v>370</v>
      </c>
      <c r="U3321" s="24">
        <v>13</v>
      </c>
      <c r="V3321" s="24">
        <v>2</v>
      </c>
      <c r="W3321" s="56">
        <f t="shared" si="185"/>
        <v>385</v>
      </c>
      <c r="X3321" s="130">
        <f t="shared" si="181"/>
        <v>0.96103896103896103</v>
      </c>
      <c r="Y3321" s="130">
        <f t="shared" si="182"/>
        <v>3.3766233766233764E-2</v>
      </c>
      <c r="Z3321" s="133">
        <f t="shared" si="183"/>
        <v>0.94155844155844159</v>
      </c>
    </row>
    <row r="3322" spans="1:26" ht="15" customHeight="1" x14ac:dyDescent="0.3">
      <c r="A3322" s="140" t="s">
        <v>13635</v>
      </c>
      <c r="B3322" s="131" t="s">
        <v>13636</v>
      </c>
      <c r="C3322" s="88">
        <f t="shared" si="180"/>
        <v>2003</v>
      </c>
      <c r="D3322" s="30">
        <v>37880</v>
      </c>
      <c r="E3322" s="89" t="s">
        <v>13637</v>
      </c>
      <c r="F3322" s="52" t="s">
        <v>11734</v>
      </c>
      <c r="G3322" s="52"/>
      <c r="H3322" s="18"/>
      <c r="I3322" s="18" t="s">
        <v>13703</v>
      </c>
      <c r="J3322" s="63" t="s">
        <v>13704</v>
      </c>
      <c r="K3322" s="17">
        <v>36847</v>
      </c>
      <c r="L3322" s="24">
        <v>1</v>
      </c>
      <c r="M3322" s="56">
        <v>0</v>
      </c>
      <c r="N3322" s="56">
        <v>0</v>
      </c>
      <c r="O3322" s="69" t="s">
        <v>332</v>
      </c>
      <c r="P3322" s="131"/>
      <c r="Q3322" s="72" t="str">
        <f t="shared" si="184"/>
        <v>diplomacy</v>
      </c>
      <c r="R3322" s="24">
        <v>1</v>
      </c>
      <c r="S3322" s="56">
        <v>1</v>
      </c>
      <c r="T3322" s="24">
        <v>439</v>
      </c>
      <c r="U3322" s="24">
        <v>0</v>
      </c>
      <c r="V3322" s="24">
        <v>6</v>
      </c>
      <c r="W3322" s="56">
        <f t="shared" si="185"/>
        <v>445</v>
      </c>
      <c r="X3322" s="130">
        <f t="shared" si="181"/>
        <v>0.98651685393258426</v>
      </c>
      <c r="Y3322" s="130">
        <f t="shared" si="182"/>
        <v>0</v>
      </c>
      <c r="Z3322" s="133">
        <f t="shared" si="183"/>
        <v>0.97977528089887644</v>
      </c>
    </row>
    <row r="3323" spans="1:26" ht="15" customHeight="1" x14ac:dyDescent="0.3">
      <c r="A3323" s="140" t="s">
        <v>13635</v>
      </c>
      <c r="B3323" s="131" t="s">
        <v>13636</v>
      </c>
      <c r="C3323" s="88">
        <f t="shared" si="180"/>
        <v>2003</v>
      </c>
      <c r="D3323" s="30">
        <v>37880</v>
      </c>
      <c r="E3323" s="89" t="s">
        <v>13637</v>
      </c>
      <c r="F3323" s="52" t="s">
        <v>14840</v>
      </c>
      <c r="G3323" s="52"/>
      <c r="H3323" s="18"/>
      <c r="I3323" s="18" t="s">
        <v>14841</v>
      </c>
      <c r="J3323" s="63" t="s">
        <v>14842</v>
      </c>
      <c r="K3323" s="17">
        <v>36851</v>
      </c>
      <c r="L3323" s="24">
        <v>0</v>
      </c>
      <c r="M3323" s="56">
        <v>0</v>
      </c>
      <c r="N3323" s="56">
        <v>1</v>
      </c>
      <c r="O3323" s="69" t="s">
        <v>103</v>
      </c>
      <c r="P3323" s="131"/>
      <c r="Q3323" s="72" t="str">
        <f t="shared" si="184"/>
        <v>economy</v>
      </c>
      <c r="R3323" s="24">
        <v>1</v>
      </c>
      <c r="S3323" s="56">
        <v>1</v>
      </c>
      <c r="T3323" s="24">
        <v>430</v>
      </c>
      <c r="U3323" s="24">
        <v>0</v>
      </c>
      <c r="V3323" s="24">
        <v>0</v>
      </c>
      <c r="W3323" s="56">
        <f t="shared" si="185"/>
        <v>430</v>
      </c>
      <c r="X3323" s="130">
        <f t="shared" si="181"/>
        <v>1</v>
      </c>
      <c r="Y3323" s="130">
        <f t="shared" si="182"/>
        <v>0</v>
      </c>
      <c r="Z3323" s="133">
        <f t="shared" si="183"/>
        <v>1</v>
      </c>
    </row>
    <row r="3324" spans="1:26" ht="15" customHeight="1" x14ac:dyDescent="0.3">
      <c r="A3324" s="140" t="s">
        <v>13635</v>
      </c>
      <c r="B3324" s="131" t="s">
        <v>13636</v>
      </c>
      <c r="C3324" s="88">
        <f t="shared" si="180"/>
        <v>2003</v>
      </c>
      <c r="D3324" s="30">
        <v>37880</v>
      </c>
      <c r="E3324" s="89" t="s">
        <v>13637</v>
      </c>
      <c r="F3324" s="52" t="s">
        <v>16009</v>
      </c>
      <c r="G3324" s="52"/>
      <c r="H3324" s="18"/>
      <c r="I3324" s="18" t="s">
        <v>16010</v>
      </c>
      <c r="J3324" s="63" t="s">
        <v>16011</v>
      </c>
      <c r="K3324" s="17">
        <v>36920</v>
      </c>
      <c r="L3324" s="24">
        <v>0</v>
      </c>
      <c r="M3324" s="56">
        <v>0</v>
      </c>
      <c r="N3324" s="56">
        <v>1</v>
      </c>
      <c r="O3324" s="131" t="s">
        <v>475</v>
      </c>
      <c r="P3324" s="131"/>
      <c r="Q3324" s="72" t="str">
        <f t="shared" si="184"/>
        <v>diplomacy</v>
      </c>
      <c r="R3324" s="24">
        <v>1</v>
      </c>
      <c r="S3324" s="56">
        <v>1</v>
      </c>
      <c r="T3324" s="24">
        <v>448</v>
      </c>
      <c r="U3324" s="24">
        <v>0</v>
      </c>
      <c r="V3324" s="24">
        <v>1</v>
      </c>
      <c r="W3324" s="56">
        <f t="shared" si="185"/>
        <v>449</v>
      </c>
      <c r="X3324" s="130">
        <f t="shared" si="181"/>
        <v>0.99777282850779514</v>
      </c>
      <c r="Y3324" s="130">
        <f t="shared" si="182"/>
        <v>0</v>
      </c>
      <c r="Z3324" s="133">
        <f t="shared" si="183"/>
        <v>0.9966592427616926</v>
      </c>
    </row>
    <row r="3325" spans="1:26" ht="15" customHeight="1" x14ac:dyDescent="0.3">
      <c r="A3325" s="140" t="s">
        <v>13635</v>
      </c>
      <c r="B3325" s="131" t="s">
        <v>13636</v>
      </c>
      <c r="C3325" s="88">
        <f t="shared" si="180"/>
        <v>2003</v>
      </c>
      <c r="D3325" s="30">
        <v>37880</v>
      </c>
      <c r="E3325" s="89" t="s">
        <v>13637</v>
      </c>
      <c r="F3325" s="52" t="s">
        <v>16012</v>
      </c>
      <c r="G3325" s="52"/>
      <c r="H3325" s="18"/>
      <c r="I3325" s="18" t="s">
        <v>16013</v>
      </c>
      <c r="J3325" s="63" t="s">
        <v>16014</v>
      </c>
      <c r="K3325" s="17">
        <v>37410</v>
      </c>
      <c r="L3325" s="24">
        <v>0</v>
      </c>
      <c r="M3325" s="56">
        <v>0</v>
      </c>
      <c r="N3325" s="56">
        <v>1</v>
      </c>
      <c r="O3325" s="131" t="s">
        <v>475</v>
      </c>
      <c r="P3325" s="131"/>
      <c r="Q3325" s="72" t="str">
        <f t="shared" si="184"/>
        <v>diplomacy</v>
      </c>
      <c r="R3325" s="24">
        <v>1</v>
      </c>
      <c r="S3325" s="56">
        <v>1</v>
      </c>
      <c r="T3325" s="24">
        <v>450</v>
      </c>
      <c r="U3325" s="24">
        <v>0</v>
      </c>
      <c r="V3325" s="24">
        <v>0</v>
      </c>
      <c r="W3325" s="56">
        <f t="shared" si="185"/>
        <v>450</v>
      </c>
      <c r="X3325" s="130">
        <f t="shared" si="181"/>
        <v>1</v>
      </c>
      <c r="Y3325" s="130">
        <f t="shared" si="182"/>
        <v>0</v>
      </c>
      <c r="Z3325" s="133">
        <f t="shared" si="183"/>
        <v>1</v>
      </c>
    </row>
    <row r="3326" spans="1:26" ht="15" customHeight="1" x14ac:dyDescent="0.3">
      <c r="A3326" s="140" t="s">
        <v>13635</v>
      </c>
      <c r="B3326" s="131" t="s">
        <v>13636</v>
      </c>
      <c r="C3326" s="88">
        <f t="shared" si="180"/>
        <v>2003</v>
      </c>
      <c r="D3326" s="30">
        <v>37880</v>
      </c>
      <c r="E3326" s="89" t="s">
        <v>13637</v>
      </c>
      <c r="F3326" s="52" t="s">
        <v>17102</v>
      </c>
      <c r="G3326" s="52"/>
      <c r="H3326" s="18"/>
      <c r="I3326" s="18" t="s">
        <v>17103</v>
      </c>
      <c r="J3326" s="63" t="s">
        <v>17104</v>
      </c>
      <c r="K3326" s="17">
        <v>34064</v>
      </c>
      <c r="L3326" s="24">
        <v>0</v>
      </c>
      <c r="M3326" s="56">
        <v>0</v>
      </c>
      <c r="N3326" s="56">
        <v>1</v>
      </c>
      <c r="O3326" s="69" t="s">
        <v>203</v>
      </c>
      <c r="P3326" s="131"/>
      <c r="Q3326" s="72" t="str">
        <f t="shared" si="184"/>
        <v>economy</v>
      </c>
      <c r="R3326" s="24">
        <v>1</v>
      </c>
      <c r="S3326" s="56">
        <v>1</v>
      </c>
      <c r="T3326" s="24">
        <v>445</v>
      </c>
      <c r="U3326" s="24">
        <v>0</v>
      </c>
      <c r="V3326" s="24">
        <v>3</v>
      </c>
      <c r="W3326" s="56">
        <f t="shared" si="185"/>
        <v>448</v>
      </c>
      <c r="X3326" s="130">
        <f t="shared" si="181"/>
        <v>0.9933035714285714</v>
      </c>
      <c r="Y3326" s="130">
        <f t="shared" si="182"/>
        <v>0</v>
      </c>
      <c r="Z3326" s="133">
        <f t="shared" si="183"/>
        <v>0.9899553571428571</v>
      </c>
    </row>
    <row r="3327" spans="1:26" ht="15" customHeight="1" x14ac:dyDescent="0.3">
      <c r="A3327" s="140" t="s">
        <v>13635</v>
      </c>
      <c r="B3327" s="131" t="s">
        <v>13636</v>
      </c>
      <c r="C3327" s="88">
        <f t="shared" si="180"/>
        <v>2003</v>
      </c>
      <c r="D3327" s="30">
        <v>37880</v>
      </c>
      <c r="E3327" s="89" t="s">
        <v>13637</v>
      </c>
      <c r="F3327" s="52" t="s">
        <v>17105</v>
      </c>
      <c r="G3327" s="52"/>
      <c r="H3327" s="18"/>
      <c r="I3327" s="18" t="s">
        <v>17106</v>
      </c>
      <c r="J3327" s="63" t="s">
        <v>17107</v>
      </c>
      <c r="K3327" s="17">
        <v>36308</v>
      </c>
      <c r="L3327" s="24">
        <v>1</v>
      </c>
      <c r="M3327" s="56">
        <v>0</v>
      </c>
      <c r="N3327" s="56">
        <v>0</v>
      </c>
      <c r="O3327" s="69" t="s">
        <v>203</v>
      </c>
      <c r="P3327" s="131"/>
      <c r="Q3327" s="72" t="str">
        <f t="shared" si="184"/>
        <v>economy</v>
      </c>
      <c r="R3327" s="24">
        <v>1</v>
      </c>
      <c r="S3327" s="56">
        <v>1</v>
      </c>
      <c r="T3327" s="24">
        <v>431</v>
      </c>
      <c r="U3327" s="24">
        <v>0</v>
      </c>
      <c r="V3327" s="24">
        <v>0</v>
      </c>
      <c r="W3327" s="56">
        <f t="shared" si="185"/>
        <v>431</v>
      </c>
      <c r="X3327" s="130">
        <f t="shared" si="181"/>
        <v>1</v>
      </c>
      <c r="Y3327" s="130">
        <f t="shared" si="182"/>
        <v>0</v>
      </c>
      <c r="Z3327" s="133">
        <f t="shared" si="183"/>
        <v>1</v>
      </c>
    </row>
    <row r="3328" spans="1:26" ht="15" customHeight="1" x14ac:dyDescent="0.3">
      <c r="A3328" s="140" t="s">
        <v>13635</v>
      </c>
      <c r="B3328" s="131" t="s">
        <v>13636</v>
      </c>
      <c r="C3328" s="88">
        <f t="shared" si="180"/>
        <v>2003</v>
      </c>
      <c r="D3328" s="30">
        <v>37910</v>
      </c>
      <c r="E3328" s="89" t="s">
        <v>13637</v>
      </c>
      <c r="F3328" s="52" t="s">
        <v>13848</v>
      </c>
      <c r="G3328" s="52"/>
      <c r="H3328" s="18"/>
      <c r="I3328" s="18" t="s">
        <v>13849</v>
      </c>
      <c r="J3328" s="63" t="s">
        <v>13850</v>
      </c>
      <c r="K3328" s="17">
        <v>36137</v>
      </c>
      <c r="L3328" s="24">
        <v>0</v>
      </c>
      <c r="M3328" s="56">
        <v>1</v>
      </c>
      <c r="N3328" s="56">
        <v>0</v>
      </c>
      <c r="O3328" s="69" t="s">
        <v>118</v>
      </c>
      <c r="P3328" s="131"/>
      <c r="Q3328" s="72" t="str">
        <f t="shared" si="184"/>
        <v>diplomacy</v>
      </c>
      <c r="R3328" s="24">
        <v>1</v>
      </c>
      <c r="S3328" s="56">
        <v>1</v>
      </c>
      <c r="T3328" s="24">
        <v>287</v>
      </c>
      <c r="U3328" s="24">
        <v>0</v>
      </c>
      <c r="V3328" s="24">
        <v>0</v>
      </c>
      <c r="W3328" s="56">
        <f t="shared" si="185"/>
        <v>287</v>
      </c>
      <c r="X3328" s="130">
        <f t="shared" si="181"/>
        <v>1</v>
      </c>
      <c r="Y3328" s="130">
        <f t="shared" si="182"/>
        <v>0</v>
      </c>
      <c r="Z3328" s="133">
        <f t="shared" si="183"/>
        <v>1</v>
      </c>
    </row>
    <row r="3329" spans="1:26" ht="15" customHeight="1" x14ac:dyDescent="0.3">
      <c r="A3329" s="140" t="s">
        <v>13635</v>
      </c>
      <c r="B3329" s="131" t="s">
        <v>13636</v>
      </c>
      <c r="C3329" s="88">
        <f t="shared" si="180"/>
        <v>2003</v>
      </c>
      <c r="D3329" s="30">
        <v>37910</v>
      </c>
      <c r="E3329" s="89" t="s">
        <v>13637</v>
      </c>
      <c r="F3329" s="52" t="s">
        <v>14467</v>
      </c>
      <c r="G3329" s="52"/>
      <c r="H3329" s="18"/>
      <c r="I3329" s="18" t="s">
        <v>14224</v>
      </c>
      <c r="J3329" s="63" t="s">
        <v>14468</v>
      </c>
      <c r="K3329" s="17">
        <v>37067</v>
      </c>
      <c r="L3329" s="24">
        <v>0</v>
      </c>
      <c r="M3329" s="56">
        <v>1</v>
      </c>
      <c r="N3329" s="56">
        <v>0</v>
      </c>
      <c r="O3329" s="85" t="s">
        <v>97</v>
      </c>
      <c r="P3329" s="131" t="s">
        <v>336</v>
      </c>
      <c r="Q3329" s="72" t="str">
        <f t="shared" si="184"/>
        <v>diplomacy</v>
      </c>
      <c r="R3329" s="24">
        <v>1</v>
      </c>
      <c r="S3329" s="56">
        <v>1</v>
      </c>
      <c r="T3329" s="24">
        <v>294</v>
      </c>
      <c r="U3329" s="24">
        <v>2</v>
      </c>
      <c r="V3329" s="24">
        <v>4</v>
      </c>
      <c r="W3329" s="56">
        <f t="shared" si="185"/>
        <v>300</v>
      </c>
      <c r="X3329" s="130">
        <f t="shared" si="181"/>
        <v>0.98</v>
      </c>
      <c r="Y3329" s="130">
        <f t="shared" si="182"/>
        <v>6.6666666666666671E-3</v>
      </c>
      <c r="Z3329" s="133">
        <f t="shared" si="183"/>
        <v>0.97</v>
      </c>
    </row>
    <row r="3330" spans="1:26" ht="15" customHeight="1" x14ac:dyDescent="0.3">
      <c r="A3330" s="140" t="s">
        <v>13635</v>
      </c>
      <c r="B3330" s="131" t="s">
        <v>13636</v>
      </c>
      <c r="C3330" s="88">
        <f t="shared" si="180"/>
        <v>2003</v>
      </c>
      <c r="D3330" s="30">
        <v>37910</v>
      </c>
      <c r="E3330" s="89" t="s">
        <v>13637</v>
      </c>
      <c r="F3330" s="52" t="s">
        <v>15233</v>
      </c>
      <c r="G3330" s="52"/>
      <c r="H3330" s="18"/>
      <c r="I3330" s="18" t="s">
        <v>15234</v>
      </c>
      <c r="J3330" s="63" t="s">
        <v>15235</v>
      </c>
      <c r="K3330" s="17">
        <v>35334</v>
      </c>
      <c r="L3330" s="24">
        <v>0</v>
      </c>
      <c r="M3330" s="56">
        <v>0</v>
      </c>
      <c r="N3330" s="56">
        <v>1</v>
      </c>
      <c r="O3330" s="69" t="s">
        <v>919</v>
      </c>
      <c r="P3330" s="131"/>
      <c r="Q3330" s="72" t="str">
        <f t="shared" si="184"/>
        <v>diplomacy</v>
      </c>
      <c r="R3330" s="24">
        <v>1</v>
      </c>
      <c r="S3330" s="56">
        <v>1</v>
      </c>
      <c r="T3330" s="24">
        <v>295</v>
      </c>
      <c r="U3330" s="24">
        <v>3</v>
      </c>
      <c r="V3330" s="24">
        <v>1</v>
      </c>
      <c r="W3330" s="56">
        <f t="shared" si="185"/>
        <v>299</v>
      </c>
      <c r="X3330" s="130">
        <f t="shared" si="181"/>
        <v>0.98662207357859533</v>
      </c>
      <c r="Y3330" s="130">
        <f t="shared" si="182"/>
        <v>1.0033444816053512E-2</v>
      </c>
      <c r="Z3330" s="133">
        <f t="shared" si="183"/>
        <v>0.97993311036789299</v>
      </c>
    </row>
    <row r="3331" spans="1:26" ht="15" customHeight="1" x14ac:dyDescent="0.3">
      <c r="A3331" s="140" t="s">
        <v>13635</v>
      </c>
      <c r="B3331" s="131" t="s">
        <v>13636</v>
      </c>
      <c r="C3331" s="88">
        <f t="shared" si="180"/>
        <v>2003</v>
      </c>
      <c r="D3331" s="30">
        <v>37910</v>
      </c>
      <c r="E3331" s="89" t="s">
        <v>13637</v>
      </c>
      <c r="F3331" s="52" t="s">
        <v>16870</v>
      </c>
      <c r="G3331" s="52"/>
      <c r="H3331" s="18"/>
      <c r="I3331" s="18" t="s">
        <v>16871</v>
      </c>
      <c r="J3331" s="63" t="s">
        <v>16872</v>
      </c>
      <c r="K3331" s="17">
        <v>36873</v>
      </c>
      <c r="L3331" s="24">
        <v>0</v>
      </c>
      <c r="M3331" s="56">
        <v>0</v>
      </c>
      <c r="N3331" s="56">
        <v>1</v>
      </c>
      <c r="O3331" s="69" t="s">
        <v>36</v>
      </c>
      <c r="P3331" s="131"/>
      <c r="Q3331" s="72" t="str">
        <f t="shared" si="184"/>
        <v>economy</v>
      </c>
      <c r="R3331" s="24">
        <v>1</v>
      </c>
      <c r="S3331" s="56">
        <v>1</v>
      </c>
      <c r="T3331" s="24">
        <v>247</v>
      </c>
      <c r="U3331" s="24">
        <v>2</v>
      </c>
      <c r="V3331" s="24">
        <v>4</v>
      </c>
      <c r="W3331" s="56">
        <f t="shared" si="185"/>
        <v>253</v>
      </c>
      <c r="X3331" s="130">
        <f t="shared" si="181"/>
        <v>0.97628458498023718</v>
      </c>
      <c r="Y3331" s="130">
        <f t="shared" si="182"/>
        <v>7.9051383399209481E-3</v>
      </c>
      <c r="Z3331" s="133">
        <f t="shared" si="183"/>
        <v>0.96442687747035571</v>
      </c>
    </row>
    <row r="3332" spans="1:26" ht="15" customHeight="1" x14ac:dyDescent="0.3">
      <c r="A3332" s="140" t="s">
        <v>13635</v>
      </c>
      <c r="B3332" s="131" t="s">
        <v>13636</v>
      </c>
      <c r="C3332" s="88">
        <f t="shared" si="180"/>
        <v>2003</v>
      </c>
      <c r="D3332" s="30">
        <v>37910</v>
      </c>
      <c r="E3332" s="89" t="s">
        <v>13637</v>
      </c>
      <c r="F3332" s="52" t="s">
        <v>16873</v>
      </c>
      <c r="G3332" s="52"/>
      <c r="H3332" s="18"/>
      <c r="I3332" s="18" t="s">
        <v>16874</v>
      </c>
      <c r="J3332" s="63" t="s">
        <v>16875</v>
      </c>
      <c r="K3332" s="17">
        <v>36607</v>
      </c>
      <c r="L3332" s="24">
        <v>0</v>
      </c>
      <c r="M3332" s="56">
        <v>0</v>
      </c>
      <c r="N3332" s="56">
        <v>1</v>
      </c>
      <c r="O3332" s="69" t="s">
        <v>36</v>
      </c>
      <c r="P3332" s="131"/>
      <c r="Q3332" s="72" t="str">
        <f t="shared" si="184"/>
        <v>economy</v>
      </c>
      <c r="R3332" s="24">
        <v>1</v>
      </c>
      <c r="S3332" s="56">
        <v>1</v>
      </c>
      <c r="T3332" s="24">
        <v>257</v>
      </c>
      <c r="U3332" s="24">
        <v>1</v>
      </c>
      <c r="V3332" s="24">
        <v>0</v>
      </c>
      <c r="W3332" s="56">
        <f t="shared" si="185"/>
        <v>258</v>
      </c>
      <c r="X3332" s="130">
        <f t="shared" si="181"/>
        <v>0.99612403100775193</v>
      </c>
      <c r="Y3332" s="130">
        <f t="shared" si="182"/>
        <v>3.875968992248062E-3</v>
      </c>
      <c r="Z3332" s="133">
        <f t="shared" si="183"/>
        <v>0.9941860465116279</v>
      </c>
    </row>
    <row r="3333" spans="1:26" ht="15" customHeight="1" x14ac:dyDescent="0.3">
      <c r="A3333" s="140" t="s">
        <v>13635</v>
      </c>
      <c r="B3333" s="131" t="s">
        <v>13636</v>
      </c>
      <c r="C3333" s="88">
        <f t="shared" si="180"/>
        <v>2003</v>
      </c>
      <c r="D3333" s="30">
        <v>37910</v>
      </c>
      <c r="E3333" s="89" t="s">
        <v>13637</v>
      </c>
      <c r="F3333" s="52" t="s">
        <v>17108</v>
      </c>
      <c r="G3333" s="52"/>
      <c r="H3333" s="18"/>
      <c r="I3333" s="18" t="s">
        <v>17109</v>
      </c>
      <c r="J3333" s="63" t="s">
        <v>17110</v>
      </c>
      <c r="K3333" s="17">
        <v>36851</v>
      </c>
      <c r="L3333" s="24">
        <v>0</v>
      </c>
      <c r="M3333" s="56">
        <v>0</v>
      </c>
      <c r="N3333" s="56">
        <v>1</v>
      </c>
      <c r="O3333" s="69" t="s">
        <v>203</v>
      </c>
      <c r="P3333" s="131"/>
      <c r="Q3333" s="72" t="str">
        <f t="shared" si="184"/>
        <v>economy</v>
      </c>
      <c r="R3333" s="24">
        <v>1</v>
      </c>
      <c r="S3333" s="56">
        <v>1</v>
      </c>
      <c r="T3333" s="24">
        <v>306</v>
      </c>
      <c r="U3333" s="24">
        <v>0</v>
      </c>
      <c r="V3333" s="24">
        <v>1</v>
      </c>
      <c r="W3333" s="56">
        <f t="shared" si="185"/>
        <v>307</v>
      </c>
      <c r="X3333" s="130">
        <f t="shared" si="181"/>
        <v>0.99674267100977199</v>
      </c>
      <c r="Y3333" s="130">
        <f t="shared" si="182"/>
        <v>0</v>
      </c>
      <c r="Z3333" s="133">
        <f t="shared" si="183"/>
        <v>0.99511400651465798</v>
      </c>
    </row>
    <row r="3334" spans="1:26" ht="15" customHeight="1" x14ac:dyDescent="0.3">
      <c r="A3334" s="140" t="s">
        <v>13635</v>
      </c>
      <c r="B3334" s="131" t="s">
        <v>13636</v>
      </c>
      <c r="C3334" s="88">
        <f t="shared" si="180"/>
        <v>2003</v>
      </c>
      <c r="D3334" s="30">
        <v>37910</v>
      </c>
      <c r="E3334" s="89" t="s">
        <v>13637</v>
      </c>
      <c r="F3334" s="52" t="s">
        <v>17111</v>
      </c>
      <c r="G3334" s="52"/>
      <c r="H3334" s="18"/>
      <c r="I3334" s="18" t="s">
        <v>17112</v>
      </c>
      <c r="J3334" s="63" t="s">
        <v>17113</v>
      </c>
      <c r="K3334" s="17">
        <v>37410</v>
      </c>
      <c r="L3334" s="24">
        <v>0</v>
      </c>
      <c r="M3334" s="56">
        <v>0</v>
      </c>
      <c r="N3334" s="56">
        <v>1</v>
      </c>
      <c r="O3334" s="69" t="s">
        <v>203</v>
      </c>
      <c r="P3334" s="131"/>
      <c r="Q3334" s="72" t="str">
        <f t="shared" si="184"/>
        <v>economy</v>
      </c>
      <c r="R3334" s="24">
        <v>1</v>
      </c>
      <c r="S3334" s="56">
        <v>1</v>
      </c>
      <c r="T3334" s="24">
        <v>294</v>
      </c>
      <c r="U3334" s="24">
        <v>7</v>
      </c>
      <c r="V3334" s="24">
        <v>3</v>
      </c>
      <c r="W3334" s="56">
        <f t="shared" si="185"/>
        <v>304</v>
      </c>
      <c r="X3334" s="130">
        <f t="shared" si="181"/>
        <v>0.96710526315789469</v>
      </c>
      <c r="Y3334" s="130">
        <f t="shared" si="182"/>
        <v>2.3026315789473683E-2</v>
      </c>
      <c r="Z3334" s="133">
        <f t="shared" si="183"/>
        <v>0.95065789473684215</v>
      </c>
    </row>
    <row r="3335" spans="1:26" ht="15" customHeight="1" x14ac:dyDescent="0.3">
      <c r="A3335" s="140" t="s">
        <v>13635</v>
      </c>
      <c r="B3335" s="131" t="s">
        <v>13636</v>
      </c>
      <c r="C3335" s="88">
        <f t="shared" si="180"/>
        <v>2003</v>
      </c>
      <c r="D3335" s="30">
        <v>37917</v>
      </c>
      <c r="E3335" s="89" t="s">
        <v>13637</v>
      </c>
      <c r="F3335" s="52" t="s">
        <v>13851</v>
      </c>
      <c r="G3335" s="52"/>
      <c r="H3335" s="18"/>
      <c r="I3335" s="18" t="s">
        <v>13852</v>
      </c>
      <c r="J3335" s="63" t="s">
        <v>13853</v>
      </c>
      <c r="K3335" s="17">
        <v>37386</v>
      </c>
      <c r="L3335" s="24">
        <v>0</v>
      </c>
      <c r="M3335" s="56">
        <v>0</v>
      </c>
      <c r="N3335" s="56">
        <v>1</v>
      </c>
      <c r="O3335" s="69" t="s">
        <v>118</v>
      </c>
      <c r="P3335" s="131"/>
      <c r="Q3335" s="72" t="str">
        <f t="shared" si="184"/>
        <v>diplomacy</v>
      </c>
      <c r="R3335" s="24">
        <v>1</v>
      </c>
      <c r="S3335" s="56">
        <v>1</v>
      </c>
      <c r="T3335" s="24">
        <v>354</v>
      </c>
      <c r="U3335" s="24">
        <v>8</v>
      </c>
      <c r="V3335" s="24">
        <v>2</v>
      </c>
      <c r="W3335" s="56">
        <f t="shared" si="185"/>
        <v>364</v>
      </c>
      <c r="X3335" s="130">
        <f t="shared" si="181"/>
        <v>0.97252747252747251</v>
      </c>
      <c r="Y3335" s="130">
        <f t="shared" si="182"/>
        <v>2.197802197802198E-2</v>
      </c>
      <c r="Z3335" s="133">
        <f t="shared" si="183"/>
        <v>0.95879120879120883</v>
      </c>
    </row>
    <row r="3336" spans="1:26" ht="15" customHeight="1" x14ac:dyDescent="0.3">
      <c r="A3336" s="140" t="s">
        <v>13635</v>
      </c>
      <c r="B3336" s="131" t="s">
        <v>13636</v>
      </c>
      <c r="C3336" s="88">
        <f t="shared" ref="C3336:C3399" si="186">YEAR(D3336)</f>
        <v>2003</v>
      </c>
      <c r="D3336" s="30">
        <v>37917</v>
      </c>
      <c r="E3336" s="89" t="s">
        <v>13637</v>
      </c>
      <c r="F3336" s="52" t="s">
        <v>15371</v>
      </c>
      <c r="G3336" s="52"/>
      <c r="H3336" s="18"/>
      <c r="I3336" s="18" t="s">
        <v>15372</v>
      </c>
      <c r="J3336" s="63" t="s">
        <v>15373</v>
      </c>
      <c r="K3336" s="17">
        <v>36060</v>
      </c>
      <c r="L3336" s="24">
        <v>0</v>
      </c>
      <c r="M3336" s="56">
        <v>1</v>
      </c>
      <c r="N3336" s="56">
        <v>0</v>
      </c>
      <c r="O3336" s="69" t="s">
        <v>630</v>
      </c>
      <c r="P3336" s="131"/>
      <c r="Q3336" s="72" t="str">
        <f t="shared" si="184"/>
        <v>diplomacy</v>
      </c>
      <c r="R3336" s="24">
        <v>1</v>
      </c>
      <c r="S3336" s="56">
        <v>1</v>
      </c>
      <c r="T3336" s="24">
        <v>359</v>
      </c>
      <c r="U3336" s="24">
        <v>0</v>
      </c>
      <c r="V3336" s="24">
        <v>1</v>
      </c>
      <c r="W3336" s="56">
        <f t="shared" si="185"/>
        <v>360</v>
      </c>
      <c r="X3336" s="130">
        <f t="shared" si="181"/>
        <v>0.99722222222222223</v>
      </c>
      <c r="Y3336" s="130">
        <f t="shared" si="182"/>
        <v>0</v>
      </c>
      <c r="Z3336" s="133">
        <f t="shared" si="183"/>
        <v>0.99583333333333335</v>
      </c>
    </row>
    <row r="3337" spans="1:26" ht="15" customHeight="1" x14ac:dyDescent="0.3">
      <c r="A3337" s="140" t="s">
        <v>13635</v>
      </c>
      <c r="B3337" s="131" t="s">
        <v>13636</v>
      </c>
      <c r="C3337" s="88">
        <f t="shared" si="186"/>
        <v>2003</v>
      </c>
      <c r="D3337" s="30">
        <v>37917</v>
      </c>
      <c r="E3337" s="89" t="s">
        <v>13637</v>
      </c>
      <c r="F3337" s="52" t="s">
        <v>16336</v>
      </c>
      <c r="G3337" s="52"/>
      <c r="H3337" s="18"/>
      <c r="I3337" s="18" t="s">
        <v>16337</v>
      </c>
      <c r="J3337" s="63" t="s">
        <v>16338</v>
      </c>
      <c r="K3337" s="17">
        <v>37376</v>
      </c>
      <c r="L3337" s="24">
        <v>0</v>
      </c>
      <c r="M3337" s="56">
        <v>0</v>
      </c>
      <c r="N3337" s="56">
        <v>1</v>
      </c>
      <c r="O3337" s="124" t="s">
        <v>190</v>
      </c>
      <c r="P3337" s="131"/>
      <c r="Q3337" s="72" t="str">
        <f t="shared" si="184"/>
        <v>security</v>
      </c>
      <c r="R3337" s="24">
        <v>1</v>
      </c>
      <c r="S3337" s="56">
        <v>1</v>
      </c>
      <c r="T3337" s="24">
        <v>364</v>
      </c>
      <c r="U3337" s="24">
        <v>1</v>
      </c>
      <c r="V3337" s="24">
        <v>2</v>
      </c>
      <c r="W3337" s="56">
        <f t="shared" si="185"/>
        <v>367</v>
      </c>
      <c r="X3337" s="130">
        <f t="shared" si="181"/>
        <v>0.99182561307901906</v>
      </c>
      <c r="Y3337" s="130">
        <f t="shared" si="182"/>
        <v>2.7247956403269754E-3</v>
      </c>
      <c r="Z3337" s="133">
        <f t="shared" si="183"/>
        <v>0.9877384196185286</v>
      </c>
    </row>
    <row r="3338" spans="1:26" ht="15" customHeight="1" x14ac:dyDescent="0.3">
      <c r="A3338" s="140" t="s">
        <v>13635</v>
      </c>
      <c r="B3338" s="131" t="s">
        <v>13636</v>
      </c>
      <c r="C3338" s="88">
        <f t="shared" si="186"/>
        <v>2003</v>
      </c>
      <c r="D3338" s="30">
        <v>37917</v>
      </c>
      <c r="E3338" s="89" t="s">
        <v>13637</v>
      </c>
      <c r="F3338" s="52" t="s">
        <v>16339</v>
      </c>
      <c r="G3338" s="52"/>
      <c r="H3338" s="18"/>
      <c r="I3338" s="18" t="s">
        <v>16340</v>
      </c>
      <c r="J3338" s="63" t="s">
        <v>16341</v>
      </c>
      <c r="K3338" s="17">
        <v>35909</v>
      </c>
      <c r="L3338" s="24">
        <v>0</v>
      </c>
      <c r="M3338" s="56">
        <v>0</v>
      </c>
      <c r="N3338" s="56">
        <v>1</v>
      </c>
      <c r="O3338" s="124" t="s">
        <v>190</v>
      </c>
      <c r="P3338" s="131"/>
      <c r="Q3338" s="72" t="str">
        <f t="shared" si="184"/>
        <v>security</v>
      </c>
      <c r="R3338" s="24">
        <v>1</v>
      </c>
      <c r="S3338" s="56">
        <v>1</v>
      </c>
      <c r="T3338" s="24">
        <v>363</v>
      </c>
      <c r="U3338" s="24">
        <v>1</v>
      </c>
      <c r="V3338" s="24">
        <v>2</v>
      </c>
      <c r="W3338" s="56">
        <f t="shared" si="185"/>
        <v>366</v>
      </c>
      <c r="X3338" s="130">
        <f t="shared" ref="X3338:X3401" si="187">T3338/W3338</f>
        <v>0.99180327868852458</v>
      </c>
      <c r="Y3338" s="130">
        <f t="shared" ref="Y3338:Y3401" si="188">U3338/W3338</f>
        <v>2.7322404371584699E-3</v>
      </c>
      <c r="Z3338" s="133">
        <f t="shared" ref="Z3338:Z3401" si="189">SUM((MAX(U3338,V3338,T3338)-0.5*(SUM(U3338+V3338+T3338)-MAX(U3338,V3338,T3338)))/SUM(U3338+V3338+T3338))</f>
        <v>0.98770491803278693</v>
      </c>
    </row>
    <row r="3339" spans="1:26" ht="15" customHeight="1" x14ac:dyDescent="0.3">
      <c r="A3339" s="140" t="s">
        <v>13635</v>
      </c>
      <c r="B3339" s="131" t="s">
        <v>13636</v>
      </c>
      <c r="C3339" s="88">
        <f t="shared" si="186"/>
        <v>2003</v>
      </c>
      <c r="D3339" s="30">
        <v>37917</v>
      </c>
      <c r="E3339" s="89" t="s">
        <v>13637</v>
      </c>
      <c r="F3339" s="52" t="s">
        <v>16876</v>
      </c>
      <c r="G3339" s="52"/>
      <c r="H3339" s="18"/>
      <c r="I3339" s="18" t="s">
        <v>16877</v>
      </c>
      <c r="J3339" s="63" t="s">
        <v>16878</v>
      </c>
      <c r="K3339" s="17">
        <v>36936</v>
      </c>
      <c r="L3339" s="24">
        <v>0</v>
      </c>
      <c r="M3339" s="56">
        <v>0</v>
      </c>
      <c r="N3339" s="56">
        <v>1</v>
      </c>
      <c r="O3339" s="69" t="s">
        <v>36</v>
      </c>
      <c r="P3339" s="131"/>
      <c r="Q3339" s="72" t="str">
        <f t="shared" si="184"/>
        <v>economy</v>
      </c>
      <c r="R3339" s="24">
        <v>1</v>
      </c>
      <c r="S3339" s="56">
        <v>1</v>
      </c>
      <c r="T3339" s="24">
        <v>370</v>
      </c>
      <c r="U3339" s="24">
        <v>0</v>
      </c>
      <c r="V3339" s="24">
        <v>1</v>
      </c>
      <c r="W3339" s="56">
        <f t="shared" si="185"/>
        <v>371</v>
      </c>
      <c r="X3339" s="130">
        <f t="shared" si="187"/>
        <v>0.99730458221024254</v>
      </c>
      <c r="Y3339" s="130">
        <f t="shared" si="188"/>
        <v>0</v>
      </c>
      <c r="Z3339" s="133">
        <f t="shared" si="189"/>
        <v>0.99595687331536387</v>
      </c>
    </row>
    <row r="3340" spans="1:26" ht="15" customHeight="1" x14ac:dyDescent="0.3">
      <c r="A3340" s="140" t="s">
        <v>13635</v>
      </c>
      <c r="B3340" s="131" t="s">
        <v>13636</v>
      </c>
      <c r="C3340" s="88">
        <f t="shared" si="186"/>
        <v>2003</v>
      </c>
      <c r="D3340" s="30">
        <v>37917</v>
      </c>
      <c r="E3340" s="89" t="s">
        <v>13637</v>
      </c>
      <c r="F3340" s="52" t="s">
        <v>17114</v>
      </c>
      <c r="G3340" s="52"/>
      <c r="H3340" s="18"/>
      <c r="I3340" s="18" t="s">
        <v>17115</v>
      </c>
      <c r="J3340" s="63" t="s">
        <v>17116</v>
      </c>
      <c r="K3340" s="17">
        <v>36823</v>
      </c>
      <c r="L3340" s="24">
        <v>0</v>
      </c>
      <c r="M3340" s="56">
        <v>0</v>
      </c>
      <c r="N3340" s="56">
        <v>1</v>
      </c>
      <c r="O3340" s="69" t="s">
        <v>203</v>
      </c>
      <c r="P3340" s="131"/>
      <c r="Q3340" s="72" t="str">
        <f t="shared" si="184"/>
        <v>economy</v>
      </c>
      <c r="R3340" s="24">
        <v>1</v>
      </c>
      <c r="S3340" s="56">
        <v>1</v>
      </c>
      <c r="T3340" s="24">
        <v>373</v>
      </c>
      <c r="U3340" s="24">
        <v>0</v>
      </c>
      <c r="V3340" s="24">
        <v>0</v>
      </c>
      <c r="W3340" s="56">
        <f t="shared" si="185"/>
        <v>373</v>
      </c>
      <c r="X3340" s="130">
        <f t="shared" si="187"/>
        <v>1</v>
      </c>
      <c r="Y3340" s="130">
        <f t="shared" si="188"/>
        <v>0</v>
      </c>
      <c r="Z3340" s="133">
        <f t="shared" si="189"/>
        <v>1</v>
      </c>
    </row>
    <row r="3341" spans="1:26" ht="15" customHeight="1" x14ac:dyDescent="0.3">
      <c r="A3341" s="140" t="s">
        <v>13635</v>
      </c>
      <c r="B3341" s="131" t="s">
        <v>13636</v>
      </c>
      <c r="C3341" s="88">
        <f t="shared" si="186"/>
        <v>2003</v>
      </c>
      <c r="D3341" s="30">
        <v>37957</v>
      </c>
      <c r="E3341" s="89" t="s">
        <v>13637</v>
      </c>
      <c r="F3341" s="52" t="s">
        <v>14469</v>
      </c>
      <c r="G3341" s="52"/>
      <c r="H3341" s="18"/>
      <c r="I3341" s="18" t="s">
        <v>14470</v>
      </c>
      <c r="J3341" s="63" t="s">
        <v>14471</v>
      </c>
      <c r="K3341" s="17">
        <v>37727</v>
      </c>
      <c r="L3341" s="24">
        <v>0</v>
      </c>
      <c r="M3341" s="56">
        <v>1</v>
      </c>
      <c r="N3341" s="56">
        <v>0</v>
      </c>
      <c r="O3341" s="85" t="s">
        <v>97</v>
      </c>
      <c r="P3341" s="131" t="s">
        <v>169</v>
      </c>
      <c r="Q3341" s="72" t="str">
        <f t="shared" si="184"/>
        <v>diplomacy</v>
      </c>
      <c r="R3341" s="24">
        <v>1</v>
      </c>
      <c r="S3341" s="56">
        <v>1</v>
      </c>
      <c r="T3341" s="24">
        <v>421</v>
      </c>
      <c r="U3341" s="24">
        <v>0</v>
      </c>
      <c r="V3341" s="24">
        <v>2</v>
      </c>
      <c r="W3341" s="56">
        <f t="shared" si="185"/>
        <v>423</v>
      </c>
      <c r="X3341" s="130">
        <f t="shared" si="187"/>
        <v>0.99527186761229314</v>
      </c>
      <c r="Y3341" s="130">
        <f t="shared" si="188"/>
        <v>0</v>
      </c>
      <c r="Z3341" s="133">
        <f t="shared" si="189"/>
        <v>0.99290780141843971</v>
      </c>
    </row>
    <row r="3342" spans="1:26" ht="15" customHeight="1" x14ac:dyDescent="0.3">
      <c r="A3342" s="140" t="s">
        <v>13635</v>
      </c>
      <c r="B3342" s="131" t="s">
        <v>13636</v>
      </c>
      <c r="C3342" s="88">
        <f t="shared" si="186"/>
        <v>2003</v>
      </c>
      <c r="D3342" s="30">
        <v>37957</v>
      </c>
      <c r="E3342" s="89" t="s">
        <v>13637</v>
      </c>
      <c r="F3342" s="52" t="s">
        <v>14843</v>
      </c>
      <c r="G3342" s="52"/>
      <c r="H3342" s="18"/>
      <c r="I3342" s="18" t="s">
        <v>14844</v>
      </c>
      <c r="J3342" s="63" t="s">
        <v>14845</v>
      </c>
      <c r="K3342" s="17">
        <v>37610</v>
      </c>
      <c r="L3342" s="24">
        <v>0</v>
      </c>
      <c r="M3342" s="56">
        <v>0</v>
      </c>
      <c r="N3342" s="56">
        <v>1</v>
      </c>
      <c r="O3342" s="69" t="s">
        <v>103</v>
      </c>
      <c r="P3342" s="131"/>
      <c r="Q3342" s="72" t="str">
        <f t="shared" si="184"/>
        <v>economy</v>
      </c>
      <c r="R3342" s="24">
        <v>1</v>
      </c>
      <c r="S3342" s="56">
        <v>1</v>
      </c>
      <c r="T3342" s="24">
        <v>444</v>
      </c>
      <c r="U3342" s="24">
        <v>0</v>
      </c>
      <c r="V3342" s="24">
        <v>0</v>
      </c>
      <c r="W3342" s="56">
        <f t="shared" si="185"/>
        <v>444</v>
      </c>
      <c r="X3342" s="130">
        <f t="shared" si="187"/>
        <v>1</v>
      </c>
      <c r="Y3342" s="130">
        <f t="shared" si="188"/>
        <v>0</v>
      </c>
      <c r="Z3342" s="133">
        <f t="shared" si="189"/>
        <v>1</v>
      </c>
    </row>
    <row r="3343" spans="1:26" ht="15" customHeight="1" x14ac:dyDescent="0.3">
      <c r="A3343" s="140" t="s">
        <v>13635</v>
      </c>
      <c r="B3343" s="131" t="s">
        <v>13636</v>
      </c>
      <c r="C3343" s="88">
        <f t="shared" si="186"/>
        <v>2003</v>
      </c>
      <c r="D3343" s="30">
        <v>37957</v>
      </c>
      <c r="E3343" s="89" t="s">
        <v>13637</v>
      </c>
      <c r="F3343" s="52" t="s">
        <v>15132</v>
      </c>
      <c r="G3343" s="52"/>
      <c r="H3343" s="18"/>
      <c r="I3343" s="18" t="s">
        <v>15133</v>
      </c>
      <c r="J3343" s="63" t="s">
        <v>15134</v>
      </c>
      <c r="K3343" s="17">
        <v>36554</v>
      </c>
      <c r="L3343" s="24">
        <v>1</v>
      </c>
      <c r="M3343" s="56">
        <v>0</v>
      </c>
      <c r="N3343" s="56">
        <v>0</v>
      </c>
      <c r="O3343" s="69" t="s">
        <v>48</v>
      </c>
      <c r="P3343" s="131"/>
      <c r="Q3343" s="72" t="str">
        <f t="shared" si="184"/>
        <v>diplomacy</v>
      </c>
      <c r="R3343" s="24">
        <v>1</v>
      </c>
      <c r="S3343" s="56">
        <v>1</v>
      </c>
      <c r="T3343" s="24">
        <v>431</v>
      </c>
      <c r="U3343" s="24">
        <v>0</v>
      </c>
      <c r="V3343" s="24">
        <v>0</v>
      </c>
      <c r="W3343" s="56">
        <f t="shared" si="185"/>
        <v>431</v>
      </c>
      <c r="X3343" s="130">
        <f t="shared" si="187"/>
        <v>1</v>
      </c>
      <c r="Y3343" s="130">
        <f t="shared" si="188"/>
        <v>0</v>
      </c>
      <c r="Z3343" s="133">
        <f t="shared" si="189"/>
        <v>1</v>
      </c>
    </row>
    <row r="3344" spans="1:26" ht="15" customHeight="1" x14ac:dyDescent="0.3">
      <c r="A3344" s="140" t="s">
        <v>13635</v>
      </c>
      <c r="B3344" s="131" t="s">
        <v>13636</v>
      </c>
      <c r="C3344" s="88">
        <f t="shared" si="186"/>
        <v>2003</v>
      </c>
      <c r="D3344" s="30">
        <v>37957</v>
      </c>
      <c r="E3344" s="89" t="s">
        <v>13637</v>
      </c>
      <c r="F3344" s="52" t="s">
        <v>15204</v>
      </c>
      <c r="G3344" s="52"/>
      <c r="H3344" s="18"/>
      <c r="I3344" s="18" t="s">
        <v>15205</v>
      </c>
      <c r="J3344" s="63" t="s">
        <v>15206</v>
      </c>
      <c r="K3344" s="17">
        <v>36936</v>
      </c>
      <c r="L3344" s="24">
        <v>0</v>
      </c>
      <c r="M3344" s="56">
        <v>0</v>
      </c>
      <c r="N3344" s="56">
        <v>1</v>
      </c>
      <c r="O3344" s="131" t="s">
        <v>336</v>
      </c>
      <c r="P3344" s="131"/>
      <c r="Q3344" s="72" t="str">
        <f t="shared" si="184"/>
        <v>diplomacy</v>
      </c>
      <c r="R3344" s="24">
        <v>1</v>
      </c>
      <c r="S3344" s="56">
        <v>1</v>
      </c>
      <c r="T3344" s="24">
        <v>438</v>
      </c>
      <c r="U3344" s="24">
        <v>0</v>
      </c>
      <c r="V3344" s="24">
        <v>0</v>
      </c>
      <c r="W3344" s="56">
        <f t="shared" si="185"/>
        <v>438</v>
      </c>
      <c r="X3344" s="130">
        <f t="shared" si="187"/>
        <v>1</v>
      </c>
      <c r="Y3344" s="130">
        <f t="shared" si="188"/>
        <v>0</v>
      </c>
      <c r="Z3344" s="133">
        <f t="shared" si="189"/>
        <v>1</v>
      </c>
    </row>
    <row r="3345" spans="1:26" ht="15" customHeight="1" x14ac:dyDescent="0.3">
      <c r="A3345" s="140" t="s">
        <v>13635</v>
      </c>
      <c r="B3345" s="131" t="s">
        <v>13636</v>
      </c>
      <c r="C3345" s="88">
        <f t="shared" si="186"/>
        <v>2003</v>
      </c>
      <c r="D3345" s="30">
        <v>37957</v>
      </c>
      <c r="E3345" s="89" t="s">
        <v>13637</v>
      </c>
      <c r="F3345" s="52" t="s">
        <v>16015</v>
      </c>
      <c r="G3345" s="52"/>
      <c r="H3345" s="18"/>
      <c r="I3345" s="18" t="s">
        <v>16016</v>
      </c>
      <c r="J3345" s="63" t="s">
        <v>16017</v>
      </c>
      <c r="K3345" s="17">
        <v>36199</v>
      </c>
      <c r="L3345" s="24">
        <v>0</v>
      </c>
      <c r="M3345" s="56">
        <v>0</v>
      </c>
      <c r="N3345" s="56">
        <v>1</v>
      </c>
      <c r="O3345" s="131" t="s">
        <v>475</v>
      </c>
      <c r="P3345" s="131"/>
      <c r="Q3345" s="72" t="str">
        <f t="shared" si="184"/>
        <v>diplomacy</v>
      </c>
      <c r="R3345" s="24">
        <v>1</v>
      </c>
      <c r="S3345" s="56">
        <v>1</v>
      </c>
      <c r="T3345" s="24">
        <v>432</v>
      </c>
      <c r="U3345" s="24">
        <v>0</v>
      </c>
      <c r="V3345" s="24">
        <v>0</v>
      </c>
      <c r="W3345" s="56">
        <f t="shared" si="185"/>
        <v>432</v>
      </c>
      <c r="X3345" s="130">
        <f t="shared" si="187"/>
        <v>1</v>
      </c>
      <c r="Y3345" s="130">
        <f t="shared" si="188"/>
        <v>0</v>
      </c>
      <c r="Z3345" s="133">
        <f t="shared" si="189"/>
        <v>1</v>
      </c>
    </row>
    <row r="3346" spans="1:26" ht="15" customHeight="1" x14ac:dyDescent="0.3">
      <c r="A3346" s="140" t="s">
        <v>13635</v>
      </c>
      <c r="B3346" s="131" t="s">
        <v>13636</v>
      </c>
      <c r="C3346" s="88">
        <f t="shared" si="186"/>
        <v>2003</v>
      </c>
      <c r="D3346" s="30">
        <v>37957</v>
      </c>
      <c r="E3346" s="89" t="s">
        <v>13637</v>
      </c>
      <c r="F3346" s="52" t="s">
        <v>16018</v>
      </c>
      <c r="G3346" s="52"/>
      <c r="H3346" s="18"/>
      <c r="I3346" s="18" t="s">
        <v>16019</v>
      </c>
      <c r="J3346" s="63" t="s">
        <v>16020</v>
      </c>
      <c r="K3346" s="17">
        <v>36864</v>
      </c>
      <c r="L3346" s="24">
        <v>0</v>
      </c>
      <c r="M3346" s="56">
        <v>0</v>
      </c>
      <c r="N3346" s="56">
        <v>1</v>
      </c>
      <c r="O3346" s="131" t="s">
        <v>475</v>
      </c>
      <c r="P3346" s="131"/>
      <c r="Q3346" s="72" t="str">
        <f t="shared" si="184"/>
        <v>diplomacy</v>
      </c>
      <c r="R3346" s="24">
        <v>1</v>
      </c>
      <c r="S3346" s="56">
        <v>1</v>
      </c>
      <c r="T3346" s="24">
        <v>437</v>
      </c>
      <c r="U3346" s="24">
        <v>0</v>
      </c>
      <c r="V3346" s="24">
        <v>0</v>
      </c>
      <c r="W3346" s="56">
        <f t="shared" si="185"/>
        <v>437</v>
      </c>
      <c r="X3346" s="130">
        <f t="shared" si="187"/>
        <v>1</v>
      </c>
      <c r="Y3346" s="130">
        <f t="shared" si="188"/>
        <v>0</v>
      </c>
      <c r="Z3346" s="133">
        <f t="shared" si="189"/>
        <v>1</v>
      </c>
    </row>
    <row r="3347" spans="1:26" ht="15" customHeight="1" x14ac:dyDescent="0.3">
      <c r="A3347" s="140" t="s">
        <v>13635</v>
      </c>
      <c r="B3347" s="131" t="s">
        <v>13636</v>
      </c>
      <c r="C3347" s="88">
        <f t="shared" si="186"/>
        <v>2003</v>
      </c>
      <c r="D3347" s="30">
        <v>37957</v>
      </c>
      <c r="E3347" s="89" t="s">
        <v>13637</v>
      </c>
      <c r="F3347" s="52" t="s">
        <v>16342</v>
      </c>
      <c r="G3347" s="52"/>
      <c r="H3347" s="18"/>
      <c r="I3347" s="18" t="s">
        <v>16343</v>
      </c>
      <c r="J3347" s="63" t="s">
        <v>16344</v>
      </c>
      <c r="K3347" s="17">
        <v>37246</v>
      </c>
      <c r="L3347" s="24">
        <v>1</v>
      </c>
      <c r="M3347" s="56">
        <v>0</v>
      </c>
      <c r="N3347" s="56">
        <v>0</v>
      </c>
      <c r="O3347" s="124" t="s">
        <v>190</v>
      </c>
      <c r="P3347" s="131"/>
      <c r="Q3347" s="72" t="str">
        <f t="shared" si="184"/>
        <v>security</v>
      </c>
      <c r="R3347" s="24">
        <v>1</v>
      </c>
      <c r="S3347" s="56">
        <v>1</v>
      </c>
      <c r="T3347" s="24">
        <v>424</v>
      </c>
      <c r="U3347" s="24">
        <v>1</v>
      </c>
      <c r="V3347" s="24">
        <v>1</v>
      </c>
      <c r="W3347" s="56">
        <f t="shared" si="185"/>
        <v>426</v>
      </c>
      <c r="X3347" s="130">
        <f t="shared" si="187"/>
        <v>0.99530516431924887</v>
      </c>
      <c r="Y3347" s="130">
        <f t="shared" si="188"/>
        <v>2.3474178403755869E-3</v>
      </c>
      <c r="Z3347" s="133">
        <f t="shared" si="189"/>
        <v>0.99295774647887325</v>
      </c>
    </row>
    <row r="3348" spans="1:26" ht="15" customHeight="1" x14ac:dyDescent="0.3">
      <c r="A3348" s="140" t="s">
        <v>13635</v>
      </c>
      <c r="B3348" s="131" t="s">
        <v>13636</v>
      </c>
      <c r="C3348" s="88">
        <f t="shared" si="186"/>
        <v>2003</v>
      </c>
      <c r="D3348" s="30">
        <v>37957</v>
      </c>
      <c r="E3348" s="89" t="s">
        <v>13637</v>
      </c>
      <c r="F3348" s="52" t="s">
        <v>16879</v>
      </c>
      <c r="G3348" s="52"/>
      <c r="H3348" s="18"/>
      <c r="I3348" s="18" t="s">
        <v>16880</v>
      </c>
      <c r="J3348" s="63" t="s">
        <v>16881</v>
      </c>
      <c r="K3348" s="17">
        <v>37453</v>
      </c>
      <c r="L3348" s="24">
        <v>0</v>
      </c>
      <c r="M3348" s="56">
        <v>0</v>
      </c>
      <c r="N3348" s="56">
        <v>1</v>
      </c>
      <c r="O3348" s="69" t="s">
        <v>36</v>
      </c>
      <c r="P3348" s="131"/>
      <c r="Q3348" s="72" t="str">
        <f t="shared" si="184"/>
        <v>economy</v>
      </c>
      <c r="R3348" s="24">
        <v>1</v>
      </c>
      <c r="S3348" s="56">
        <v>1</v>
      </c>
      <c r="T3348" s="24">
        <v>431</v>
      </c>
      <c r="U3348" s="24">
        <v>0</v>
      </c>
      <c r="V3348" s="24">
        <v>0</v>
      </c>
      <c r="W3348" s="56">
        <f t="shared" si="185"/>
        <v>431</v>
      </c>
      <c r="X3348" s="130">
        <f t="shared" si="187"/>
        <v>1</v>
      </c>
      <c r="Y3348" s="130">
        <f t="shared" si="188"/>
        <v>0</v>
      </c>
      <c r="Z3348" s="133">
        <f t="shared" si="189"/>
        <v>1</v>
      </c>
    </row>
    <row r="3349" spans="1:26" ht="15" customHeight="1" x14ac:dyDescent="0.3">
      <c r="A3349" s="140" t="s">
        <v>13635</v>
      </c>
      <c r="B3349" s="131" t="s">
        <v>13636</v>
      </c>
      <c r="C3349" s="88">
        <f t="shared" si="186"/>
        <v>2003</v>
      </c>
      <c r="D3349" s="30">
        <v>37973</v>
      </c>
      <c r="E3349" s="89" t="s">
        <v>13637</v>
      </c>
      <c r="F3349" s="52" t="s">
        <v>13854</v>
      </c>
      <c r="G3349" s="52"/>
      <c r="H3349" s="18"/>
      <c r="I3349" s="18" t="s">
        <v>13855</v>
      </c>
      <c r="J3349" s="63" t="s">
        <v>13856</v>
      </c>
      <c r="K3349" s="17">
        <v>36963</v>
      </c>
      <c r="L3349" s="24">
        <v>0</v>
      </c>
      <c r="M3349" s="56">
        <v>0</v>
      </c>
      <c r="N3349" s="56">
        <v>1</v>
      </c>
      <c r="O3349" s="69" t="s">
        <v>118</v>
      </c>
      <c r="P3349" s="131"/>
      <c r="Q3349" s="72" t="str">
        <f t="shared" si="184"/>
        <v>diplomacy</v>
      </c>
      <c r="R3349" s="24">
        <v>1</v>
      </c>
      <c r="S3349" s="56">
        <v>1</v>
      </c>
      <c r="T3349" s="24">
        <v>419</v>
      </c>
      <c r="U3349" s="24">
        <v>0</v>
      </c>
      <c r="V3349" s="24">
        <v>2</v>
      </c>
      <c r="W3349" s="56">
        <f t="shared" si="185"/>
        <v>421</v>
      </c>
      <c r="X3349" s="130">
        <f t="shared" si="187"/>
        <v>0.99524940617577196</v>
      </c>
      <c r="Y3349" s="130">
        <f t="shared" si="188"/>
        <v>0</v>
      </c>
      <c r="Z3349" s="133">
        <f t="shared" si="189"/>
        <v>0.99287410926365793</v>
      </c>
    </row>
    <row r="3350" spans="1:26" ht="15" customHeight="1" x14ac:dyDescent="0.3">
      <c r="A3350" s="140" t="s">
        <v>13635</v>
      </c>
      <c r="B3350" s="131" t="s">
        <v>13636</v>
      </c>
      <c r="C3350" s="88">
        <f t="shared" si="186"/>
        <v>2004</v>
      </c>
      <c r="D3350" s="30">
        <v>38021</v>
      </c>
      <c r="E3350" s="89" t="s">
        <v>13637</v>
      </c>
      <c r="F3350" s="52" t="s">
        <v>14846</v>
      </c>
      <c r="G3350" s="52"/>
      <c r="H3350" s="18"/>
      <c r="I3350" s="18" t="s">
        <v>14847</v>
      </c>
      <c r="J3350" s="63" t="s">
        <v>14848</v>
      </c>
      <c r="K3350" s="17">
        <v>36853</v>
      </c>
      <c r="L3350" s="24">
        <v>0</v>
      </c>
      <c r="M3350" s="56">
        <v>0</v>
      </c>
      <c r="N3350" s="56">
        <v>1</v>
      </c>
      <c r="O3350" s="69" t="s">
        <v>103</v>
      </c>
      <c r="P3350" s="131"/>
      <c r="Q3350" s="72" t="str">
        <f t="shared" si="184"/>
        <v>economy</v>
      </c>
      <c r="R3350" s="24">
        <v>1</v>
      </c>
      <c r="S3350" s="56">
        <v>1</v>
      </c>
      <c r="T3350" s="24">
        <v>455</v>
      </c>
      <c r="U3350" s="24">
        <v>0</v>
      </c>
      <c r="V3350" s="24">
        <v>5</v>
      </c>
      <c r="W3350" s="56">
        <f t="shared" si="185"/>
        <v>460</v>
      </c>
      <c r="X3350" s="130">
        <f t="shared" si="187"/>
        <v>0.98913043478260865</v>
      </c>
      <c r="Y3350" s="130">
        <f t="shared" si="188"/>
        <v>0</v>
      </c>
      <c r="Z3350" s="133">
        <f t="shared" si="189"/>
        <v>0.98369565217391308</v>
      </c>
    </row>
    <row r="3351" spans="1:26" ht="15" customHeight="1" x14ac:dyDescent="0.3">
      <c r="A3351" s="140" t="s">
        <v>13635</v>
      </c>
      <c r="B3351" s="131" t="s">
        <v>13636</v>
      </c>
      <c r="C3351" s="88">
        <f t="shared" si="186"/>
        <v>2004</v>
      </c>
      <c r="D3351" s="30">
        <v>38021</v>
      </c>
      <c r="E3351" s="89" t="s">
        <v>13637</v>
      </c>
      <c r="F3351" s="52" t="s">
        <v>14849</v>
      </c>
      <c r="G3351" s="52"/>
      <c r="H3351" s="18"/>
      <c r="I3351" s="18" t="s">
        <v>14850</v>
      </c>
      <c r="J3351" s="63" t="s">
        <v>14851</v>
      </c>
      <c r="K3351" s="17">
        <v>36305</v>
      </c>
      <c r="L3351" s="24">
        <v>1</v>
      </c>
      <c r="M3351" s="56">
        <v>0</v>
      </c>
      <c r="N3351" s="56">
        <v>0</v>
      </c>
      <c r="O3351" s="69" t="s">
        <v>103</v>
      </c>
      <c r="P3351" s="131"/>
      <c r="Q3351" s="72" t="str">
        <f t="shared" si="184"/>
        <v>economy</v>
      </c>
      <c r="R3351" s="24">
        <v>1</v>
      </c>
      <c r="S3351" s="56">
        <v>1</v>
      </c>
      <c r="T3351" s="24">
        <v>461</v>
      </c>
      <c r="U3351" s="24">
        <v>0</v>
      </c>
      <c r="V3351" s="24">
        <v>3</v>
      </c>
      <c r="W3351" s="56">
        <f t="shared" si="185"/>
        <v>464</v>
      </c>
      <c r="X3351" s="130">
        <f t="shared" si="187"/>
        <v>0.99353448275862066</v>
      </c>
      <c r="Y3351" s="130">
        <f t="shared" si="188"/>
        <v>0</v>
      </c>
      <c r="Z3351" s="133">
        <f t="shared" si="189"/>
        <v>0.99030172413793105</v>
      </c>
    </row>
    <row r="3352" spans="1:26" ht="15" customHeight="1" x14ac:dyDescent="0.3">
      <c r="A3352" s="140" t="s">
        <v>13635</v>
      </c>
      <c r="B3352" s="131" t="s">
        <v>13636</v>
      </c>
      <c r="C3352" s="88">
        <f t="shared" si="186"/>
        <v>2004</v>
      </c>
      <c r="D3352" s="30">
        <v>38021</v>
      </c>
      <c r="E3352" s="89" t="s">
        <v>13637</v>
      </c>
      <c r="F3352" s="52" t="s">
        <v>15590</v>
      </c>
      <c r="G3352" s="52"/>
      <c r="H3352" s="18"/>
      <c r="I3352" s="18" t="s">
        <v>15591</v>
      </c>
      <c r="J3352" s="63" t="s">
        <v>15592</v>
      </c>
      <c r="K3352" s="17">
        <v>36453</v>
      </c>
      <c r="L3352" s="24">
        <v>0</v>
      </c>
      <c r="M3352" s="56">
        <v>0</v>
      </c>
      <c r="N3352" s="56">
        <v>1</v>
      </c>
      <c r="O3352" s="124" t="s">
        <v>109</v>
      </c>
      <c r="P3352" s="131"/>
      <c r="Q3352" s="72" t="str">
        <f t="shared" si="184"/>
        <v>security</v>
      </c>
      <c r="R3352" s="24">
        <v>1</v>
      </c>
      <c r="S3352" s="56">
        <v>1</v>
      </c>
      <c r="T3352" s="24">
        <v>440</v>
      </c>
      <c r="U3352" s="24">
        <v>10</v>
      </c>
      <c r="V3352" s="24">
        <v>5</v>
      </c>
      <c r="W3352" s="56">
        <f t="shared" si="185"/>
        <v>455</v>
      </c>
      <c r="X3352" s="130">
        <f t="shared" si="187"/>
        <v>0.96703296703296704</v>
      </c>
      <c r="Y3352" s="130">
        <f t="shared" si="188"/>
        <v>2.197802197802198E-2</v>
      </c>
      <c r="Z3352" s="133">
        <f t="shared" si="189"/>
        <v>0.9505494505494505</v>
      </c>
    </row>
    <row r="3353" spans="1:26" ht="15" customHeight="1" x14ac:dyDescent="0.3">
      <c r="A3353" s="140" t="s">
        <v>13635</v>
      </c>
      <c r="B3353" s="131" t="s">
        <v>13636</v>
      </c>
      <c r="C3353" s="88">
        <f t="shared" si="186"/>
        <v>2004</v>
      </c>
      <c r="D3353" s="30">
        <v>38021</v>
      </c>
      <c r="E3353" s="89" t="s">
        <v>13637</v>
      </c>
      <c r="F3353" s="52" t="s">
        <v>15593</v>
      </c>
      <c r="G3353" s="52"/>
      <c r="H3353" s="18"/>
      <c r="I3353" s="18" t="s">
        <v>15594</v>
      </c>
      <c r="J3353" s="63" t="s">
        <v>15595</v>
      </c>
      <c r="K3353" s="17">
        <v>37662</v>
      </c>
      <c r="L3353" s="24">
        <v>0</v>
      </c>
      <c r="M3353" s="56">
        <v>0</v>
      </c>
      <c r="N3353" s="56">
        <v>1</v>
      </c>
      <c r="O3353" s="124" t="s">
        <v>109</v>
      </c>
      <c r="P3353" s="131"/>
      <c r="Q3353" s="72" t="str">
        <f t="shared" si="184"/>
        <v>security</v>
      </c>
      <c r="R3353" s="24">
        <v>1</v>
      </c>
      <c r="S3353" s="56">
        <v>1</v>
      </c>
      <c r="T3353" s="24">
        <v>425</v>
      </c>
      <c r="U3353" s="24">
        <v>0</v>
      </c>
      <c r="V3353" s="24">
        <v>2</v>
      </c>
      <c r="W3353" s="56">
        <f t="shared" si="185"/>
        <v>427</v>
      </c>
      <c r="X3353" s="130">
        <f t="shared" si="187"/>
        <v>0.99531615925058547</v>
      </c>
      <c r="Y3353" s="130">
        <f t="shared" si="188"/>
        <v>0</v>
      </c>
      <c r="Z3353" s="133">
        <f t="shared" si="189"/>
        <v>0.99297423887587821</v>
      </c>
    </row>
    <row r="3354" spans="1:26" ht="15" customHeight="1" x14ac:dyDescent="0.3">
      <c r="A3354" s="140" t="s">
        <v>13635</v>
      </c>
      <c r="B3354" s="131" t="s">
        <v>13636</v>
      </c>
      <c r="C3354" s="88">
        <f t="shared" si="186"/>
        <v>2004</v>
      </c>
      <c r="D3354" s="30">
        <v>38021</v>
      </c>
      <c r="E3354" s="89" t="s">
        <v>13637</v>
      </c>
      <c r="F3354" s="52" t="s">
        <v>16021</v>
      </c>
      <c r="G3354" s="52"/>
      <c r="H3354" s="18"/>
      <c r="I3354" s="18" t="s">
        <v>16022</v>
      </c>
      <c r="J3354" s="63" t="s">
        <v>16023</v>
      </c>
      <c r="K3354" s="17">
        <v>36920</v>
      </c>
      <c r="L3354" s="24">
        <v>0</v>
      </c>
      <c r="M3354" s="56">
        <v>0</v>
      </c>
      <c r="N3354" s="56">
        <v>1</v>
      </c>
      <c r="O3354" s="131" t="s">
        <v>475</v>
      </c>
      <c r="P3354" s="131"/>
      <c r="Q3354" s="72" t="str">
        <f t="shared" ref="Q3354:Q3417" si="190">IF(O3354="security and defense","security","")&amp;IF(O3354="policing and criminal law cooperation","security","")&amp;IF(O3354="NATO","security","")&amp;IF(O3354="arms control and disarmament","security","")&amp;IF(O3354="taxation","economy","")&amp;IF(O3354="social security","economy","")&amp;IF(O3354="labor","economy","")&amp;IF(O3354="sports","diplomacy","")&amp;IF(O3354="space","diplomacy","")&amp;IF(O3354="science, research, education","diplomacy","")&amp;IF(O3354="migration, asylum, refugees","diplomacy","")&amp;IF(O3354="health","diplomacy","")&amp;IF(O3354="development","economy","")&amp;IF(O3354="agriculture, fishery, food","economy","")&amp;IF(O3354="human and civil rights","diplomacy","")&amp;IF(O3354="nuclear (civilian)","diplomacy","")&amp;IF(O3354="economics and finance","economy","")&amp;IF(O3354="transportation","economy","")&amp;IF(O3354="trade and investment","economy","")&amp;IF(O3354="diplomacy","diplomacy","")&amp;IF(O3354="environment","diplomacy","")&amp;IF(O3354="general cooperation","diplomacy","")&amp;IF(O3354="culture","diplomacy","")&amp;IF(O3354="EC/EU","diplomacy","")&amp;IF(O3354="communication and post/mail","diplomacy","")&amp;IF(O3354="energy","economy","")&amp;IF(O3354="tourism","economy","")&amp;IF(O3354="Civil and family law","diplomacy","")&amp;IF(O3354="citizenship","diplomacy","")</f>
        <v>diplomacy</v>
      </c>
      <c r="R3354" s="24">
        <v>1</v>
      </c>
      <c r="S3354" s="56">
        <v>1</v>
      </c>
      <c r="T3354" s="24">
        <v>450</v>
      </c>
      <c r="U3354" s="24">
        <v>0</v>
      </c>
      <c r="V3354" s="24">
        <v>0</v>
      </c>
      <c r="W3354" s="56">
        <f t="shared" si="185"/>
        <v>450</v>
      </c>
      <c r="X3354" s="130">
        <f t="shared" si="187"/>
        <v>1</v>
      </c>
      <c r="Y3354" s="130">
        <f t="shared" si="188"/>
        <v>0</v>
      </c>
      <c r="Z3354" s="133">
        <f t="shared" si="189"/>
        <v>1</v>
      </c>
    </row>
    <row r="3355" spans="1:26" ht="15" customHeight="1" x14ac:dyDescent="0.3">
      <c r="A3355" s="140" t="s">
        <v>13635</v>
      </c>
      <c r="B3355" s="131" t="s">
        <v>13636</v>
      </c>
      <c r="C3355" s="88">
        <f t="shared" si="186"/>
        <v>2004</v>
      </c>
      <c r="D3355" s="30">
        <v>38021</v>
      </c>
      <c r="E3355" s="89" t="s">
        <v>13637</v>
      </c>
      <c r="F3355" s="52" t="s">
        <v>16882</v>
      </c>
      <c r="G3355" s="52"/>
      <c r="H3355" s="18"/>
      <c r="I3355" s="18" t="s">
        <v>16883</v>
      </c>
      <c r="J3355" s="63" t="s">
        <v>16884</v>
      </c>
      <c r="K3355" s="17">
        <v>35980</v>
      </c>
      <c r="L3355" s="24">
        <v>0</v>
      </c>
      <c r="M3355" s="56">
        <v>0</v>
      </c>
      <c r="N3355" s="56">
        <v>1</v>
      </c>
      <c r="O3355" s="69" t="s">
        <v>36</v>
      </c>
      <c r="P3355" s="131"/>
      <c r="Q3355" s="72" t="str">
        <f t="shared" si="190"/>
        <v>economy</v>
      </c>
      <c r="R3355" s="24">
        <v>1</v>
      </c>
      <c r="S3355" s="56">
        <v>1</v>
      </c>
      <c r="T3355" s="24">
        <v>424</v>
      </c>
      <c r="U3355" s="24">
        <v>0</v>
      </c>
      <c r="V3355" s="24">
        <v>2</v>
      </c>
      <c r="W3355" s="56">
        <f t="shared" si="185"/>
        <v>426</v>
      </c>
      <c r="X3355" s="130">
        <f t="shared" si="187"/>
        <v>0.99530516431924887</v>
      </c>
      <c r="Y3355" s="130">
        <f t="shared" si="188"/>
        <v>0</v>
      </c>
      <c r="Z3355" s="133">
        <f t="shared" si="189"/>
        <v>0.99295774647887325</v>
      </c>
    </row>
    <row r="3356" spans="1:26" ht="15" customHeight="1" x14ac:dyDescent="0.3">
      <c r="A3356" s="140" t="s">
        <v>13635</v>
      </c>
      <c r="B3356" s="131" t="s">
        <v>13636</v>
      </c>
      <c r="C3356" s="88">
        <f t="shared" si="186"/>
        <v>2004</v>
      </c>
      <c r="D3356" s="30">
        <v>38021</v>
      </c>
      <c r="E3356" s="89" t="s">
        <v>13637</v>
      </c>
      <c r="F3356" s="52" t="s">
        <v>16885</v>
      </c>
      <c r="G3356" s="52"/>
      <c r="H3356" s="18"/>
      <c r="I3356" s="18" t="s">
        <v>16886</v>
      </c>
      <c r="J3356" s="63" t="s">
        <v>16887</v>
      </c>
      <c r="K3356" s="17">
        <v>36796</v>
      </c>
      <c r="L3356" s="24">
        <v>0</v>
      </c>
      <c r="M3356" s="56">
        <v>0</v>
      </c>
      <c r="N3356" s="56">
        <v>1</v>
      </c>
      <c r="O3356" s="69" t="s">
        <v>36</v>
      </c>
      <c r="P3356" s="131"/>
      <c r="Q3356" s="72" t="str">
        <f t="shared" si="190"/>
        <v>economy</v>
      </c>
      <c r="R3356" s="24">
        <v>1</v>
      </c>
      <c r="S3356" s="56">
        <v>1</v>
      </c>
      <c r="T3356" s="24">
        <v>401</v>
      </c>
      <c r="U3356" s="24">
        <v>0</v>
      </c>
      <c r="V3356" s="24">
        <v>1</v>
      </c>
      <c r="W3356" s="56">
        <f t="shared" si="185"/>
        <v>402</v>
      </c>
      <c r="X3356" s="130">
        <f t="shared" si="187"/>
        <v>0.99751243781094523</v>
      </c>
      <c r="Y3356" s="130">
        <f t="shared" si="188"/>
        <v>0</v>
      </c>
      <c r="Z3356" s="133">
        <f t="shared" si="189"/>
        <v>0.99626865671641796</v>
      </c>
    </row>
    <row r="3357" spans="1:26" ht="15" customHeight="1" x14ac:dyDescent="0.3">
      <c r="A3357" s="140" t="s">
        <v>13635</v>
      </c>
      <c r="B3357" s="131" t="s">
        <v>13636</v>
      </c>
      <c r="C3357" s="88">
        <f t="shared" si="186"/>
        <v>2004</v>
      </c>
      <c r="D3357" s="30">
        <v>38062</v>
      </c>
      <c r="E3357" s="89" t="s">
        <v>13637</v>
      </c>
      <c r="F3357" s="52" t="s">
        <v>13641</v>
      </c>
      <c r="G3357" s="52"/>
      <c r="H3357" s="18"/>
      <c r="I3357" s="18" t="s">
        <v>13642</v>
      </c>
      <c r="J3357" s="63" t="s">
        <v>13643</v>
      </c>
      <c r="K3357" s="17">
        <v>37198</v>
      </c>
      <c r="L3357" s="24">
        <v>1</v>
      </c>
      <c r="M3357" s="56">
        <v>0</v>
      </c>
      <c r="N3357" s="56">
        <v>0</v>
      </c>
      <c r="O3357" s="124" t="s">
        <v>502</v>
      </c>
      <c r="P3357" s="131"/>
      <c r="Q3357" s="72" t="str">
        <f t="shared" si="190"/>
        <v>economy</v>
      </c>
      <c r="R3357" s="24">
        <v>1</v>
      </c>
      <c r="S3357" s="56">
        <v>1</v>
      </c>
      <c r="T3357" s="24">
        <v>435</v>
      </c>
      <c r="U3357" s="24">
        <v>0</v>
      </c>
      <c r="V3357" s="24">
        <v>0</v>
      </c>
      <c r="W3357" s="56">
        <f t="shared" si="185"/>
        <v>435</v>
      </c>
      <c r="X3357" s="130">
        <f t="shared" si="187"/>
        <v>1</v>
      </c>
      <c r="Y3357" s="130">
        <f t="shared" si="188"/>
        <v>0</v>
      </c>
      <c r="Z3357" s="133">
        <f t="shared" si="189"/>
        <v>1</v>
      </c>
    </row>
    <row r="3358" spans="1:26" ht="15" customHeight="1" x14ac:dyDescent="0.3">
      <c r="A3358" s="140" t="s">
        <v>13635</v>
      </c>
      <c r="B3358" s="131" t="s">
        <v>13636</v>
      </c>
      <c r="C3358" s="88">
        <f t="shared" si="186"/>
        <v>2004</v>
      </c>
      <c r="D3358" s="30">
        <v>38062</v>
      </c>
      <c r="E3358" s="89" t="s">
        <v>13637</v>
      </c>
      <c r="F3358" s="52" t="s">
        <v>14472</v>
      </c>
      <c r="G3358" s="52"/>
      <c r="H3358" s="18"/>
      <c r="I3358" s="18" t="s">
        <v>14473</v>
      </c>
      <c r="J3358" s="63" t="s">
        <v>14474</v>
      </c>
      <c r="K3358" s="17">
        <v>37578</v>
      </c>
      <c r="L3358" s="24">
        <v>0</v>
      </c>
      <c r="M3358" s="56">
        <v>1</v>
      </c>
      <c r="N3358" s="56">
        <v>0</v>
      </c>
      <c r="O3358" s="85" t="s">
        <v>97</v>
      </c>
      <c r="P3358" s="131" t="s">
        <v>336</v>
      </c>
      <c r="Q3358" s="72" t="str">
        <f t="shared" si="190"/>
        <v>diplomacy</v>
      </c>
      <c r="R3358" s="24">
        <v>1</v>
      </c>
      <c r="S3358" s="56">
        <v>1</v>
      </c>
      <c r="T3358" s="24">
        <v>431</v>
      </c>
      <c r="U3358" s="24">
        <v>9</v>
      </c>
      <c r="V3358" s="24">
        <v>4</v>
      </c>
      <c r="W3358" s="56">
        <f t="shared" si="185"/>
        <v>444</v>
      </c>
      <c r="X3358" s="130">
        <f t="shared" si="187"/>
        <v>0.97072072072072069</v>
      </c>
      <c r="Y3358" s="130">
        <f t="shared" si="188"/>
        <v>2.0270270270270271E-2</v>
      </c>
      <c r="Z3358" s="133">
        <f t="shared" si="189"/>
        <v>0.95608108108108103</v>
      </c>
    </row>
    <row r="3359" spans="1:26" ht="15" customHeight="1" x14ac:dyDescent="0.3">
      <c r="A3359" s="140" t="s">
        <v>13635</v>
      </c>
      <c r="B3359" s="131" t="s">
        <v>13636</v>
      </c>
      <c r="C3359" s="88">
        <f t="shared" si="186"/>
        <v>2004</v>
      </c>
      <c r="D3359" s="30">
        <v>38062</v>
      </c>
      <c r="E3359" s="89" t="s">
        <v>13637</v>
      </c>
      <c r="F3359" s="52" t="s">
        <v>15135</v>
      </c>
      <c r="G3359" s="52"/>
      <c r="H3359" s="18"/>
      <c r="I3359" s="18" t="s">
        <v>15136</v>
      </c>
      <c r="J3359" s="63" t="s">
        <v>15137</v>
      </c>
      <c r="K3359" s="17">
        <v>38062</v>
      </c>
      <c r="L3359" s="24">
        <v>1</v>
      </c>
      <c r="M3359" s="56">
        <v>0</v>
      </c>
      <c r="N3359" s="56">
        <v>0</v>
      </c>
      <c r="O3359" s="69" t="s">
        <v>48</v>
      </c>
      <c r="P3359" s="131"/>
      <c r="Q3359" s="72" t="str">
        <f t="shared" si="190"/>
        <v>diplomacy</v>
      </c>
      <c r="R3359" s="24">
        <v>1</v>
      </c>
      <c r="S3359" s="56">
        <v>1</v>
      </c>
      <c r="T3359" s="24">
        <v>440</v>
      </c>
      <c r="U3359" s="24">
        <v>2</v>
      </c>
      <c r="V3359" s="24">
        <v>0</v>
      </c>
      <c r="W3359" s="56">
        <f t="shared" ref="W3359:W3422" si="191">SUM(T3359:V3359)</f>
        <v>442</v>
      </c>
      <c r="X3359" s="130">
        <f t="shared" si="187"/>
        <v>0.99547511312217196</v>
      </c>
      <c r="Y3359" s="130">
        <f t="shared" si="188"/>
        <v>4.5248868778280547E-3</v>
      </c>
      <c r="Z3359" s="133">
        <f t="shared" si="189"/>
        <v>0.99321266968325794</v>
      </c>
    </row>
    <row r="3360" spans="1:26" ht="15" customHeight="1" x14ac:dyDescent="0.3">
      <c r="A3360" s="140" t="s">
        <v>13635</v>
      </c>
      <c r="B3360" s="131" t="s">
        <v>13636</v>
      </c>
      <c r="C3360" s="88">
        <f t="shared" si="186"/>
        <v>2004</v>
      </c>
      <c r="D3360" s="30">
        <v>38062</v>
      </c>
      <c r="E3360" s="89" t="s">
        <v>13637</v>
      </c>
      <c r="F3360" s="52" t="s">
        <v>16888</v>
      </c>
      <c r="G3360" s="52"/>
      <c r="H3360" s="18"/>
      <c r="I3360" s="18" t="s">
        <v>16889</v>
      </c>
      <c r="J3360" s="63" t="s">
        <v>16890</v>
      </c>
      <c r="K3360" s="17">
        <v>37189</v>
      </c>
      <c r="L3360" s="24">
        <v>0</v>
      </c>
      <c r="M3360" s="56">
        <v>0</v>
      </c>
      <c r="N3360" s="56">
        <v>1</v>
      </c>
      <c r="O3360" s="69" t="s">
        <v>36</v>
      </c>
      <c r="P3360" s="131"/>
      <c r="Q3360" s="72" t="str">
        <f t="shared" si="190"/>
        <v>economy</v>
      </c>
      <c r="R3360" s="24">
        <v>1</v>
      </c>
      <c r="S3360" s="56">
        <v>1</v>
      </c>
      <c r="T3360" s="24">
        <v>439</v>
      </c>
      <c r="U3360" s="24">
        <v>1</v>
      </c>
      <c r="V3360" s="24">
        <v>0</v>
      </c>
      <c r="W3360" s="56">
        <f t="shared" si="191"/>
        <v>440</v>
      </c>
      <c r="X3360" s="130">
        <f t="shared" si="187"/>
        <v>0.99772727272727268</v>
      </c>
      <c r="Y3360" s="130">
        <f t="shared" si="188"/>
        <v>2.2727272727272726E-3</v>
      </c>
      <c r="Z3360" s="133">
        <f t="shared" si="189"/>
        <v>0.99659090909090908</v>
      </c>
    </row>
    <row r="3361" spans="1:26" ht="15" customHeight="1" x14ac:dyDescent="0.3">
      <c r="A3361" s="140" t="s">
        <v>13635</v>
      </c>
      <c r="B3361" s="131" t="s">
        <v>13636</v>
      </c>
      <c r="C3361" s="88">
        <f t="shared" si="186"/>
        <v>2004</v>
      </c>
      <c r="D3361" s="30">
        <v>38062</v>
      </c>
      <c r="E3361" s="89" t="s">
        <v>13637</v>
      </c>
      <c r="F3361" s="52" t="s">
        <v>16891</v>
      </c>
      <c r="G3361" s="52"/>
      <c r="H3361" s="18"/>
      <c r="I3361" s="18" t="s">
        <v>16892</v>
      </c>
      <c r="J3361" s="63" t="s">
        <v>16893</v>
      </c>
      <c r="K3361" s="17">
        <v>37741</v>
      </c>
      <c r="L3361" s="24">
        <v>0</v>
      </c>
      <c r="M3361" s="56">
        <v>0</v>
      </c>
      <c r="N3361" s="56">
        <v>1</v>
      </c>
      <c r="O3361" s="69" t="s">
        <v>36</v>
      </c>
      <c r="P3361" s="131"/>
      <c r="Q3361" s="72" t="str">
        <f t="shared" si="190"/>
        <v>economy</v>
      </c>
      <c r="R3361" s="24">
        <v>1</v>
      </c>
      <c r="S3361" s="56">
        <v>1</v>
      </c>
      <c r="T3361" s="24">
        <v>447</v>
      </c>
      <c r="U3361" s="24">
        <v>2</v>
      </c>
      <c r="V3361" s="24">
        <v>2</v>
      </c>
      <c r="W3361" s="56">
        <f t="shared" si="191"/>
        <v>451</v>
      </c>
      <c r="X3361" s="130">
        <f t="shared" si="187"/>
        <v>0.99113082039911304</v>
      </c>
      <c r="Y3361" s="130">
        <f t="shared" si="188"/>
        <v>4.434589800443459E-3</v>
      </c>
      <c r="Z3361" s="133">
        <f t="shared" si="189"/>
        <v>0.98669623059866962</v>
      </c>
    </row>
    <row r="3362" spans="1:26" ht="15" customHeight="1" x14ac:dyDescent="0.3">
      <c r="A3362" s="140" t="s">
        <v>13635</v>
      </c>
      <c r="B3362" s="131" t="s">
        <v>13636</v>
      </c>
      <c r="C3362" s="88">
        <f t="shared" si="186"/>
        <v>2004</v>
      </c>
      <c r="D3362" s="30">
        <v>38078</v>
      </c>
      <c r="E3362" s="89" t="s">
        <v>13637</v>
      </c>
      <c r="F3362" s="52" t="s">
        <v>14251</v>
      </c>
      <c r="G3362" s="52"/>
      <c r="H3362" s="18"/>
      <c r="I3362" s="18" t="s">
        <v>14252</v>
      </c>
      <c r="J3362" s="63" t="s">
        <v>14253</v>
      </c>
      <c r="K3362" s="17">
        <v>36241</v>
      </c>
      <c r="L3362" s="24">
        <v>0</v>
      </c>
      <c r="M3362" s="56">
        <v>0</v>
      </c>
      <c r="N3362" s="56">
        <v>1</v>
      </c>
      <c r="O3362" s="69" t="s">
        <v>169</v>
      </c>
      <c r="P3362" s="131"/>
      <c r="Q3362" s="72" t="str">
        <f t="shared" si="190"/>
        <v>diplomacy</v>
      </c>
      <c r="R3362" s="24">
        <v>1</v>
      </c>
      <c r="S3362" s="56">
        <v>1</v>
      </c>
      <c r="T3362" s="24">
        <v>366</v>
      </c>
      <c r="U3362" s="24">
        <v>7</v>
      </c>
      <c r="V3362" s="24">
        <v>3</v>
      </c>
      <c r="W3362" s="56">
        <f t="shared" si="191"/>
        <v>376</v>
      </c>
      <c r="X3362" s="130">
        <f t="shared" si="187"/>
        <v>0.97340425531914898</v>
      </c>
      <c r="Y3362" s="130">
        <f t="shared" si="188"/>
        <v>1.8617021276595744E-2</v>
      </c>
      <c r="Z3362" s="133">
        <f t="shared" si="189"/>
        <v>0.96010638297872342</v>
      </c>
    </row>
    <row r="3363" spans="1:26" ht="15" customHeight="1" x14ac:dyDescent="0.3">
      <c r="A3363" s="140" t="s">
        <v>13635</v>
      </c>
      <c r="B3363" s="131" t="s">
        <v>13636</v>
      </c>
      <c r="C3363" s="88">
        <f t="shared" si="186"/>
        <v>2004</v>
      </c>
      <c r="D3363" s="30">
        <v>38078</v>
      </c>
      <c r="E3363" s="89" t="s">
        <v>13637</v>
      </c>
      <c r="F3363" s="52" t="s">
        <v>16606</v>
      </c>
      <c r="G3363" s="52"/>
      <c r="H3363" s="18"/>
      <c r="I3363" s="18" t="s">
        <v>16607</v>
      </c>
      <c r="J3363" s="63" t="s">
        <v>16608</v>
      </c>
      <c r="K3363" s="17">
        <v>37307</v>
      </c>
      <c r="L3363" s="24">
        <v>0</v>
      </c>
      <c r="M3363" s="56">
        <v>0</v>
      </c>
      <c r="N3363" s="56">
        <v>1</v>
      </c>
      <c r="O3363" s="69" t="s">
        <v>2609</v>
      </c>
      <c r="P3363" s="131"/>
      <c r="Q3363" s="72" t="str">
        <f t="shared" si="190"/>
        <v>economy</v>
      </c>
      <c r="R3363" s="24">
        <v>1</v>
      </c>
      <c r="S3363" s="56">
        <v>1</v>
      </c>
      <c r="T3363" s="24">
        <v>377</v>
      </c>
      <c r="U3363" s="24">
        <v>1</v>
      </c>
      <c r="V3363" s="24">
        <v>0</v>
      </c>
      <c r="W3363" s="56">
        <f t="shared" si="191"/>
        <v>378</v>
      </c>
      <c r="X3363" s="130">
        <f t="shared" si="187"/>
        <v>0.99735449735449733</v>
      </c>
      <c r="Y3363" s="130">
        <f t="shared" si="188"/>
        <v>2.6455026455026454E-3</v>
      </c>
      <c r="Z3363" s="133">
        <f t="shared" si="189"/>
        <v>0.99603174603174605</v>
      </c>
    </row>
    <row r="3364" spans="1:26" ht="15" customHeight="1" x14ac:dyDescent="0.3">
      <c r="A3364" s="140" t="s">
        <v>13635</v>
      </c>
      <c r="B3364" s="131" t="s">
        <v>13636</v>
      </c>
      <c r="C3364" s="88">
        <f t="shared" si="186"/>
        <v>2004</v>
      </c>
      <c r="D3364" s="30">
        <v>38078</v>
      </c>
      <c r="E3364" s="89" t="s">
        <v>13637</v>
      </c>
      <c r="F3364" s="52" t="s">
        <v>16894</v>
      </c>
      <c r="G3364" s="52"/>
      <c r="H3364" s="18"/>
      <c r="I3364" s="18" t="s">
        <v>16895</v>
      </c>
      <c r="J3364" s="63" t="s">
        <v>16896</v>
      </c>
      <c r="K3364" s="17">
        <v>37716</v>
      </c>
      <c r="L3364" s="24">
        <v>0</v>
      </c>
      <c r="M3364" s="56">
        <v>0</v>
      </c>
      <c r="N3364" s="56">
        <v>1</v>
      </c>
      <c r="O3364" s="69" t="s">
        <v>36</v>
      </c>
      <c r="P3364" s="131"/>
      <c r="Q3364" s="72" t="str">
        <f t="shared" si="190"/>
        <v>economy</v>
      </c>
      <c r="R3364" s="24">
        <v>1</v>
      </c>
      <c r="S3364" s="56">
        <v>1</v>
      </c>
      <c r="T3364" s="24">
        <v>380</v>
      </c>
      <c r="U3364" s="24">
        <v>0</v>
      </c>
      <c r="V3364" s="24">
        <v>0</v>
      </c>
      <c r="W3364" s="56">
        <f t="shared" si="191"/>
        <v>380</v>
      </c>
      <c r="X3364" s="130">
        <f t="shared" si="187"/>
        <v>1</v>
      </c>
      <c r="Y3364" s="130">
        <f t="shared" si="188"/>
        <v>0</v>
      </c>
      <c r="Z3364" s="133">
        <f t="shared" si="189"/>
        <v>1</v>
      </c>
    </row>
    <row r="3365" spans="1:26" ht="15" customHeight="1" x14ac:dyDescent="0.3">
      <c r="A3365" s="140" t="s">
        <v>13635</v>
      </c>
      <c r="B3365" s="131" t="s">
        <v>13636</v>
      </c>
      <c r="C3365" s="88">
        <f t="shared" si="186"/>
        <v>2004</v>
      </c>
      <c r="D3365" s="30">
        <v>38099</v>
      </c>
      <c r="E3365" s="89" t="s">
        <v>13637</v>
      </c>
      <c r="F3365" s="52" t="s">
        <v>13857</v>
      </c>
      <c r="G3365" s="52"/>
      <c r="H3365" s="18"/>
      <c r="I3365" s="18" t="s">
        <v>13858</v>
      </c>
      <c r="J3365" s="63" t="s">
        <v>13859</v>
      </c>
      <c r="K3365" s="17">
        <v>37575</v>
      </c>
      <c r="L3365" s="24">
        <v>0</v>
      </c>
      <c r="M3365" s="56">
        <v>0</v>
      </c>
      <c r="N3365" s="56">
        <v>1</v>
      </c>
      <c r="O3365" s="69" t="s">
        <v>118</v>
      </c>
      <c r="P3365" s="131"/>
      <c r="Q3365" s="72" t="str">
        <f t="shared" si="190"/>
        <v>diplomacy</v>
      </c>
      <c r="R3365" s="24">
        <v>1</v>
      </c>
      <c r="S3365" s="56">
        <v>1</v>
      </c>
      <c r="T3365" s="24">
        <v>398</v>
      </c>
      <c r="U3365" s="24">
        <v>2</v>
      </c>
      <c r="V3365" s="24">
        <v>1</v>
      </c>
      <c r="W3365" s="56">
        <f t="shared" si="191"/>
        <v>401</v>
      </c>
      <c r="X3365" s="130">
        <f t="shared" si="187"/>
        <v>0.99251870324189528</v>
      </c>
      <c r="Y3365" s="130">
        <f t="shared" si="188"/>
        <v>4.9875311720698253E-3</v>
      </c>
      <c r="Z3365" s="133">
        <f t="shared" si="189"/>
        <v>0.98877805486284287</v>
      </c>
    </row>
    <row r="3366" spans="1:26" ht="15" customHeight="1" x14ac:dyDescent="0.3">
      <c r="A3366" s="140" t="s">
        <v>13635</v>
      </c>
      <c r="B3366" s="131" t="s">
        <v>13636</v>
      </c>
      <c r="C3366" s="88">
        <f t="shared" si="186"/>
        <v>2004</v>
      </c>
      <c r="D3366" s="30">
        <v>38099</v>
      </c>
      <c r="E3366" s="89" t="s">
        <v>13637</v>
      </c>
      <c r="F3366" s="52" t="s">
        <v>14475</v>
      </c>
      <c r="G3366" s="52"/>
      <c r="H3366" s="18"/>
      <c r="I3366" s="18" t="s">
        <v>14476</v>
      </c>
      <c r="J3366" s="63" t="s">
        <v>14477</v>
      </c>
      <c r="K3366" s="17">
        <v>37368</v>
      </c>
      <c r="L3366" s="24">
        <v>0</v>
      </c>
      <c r="M3366" s="56">
        <v>1</v>
      </c>
      <c r="N3366" s="56">
        <v>0</v>
      </c>
      <c r="O3366" s="85" t="s">
        <v>97</v>
      </c>
      <c r="P3366" s="131" t="s">
        <v>336</v>
      </c>
      <c r="Q3366" s="72" t="str">
        <f t="shared" si="190"/>
        <v>diplomacy</v>
      </c>
      <c r="R3366" s="24">
        <v>1</v>
      </c>
      <c r="S3366" s="56">
        <v>1</v>
      </c>
      <c r="T3366" s="24">
        <v>385</v>
      </c>
      <c r="U3366" s="24">
        <v>1</v>
      </c>
      <c r="V3366" s="24">
        <v>3</v>
      </c>
      <c r="W3366" s="56">
        <f t="shared" si="191"/>
        <v>389</v>
      </c>
      <c r="X3366" s="130">
        <f t="shared" si="187"/>
        <v>0.98971722365038561</v>
      </c>
      <c r="Y3366" s="130">
        <f t="shared" si="188"/>
        <v>2.5706940874035988E-3</v>
      </c>
      <c r="Z3366" s="133">
        <f t="shared" si="189"/>
        <v>0.98457583547557836</v>
      </c>
    </row>
    <row r="3367" spans="1:26" ht="15" customHeight="1" x14ac:dyDescent="0.3">
      <c r="A3367" s="140" t="s">
        <v>13635</v>
      </c>
      <c r="B3367" s="131" t="s">
        <v>13636</v>
      </c>
      <c r="C3367" s="88">
        <f t="shared" si="186"/>
        <v>2004</v>
      </c>
      <c r="D3367" s="30">
        <v>38099</v>
      </c>
      <c r="E3367" s="89" t="s">
        <v>13637</v>
      </c>
      <c r="F3367" s="52" t="s">
        <v>15596</v>
      </c>
      <c r="G3367" s="52"/>
      <c r="H3367" s="18"/>
      <c r="I3367" s="18" t="s">
        <v>15597</v>
      </c>
      <c r="J3367" s="63" t="s">
        <v>15598</v>
      </c>
      <c r="K3367" s="17">
        <v>37601</v>
      </c>
      <c r="L3367" s="24">
        <v>0</v>
      </c>
      <c r="M3367" s="56">
        <v>0</v>
      </c>
      <c r="N3367" s="56">
        <v>1</v>
      </c>
      <c r="O3367" s="124" t="s">
        <v>109</v>
      </c>
      <c r="P3367" s="131"/>
      <c r="Q3367" s="72" t="str">
        <f t="shared" si="190"/>
        <v>security</v>
      </c>
      <c r="R3367" s="24">
        <v>1</v>
      </c>
      <c r="S3367" s="56">
        <v>1</v>
      </c>
      <c r="T3367" s="24">
        <v>395</v>
      </c>
      <c r="U3367" s="24">
        <v>0</v>
      </c>
      <c r="V3367" s="24">
        <v>4</v>
      </c>
      <c r="W3367" s="56">
        <f t="shared" si="191"/>
        <v>399</v>
      </c>
      <c r="X3367" s="130">
        <f t="shared" si="187"/>
        <v>0.9899749373433584</v>
      </c>
      <c r="Y3367" s="130">
        <f t="shared" si="188"/>
        <v>0</v>
      </c>
      <c r="Z3367" s="133">
        <f t="shared" si="189"/>
        <v>0.98496240601503759</v>
      </c>
    </row>
    <row r="3368" spans="1:26" ht="15" customHeight="1" x14ac:dyDescent="0.3">
      <c r="A3368" s="140" t="s">
        <v>13635</v>
      </c>
      <c r="B3368" s="131" t="s">
        <v>13636</v>
      </c>
      <c r="C3368" s="88">
        <f t="shared" si="186"/>
        <v>2004</v>
      </c>
      <c r="D3368" s="30">
        <v>38174</v>
      </c>
      <c r="E3368" s="89" t="s">
        <v>13637</v>
      </c>
      <c r="F3368" s="52" t="s">
        <v>14254</v>
      </c>
      <c r="G3368" s="52"/>
      <c r="H3368" s="18"/>
      <c r="I3368" s="18" t="s">
        <v>14255</v>
      </c>
      <c r="J3368" s="63" t="s">
        <v>14256</v>
      </c>
      <c r="K3368" s="17">
        <v>37454</v>
      </c>
      <c r="L3368" s="24">
        <v>0</v>
      </c>
      <c r="M3368" s="56">
        <v>0</v>
      </c>
      <c r="N3368" s="56">
        <v>1</v>
      </c>
      <c r="O3368" s="69" t="s">
        <v>169</v>
      </c>
      <c r="P3368" s="131"/>
      <c r="Q3368" s="72" t="str">
        <f t="shared" si="190"/>
        <v>diplomacy</v>
      </c>
      <c r="R3368" s="24">
        <v>1</v>
      </c>
      <c r="S3368" s="56">
        <v>1</v>
      </c>
      <c r="T3368" s="24">
        <v>390</v>
      </c>
      <c r="U3368" s="24">
        <v>2</v>
      </c>
      <c r="V3368" s="24">
        <v>2</v>
      </c>
      <c r="W3368" s="56">
        <f t="shared" si="191"/>
        <v>394</v>
      </c>
      <c r="X3368" s="130">
        <f t="shared" si="187"/>
        <v>0.98984771573604058</v>
      </c>
      <c r="Y3368" s="130">
        <f t="shared" si="188"/>
        <v>5.076142131979695E-3</v>
      </c>
      <c r="Z3368" s="133">
        <f t="shared" si="189"/>
        <v>0.98477157360406087</v>
      </c>
    </row>
    <row r="3369" spans="1:26" ht="15" customHeight="1" x14ac:dyDescent="0.3">
      <c r="A3369" s="140" t="s">
        <v>13635</v>
      </c>
      <c r="B3369" s="131" t="s">
        <v>13636</v>
      </c>
      <c r="C3369" s="88">
        <f t="shared" si="186"/>
        <v>2004</v>
      </c>
      <c r="D3369" s="30">
        <v>38174</v>
      </c>
      <c r="E3369" s="89" t="s">
        <v>13637</v>
      </c>
      <c r="F3369" s="52" t="s">
        <v>14478</v>
      </c>
      <c r="G3369" s="52"/>
      <c r="H3369" s="18"/>
      <c r="I3369" s="18" t="s">
        <v>14479</v>
      </c>
      <c r="J3369" s="63" t="s">
        <v>14480</v>
      </c>
      <c r="K3369" s="17">
        <v>37193</v>
      </c>
      <c r="L3369" s="24">
        <v>0</v>
      </c>
      <c r="M3369" s="56">
        <v>1</v>
      </c>
      <c r="N3369" s="56">
        <v>0</v>
      </c>
      <c r="O3369" s="85" t="s">
        <v>97</v>
      </c>
      <c r="P3369" s="131" t="s">
        <v>336</v>
      </c>
      <c r="Q3369" s="72" t="str">
        <f t="shared" si="190"/>
        <v>diplomacy</v>
      </c>
      <c r="R3369" s="24">
        <v>1</v>
      </c>
      <c r="S3369" s="56">
        <v>1</v>
      </c>
      <c r="T3369" s="24">
        <v>206</v>
      </c>
      <c r="U3369" s="24">
        <v>52</v>
      </c>
      <c r="V3369" s="24">
        <v>23</v>
      </c>
      <c r="W3369" s="56">
        <f t="shared" si="191"/>
        <v>281</v>
      </c>
      <c r="X3369" s="130">
        <f t="shared" si="187"/>
        <v>0.73309608540925264</v>
      </c>
      <c r="Y3369" s="130">
        <f t="shared" si="188"/>
        <v>0.18505338078291814</v>
      </c>
      <c r="Z3369" s="133">
        <f t="shared" si="189"/>
        <v>0.59964412811387902</v>
      </c>
    </row>
    <row r="3370" spans="1:26" ht="15" customHeight="1" x14ac:dyDescent="0.3">
      <c r="A3370" s="140" t="s">
        <v>13635</v>
      </c>
      <c r="B3370" s="131" t="s">
        <v>13636</v>
      </c>
      <c r="C3370" s="88">
        <f t="shared" si="186"/>
        <v>2004</v>
      </c>
      <c r="D3370" s="30">
        <v>38174</v>
      </c>
      <c r="E3370" s="89" t="s">
        <v>13637</v>
      </c>
      <c r="F3370" s="52" t="s">
        <v>14481</v>
      </c>
      <c r="G3370" s="52"/>
      <c r="H3370" s="18"/>
      <c r="I3370" s="18" t="s">
        <v>14482</v>
      </c>
      <c r="J3370" s="63" t="s">
        <v>14483</v>
      </c>
      <c r="K3370" s="17">
        <v>37424</v>
      </c>
      <c r="L3370" s="24">
        <v>0</v>
      </c>
      <c r="M3370" s="56">
        <v>1</v>
      </c>
      <c r="N3370" s="56">
        <v>0</v>
      </c>
      <c r="O3370" s="85" t="s">
        <v>97</v>
      </c>
      <c r="P3370" s="131" t="s">
        <v>169</v>
      </c>
      <c r="Q3370" s="72" t="str">
        <f t="shared" si="190"/>
        <v>diplomacy</v>
      </c>
      <c r="R3370" s="24">
        <v>1</v>
      </c>
      <c r="S3370" s="56">
        <v>1</v>
      </c>
      <c r="T3370" s="24">
        <v>423</v>
      </c>
      <c r="U3370" s="24">
        <v>11</v>
      </c>
      <c r="V3370" s="24">
        <v>3</v>
      </c>
      <c r="W3370" s="56">
        <f t="shared" si="191"/>
        <v>437</v>
      </c>
      <c r="X3370" s="130">
        <f t="shared" si="187"/>
        <v>0.96796338672768878</v>
      </c>
      <c r="Y3370" s="130">
        <f t="shared" si="188"/>
        <v>2.5171624713958809E-2</v>
      </c>
      <c r="Z3370" s="133">
        <f t="shared" si="189"/>
        <v>0.95194508009153322</v>
      </c>
    </row>
    <row r="3371" spans="1:26" ht="15" customHeight="1" x14ac:dyDescent="0.3">
      <c r="A3371" s="140" t="s">
        <v>13635</v>
      </c>
      <c r="B3371" s="131" t="s">
        <v>13636</v>
      </c>
      <c r="C3371" s="88">
        <f t="shared" si="186"/>
        <v>2004</v>
      </c>
      <c r="D3371" s="30">
        <v>38174</v>
      </c>
      <c r="E3371" s="89" t="s">
        <v>13637</v>
      </c>
      <c r="F3371" s="52" t="s">
        <v>16345</v>
      </c>
      <c r="G3371" s="52"/>
      <c r="H3371" s="18"/>
      <c r="I3371" s="18" t="s">
        <v>16346</v>
      </c>
      <c r="J3371" s="63" t="s">
        <v>16347</v>
      </c>
      <c r="K3371" s="17">
        <v>37728</v>
      </c>
      <c r="L3371" s="24">
        <v>0</v>
      </c>
      <c r="M3371" s="56">
        <v>0</v>
      </c>
      <c r="N3371" s="56">
        <v>1</v>
      </c>
      <c r="O3371" s="124" t="s">
        <v>190</v>
      </c>
      <c r="P3371" s="131"/>
      <c r="Q3371" s="72" t="str">
        <f t="shared" si="190"/>
        <v>security</v>
      </c>
      <c r="R3371" s="24">
        <v>1</v>
      </c>
      <c r="S3371" s="56">
        <v>1</v>
      </c>
      <c r="T3371" s="24">
        <v>418</v>
      </c>
      <c r="U3371" s="24">
        <v>0</v>
      </c>
      <c r="V3371" s="24">
        <v>0</v>
      </c>
      <c r="W3371" s="56">
        <f t="shared" si="191"/>
        <v>418</v>
      </c>
      <c r="X3371" s="130">
        <f t="shared" si="187"/>
        <v>1</v>
      </c>
      <c r="Y3371" s="130">
        <f t="shared" si="188"/>
        <v>0</v>
      </c>
      <c r="Z3371" s="133">
        <f t="shared" si="189"/>
        <v>1</v>
      </c>
    </row>
    <row r="3372" spans="1:26" ht="15" customHeight="1" x14ac:dyDescent="0.3">
      <c r="A3372" s="140" t="s">
        <v>13635</v>
      </c>
      <c r="B3372" s="131" t="s">
        <v>13636</v>
      </c>
      <c r="C3372" s="88">
        <f t="shared" si="186"/>
        <v>2004</v>
      </c>
      <c r="D3372" s="30">
        <v>38174</v>
      </c>
      <c r="E3372" s="89" t="s">
        <v>13637</v>
      </c>
      <c r="F3372" s="52" t="s">
        <v>16897</v>
      </c>
      <c r="G3372" s="52"/>
      <c r="H3372" s="18"/>
      <c r="I3372" s="18" t="s">
        <v>16898</v>
      </c>
      <c r="J3372" s="63" t="s">
        <v>16899</v>
      </c>
      <c r="K3372" s="17">
        <v>37693</v>
      </c>
      <c r="L3372" s="24">
        <v>0</v>
      </c>
      <c r="M3372" s="56">
        <v>0</v>
      </c>
      <c r="N3372" s="56">
        <v>1</v>
      </c>
      <c r="O3372" s="69" t="s">
        <v>36</v>
      </c>
      <c r="P3372" s="131"/>
      <c r="Q3372" s="72" t="str">
        <f t="shared" si="190"/>
        <v>economy</v>
      </c>
      <c r="R3372" s="24">
        <v>1</v>
      </c>
      <c r="S3372" s="56">
        <v>1</v>
      </c>
      <c r="T3372" s="24">
        <v>429</v>
      </c>
      <c r="U3372" s="24">
        <v>1</v>
      </c>
      <c r="V3372" s="24">
        <v>1</v>
      </c>
      <c r="W3372" s="56">
        <f t="shared" si="191"/>
        <v>431</v>
      </c>
      <c r="X3372" s="130">
        <f t="shared" si="187"/>
        <v>0.9953596287703016</v>
      </c>
      <c r="Y3372" s="130">
        <f t="shared" si="188"/>
        <v>2.3201856148491878E-3</v>
      </c>
      <c r="Z3372" s="133">
        <f t="shared" si="189"/>
        <v>0.99303944315545245</v>
      </c>
    </row>
    <row r="3373" spans="1:26" ht="15" customHeight="1" x14ac:dyDescent="0.3">
      <c r="A3373" s="140" t="s">
        <v>13635</v>
      </c>
      <c r="B3373" s="131" t="s">
        <v>13636</v>
      </c>
      <c r="C3373" s="88">
        <f t="shared" si="186"/>
        <v>2004</v>
      </c>
      <c r="D3373" s="30">
        <v>38174</v>
      </c>
      <c r="E3373" s="89" t="s">
        <v>13637</v>
      </c>
      <c r="F3373" s="52" t="s">
        <v>16900</v>
      </c>
      <c r="G3373" s="52"/>
      <c r="H3373" s="18"/>
      <c r="I3373" s="18" t="s">
        <v>16901</v>
      </c>
      <c r="J3373" s="63" t="s">
        <v>16902</v>
      </c>
      <c r="K3373" s="17">
        <v>37397</v>
      </c>
      <c r="L3373" s="24">
        <v>0</v>
      </c>
      <c r="M3373" s="56">
        <v>0</v>
      </c>
      <c r="N3373" s="56">
        <v>1</v>
      </c>
      <c r="O3373" s="69" t="s">
        <v>36</v>
      </c>
      <c r="P3373" s="131"/>
      <c r="Q3373" s="72" t="str">
        <f t="shared" si="190"/>
        <v>economy</v>
      </c>
      <c r="R3373" s="24">
        <v>1</v>
      </c>
      <c r="S3373" s="56">
        <v>1</v>
      </c>
      <c r="T3373" s="24">
        <v>399</v>
      </c>
      <c r="U3373" s="24">
        <v>14</v>
      </c>
      <c r="V3373" s="24">
        <v>7</v>
      </c>
      <c r="W3373" s="56">
        <f t="shared" si="191"/>
        <v>420</v>
      </c>
      <c r="X3373" s="130">
        <f t="shared" si="187"/>
        <v>0.95</v>
      </c>
      <c r="Y3373" s="130">
        <f t="shared" si="188"/>
        <v>3.3333333333333333E-2</v>
      </c>
      <c r="Z3373" s="133">
        <f t="shared" si="189"/>
        <v>0.92500000000000004</v>
      </c>
    </row>
    <row r="3374" spans="1:26" ht="15" customHeight="1" x14ac:dyDescent="0.3">
      <c r="A3374" s="140" t="s">
        <v>13635</v>
      </c>
      <c r="B3374" s="131" t="s">
        <v>13636</v>
      </c>
      <c r="C3374" s="88">
        <f t="shared" si="186"/>
        <v>2004</v>
      </c>
      <c r="D3374" s="30">
        <v>38175</v>
      </c>
      <c r="E3374" s="89" t="s">
        <v>13637</v>
      </c>
      <c r="F3374" s="52" t="s">
        <v>14484</v>
      </c>
      <c r="G3374" s="52"/>
      <c r="H3374" s="18"/>
      <c r="I3374" s="18" t="s">
        <v>14485</v>
      </c>
      <c r="J3374" s="63" t="s">
        <v>14486</v>
      </c>
      <c r="K3374" s="17">
        <v>36860</v>
      </c>
      <c r="L3374" s="24">
        <v>1</v>
      </c>
      <c r="M3374" s="56">
        <v>0</v>
      </c>
      <c r="N3374" s="56">
        <v>0</v>
      </c>
      <c r="O3374" s="85" t="s">
        <v>97</v>
      </c>
      <c r="P3374" s="131" t="s">
        <v>169</v>
      </c>
      <c r="Q3374" s="72" t="str">
        <f t="shared" si="190"/>
        <v>diplomacy</v>
      </c>
      <c r="R3374" s="24">
        <v>1</v>
      </c>
      <c r="S3374" s="56">
        <v>1</v>
      </c>
      <c r="T3374" s="24">
        <v>337</v>
      </c>
      <c r="U3374" s="24">
        <v>39</v>
      </c>
      <c r="V3374" s="24">
        <v>48</v>
      </c>
      <c r="W3374" s="56">
        <f t="shared" si="191"/>
        <v>424</v>
      </c>
      <c r="X3374" s="130">
        <f t="shared" si="187"/>
        <v>0.79481132075471694</v>
      </c>
      <c r="Y3374" s="130">
        <f t="shared" si="188"/>
        <v>9.1981132075471692E-2</v>
      </c>
      <c r="Z3374" s="133">
        <f t="shared" si="189"/>
        <v>0.69221698113207553</v>
      </c>
    </row>
    <row r="3375" spans="1:26" ht="15" customHeight="1" x14ac:dyDescent="0.3">
      <c r="A3375" s="140" t="s">
        <v>13635</v>
      </c>
      <c r="B3375" s="131" t="s">
        <v>13636</v>
      </c>
      <c r="C3375" s="88">
        <f t="shared" si="186"/>
        <v>2004</v>
      </c>
      <c r="D3375" s="30">
        <v>38175</v>
      </c>
      <c r="E3375" s="89" t="s">
        <v>13637</v>
      </c>
      <c r="F3375" s="52" t="s">
        <v>16348</v>
      </c>
      <c r="G3375" s="52"/>
      <c r="H3375" s="18"/>
      <c r="I3375" s="18" t="s">
        <v>16349</v>
      </c>
      <c r="J3375" s="63" t="s">
        <v>16350</v>
      </c>
      <c r="K3375" s="17">
        <v>35565</v>
      </c>
      <c r="L3375" s="24">
        <v>0</v>
      </c>
      <c r="M3375" s="56">
        <v>0</v>
      </c>
      <c r="N3375" s="56">
        <v>1</v>
      </c>
      <c r="O3375" s="124" t="s">
        <v>190</v>
      </c>
      <c r="P3375" s="131"/>
      <c r="Q3375" s="72" t="str">
        <f t="shared" si="190"/>
        <v>security</v>
      </c>
      <c r="R3375" s="24">
        <v>1</v>
      </c>
      <c r="S3375" s="56">
        <v>1</v>
      </c>
      <c r="T3375" s="24">
        <v>392</v>
      </c>
      <c r="U3375" s="24">
        <v>13</v>
      </c>
      <c r="V3375" s="24">
        <v>1</v>
      </c>
      <c r="W3375" s="56">
        <f t="shared" si="191"/>
        <v>406</v>
      </c>
      <c r="X3375" s="130">
        <f t="shared" si="187"/>
        <v>0.96551724137931039</v>
      </c>
      <c r="Y3375" s="130">
        <f t="shared" si="188"/>
        <v>3.2019704433497539E-2</v>
      </c>
      <c r="Z3375" s="133">
        <f t="shared" si="189"/>
        <v>0.94827586206896552</v>
      </c>
    </row>
    <row r="3376" spans="1:26" ht="15" customHeight="1" x14ac:dyDescent="0.3">
      <c r="A3376" s="140" t="s">
        <v>13635</v>
      </c>
      <c r="B3376" s="131" t="s">
        <v>13636</v>
      </c>
      <c r="C3376" s="88">
        <f t="shared" si="186"/>
        <v>2004</v>
      </c>
      <c r="D3376" s="30">
        <v>38175</v>
      </c>
      <c r="E3376" s="89" t="s">
        <v>13637</v>
      </c>
      <c r="F3376" s="52" t="s">
        <v>16351</v>
      </c>
      <c r="G3376" s="52"/>
      <c r="H3376" s="18"/>
      <c r="I3376" s="18" t="s">
        <v>16352</v>
      </c>
      <c r="J3376" s="63" t="s">
        <v>16353</v>
      </c>
      <c r="K3376" s="17">
        <v>35479</v>
      </c>
      <c r="L3376" s="24">
        <v>0</v>
      </c>
      <c r="M3376" s="56">
        <v>0</v>
      </c>
      <c r="N3376" s="56">
        <v>1</v>
      </c>
      <c r="O3376" s="124" t="s">
        <v>190</v>
      </c>
      <c r="P3376" s="131"/>
      <c r="Q3376" s="72" t="str">
        <f t="shared" si="190"/>
        <v>security</v>
      </c>
      <c r="R3376" s="24">
        <v>1</v>
      </c>
      <c r="S3376" s="56">
        <v>1</v>
      </c>
      <c r="T3376" s="24">
        <v>377</v>
      </c>
      <c r="U3376" s="24">
        <v>18</v>
      </c>
      <c r="V3376" s="24">
        <v>6</v>
      </c>
      <c r="W3376" s="56">
        <f t="shared" si="191"/>
        <v>401</v>
      </c>
      <c r="X3376" s="130">
        <f t="shared" si="187"/>
        <v>0.94014962593516205</v>
      </c>
      <c r="Y3376" s="130">
        <f t="shared" si="188"/>
        <v>4.488778054862843E-2</v>
      </c>
      <c r="Z3376" s="133">
        <f t="shared" si="189"/>
        <v>0.91022443890274318</v>
      </c>
    </row>
    <row r="3377" spans="1:26" ht="15" customHeight="1" x14ac:dyDescent="0.3">
      <c r="A3377" s="140" t="s">
        <v>13635</v>
      </c>
      <c r="B3377" s="131" t="s">
        <v>13636</v>
      </c>
      <c r="C3377" s="88">
        <f t="shared" si="186"/>
        <v>2004</v>
      </c>
      <c r="D3377" s="30">
        <v>38175</v>
      </c>
      <c r="E3377" s="89" t="s">
        <v>13637</v>
      </c>
      <c r="F3377" s="52" t="s">
        <v>16903</v>
      </c>
      <c r="G3377" s="52"/>
      <c r="H3377" s="18"/>
      <c r="I3377" s="18" t="s">
        <v>16904</v>
      </c>
      <c r="J3377" s="63" t="s">
        <v>16905</v>
      </c>
      <c r="K3377" s="17">
        <v>36579</v>
      </c>
      <c r="L3377" s="24">
        <v>0</v>
      </c>
      <c r="M3377" s="56">
        <v>0</v>
      </c>
      <c r="N3377" s="56">
        <v>1</v>
      </c>
      <c r="O3377" s="69" t="s">
        <v>36</v>
      </c>
      <c r="P3377" s="131"/>
      <c r="Q3377" s="72" t="str">
        <f t="shared" si="190"/>
        <v>economy</v>
      </c>
      <c r="R3377" s="24">
        <v>1</v>
      </c>
      <c r="S3377" s="56">
        <v>1</v>
      </c>
      <c r="T3377" s="24">
        <v>348</v>
      </c>
      <c r="U3377" s="24">
        <v>1</v>
      </c>
      <c r="V3377" s="24">
        <v>0</v>
      </c>
      <c r="W3377" s="56">
        <f t="shared" si="191"/>
        <v>349</v>
      </c>
      <c r="X3377" s="130">
        <f t="shared" si="187"/>
        <v>0.99713467048710602</v>
      </c>
      <c r="Y3377" s="130">
        <f t="shared" si="188"/>
        <v>2.8653295128939827E-3</v>
      </c>
      <c r="Z3377" s="133">
        <f t="shared" si="189"/>
        <v>0.99570200573065903</v>
      </c>
    </row>
    <row r="3378" spans="1:26" ht="15" customHeight="1" x14ac:dyDescent="0.3">
      <c r="A3378" s="141" t="s">
        <v>13635</v>
      </c>
      <c r="B3378" s="131" t="s">
        <v>13636</v>
      </c>
      <c r="C3378" s="88">
        <f t="shared" si="186"/>
        <v>2005</v>
      </c>
      <c r="D3378" s="30">
        <v>38377</v>
      </c>
      <c r="E3378" s="89" t="s">
        <v>13637</v>
      </c>
      <c r="F3378" s="72" t="s">
        <v>14487</v>
      </c>
      <c r="H3378" s="131"/>
      <c r="I3378" s="131" t="s">
        <v>14488</v>
      </c>
      <c r="J3378" s="98" t="s">
        <v>14489</v>
      </c>
      <c r="K3378" s="99">
        <v>38377</v>
      </c>
      <c r="L3378" s="56">
        <v>1</v>
      </c>
      <c r="M3378" s="56">
        <v>0</v>
      </c>
      <c r="N3378" s="56">
        <v>0</v>
      </c>
      <c r="O3378" s="85" t="s">
        <v>97</v>
      </c>
      <c r="P3378" s="131" t="s">
        <v>169</v>
      </c>
      <c r="Q3378" s="72" t="str">
        <f t="shared" si="190"/>
        <v>diplomacy</v>
      </c>
      <c r="R3378" s="56">
        <v>1</v>
      </c>
      <c r="S3378" s="56">
        <v>1</v>
      </c>
      <c r="T3378" s="56">
        <v>436</v>
      </c>
      <c r="U3378" s="56">
        <v>28</v>
      </c>
      <c r="V3378" s="56">
        <v>5</v>
      </c>
      <c r="W3378" s="56">
        <f t="shared" si="191"/>
        <v>469</v>
      </c>
      <c r="X3378" s="130">
        <f t="shared" si="187"/>
        <v>0.92963752665245203</v>
      </c>
      <c r="Y3378" s="130">
        <f t="shared" si="188"/>
        <v>5.9701492537313432E-2</v>
      </c>
      <c r="Z3378" s="133">
        <f t="shared" si="189"/>
        <v>0.89445628997867799</v>
      </c>
    </row>
    <row r="3379" spans="1:26" ht="15" customHeight="1" x14ac:dyDescent="0.3">
      <c r="A3379" s="140" t="s">
        <v>13635</v>
      </c>
      <c r="B3379" s="131" t="s">
        <v>13636</v>
      </c>
      <c r="C3379" s="88">
        <f t="shared" si="186"/>
        <v>2005</v>
      </c>
      <c r="D3379" s="30">
        <v>38379</v>
      </c>
      <c r="E3379" s="89" t="s">
        <v>13637</v>
      </c>
      <c r="F3379" s="52" t="s">
        <v>13860</v>
      </c>
      <c r="G3379" s="52"/>
      <c r="H3379" s="18"/>
      <c r="I3379" s="18" t="s">
        <v>13861</v>
      </c>
      <c r="J3379" s="63" t="s">
        <v>13862</v>
      </c>
      <c r="K3379" s="17">
        <v>37726</v>
      </c>
      <c r="L3379" s="24">
        <v>0</v>
      </c>
      <c r="M3379" s="56">
        <v>0</v>
      </c>
      <c r="N3379" s="56">
        <v>1</v>
      </c>
      <c r="O3379" s="69" t="s">
        <v>118</v>
      </c>
      <c r="P3379" s="131"/>
      <c r="Q3379" s="72" t="str">
        <f t="shared" si="190"/>
        <v>diplomacy</v>
      </c>
      <c r="R3379" s="24">
        <v>1</v>
      </c>
      <c r="S3379" s="56">
        <v>1</v>
      </c>
      <c r="T3379" s="24">
        <v>375</v>
      </c>
      <c r="U3379" s="24">
        <v>0</v>
      </c>
      <c r="V3379" s="24">
        <v>0</v>
      </c>
      <c r="W3379" s="56">
        <f t="shared" si="191"/>
        <v>375</v>
      </c>
      <c r="X3379" s="130">
        <f t="shared" si="187"/>
        <v>1</v>
      </c>
      <c r="Y3379" s="130">
        <f t="shared" si="188"/>
        <v>0</v>
      </c>
      <c r="Z3379" s="133">
        <f t="shared" si="189"/>
        <v>1</v>
      </c>
    </row>
    <row r="3380" spans="1:26" ht="15" customHeight="1" x14ac:dyDescent="0.3">
      <c r="A3380" s="140" t="s">
        <v>13635</v>
      </c>
      <c r="B3380" s="131" t="s">
        <v>13636</v>
      </c>
      <c r="C3380" s="88">
        <f t="shared" si="186"/>
        <v>2005</v>
      </c>
      <c r="D3380" s="30">
        <v>38379</v>
      </c>
      <c r="E3380" s="89" t="s">
        <v>13637</v>
      </c>
      <c r="F3380" s="52" t="s">
        <v>14852</v>
      </c>
      <c r="G3380" s="52"/>
      <c r="H3380" s="18"/>
      <c r="I3380" s="18" t="s">
        <v>14853</v>
      </c>
      <c r="J3380" s="63" t="s">
        <v>14854</v>
      </c>
      <c r="K3380" s="17">
        <v>36805</v>
      </c>
      <c r="L3380" s="24">
        <v>0</v>
      </c>
      <c r="M3380" s="56">
        <v>0</v>
      </c>
      <c r="N3380" s="56">
        <v>1</v>
      </c>
      <c r="O3380" s="69" t="s">
        <v>103</v>
      </c>
      <c r="P3380" s="131"/>
      <c r="Q3380" s="72" t="str">
        <f t="shared" si="190"/>
        <v>economy</v>
      </c>
      <c r="R3380" s="24">
        <v>1</v>
      </c>
      <c r="S3380" s="56">
        <v>1</v>
      </c>
      <c r="T3380" s="24">
        <v>367</v>
      </c>
      <c r="U3380" s="24">
        <v>1</v>
      </c>
      <c r="V3380" s="24">
        <v>0</v>
      </c>
      <c r="W3380" s="56">
        <f t="shared" si="191"/>
        <v>368</v>
      </c>
      <c r="X3380" s="130">
        <f t="shared" si="187"/>
        <v>0.99728260869565222</v>
      </c>
      <c r="Y3380" s="130">
        <f t="shared" si="188"/>
        <v>2.717391304347826E-3</v>
      </c>
      <c r="Z3380" s="133">
        <f t="shared" si="189"/>
        <v>0.99592391304347827</v>
      </c>
    </row>
    <row r="3381" spans="1:26" ht="15" customHeight="1" x14ac:dyDescent="0.3">
      <c r="A3381" s="140" t="s">
        <v>13635</v>
      </c>
      <c r="B3381" s="131" t="s">
        <v>13636</v>
      </c>
      <c r="C3381" s="88">
        <f t="shared" si="186"/>
        <v>2005</v>
      </c>
      <c r="D3381" s="30">
        <v>38379</v>
      </c>
      <c r="E3381" s="89" t="s">
        <v>13637</v>
      </c>
      <c r="F3381" s="52" t="s">
        <v>15138</v>
      </c>
      <c r="G3381" s="52"/>
      <c r="H3381" s="18"/>
      <c r="I3381" s="18" t="s">
        <v>15139</v>
      </c>
      <c r="J3381" s="63" t="s">
        <v>15140</v>
      </c>
      <c r="K3381" s="17">
        <v>35393</v>
      </c>
      <c r="L3381" s="24">
        <v>1</v>
      </c>
      <c r="M3381" s="56">
        <v>0</v>
      </c>
      <c r="N3381" s="56">
        <v>0</v>
      </c>
      <c r="O3381" s="69" t="s">
        <v>48</v>
      </c>
      <c r="P3381" s="131"/>
      <c r="Q3381" s="72" t="str">
        <f t="shared" si="190"/>
        <v>diplomacy</v>
      </c>
      <c r="R3381" s="24">
        <v>1</v>
      </c>
      <c r="S3381" s="56">
        <v>1</v>
      </c>
      <c r="T3381" s="24">
        <v>375</v>
      </c>
      <c r="U3381" s="24">
        <v>3</v>
      </c>
      <c r="V3381" s="24">
        <v>0</v>
      </c>
      <c r="W3381" s="56">
        <f t="shared" si="191"/>
        <v>378</v>
      </c>
      <c r="X3381" s="130">
        <f t="shared" si="187"/>
        <v>0.99206349206349209</v>
      </c>
      <c r="Y3381" s="130">
        <f t="shared" si="188"/>
        <v>7.9365079365079361E-3</v>
      </c>
      <c r="Z3381" s="133">
        <f t="shared" si="189"/>
        <v>0.98809523809523814</v>
      </c>
    </row>
    <row r="3382" spans="1:26" ht="15" customHeight="1" x14ac:dyDescent="0.3">
      <c r="A3382" s="140" t="s">
        <v>13635</v>
      </c>
      <c r="B3382" s="131" t="s">
        <v>13636</v>
      </c>
      <c r="C3382" s="88">
        <f t="shared" si="186"/>
        <v>2005</v>
      </c>
      <c r="D3382" s="30">
        <v>38379</v>
      </c>
      <c r="E3382" s="89" t="s">
        <v>13637</v>
      </c>
      <c r="F3382" s="52" t="s">
        <v>15141</v>
      </c>
      <c r="G3382" s="52"/>
      <c r="H3382" s="18"/>
      <c r="I3382" s="18" t="s">
        <v>15142</v>
      </c>
      <c r="J3382" s="63" t="s">
        <v>15143</v>
      </c>
      <c r="K3382" s="17">
        <v>33576</v>
      </c>
      <c r="L3382" s="24">
        <v>1</v>
      </c>
      <c r="M3382" s="56">
        <v>0</v>
      </c>
      <c r="N3382" s="56">
        <v>0</v>
      </c>
      <c r="O3382" s="69" t="s">
        <v>48</v>
      </c>
      <c r="P3382" s="131"/>
      <c r="Q3382" s="72" t="str">
        <f t="shared" si="190"/>
        <v>diplomacy</v>
      </c>
      <c r="R3382" s="24">
        <v>1</v>
      </c>
      <c r="S3382" s="56">
        <v>1</v>
      </c>
      <c r="T3382" s="24">
        <v>384</v>
      </c>
      <c r="U3382" s="24">
        <v>3</v>
      </c>
      <c r="V3382" s="24">
        <v>0</v>
      </c>
      <c r="W3382" s="56">
        <f t="shared" si="191"/>
        <v>387</v>
      </c>
      <c r="X3382" s="130">
        <f t="shared" si="187"/>
        <v>0.99224806201550386</v>
      </c>
      <c r="Y3382" s="130">
        <f t="shared" si="188"/>
        <v>7.7519379844961239E-3</v>
      </c>
      <c r="Z3382" s="133">
        <f t="shared" si="189"/>
        <v>0.98837209302325579</v>
      </c>
    </row>
    <row r="3383" spans="1:26" ht="15" customHeight="1" x14ac:dyDescent="0.3">
      <c r="A3383" s="140" t="s">
        <v>13635</v>
      </c>
      <c r="B3383" s="131" t="s">
        <v>13636</v>
      </c>
      <c r="C3383" s="88">
        <f t="shared" si="186"/>
        <v>2005</v>
      </c>
      <c r="D3383" s="30">
        <v>38379</v>
      </c>
      <c r="E3383" s="89" t="s">
        <v>13637</v>
      </c>
      <c r="F3383" s="52" t="s">
        <v>16024</v>
      </c>
      <c r="G3383" s="52"/>
      <c r="H3383" s="18"/>
      <c r="I3383" s="18" t="s">
        <v>16025</v>
      </c>
      <c r="J3383" s="63" t="s">
        <v>16026</v>
      </c>
      <c r="K3383" s="17">
        <v>36943</v>
      </c>
      <c r="L3383" s="24">
        <v>0</v>
      </c>
      <c r="M3383" s="56">
        <v>0</v>
      </c>
      <c r="N3383" s="56">
        <v>1</v>
      </c>
      <c r="O3383" s="131" t="s">
        <v>475</v>
      </c>
      <c r="P3383" s="131"/>
      <c r="Q3383" s="72" t="str">
        <f t="shared" si="190"/>
        <v>diplomacy</v>
      </c>
      <c r="R3383" s="24">
        <v>1</v>
      </c>
      <c r="S3383" s="56">
        <v>1</v>
      </c>
      <c r="T3383" s="24">
        <v>379</v>
      </c>
      <c r="U3383" s="24">
        <v>2</v>
      </c>
      <c r="V3383" s="24">
        <v>5</v>
      </c>
      <c r="W3383" s="56">
        <f t="shared" si="191"/>
        <v>386</v>
      </c>
      <c r="X3383" s="130">
        <f t="shared" si="187"/>
        <v>0.98186528497409331</v>
      </c>
      <c r="Y3383" s="130">
        <f t="shared" si="188"/>
        <v>5.1813471502590676E-3</v>
      </c>
      <c r="Z3383" s="133">
        <f t="shared" si="189"/>
        <v>0.97279792746113991</v>
      </c>
    </row>
    <row r="3384" spans="1:26" ht="15" customHeight="1" x14ac:dyDescent="0.3">
      <c r="A3384" s="140" t="s">
        <v>13635</v>
      </c>
      <c r="B3384" s="131" t="s">
        <v>13636</v>
      </c>
      <c r="C3384" s="88">
        <f t="shared" si="186"/>
        <v>2005</v>
      </c>
      <c r="D3384" s="30">
        <v>38379</v>
      </c>
      <c r="E3384" s="89" t="s">
        <v>13637</v>
      </c>
      <c r="F3384" s="52" t="s">
        <v>16027</v>
      </c>
      <c r="G3384" s="52"/>
      <c r="H3384" s="18"/>
      <c r="I3384" s="18" t="s">
        <v>16028</v>
      </c>
      <c r="J3384" s="63" t="s">
        <v>16029</v>
      </c>
      <c r="K3384" s="17">
        <v>37699</v>
      </c>
      <c r="L3384" s="24">
        <v>1</v>
      </c>
      <c r="M3384" s="56">
        <v>0</v>
      </c>
      <c r="N3384" s="56">
        <v>0</v>
      </c>
      <c r="O3384" s="131" t="s">
        <v>475</v>
      </c>
      <c r="P3384" s="131"/>
      <c r="Q3384" s="72" t="str">
        <f t="shared" si="190"/>
        <v>diplomacy</v>
      </c>
      <c r="R3384" s="24">
        <v>1</v>
      </c>
      <c r="S3384" s="56">
        <v>1</v>
      </c>
      <c r="T3384" s="24">
        <v>392</v>
      </c>
      <c r="U3384" s="24">
        <v>0</v>
      </c>
      <c r="V3384" s="24">
        <v>0</v>
      </c>
      <c r="W3384" s="56">
        <f t="shared" si="191"/>
        <v>392</v>
      </c>
      <c r="X3384" s="130">
        <f t="shared" si="187"/>
        <v>1</v>
      </c>
      <c r="Y3384" s="130">
        <f t="shared" si="188"/>
        <v>0</v>
      </c>
      <c r="Z3384" s="133">
        <f t="shared" si="189"/>
        <v>1</v>
      </c>
    </row>
    <row r="3385" spans="1:26" ht="15" customHeight="1" x14ac:dyDescent="0.3">
      <c r="A3385" s="140" t="s">
        <v>13635</v>
      </c>
      <c r="B3385" s="131" t="s">
        <v>13636</v>
      </c>
      <c r="C3385" s="88">
        <f t="shared" si="186"/>
        <v>2005</v>
      </c>
      <c r="D3385" s="30">
        <v>38379</v>
      </c>
      <c r="E3385" s="89" t="s">
        <v>13637</v>
      </c>
      <c r="F3385" s="52" t="s">
        <v>16906</v>
      </c>
      <c r="G3385" s="52"/>
      <c r="H3385" s="18"/>
      <c r="I3385" s="18" t="s">
        <v>16907</v>
      </c>
      <c r="J3385" s="63" t="s">
        <v>16908</v>
      </c>
      <c r="K3385" s="17">
        <v>36777</v>
      </c>
      <c r="L3385" s="24">
        <v>1</v>
      </c>
      <c r="M3385" s="56">
        <v>0</v>
      </c>
      <c r="N3385" s="56">
        <v>0</v>
      </c>
      <c r="O3385" s="69" t="s">
        <v>36</v>
      </c>
      <c r="P3385" s="131"/>
      <c r="Q3385" s="72" t="str">
        <f t="shared" si="190"/>
        <v>economy</v>
      </c>
      <c r="R3385" s="24">
        <v>1</v>
      </c>
      <c r="S3385" s="56">
        <v>1</v>
      </c>
      <c r="T3385" s="24">
        <v>359</v>
      </c>
      <c r="U3385" s="24">
        <v>2</v>
      </c>
      <c r="V3385" s="24">
        <v>2</v>
      </c>
      <c r="W3385" s="56">
        <f t="shared" si="191"/>
        <v>363</v>
      </c>
      <c r="X3385" s="130">
        <f t="shared" si="187"/>
        <v>0.98898071625344353</v>
      </c>
      <c r="Y3385" s="130">
        <f t="shared" si="188"/>
        <v>5.5096418732782371E-3</v>
      </c>
      <c r="Z3385" s="133">
        <f t="shared" si="189"/>
        <v>0.98347107438016534</v>
      </c>
    </row>
    <row r="3386" spans="1:26" ht="15" customHeight="1" x14ac:dyDescent="0.3">
      <c r="A3386" s="140" t="s">
        <v>13635</v>
      </c>
      <c r="B3386" s="131" t="s">
        <v>13636</v>
      </c>
      <c r="C3386" s="88">
        <f t="shared" si="186"/>
        <v>2005</v>
      </c>
      <c r="D3386" s="30">
        <v>38475</v>
      </c>
      <c r="E3386" s="89" t="s">
        <v>13637</v>
      </c>
      <c r="F3386" s="52" t="s">
        <v>16354</v>
      </c>
      <c r="G3386" s="52"/>
      <c r="H3386" s="18"/>
      <c r="I3386" s="18" t="s">
        <v>16355</v>
      </c>
      <c r="J3386" s="63" t="s">
        <v>16356</v>
      </c>
      <c r="K3386" s="17">
        <v>37788</v>
      </c>
      <c r="L3386" s="24">
        <v>0</v>
      </c>
      <c r="M3386" s="56">
        <v>0</v>
      </c>
      <c r="N3386" s="56">
        <v>1</v>
      </c>
      <c r="O3386" s="124" t="s">
        <v>190</v>
      </c>
      <c r="P3386" s="131"/>
      <c r="Q3386" s="72" t="str">
        <f t="shared" si="190"/>
        <v>security</v>
      </c>
      <c r="R3386" s="24">
        <v>1</v>
      </c>
      <c r="S3386" s="56">
        <v>1</v>
      </c>
      <c r="T3386" s="24">
        <v>178</v>
      </c>
      <c r="U3386" s="24">
        <v>139</v>
      </c>
      <c r="V3386" s="24">
        <v>4</v>
      </c>
      <c r="W3386" s="56">
        <f t="shared" si="191"/>
        <v>321</v>
      </c>
      <c r="X3386" s="130">
        <f t="shared" si="187"/>
        <v>0.55451713395638624</v>
      </c>
      <c r="Y3386" s="130">
        <f t="shared" si="188"/>
        <v>0.43302180685358255</v>
      </c>
      <c r="Z3386" s="133">
        <f t="shared" si="189"/>
        <v>0.33177570093457942</v>
      </c>
    </row>
    <row r="3387" spans="1:26" ht="15" customHeight="1" x14ac:dyDescent="0.3">
      <c r="A3387" s="140" t="s">
        <v>13635</v>
      </c>
      <c r="B3387" s="131" t="s">
        <v>13636</v>
      </c>
      <c r="C3387" s="88">
        <f t="shared" si="186"/>
        <v>2005</v>
      </c>
      <c r="D3387" s="30">
        <v>38475</v>
      </c>
      <c r="E3387" s="89" t="s">
        <v>13637</v>
      </c>
      <c r="F3387" s="52" t="s">
        <v>16357</v>
      </c>
      <c r="G3387" s="52"/>
      <c r="H3387" s="18"/>
      <c r="I3387" s="18" t="s">
        <v>16358</v>
      </c>
      <c r="J3387" s="63" t="s">
        <v>16359</v>
      </c>
      <c r="K3387" s="17">
        <v>37756</v>
      </c>
      <c r="L3387" s="24">
        <v>0</v>
      </c>
      <c r="M3387" s="56">
        <v>0</v>
      </c>
      <c r="N3387" s="56">
        <v>1</v>
      </c>
      <c r="O3387" s="124" t="s">
        <v>190</v>
      </c>
      <c r="P3387" s="131"/>
      <c r="Q3387" s="72" t="str">
        <f t="shared" si="190"/>
        <v>security</v>
      </c>
      <c r="R3387" s="24">
        <v>1</v>
      </c>
      <c r="S3387" s="56">
        <v>1</v>
      </c>
      <c r="T3387" s="24">
        <v>194</v>
      </c>
      <c r="U3387" s="24">
        <v>161</v>
      </c>
      <c r="V3387" s="24">
        <v>0</v>
      </c>
      <c r="W3387" s="56">
        <f t="shared" si="191"/>
        <v>355</v>
      </c>
      <c r="X3387" s="130">
        <f t="shared" si="187"/>
        <v>0.54647887323943667</v>
      </c>
      <c r="Y3387" s="130">
        <f t="shared" si="188"/>
        <v>0.45352112676056339</v>
      </c>
      <c r="Z3387" s="133">
        <f t="shared" si="189"/>
        <v>0.31971830985915495</v>
      </c>
    </row>
    <row r="3388" spans="1:26" ht="15" customHeight="1" x14ac:dyDescent="0.3">
      <c r="A3388" s="140" t="s">
        <v>13635</v>
      </c>
      <c r="B3388" s="131" t="s">
        <v>13636</v>
      </c>
      <c r="C3388" s="88">
        <f t="shared" si="186"/>
        <v>2005</v>
      </c>
      <c r="D3388" s="30">
        <v>38475</v>
      </c>
      <c r="E3388" s="89" t="s">
        <v>13637</v>
      </c>
      <c r="F3388" s="52" t="s">
        <v>16360</v>
      </c>
      <c r="G3388" s="52"/>
      <c r="H3388" s="18"/>
      <c r="I3388" s="18" t="s">
        <v>16361</v>
      </c>
      <c r="J3388" s="63" t="s">
        <v>16362</v>
      </c>
      <c r="K3388" s="17">
        <v>38697</v>
      </c>
      <c r="L3388" s="24">
        <v>0</v>
      </c>
      <c r="M3388" s="56">
        <v>0</v>
      </c>
      <c r="N3388" s="56">
        <v>1</v>
      </c>
      <c r="O3388" s="124" t="s">
        <v>190</v>
      </c>
      <c r="P3388" s="131"/>
      <c r="Q3388" s="72" t="str">
        <f t="shared" si="190"/>
        <v>security</v>
      </c>
      <c r="R3388" s="24">
        <v>1</v>
      </c>
      <c r="S3388" s="56">
        <v>1</v>
      </c>
      <c r="T3388" s="24">
        <v>185</v>
      </c>
      <c r="U3388" s="24">
        <v>123</v>
      </c>
      <c r="V3388" s="24">
        <v>2</v>
      </c>
      <c r="W3388" s="56">
        <f t="shared" si="191"/>
        <v>310</v>
      </c>
      <c r="X3388" s="130">
        <f t="shared" si="187"/>
        <v>0.59677419354838712</v>
      </c>
      <c r="Y3388" s="130">
        <f t="shared" si="188"/>
        <v>0.39677419354838711</v>
      </c>
      <c r="Z3388" s="133">
        <f t="shared" si="189"/>
        <v>0.39516129032258063</v>
      </c>
    </row>
    <row r="3389" spans="1:26" ht="15" customHeight="1" x14ac:dyDescent="0.3">
      <c r="A3389" s="140" t="s">
        <v>13635</v>
      </c>
      <c r="B3389" s="131" t="s">
        <v>13636</v>
      </c>
      <c r="C3389" s="88">
        <f t="shared" si="186"/>
        <v>2005</v>
      </c>
      <c r="D3389" s="30">
        <v>38489</v>
      </c>
      <c r="E3389" s="89" t="s">
        <v>13637</v>
      </c>
      <c r="F3389" s="52" t="s">
        <v>13863</v>
      </c>
      <c r="G3389" s="52"/>
      <c r="H3389" s="18"/>
      <c r="I3389" s="18" t="s">
        <v>13864</v>
      </c>
      <c r="J3389" s="63" t="s">
        <v>13865</v>
      </c>
      <c r="K3389" s="17">
        <v>36852</v>
      </c>
      <c r="L3389" s="24">
        <v>0</v>
      </c>
      <c r="M3389" s="56">
        <v>0</v>
      </c>
      <c r="N3389" s="56">
        <v>1</v>
      </c>
      <c r="O3389" s="69" t="s">
        <v>118</v>
      </c>
      <c r="P3389" s="131"/>
      <c r="Q3389" s="72" t="str">
        <f t="shared" si="190"/>
        <v>diplomacy</v>
      </c>
      <c r="R3389" s="24">
        <v>1</v>
      </c>
      <c r="S3389" s="56">
        <v>1</v>
      </c>
      <c r="T3389" s="24">
        <v>437</v>
      </c>
      <c r="U3389" s="24">
        <v>0</v>
      </c>
      <c r="V3389" s="24">
        <v>0</v>
      </c>
      <c r="W3389" s="56">
        <f t="shared" si="191"/>
        <v>437</v>
      </c>
      <c r="X3389" s="130">
        <f t="shared" si="187"/>
        <v>1</v>
      </c>
      <c r="Y3389" s="130">
        <f t="shared" si="188"/>
        <v>0</v>
      </c>
      <c r="Z3389" s="133">
        <f t="shared" si="189"/>
        <v>1</v>
      </c>
    </row>
    <row r="3390" spans="1:26" ht="15" customHeight="1" x14ac:dyDescent="0.3">
      <c r="A3390" s="140" t="s">
        <v>13635</v>
      </c>
      <c r="B3390" s="131" t="s">
        <v>13636</v>
      </c>
      <c r="C3390" s="88">
        <f t="shared" si="186"/>
        <v>2005</v>
      </c>
      <c r="D3390" s="30">
        <v>38489</v>
      </c>
      <c r="E3390" s="89" t="s">
        <v>13637</v>
      </c>
      <c r="F3390" s="52" t="s">
        <v>15144</v>
      </c>
      <c r="G3390" s="52"/>
      <c r="H3390" s="18"/>
      <c r="I3390" s="18" t="s">
        <v>15145</v>
      </c>
      <c r="J3390" s="63" t="s">
        <v>15146</v>
      </c>
      <c r="K3390" s="17">
        <v>37757</v>
      </c>
      <c r="L3390" s="24">
        <v>1</v>
      </c>
      <c r="M3390" s="56">
        <v>0</v>
      </c>
      <c r="N3390" s="56">
        <v>0</v>
      </c>
      <c r="O3390" s="69" t="s">
        <v>48</v>
      </c>
      <c r="P3390" s="131"/>
      <c r="Q3390" s="72" t="str">
        <f t="shared" si="190"/>
        <v>diplomacy</v>
      </c>
      <c r="R3390" s="24">
        <v>1</v>
      </c>
      <c r="S3390" s="56">
        <v>1</v>
      </c>
      <c r="T3390" s="24">
        <v>424</v>
      </c>
      <c r="U3390" s="24">
        <v>1</v>
      </c>
      <c r="V3390" s="24">
        <v>0</v>
      </c>
      <c r="W3390" s="56">
        <f t="shared" si="191"/>
        <v>425</v>
      </c>
      <c r="X3390" s="130">
        <f t="shared" si="187"/>
        <v>0.99764705882352944</v>
      </c>
      <c r="Y3390" s="130">
        <f t="shared" si="188"/>
        <v>2.352941176470588E-3</v>
      </c>
      <c r="Z3390" s="133">
        <f t="shared" si="189"/>
        <v>0.99647058823529411</v>
      </c>
    </row>
    <row r="3391" spans="1:26" ht="15" customHeight="1" x14ac:dyDescent="0.3">
      <c r="A3391" s="140" t="s">
        <v>13635</v>
      </c>
      <c r="B3391" s="131" t="s">
        <v>13636</v>
      </c>
      <c r="C3391" s="88">
        <f t="shared" si="186"/>
        <v>2005</v>
      </c>
      <c r="D3391" s="30">
        <v>38489</v>
      </c>
      <c r="E3391" s="89" t="s">
        <v>13637</v>
      </c>
      <c r="F3391" s="52" t="s">
        <v>15147</v>
      </c>
      <c r="G3391" s="52"/>
      <c r="H3391" s="18"/>
      <c r="I3391" s="18" t="s">
        <v>15148</v>
      </c>
      <c r="J3391" s="63" t="s">
        <v>15149</v>
      </c>
      <c r="K3391" s="17">
        <v>35678</v>
      </c>
      <c r="L3391" s="24">
        <v>1</v>
      </c>
      <c r="M3391" s="56">
        <v>0</v>
      </c>
      <c r="N3391" s="56">
        <v>0</v>
      </c>
      <c r="O3391" s="69" t="s">
        <v>48</v>
      </c>
      <c r="P3391" s="131"/>
      <c r="Q3391" s="72" t="str">
        <f t="shared" si="190"/>
        <v>diplomacy</v>
      </c>
      <c r="R3391" s="24">
        <v>1</v>
      </c>
      <c r="S3391" s="56">
        <v>1</v>
      </c>
      <c r="T3391" s="24">
        <v>428</v>
      </c>
      <c r="U3391" s="24">
        <v>1</v>
      </c>
      <c r="V3391" s="24">
        <v>0</v>
      </c>
      <c r="W3391" s="56">
        <f t="shared" si="191"/>
        <v>429</v>
      </c>
      <c r="X3391" s="130">
        <f t="shared" si="187"/>
        <v>0.99766899766899764</v>
      </c>
      <c r="Y3391" s="130">
        <f t="shared" si="188"/>
        <v>2.331002331002331E-3</v>
      </c>
      <c r="Z3391" s="133">
        <f t="shared" si="189"/>
        <v>0.99650349650349646</v>
      </c>
    </row>
    <row r="3392" spans="1:26" ht="15" customHeight="1" x14ac:dyDescent="0.3">
      <c r="A3392" s="140" t="s">
        <v>13635</v>
      </c>
      <c r="B3392" s="131" t="s">
        <v>13636</v>
      </c>
      <c r="C3392" s="88">
        <f t="shared" si="186"/>
        <v>2005</v>
      </c>
      <c r="D3392" s="30">
        <v>38489</v>
      </c>
      <c r="E3392" s="89" t="s">
        <v>13637</v>
      </c>
      <c r="F3392" s="52" t="s">
        <v>15150</v>
      </c>
      <c r="G3392" s="52"/>
      <c r="H3392" s="18"/>
      <c r="I3392" s="18" t="s">
        <v>15151</v>
      </c>
      <c r="J3392" s="63" t="s">
        <v>15152</v>
      </c>
      <c r="K3392" s="17">
        <v>36819</v>
      </c>
      <c r="L3392" s="24">
        <v>1</v>
      </c>
      <c r="M3392" s="56">
        <v>0</v>
      </c>
      <c r="N3392" s="56">
        <v>0</v>
      </c>
      <c r="O3392" s="69" t="s">
        <v>48</v>
      </c>
      <c r="P3392" s="131"/>
      <c r="Q3392" s="72" t="str">
        <f t="shared" si="190"/>
        <v>diplomacy</v>
      </c>
      <c r="R3392" s="24">
        <v>1</v>
      </c>
      <c r="S3392" s="56">
        <v>1</v>
      </c>
      <c r="T3392" s="24">
        <v>418</v>
      </c>
      <c r="U3392" s="24">
        <v>0</v>
      </c>
      <c r="V3392" s="24">
        <v>0</v>
      </c>
      <c r="W3392" s="56">
        <f t="shared" si="191"/>
        <v>418</v>
      </c>
      <c r="X3392" s="130">
        <f t="shared" si="187"/>
        <v>1</v>
      </c>
      <c r="Y3392" s="130">
        <f t="shared" si="188"/>
        <v>0</v>
      </c>
      <c r="Z3392" s="133">
        <f t="shared" si="189"/>
        <v>1</v>
      </c>
    </row>
    <row r="3393" spans="1:26" ht="15" customHeight="1" x14ac:dyDescent="0.3">
      <c r="A3393" s="140" t="s">
        <v>13635</v>
      </c>
      <c r="B3393" s="131" t="s">
        <v>13636</v>
      </c>
      <c r="C3393" s="88">
        <f t="shared" si="186"/>
        <v>2005</v>
      </c>
      <c r="D3393" s="30">
        <v>38489</v>
      </c>
      <c r="E3393" s="89" t="s">
        <v>13637</v>
      </c>
      <c r="F3393" s="52" t="s">
        <v>17117</v>
      </c>
      <c r="G3393" s="52"/>
      <c r="H3393" s="18"/>
      <c r="I3393" s="18" t="s">
        <v>15626</v>
      </c>
      <c r="J3393" s="63" t="s">
        <v>17118</v>
      </c>
      <c r="K3393" s="17">
        <v>37775</v>
      </c>
      <c r="L3393" s="24">
        <v>0</v>
      </c>
      <c r="M3393" s="56">
        <v>0</v>
      </c>
      <c r="N3393" s="56">
        <v>1</v>
      </c>
      <c r="O3393" s="69" t="s">
        <v>203</v>
      </c>
      <c r="P3393" s="131"/>
      <c r="Q3393" s="72" t="str">
        <f t="shared" si="190"/>
        <v>economy</v>
      </c>
      <c r="R3393" s="24">
        <v>1</v>
      </c>
      <c r="S3393" s="56">
        <v>1</v>
      </c>
      <c r="T3393" s="24">
        <v>396</v>
      </c>
      <c r="U3393" s="24">
        <v>2</v>
      </c>
      <c r="V3393" s="24">
        <v>1</v>
      </c>
      <c r="W3393" s="56">
        <f t="shared" si="191"/>
        <v>399</v>
      </c>
      <c r="X3393" s="130">
        <f t="shared" si="187"/>
        <v>0.99248120300751874</v>
      </c>
      <c r="Y3393" s="130">
        <f t="shared" si="188"/>
        <v>5.0125313283208017E-3</v>
      </c>
      <c r="Z3393" s="133">
        <f t="shared" si="189"/>
        <v>0.98872180451127822</v>
      </c>
    </row>
    <row r="3394" spans="1:26" ht="15" customHeight="1" x14ac:dyDescent="0.3">
      <c r="A3394" s="140" t="s">
        <v>13635</v>
      </c>
      <c r="B3394" s="131" t="s">
        <v>13636</v>
      </c>
      <c r="C3394" s="88">
        <f t="shared" si="186"/>
        <v>2005</v>
      </c>
      <c r="D3394" s="30">
        <v>38490</v>
      </c>
      <c r="E3394" s="89" t="s">
        <v>13637</v>
      </c>
      <c r="F3394" s="178" t="s">
        <v>14490</v>
      </c>
      <c r="G3394" s="52"/>
      <c r="H3394" s="18"/>
      <c r="I3394" s="18" t="s">
        <v>14491</v>
      </c>
      <c r="J3394" s="63" t="s">
        <v>14492</v>
      </c>
      <c r="K3394" s="17">
        <v>37908</v>
      </c>
      <c r="L3394" s="24">
        <v>0</v>
      </c>
      <c r="M3394" s="56">
        <v>1</v>
      </c>
      <c r="N3394" s="56">
        <v>0</v>
      </c>
      <c r="O3394" s="85" t="s">
        <v>97</v>
      </c>
      <c r="P3394" s="131" t="s">
        <v>10467</v>
      </c>
      <c r="Q3394" s="72" t="str">
        <f t="shared" si="190"/>
        <v>diplomacy</v>
      </c>
      <c r="R3394" s="24">
        <v>1</v>
      </c>
      <c r="S3394" s="56">
        <v>1</v>
      </c>
      <c r="T3394" s="24">
        <v>401</v>
      </c>
      <c r="U3394" s="24">
        <v>0</v>
      </c>
      <c r="V3394" s="24">
        <v>1</v>
      </c>
      <c r="W3394" s="56">
        <f t="shared" si="191"/>
        <v>402</v>
      </c>
      <c r="X3394" s="130">
        <f t="shared" si="187"/>
        <v>0.99751243781094523</v>
      </c>
      <c r="Y3394" s="130">
        <f t="shared" si="188"/>
        <v>0</v>
      </c>
      <c r="Z3394" s="133">
        <f t="shared" si="189"/>
        <v>0.99626865671641796</v>
      </c>
    </row>
    <row r="3395" spans="1:26" ht="15" customHeight="1" x14ac:dyDescent="0.3">
      <c r="A3395" s="140" t="s">
        <v>13635</v>
      </c>
      <c r="B3395" s="131" t="s">
        <v>13636</v>
      </c>
      <c r="C3395" s="88">
        <f t="shared" si="186"/>
        <v>2005</v>
      </c>
      <c r="D3395" s="30">
        <v>38490</v>
      </c>
      <c r="E3395" s="89" t="s">
        <v>13637</v>
      </c>
      <c r="F3395" s="52" t="s">
        <v>16030</v>
      </c>
      <c r="G3395" s="52"/>
      <c r="H3395" s="18"/>
      <c r="I3395" s="18" t="s">
        <v>16031</v>
      </c>
      <c r="J3395" s="63" t="s">
        <v>16032</v>
      </c>
      <c r="K3395" s="17">
        <v>37453</v>
      </c>
      <c r="L3395" s="24">
        <v>0</v>
      </c>
      <c r="M3395" s="56">
        <v>0</v>
      </c>
      <c r="N3395" s="56">
        <v>1</v>
      </c>
      <c r="O3395" s="131" t="s">
        <v>475</v>
      </c>
      <c r="P3395" s="131"/>
      <c r="Q3395" s="72" t="str">
        <f t="shared" si="190"/>
        <v>diplomacy</v>
      </c>
      <c r="R3395" s="24">
        <v>1</v>
      </c>
      <c r="S3395" s="56">
        <v>1</v>
      </c>
      <c r="T3395" s="24">
        <v>412</v>
      </c>
      <c r="U3395" s="24">
        <v>1</v>
      </c>
      <c r="V3395" s="24">
        <v>1</v>
      </c>
      <c r="W3395" s="56">
        <f t="shared" si="191"/>
        <v>414</v>
      </c>
      <c r="X3395" s="130">
        <f t="shared" si="187"/>
        <v>0.99516908212560384</v>
      </c>
      <c r="Y3395" s="130">
        <f t="shared" si="188"/>
        <v>2.4154589371980675E-3</v>
      </c>
      <c r="Z3395" s="133">
        <f t="shared" si="189"/>
        <v>0.99275362318840576</v>
      </c>
    </row>
    <row r="3396" spans="1:26" ht="15" customHeight="1" x14ac:dyDescent="0.3">
      <c r="A3396" s="140" t="s">
        <v>13635</v>
      </c>
      <c r="B3396" s="131" t="s">
        <v>13636</v>
      </c>
      <c r="C3396" s="88">
        <f t="shared" si="186"/>
        <v>2005</v>
      </c>
      <c r="D3396" s="30">
        <v>38490</v>
      </c>
      <c r="E3396" s="89" t="s">
        <v>13637</v>
      </c>
      <c r="F3396" s="52" t="s">
        <v>16909</v>
      </c>
      <c r="G3396" s="52"/>
      <c r="H3396" s="18"/>
      <c r="I3396" s="18" t="s">
        <v>15666</v>
      </c>
      <c r="J3396" s="63" t="s">
        <v>16910</v>
      </c>
      <c r="K3396" s="17">
        <v>37952</v>
      </c>
      <c r="L3396" s="24">
        <v>0</v>
      </c>
      <c r="M3396" s="56">
        <v>0</v>
      </c>
      <c r="N3396" s="56">
        <v>1</v>
      </c>
      <c r="O3396" s="69" t="s">
        <v>36</v>
      </c>
      <c r="P3396" s="131"/>
      <c r="Q3396" s="72" t="str">
        <f t="shared" si="190"/>
        <v>economy</v>
      </c>
      <c r="R3396" s="24">
        <v>1</v>
      </c>
      <c r="S3396" s="56">
        <v>1</v>
      </c>
      <c r="T3396" s="24">
        <v>376</v>
      </c>
      <c r="U3396" s="24">
        <v>1</v>
      </c>
      <c r="V3396" s="24">
        <v>1</v>
      </c>
      <c r="W3396" s="56">
        <f t="shared" si="191"/>
        <v>378</v>
      </c>
      <c r="X3396" s="130">
        <f t="shared" si="187"/>
        <v>0.99470899470899465</v>
      </c>
      <c r="Y3396" s="130">
        <f t="shared" si="188"/>
        <v>2.6455026455026454E-3</v>
      </c>
      <c r="Z3396" s="133">
        <f t="shared" si="189"/>
        <v>0.99206349206349209</v>
      </c>
    </row>
    <row r="3397" spans="1:26" ht="15" customHeight="1" x14ac:dyDescent="0.3">
      <c r="A3397" s="140" t="s">
        <v>13635</v>
      </c>
      <c r="B3397" s="131" t="s">
        <v>13636</v>
      </c>
      <c r="C3397" s="88">
        <f t="shared" si="186"/>
        <v>2005</v>
      </c>
      <c r="D3397" s="30">
        <v>38490</v>
      </c>
      <c r="E3397" s="89" t="s">
        <v>13637</v>
      </c>
      <c r="F3397" s="52" t="s">
        <v>17119</v>
      </c>
      <c r="G3397" s="52"/>
      <c r="H3397" s="18"/>
      <c r="I3397" s="18" t="s">
        <v>17120</v>
      </c>
      <c r="J3397" s="63" t="s">
        <v>17121</v>
      </c>
      <c r="K3397" s="17">
        <v>37657</v>
      </c>
      <c r="L3397" s="24">
        <v>0</v>
      </c>
      <c r="M3397" s="56">
        <v>0</v>
      </c>
      <c r="N3397" s="56">
        <v>1</v>
      </c>
      <c r="O3397" s="69" t="s">
        <v>203</v>
      </c>
      <c r="P3397" s="131"/>
      <c r="Q3397" s="72" t="str">
        <f t="shared" si="190"/>
        <v>economy</v>
      </c>
      <c r="R3397" s="24">
        <v>1</v>
      </c>
      <c r="S3397" s="56">
        <v>1</v>
      </c>
      <c r="T3397" s="24">
        <v>371</v>
      </c>
      <c r="U3397" s="24">
        <v>0</v>
      </c>
      <c r="V3397" s="24">
        <v>0</v>
      </c>
      <c r="W3397" s="56">
        <f t="shared" si="191"/>
        <v>371</v>
      </c>
      <c r="X3397" s="130">
        <f t="shared" si="187"/>
        <v>1</v>
      </c>
      <c r="Y3397" s="130">
        <f t="shared" si="188"/>
        <v>0</v>
      </c>
      <c r="Z3397" s="133">
        <f t="shared" si="189"/>
        <v>1</v>
      </c>
    </row>
    <row r="3398" spans="1:26" ht="15" customHeight="1" x14ac:dyDescent="0.3">
      <c r="A3398" s="140" t="s">
        <v>13635</v>
      </c>
      <c r="B3398" s="131" t="s">
        <v>13866</v>
      </c>
      <c r="C3398" s="88">
        <f t="shared" si="186"/>
        <v>2005</v>
      </c>
      <c r="D3398" s="30">
        <v>38503</v>
      </c>
      <c r="E3398" s="89" t="s">
        <v>13637</v>
      </c>
      <c r="F3398" s="52" t="s">
        <v>14257</v>
      </c>
      <c r="G3398" s="52"/>
      <c r="H3398" s="18"/>
      <c r="I3398" s="18" t="s">
        <v>14258</v>
      </c>
      <c r="J3398" s="63" t="s">
        <v>14259</v>
      </c>
      <c r="K3398" s="17">
        <v>34351</v>
      </c>
      <c r="L3398" s="24">
        <v>0</v>
      </c>
      <c r="M3398" s="56">
        <v>0</v>
      </c>
      <c r="N3398" s="56">
        <v>1</v>
      </c>
      <c r="O3398" s="69" t="s">
        <v>169</v>
      </c>
      <c r="P3398" s="131"/>
      <c r="Q3398" s="72" t="str">
        <f t="shared" si="190"/>
        <v>diplomacy</v>
      </c>
      <c r="R3398" s="24">
        <v>1</v>
      </c>
      <c r="S3398" s="56">
        <v>1</v>
      </c>
      <c r="T3398" s="24">
        <v>371</v>
      </c>
      <c r="U3398" s="24">
        <v>0</v>
      </c>
      <c r="V3398" s="24">
        <v>5</v>
      </c>
      <c r="W3398" s="56">
        <f t="shared" si="191"/>
        <v>376</v>
      </c>
      <c r="X3398" s="130">
        <f t="shared" si="187"/>
        <v>0.98670212765957444</v>
      </c>
      <c r="Y3398" s="130">
        <f t="shared" si="188"/>
        <v>0</v>
      </c>
      <c r="Z3398" s="133">
        <f t="shared" si="189"/>
        <v>0.98005319148936165</v>
      </c>
    </row>
    <row r="3399" spans="1:26" ht="15" customHeight="1" x14ac:dyDescent="0.3">
      <c r="A3399" s="140" t="s">
        <v>13635</v>
      </c>
      <c r="B3399" s="131" t="s">
        <v>13866</v>
      </c>
      <c r="C3399" s="88">
        <f t="shared" si="186"/>
        <v>2005</v>
      </c>
      <c r="D3399" s="30">
        <v>38503</v>
      </c>
      <c r="E3399" s="89" t="s">
        <v>13637</v>
      </c>
      <c r="F3399" s="52" t="s">
        <v>14855</v>
      </c>
      <c r="G3399" s="52"/>
      <c r="H3399" s="18"/>
      <c r="I3399" s="18" t="s">
        <v>14856</v>
      </c>
      <c r="J3399" s="63" t="s">
        <v>14857</v>
      </c>
      <c r="K3399" s="17">
        <v>38640</v>
      </c>
      <c r="L3399" s="24">
        <v>0</v>
      </c>
      <c r="M3399" s="56">
        <v>0</v>
      </c>
      <c r="N3399" s="56">
        <v>1</v>
      </c>
      <c r="O3399" s="69" t="s">
        <v>103</v>
      </c>
      <c r="P3399" s="131"/>
      <c r="Q3399" s="72" t="str">
        <f t="shared" si="190"/>
        <v>economy</v>
      </c>
      <c r="R3399" s="24">
        <v>1</v>
      </c>
      <c r="S3399" s="56">
        <v>1</v>
      </c>
      <c r="T3399" s="24">
        <v>374</v>
      </c>
      <c r="U3399" s="24">
        <v>0</v>
      </c>
      <c r="V3399" s="24">
        <v>1</v>
      </c>
      <c r="W3399" s="56">
        <f t="shared" si="191"/>
        <v>375</v>
      </c>
      <c r="X3399" s="130">
        <f t="shared" si="187"/>
        <v>0.99733333333333329</v>
      </c>
      <c r="Y3399" s="130">
        <f t="shared" si="188"/>
        <v>0</v>
      </c>
      <c r="Z3399" s="133">
        <f t="shared" si="189"/>
        <v>0.996</v>
      </c>
    </row>
    <row r="3400" spans="1:26" ht="15" customHeight="1" x14ac:dyDescent="0.3">
      <c r="A3400" s="140" t="s">
        <v>13635</v>
      </c>
      <c r="B3400" s="131" t="s">
        <v>13866</v>
      </c>
      <c r="C3400" s="88">
        <f t="shared" ref="C3400:C3463" si="192">YEAR(D3400)</f>
        <v>2005</v>
      </c>
      <c r="D3400" s="30">
        <v>38503</v>
      </c>
      <c r="E3400" s="89" t="s">
        <v>13637</v>
      </c>
      <c r="F3400" s="52" t="s">
        <v>15599</v>
      </c>
      <c r="G3400" s="52"/>
      <c r="H3400" s="18"/>
      <c r="I3400" s="18" t="s">
        <v>15600</v>
      </c>
      <c r="J3400" s="63" t="s">
        <v>15601</v>
      </c>
      <c r="K3400" s="17">
        <v>37877</v>
      </c>
      <c r="L3400" s="24">
        <v>0</v>
      </c>
      <c r="M3400" s="56">
        <v>0</v>
      </c>
      <c r="N3400" s="56">
        <v>1</v>
      </c>
      <c r="O3400" s="124" t="s">
        <v>109</v>
      </c>
      <c r="P3400" s="131"/>
      <c r="Q3400" s="72" t="str">
        <f t="shared" si="190"/>
        <v>security</v>
      </c>
      <c r="R3400" s="24">
        <v>1</v>
      </c>
      <c r="S3400" s="56">
        <v>1</v>
      </c>
      <c r="T3400" s="24">
        <v>363</v>
      </c>
      <c r="U3400" s="24">
        <v>7</v>
      </c>
      <c r="V3400" s="24">
        <v>2</v>
      </c>
      <c r="W3400" s="56">
        <f t="shared" si="191"/>
        <v>372</v>
      </c>
      <c r="X3400" s="130">
        <f t="shared" si="187"/>
        <v>0.97580645161290325</v>
      </c>
      <c r="Y3400" s="130">
        <f t="shared" si="188"/>
        <v>1.8817204301075269E-2</v>
      </c>
      <c r="Z3400" s="133">
        <f t="shared" si="189"/>
        <v>0.96370967741935487</v>
      </c>
    </row>
    <row r="3401" spans="1:26" ht="15" customHeight="1" x14ac:dyDescent="0.3">
      <c r="A3401" s="140" t="s">
        <v>13635</v>
      </c>
      <c r="B3401" s="131" t="s">
        <v>13866</v>
      </c>
      <c r="C3401" s="88">
        <f t="shared" si="192"/>
        <v>2005</v>
      </c>
      <c r="D3401" s="30">
        <v>38503</v>
      </c>
      <c r="E3401" s="89" t="s">
        <v>13637</v>
      </c>
      <c r="F3401" s="52" t="s">
        <v>16033</v>
      </c>
      <c r="G3401" s="52"/>
      <c r="H3401" s="18"/>
      <c r="I3401" s="18" t="s">
        <v>16034</v>
      </c>
      <c r="J3401" s="63" t="s">
        <v>16035</v>
      </c>
      <c r="K3401" s="17">
        <v>36866</v>
      </c>
      <c r="L3401" s="24">
        <v>0</v>
      </c>
      <c r="M3401" s="56">
        <v>0</v>
      </c>
      <c r="N3401" s="56">
        <v>1</v>
      </c>
      <c r="O3401" s="131" t="s">
        <v>475</v>
      </c>
      <c r="P3401" s="131"/>
      <c r="Q3401" s="72" t="str">
        <f t="shared" si="190"/>
        <v>diplomacy</v>
      </c>
      <c r="R3401" s="24">
        <v>1</v>
      </c>
      <c r="S3401" s="56">
        <v>1</v>
      </c>
      <c r="T3401" s="24">
        <v>378</v>
      </c>
      <c r="U3401" s="24">
        <v>0</v>
      </c>
      <c r="V3401" s="24">
        <v>0</v>
      </c>
      <c r="W3401" s="56">
        <f t="shared" si="191"/>
        <v>378</v>
      </c>
      <c r="X3401" s="130">
        <f t="shared" si="187"/>
        <v>1</v>
      </c>
      <c r="Y3401" s="130">
        <f t="shared" si="188"/>
        <v>0</v>
      </c>
      <c r="Z3401" s="133">
        <f t="shared" si="189"/>
        <v>1</v>
      </c>
    </row>
    <row r="3402" spans="1:26" ht="15" customHeight="1" x14ac:dyDescent="0.3">
      <c r="A3402" s="140" t="s">
        <v>13635</v>
      </c>
      <c r="B3402" s="131" t="s">
        <v>13866</v>
      </c>
      <c r="C3402" s="88">
        <f t="shared" si="192"/>
        <v>2005</v>
      </c>
      <c r="D3402" s="30">
        <v>38503</v>
      </c>
      <c r="E3402" s="89" t="s">
        <v>13637</v>
      </c>
      <c r="F3402" s="52" t="s">
        <v>16363</v>
      </c>
      <c r="G3402" s="52"/>
      <c r="H3402" s="18"/>
      <c r="I3402" s="18" t="s">
        <v>16364</v>
      </c>
      <c r="J3402" s="63" t="s">
        <v>16365</v>
      </c>
      <c r="K3402" s="17">
        <v>38132</v>
      </c>
      <c r="L3402" s="24">
        <v>0</v>
      </c>
      <c r="M3402" s="56">
        <v>0</v>
      </c>
      <c r="N3402" s="56">
        <v>1</v>
      </c>
      <c r="O3402" s="124" t="s">
        <v>190</v>
      </c>
      <c r="P3402" s="131"/>
      <c r="Q3402" s="72" t="str">
        <f t="shared" si="190"/>
        <v>security</v>
      </c>
      <c r="R3402" s="24">
        <v>1</v>
      </c>
      <c r="S3402" s="56">
        <v>1</v>
      </c>
      <c r="T3402" s="24">
        <v>184</v>
      </c>
      <c r="U3402" s="24">
        <v>2</v>
      </c>
      <c r="V3402" s="24">
        <v>174</v>
      </c>
      <c r="W3402" s="56">
        <f t="shared" si="191"/>
        <v>360</v>
      </c>
      <c r="X3402" s="130">
        <f t="shared" ref="X3402:X3465" si="193">T3402/W3402</f>
        <v>0.51111111111111107</v>
      </c>
      <c r="Y3402" s="130">
        <f t="shared" ref="Y3402:Y3465" si="194">U3402/W3402</f>
        <v>5.5555555555555558E-3</v>
      </c>
      <c r="Z3402" s="133">
        <f t="shared" ref="Z3402:Z3465" si="195">SUM((MAX(U3402,V3402,T3402)-0.5*(SUM(U3402+V3402+T3402)-MAX(U3402,V3402,T3402)))/SUM(U3402+V3402+T3402))</f>
        <v>0.26666666666666666</v>
      </c>
    </row>
    <row r="3403" spans="1:26" ht="15" customHeight="1" x14ac:dyDescent="0.3">
      <c r="A3403" s="140" t="s">
        <v>13635</v>
      </c>
      <c r="B3403" s="131" t="s">
        <v>13866</v>
      </c>
      <c r="C3403" s="88">
        <f t="shared" si="192"/>
        <v>2005</v>
      </c>
      <c r="D3403" s="30">
        <v>38503</v>
      </c>
      <c r="E3403" s="89" t="s">
        <v>13637</v>
      </c>
      <c r="F3403" s="52" t="s">
        <v>16566</v>
      </c>
      <c r="G3403" s="52"/>
      <c r="H3403" s="18"/>
      <c r="I3403" s="18" t="s">
        <v>16567</v>
      </c>
      <c r="J3403" s="63" t="s">
        <v>16568</v>
      </c>
      <c r="K3403" s="17">
        <v>27408</v>
      </c>
      <c r="L3403" s="24">
        <v>1</v>
      </c>
      <c r="M3403" s="56">
        <v>0</v>
      </c>
      <c r="N3403" s="56">
        <v>0</v>
      </c>
      <c r="O3403" s="124" t="s">
        <v>385</v>
      </c>
      <c r="P3403" s="131"/>
      <c r="Q3403" s="72" t="str">
        <f t="shared" si="190"/>
        <v>diplomacy</v>
      </c>
      <c r="R3403" s="24">
        <v>1</v>
      </c>
      <c r="S3403" s="56">
        <v>1</v>
      </c>
      <c r="T3403" s="24">
        <v>378</v>
      </c>
      <c r="U3403" s="24">
        <v>0</v>
      </c>
      <c r="V3403" s="24">
        <v>0</v>
      </c>
      <c r="W3403" s="56">
        <f t="shared" si="191"/>
        <v>378</v>
      </c>
      <c r="X3403" s="130">
        <f t="shared" si="193"/>
        <v>1</v>
      </c>
      <c r="Y3403" s="130">
        <f t="shared" si="194"/>
        <v>0</v>
      </c>
      <c r="Z3403" s="133">
        <f t="shared" si="195"/>
        <v>1</v>
      </c>
    </row>
    <row r="3404" spans="1:26" ht="15" customHeight="1" x14ac:dyDescent="0.3">
      <c r="A3404" s="140" t="s">
        <v>13635</v>
      </c>
      <c r="B3404" s="131" t="s">
        <v>13866</v>
      </c>
      <c r="C3404" s="88">
        <f t="shared" si="192"/>
        <v>2005</v>
      </c>
      <c r="D3404" s="30">
        <v>38546</v>
      </c>
      <c r="E3404" s="89" t="s">
        <v>13637</v>
      </c>
      <c r="F3404" s="52" t="s">
        <v>15153</v>
      </c>
      <c r="G3404" s="52"/>
      <c r="H3404" s="18"/>
      <c r="I3404" s="18" t="s">
        <v>15154</v>
      </c>
      <c r="J3404" s="63" t="s">
        <v>15155</v>
      </c>
      <c r="K3404" s="17">
        <v>37877</v>
      </c>
      <c r="L3404" s="24">
        <v>1</v>
      </c>
      <c r="M3404" s="56">
        <v>0</v>
      </c>
      <c r="N3404" s="56">
        <v>0</v>
      </c>
      <c r="O3404" s="69" t="s">
        <v>48</v>
      </c>
      <c r="P3404" s="131"/>
      <c r="Q3404" s="72" t="str">
        <f t="shared" si="190"/>
        <v>diplomacy</v>
      </c>
      <c r="R3404" s="24">
        <v>1</v>
      </c>
      <c r="S3404" s="56">
        <v>1</v>
      </c>
      <c r="T3404" s="24">
        <v>424</v>
      </c>
      <c r="U3404" s="24">
        <v>0</v>
      </c>
      <c r="V3404" s="24">
        <v>2</v>
      </c>
      <c r="W3404" s="56">
        <f t="shared" si="191"/>
        <v>426</v>
      </c>
      <c r="X3404" s="130">
        <f t="shared" si="193"/>
        <v>0.99530516431924887</v>
      </c>
      <c r="Y3404" s="130">
        <f t="shared" si="194"/>
        <v>0</v>
      </c>
      <c r="Z3404" s="133">
        <f t="shared" si="195"/>
        <v>0.99295774647887325</v>
      </c>
    </row>
    <row r="3405" spans="1:26" ht="15" customHeight="1" x14ac:dyDescent="0.3">
      <c r="A3405" s="140" t="s">
        <v>13635</v>
      </c>
      <c r="B3405" s="131" t="s">
        <v>13866</v>
      </c>
      <c r="C3405" s="88">
        <f t="shared" si="192"/>
        <v>2005</v>
      </c>
      <c r="D3405" s="30">
        <v>38546</v>
      </c>
      <c r="E3405" s="89" t="s">
        <v>13637</v>
      </c>
      <c r="F3405" s="52" t="s">
        <v>15299</v>
      </c>
      <c r="G3405" s="52"/>
      <c r="H3405" s="18"/>
      <c r="I3405" s="18" t="s">
        <v>15300</v>
      </c>
      <c r="J3405" s="63" t="s">
        <v>15301</v>
      </c>
      <c r="K3405" s="17">
        <v>38120</v>
      </c>
      <c r="L3405" s="24">
        <v>1</v>
      </c>
      <c r="M3405" s="56">
        <v>0</v>
      </c>
      <c r="N3405" s="56">
        <v>0</v>
      </c>
      <c r="O3405" s="69" t="s">
        <v>264</v>
      </c>
      <c r="P3405" s="131"/>
      <c r="Q3405" s="72" t="str">
        <f t="shared" si="190"/>
        <v>diplomacy</v>
      </c>
      <c r="R3405" s="24">
        <v>1</v>
      </c>
      <c r="S3405" s="56">
        <v>1</v>
      </c>
      <c r="T3405" s="24">
        <v>437</v>
      </c>
      <c r="U3405" s="24">
        <v>2</v>
      </c>
      <c r="V3405" s="24">
        <v>0</v>
      </c>
      <c r="W3405" s="56">
        <f t="shared" si="191"/>
        <v>439</v>
      </c>
      <c r="X3405" s="130">
        <f t="shared" si="193"/>
        <v>0.99544419134396356</v>
      </c>
      <c r="Y3405" s="130">
        <f t="shared" si="194"/>
        <v>4.5558086560364463E-3</v>
      </c>
      <c r="Z3405" s="133">
        <f t="shared" si="195"/>
        <v>0.99316628701594534</v>
      </c>
    </row>
    <row r="3406" spans="1:26" ht="15" customHeight="1" x14ac:dyDescent="0.3">
      <c r="A3406" s="140" t="s">
        <v>13635</v>
      </c>
      <c r="B3406" s="131" t="s">
        <v>13866</v>
      </c>
      <c r="C3406" s="88">
        <f t="shared" si="192"/>
        <v>2005</v>
      </c>
      <c r="D3406" s="30">
        <v>38678</v>
      </c>
      <c r="E3406" s="89" t="s">
        <v>13637</v>
      </c>
      <c r="F3406" s="52" t="s">
        <v>13867</v>
      </c>
      <c r="G3406" s="52"/>
      <c r="H3406" s="18"/>
      <c r="I3406" s="18" t="s">
        <v>13868</v>
      </c>
      <c r="J3406" s="63" t="s">
        <v>13869</v>
      </c>
      <c r="K3406" s="17">
        <v>37588</v>
      </c>
      <c r="L3406" s="24">
        <v>0</v>
      </c>
      <c r="M3406" s="56">
        <v>0</v>
      </c>
      <c r="N3406" s="56">
        <v>1</v>
      </c>
      <c r="O3406" s="69" t="s">
        <v>118</v>
      </c>
      <c r="P3406" s="131"/>
      <c r="Q3406" s="72" t="str">
        <f t="shared" si="190"/>
        <v>diplomacy</v>
      </c>
      <c r="R3406" s="24">
        <v>1</v>
      </c>
      <c r="S3406" s="56">
        <v>1</v>
      </c>
      <c r="T3406" s="24">
        <v>416</v>
      </c>
      <c r="U3406" s="24">
        <v>0</v>
      </c>
      <c r="V3406" s="24">
        <v>4</v>
      </c>
      <c r="W3406" s="56">
        <f t="shared" si="191"/>
        <v>420</v>
      </c>
      <c r="X3406" s="130">
        <f t="shared" si="193"/>
        <v>0.99047619047619051</v>
      </c>
      <c r="Y3406" s="130">
        <f t="shared" si="194"/>
        <v>0</v>
      </c>
      <c r="Z3406" s="133">
        <f t="shared" si="195"/>
        <v>0.98571428571428577</v>
      </c>
    </row>
    <row r="3407" spans="1:26" ht="15" customHeight="1" x14ac:dyDescent="0.3">
      <c r="A3407" s="140" t="s">
        <v>13635</v>
      </c>
      <c r="B3407" s="131" t="s">
        <v>13866</v>
      </c>
      <c r="C3407" s="88">
        <f t="shared" si="192"/>
        <v>2005</v>
      </c>
      <c r="D3407" s="30">
        <v>38678</v>
      </c>
      <c r="E3407" s="89" t="s">
        <v>13637</v>
      </c>
      <c r="F3407" s="52" t="s">
        <v>14260</v>
      </c>
      <c r="G3407" s="52"/>
      <c r="H3407" s="18"/>
      <c r="I3407" s="18" t="s">
        <v>14261</v>
      </c>
      <c r="J3407" s="63" t="s">
        <v>14262</v>
      </c>
      <c r="K3407" s="17">
        <v>37978</v>
      </c>
      <c r="L3407" s="24">
        <v>0</v>
      </c>
      <c r="M3407" s="56">
        <v>0</v>
      </c>
      <c r="N3407" s="56">
        <v>1</v>
      </c>
      <c r="O3407" s="69" t="s">
        <v>169</v>
      </c>
      <c r="P3407" s="131"/>
      <c r="Q3407" s="72" t="str">
        <f t="shared" si="190"/>
        <v>diplomacy</v>
      </c>
      <c r="R3407" s="24">
        <v>1</v>
      </c>
      <c r="S3407" s="56">
        <v>1</v>
      </c>
      <c r="T3407" s="24">
        <v>390</v>
      </c>
      <c r="U3407" s="24">
        <v>0</v>
      </c>
      <c r="V3407" s="24">
        <v>1</v>
      </c>
      <c r="W3407" s="56">
        <f t="shared" si="191"/>
        <v>391</v>
      </c>
      <c r="X3407" s="130">
        <f t="shared" si="193"/>
        <v>0.99744245524296671</v>
      </c>
      <c r="Y3407" s="130">
        <f t="shared" si="194"/>
        <v>0</v>
      </c>
      <c r="Z3407" s="133">
        <f t="shared" si="195"/>
        <v>0.99616368286445012</v>
      </c>
    </row>
    <row r="3408" spans="1:26" ht="15" customHeight="1" x14ac:dyDescent="0.3">
      <c r="A3408" s="140" t="s">
        <v>13635</v>
      </c>
      <c r="B3408" s="131" t="s">
        <v>13866</v>
      </c>
      <c r="C3408" s="88">
        <f t="shared" si="192"/>
        <v>2005</v>
      </c>
      <c r="D3408" s="30">
        <v>38678</v>
      </c>
      <c r="E3408" s="89" t="s">
        <v>13637</v>
      </c>
      <c r="F3408" s="52" t="s">
        <v>15602</v>
      </c>
      <c r="G3408" s="52"/>
      <c r="H3408" s="18"/>
      <c r="I3408" s="18" t="s">
        <v>15603</v>
      </c>
      <c r="J3408" s="63" t="s">
        <v>15604</v>
      </c>
      <c r="K3408" s="17">
        <v>37435</v>
      </c>
      <c r="L3408" s="24">
        <v>0</v>
      </c>
      <c r="M3408" s="56">
        <v>0</v>
      </c>
      <c r="N3408" s="56">
        <v>1</v>
      </c>
      <c r="O3408" s="124" t="s">
        <v>109</v>
      </c>
      <c r="P3408" s="131"/>
      <c r="Q3408" s="72" t="str">
        <f t="shared" si="190"/>
        <v>security</v>
      </c>
      <c r="R3408" s="24">
        <v>1</v>
      </c>
      <c r="S3408" s="56">
        <v>1</v>
      </c>
      <c r="T3408" s="24">
        <v>401</v>
      </c>
      <c r="U3408" s="24">
        <v>1</v>
      </c>
      <c r="V3408" s="24">
        <v>6</v>
      </c>
      <c r="W3408" s="56">
        <f t="shared" si="191"/>
        <v>408</v>
      </c>
      <c r="X3408" s="130">
        <f t="shared" si="193"/>
        <v>0.98284313725490191</v>
      </c>
      <c r="Y3408" s="130">
        <f t="shared" si="194"/>
        <v>2.4509803921568627E-3</v>
      </c>
      <c r="Z3408" s="133">
        <f t="shared" si="195"/>
        <v>0.97426470588235292</v>
      </c>
    </row>
    <row r="3409" spans="1:26" ht="15" customHeight="1" x14ac:dyDescent="0.3">
      <c r="A3409" s="140" t="s">
        <v>13635</v>
      </c>
      <c r="B3409" s="131" t="s">
        <v>13866</v>
      </c>
      <c r="C3409" s="88">
        <f t="shared" si="192"/>
        <v>2005</v>
      </c>
      <c r="D3409" s="30">
        <v>38678</v>
      </c>
      <c r="E3409" s="89" t="s">
        <v>13637</v>
      </c>
      <c r="F3409" s="52" t="s">
        <v>16036</v>
      </c>
      <c r="G3409" s="52"/>
      <c r="H3409" s="18"/>
      <c r="I3409" s="18" t="s">
        <v>16037</v>
      </c>
      <c r="J3409" s="63" t="s">
        <v>16038</v>
      </c>
      <c r="K3409" s="17">
        <v>37777</v>
      </c>
      <c r="L3409" s="24">
        <v>0</v>
      </c>
      <c r="M3409" s="56">
        <v>0</v>
      </c>
      <c r="N3409" s="56">
        <v>1</v>
      </c>
      <c r="O3409" s="131" t="s">
        <v>475</v>
      </c>
      <c r="P3409" s="131"/>
      <c r="Q3409" s="72" t="str">
        <f t="shared" si="190"/>
        <v>diplomacy</v>
      </c>
      <c r="R3409" s="24">
        <v>1</v>
      </c>
      <c r="S3409" s="56">
        <v>1</v>
      </c>
      <c r="T3409" s="24">
        <v>405</v>
      </c>
      <c r="U3409" s="24">
        <v>3</v>
      </c>
      <c r="V3409" s="24">
        <v>0</v>
      </c>
      <c r="W3409" s="56">
        <f t="shared" si="191"/>
        <v>408</v>
      </c>
      <c r="X3409" s="130">
        <f t="shared" si="193"/>
        <v>0.99264705882352944</v>
      </c>
      <c r="Y3409" s="130">
        <f t="shared" si="194"/>
        <v>7.3529411764705881E-3</v>
      </c>
      <c r="Z3409" s="133">
        <f t="shared" si="195"/>
        <v>0.98897058823529416</v>
      </c>
    </row>
    <row r="3410" spans="1:26" ht="15" customHeight="1" x14ac:dyDescent="0.3">
      <c r="A3410" s="140" t="s">
        <v>13635</v>
      </c>
      <c r="B3410" s="131" t="s">
        <v>13866</v>
      </c>
      <c r="C3410" s="88">
        <f t="shared" si="192"/>
        <v>2005</v>
      </c>
      <c r="D3410" s="30">
        <v>38678</v>
      </c>
      <c r="E3410" s="89" t="s">
        <v>13637</v>
      </c>
      <c r="F3410" s="52" t="s">
        <v>16039</v>
      </c>
      <c r="G3410" s="52"/>
      <c r="H3410" s="18"/>
      <c r="I3410" s="18" t="s">
        <v>16040</v>
      </c>
      <c r="J3410" s="63" t="s">
        <v>16041</v>
      </c>
      <c r="K3410" s="17">
        <v>37915</v>
      </c>
      <c r="L3410" s="24">
        <v>0</v>
      </c>
      <c r="M3410" s="56">
        <v>0</v>
      </c>
      <c r="N3410" s="56">
        <v>1</v>
      </c>
      <c r="O3410" s="131" t="s">
        <v>475</v>
      </c>
      <c r="P3410" s="131"/>
      <c r="Q3410" s="72" t="str">
        <f t="shared" si="190"/>
        <v>diplomacy</v>
      </c>
      <c r="R3410" s="24">
        <v>1</v>
      </c>
      <c r="S3410" s="56">
        <v>1</v>
      </c>
      <c r="T3410" s="24">
        <v>390</v>
      </c>
      <c r="U3410" s="24">
        <v>3</v>
      </c>
      <c r="V3410" s="24">
        <v>1</v>
      </c>
      <c r="W3410" s="56">
        <f t="shared" si="191"/>
        <v>394</v>
      </c>
      <c r="X3410" s="130">
        <f t="shared" si="193"/>
        <v>0.98984771573604058</v>
      </c>
      <c r="Y3410" s="130">
        <f t="shared" si="194"/>
        <v>7.6142131979695434E-3</v>
      </c>
      <c r="Z3410" s="133">
        <f t="shared" si="195"/>
        <v>0.98477157360406087</v>
      </c>
    </row>
    <row r="3411" spans="1:26" ht="15" customHeight="1" x14ac:dyDescent="0.3">
      <c r="A3411" s="140" t="s">
        <v>13635</v>
      </c>
      <c r="B3411" s="131" t="s">
        <v>13866</v>
      </c>
      <c r="C3411" s="88">
        <f t="shared" si="192"/>
        <v>2005</v>
      </c>
      <c r="D3411" s="30">
        <v>38678</v>
      </c>
      <c r="E3411" s="89" t="s">
        <v>13637</v>
      </c>
      <c r="F3411" s="52" t="s">
        <v>16042</v>
      </c>
      <c r="G3411" s="52"/>
      <c r="H3411" s="18"/>
      <c r="I3411" s="18" t="s">
        <v>16043</v>
      </c>
      <c r="J3411" s="63" t="s">
        <v>16044</v>
      </c>
      <c r="K3411" s="17">
        <v>37572</v>
      </c>
      <c r="L3411" s="24">
        <v>0</v>
      </c>
      <c r="M3411" s="56">
        <v>0</v>
      </c>
      <c r="N3411" s="56">
        <v>1</v>
      </c>
      <c r="O3411" s="131" t="s">
        <v>475</v>
      </c>
      <c r="P3411" s="131"/>
      <c r="Q3411" s="72" t="str">
        <f t="shared" si="190"/>
        <v>diplomacy</v>
      </c>
      <c r="R3411" s="24">
        <v>1</v>
      </c>
      <c r="S3411" s="56">
        <v>1</v>
      </c>
      <c r="T3411" s="24">
        <v>404</v>
      </c>
      <c r="U3411" s="24">
        <v>2</v>
      </c>
      <c r="V3411" s="24">
        <v>0</v>
      </c>
      <c r="W3411" s="56">
        <f t="shared" si="191"/>
        <v>406</v>
      </c>
      <c r="X3411" s="130">
        <f t="shared" si="193"/>
        <v>0.99507389162561577</v>
      </c>
      <c r="Y3411" s="130">
        <f t="shared" si="194"/>
        <v>4.9261083743842365E-3</v>
      </c>
      <c r="Z3411" s="133">
        <f t="shared" si="195"/>
        <v>0.9926108374384236</v>
      </c>
    </row>
    <row r="3412" spans="1:26" ht="15" customHeight="1" x14ac:dyDescent="0.3">
      <c r="A3412" s="140" t="s">
        <v>13635</v>
      </c>
      <c r="B3412" s="131" t="s">
        <v>13866</v>
      </c>
      <c r="C3412" s="88">
        <f t="shared" si="192"/>
        <v>2005</v>
      </c>
      <c r="D3412" s="30">
        <v>38678</v>
      </c>
      <c r="E3412" s="89" t="s">
        <v>13637</v>
      </c>
      <c r="F3412" s="52" t="s">
        <v>16045</v>
      </c>
      <c r="G3412" s="52"/>
      <c r="H3412" s="18"/>
      <c r="I3412" s="18" t="s">
        <v>16046</v>
      </c>
      <c r="J3412" s="63" t="s">
        <v>16047</v>
      </c>
      <c r="K3412" s="17">
        <v>37921</v>
      </c>
      <c r="L3412" s="24">
        <v>0</v>
      </c>
      <c r="M3412" s="56">
        <v>0</v>
      </c>
      <c r="N3412" s="56">
        <v>1</v>
      </c>
      <c r="O3412" s="131" t="s">
        <v>475</v>
      </c>
      <c r="P3412" s="131"/>
      <c r="Q3412" s="72" t="str">
        <f t="shared" si="190"/>
        <v>diplomacy</v>
      </c>
      <c r="R3412" s="24">
        <v>1</v>
      </c>
      <c r="S3412" s="56">
        <v>1</v>
      </c>
      <c r="T3412" s="24">
        <v>410</v>
      </c>
      <c r="U3412" s="24">
        <v>1</v>
      </c>
      <c r="V3412" s="24">
        <v>1</v>
      </c>
      <c r="W3412" s="56">
        <f t="shared" si="191"/>
        <v>412</v>
      </c>
      <c r="X3412" s="130">
        <f t="shared" si="193"/>
        <v>0.99514563106796117</v>
      </c>
      <c r="Y3412" s="130">
        <f t="shared" si="194"/>
        <v>2.4271844660194173E-3</v>
      </c>
      <c r="Z3412" s="133">
        <f t="shared" si="195"/>
        <v>0.99271844660194175</v>
      </c>
    </row>
    <row r="3413" spans="1:26" ht="15" customHeight="1" x14ac:dyDescent="0.3">
      <c r="A3413" s="140" t="s">
        <v>13635</v>
      </c>
      <c r="B3413" s="131" t="s">
        <v>13866</v>
      </c>
      <c r="C3413" s="88">
        <f t="shared" si="192"/>
        <v>2005</v>
      </c>
      <c r="D3413" s="30">
        <v>38678</v>
      </c>
      <c r="E3413" s="89" t="s">
        <v>13637</v>
      </c>
      <c r="F3413" s="52" t="s">
        <v>16048</v>
      </c>
      <c r="G3413" s="52"/>
      <c r="H3413" s="18"/>
      <c r="I3413" s="18" t="s">
        <v>16049</v>
      </c>
      <c r="J3413" s="63" t="s">
        <v>16050</v>
      </c>
      <c r="K3413" s="17">
        <v>37755</v>
      </c>
      <c r="L3413" s="24">
        <v>0</v>
      </c>
      <c r="M3413" s="56">
        <v>0</v>
      </c>
      <c r="N3413" s="56">
        <v>1</v>
      </c>
      <c r="O3413" s="131" t="s">
        <v>475</v>
      </c>
      <c r="P3413" s="131"/>
      <c r="Q3413" s="72" t="str">
        <f t="shared" si="190"/>
        <v>diplomacy</v>
      </c>
      <c r="R3413" s="24">
        <v>1</v>
      </c>
      <c r="S3413" s="56">
        <v>1</v>
      </c>
      <c r="T3413" s="24">
        <v>414</v>
      </c>
      <c r="U3413" s="24">
        <v>1</v>
      </c>
      <c r="V3413" s="24">
        <v>1</v>
      </c>
      <c r="W3413" s="56">
        <f t="shared" si="191"/>
        <v>416</v>
      </c>
      <c r="X3413" s="130">
        <f t="shared" si="193"/>
        <v>0.99519230769230771</v>
      </c>
      <c r="Y3413" s="130">
        <f t="shared" si="194"/>
        <v>2.403846153846154E-3</v>
      </c>
      <c r="Z3413" s="133">
        <f t="shared" si="195"/>
        <v>0.99278846153846156</v>
      </c>
    </row>
    <row r="3414" spans="1:26" ht="15" customHeight="1" x14ac:dyDescent="0.3">
      <c r="A3414" s="140" t="s">
        <v>13635</v>
      </c>
      <c r="B3414" s="131" t="s">
        <v>13866</v>
      </c>
      <c r="C3414" s="88">
        <f t="shared" si="192"/>
        <v>2005</v>
      </c>
      <c r="D3414" s="30">
        <v>38678</v>
      </c>
      <c r="E3414" s="89" t="s">
        <v>13637</v>
      </c>
      <c r="F3414" s="52" t="s">
        <v>16366</v>
      </c>
      <c r="G3414" s="52"/>
      <c r="H3414" s="18"/>
      <c r="I3414" s="18" t="s">
        <v>16367</v>
      </c>
      <c r="J3414" s="63" t="s">
        <v>16368</v>
      </c>
      <c r="K3414" s="17">
        <v>37944</v>
      </c>
      <c r="L3414" s="24">
        <v>0</v>
      </c>
      <c r="M3414" s="56">
        <v>0</v>
      </c>
      <c r="N3414" s="56">
        <v>1</v>
      </c>
      <c r="O3414" s="124" t="s">
        <v>190</v>
      </c>
      <c r="P3414" s="131"/>
      <c r="Q3414" s="72" t="str">
        <f t="shared" si="190"/>
        <v>security</v>
      </c>
      <c r="R3414" s="24">
        <v>1</v>
      </c>
      <c r="S3414" s="56">
        <v>1</v>
      </c>
      <c r="T3414" s="24">
        <v>218</v>
      </c>
      <c r="U3414" s="24">
        <v>1</v>
      </c>
      <c r="V3414" s="24">
        <v>198</v>
      </c>
      <c r="W3414" s="56">
        <f t="shared" si="191"/>
        <v>417</v>
      </c>
      <c r="X3414" s="130">
        <f t="shared" si="193"/>
        <v>0.5227817745803357</v>
      </c>
      <c r="Y3414" s="130">
        <f t="shared" si="194"/>
        <v>2.3980815347721821E-3</v>
      </c>
      <c r="Z3414" s="133">
        <f t="shared" si="195"/>
        <v>0.28417266187050361</v>
      </c>
    </row>
    <row r="3415" spans="1:26" ht="15" customHeight="1" x14ac:dyDescent="0.3">
      <c r="A3415" s="140" t="s">
        <v>13635</v>
      </c>
      <c r="B3415" s="131" t="s">
        <v>13866</v>
      </c>
      <c r="C3415" s="88">
        <f t="shared" si="192"/>
        <v>2005</v>
      </c>
      <c r="D3415" s="30">
        <v>38686</v>
      </c>
      <c r="E3415" s="89" t="s">
        <v>13637</v>
      </c>
      <c r="F3415" s="52" t="s">
        <v>15605</v>
      </c>
      <c r="G3415" s="52"/>
      <c r="H3415" s="18"/>
      <c r="I3415" s="18" t="s">
        <v>15606</v>
      </c>
      <c r="J3415" s="63" t="s">
        <v>15607</v>
      </c>
      <c r="K3415" s="17">
        <v>37824</v>
      </c>
      <c r="L3415" s="24">
        <v>0</v>
      </c>
      <c r="M3415" s="56">
        <v>0</v>
      </c>
      <c r="N3415" s="56">
        <v>1</v>
      </c>
      <c r="O3415" s="124" t="s">
        <v>109</v>
      </c>
      <c r="P3415" s="131"/>
      <c r="Q3415" s="72" t="str">
        <f t="shared" si="190"/>
        <v>security</v>
      </c>
      <c r="R3415" s="24">
        <v>1</v>
      </c>
      <c r="S3415" s="56">
        <v>1</v>
      </c>
      <c r="T3415" s="24">
        <v>421</v>
      </c>
      <c r="U3415" s="24">
        <v>0</v>
      </c>
      <c r="V3415" s="24">
        <v>1</v>
      </c>
      <c r="W3415" s="56">
        <f t="shared" si="191"/>
        <v>422</v>
      </c>
      <c r="X3415" s="130">
        <f t="shared" si="193"/>
        <v>0.99763033175355453</v>
      </c>
      <c r="Y3415" s="130">
        <f t="shared" si="194"/>
        <v>0</v>
      </c>
      <c r="Z3415" s="133">
        <f t="shared" si="195"/>
        <v>0.99644549763033174</v>
      </c>
    </row>
    <row r="3416" spans="1:26" ht="15" customHeight="1" x14ac:dyDescent="0.3">
      <c r="A3416" s="140" t="s">
        <v>13635</v>
      </c>
      <c r="B3416" s="131" t="s">
        <v>13866</v>
      </c>
      <c r="C3416" s="88">
        <f t="shared" si="192"/>
        <v>2005</v>
      </c>
      <c r="D3416" s="30">
        <v>38686</v>
      </c>
      <c r="E3416" s="89" t="s">
        <v>13637</v>
      </c>
      <c r="F3416" s="52" t="s">
        <v>16051</v>
      </c>
      <c r="G3416" s="52"/>
      <c r="H3416" s="18"/>
      <c r="I3416" s="18" t="s">
        <v>16052</v>
      </c>
      <c r="J3416" s="63" t="s">
        <v>16053</v>
      </c>
      <c r="K3416" s="17">
        <v>37953</v>
      </c>
      <c r="L3416" s="24">
        <v>0</v>
      </c>
      <c r="M3416" s="56">
        <v>0</v>
      </c>
      <c r="N3416" s="56">
        <v>1</v>
      </c>
      <c r="O3416" s="131" t="s">
        <v>475</v>
      </c>
      <c r="P3416" s="131"/>
      <c r="Q3416" s="72" t="str">
        <f t="shared" si="190"/>
        <v>diplomacy</v>
      </c>
      <c r="R3416" s="24">
        <v>1</v>
      </c>
      <c r="S3416" s="56">
        <v>1</v>
      </c>
      <c r="T3416" s="24">
        <v>419</v>
      </c>
      <c r="U3416" s="24">
        <v>1</v>
      </c>
      <c r="V3416" s="24">
        <v>0</v>
      </c>
      <c r="W3416" s="56">
        <f t="shared" si="191"/>
        <v>420</v>
      </c>
      <c r="X3416" s="130">
        <f t="shared" si="193"/>
        <v>0.99761904761904763</v>
      </c>
      <c r="Y3416" s="130">
        <f t="shared" si="194"/>
        <v>2.3809523809523812E-3</v>
      </c>
      <c r="Z3416" s="133">
        <f t="shared" si="195"/>
        <v>0.99642857142857144</v>
      </c>
    </row>
    <row r="3417" spans="1:26" ht="15" customHeight="1" x14ac:dyDescent="0.3">
      <c r="A3417" s="140" t="s">
        <v>13635</v>
      </c>
      <c r="B3417" s="131" t="s">
        <v>13866</v>
      </c>
      <c r="C3417" s="88">
        <f t="shared" si="192"/>
        <v>2005</v>
      </c>
      <c r="D3417" s="30">
        <v>38700</v>
      </c>
      <c r="E3417" s="89" t="s">
        <v>13637</v>
      </c>
      <c r="F3417" s="52" t="s">
        <v>14493</v>
      </c>
      <c r="G3417" s="52"/>
      <c r="H3417" s="18"/>
      <c r="I3417" s="18" t="s">
        <v>14494</v>
      </c>
      <c r="J3417" s="63" t="s">
        <v>14495</v>
      </c>
      <c r="K3417" s="17">
        <v>38222</v>
      </c>
      <c r="L3417" s="24">
        <v>1</v>
      </c>
      <c r="M3417" s="56">
        <v>0</v>
      </c>
      <c r="N3417" s="56">
        <v>0</v>
      </c>
      <c r="O3417" s="85" t="s">
        <v>97</v>
      </c>
      <c r="P3417" s="131" t="s">
        <v>169</v>
      </c>
      <c r="Q3417" s="72" t="str">
        <f t="shared" si="190"/>
        <v>diplomacy</v>
      </c>
      <c r="R3417" s="24">
        <v>1</v>
      </c>
      <c r="S3417" s="56">
        <v>1</v>
      </c>
      <c r="T3417" s="24">
        <v>421</v>
      </c>
      <c r="U3417" s="24">
        <v>0</v>
      </c>
      <c r="V3417" s="24">
        <v>1</v>
      </c>
      <c r="W3417" s="56">
        <f t="shared" si="191"/>
        <v>422</v>
      </c>
      <c r="X3417" s="130">
        <f t="shared" si="193"/>
        <v>0.99763033175355453</v>
      </c>
      <c r="Y3417" s="130">
        <f t="shared" si="194"/>
        <v>0</v>
      </c>
      <c r="Z3417" s="133">
        <f t="shared" si="195"/>
        <v>0.99644549763033174</v>
      </c>
    </row>
    <row r="3418" spans="1:26" ht="15" customHeight="1" x14ac:dyDescent="0.3">
      <c r="A3418" s="140" t="s">
        <v>13635</v>
      </c>
      <c r="B3418" s="131" t="s">
        <v>13866</v>
      </c>
      <c r="C3418" s="88">
        <f t="shared" si="192"/>
        <v>2005</v>
      </c>
      <c r="D3418" s="30">
        <v>38700</v>
      </c>
      <c r="E3418" s="89" t="s">
        <v>13637</v>
      </c>
      <c r="F3418" s="52" t="s">
        <v>16911</v>
      </c>
      <c r="G3418" s="52"/>
      <c r="H3418" s="18"/>
      <c r="I3418" s="18" t="s">
        <v>16912</v>
      </c>
      <c r="J3418" s="63" t="s">
        <v>16913</v>
      </c>
      <c r="K3418" s="17">
        <v>38078</v>
      </c>
      <c r="L3418" s="24">
        <v>0</v>
      </c>
      <c r="M3418" s="56">
        <v>0</v>
      </c>
      <c r="N3418" s="56">
        <v>1</v>
      </c>
      <c r="O3418" s="69" t="s">
        <v>36</v>
      </c>
      <c r="P3418" s="131"/>
      <c r="Q3418" s="72" t="str">
        <f t="shared" ref="Q3418:Q3481" si="196">IF(O3418="security and defense","security","")&amp;IF(O3418="policing and criminal law cooperation","security","")&amp;IF(O3418="NATO","security","")&amp;IF(O3418="arms control and disarmament","security","")&amp;IF(O3418="taxation","economy","")&amp;IF(O3418="social security","economy","")&amp;IF(O3418="labor","economy","")&amp;IF(O3418="sports","diplomacy","")&amp;IF(O3418="space","diplomacy","")&amp;IF(O3418="science, research, education","diplomacy","")&amp;IF(O3418="migration, asylum, refugees","diplomacy","")&amp;IF(O3418="health","diplomacy","")&amp;IF(O3418="development","economy","")&amp;IF(O3418="agriculture, fishery, food","economy","")&amp;IF(O3418="human and civil rights","diplomacy","")&amp;IF(O3418="nuclear (civilian)","diplomacy","")&amp;IF(O3418="economics and finance","economy","")&amp;IF(O3418="transportation","economy","")&amp;IF(O3418="trade and investment","economy","")&amp;IF(O3418="diplomacy","diplomacy","")&amp;IF(O3418="environment","diplomacy","")&amp;IF(O3418="general cooperation","diplomacy","")&amp;IF(O3418="culture","diplomacy","")&amp;IF(O3418="EC/EU","diplomacy","")&amp;IF(O3418="communication and post/mail","diplomacy","")&amp;IF(O3418="energy","economy","")&amp;IF(O3418="tourism","economy","")&amp;IF(O3418="Civil and family law","diplomacy","")&amp;IF(O3418="citizenship","diplomacy","")</f>
        <v>economy</v>
      </c>
      <c r="R3418" s="24">
        <v>1</v>
      </c>
      <c r="S3418" s="56">
        <v>1</v>
      </c>
      <c r="T3418" s="24">
        <v>376</v>
      </c>
      <c r="U3418" s="24">
        <v>0</v>
      </c>
      <c r="V3418" s="24">
        <v>0</v>
      </c>
      <c r="W3418" s="56">
        <f t="shared" si="191"/>
        <v>376</v>
      </c>
      <c r="X3418" s="130">
        <f t="shared" si="193"/>
        <v>1</v>
      </c>
      <c r="Y3418" s="130">
        <f t="shared" si="194"/>
        <v>0</v>
      </c>
      <c r="Z3418" s="133">
        <f t="shared" si="195"/>
        <v>1</v>
      </c>
    </row>
    <row r="3419" spans="1:26" ht="15" customHeight="1" x14ac:dyDescent="0.3">
      <c r="A3419" s="140" t="s">
        <v>13635</v>
      </c>
      <c r="B3419" s="131" t="s">
        <v>13866</v>
      </c>
      <c r="C3419" s="88">
        <f t="shared" si="192"/>
        <v>2005</v>
      </c>
      <c r="D3419" s="30">
        <v>38708</v>
      </c>
      <c r="E3419" s="89" t="s">
        <v>13637</v>
      </c>
      <c r="F3419" s="52" t="s">
        <v>14496</v>
      </c>
      <c r="G3419" s="52"/>
      <c r="H3419" s="18"/>
      <c r="I3419" s="18" t="s">
        <v>14497</v>
      </c>
      <c r="J3419" s="63" t="s">
        <v>14498</v>
      </c>
      <c r="K3419" s="17">
        <v>38467</v>
      </c>
      <c r="L3419" s="24">
        <v>0</v>
      </c>
      <c r="M3419" s="56">
        <v>1</v>
      </c>
      <c r="N3419" s="56">
        <v>0</v>
      </c>
      <c r="O3419" s="85" t="s">
        <v>97</v>
      </c>
      <c r="P3419" s="131" t="s">
        <v>169</v>
      </c>
      <c r="Q3419" s="72" t="str">
        <f t="shared" si="196"/>
        <v>diplomacy</v>
      </c>
      <c r="R3419" s="24">
        <v>1</v>
      </c>
      <c r="S3419" s="56">
        <v>1</v>
      </c>
      <c r="T3419" s="24">
        <v>415</v>
      </c>
      <c r="U3419" s="24">
        <v>3</v>
      </c>
      <c r="V3419" s="24">
        <v>4</v>
      </c>
      <c r="W3419" s="56">
        <f t="shared" si="191"/>
        <v>422</v>
      </c>
      <c r="X3419" s="130">
        <f t="shared" si="193"/>
        <v>0.98341232227488151</v>
      </c>
      <c r="Y3419" s="130">
        <f t="shared" si="194"/>
        <v>7.1090047393364926E-3</v>
      </c>
      <c r="Z3419" s="133">
        <f t="shared" si="195"/>
        <v>0.97511848341232232</v>
      </c>
    </row>
    <row r="3420" spans="1:26" ht="15" customHeight="1" x14ac:dyDescent="0.3">
      <c r="A3420" s="140" t="s">
        <v>13635</v>
      </c>
      <c r="B3420" s="131" t="s">
        <v>13866</v>
      </c>
      <c r="C3420" s="88">
        <f t="shared" si="192"/>
        <v>2005</v>
      </c>
      <c r="D3420" s="30">
        <v>38708</v>
      </c>
      <c r="E3420" s="89" t="s">
        <v>13637</v>
      </c>
      <c r="F3420" s="52" t="s">
        <v>15156</v>
      </c>
      <c r="G3420" s="52"/>
      <c r="H3420" s="18"/>
      <c r="I3420" s="18" t="s">
        <v>15157</v>
      </c>
      <c r="J3420" s="63" t="s">
        <v>15158</v>
      </c>
      <c r="K3420" s="17">
        <v>39028</v>
      </c>
      <c r="L3420" s="24">
        <v>1</v>
      </c>
      <c r="M3420" s="56">
        <v>0</v>
      </c>
      <c r="N3420" s="56">
        <v>0</v>
      </c>
      <c r="O3420" s="69" t="s">
        <v>48</v>
      </c>
      <c r="P3420" s="131"/>
      <c r="Q3420" s="72" t="str">
        <f t="shared" si="196"/>
        <v>diplomacy</v>
      </c>
      <c r="R3420" s="24">
        <v>1</v>
      </c>
      <c r="S3420" s="56">
        <v>1</v>
      </c>
      <c r="T3420" s="24">
        <v>417</v>
      </c>
      <c r="U3420" s="24">
        <v>0</v>
      </c>
      <c r="V3420" s="24">
        <v>2</v>
      </c>
      <c r="W3420" s="56">
        <f t="shared" si="191"/>
        <v>419</v>
      </c>
      <c r="X3420" s="130">
        <f t="shared" si="193"/>
        <v>0.99522673031026254</v>
      </c>
      <c r="Y3420" s="130">
        <f t="shared" si="194"/>
        <v>0</v>
      </c>
      <c r="Z3420" s="133">
        <f t="shared" si="195"/>
        <v>0.99284009546539376</v>
      </c>
    </row>
    <row r="3421" spans="1:26" ht="15" customHeight="1" x14ac:dyDescent="0.3">
      <c r="A3421" s="140" t="s">
        <v>13635</v>
      </c>
      <c r="B3421" s="131" t="s">
        <v>13866</v>
      </c>
      <c r="C3421" s="88">
        <f t="shared" si="192"/>
        <v>2005</v>
      </c>
      <c r="D3421" s="30">
        <v>38708</v>
      </c>
      <c r="E3421" s="89" t="s">
        <v>13637</v>
      </c>
      <c r="F3421" s="52" t="s">
        <v>15420</v>
      </c>
      <c r="G3421" s="52"/>
      <c r="H3421" s="18"/>
      <c r="I3421" s="18" t="s">
        <v>15421</v>
      </c>
      <c r="J3421" s="63" t="s">
        <v>15422</v>
      </c>
      <c r="K3421" s="17">
        <v>38259</v>
      </c>
      <c r="L3421" s="24">
        <v>0</v>
      </c>
      <c r="M3421" s="56">
        <v>0</v>
      </c>
      <c r="N3421" s="56">
        <v>1</v>
      </c>
      <c r="O3421" s="124" t="s">
        <v>109</v>
      </c>
      <c r="P3421" s="131"/>
      <c r="Q3421" s="72" t="str">
        <f t="shared" si="196"/>
        <v>security</v>
      </c>
      <c r="R3421" s="24">
        <v>1</v>
      </c>
      <c r="S3421" s="56">
        <v>1</v>
      </c>
      <c r="T3421" s="24">
        <v>412</v>
      </c>
      <c r="U3421" s="24">
        <v>0</v>
      </c>
      <c r="V3421" s="24">
        <v>10</v>
      </c>
      <c r="W3421" s="56">
        <f t="shared" si="191"/>
        <v>422</v>
      </c>
      <c r="X3421" s="130">
        <f t="shared" si="193"/>
        <v>0.976303317535545</v>
      </c>
      <c r="Y3421" s="130">
        <f t="shared" si="194"/>
        <v>0</v>
      </c>
      <c r="Z3421" s="133">
        <f t="shared" si="195"/>
        <v>0.96445497630331756</v>
      </c>
    </row>
    <row r="3422" spans="1:26" ht="15" customHeight="1" x14ac:dyDescent="0.3">
      <c r="A3422" s="140" t="s">
        <v>13635</v>
      </c>
      <c r="B3422" s="131" t="s">
        <v>13866</v>
      </c>
      <c r="C3422" s="88">
        <f t="shared" si="192"/>
        <v>2005</v>
      </c>
      <c r="D3422" s="30">
        <v>38708</v>
      </c>
      <c r="E3422" s="89" t="s">
        <v>13637</v>
      </c>
      <c r="F3422" s="52" t="s">
        <v>16054</v>
      </c>
      <c r="G3422" s="52"/>
      <c r="H3422" s="18"/>
      <c r="I3422" s="18" t="s">
        <v>16055</v>
      </c>
      <c r="J3422" s="63" t="s">
        <v>16056</v>
      </c>
      <c r="K3422" s="17">
        <v>38252</v>
      </c>
      <c r="L3422" s="24">
        <v>0</v>
      </c>
      <c r="M3422" s="56">
        <v>0</v>
      </c>
      <c r="N3422" s="56">
        <v>1</v>
      </c>
      <c r="O3422" s="131" t="s">
        <v>475</v>
      </c>
      <c r="P3422" s="131"/>
      <c r="Q3422" s="72" t="str">
        <f t="shared" si="196"/>
        <v>diplomacy</v>
      </c>
      <c r="R3422" s="24">
        <v>1</v>
      </c>
      <c r="S3422" s="56">
        <v>1</v>
      </c>
      <c r="T3422" s="24">
        <v>422</v>
      </c>
      <c r="U3422" s="24">
        <v>0</v>
      </c>
      <c r="V3422" s="24">
        <v>2</v>
      </c>
      <c r="W3422" s="56">
        <f t="shared" si="191"/>
        <v>424</v>
      </c>
      <c r="X3422" s="130">
        <f t="shared" si="193"/>
        <v>0.99528301886792447</v>
      </c>
      <c r="Y3422" s="130">
        <f t="shared" si="194"/>
        <v>0</v>
      </c>
      <c r="Z3422" s="133">
        <f t="shared" si="195"/>
        <v>0.99292452830188682</v>
      </c>
    </row>
    <row r="3423" spans="1:26" ht="15" customHeight="1" x14ac:dyDescent="0.3">
      <c r="A3423" s="140" t="s">
        <v>13635</v>
      </c>
      <c r="B3423" s="131" t="s">
        <v>13866</v>
      </c>
      <c r="C3423" s="88">
        <f t="shared" si="192"/>
        <v>2005</v>
      </c>
      <c r="D3423" s="30">
        <v>38708</v>
      </c>
      <c r="E3423" s="89" t="s">
        <v>13637</v>
      </c>
      <c r="F3423" s="52" t="s">
        <v>16057</v>
      </c>
      <c r="G3423" s="52"/>
      <c r="H3423" s="18"/>
      <c r="I3423" s="18" t="s">
        <v>16058</v>
      </c>
      <c r="J3423" s="63" t="s">
        <v>16059</v>
      </c>
      <c r="K3423" s="17">
        <v>37408</v>
      </c>
      <c r="L3423" s="24">
        <v>0</v>
      </c>
      <c r="M3423" s="56">
        <v>0</v>
      </c>
      <c r="N3423" s="56">
        <v>1</v>
      </c>
      <c r="O3423" s="131" t="s">
        <v>475</v>
      </c>
      <c r="P3423" s="131"/>
      <c r="Q3423" s="72" t="str">
        <f t="shared" si="196"/>
        <v>diplomacy</v>
      </c>
      <c r="R3423" s="24">
        <v>1</v>
      </c>
      <c r="S3423" s="56">
        <v>1</v>
      </c>
      <c r="T3423" s="24">
        <v>426</v>
      </c>
      <c r="U3423" s="24">
        <v>0</v>
      </c>
      <c r="V3423" s="24">
        <v>0</v>
      </c>
      <c r="W3423" s="56">
        <f t="shared" ref="W3423:W3486" si="197">SUM(T3423:V3423)</f>
        <v>426</v>
      </c>
      <c r="X3423" s="130">
        <f t="shared" si="193"/>
        <v>1</v>
      </c>
      <c r="Y3423" s="130">
        <f t="shared" si="194"/>
        <v>0</v>
      </c>
      <c r="Z3423" s="133">
        <f t="shared" si="195"/>
        <v>1</v>
      </c>
    </row>
    <row r="3424" spans="1:26" ht="15" customHeight="1" x14ac:dyDescent="0.3">
      <c r="A3424" s="140" t="s">
        <v>13635</v>
      </c>
      <c r="B3424" s="131" t="s">
        <v>13866</v>
      </c>
      <c r="C3424" s="88">
        <f t="shared" si="192"/>
        <v>2005</v>
      </c>
      <c r="D3424" s="30">
        <v>38708</v>
      </c>
      <c r="E3424" s="89" t="s">
        <v>13637</v>
      </c>
      <c r="F3424" s="52" t="s">
        <v>17122</v>
      </c>
      <c r="G3424" s="52"/>
      <c r="H3424" s="18"/>
      <c r="I3424" s="18" t="s">
        <v>17123</v>
      </c>
      <c r="J3424" s="63" t="s">
        <v>17124</v>
      </c>
      <c r="K3424" s="17">
        <v>37739</v>
      </c>
      <c r="L3424" s="24">
        <v>0</v>
      </c>
      <c r="M3424" s="56">
        <v>0</v>
      </c>
      <c r="N3424" s="56">
        <v>1</v>
      </c>
      <c r="O3424" s="69" t="s">
        <v>203</v>
      </c>
      <c r="P3424" s="131"/>
      <c r="Q3424" s="72" t="str">
        <f t="shared" si="196"/>
        <v>economy</v>
      </c>
      <c r="R3424" s="24">
        <v>1</v>
      </c>
      <c r="S3424" s="56">
        <v>1</v>
      </c>
      <c r="T3424" s="24">
        <v>420</v>
      </c>
      <c r="U3424" s="24">
        <v>1</v>
      </c>
      <c r="V3424" s="24">
        <v>1</v>
      </c>
      <c r="W3424" s="56">
        <f t="shared" si="197"/>
        <v>422</v>
      </c>
      <c r="X3424" s="130">
        <f t="shared" si="193"/>
        <v>0.99526066350710896</v>
      </c>
      <c r="Y3424" s="130">
        <f t="shared" si="194"/>
        <v>2.3696682464454978E-3</v>
      </c>
      <c r="Z3424" s="133">
        <f t="shared" si="195"/>
        <v>0.99289099526066349</v>
      </c>
    </row>
    <row r="3425" spans="1:26" ht="15" customHeight="1" x14ac:dyDescent="0.3">
      <c r="A3425" s="140" t="s">
        <v>13635</v>
      </c>
      <c r="B3425" s="131" t="s">
        <v>13866</v>
      </c>
      <c r="C3425" s="88">
        <f t="shared" si="192"/>
        <v>2005</v>
      </c>
      <c r="D3425" s="30">
        <v>38708</v>
      </c>
      <c r="E3425" s="89" t="s">
        <v>13637</v>
      </c>
      <c r="F3425" s="52" t="s">
        <v>17125</v>
      </c>
      <c r="G3425" s="52"/>
      <c r="H3425" s="18"/>
      <c r="I3425" s="18" t="s">
        <v>17126</v>
      </c>
      <c r="J3425" s="63" t="s">
        <v>17127</v>
      </c>
      <c r="K3425" s="17">
        <v>35573</v>
      </c>
      <c r="L3425" s="24">
        <v>0</v>
      </c>
      <c r="M3425" s="56">
        <v>0</v>
      </c>
      <c r="N3425" s="56">
        <v>1</v>
      </c>
      <c r="O3425" s="69" t="s">
        <v>203</v>
      </c>
      <c r="P3425" s="131"/>
      <c r="Q3425" s="72" t="str">
        <f t="shared" si="196"/>
        <v>economy</v>
      </c>
      <c r="R3425" s="24">
        <v>1</v>
      </c>
      <c r="S3425" s="56">
        <v>1</v>
      </c>
      <c r="T3425" s="24">
        <v>410</v>
      </c>
      <c r="U3425" s="24">
        <v>2</v>
      </c>
      <c r="V3425" s="24">
        <v>9</v>
      </c>
      <c r="W3425" s="56">
        <f t="shared" si="197"/>
        <v>421</v>
      </c>
      <c r="X3425" s="130">
        <f t="shared" si="193"/>
        <v>0.97387173396674587</v>
      </c>
      <c r="Y3425" s="130">
        <f t="shared" si="194"/>
        <v>4.7505938242280287E-3</v>
      </c>
      <c r="Z3425" s="133">
        <f t="shared" si="195"/>
        <v>0.96080760095011875</v>
      </c>
    </row>
    <row r="3426" spans="1:26" ht="15" customHeight="1" x14ac:dyDescent="0.3">
      <c r="A3426" s="140" t="s">
        <v>13635</v>
      </c>
      <c r="B3426" s="131" t="s">
        <v>13866</v>
      </c>
      <c r="C3426" s="88">
        <f t="shared" si="192"/>
        <v>2006</v>
      </c>
      <c r="D3426" s="30">
        <v>38736</v>
      </c>
      <c r="E3426" s="89" t="s">
        <v>13637</v>
      </c>
      <c r="F3426" s="52" t="s">
        <v>14263</v>
      </c>
      <c r="G3426" s="52"/>
      <c r="H3426" s="18"/>
      <c r="I3426" s="18" t="s">
        <v>14264</v>
      </c>
      <c r="J3426" s="63" t="s">
        <v>14265</v>
      </c>
      <c r="K3426" s="17">
        <v>38736</v>
      </c>
      <c r="L3426" s="24">
        <v>1</v>
      </c>
      <c r="M3426" s="56">
        <v>0</v>
      </c>
      <c r="N3426" s="56">
        <v>0</v>
      </c>
      <c r="O3426" s="69" t="s">
        <v>169</v>
      </c>
      <c r="P3426" s="131"/>
      <c r="Q3426" s="72" t="str">
        <f t="shared" si="196"/>
        <v>diplomacy</v>
      </c>
      <c r="R3426" s="24">
        <v>1</v>
      </c>
      <c r="S3426" s="56">
        <v>1</v>
      </c>
      <c r="T3426" s="24">
        <v>366</v>
      </c>
      <c r="U3426" s="24">
        <v>0</v>
      </c>
      <c r="V3426" s="24">
        <v>10</v>
      </c>
      <c r="W3426" s="56">
        <f t="shared" si="197"/>
        <v>376</v>
      </c>
      <c r="X3426" s="130">
        <f t="shared" si="193"/>
        <v>0.97340425531914898</v>
      </c>
      <c r="Y3426" s="130">
        <f t="shared" si="194"/>
        <v>0</v>
      </c>
      <c r="Z3426" s="133">
        <f t="shared" si="195"/>
        <v>0.96010638297872342</v>
      </c>
    </row>
    <row r="3427" spans="1:26" ht="15" customHeight="1" x14ac:dyDescent="0.3">
      <c r="A3427" s="140" t="s">
        <v>13635</v>
      </c>
      <c r="B3427" s="131" t="s">
        <v>13866</v>
      </c>
      <c r="C3427" s="88">
        <f t="shared" si="192"/>
        <v>2006</v>
      </c>
      <c r="D3427" s="30">
        <v>38736</v>
      </c>
      <c r="E3427" s="89" t="s">
        <v>13637</v>
      </c>
      <c r="F3427" s="52" t="s">
        <v>16060</v>
      </c>
      <c r="G3427" s="52"/>
      <c r="H3427" s="18"/>
      <c r="I3427" s="18" t="s">
        <v>16061</v>
      </c>
      <c r="J3427" s="63" t="s">
        <v>16062</v>
      </c>
      <c r="K3427" s="17">
        <v>37762</v>
      </c>
      <c r="L3427" s="24">
        <v>0</v>
      </c>
      <c r="M3427" s="56">
        <v>0</v>
      </c>
      <c r="N3427" s="56">
        <v>1</v>
      </c>
      <c r="O3427" s="131" t="s">
        <v>475</v>
      </c>
      <c r="P3427" s="131"/>
      <c r="Q3427" s="72" t="str">
        <f t="shared" si="196"/>
        <v>diplomacy</v>
      </c>
      <c r="R3427" s="24">
        <v>1</v>
      </c>
      <c r="S3427" s="56">
        <v>1</v>
      </c>
      <c r="T3427" s="24">
        <v>351</v>
      </c>
      <c r="U3427" s="24">
        <v>3</v>
      </c>
      <c r="V3427" s="24">
        <v>1</v>
      </c>
      <c r="W3427" s="56">
        <f t="shared" si="197"/>
        <v>355</v>
      </c>
      <c r="X3427" s="130">
        <f t="shared" si="193"/>
        <v>0.9887323943661972</v>
      </c>
      <c r="Y3427" s="130">
        <f t="shared" si="194"/>
        <v>8.4507042253521118E-3</v>
      </c>
      <c r="Z3427" s="133">
        <f t="shared" si="195"/>
        <v>0.9830985915492958</v>
      </c>
    </row>
    <row r="3428" spans="1:26" ht="15" customHeight="1" x14ac:dyDescent="0.3">
      <c r="A3428" s="140" t="s">
        <v>13635</v>
      </c>
      <c r="B3428" s="131" t="s">
        <v>13866</v>
      </c>
      <c r="C3428" s="88">
        <f t="shared" si="192"/>
        <v>2006</v>
      </c>
      <c r="D3428" s="30">
        <v>38736</v>
      </c>
      <c r="E3428" s="89" t="s">
        <v>13637</v>
      </c>
      <c r="F3428" s="52" t="s">
        <v>16369</v>
      </c>
      <c r="G3428" s="52"/>
      <c r="H3428" s="18"/>
      <c r="I3428" s="18" t="s">
        <v>16370</v>
      </c>
      <c r="J3428" s="63" t="s">
        <v>16371</v>
      </c>
      <c r="K3428" s="17">
        <v>38131</v>
      </c>
      <c r="L3428" s="24">
        <v>0</v>
      </c>
      <c r="M3428" s="56">
        <v>0</v>
      </c>
      <c r="N3428" s="56">
        <v>1</v>
      </c>
      <c r="O3428" s="124" t="s">
        <v>190</v>
      </c>
      <c r="P3428" s="131"/>
      <c r="Q3428" s="72" t="str">
        <f t="shared" si="196"/>
        <v>security</v>
      </c>
      <c r="R3428" s="24">
        <v>1</v>
      </c>
      <c r="S3428" s="56">
        <v>1</v>
      </c>
      <c r="T3428" s="24">
        <v>356</v>
      </c>
      <c r="U3428" s="24">
        <v>1</v>
      </c>
      <c r="V3428" s="24">
        <v>12</v>
      </c>
      <c r="W3428" s="56">
        <f t="shared" si="197"/>
        <v>369</v>
      </c>
      <c r="X3428" s="130">
        <f t="shared" si="193"/>
        <v>0.964769647696477</v>
      </c>
      <c r="Y3428" s="130">
        <f t="shared" si="194"/>
        <v>2.7100271002710027E-3</v>
      </c>
      <c r="Z3428" s="133">
        <f t="shared" si="195"/>
        <v>0.94715447154471544</v>
      </c>
    </row>
    <row r="3429" spans="1:26" ht="15" customHeight="1" x14ac:dyDescent="0.3">
      <c r="A3429" s="140" t="s">
        <v>13635</v>
      </c>
      <c r="B3429" s="131" t="s">
        <v>13866</v>
      </c>
      <c r="C3429" s="88">
        <f t="shared" si="192"/>
        <v>2006</v>
      </c>
      <c r="D3429" s="30">
        <v>38736</v>
      </c>
      <c r="E3429" s="89" t="s">
        <v>13637</v>
      </c>
      <c r="F3429" s="52" t="s">
        <v>16609</v>
      </c>
      <c r="G3429" s="52"/>
      <c r="H3429" s="18"/>
      <c r="I3429" s="18" t="s">
        <v>16610</v>
      </c>
      <c r="J3429" s="63" t="s">
        <v>16611</v>
      </c>
      <c r="K3429" s="17">
        <v>36222</v>
      </c>
      <c r="L3429" s="24">
        <v>0</v>
      </c>
      <c r="M3429" s="56">
        <v>0</v>
      </c>
      <c r="N3429" s="56">
        <v>1</v>
      </c>
      <c r="O3429" s="69" t="s">
        <v>2609</v>
      </c>
      <c r="P3429" s="131"/>
      <c r="Q3429" s="72" t="str">
        <f t="shared" si="196"/>
        <v>economy</v>
      </c>
      <c r="R3429" s="24">
        <v>1</v>
      </c>
      <c r="S3429" s="56">
        <v>1</v>
      </c>
      <c r="T3429" s="24">
        <v>372</v>
      </c>
      <c r="U3429" s="24">
        <v>1</v>
      </c>
      <c r="V3429" s="24">
        <v>0</v>
      </c>
      <c r="W3429" s="56">
        <f t="shared" si="197"/>
        <v>373</v>
      </c>
      <c r="X3429" s="130">
        <f t="shared" si="193"/>
        <v>0.99731903485254692</v>
      </c>
      <c r="Y3429" s="130">
        <f t="shared" si="194"/>
        <v>2.6809651474530832E-3</v>
      </c>
      <c r="Z3429" s="133">
        <f t="shared" si="195"/>
        <v>0.99597855227882037</v>
      </c>
    </row>
    <row r="3430" spans="1:26" ht="15" customHeight="1" x14ac:dyDescent="0.3">
      <c r="A3430" s="140" t="s">
        <v>13635</v>
      </c>
      <c r="B3430" s="131" t="s">
        <v>13866</v>
      </c>
      <c r="C3430" s="88">
        <f t="shared" si="192"/>
        <v>2006</v>
      </c>
      <c r="D3430" s="30">
        <v>38736</v>
      </c>
      <c r="E3430" s="89" t="s">
        <v>13637</v>
      </c>
      <c r="F3430" s="52" t="s">
        <v>16914</v>
      </c>
      <c r="G3430" s="52"/>
      <c r="H3430" s="18"/>
      <c r="I3430" s="18" t="s">
        <v>16915</v>
      </c>
      <c r="J3430" s="63" t="s">
        <v>16916</v>
      </c>
      <c r="K3430" s="17">
        <v>36339</v>
      </c>
      <c r="L3430" s="24">
        <v>0</v>
      </c>
      <c r="M3430" s="56">
        <v>0</v>
      </c>
      <c r="N3430" s="56">
        <v>1</v>
      </c>
      <c r="O3430" s="69" t="s">
        <v>36</v>
      </c>
      <c r="P3430" s="131"/>
      <c r="Q3430" s="72" t="str">
        <f t="shared" si="196"/>
        <v>economy</v>
      </c>
      <c r="R3430" s="24">
        <v>1</v>
      </c>
      <c r="S3430" s="56">
        <v>1</v>
      </c>
      <c r="T3430" s="24">
        <v>352</v>
      </c>
      <c r="U3430" s="24">
        <v>0</v>
      </c>
      <c r="V3430" s="24">
        <v>1</v>
      </c>
      <c r="W3430" s="56">
        <f t="shared" si="197"/>
        <v>353</v>
      </c>
      <c r="X3430" s="130">
        <f t="shared" si="193"/>
        <v>0.99716713881019825</v>
      </c>
      <c r="Y3430" s="130">
        <f t="shared" si="194"/>
        <v>0</v>
      </c>
      <c r="Z3430" s="133">
        <f t="shared" si="195"/>
        <v>0.99575070821529743</v>
      </c>
    </row>
    <row r="3431" spans="1:26" ht="15" customHeight="1" x14ac:dyDescent="0.3">
      <c r="A3431" s="140" t="s">
        <v>13635</v>
      </c>
      <c r="B3431" s="131" t="s">
        <v>13866</v>
      </c>
      <c r="C3431" s="88">
        <f t="shared" si="192"/>
        <v>2006</v>
      </c>
      <c r="D3431" s="30">
        <v>38737</v>
      </c>
      <c r="E3431" s="89" t="s">
        <v>13637</v>
      </c>
      <c r="F3431" s="52" t="s">
        <v>14266</v>
      </c>
      <c r="G3431" s="52"/>
      <c r="H3431" s="18"/>
      <c r="I3431" s="18" t="s">
        <v>14267</v>
      </c>
      <c r="J3431" s="63" t="s">
        <v>14268</v>
      </c>
      <c r="K3431" s="17">
        <v>37509</v>
      </c>
      <c r="L3431" s="24">
        <v>1</v>
      </c>
      <c r="M3431" s="56">
        <v>0</v>
      </c>
      <c r="N3431" s="56">
        <v>0</v>
      </c>
      <c r="O3431" s="69" t="s">
        <v>169</v>
      </c>
      <c r="P3431" s="131"/>
      <c r="Q3431" s="72" t="str">
        <f t="shared" si="196"/>
        <v>diplomacy</v>
      </c>
      <c r="R3431" s="24">
        <v>1</v>
      </c>
      <c r="S3431" s="56">
        <v>1</v>
      </c>
      <c r="T3431" s="24">
        <v>360</v>
      </c>
      <c r="U3431" s="24">
        <v>1</v>
      </c>
      <c r="V3431" s="24">
        <v>14</v>
      </c>
      <c r="W3431" s="56">
        <f t="shared" si="197"/>
        <v>375</v>
      </c>
      <c r="X3431" s="130">
        <f t="shared" si="193"/>
        <v>0.96</v>
      </c>
      <c r="Y3431" s="130">
        <f t="shared" si="194"/>
        <v>2.6666666666666666E-3</v>
      </c>
      <c r="Z3431" s="133">
        <f t="shared" si="195"/>
        <v>0.94</v>
      </c>
    </row>
    <row r="3432" spans="1:26" ht="15" customHeight="1" x14ac:dyDescent="0.3">
      <c r="A3432" s="140" t="s">
        <v>13635</v>
      </c>
      <c r="B3432" s="131" t="s">
        <v>13866</v>
      </c>
      <c r="C3432" s="88">
        <f t="shared" si="192"/>
        <v>2006</v>
      </c>
      <c r="D3432" s="30">
        <v>38741</v>
      </c>
      <c r="E3432" s="89" t="s">
        <v>13637</v>
      </c>
      <c r="F3432" s="52" t="s">
        <v>14858</v>
      </c>
      <c r="G3432" s="52"/>
      <c r="H3432" s="18"/>
      <c r="I3432" s="18" t="s">
        <v>14859</v>
      </c>
      <c r="J3432" s="63" t="s">
        <v>14860</v>
      </c>
      <c r="K3432" s="17">
        <v>38036</v>
      </c>
      <c r="L3432" s="24">
        <v>0</v>
      </c>
      <c r="M3432" s="56">
        <v>0</v>
      </c>
      <c r="N3432" s="56">
        <v>1</v>
      </c>
      <c r="O3432" s="69" t="s">
        <v>103</v>
      </c>
      <c r="P3432" s="131"/>
      <c r="Q3432" s="72" t="str">
        <f t="shared" si="196"/>
        <v>economy</v>
      </c>
      <c r="R3432" s="24">
        <v>1</v>
      </c>
      <c r="S3432" s="56">
        <v>1</v>
      </c>
      <c r="T3432" s="24">
        <v>394</v>
      </c>
      <c r="U3432" s="24">
        <v>0</v>
      </c>
      <c r="V3432" s="24">
        <v>2</v>
      </c>
      <c r="W3432" s="56">
        <f t="shared" si="197"/>
        <v>396</v>
      </c>
      <c r="X3432" s="130">
        <f t="shared" si="193"/>
        <v>0.99494949494949492</v>
      </c>
      <c r="Y3432" s="130">
        <f t="shared" si="194"/>
        <v>0</v>
      </c>
      <c r="Z3432" s="133">
        <f t="shared" si="195"/>
        <v>0.99242424242424243</v>
      </c>
    </row>
    <row r="3433" spans="1:26" ht="15" customHeight="1" x14ac:dyDescent="0.3">
      <c r="A3433" s="140" t="s">
        <v>13635</v>
      </c>
      <c r="B3433" s="131" t="s">
        <v>13866</v>
      </c>
      <c r="C3433" s="88">
        <f t="shared" si="192"/>
        <v>2006</v>
      </c>
      <c r="D3433" s="30">
        <v>38741</v>
      </c>
      <c r="E3433" s="89" t="s">
        <v>13637</v>
      </c>
      <c r="F3433" s="52" t="s">
        <v>15159</v>
      </c>
      <c r="G3433" s="52"/>
      <c r="H3433" s="18"/>
      <c r="I3433" s="18" t="s">
        <v>15160</v>
      </c>
      <c r="J3433" s="63" t="s">
        <v>15161</v>
      </c>
      <c r="K3433" s="17">
        <v>35699</v>
      </c>
      <c r="L3433" s="24">
        <v>1</v>
      </c>
      <c r="M3433" s="56">
        <v>0</v>
      </c>
      <c r="N3433" s="56">
        <v>0</v>
      </c>
      <c r="O3433" s="69" t="s">
        <v>48</v>
      </c>
      <c r="P3433" s="131"/>
      <c r="Q3433" s="72" t="str">
        <f t="shared" si="196"/>
        <v>diplomacy</v>
      </c>
      <c r="R3433" s="24">
        <v>1</v>
      </c>
      <c r="S3433" s="56">
        <v>1</v>
      </c>
      <c r="T3433" s="24">
        <v>387</v>
      </c>
      <c r="U3433" s="24">
        <v>1</v>
      </c>
      <c r="V3433" s="24">
        <v>1</v>
      </c>
      <c r="W3433" s="56">
        <f t="shared" si="197"/>
        <v>389</v>
      </c>
      <c r="X3433" s="130">
        <f t="shared" si="193"/>
        <v>0.99485861182519275</v>
      </c>
      <c r="Y3433" s="130">
        <f t="shared" si="194"/>
        <v>2.5706940874035988E-3</v>
      </c>
      <c r="Z3433" s="133">
        <f t="shared" si="195"/>
        <v>0.99228791773778924</v>
      </c>
    </row>
    <row r="3434" spans="1:26" ht="15" customHeight="1" x14ac:dyDescent="0.3">
      <c r="A3434" s="140" t="s">
        <v>13635</v>
      </c>
      <c r="B3434" s="131" t="s">
        <v>13866</v>
      </c>
      <c r="C3434" s="88">
        <f t="shared" si="192"/>
        <v>2006</v>
      </c>
      <c r="D3434" s="30">
        <v>38741</v>
      </c>
      <c r="E3434" s="89" t="s">
        <v>13637</v>
      </c>
      <c r="F3434" s="52" t="s">
        <v>15162</v>
      </c>
      <c r="G3434" s="52"/>
      <c r="H3434" s="18"/>
      <c r="I3434" s="18" t="s">
        <v>15163</v>
      </c>
      <c r="J3434" s="63" t="s">
        <v>15164</v>
      </c>
      <c r="K3434" s="17">
        <v>35292</v>
      </c>
      <c r="L3434" s="24">
        <v>1</v>
      </c>
      <c r="M3434" s="56">
        <v>0</v>
      </c>
      <c r="N3434" s="56">
        <v>0</v>
      </c>
      <c r="O3434" s="69" t="s">
        <v>48</v>
      </c>
      <c r="P3434" s="131"/>
      <c r="Q3434" s="72" t="str">
        <f t="shared" si="196"/>
        <v>diplomacy</v>
      </c>
      <c r="R3434" s="24">
        <v>1</v>
      </c>
      <c r="S3434" s="56">
        <v>1</v>
      </c>
      <c r="T3434" s="24">
        <v>395</v>
      </c>
      <c r="U3434" s="24">
        <v>0</v>
      </c>
      <c r="V3434" s="24">
        <v>1</v>
      </c>
      <c r="W3434" s="56">
        <f t="shared" si="197"/>
        <v>396</v>
      </c>
      <c r="X3434" s="130">
        <f t="shared" si="193"/>
        <v>0.99747474747474751</v>
      </c>
      <c r="Y3434" s="130">
        <f t="shared" si="194"/>
        <v>0</v>
      </c>
      <c r="Z3434" s="133">
        <f t="shared" si="195"/>
        <v>0.99621212121212122</v>
      </c>
    </row>
    <row r="3435" spans="1:26" ht="15" customHeight="1" x14ac:dyDescent="0.3">
      <c r="A3435" s="140" t="s">
        <v>13635</v>
      </c>
      <c r="B3435" s="131" t="s">
        <v>13866</v>
      </c>
      <c r="C3435" s="88">
        <f t="shared" si="192"/>
        <v>2006</v>
      </c>
      <c r="D3435" s="30">
        <v>38741</v>
      </c>
      <c r="E3435" s="89" t="s">
        <v>13637</v>
      </c>
      <c r="F3435" s="52" t="s">
        <v>15608</v>
      </c>
      <c r="G3435" s="52"/>
      <c r="H3435" s="18"/>
      <c r="I3435" s="18" t="s">
        <v>15609</v>
      </c>
      <c r="J3435" s="63" t="s">
        <v>15610</v>
      </c>
      <c r="K3435" s="17">
        <v>38063</v>
      </c>
      <c r="L3435" s="24">
        <v>1</v>
      </c>
      <c r="M3435" s="56">
        <v>0</v>
      </c>
      <c r="N3435" s="56">
        <v>0</v>
      </c>
      <c r="O3435" s="124" t="s">
        <v>109</v>
      </c>
      <c r="P3435" s="131"/>
      <c r="Q3435" s="72" t="str">
        <f t="shared" si="196"/>
        <v>security</v>
      </c>
      <c r="R3435" s="24">
        <v>1</v>
      </c>
      <c r="S3435" s="56">
        <v>1</v>
      </c>
      <c r="T3435" s="24">
        <v>387</v>
      </c>
      <c r="U3435" s="24">
        <v>1</v>
      </c>
      <c r="V3435" s="24">
        <v>1</v>
      </c>
      <c r="W3435" s="56">
        <f t="shared" si="197"/>
        <v>389</v>
      </c>
      <c r="X3435" s="130">
        <f t="shared" si="193"/>
        <v>0.99485861182519275</v>
      </c>
      <c r="Y3435" s="130">
        <f t="shared" si="194"/>
        <v>2.5706940874035988E-3</v>
      </c>
      <c r="Z3435" s="133">
        <f t="shared" si="195"/>
        <v>0.99228791773778924</v>
      </c>
    </row>
    <row r="3436" spans="1:26" ht="15" customHeight="1" x14ac:dyDescent="0.3">
      <c r="A3436" s="140" t="s">
        <v>13635</v>
      </c>
      <c r="B3436" s="131" t="s">
        <v>13866</v>
      </c>
      <c r="C3436" s="88">
        <f t="shared" si="192"/>
        <v>2006</v>
      </c>
      <c r="D3436" s="30">
        <v>38741</v>
      </c>
      <c r="E3436" s="89" t="s">
        <v>13637</v>
      </c>
      <c r="F3436" s="52" t="s">
        <v>16917</v>
      </c>
      <c r="G3436" s="52"/>
      <c r="H3436" s="18"/>
      <c r="I3436" s="18" t="s">
        <v>16918</v>
      </c>
      <c r="J3436" s="63" t="s">
        <v>16919</v>
      </c>
      <c r="K3436" s="17">
        <v>36231</v>
      </c>
      <c r="L3436" s="24">
        <v>1</v>
      </c>
      <c r="M3436" s="56">
        <v>0</v>
      </c>
      <c r="N3436" s="56">
        <v>0</v>
      </c>
      <c r="O3436" s="69" t="s">
        <v>36</v>
      </c>
      <c r="P3436" s="131"/>
      <c r="Q3436" s="72" t="str">
        <f t="shared" si="196"/>
        <v>economy</v>
      </c>
      <c r="R3436" s="24">
        <v>1</v>
      </c>
      <c r="S3436" s="56">
        <v>1</v>
      </c>
      <c r="T3436" s="24">
        <v>356</v>
      </c>
      <c r="U3436" s="24">
        <v>0</v>
      </c>
      <c r="V3436" s="24">
        <v>1</v>
      </c>
      <c r="W3436" s="56">
        <f t="shared" si="197"/>
        <v>357</v>
      </c>
      <c r="X3436" s="130">
        <f t="shared" si="193"/>
        <v>0.99719887955182074</v>
      </c>
      <c r="Y3436" s="130">
        <f t="shared" si="194"/>
        <v>0</v>
      </c>
      <c r="Z3436" s="133">
        <f t="shared" si="195"/>
        <v>0.99579831932773111</v>
      </c>
    </row>
    <row r="3437" spans="1:26" ht="15" customHeight="1" x14ac:dyDescent="0.3">
      <c r="A3437" s="140" t="s">
        <v>13635</v>
      </c>
      <c r="B3437" s="131" t="s">
        <v>13866</v>
      </c>
      <c r="C3437" s="88">
        <f t="shared" si="192"/>
        <v>2006</v>
      </c>
      <c r="D3437" s="30">
        <v>38741</v>
      </c>
      <c r="E3437" s="89" t="s">
        <v>13637</v>
      </c>
      <c r="F3437" s="52" t="s">
        <v>16920</v>
      </c>
      <c r="G3437" s="52"/>
      <c r="H3437" s="18"/>
      <c r="I3437" s="18" t="s">
        <v>16921</v>
      </c>
      <c r="J3437" s="63" t="s">
        <v>15161</v>
      </c>
      <c r="K3437" s="17">
        <v>38097</v>
      </c>
      <c r="L3437" s="24">
        <v>0</v>
      </c>
      <c r="M3437" s="56">
        <v>0</v>
      </c>
      <c r="N3437" s="56">
        <v>1</v>
      </c>
      <c r="O3437" s="69" t="s">
        <v>36</v>
      </c>
      <c r="P3437" s="131"/>
      <c r="Q3437" s="72" t="str">
        <f t="shared" si="196"/>
        <v>economy</v>
      </c>
      <c r="R3437" s="24">
        <v>1</v>
      </c>
      <c r="S3437" s="56">
        <v>1</v>
      </c>
      <c r="T3437" s="24">
        <v>384</v>
      </c>
      <c r="U3437" s="24">
        <v>1</v>
      </c>
      <c r="V3437" s="24">
        <v>1</v>
      </c>
      <c r="W3437" s="56">
        <f t="shared" si="197"/>
        <v>386</v>
      </c>
      <c r="X3437" s="130">
        <f t="shared" si="193"/>
        <v>0.99481865284974091</v>
      </c>
      <c r="Y3437" s="130">
        <f t="shared" si="194"/>
        <v>2.5906735751295338E-3</v>
      </c>
      <c r="Z3437" s="133">
        <f t="shared" si="195"/>
        <v>0.99222797927461137</v>
      </c>
    </row>
    <row r="3438" spans="1:26" ht="15" customHeight="1" x14ac:dyDescent="0.3">
      <c r="A3438" s="140" t="s">
        <v>13635</v>
      </c>
      <c r="B3438" s="131" t="s">
        <v>13866</v>
      </c>
      <c r="C3438" s="88">
        <f t="shared" si="192"/>
        <v>2006</v>
      </c>
      <c r="D3438" s="30">
        <v>38741</v>
      </c>
      <c r="E3438" s="89" t="s">
        <v>13637</v>
      </c>
      <c r="F3438" s="52" t="s">
        <v>16922</v>
      </c>
      <c r="G3438" s="52"/>
      <c r="H3438" s="18"/>
      <c r="I3438" s="18" t="s">
        <v>16923</v>
      </c>
      <c r="J3438" s="63" t="s">
        <v>16924</v>
      </c>
      <c r="K3438" s="17">
        <v>36812</v>
      </c>
      <c r="L3438" s="24">
        <v>0</v>
      </c>
      <c r="M3438" s="56">
        <v>0</v>
      </c>
      <c r="N3438" s="56">
        <v>1</v>
      </c>
      <c r="O3438" s="69" t="s">
        <v>36</v>
      </c>
      <c r="P3438" s="131"/>
      <c r="Q3438" s="72" t="str">
        <f t="shared" si="196"/>
        <v>economy</v>
      </c>
      <c r="R3438" s="24">
        <v>1</v>
      </c>
      <c r="S3438" s="56">
        <v>1</v>
      </c>
      <c r="T3438" s="24">
        <v>378</v>
      </c>
      <c r="U3438" s="24">
        <v>0</v>
      </c>
      <c r="V3438" s="24">
        <v>0</v>
      </c>
      <c r="W3438" s="56">
        <f t="shared" si="197"/>
        <v>378</v>
      </c>
      <c r="X3438" s="130">
        <f t="shared" si="193"/>
        <v>1</v>
      </c>
      <c r="Y3438" s="130">
        <f t="shared" si="194"/>
        <v>0</v>
      </c>
      <c r="Z3438" s="133">
        <f t="shared" si="195"/>
        <v>1</v>
      </c>
    </row>
    <row r="3439" spans="1:26" ht="15" customHeight="1" x14ac:dyDescent="0.3">
      <c r="A3439" s="140" t="s">
        <v>13635</v>
      </c>
      <c r="B3439" s="131" t="s">
        <v>13866</v>
      </c>
      <c r="C3439" s="88">
        <f t="shared" si="192"/>
        <v>2006</v>
      </c>
      <c r="D3439" s="30">
        <v>38741</v>
      </c>
      <c r="E3439" s="89" t="s">
        <v>13637</v>
      </c>
      <c r="F3439" s="52" t="s">
        <v>17128</v>
      </c>
      <c r="G3439" s="52"/>
      <c r="H3439" s="18"/>
      <c r="I3439" s="18" t="s">
        <v>17129</v>
      </c>
      <c r="J3439" s="63" t="s">
        <v>17130</v>
      </c>
      <c r="K3439" s="17">
        <v>37596</v>
      </c>
      <c r="L3439" s="24">
        <v>0</v>
      </c>
      <c r="M3439" s="56">
        <v>1</v>
      </c>
      <c r="N3439" s="56">
        <v>0</v>
      </c>
      <c r="O3439" s="69" t="s">
        <v>203</v>
      </c>
      <c r="P3439" s="131"/>
      <c r="Q3439" s="72" t="str">
        <f t="shared" si="196"/>
        <v>economy</v>
      </c>
      <c r="R3439" s="24">
        <v>1</v>
      </c>
      <c r="S3439" s="56">
        <v>1</v>
      </c>
      <c r="T3439" s="24">
        <v>391</v>
      </c>
      <c r="U3439" s="24">
        <v>1</v>
      </c>
      <c r="V3439" s="24">
        <v>4</v>
      </c>
      <c r="W3439" s="56">
        <f t="shared" si="197"/>
        <v>396</v>
      </c>
      <c r="X3439" s="130">
        <f t="shared" si="193"/>
        <v>0.98737373737373735</v>
      </c>
      <c r="Y3439" s="130">
        <f t="shared" si="194"/>
        <v>2.5252525252525255E-3</v>
      </c>
      <c r="Z3439" s="133">
        <f t="shared" si="195"/>
        <v>0.98106060606060608</v>
      </c>
    </row>
    <row r="3440" spans="1:26" ht="15" customHeight="1" x14ac:dyDescent="0.3">
      <c r="A3440" s="140" t="s">
        <v>13635</v>
      </c>
      <c r="B3440" s="131" t="s">
        <v>13866</v>
      </c>
      <c r="C3440" s="88">
        <f t="shared" si="192"/>
        <v>2006</v>
      </c>
      <c r="D3440" s="30">
        <v>38736</v>
      </c>
      <c r="E3440" s="89" t="s">
        <v>13637</v>
      </c>
      <c r="F3440" s="52" t="s">
        <v>13870</v>
      </c>
      <c r="G3440" s="52"/>
      <c r="H3440" s="18"/>
      <c r="I3440" s="18" t="s">
        <v>13871</v>
      </c>
      <c r="J3440" s="63" t="s">
        <v>13872</v>
      </c>
      <c r="K3440" s="17">
        <v>37938</v>
      </c>
      <c r="L3440" s="24">
        <v>1</v>
      </c>
      <c r="M3440" s="56">
        <v>0</v>
      </c>
      <c r="N3440" s="56">
        <v>0</v>
      </c>
      <c r="O3440" s="69" t="s">
        <v>118</v>
      </c>
      <c r="P3440" s="131"/>
      <c r="Q3440" s="72" t="str">
        <f t="shared" si="196"/>
        <v>diplomacy</v>
      </c>
      <c r="R3440" s="24">
        <v>1</v>
      </c>
      <c r="S3440" s="56">
        <v>1</v>
      </c>
      <c r="T3440" s="24">
        <v>362</v>
      </c>
      <c r="U3440" s="24">
        <v>1</v>
      </c>
      <c r="V3440" s="24">
        <v>1</v>
      </c>
      <c r="W3440" s="56">
        <f t="shared" si="197"/>
        <v>364</v>
      </c>
      <c r="X3440" s="130">
        <f t="shared" si="193"/>
        <v>0.99450549450549453</v>
      </c>
      <c r="Y3440" s="130">
        <f t="shared" si="194"/>
        <v>2.7472527472527475E-3</v>
      </c>
      <c r="Z3440" s="133">
        <f t="shared" si="195"/>
        <v>0.99175824175824179</v>
      </c>
    </row>
    <row r="3441" spans="1:26" ht="15" customHeight="1" x14ac:dyDescent="0.3">
      <c r="A3441" s="140" t="s">
        <v>13635</v>
      </c>
      <c r="B3441" s="131" t="s">
        <v>13866</v>
      </c>
      <c r="C3441" s="88">
        <f t="shared" si="192"/>
        <v>2005</v>
      </c>
      <c r="D3441" s="30">
        <v>38708</v>
      </c>
      <c r="E3441" s="89" t="s">
        <v>13637</v>
      </c>
      <c r="F3441" s="52" t="s">
        <v>16612</v>
      </c>
      <c r="G3441" s="52"/>
      <c r="H3441" s="18"/>
      <c r="I3441" s="18" t="s">
        <v>16613</v>
      </c>
      <c r="J3441" s="63" t="s">
        <v>16614</v>
      </c>
      <c r="K3441" s="17">
        <v>37575</v>
      </c>
      <c r="L3441" s="24">
        <v>0</v>
      </c>
      <c r="M3441" s="56">
        <v>0</v>
      </c>
      <c r="N3441" s="56">
        <v>1</v>
      </c>
      <c r="O3441" s="69" t="s">
        <v>2609</v>
      </c>
      <c r="P3441" s="131"/>
      <c r="Q3441" s="72" t="str">
        <f t="shared" si="196"/>
        <v>economy</v>
      </c>
      <c r="R3441" s="24">
        <v>1</v>
      </c>
      <c r="S3441" s="56">
        <v>1</v>
      </c>
      <c r="T3441" s="24">
        <v>421</v>
      </c>
      <c r="U3441" s="24">
        <v>3</v>
      </c>
      <c r="V3441" s="24">
        <v>2</v>
      </c>
      <c r="W3441" s="56">
        <f t="shared" si="197"/>
        <v>426</v>
      </c>
      <c r="X3441" s="130">
        <f t="shared" si="193"/>
        <v>0.98826291079812212</v>
      </c>
      <c r="Y3441" s="130">
        <f t="shared" si="194"/>
        <v>7.0422535211267607E-3</v>
      </c>
      <c r="Z3441" s="133">
        <f t="shared" si="195"/>
        <v>0.98239436619718312</v>
      </c>
    </row>
    <row r="3442" spans="1:26" ht="15" customHeight="1" x14ac:dyDescent="0.3">
      <c r="A3442" s="140" t="s">
        <v>13635</v>
      </c>
      <c r="B3442" s="131" t="s">
        <v>13866</v>
      </c>
      <c r="C3442" s="88">
        <f t="shared" si="192"/>
        <v>2006</v>
      </c>
      <c r="D3442" s="30">
        <v>38736</v>
      </c>
      <c r="E3442" s="89" t="s">
        <v>13637</v>
      </c>
      <c r="F3442" s="52" t="s">
        <v>16925</v>
      </c>
      <c r="G3442" s="52"/>
      <c r="H3442" s="18"/>
      <c r="I3442" s="18" t="s">
        <v>16926</v>
      </c>
      <c r="J3442" s="63" t="s">
        <v>16927</v>
      </c>
      <c r="K3442" s="17">
        <v>38177</v>
      </c>
      <c r="L3442" s="24">
        <v>0</v>
      </c>
      <c r="M3442" s="56">
        <v>0</v>
      </c>
      <c r="N3442" s="56">
        <v>1</v>
      </c>
      <c r="O3442" s="69" t="s">
        <v>36</v>
      </c>
      <c r="P3442" s="131"/>
      <c r="Q3442" s="72" t="str">
        <f t="shared" si="196"/>
        <v>economy</v>
      </c>
      <c r="R3442" s="24">
        <v>1</v>
      </c>
      <c r="S3442" s="56">
        <v>1</v>
      </c>
      <c r="T3442" s="24">
        <v>368</v>
      </c>
      <c r="U3442" s="24">
        <v>1</v>
      </c>
      <c r="V3442" s="24">
        <v>0</v>
      </c>
      <c r="W3442" s="56">
        <f t="shared" si="197"/>
        <v>369</v>
      </c>
      <c r="X3442" s="130">
        <f t="shared" si="193"/>
        <v>0.99728997289972898</v>
      </c>
      <c r="Y3442" s="130">
        <f t="shared" si="194"/>
        <v>2.7100271002710027E-3</v>
      </c>
      <c r="Z3442" s="133">
        <f t="shared" si="195"/>
        <v>0.99593495934959353</v>
      </c>
    </row>
    <row r="3443" spans="1:26" ht="15" customHeight="1" x14ac:dyDescent="0.3">
      <c r="A3443" s="140" t="s">
        <v>13635</v>
      </c>
      <c r="B3443" s="131" t="s">
        <v>13866</v>
      </c>
      <c r="C3443" s="88">
        <f t="shared" si="192"/>
        <v>2006</v>
      </c>
      <c r="D3443" s="30">
        <v>38756</v>
      </c>
      <c r="E3443" s="89" t="s">
        <v>13637</v>
      </c>
      <c r="F3443" s="52" t="s">
        <v>13873</v>
      </c>
      <c r="G3443" s="52"/>
      <c r="H3443" s="18"/>
      <c r="I3443" s="18" t="s">
        <v>13874</v>
      </c>
      <c r="J3443" s="63" t="s">
        <v>13875</v>
      </c>
      <c r="K3443" s="17">
        <v>38266</v>
      </c>
      <c r="L3443" s="24">
        <v>0</v>
      </c>
      <c r="M3443" s="56">
        <v>0</v>
      </c>
      <c r="N3443" s="56">
        <v>1</v>
      </c>
      <c r="O3443" s="69" t="s">
        <v>118</v>
      </c>
      <c r="P3443" s="131"/>
      <c r="Q3443" s="72" t="str">
        <f t="shared" si="196"/>
        <v>diplomacy</v>
      </c>
      <c r="R3443" s="24">
        <v>1</v>
      </c>
      <c r="S3443" s="56">
        <v>1</v>
      </c>
      <c r="T3443" s="24">
        <v>365</v>
      </c>
      <c r="U3443" s="24">
        <v>0</v>
      </c>
      <c r="V3443" s="24">
        <v>1</v>
      </c>
      <c r="W3443" s="56">
        <f t="shared" si="197"/>
        <v>366</v>
      </c>
      <c r="X3443" s="130">
        <f t="shared" si="193"/>
        <v>0.99726775956284153</v>
      </c>
      <c r="Y3443" s="130">
        <f t="shared" si="194"/>
        <v>0</v>
      </c>
      <c r="Z3443" s="133">
        <f t="shared" si="195"/>
        <v>0.99590163934426235</v>
      </c>
    </row>
    <row r="3444" spans="1:26" ht="15" customHeight="1" x14ac:dyDescent="0.3">
      <c r="A3444" s="140" t="s">
        <v>13635</v>
      </c>
      <c r="B3444" s="131" t="s">
        <v>13866</v>
      </c>
      <c r="C3444" s="88">
        <f t="shared" si="192"/>
        <v>2006</v>
      </c>
      <c r="D3444" s="30">
        <v>38756</v>
      </c>
      <c r="E3444" s="89" t="s">
        <v>13637</v>
      </c>
      <c r="F3444" s="52" t="s">
        <v>14269</v>
      </c>
      <c r="G3444" s="52"/>
      <c r="H3444" s="18"/>
      <c r="I3444" s="18" t="s">
        <v>14270</v>
      </c>
      <c r="J3444" s="63" t="s">
        <v>14271</v>
      </c>
      <c r="K3444" s="17">
        <v>37588</v>
      </c>
      <c r="L3444" s="24">
        <v>1</v>
      </c>
      <c r="M3444" s="56">
        <v>0</v>
      </c>
      <c r="N3444" s="56">
        <v>0</v>
      </c>
      <c r="O3444" s="69" t="s">
        <v>169</v>
      </c>
      <c r="P3444" s="131"/>
      <c r="Q3444" s="72" t="str">
        <f t="shared" si="196"/>
        <v>diplomacy</v>
      </c>
      <c r="R3444" s="24">
        <v>1</v>
      </c>
      <c r="S3444" s="56">
        <v>1</v>
      </c>
      <c r="T3444" s="24">
        <v>324</v>
      </c>
      <c r="U3444" s="24">
        <v>21</v>
      </c>
      <c r="V3444" s="24">
        <v>10</v>
      </c>
      <c r="W3444" s="56">
        <f t="shared" si="197"/>
        <v>355</v>
      </c>
      <c r="X3444" s="130">
        <f t="shared" si="193"/>
        <v>0.91267605633802817</v>
      </c>
      <c r="Y3444" s="130">
        <f t="shared" si="194"/>
        <v>5.9154929577464786E-2</v>
      </c>
      <c r="Z3444" s="133">
        <f t="shared" si="195"/>
        <v>0.86901408450704221</v>
      </c>
    </row>
    <row r="3445" spans="1:26" ht="15" customHeight="1" x14ac:dyDescent="0.3">
      <c r="A3445" s="140" t="s">
        <v>13635</v>
      </c>
      <c r="B3445" s="131" t="s">
        <v>13866</v>
      </c>
      <c r="C3445" s="88">
        <f t="shared" si="192"/>
        <v>2006</v>
      </c>
      <c r="D3445" s="30">
        <v>38756</v>
      </c>
      <c r="E3445" s="89" t="s">
        <v>13637</v>
      </c>
      <c r="F3445" s="52" t="s">
        <v>14269</v>
      </c>
      <c r="G3445" s="52"/>
      <c r="H3445" s="18"/>
      <c r="I3445" s="18" t="s">
        <v>14272</v>
      </c>
      <c r="J3445" s="63" t="s">
        <v>14273</v>
      </c>
      <c r="K3445" s="17">
        <v>37952</v>
      </c>
      <c r="L3445" s="24">
        <v>1</v>
      </c>
      <c r="M3445" s="56">
        <v>0</v>
      </c>
      <c r="N3445" s="56">
        <v>0</v>
      </c>
      <c r="O3445" s="69" t="s">
        <v>169</v>
      </c>
      <c r="P3445" s="131"/>
      <c r="Q3445" s="72" t="str">
        <f t="shared" si="196"/>
        <v>diplomacy</v>
      </c>
      <c r="R3445" s="24">
        <v>1</v>
      </c>
      <c r="S3445" s="56">
        <v>1</v>
      </c>
      <c r="T3445" s="24">
        <v>358</v>
      </c>
      <c r="U3445" s="24">
        <v>15</v>
      </c>
      <c r="V3445" s="24">
        <v>6</v>
      </c>
      <c r="W3445" s="56">
        <f t="shared" si="197"/>
        <v>379</v>
      </c>
      <c r="X3445" s="130">
        <f t="shared" si="193"/>
        <v>0.9445910290237467</v>
      </c>
      <c r="Y3445" s="130">
        <f t="shared" si="194"/>
        <v>3.9577836411609502E-2</v>
      </c>
      <c r="Z3445" s="133">
        <f t="shared" si="195"/>
        <v>0.91688654353562005</v>
      </c>
    </row>
    <row r="3446" spans="1:26" ht="15" customHeight="1" x14ac:dyDescent="0.3">
      <c r="A3446" s="140" t="s">
        <v>13635</v>
      </c>
      <c r="B3446" s="131" t="s">
        <v>13866</v>
      </c>
      <c r="C3446" s="88">
        <f t="shared" si="192"/>
        <v>2006</v>
      </c>
      <c r="D3446" s="30">
        <v>38756</v>
      </c>
      <c r="E3446" s="89" t="s">
        <v>13637</v>
      </c>
      <c r="F3446" s="52" t="s">
        <v>14499</v>
      </c>
      <c r="G3446" s="52"/>
      <c r="H3446" s="18"/>
      <c r="I3446" s="18" t="s">
        <v>14500</v>
      </c>
      <c r="J3446" s="63" t="s">
        <v>14501</v>
      </c>
      <c r="K3446" s="17">
        <v>37970</v>
      </c>
      <c r="L3446" s="24">
        <v>0</v>
      </c>
      <c r="M3446" s="56">
        <v>1</v>
      </c>
      <c r="N3446" s="56">
        <v>0</v>
      </c>
      <c r="O3446" s="85" t="s">
        <v>97</v>
      </c>
      <c r="P3446" s="131" t="s">
        <v>169</v>
      </c>
      <c r="Q3446" s="72" t="str">
        <f t="shared" si="196"/>
        <v>diplomacy</v>
      </c>
      <c r="R3446" s="24">
        <v>1</v>
      </c>
      <c r="S3446" s="56">
        <v>1</v>
      </c>
      <c r="T3446" s="24">
        <v>365</v>
      </c>
      <c r="U3446" s="24">
        <v>0</v>
      </c>
      <c r="V3446" s="24">
        <v>0</v>
      </c>
      <c r="W3446" s="56">
        <f t="shared" si="197"/>
        <v>365</v>
      </c>
      <c r="X3446" s="130">
        <f t="shared" si="193"/>
        <v>1</v>
      </c>
      <c r="Y3446" s="130">
        <f t="shared" si="194"/>
        <v>0</v>
      </c>
      <c r="Z3446" s="133">
        <f t="shared" si="195"/>
        <v>1</v>
      </c>
    </row>
    <row r="3447" spans="1:26" ht="15" customHeight="1" x14ac:dyDescent="0.3">
      <c r="A3447" s="140" t="s">
        <v>13635</v>
      </c>
      <c r="B3447" s="131" t="s">
        <v>13866</v>
      </c>
      <c r="C3447" s="88">
        <f t="shared" si="192"/>
        <v>2006</v>
      </c>
      <c r="D3447" s="30">
        <v>38756</v>
      </c>
      <c r="E3447" s="89" t="s">
        <v>13637</v>
      </c>
      <c r="F3447" s="52" t="s">
        <v>14502</v>
      </c>
      <c r="G3447" s="52"/>
      <c r="H3447" s="18"/>
      <c r="I3447" s="18" t="s">
        <v>14503</v>
      </c>
      <c r="J3447" s="63" t="s">
        <v>14504</v>
      </c>
      <c r="K3447" s="17">
        <v>38756</v>
      </c>
      <c r="L3447" s="24">
        <v>0</v>
      </c>
      <c r="M3447" s="56">
        <v>0</v>
      </c>
      <c r="N3447" s="56">
        <v>1</v>
      </c>
      <c r="O3447" s="85" t="s">
        <v>97</v>
      </c>
      <c r="P3447" s="131" t="s">
        <v>169</v>
      </c>
      <c r="Q3447" s="72" t="str">
        <f t="shared" si="196"/>
        <v>diplomacy</v>
      </c>
      <c r="R3447" s="24">
        <v>1</v>
      </c>
      <c r="S3447" s="56">
        <v>1</v>
      </c>
      <c r="T3447" s="24">
        <v>360</v>
      </c>
      <c r="U3447" s="24">
        <v>3</v>
      </c>
      <c r="V3447" s="24">
        <v>1</v>
      </c>
      <c r="W3447" s="56">
        <f t="shared" si="197"/>
        <v>364</v>
      </c>
      <c r="X3447" s="130">
        <f t="shared" si="193"/>
        <v>0.98901098901098905</v>
      </c>
      <c r="Y3447" s="130">
        <f t="shared" si="194"/>
        <v>8.241758241758242E-3</v>
      </c>
      <c r="Z3447" s="133">
        <f t="shared" si="195"/>
        <v>0.98351648351648346</v>
      </c>
    </row>
    <row r="3448" spans="1:26" ht="15" customHeight="1" x14ac:dyDescent="0.3">
      <c r="A3448" s="140" t="s">
        <v>13635</v>
      </c>
      <c r="B3448" s="131" t="s">
        <v>13866</v>
      </c>
      <c r="C3448" s="88">
        <f t="shared" si="192"/>
        <v>2006</v>
      </c>
      <c r="D3448" s="30">
        <v>38756</v>
      </c>
      <c r="E3448" s="89" t="s">
        <v>13637</v>
      </c>
      <c r="F3448" s="52" t="s">
        <v>15611</v>
      </c>
      <c r="G3448" s="52"/>
      <c r="H3448" s="18"/>
      <c r="I3448" s="18" t="s">
        <v>15612</v>
      </c>
      <c r="J3448" s="63" t="s">
        <v>15613</v>
      </c>
      <c r="K3448" s="17">
        <v>37344</v>
      </c>
      <c r="L3448" s="24">
        <v>0</v>
      </c>
      <c r="M3448" s="56">
        <v>0</v>
      </c>
      <c r="N3448" s="56">
        <v>1</v>
      </c>
      <c r="O3448" s="124" t="s">
        <v>109</v>
      </c>
      <c r="P3448" s="131"/>
      <c r="Q3448" s="72" t="str">
        <f t="shared" si="196"/>
        <v>security</v>
      </c>
      <c r="R3448" s="24">
        <v>1</v>
      </c>
      <c r="S3448" s="56">
        <v>1</v>
      </c>
      <c r="T3448" s="24">
        <v>362</v>
      </c>
      <c r="U3448" s="24">
        <v>0</v>
      </c>
      <c r="V3448" s="24">
        <v>0</v>
      </c>
      <c r="W3448" s="56">
        <f t="shared" si="197"/>
        <v>362</v>
      </c>
      <c r="X3448" s="130">
        <f t="shared" si="193"/>
        <v>1</v>
      </c>
      <c r="Y3448" s="130">
        <f t="shared" si="194"/>
        <v>0</v>
      </c>
      <c r="Z3448" s="133">
        <f t="shared" si="195"/>
        <v>1</v>
      </c>
    </row>
    <row r="3449" spans="1:26" ht="15" customHeight="1" x14ac:dyDescent="0.3">
      <c r="A3449" s="140" t="s">
        <v>13635</v>
      </c>
      <c r="B3449" s="131" t="s">
        <v>13866</v>
      </c>
      <c r="C3449" s="88">
        <f t="shared" si="192"/>
        <v>2006</v>
      </c>
      <c r="D3449" s="30">
        <v>38756</v>
      </c>
      <c r="E3449" s="89" t="s">
        <v>13637</v>
      </c>
      <c r="F3449" s="52" t="s">
        <v>15614</v>
      </c>
      <c r="G3449" s="52"/>
      <c r="H3449" s="18"/>
      <c r="I3449" s="18" t="s">
        <v>15615</v>
      </c>
      <c r="J3449" s="63" t="s">
        <v>15616</v>
      </c>
      <c r="K3449" s="17">
        <v>38407</v>
      </c>
      <c r="L3449" s="24">
        <v>0</v>
      </c>
      <c r="M3449" s="56">
        <v>0</v>
      </c>
      <c r="N3449" s="56">
        <v>1</v>
      </c>
      <c r="O3449" s="124" t="s">
        <v>109</v>
      </c>
      <c r="P3449" s="131"/>
      <c r="Q3449" s="72" t="str">
        <f t="shared" si="196"/>
        <v>security</v>
      </c>
      <c r="R3449" s="24">
        <v>1</v>
      </c>
      <c r="S3449" s="56">
        <v>1</v>
      </c>
      <c r="T3449" s="24">
        <v>379</v>
      </c>
      <c r="U3449" s="24">
        <v>1</v>
      </c>
      <c r="V3449" s="24">
        <v>1</v>
      </c>
      <c r="W3449" s="56">
        <f t="shared" si="197"/>
        <v>381</v>
      </c>
      <c r="X3449" s="130">
        <f t="shared" si="193"/>
        <v>0.99475065616797897</v>
      </c>
      <c r="Y3449" s="130">
        <f t="shared" si="194"/>
        <v>2.6246719160104987E-3</v>
      </c>
      <c r="Z3449" s="133">
        <f t="shared" si="195"/>
        <v>0.99212598425196852</v>
      </c>
    </row>
    <row r="3450" spans="1:26" ht="15" customHeight="1" x14ac:dyDescent="0.3">
      <c r="A3450" s="140" t="s">
        <v>13635</v>
      </c>
      <c r="B3450" s="131" t="s">
        <v>13866</v>
      </c>
      <c r="C3450" s="88">
        <f t="shared" si="192"/>
        <v>2006</v>
      </c>
      <c r="D3450" s="30">
        <v>38756</v>
      </c>
      <c r="E3450" s="89" t="s">
        <v>13637</v>
      </c>
      <c r="F3450" s="52" t="s">
        <v>15617</v>
      </c>
      <c r="G3450" s="52"/>
      <c r="H3450" s="18"/>
      <c r="I3450" s="18" t="s">
        <v>15618</v>
      </c>
      <c r="J3450" s="63" t="s">
        <v>15619</v>
      </c>
      <c r="K3450" s="17">
        <v>38271</v>
      </c>
      <c r="L3450" s="24">
        <v>0</v>
      </c>
      <c r="M3450" s="56">
        <v>0</v>
      </c>
      <c r="N3450" s="56">
        <v>1</v>
      </c>
      <c r="O3450" s="124" t="s">
        <v>109</v>
      </c>
      <c r="P3450" s="131"/>
      <c r="Q3450" s="72" t="str">
        <f t="shared" si="196"/>
        <v>security</v>
      </c>
      <c r="R3450" s="24">
        <v>1</v>
      </c>
      <c r="S3450" s="56">
        <v>1</v>
      </c>
      <c r="T3450" s="24">
        <v>361</v>
      </c>
      <c r="U3450" s="24">
        <v>4</v>
      </c>
      <c r="V3450" s="24">
        <v>13</v>
      </c>
      <c r="W3450" s="56">
        <f t="shared" si="197"/>
        <v>378</v>
      </c>
      <c r="X3450" s="130">
        <f t="shared" si="193"/>
        <v>0.955026455026455</v>
      </c>
      <c r="Y3450" s="130">
        <f t="shared" si="194"/>
        <v>1.0582010582010581E-2</v>
      </c>
      <c r="Z3450" s="133">
        <f t="shared" si="195"/>
        <v>0.93253968253968256</v>
      </c>
    </row>
    <row r="3451" spans="1:26" ht="15" customHeight="1" x14ac:dyDescent="0.3">
      <c r="A3451" s="140" t="s">
        <v>13635</v>
      </c>
      <c r="B3451" s="131" t="s">
        <v>13866</v>
      </c>
      <c r="C3451" s="88">
        <f t="shared" si="192"/>
        <v>2006</v>
      </c>
      <c r="D3451" s="30">
        <v>38756</v>
      </c>
      <c r="E3451" s="89" t="s">
        <v>13637</v>
      </c>
      <c r="F3451" s="52" t="s">
        <v>16063</v>
      </c>
      <c r="G3451" s="52"/>
      <c r="H3451" s="18"/>
      <c r="I3451" s="18" t="s">
        <v>16064</v>
      </c>
      <c r="J3451" s="63" t="s">
        <v>16065</v>
      </c>
      <c r="K3451" s="17">
        <v>37224</v>
      </c>
      <c r="L3451" s="24">
        <v>0</v>
      </c>
      <c r="M3451" s="56">
        <v>0</v>
      </c>
      <c r="N3451" s="56">
        <v>1</v>
      </c>
      <c r="O3451" s="131" t="s">
        <v>475</v>
      </c>
      <c r="P3451" s="131"/>
      <c r="Q3451" s="72" t="str">
        <f t="shared" si="196"/>
        <v>diplomacy</v>
      </c>
      <c r="R3451" s="24">
        <v>1</v>
      </c>
      <c r="S3451" s="56">
        <v>1</v>
      </c>
      <c r="T3451" s="24">
        <v>366</v>
      </c>
      <c r="U3451" s="24">
        <v>0</v>
      </c>
      <c r="V3451" s="24">
        <v>0</v>
      </c>
      <c r="W3451" s="56">
        <f t="shared" si="197"/>
        <v>366</v>
      </c>
      <c r="X3451" s="130">
        <f t="shared" si="193"/>
        <v>1</v>
      </c>
      <c r="Y3451" s="130">
        <f t="shared" si="194"/>
        <v>0</v>
      </c>
      <c r="Z3451" s="133">
        <f t="shared" si="195"/>
        <v>1</v>
      </c>
    </row>
    <row r="3452" spans="1:26" ht="15" customHeight="1" x14ac:dyDescent="0.3">
      <c r="A3452" s="140" t="s">
        <v>13635</v>
      </c>
      <c r="B3452" s="131" t="s">
        <v>13866</v>
      </c>
      <c r="C3452" s="88">
        <f t="shared" si="192"/>
        <v>2006</v>
      </c>
      <c r="D3452" s="30">
        <v>38756</v>
      </c>
      <c r="E3452" s="89" t="s">
        <v>13637</v>
      </c>
      <c r="F3452" s="52" t="s">
        <v>16372</v>
      </c>
      <c r="G3452" s="52"/>
      <c r="H3452" s="18"/>
      <c r="I3452" s="18" t="s">
        <v>16373</v>
      </c>
      <c r="J3452" s="63" t="s">
        <v>16374</v>
      </c>
      <c r="K3452" s="17">
        <v>38259</v>
      </c>
      <c r="L3452" s="24">
        <v>0</v>
      </c>
      <c r="M3452" s="56">
        <v>0</v>
      </c>
      <c r="N3452" s="56">
        <v>1</v>
      </c>
      <c r="O3452" s="124" t="s">
        <v>190</v>
      </c>
      <c r="P3452" s="131"/>
      <c r="Q3452" s="72" t="str">
        <f t="shared" si="196"/>
        <v>security</v>
      </c>
      <c r="R3452" s="24">
        <v>1</v>
      </c>
      <c r="S3452" s="56">
        <v>1</v>
      </c>
      <c r="T3452" s="24">
        <v>357</v>
      </c>
      <c r="U3452" s="24">
        <v>3</v>
      </c>
      <c r="V3452" s="24">
        <v>0</v>
      </c>
      <c r="W3452" s="56">
        <f t="shared" si="197"/>
        <v>360</v>
      </c>
      <c r="X3452" s="130">
        <f t="shared" si="193"/>
        <v>0.9916666666666667</v>
      </c>
      <c r="Y3452" s="130">
        <f t="shared" si="194"/>
        <v>8.3333333333333332E-3</v>
      </c>
      <c r="Z3452" s="133">
        <f t="shared" si="195"/>
        <v>0.98750000000000004</v>
      </c>
    </row>
    <row r="3453" spans="1:26" ht="15" customHeight="1" x14ac:dyDescent="0.3">
      <c r="A3453" s="140" t="s">
        <v>13635</v>
      </c>
      <c r="B3453" s="131" t="s">
        <v>13866</v>
      </c>
      <c r="C3453" s="88">
        <f t="shared" si="192"/>
        <v>2006</v>
      </c>
      <c r="D3453" s="30">
        <v>38757</v>
      </c>
      <c r="E3453" s="89" t="s">
        <v>13637</v>
      </c>
      <c r="F3453" s="52" t="s">
        <v>15620</v>
      </c>
      <c r="G3453" s="52"/>
      <c r="H3453" s="18"/>
      <c r="I3453" s="18" t="s">
        <v>15621</v>
      </c>
      <c r="J3453" s="63" t="s">
        <v>15622</v>
      </c>
      <c r="K3453" s="17">
        <v>38757</v>
      </c>
      <c r="L3453" s="24">
        <v>1</v>
      </c>
      <c r="M3453" s="56">
        <v>0</v>
      </c>
      <c r="N3453" s="56">
        <v>0</v>
      </c>
      <c r="O3453" s="124" t="s">
        <v>109</v>
      </c>
      <c r="P3453" s="131"/>
      <c r="Q3453" s="72" t="str">
        <f t="shared" si="196"/>
        <v>security</v>
      </c>
      <c r="R3453" s="24">
        <v>1</v>
      </c>
      <c r="S3453" s="56">
        <v>1</v>
      </c>
      <c r="T3453" s="24">
        <v>385</v>
      </c>
      <c r="U3453" s="24">
        <v>1</v>
      </c>
      <c r="V3453" s="24">
        <v>3</v>
      </c>
      <c r="W3453" s="56">
        <f t="shared" si="197"/>
        <v>389</v>
      </c>
      <c r="X3453" s="130">
        <f t="shared" si="193"/>
        <v>0.98971722365038561</v>
      </c>
      <c r="Y3453" s="130">
        <f t="shared" si="194"/>
        <v>2.5706940874035988E-3</v>
      </c>
      <c r="Z3453" s="133">
        <f t="shared" si="195"/>
        <v>0.98457583547557836</v>
      </c>
    </row>
    <row r="3454" spans="1:26" ht="15" customHeight="1" x14ac:dyDescent="0.3">
      <c r="A3454" s="140" t="s">
        <v>13635</v>
      </c>
      <c r="B3454" s="131" t="s">
        <v>13866</v>
      </c>
      <c r="C3454" s="88">
        <f t="shared" si="192"/>
        <v>2006</v>
      </c>
      <c r="D3454" s="30">
        <v>38763</v>
      </c>
      <c r="E3454" s="89" t="s">
        <v>13637</v>
      </c>
      <c r="F3454" s="52" t="s">
        <v>14274</v>
      </c>
      <c r="G3454" s="52"/>
      <c r="H3454" s="18"/>
      <c r="I3454" s="18" t="s">
        <v>14275</v>
      </c>
      <c r="J3454" s="63" t="s">
        <v>14276</v>
      </c>
      <c r="K3454" s="17">
        <v>38763</v>
      </c>
      <c r="L3454" s="24">
        <v>1</v>
      </c>
      <c r="M3454" s="56">
        <v>0</v>
      </c>
      <c r="N3454" s="56">
        <v>0</v>
      </c>
      <c r="O3454" s="69" t="s">
        <v>169</v>
      </c>
      <c r="P3454" s="131"/>
      <c r="Q3454" s="72" t="str">
        <f t="shared" si="196"/>
        <v>diplomacy</v>
      </c>
      <c r="R3454" s="24">
        <v>1</v>
      </c>
      <c r="S3454" s="56">
        <v>1</v>
      </c>
      <c r="T3454" s="24">
        <v>377</v>
      </c>
      <c r="U3454" s="24">
        <v>0</v>
      </c>
      <c r="V3454" s="24">
        <v>1</v>
      </c>
      <c r="W3454" s="56">
        <f t="shared" si="197"/>
        <v>378</v>
      </c>
      <c r="X3454" s="130">
        <f t="shared" si="193"/>
        <v>0.99735449735449733</v>
      </c>
      <c r="Y3454" s="130">
        <f t="shared" si="194"/>
        <v>0</v>
      </c>
      <c r="Z3454" s="133">
        <f t="shared" si="195"/>
        <v>0.99603174603174605</v>
      </c>
    </row>
    <row r="3455" spans="1:26" ht="15" customHeight="1" x14ac:dyDescent="0.3">
      <c r="A3455" s="140" t="s">
        <v>13635</v>
      </c>
      <c r="B3455" s="131" t="s">
        <v>13866</v>
      </c>
      <c r="C3455" s="88">
        <f t="shared" si="192"/>
        <v>2006</v>
      </c>
      <c r="D3455" s="30">
        <v>38763</v>
      </c>
      <c r="E3455" s="89" t="s">
        <v>13637</v>
      </c>
      <c r="F3455" s="52" t="s">
        <v>16375</v>
      </c>
      <c r="G3455" s="52"/>
      <c r="H3455" s="18"/>
      <c r="I3455" s="18" t="s">
        <v>16376</v>
      </c>
      <c r="J3455" s="63" t="s">
        <v>16377</v>
      </c>
      <c r="K3455" s="17">
        <v>38159</v>
      </c>
      <c r="L3455" s="24">
        <v>0</v>
      </c>
      <c r="M3455" s="56">
        <v>0</v>
      </c>
      <c r="N3455" s="56">
        <v>1</v>
      </c>
      <c r="O3455" s="124" t="s">
        <v>190</v>
      </c>
      <c r="P3455" s="131"/>
      <c r="Q3455" s="72" t="str">
        <f t="shared" si="196"/>
        <v>security</v>
      </c>
      <c r="R3455" s="24">
        <v>1</v>
      </c>
      <c r="S3455" s="56">
        <v>1</v>
      </c>
      <c r="T3455" s="24">
        <v>226</v>
      </c>
      <c r="U3455" s="24">
        <v>176</v>
      </c>
      <c r="V3455" s="24">
        <v>8</v>
      </c>
      <c r="W3455" s="56">
        <f t="shared" si="197"/>
        <v>410</v>
      </c>
      <c r="X3455" s="130">
        <f t="shared" si="193"/>
        <v>0.551219512195122</v>
      </c>
      <c r="Y3455" s="130">
        <f t="shared" si="194"/>
        <v>0.42926829268292682</v>
      </c>
      <c r="Z3455" s="133">
        <f t="shared" si="195"/>
        <v>0.32682926829268294</v>
      </c>
    </row>
    <row r="3456" spans="1:26" ht="15" customHeight="1" x14ac:dyDescent="0.3">
      <c r="A3456" s="140" t="s">
        <v>13635</v>
      </c>
      <c r="B3456" s="131" t="s">
        <v>13866</v>
      </c>
      <c r="C3456" s="88">
        <f t="shared" si="192"/>
        <v>2006</v>
      </c>
      <c r="D3456" s="30">
        <v>38763</v>
      </c>
      <c r="E3456" s="89" t="s">
        <v>13637</v>
      </c>
      <c r="F3456" s="52" t="s">
        <v>16378</v>
      </c>
      <c r="G3456" s="52"/>
      <c r="H3456" s="18"/>
      <c r="I3456" s="18" t="s">
        <v>16379</v>
      </c>
      <c r="J3456" s="63" t="s">
        <v>16380</v>
      </c>
      <c r="K3456" s="17">
        <v>38068</v>
      </c>
      <c r="L3456" s="24">
        <v>0</v>
      </c>
      <c r="M3456" s="56">
        <v>0</v>
      </c>
      <c r="N3456" s="56">
        <v>1</v>
      </c>
      <c r="O3456" s="124" t="s">
        <v>190</v>
      </c>
      <c r="P3456" s="131"/>
      <c r="Q3456" s="72" t="str">
        <f t="shared" si="196"/>
        <v>security</v>
      </c>
      <c r="R3456" s="24">
        <v>1</v>
      </c>
      <c r="S3456" s="56">
        <v>1</v>
      </c>
      <c r="T3456" s="24">
        <v>399</v>
      </c>
      <c r="U3456" s="24">
        <v>0</v>
      </c>
      <c r="V3456" s="24">
        <v>1</v>
      </c>
      <c r="W3456" s="56">
        <f t="shared" si="197"/>
        <v>400</v>
      </c>
      <c r="X3456" s="130">
        <f t="shared" si="193"/>
        <v>0.99750000000000005</v>
      </c>
      <c r="Y3456" s="130">
        <f t="shared" si="194"/>
        <v>0</v>
      </c>
      <c r="Z3456" s="133">
        <f t="shared" si="195"/>
        <v>0.99624999999999997</v>
      </c>
    </row>
    <row r="3457" spans="1:26" ht="15" customHeight="1" x14ac:dyDescent="0.3">
      <c r="A3457" s="140" t="s">
        <v>13635</v>
      </c>
      <c r="B3457" s="131" t="s">
        <v>13866</v>
      </c>
      <c r="C3457" s="88">
        <f t="shared" si="192"/>
        <v>2006</v>
      </c>
      <c r="D3457" s="30">
        <v>38770</v>
      </c>
      <c r="E3457" s="89" t="s">
        <v>13637</v>
      </c>
      <c r="F3457" s="52" t="s">
        <v>15165</v>
      </c>
      <c r="G3457" s="52"/>
      <c r="H3457" s="18"/>
      <c r="I3457" s="18" t="s">
        <v>15166</v>
      </c>
      <c r="J3457" s="63" t="s">
        <v>15167</v>
      </c>
      <c r="K3457" s="17">
        <v>35970</v>
      </c>
      <c r="L3457" s="24">
        <v>1</v>
      </c>
      <c r="M3457" s="56">
        <v>0</v>
      </c>
      <c r="N3457" s="56">
        <v>0</v>
      </c>
      <c r="O3457" s="69" t="s">
        <v>48</v>
      </c>
      <c r="P3457" s="131"/>
      <c r="Q3457" s="72" t="str">
        <f t="shared" si="196"/>
        <v>diplomacy</v>
      </c>
      <c r="R3457" s="24">
        <v>1</v>
      </c>
      <c r="S3457" s="56">
        <v>1</v>
      </c>
      <c r="T3457" s="24">
        <v>396</v>
      </c>
      <c r="U3457" s="24">
        <v>0</v>
      </c>
      <c r="V3457" s="24">
        <v>0</v>
      </c>
      <c r="W3457" s="56">
        <f t="shared" si="197"/>
        <v>396</v>
      </c>
      <c r="X3457" s="130">
        <f t="shared" si="193"/>
        <v>1</v>
      </c>
      <c r="Y3457" s="130">
        <f t="shared" si="194"/>
        <v>0</v>
      </c>
      <c r="Z3457" s="133">
        <f t="shared" si="195"/>
        <v>1</v>
      </c>
    </row>
    <row r="3458" spans="1:26" ht="15" customHeight="1" x14ac:dyDescent="0.3">
      <c r="A3458" s="140" t="s">
        <v>13635</v>
      </c>
      <c r="B3458" s="131" t="s">
        <v>13866</v>
      </c>
      <c r="C3458" s="88">
        <f t="shared" si="192"/>
        <v>2006</v>
      </c>
      <c r="D3458" s="30">
        <v>38770</v>
      </c>
      <c r="E3458" s="89" t="s">
        <v>13637</v>
      </c>
      <c r="F3458" s="52" t="s">
        <v>17131</v>
      </c>
      <c r="G3458" s="52"/>
      <c r="H3458" s="18"/>
      <c r="I3458" s="18" t="s">
        <v>17132</v>
      </c>
      <c r="J3458" s="63" t="s">
        <v>17133</v>
      </c>
      <c r="K3458" s="17">
        <v>38107</v>
      </c>
      <c r="L3458" s="24">
        <v>0</v>
      </c>
      <c r="M3458" s="56">
        <v>0</v>
      </c>
      <c r="N3458" s="56">
        <v>1</v>
      </c>
      <c r="O3458" s="69" t="s">
        <v>203</v>
      </c>
      <c r="P3458" s="131"/>
      <c r="Q3458" s="72" t="str">
        <f t="shared" si="196"/>
        <v>economy</v>
      </c>
      <c r="R3458" s="24">
        <v>1</v>
      </c>
      <c r="S3458" s="56">
        <v>1</v>
      </c>
      <c r="T3458" s="24">
        <v>383</v>
      </c>
      <c r="U3458" s="24">
        <v>9</v>
      </c>
      <c r="V3458" s="24">
        <v>0</v>
      </c>
      <c r="W3458" s="56">
        <f t="shared" si="197"/>
        <v>392</v>
      </c>
      <c r="X3458" s="130">
        <f t="shared" si="193"/>
        <v>0.97704081632653061</v>
      </c>
      <c r="Y3458" s="130">
        <f t="shared" si="194"/>
        <v>2.2959183673469389E-2</v>
      </c>
      <c r="Z3458" s="133">
        <f t="shared" si="195"/>
        <v>0.96556122448979587</v>
      </c>
    </row>
    <row r="3459" spans="1:26" ht="15" customHeight="1" x14ac:dyDescent="0.3">
      <c r="A3459" s="140" t="s">
        <v>13635</v>
      </c>
      <c r="B3459" s="131" t="s">
        <v>13705</v>
      </c>
      <c r="C3459" s="88">
        <f t="shared" si="192"/>
        <v>2007</v>
      </c>
      <c r="D3459" s="30">
        <v>39113</v>
      </c>
      <c r="E3459" s="89" t="s">
        <v>13637</v>
      </c>
      <c r="F3459" s="52" t="s">
        <v>13876</v>
      </c>
      <c r="G3459" s="52"/>
      <c r="H3459" s="18"/>
      <c r="I3459" s="18" t="s">
        <v>13877</v>
      </c>
      <c r="J3459" s="63" t="s">
        <v>13878</v>
      </c>
      <c r="K3459" s="17">
        <v>38645</v>
      </c>
      <c r="L3459" s="24">
        <v>1</v>
      </c>
      <c r="M3459" s="56">
        <v>0</v>
      </c>
      <c r="N3459" s="56">
        <v>0</v>
      </c>
      <c r="O3459" s="69" t="s">
        <v>118</v>
      </c>
      <c r="P3459" s="131"/>
      <c r="Q3459" s="72" t="str">
        <f t="shared" si="196"/>
        <v>diplomacy</v>
      </c>
      <c r="R3459" s="24">
        <v>1</v>
      </c>
      <c r="S3459" s="56">
        <v>1</v>
      </c>
      <c r="T3459" s="24">
        <v>501</v>
      </c>
      <c r="U3459" s="24">
        <v>0</v>
      </c>
      <c r="V3459" s="24">
        <v>1</v>
      </c>
      <c r="W3459" s="56">
        <f t="shared" si="197"/>
        <v>502</v>
      </c>
      <c r="X3459" s="130">
        <f t="shared" si="193"/>
        <v>0.99800796812749004</v>
      </c>
      <c r="Y3459" s="130">
        <f t="shared" si="194"/>
        <v>0</v>
      </c>
      <c r="Z3459" s="133">
        <f t="shared" si="195"/>
        <v>0.99701195219123506</v>
      </c>
    </row>
    <row r="3460" spans="1:26" ht="15" customHeight="1" x14ac:dyDescent="0.3">
      <c r="A3460" s="140" t="s">
        <v>13635</v>
      </c>
      <c r="B3460" s="131" t="s">
        <v>13705</v>
      </c>
      <c r="C3460" s="88">
        <f t="shared" si="192"/>
        <v>2007</v>
      </c>
      <c r="D3460" s="30">
        <v>39254</v>
      </c>
      <c r="E3460" s="89" t="s">
        <v>13637</v>
      </c>
      <c r="F3460" s="52" t="s">
        <v>13879</v>
      </c>
      <c r="G3460" s="52"/>
      <c r="H3460" s="18"/>
      <c r="I3460" s="18" t="s">
        <v>13880</v>
      </c>
      <c r="J3460" s="63" t="s">
        <v>13881</v>
      </c>
      <c r="K3460" s="17">
        <v>38485</v>
      </c>
      <c r="L3460" s="24">
        <v>0</v>
      </c>
      <c r="M3460" s="56">
        <v>0</v>
      </c>
      <c r="N3460" s="56">
        <v>1</v>
      </c>
      <c r="O3460" s="69" t="s">
        <v>118</v>
      </c>
      <c r="P3460" s="131"/>
      <c r="Q3460" s="72" t="str">
        <f t="shared" si="196"/>
        <v>diplomacy</v>
      </c>
      <c r="R3460" s="24">
        <v>1</v>
      </c>
      <c r="S3460" s="56">
        <v>1</v>
      </c>
      <c r="T3460" s="24">
        <v>373</v>
      </c>
      <c r="U3460" s="24">
        <v>0</v>
      </c>
      <c r="V3460" s="24">
        <v>0</v>
      </c>
      <c r="W3460" s="56">
        <f t="shared" si="197"/>
        <v>373</v>
      </c>
      <c r="X3460" s="130">
        <f t="shared" si="193"/>
        <v>1</v>
      </c>
      <c r="Y3460" s="130">
        <f t="shared" si="194"/>
        <v>0</v>
      </c>
      <c r="Z3460" s="133">
        <f t="shared" si="195"/>
        <v>1</v>
      </c>
    </row>
    <row r="3461" spans="1:26" ht="15" customHeight="1" x14ac:dyDescent="0.3">
      <c r="A3461" s="140" t="s">
        <v>13635</v>
      </c>
      <c r="B3461" s="131" t="s">
        <v>13705</v>
      </c>
      <c r="C3461" s="88">
        <f t="shared" si="192"/>
        <v>2007</v>
      </c>
      <c r="D3461" s="30">
        <v>39254</v>
      </c>
      <c r="E3461" s="89" t="s">
        <v>13637</v>
      </c>
      <c r="F3461" s="52" t="s">
        <v>14277</v>
      </c>
      <c r="G3461" s="52"/>
      <c r="H3461" s="18"/>
      <c r="I3461" s="18" t="s">
        <v>14278</v>
      </c>
      <c r="J3461" s="63" t="s">
        <v>14279</v>
      </c>
      <c r="K3461" s="17">
        <v>36962</v>
      </c>
      <c r="L3461" s="24">
        <v>0</v>
      </c>
      <c r="M3461" s="56">
        <v>0</v>
      </c>
      <c r="N3461" s="56">
        <v>1</v>
      </c>
      <c r="O3461" s="69" t="s">
        <v>169</v>
      </c>
      <c r="P3461" s="131"/>
      <c r="Q3461" s="72" t="str">
        <f t="shared" si="196"/>
        <v>diplomacy</v>
      </c>
      <c r="R3461" s="24">
        <v>1</v>
      </c>
      <c r="S3461" s="56">
        <v>1</v>
      </c>
      <c r="T3461" s="24">
        <v>374</v>
      </c>
      <c r="U3461" s="24">
        <v>12</v>
      </c>
      <c r="V3461" s="24">
        <v>3</v>
      </c>
      <c r="W3461" s="56">
        <f t="shared" si="197"/>
        <v>389</v>
      </c>
      <c r="X3461" s="130">
        <f t="shared" si="193"/>
        <v>0.96143958868894597</v>
      </c>
      <c r="Y3461" s="130">
        <f t="shared" si="194"/>
        <v>3.0848329048843187E-2</v>
      </c>
      <c r="Z3461" s="133">
        <f t="shared" si="195"/>
        <v>0.94215938303341906</v>
      </c>
    </row>
    <row r="3462" spans="1:26" ht="15" customHeight="1" x14ac:dyDescent="0.3">
      <c r="A3462" s="140" t="s">
        <v>13635</v>
      </c>
      <c r="B3462" s="131" t="s">
        <v>13705</v>
      </c>
      <c r="C3462" s="88">
        <f t="shared" si="192"/>
        <v>2007</v>
      </c>
      <c r="D3462" s="30">
        <v>39254</v>
      </c>
      <c r="E3462" s="89" t="s">
        <v>13637</v>
      </c>
      <c r="F3462" s="52" t="s">
        <v>16928</v>
      </c>
      <c r="G3462" s="52"/>
      <c r="H3462" s="18"/>
      <c r="I3462" s="18" t="s">
        <v>16929</v>
      </c>
      <c r="J3462" s="63" t="s">
        <v>16930</v>
      </c>
      <c r="K3462" s="17">
        <v>38316</v>
      </c>
      <c r="L3462" s="24">
        <v>0</v>
      </c>
      <c r="M3462" s="56">
        <v>0</v>
      </c>
      <c r="N3462" s="56">
        <v>1</v>
      </c>
      <c r="O3462" s="69" t="s">
        <v>36</v>
      </c>
      <c r="P3462" s="131"/>
      <c r="Q3462" s="72" t="str">
        <f t="shared" si="196"/>
        <v>economy</v>
      </c>
      <c r="R3462" s="24">
        <v>1</v>
      </c>
      <c r="S3462" s="56">
        <v>1</v>
      </c>
      <c r="T3462" s="24">
        <v>373</v>
      </c>
      <c r="U3462" s="24">
        <v>2</v>
      </c>
      <c r="V3462" s="24">
        <v>1</v>
      </c>
      <c r="W3462" s="56">
        <f t="shared" si="197"/>
        <v>376</v>
      </c>
      <c r="X3462" s="130">
        <f t="shared" si="193"/>
        <v>0.99202127659574468</v>
      </c>
      <c r="Y3462" s="130">
        <f t="shared" si="194"/>
        <v>5.3191489361702126E-3</v>
      </c>
      <c r="Z3462" s="133">
        <f t="shared" si="195"/>
        <v>0.98803191489361697</v>
      </c>
    </row>
    <row r="3463" spans="1:26" ht="15" customHeight="1" x14ac:dyDescent="0.3">
      <c r="A3463" s="140" t="s">
        <v>13635</v>
      </c>
      <c r="B3463" s="131" t="s">
        <v>13705</v>
      </c>
      <c r="C3463" s="88">
        <f t="shared" si="192"/>
        <v>2007</v>
      </c>
      <c r="D3463" s="30">
        <v>39280</v>
      </c>
      <c r="E3463" s="89" t="s">
        <v>13637</v>
      </c>
      <c r="F3463" s="52" t="s">
        <v>13882</v>
      </c>
      <c r="G3463" s="52"/>
      <c r="H3463" s="18"/>
      <c r="I3463" s="18" t="s">
        <v>13883</v>
      </c>
      <c r="J3463" s="63" t="s">
        <v>13884</v>
      </c>
      <c r="K3463" s="17">
        <v>38561</v>
      </c>
      <c r="L3463" s="24">
        <v>0</v>
      </c>
      <c r="M3463" s="56">
        <v>0</v>
      </c>
      <c r="N3463" s="56">
        <v>1</v>
      </c>
      <c r="O3463" s="69" t="s">
        <v>118</v>
      </c>
      <c r="P3463" s="131"/>
      <c r="Q3463" s="72" t="str">
        <f t="shared" si="196"/>
        <v>diplomacy</v>
      </c>
      <c r="R3463" s="24">
        <v>1</v>
      </c>
      <c r="S3463" s="56">
        <v>1</v>
      </c>
      <c r="T3463" s="24">
        <v>473</v>
      </c>
      <c r="U3463" s="24">
        <v>1</v>
      </c>
      <c r="V3463" s="24">
        <v>0</v>
      </c>
      <c r="W3463" s="56">
        <f t="shared" si="197"/>
        <v>474</v>
      </c>
      <c r="X3463" s="130">
        <f t="shared" si="193"/>
        <v>0.99789029535864981</v>
      </c>
      <c r="Y3463" s="130">
        <f t="shared" si="194"/>
        <v>2.1097046413502108E-3</v>
      </c>
      <c r="Z3463" s="133">
        <f t="shared" si="195"/>
        <v>0.99683544303797467</v>
      </c>
    </row>
    <row r="3464" spans="1:26" ht="15" customHeight="1" x14ac:dyDescent="0.3">
      <c r="A3464" s="140" t="s">
        <v>13635</v>
      </c>
      <c r="B3464" s="131" t="s">
        <v>13705</v>
      </c>
      <c r="C3464" s="88">
        <f t="shared" ref="C3464:C3527" si="198">YEAR(D3464)</f>
        <v>2007</v>
      </c>
      <c r="D3464" s="30">
        <v>39280</v>
      </c>
      <c r="E3464" s="89" t="s">
        <v>13637</v>
      </c>
      <c r="F3464" s="52" t="s">
        <v>13885</v>
      </c>
      <c r="G3464" s="52"/>
      <c r="H3464" s="18"/>
      <c r="I3464" s="18" t="s">
        <v>13886</v>
      </c>
      <c r="J3464" s="63" t="s">
        <v>13887</v>
      </c>
      <c r="K3464" s="17">
        <v>38545</v>
      </c>
      <c r="L3464" s="24">
        <v>0</v>
      </c>
      <c r="M3464" s="56">
        <v>0</v>
      </c>
      <c r="N3464" s="56">
        <v>1</v>
      </c>
      <c r="O3464" s="69" t="s">
        <v>118</v>
      </c>
      <c r="P3464" s="131"/>
      <c r="Q3464" s="72" t="str">
        <f t="shared" si="196"/>
        <v>diplomacy</v>
      </c>
      <c r="R3464" s="24">
        <v>1</v>
      </c>
      <c r="S3464" s="56">
        <v>1</v>
      </c>
      <c r="T3464" s="24">
        <v>467</v>
      </c>
      <c r="U3464" s="24">
        <v>1</v>
      </c>
      <c r="V3464" s="24">
        <v>2</v>
      </c>
      <c r="W3464" s="56">
        <f t="shared" si="197"/>
        <v>470</v>
      </c>
      <c r="X3464" s="130">
        <f t="shared" si="193"/>
        <v>0.99361702127659579</v>
      </c>
      <c r="Y3464" s="130">
        <f t="shared" si="194"/>
        <v>2.1276595744680851E-3</v>
      </c>
      <c r="Z3464" s="133">
        <f t="shared" si="195"/>
        <v>0.99042553191489358</v>
      </c>
    </row>
    <row r="3465" spans="1:26" ht="15" customHeight="1" x14ac:dyDescent="0.3">
      <c r="A3465" s="140" t="s">
        <v>13635</v>
      </c>
      <c r="B3465" s="131" t="s">
        <v>13705</v>
      </c>
      <c r="C3465" s="88">
        <f t="shared" si="198"/>
        <v>2007</v>
      </c>
      <c r="D3465" s="30">
        <v>39280</v>
      </c>
      <c r="E3465" s="89" t="s">
        <v>13637</v>
      </c>
      <c r="F3465" s="52" t="s">
        <v>13888</v>
      </c>
      <c r="G3465" s="52"/>
      <c r="H3465" s="18"/>
      <c r="I3465" s="18" t="s">
        <v>13889</v>
      </c>
      <c r="J3465" s="63" t="s">
        <v>13890</v>
      </c>
      <c r="K3465" s="17">
        <v>38806</v>
      </c>
      <c r="L3465" s="24">
        <v>0</v>
      </c>
      <c r="M3465" s="56">
        <v>0</v>
      </c>
      <c r="N3465" s="56">
        <v>1</v>
      </c>
      <c r="O3465" s="69" t="s">
        <v>118</v>
      </c>
      <c r="P3465" s="131"/>
      <c r="Q3465" s="72" t="str">
        <f t="shared" si="196"/>
        <v>diplomacy</v>
      </c>
      <c r="R3465" s="24">
        <v>1</v>
      </c>
      <c r="S3465" s="56">
        <v>1</v>
      </c>
      <c r="T3465" s="24">
        <v>456</v>
      </c>
      <c r="U3465" s="24">
        <v>25</v>
      </c>
      <c r="V3465" s="24">
        <v>0</v>
      </c>
      <c r="W3465" s="56">
        <f t="shared" si="197"/>
        <v>481</v>
      </c>
      <c r="X3465" s="130">
        <f t="shared" si="193"/>
        <v>0.94802494802494808</v>
      </c>
      <c r="Y3465" s="130">
        <f t="shared" si="194"/>
        <v>5.1975051975051978E-2</v>
      </c>
      <c r="Z3465" s="133">
        <f t="shared" si="195"/>
        <v>0.92203742203742201</v>
      </c>
    </row>
    <row r="3466" spans="1:26" ht="15" customHeight="1" x14ac:dyDescent="0.3">
      <c r="A3466" s="140" t="s">
        <v>13635</v>
      </c>
      <c r="B3466" s="131" t="s">
        <v>13705</v>
      </c>
      <c r="C3466" s="88">
        <f t="shared" si="198"/>
        <v>2007</v>
      </c>
      <c r="D3466" s="30">
        <v>39280</v>
      </c>
      <c r="E3466" s="89" t="s">
        <v>13637</v>
      </c>
      <c r="F3466" s="52" t="s">
        <v>14280</v>
      </c>
      <c r="G3466" s="52"/>
      <c r="H3466" s="18"/>
      <c r="I3466" s="18" t="s">
        <v>14281</v>
      </c>
      <c r="J3466" s="63" t="s">
        <v>14282</v>
      </c>
      <c r="K3466" s="17">
        <v>38064</v>
      </c>
      <c r="L3466" s="24">
        <v>1</v>
      </c>
      <c r="M3466" s="56">
        <v>0</v>
      </c>
      <c r="N3466" s="56">
        <v>0</v>
      </c>
      <c r="O3466" s="69" t="s">
        <v>169</v>
      </c>
      <c r="P3466" s="131"/>
      <c r="Q3466" s="72" t="str">
        <f t="shared" si="196"/>
        <v>diplomacy</v>
      </c>
      <c r="R3466" s="24">
        <v>1</v>
      </c>
      <c r="S3466" s="56">
        <v>1</v>
      </c>
      <c r="T3466" s="24">
        <v>465</v>
      </c>
      <c r="U3466" s="24">
        <v>15</v>
      </c>
      <c r="V3466" s="24">
        <v>1</v>
      </c>
      <c r="W3466" s="56">
        <f t="shared" si="197"/>
        <v>481</v>
      </c>
      <c r="X3466" s="130">
        <f t="shared" ref="X3466:X3529" si="199">T3466/W3466</f>
        <v>0.96673596673596673</v>
      </c>
      <c r="Y3466" s="130">
        <f t="shared" ref="Y3466:Y3529" si="200">U3466/W3466</f>
        <v>3.1185031185031187E-2</v>
      </c>
      <c r="Z3466" s="133">
        <f t="shared" ref="Z3466:Z3529" si="201">SUM((MAX(U3466,V3466,T3466)-0.5*(SUM(U3466+V3466+T3466)-MAX(U3466,V3466,T3466)))/SUM(U3466+V3466+T3466))</f>
        <v>0.9501039501039501</v>
      </c>
    </row>
    <row r="3467" spans="1:26" ht="15" customHeight="1" x14ac:dyDescent="0.3">
      <c r="A3467" s="140" t="s">
        <v>13635</v>
      </c>
      <c r="B3467" s="131" t="s">
        <v>13705</v>
      </c>
      <c r="C3467" s="88">
        <f t="shared" si="198"/>
        <v>2007</v>
      </c>
      <c r="D3467" s="30">
        <v>39280</v>
      </c>
      <c r="E3467" s="89" t="s">
        <v>13637</v>
      </c>
      <c r="F3467" s="52" t="s">
        <v>15623</v>
      </c>
      <c r="G3467" s="52"/>
      <c r="H3467" s="18"/>
      <c r="I3467" s="18" t="s">
        <v>13714</v>
      </c>
      <c r="J3467" s="63" t="s">
        <v>15624</v>
      </c>
      <c r="K3467" s="17">
        <v>38516</v>
      </c>
      <c r="L3467" s="24">
        <v>0</v>
      </c>
      <c r="M3467" s="56">
        <v>0</v>
      </c>
      <c r="N3467" s="56">
        <v>1</v>
      </c>
      <c r="O3467" s="124" t="s">
        <v>109</v>
      </c>
      <c r="P3467" s="131"/>
      <c r="Q3467" s="72" t="str">
        <f t="shared" si="196"/>
        <v>security</v>
      </c>
      <c r="R3467" s="24">
        <v>1</v>
      </c>
      <c r="S3467" s="56">
        <v>1</v>
      </c>
      <c r="T3467" s="24">
        <v>479</v>
      </c>
      <c r="U3467" s="24">
        <v>6</v>
      </c>
      <c r="V3467" s="24">
        <v>0</v>
      </c>
      <c r="W3467" s="56">
        <f t="shared" si="197"/>
        <v>485</v>
      </c>
      <c r="X3467" s="130">
        <f t="shared" si="199"/>
        <v>0.98762886597938149</v>
      </c>
      <c r="Y3467" s="130">
        <f t="shared" si="200"/>
        <v>1.2371134020618556E-2</v>
      </c>
      <c r="Z3467" s="133">
        <f t="shared" si="201"/>
        <v>0.98144329896907212</v>
      </c>
    </row>
    <row r="3468" spans="1:26" ht="15" customHeight="1" x14ac:dyDescent="0.3">
      <c r="A3468" s="140" t="s">
        <v>13635</v>
      </c>
      <c r="B3468" s="131" t="s">
        <v>13705</v>
      </c>
      <c r="C3468" s="88">
        <f t="shared" si="198"/>
        <v>2007</v>
      </c>
      <c r="D3468" s="30">
        <v>39280</v>
      </c>
      <c r="E3468" s="89" t="s">
        <v>13637</v>
      </c>
      <c r="F3468" s="52" t="s">
        <v>16066</v>
      </c>
      <c r="G3468" s="52"/>
      <c r="H3468" s="18"/>
      <c r="I3468" s="18" t="s">
        <v>16067</v>
      </c>
      <c r="J3468" s="63" t="s">
        <v>16068</v>
      </c>
      <c r="K3468" s="17">
        <v>38455</v>
      </c>
      <c r="L3468" s="24">
        <v>0</v>
      </c>
      <c r="M3468" s="56">
        <v>0</v>
      </c>
      <c r="N3468" s="56">
        <v>1</v>
      </c>
      <c r="O3468" s="131" t="s">
        <v>475</v>
      </c>
      <c r="P3468" s="131"/>
      <c r="Q3468" s="72" t="str">
        <f t="shared" si="196"/>
        <v>diplomacy</v>
      </c>
      <c r="R3468" s="24">
        <v>1</v>
      </c>
      <c r="S3468" s="56">
        <v>1</v>
      </c>
      <c r="T3468" s="24">
        <v>480</v>
      </c>
      <c r="U3468" s="24">
        <v>3</v>
      </c>
      <c r="V3468" s="24">
        <v>0</v>
      </c>
      <c r="W3468" s="56">
        <f t="shared" si="197"/>
        <v>483</v>
      </c>
      <c r="X3468" s="130">
        <f t="shared" si="199"/>
        <v>0.99378881987577639</v>
      </c>
      <c r="Y3468" s="130">
        <f t="shared" si="200"/>
        <v>6.2111801242236021E-3</v>
      </c>
      <c r="Z3468" s="133">
        <f t="shared" si="201"/>
        <v>0.99068322981366463</v>
      </c>
    </row>
    <row r="3469" spans="1:26" ht="15" customHeight="1" x14ac:dyDescent="0.3">
      <c r="A3469" s="140" t="s">
        <v>13635</v>
      </c>
      <c r="B3469" s="131" t="s">
        <v>13705</v>
      </c>
      <c r="C3469" s="88">
        <f t="shared" si="198"/>
        <v>2007</v>
      </c>
      <c r="D3469" s="30">
        <v>39280</v>
      </c>
      <c r="E3469" s="89" t="s">
        <v>13637</v>
      </c>
      <c r="F3469" s="52" t="s">
        <v>16069</v>
      </c>
      <c r="G3469" s="52"/>
      <c r="H3469" s="18"/>
      <c r="I3469" s="18" t="s">
        <v>16070</v>
      </c>
      <c r="J3469" s="63" t="s">
        <v>16071</v>
      </c>
      <c r="K3469" s="17">
        <v>35955</v>
      </c>
      <c r="L3469" s="24">
        <v>0</v>
      </c>
      <c r="M3469" s="56">
        <v>0</v>
      </c>
      <c r="N3469" s="56">
        <v>1</v>
      </c>
      <c r="O3469" s="131" t="s">
        <v>475</v>
      </c>
      <c r="P3469" s="131"/>
      <c r="Q3469" s="72" t="str">
        <f t="shared" si="196"/>
        <v>diplomacy</v>
      </c>
      <c r="R3469" s="24">
        <v>1</v>
      </c>
      <c r="S3469" s="56">
        <v>1</v>
      </c>
      <c r="T3469" s="24">
        <v>451</v>
      </c>
      <c r="U3469" s="24">
        <v>17</v>
      </c>
      <c r="V3469" s="24">
        <v>4</v>
      </c>
      <c r="W3469" s="56">
        <f t="shared" si="197"/>
        <v>472</v>
      </c>
      <c r="X3469" s="130">
        <f t="shared" si="199"/>
        <v>0.95550847457627119</v>
      </c>
      <c r="Y3469" s="130">
        <f t="shared" si="200"/>
        <v>3.6016949152542374E-2</v>
      </c>
      <c r="Z3469" s="133">
        <f t="shared" si="201"/>
        <v>0.93326271186440679</v>
      </c>
    </row>
    <row r="3470" spans="1:26" ht="15" customHeight="1" x14ac:dyDescent="0.3">
      <c r="A3470" s="140" t="s">
        <v>13635</v>
      </c>
      <c r="B3470" s="131" t="s">
        <v>13705</v>
      </c>
      <c r="C3470" s="88">
        <f t="shared" si="198"/>
        <v>2007</v>
      </c>
      <c r="D3470" s="30">
        <v>39280</v>
      </c>
      <c r="E3470" s="89" t="s">
        <v>13637</v>
      </c>
      <c r="F3470" s="52" t="s">
        <v>16072</v>
      </c>
      <c r="G3470" s="52"/>
      <c r="H3470" s="18"/>
      <c r="I3470" s="18" t="s">
        <v>16073</v>
      </c>
      <c r="J3470" s="63" t="s">
        <v>16074</v>
      </c>
      <c r="K3470" s="17">
        <v>38666</v>
      </c>
      <c r="L3470" s="24">
        <v>0</v>
      </c>
      <c r="M3470" s="56">
        <v>0</v>
      </c>
      <c r="N3470" s="56">
        <v>1</v>
      </c>
      <c r="O3470" s="131" t="s">
        <v>475</v>
      </c>
      <c r="P3470" s="131"/>
      <c r="Q3470" s="72" t="str">
        <f t="shared" si="196"/>
        <v>diplomacy</v>
      </c>
      <c r="R3470" s="24">
        <v>1</v>
      </c>
      <c r="S3470" s="56">
        <v>1</v>
      </c>
      <c r="T3470" s="24">
        <v>453</v>
      </c>
      <c r="U3470" s="24">
        <v>26</v>
      </c>
      <c r="V3470" s="24">
        <v>2</v>
      </c>
      <c r="W3470" s="56">
        <f t="shared" si="197"/>
        <v>481</v>
      </c>
      <c r="X3470" s="130">
        <f t="shared" si="199"/>
        <v>0.94178794178794178</v>
      </c>
      <c r="Y3470" s="130">
        <f t="shared" si="200"/>
        <v>5.4054054054054057E-2</v>
      </c>
      <c r="Z3470" s="133">
        <f t="shared" si="201"/>
        <v>0.91268191268191268</v>
      </c>
    </row>
    <row r="3471" spans="1:26" ht="15" customHeight="1" x14ac:dyDescent="0.3">
      <c r="A3471" s="140" t="s">
        <v>13635</v>
      </c>
      <c r="B3471" s="131" t="s">
        <v>13705</v>
      </c>
      <c r="C3471" s="88">
        <f t="shared" si="198"/>
        <v>2007</v>
      </c>
      <c r="D3471" s="30">
        <v>39280</v>
      </c>
      <c r="E3471" s="89" t="s">
        <v>13637</v>
      </c>
      <c r="F3471" s="52" t="s">
        <v>16381</v>
      </c>
      <c r="G3471" s="52"/>
      <c r="H3471" s="18"/>
      <c r="I3471" s="18" t="s">
        <v>16382</v>
      </c>
      <c r="J3471" s="63" t="s">
        <v>16383</v>
      </c>
      <c r="K3471" s="17">
        <v>37931</v>
      </c>
      <c r="L3471" s="24">
        <v>0</v>
      </c>
      <c r="M3471" s="56">
        <v>0</v>
      </c>
      <c r="N3471" s="56">
        <v>1</v>
      </c>
      <c r="O3471" s="124" t="s">
        <v>190</v>
      </c>
      <c r="P3471" s="131"/>
      <c r="Q3471" s="72" t="str">
        <f t="shared" si="196"/>
        <v>security</v>
      </c>
      <c r="R3471" s="24">
        <v>1</v>
      </c>
      <c r="S3471" s="56">
        <v>1</v>
      </c>
      <c r="T3471" s="24">
        <v>469</v>
      </c>
      <c r="U3471" s="24">
        <v>0</v>
      </c>
      <c r="V3471" s="24">
        <v>2</v>
      </c>
      <c r="W3471" s="56">
        <f t="shared" si="197"/>
        <v>471</v>
      </c>
      <c r="X3471" s="130">
        <f t="shared" si="199"/>
        <v>0.99575371549893843</v>
      </c>
      <c r="Y3471" s="130">
        <f t="shared" si="200"/>
        <v>0</v>
      </c>
      <c r="Z3471" s="133">
        <f t="shared" si="201"/>
        <v>0.99363057324840764</v>
      </c>
    </row>
    <row r="3472" spans="1:26" ht="15" customHeight="1" x14ac:dyDescent="0.3">
      <c r="A3472" s="140" t="s">
        <v>13635</v>
      </c>
      <c r="B3472" s="131" t="s">
        <v>13705</v>
      </c>
      <c r="C3472" s="88">
        <f t="shared" si="198"/>
        <v>2007</v>
      </c>
      <c r="D3472" s="30">
        <v>39280</v>
      </c>
      <c r="E3472" s="89" t="s">
        <v>13637</v>
      </c>
      <c r="F3472" s="52" t="s">
        <v>16931</v>
      </c>
      <c r="G3472" s="52"/>
      <c r="H3472" s="18"/>
      <c r="I3472" s="18" t="s">
        <v>16932</v>
      </c>
      <c r="J3472" s="63" t="s">
        <v>16933</v>
      </c>
      <c r="K3472" s="17">
        <v>37872</v>
      </c>
      <c r="L3472" s="24">
        <v>0</v>
      </c>
      <c r="M3472" s="56">
        <v>0</v>
      </c>
      <c r="N3472" s="56">
        <v>1</v>
      </c>
      <c r="O3472" s="69" t="s">
        <v>36</v>
      </c>
      <c r="P3472" s="131"/>
      <c r="Q3472" s="72" t="str">
        <f t="shared" si="196"/>
        <v>economy</v>
      </c>
      <c r="R3472" s="24">
        <v>1</v>
      </c>
      <c r="S3472" s="56">
        <v>1</v>
      </c>
      <c r="T3472" s="24">
        <v>398</v>
      </c>
      <c r="U3472" s="24">
        <v>53</v>
      </c>
      <c r="V3472" s="24">
        <v>9</v>
      </c>
      <c r="W3472" s="56">
        <f t="shared" si="197"/>
        <v>460</v>
      </c>
      <c r="X3472" s="130">
        <f t="shared" si="199"/>
        <v>0.86521739130434783</v>
      </c>
      <c r="Y3472" s="130">
        <f t="shared" si="200"/>
        <v>0.11521739130434783</v>
      </c>
      <c r="Z3472" s="133">
        <f t="shared" si="201"/>
        <v>0.79782608695652169</v>
      </c>
    </row>
    <row r="3473" spans="1:26" ht="15" customHeight="1" x14ac:dyDescent="0.3">
      <c r="A3473" s="140" t="s">
        <v>13635</v>
      </c>
      <c r="B3473" s="131" t="s">
        <v>13705</v>
      </c>
      <c r="C3473" s="88">
        <f t="shared" si="198"/>
        <v>2007</v>
      </c>
      <c r="D3473" s="30">
        <v>39280</v>
      </c>
      <c r="E3473" s="89" t="s">
        <v>13637</v>
      </c>
      <c r="F3473" s="52" t="s">
        <v>17134</v>
      </c>
      <c r="G3473" s="52"/>
      <c r="H3473" s="18"/>
      <c r="I3473" s="18" t="s">
        <v>17135</v>
      </c>
      <c r="J3473" s="63" t="s">
        <v>17136</v>
      </c>
      <c r="K3473" s="17">
        <v>38804</v>
      </c>
      <c r="L3473" s="24">
        <v>0</v>
      </c>
      <c r="M3473" s="56">
        <v>0</v>
      </c>
      <c r="N3473" s="56">
        <v>1</v>
      </c>
      <c r="O3473" s="69" t="s">
        <v>203</v>
      </c>
      <c r="P3473" s="131"/>
      <c r="Q3473" s="72" t="str">
        <f t="shared" si="196"/>
        <v>economy</v>
      </c>
      <c r="R3473" s="24">
        <v>1</v>
      </c>
      <c r="S3473" s="56">
        <v>1</v>
      </c>
      <c r="T3473" s="24">
        <v>471</v>
      </c>
      <c r="U3473" s="24">
        <v>2</v>
      </c>
      <c r="V3473" s="24">
        <v>7</v>
      </c>
      <c r="W3473" s="56">
        <f t="shared" si="197"/>
        <v>480</v>
      </c>
      <c r="X3473" s="130">
        <f t="shared" si="199"/>
        <v>0.98124999999999996</v>
      </c>
      <c r="Y3473" s="130">
        <f t="shared" si="200"/>
        <v>4.1666666666666666E-3</v>
      </c>
      <c r="Z3473" s="133">
        <f t="shared" si="201"/>
        <v>0.97187500000000004</v>
      </c>
    </row>
    <row r="3474" spans="1:26" ht="15" customHeight="1" x14ac:dyDescent="0.3">
      <c r="A3474" s="140" t="s">
        <v>13635</v>
      </c>
      <c r="B3474" s="131" t="s">
        <v>13705</v>
      </c>
      <c r="C3474" s="88">
        <f t="shared" si="198"/>
        <v>2007</v>
      </c>
      <c r="D3474" s="30">
        <v>39337</v>
      </c>
      <c r="E3474" s="89" t="s">
        <v>13637</v>
      </c>
      <c r="F3474" s="52" t="s">
        <v>13891</v>
      </c>
      <c r="G3474" s="52"/>
      <c r="H3474" s="18"/>
      <c r="I3474" s="18" t="s">
        <v>13892</v>
      </c>
      <c r="J3474" s="63" t="s">
        <v>13893</v>
      </c>
      <c r="K3474" s="17">
        <v>37911</v>
      </c>
      <c r="L3474" s="24">
        <v>1</v>
      </c>
      <c r="M3474" s="56">
        <v>0</v>
      </c>
      <c r="N3474" s="56">
        <v>0</v>
      </c>
      <c r="O3474" s="69" t="s">
        <v>118</v>
      </c>
      <c r="P3474" s="131"/>
      <c r="Q3474" s="72" t="str">
        <f t="shared" si="196"/>
        <v>diplomacy</v>
      </c>
      <c r="R3474" s="24">
        <v>1</v>
      </c>
      <c r="S3474" s="56">
        <v>1</v>
      </c>
      <c r="T3474" s="24">
        <v>381</v>
      </c>
      <c r="U3474" s="24">
        <v>0</v>
      </c>
      <c r="V3474" s="24">
        <v>0</v>
      </c>
      <c r="W3474" s="56">
        <f t="shared" si="197"/>
        <v>381</v>
      </c>
      <c r="X3474" s="130">
        <f t="shared" si="199"/>
        <v>1</v>
      </c>
      <c r="Y3474" s="130">
        <f t="shared" si="200"/>
        <v>0</v>
      </c>
      <c r="Z3474" s="133">
        <f t="shared" si="201"/>
        <v>1</v>
      </c>
    </row>
    <row r="3475" spans="1:26" ht="15" customHeight="1" x14ac:dyDescent="0.3">
      <c r="A3475" s="140" t="s">
        <v>13635</v>
      </c>
      <c r="B3475" s="131" t="s">
        <v>13705</v>
      </c>
      <c r="C3475" s="88">
        <f t="shared" si="198"/>
        <v>2007</v>
      </c>
      <c r="D3475" s="30">
        <v>39337</v>
      </c>
      <c r="E3475" s="89" t="s">
        <v>13637</v>
      </c>
      <c r="F3475" s="52" t="s">
        <v>15236</v>
      </c>
      <c r="G3475" s="52"/>
      <c r="H3475" s="18"/>
      <c r="I3475" s="18" t="s">
        <v>15172</v>
      </c>
      <c r="J3475" s="63" t="s">
        <v>15237</v>
      </c>
      <c r="K3475" s="17">
        <v>37762</v>
      </c>
      <c r="L3475" s="24">
        <v>0</v>
      </c>
      <c r="M3475" s="56">
        <v>0</v>
      </c>
      <c r="N3475" s="56">
        <v>1</v>
      </c>
      <c r="O3475" s="69" t="s">
        <v>919</v>
      </c>
      <c r="P3475" s="131"/>
      <c r="Q3475" s="72" t="str">
        <f t="shared" si="196"/>
        <v>diplomacy</v>
      </c>
      <c r="R3475" s="24">
        <v>1</v>
      </c>
      <c r="S3475" s="56">
        <v>1</v>
      </c>
      <c r="T3475" s="24">
        <v>399</v>
      </c>
      <c r="U3475" s="24">
        <v>0</v>
      </c>
      <c r="V3475" s="24">
        <v>2</v>
      </c>
      <c r="W3475" s="56">
        <f t="shared" si="197"/>
        <v>401</v>
      </c>
      <c r="X3475" s="130">
        <f t="shared" si="199"/>
        <v>0.99501246882793015</v>
      </c>
      <c r="Y3475" s="130">
        <f t="shared" si="200"/>
        <v>0</v>
      </c>
      <c r="Z3475" s="133">
        <f t="shared" si="201"/>
        <v>0.99251870324189528</v>
      </c>
    </row>
    <row r="3476" spans="1:26" ht="15" customHeight="1" x14ac:dyDescent="0.3">
      <c r="A3476" s="140" t="s">
        <v>13635</v>
      </c>
      <c r="B3476" s="131" t="s">
        <v>13705</v>
      </c>
      <c r="C3476" s="88">
        <f t="shared" si="198"/>
        <v>2007</v>
      </c>
      <c r="D3476" s="30">
        <v>39337</v>
      </c>
      <c r="E3476" s="89" t="s">
        <v>13637</v>
      </c>
      <c r="F3476" s="52" t="s">
        <v>16934</v>
      </c>
      <c r="G3476" s="52"/>
      <c r="H3476" s="18"/>
      <c r="I3476" s="18" t="s">
        <v>16935</v>
      </c>
      <c r="J3476" s="63" t="s">
        <v>16936</v>
      </c>
      <c r="K3476" s="17">
        <v>39019</v>
      </c>
      <c r="L3476" s="24">
        <v>0</v>
      </c>
      <c r="M3476" s="56">
        <v>0</v>
      </c>
      <c r="N3476" s="56">
        <v>1</v>
      </c>
      <c r="O3476" s="69" t="s">
        <v>36</v>
      </c>
      <c r="P3476" s="131"/>
      <c r="Q3476" s="72" t="str">
        <f t="shared" si="196"/>
        <v>economy</v>
      </c>
      <c r="R3476" s="24">
        <v>1</v>
      </c>
      <c r="S3476" s="56">
        <v>1</v>
      </c>
      <c r="T3476" s="24">
        <v>401</v>
      </c>
      <c r="U3476" s="24">
        <v>0</v>
      </c>
      <c r="V3476" s="24">
        <v>1</v>
      </c>
      <c r="W3476" s="56">
        <f t="shared" si="197"/>
        <v>402</v>
      </c>
      <c r="X3476" s="130">
        <f t="shared" si="199"/>
        <v>0.99751243781094523</v>
      </c>
      <c r="Y3476" s="130">
        <f t="shared" si="200"/>
        <v>0</v>
      </c>
      <c r="Z3476" s="133">
        <f t="shared" si="201"/>
        <v>0.99626865671641796</v>
      </c>
    </row>
    <row r="3477" spans="1:26" ht="15" customHeight="1" x14ac:dyDescent="0.3">
      <c r="A3477" s="140" t="s">
        <v>13635</v>
      </c>
      <c r="B3477" s="131" t="s">
        <v>13705</v>
      </c>
      <c r="C3477" s="88">
        <f t="shared" si="198"/>
        <v>2007</v>
      </c>
      <c r="D3477" s="30">
        <v>39337</v>
      </c>
      <c r="E3477" s="89" t="s">
        <v>13637</v>
      </c>
      <c r="F3477" s="52" t="s">
        <v>17137</v>
      </c>
      <c r="G3477" s="52"/>
      <c r="H3477" s="18"/>
      <c r="I3477" s="18" t="s">
        <v>17138</v>
      </c>
      <c r="J3477" s="63" t="s">
        <v>17139</v>
      </c>
      <c r="K3477" s="17">
        <v>39045</v>
      </c>
      <c r="L3477" s="24">
        <v>0</v>
      </c>
      <c r="M3477" s="56">
        <v>0</v>
      </c>
      <c r="N3477" s="56">
        <v>1</v>
      </c>
      <c r="O3477" s="69" t="s">
        <v>203</v>
      </c>
      <c r="P3477" s="131"/>
      <c r="Q3477" s="72" t="str">
        <f t="shared" si="196"/>
        <v>economy</v>
      </c>
      <c r="R3477" s="24">
        <v>1</v>
      </c>
      <c r="S3477" s="56">
        <v>1</v>
      </c>
      <c r="T3477" s="24">
        <v>359</v>
      </c>
      <c r="U3477" s="24">
        <v>2</v>
      </c>
      <c r="V3477" s="24">
        <v>44</v>
      </c>
      <c r="W3477" s="56">
        <f t="shared" si="197"/>
        <v>405</v>
      </c>
      <c r="X3477" s="130">
        <f t="shared" si="199"/>
        <v>0.88641975308641974</v>
      </c>
      <c r="Y3477" s="130">
        <f t="shared" si="200"/>
        <v>4.9382716049382715E-3</v>
      </c>
      <c r="Z3477" s="133">
        <f t="shared" si="201"/>
        <v>0.82962962962962961</v>
      </c>
    </row>
    <row r="3478" spans="1:26" ht="15" customHeight="1" x14ac:dyDescent="0.3">
      <c r="A3478" s="140" t="s">
        <v>13635</v>
      </c>
      <c r="B3478" s="131" t="s">
        <v>13705</v>
      </c>
      <c r="C3478" s="88">
        <f t="shared" si="198"/>
        <v>2007</v>
      </c>
      <c r="D3478" s="30">
        <v>39371</v>
      </c>
      <c r="E3478" s="89" t="s">
        <v>13637</v>
      </c>
      <c r="F3478" s="52" t="s">
        <v>13706</v>
      </c>
      <c r="G3478" s="52"/>
      <c r="H3478" s="18"/>
      <c r="I3478" s="18" t="s">
        <v>13707</v>
      </c>
      <c r="J3478" s="63" t="s">
        <v>13708</v>
      </c>
      <c r="K3478" s="17">
        <v>38660</v>
      </c>
      <c r="L3478" s="24">
        <v>0</v>
      </c>
      <c r="M3478" s="56">
        <v>0</v>
      </c>
      <c r="N3478" s="56">
        <v>1</v>
      </c>
      <c r="O3478" s="69" t="s">
        <v>332</v>
      </c>
      <c r="P3478" s="131"/>
      <c r="Q3478" s="72" t="str">
        <f t="shared" si="196"/>
        <v>diplomacy</v>
      </c>
      <c r="R3478" s="24">
        <v>1</v>
      </c>
      <c r="S3478" s="56">
        <v>1</v>
      </c>
      <c r="T3478" s="24">
        <v>456</v>
      </c>
      <c r="U3478" s="24">
        <v>0</v>
      </c>
      <c r="V3478" s="24">
        <v>0</v>
      </c>
      <c r="W3478" s="56">
        <f t="shared" si="197"/>
        <v>456</v>
      </c>
      <c r="X3478" s="130">
        <f t="shared" si="199"/>
        <v>1</v>
      </c>
      <c r="Y3478" s="130">
        <f t="shared" si="200"/>
        <v>0</v>
      </c>
      <c r="Z3478" s="133">
        <f t="shared" si="201"/>
        <v>1</v>
      </c>
    </row>
    <row r="3479" spans="1:26" ht="15" customHeight="1" x14ac:dyDescent="0.3">
      <c r="A3479" s="140" t="s">
        <v>13635</v>
      </c>
      <c r="B3479" s="131" t="s">
        <v>13705</v>
      </c>
      <c r="C3479" s="88">
        <f t="shared" si="198"/>
        <v>2007</v>
      </c>
      <c r="D3479" s="30">
        <v>39371</v>
      </c>
      <c r="E3479" s="89" t="s">
        <v>13637</v>
      </c>
      <c r="F3479" s="52" t="s">
        <v>14505</v>
      </c>
      <c r="G3479" s="52"/>
      <c r="H3479" s="18"/>
      <c r="I3479" s="18" t="s">
        <v>14506</v>
      </c>
      <c r="J3479" s="63" t="s">
        <v>14507</v>
      </c>
      <c r="K3479" s="17">
        <v>38880</v>
      </c>
      <c r="L3479" s="24">
        <v>0</v>
      </c>
      <c r="M3479" s="56">
        <v>1</v>
      </c>
      <c r="N3479" s="56">
        <v>0</v>
      </c>
      <c r="O3479" s="85" t="s">
        <v>97</v>
      </c>
      <c r="P3479" s="131" t="s">
        <v>169</v>
      </c>
      <c r="Q3479" s="72" t="str">
        <f t="shared" si="196"/>
        <v>diplomacy</v>
      </c>
      <c r="R3479" s="24">
        <v>1</v>
      </c>
      <c r="S3479" s="56">
        <v>1</v>
      </c>
      <c r="T3479" s="24">
        <v>449</v>
      </c>
      <c r="U3479" s="24">
        <v>0</v>
      </c>
      <c r="V3479" s="24">
        <v>5</v>
      </c>
      <c r="W3479" s="56">
        <f t="shared" si="197"/>
        <v>454</v>
      </c>
      <c r="X3479" s="130">
        <f t="shared" si="199"/>
        <v>0.98898678414096919</v>
      </c>
      <c r="Y3479" s="130">
        <f t="shared" si="200"/>
        <v>0</v>
      </c>
      <c r="Z3479" s="133">
        <f t="shared" si="201"/>
        <v>0.98348017621145378</v>
      </c>
    </row>
    <row r="3480" spans="1:26" ht="15" customHeight="1" x14ac:dyDescent="0.3">
      <c r="A3480" s="140" t="s">
        <v>13635</v>
      </c>
      <c r="B3480" s="131" t="s">
        <v>13705</v>
      </c>
      <c r="C3480" s="88">
        <f t="shared" si="198"/>
        <v>2007</v>
      </c>
      <c r="D3480" s="30">
        <v>39371</v>
      </c>
      <c r="E3480" s="89" t="s">
        <v>13637</v>
      </c>
      <c r="F3480" s="52" t="s">
        <v>14861</v>
      </c>
      <c r="G3480" s="52"/>
      <c r="H3480" s="18"/>
      <c r="I3480" s="18" t="s">
        <v>14862</v>
      </c>
      <c r="J3480" s="63" t="s">
        <v>14863</v>
      </c>
      <c r="K3480" s="17">
        <v>37421</v>
      </c>
      <c r="L3480" s="24">
        <v>0</v>
      </c>
      <c r="M3480" s="56">
        <v>0</v>
      </c>
      <c r="N3480" s="56">
        <v>1</v>
      </c>
      <c r="O3480" s="69" t="s">
        <v>103</v>
      </c>
      <c r="P3480" s="131"/>
      <c r="Q3480" s="72" t="str">
        <f t="shared" si="196"/>
        <v>economy</v>
      </c>
      <c r="R3480" s="24">
        <v>1</v>
      </c>
      <c r="S3480" s="56">
        <v>1</v>
      </c>
      <c r="T3480" s="24">
        <v>453</v>
      </c>
      <c r="U3480" s="24">
        <v>0</v>
      </c>
      <c r="V3480" s="24">
        <v>1</v>
      </c>
      <c r="W3480" s="56">
        <f t="shared" si="197"/>
        <v>454</v>
      </c>
      <c r="X3480" s="130">
        <f t="shared" si="199"/>
        <v>0.99779735682819382</v>
      </c>
      <c r="Y3480" s="130">
        <f t="shared" si="200"/>
        <v>0</v>
      </c>
      <c r="Z3480" s="133">
        <f t="shared" si="201"/>
        <v>0.99669603524229078</v>
      </c>
    </row>
    <row r="3481" spans="1:26" ht="15" customHeight="1" x14ac:dyDescent="0.3">
      <c r="A3481" s="140" t="s">
        <v>13635</v>
      </c>
      <c r="B3481" s="131" t="s">
        <v>13705</v>
      </c>
      <c r="C3481" s="88">
        <f t="shared" si="198"/>
        <v>2007</v>
      </c>
      <c r="D3481" s="30">
        <v>39371</v>
      </c>
      <c r="E3481" s="89" t="s">
        <v>13637</v>
      </c>
      <c r="F3481" s="52" t="s">
        <v>15625</v>
      </c>
      <c r="G3481" s="52"/>
      <c r="H3481" s="18"/>
      <c r="I3481" s="18" t="s">
        <v>15626</v>
      </c>
      <c r="J3481" s="63" t="s">
        <v>15627</v>
      </c>
      <c r="K3481" s="17">
        <v>38986</v>
      </c>
      <c r="L3481" s="24">
        <v>0</v>
      </c>
      <c r="M3481" s="56">
        <v>0</v>
      </c>
      <c r="N3481" s="56">
        <v>1</v>
      </c>
      <c r="O3481" s="124" t="s">
        <v>109</v>
      </c>
      <c r="P3481" s="131"/>
      <c r="Q3481" s="72" t="str">
        <f t="shared" si="196"/>
        <v>security</v>
      </c>
      <c r="R3481" s="24">
        <v>1</v>
      </c>
      <c r="S3481" s="56">
        <v>1</v>
      </c>
      <c r="T3481" s="24">
        <v>449</v>
      </c>
      <c r="U3481" s="24">
        <v>0</v>
      </c>
      <c r="V3481" s="24">
        <v>2</v>
      </c>
      <c r="W3481" s="56">
        <f t="shared" si="197"/>
        <v>451</v>
      </c>
      <c r="X3481" s="130">
        <f t="shared" si="199"/>
        <v>0.99556541019955658</v>
      </c>
      <c r="Y3481" s="130">
        <f t="shared" si="200"/>
        <v>0</v>
      </c>
      <c r="Z3481" s="133">
        <f t="shared" si="201"/>
        <v>0.99334811529933487</v>
      </c>
    </row>
    <row r="3482" spans="1:26" ht="15" customHeight="1" x14ac:dyDescent="0.3">
      <c r="A3482" s="140" t="s">
        <v>13635</v>
      </c>
      <c r="B3482" s="131" t="s">
        <v>13705</v>
      </c>
      <c r="C3482" s="88">
        <f t="shared" si="198"/>
        <v>2007</v>
      </c>
      <c r="D3482" s="30">
        <v>39371</v>
      </c>
      <c r="E3482" s="89" t="s">
        <v>13637</v>
      </c>
      <c r="F3482" s="52" t="s">
        <v>16384</v>
      </c>
      <c r="G3482" s="52"/>
      <c r="H3482" s="18"/>
      <c r="I3482" s="18" t="s">
        <v>16385</v>
      </c>
      <c r="J3482" s="63" t="s">
        <v>16386</v>
      </c>
      <c r="K3482" s="17">
        <v>38545</v>
      </c>
      <c r="L3482" s="24">
        <v>1</v>
      </c>
      <c r="M3482" s="56">
        <v>0</v>
      </c>
      <c r="N3482" s="56">
        <v>0</v>
      </c>
      <c r="O3482" s="124" t="s">
        <v>190</v>
      </c>
      <c r="P3482" s="131"/>
      <c r="Q3482" s="72" t="str">
        <f t="shared" ref="Q3482:Q3545" si="202">IF(O3482="security and defense","security","")&amp;IF(O3482="policing and criminal law cooperation","security","")&amp;IF(O3482="NATO","security","")&amp;IF(O3482="arms control and disarmament","security","")&amp;IF(O3482="taxation","economy","")&amp;IF(O3482="social security","economy","")&amp;IF(O3482="labor","economy","")&amp;IF(O3482="sports","diplomacy","")&amp;IF(O3482="space","diplomacy","")&amp;IF(O3482="science, research, education","diplomacy","")&amp;IF(O3482="migration, asylum, refugees","diplomacy","")&amp;IF(O3482="health","diplomacy","")&amp;IF(O3482="development","economy","")&amp;IF(O3482="agriculture, fishery, food","economy","")&amp;IF(O3482="human and civil rights","diplomacy","")&amp;IF(O3482="nuclear (civilian)","diplomacy","")&amp;IF(O3482="economics and finance","economy","")&amp;IF(O3482="transportation","economy","")&amp;IF(O3482="trade and investment","economy","")&amp;IF(O3482="diplomacy","diplomacy","")&amp;IF(O3482="environment","diplomacy","")&amp;IF(O3482="general cooperation","diplomacy","")&amp;IF(O3482="culture","diplomacy","")&amp;IF(O3482="EC/EU","diplomacy","")&amp;IF(O3482="communication and post/mail","diplomacy","")&amp;IF(O3482="energy","economy","")&amp;IF(O3482="tourism","economy","")&amp;IF(O3482="Civil and family law","diplomacy","")&amp;IF(O3482="citizenship","diplomacy","")</f>
        <v>security</v>
      </c>
      <c r="R3482" s="24">
        <v>1</v>
      </c>
      <c r="S3482" s="56">
        <v>1</v>
      </c>
      <c r="T3482" s="24">
        <v>457</v>
      </c>
      <c r="U3482" s="24">
        <v>0</v>
      </c>
      <c r="V3482" s="24">
        <v>1</v>
      </c>
      <c r="W3482" s="56">
        <f t="shared" si="197"/>
        <v>458</v>
      </c>
      <c r="X3482" s="130">
        <f t="shared" si="199"/>
        <v>0.99781659388646293</v>
      </c>
      <c r="Y3482" s="130">
        <f t="shared" si="200"/>
        <v>0</v>
      </c>
      <c r="Z3482" s="133">
        <f t="shared" si="201"/>
        <v>0.99672489082969429</v>
      </c>
    </row>
    <row r="3483" spans="1:26" ht="15" customHeight="1" x14ac:dyDescent="0.3">
      <c r="A3483" s="140" t="s">
        <v>13635</v>
      </c>
      <c r="B3483" s="131" t="s">
        <v>13705</v>
      </c>
      <c r="C3483" s="88">
        <f t="shared" si="198"/>
        <v>2007</v>
      </c>
      <c r="D3483" s="30">
        <v>39371</v>
      </c>
      <c r="E3483" s="89" t="s">
        <v>13637</v>
      </c>
      <c r="F3483" s="52" t="s">
        <v>16387</v>
      </c>
      <c r="G3483" s="52"/>
      <c r="H3483" s="18"/>
      <c r="I3483" s="18" t="s">
        <v>16388</v>
      </c>
      <c r="J3483" s="63" t="s">
        <v>16389</v>
      </c>
      <c r="K3483" s="17">
        <v>37655</v>
      </c>
      <c r="L3483" s="24">
        <v>0</v>
      </c>
      <c r="M3483" s="56">
        <v>0</v>
      </c>
      <c r="N3483" s="56">
        <v>1</v>
      </c>
      <c r="O3483" s="124" t="s">
        <v>190</v>
      </c>
      <c r="P3483" s="131"/>
      <c r="Q3483" s="72" t="str">
        <f t="shared" si="202"/>
        <v>security</v>
      </c>
      <c r="R3483" s="24">
        <v>1</v>
      </c>
      <c r="S3483" s="56">
        <v>1</v>
      </c>
      <c r="T3483" s="24">
        <v>413</v>
      </c>
      <c r="U3483" s="24">
        <v>1</v>
      </c>
      <c r="V3483" s="24">
        <v>3</v>
      </c>
      <c r="W3483" s="56">
        <f t="shared" si="197"/>
        <v>417</v>
      </c>
      <c r="X3483" s="130">
        <f t="shared" si="199"/>
        <v>0.99040767386091122</v>
      </c>
      <c r="Y3483" s="130">
        <f t="shared" si="200"/>
        <v>2.3980815347721821E-3</v>
      </c>
      <c r="Z3483" s="133">
        <f t="shared" si="201"/>
        <v>0.98561151079136688</v>
      </c>
    </row>
    <row r="3484" spans="1:26" ht="15" customHeight="1" x14ac:dyDescent="0.3">
      <c r="A3484" s="140" t="s">
        <v>13635</v>
      </c>
      <c r="B3484" s="131" t="s">
        <v>13705</v>
      </c>
      <c r="C3484" s="88">
        <f t="shared" si="198"/>
        <v>2007</v>
      </c>
      <c r="D3484" s="30">
        <v>39380</v>
      </c>
      <c r="E3484" s="89" t="s">
        <v>13637</v>
      </c>
      <c r="F3484" s="52" t="s">
        <v>14322</v>
      </c>
      <c r="G3484" s="52"/>
      <c r="H3484" s="18"/>
      <c r="I3484" s="18" t="s">
        <v>14508</v>
      </c>
      <c r="J3484" s="63" t="s">
        <v>14509</v>
      </c>
      <c r="K3484" s="17">
        <v>38915</v>
      </c>
      <c r="L3484" s="24">
        <v>0</v>
      </c>
      <c r="M3484" s="56">
        <v>1</v>
      </c>
      <c r="N3484" s="56">
        <v>0</v>
      </c>
      <c r="O3484" s="85" t="s">
        <v>97</v>
      </c>
      <c r="P3484" s="131" t="s">
        <v>132</v>
      </c>
      <c r="Q3484" s="72" t="str">
        <f t="shared" si="202"/>
        <v>diplomacy</v>
      </c>
      <c r="R3484" s="24">
        <v>1</v>
      </c>
      <c r="S3484" s="56">
        <v>1</v>
      </c>
      <c r="T3484" s="24">
        <v>413</v>
      </c>
      <c r="U3484" s="24">
        <v>0</v>
      </c>
      <c r="V3484" s="24">
        <v>22</v>
      </c>
      <c r="W3484" s="56">
        <f t="shared" si="197"/>
        <v>435</v>
      </c>
      <c r="X3484" s="130">
        <f t="shared" si="199"/>
        <v>0.94942528735632181</v>
      </c>
      <c r="Y3484" s="130">
        <f t="shared" si="200"/>
        <v>0</v>
      </c>
      <c r="Z3484" s="133">
        <f t="shared" si="201"/>
        <v>0.92413793103448272</v>
      </c>
    </row>
    <row r="3485" spans="1:26" ht="15" customHeight="1" x14ac:dyDescent="0.3">
      <c r="A3485" s="140" t="s">
        <v>13635</v>
      </c>
      <c r="B3485" s="131" t="s">
        <v>13705</v>
      </c>
      <c r="C3485" s="88">
        <f t="shared" si="198"/>
        <v>2007</v>
      </c>
      <c r="D3485" s="30">
        <v>39400</v>
      </c>
      <c r="E3485" s="89" t="s">
        <v>13637</v>
      </c>
      <c r="F3485" s="52" t="s">
        <v>15238</v>
      </c>
      <c r="G3485" s="52"/>
      <c r="H3485" s="18"/>
      <c r="I3485" s="18" t="s">
        <v>14243</v>
      </c>
      <c r="J3485" s="63" t="s">
        <v>15239</v>
      </c>
      <c r="K3485" s="17">
        <v>38644</v>
      </c>
      <c r="L3485" s="24">
        <v>1</v>
      </c>
      <c r="M3485" s="56">
        <v>0</v>
      </c>
      <c r="N3485" s="56">
        <v>0</v>
      </c>
      <c r="O3485" s="69" t="s">
        <v>919</v>
      </c>
      <c r="P3485" s="131"/>
      <c r="Q3485" s="72" t="str">
        <f t="shared" si="202"/>
        <v>diplomacy</v>
      </c>
      <c r="R3485" s="24">
        <v>1</v>
      </c>
      <c r="S3485" s="56">
        <v>1</v>
      </c>
      <c r="T3485" s="24">
        <v>464</v>
      </c>
      <c r="U3485" s="24">
        <v>0</v>
      </c>
      <c r="V3485" s="24">
        <v>4</v>
      </c>
      <c r="W3485" s="56">
        <f t="shared" si="197"/>
        <v>468</v>
      </c>
      <c r="X3485" s="130">
        <f t="shared" si="199"/>
        <v>0.99145299145299148</v>
      </c>
      <c r="Y3485" s="130">
        <f t="shared" si="200"/>
        <v>0</v>
      </c>
      <c r="Z3485" s="133">
        <f t="shared" si="201"/>
        <v>0.98717948717948723</v>
      </c>
    </row>
    <row r="3486" spans="1:26" ht="15" customHeight="1" x14ac:dyDescent="0.3">
      <c r="A3486" s="140" t="s">
        <v>13635</v>
      </c>
      <c r="B3486" s="131" t="s">
        <v>13705</v>
      </c>
      <c r="C3486" s="88">
        <f t="shared" si="198"/>
        <v>2007</v>
      </c>
      <c r="D3486" s="30">
        <v>39408</v>
      </c>
      <c r="E3486" s="89" t="s">
        <v>13637</v>
      </c>
      <c r="F3486" s="52" t="s">
        <v>14576</v>
      </c>
      <c r="G3486" s="52"/>
      <c r="H3486" s="18"/>
      <c r="I3486" s="18" t="s">
        <v>14577</v>
      </c>
      <c r="J3486" s="63" t="s">
        <v>14578</v>
      </c>
      <c r="K3486" s="17">
        <v>36859</v>
      </c>
      <c r="L3486" s="24">
        <v>1</v>
      </c>
      <c r="M3486" s="56">
        <v>0</v>
      </c>
      <c r="N3486" s="56">
        <v>0</v>
      </c>
      <c r="O3486" s="85" t="s">
        <v>97</v>
      </c>
      <c r="P3486" s="69" t="s">
        <v>36</v>
      </c>
      <c r="Q3486" s="72" t="str">
        <f t="shared" si="202"/>
        <v>diplomacy</v>
      </c>
      <c r="R3486" s="24">
        <v>1</v>
      </c>
      <c r="S3486" s="56">
        <v>1</v>
      </c>
      <c r="T3486" s="24">
        <v>461</v>
      </c>
      <c r="U3486" s="24">
        <v>1</v>
      </c>
      <c r="V3486" s="24">
        <v>1</v>
      </c>
      <c r="W3486" s="56">
        <f t="shared" si="197"/>
        <v>463</v>
      </c>
      <c r="X3486" s="130">
        <f t="shared" si="199"/>
        <v>0.99568034557235419</v>
      </c>
      <c r="Y3486" s="130">
        <f t="shared" si="200"/>
        <v>2.1598272138228943E-3</v>
      </c>
      <c r="Z3486" s="133">
        <f t="shared" si="201"/>
        <v>0.99352051835853128</v>
      </c>
    </row>
    <row r="3487" spans="1:26" ht="15" customHeight="1" x14ac:dyDescent="0.3">
      <c r="A3487" s="140" t="s">
        <v>13635</v>
      </c>
      <c r="B3487" s="131" t="s">
        <v>13705</v>
      </c>
      <c r="C3487" s="88">
        <f t="shared" si="198"/>
        <v>2008</v>
      </c>
      <c r="D3487" s="30">
        <v>39497</v>
      </c>
      <c r="E3487" s="89" t="s">
        <v>13637</v>
      </c>
      <c r="F3487" s="52" t="s">
        <v>13894</v>
      </c>
      <c r="G3487" s="52"/>
      <c r="H3487" s="18"/>
      <c r="I3487" s="18" t="s">
        <v>13895</v>
      </c>
      <c r="J3487" s="63" t="s">
        <v>13896</v>
      </c>
      <c r="K3487" s="17">
        <v>38180</v>
      </c>
      <c r="L3487" s="24">
        <v>0</v>
      </c>
      <c r="M3487" s="56">
        <v>0</v>
      </c>
      <c r="N3487" s="56">
        <v>1</v>
      </c>
      <c r="O3487" s="69" t="s">
        <v>118</v>
      </c>
      <c r="P3487" s="131"/>
      <c r="Q3487" s="72" t="str">
        <f t="shared" si="202"/>
        <v>diplomacy</v>
      </c>
      <c r="R3487" s="24">
        <v>1</v>
      </c>
      <c r="S3487" s="56">
        <v>1</v>
      </c>
      <c r="T3487" s="24">
        <v>437</v>
      </c>
      <c r="U3487" s="24">
        <v>0</v>
      </c>
      <c r="V3487" s="24">
        <v>1</v>
      </c>
      <c r="W3487" s="56">
        <f t="shared" ref="W3487:W3550" si="203">SUM(T3487:V3487)</f>
        <v>438</v>
      </c>
      <c r="X3487" s="130">
        <f t="shared" si="199"/>
        <v>0.99771689497716898</v>
      </c>
      <c r="Y3487" s="130">
        <f t="shared" si="200"/>
        <v>0</v>
      </c>
      <c r="Z3487" s="133">
        <f t="shared" si="201"/>
        <v>0.99657534246575341</v>
      </c>
    </row>
    <row r="3488" spans="1:26" ht="15" customHeight="1" x14ac:dyDescent="0.3">
      <c r="A3488" s="140" t="s">
        <v>13635</v>
      </c>
      <c r="B3488" s="131" t="s">
        <v>13705</v>
      </c>
      <c r="C3488" s="88">
        <f t="shared" si="198"/>
        <v>2008</v>
      </c>
      <c r="D3488" s="30">
        <v>39497</v>
      </c>
      <c r="E3488" s="89" t="s">
        <v>13637</v>
      </c>
      <c r="F3488" s="52" t="s">
        <v>13897</v>
      </c>
      <c r="G3488" s="52"/>
      <c r="H3488" s="18"/>
      <c r="I3488" s="18" t="s">
        <v>13898</v>
      </c>
      <c r="J3488" s="63" t="s">
        <v>13899</v>
      </c>
      <c r="K3488" s="17">
        <v>39006</v>
      </c>
      <c r="L3488" s="24">
        <v>0</v>
      </c>
      <c r="M3488" s="56">
        <v>0</v>
      </c>
      <c r="N3488" s="56">
        <v>1</v>
      </c>
      <c r="O3488" s="69" t="s">
        <v>118</v>
      </c>
      <c r="P3488" s="131"/>
      <c r="Q3488" s="72" t="str">
        <f t="shared" si="202"/>
        <v>diplomacy</v>
      </c>
      <c r="R3488" s="24">
        <v>1</v>
      </c>
      <c r="S3488" s="56">
        <v>1</v>
      </c>
      <c r="T3488" s="24">
        <v>451</v>
      </c>
      <c r="U3488" s="24">
        <v>0</v>
      </c>
      <c r="V3488" s="24">
        <v>1</v>
      </c>
      <c r="W3488" s="56">
        <f t="shared" si="203"/>
        <v>452</v>
      </c>
      <c r="X3488" s="130">
        <f t="shared" si="199"/>
        <v>0.99778761061946908</v>
      </c>
      <c r="Y3488" s="130">
        <f t="shared" si="200"/>
        <v>0</v>
      </c>
      <c r="Z3488" s="133">
        <f t="shared" si="201"/>
        <v>0.99668141592920356</v>
      </c>
    </row>
    <row r="3489" spans="1:26" ht="15" customHeight="1" x14ac:dyDescent="0.3">
      <c r="A3489" s="140" t="s">
        <v>13635</v>
      </c>
      <c r="B3489" s="131" t="s">
        <v>13705</v>
      </c>
      <c r="C3489" s="88">
        <f t="shared" si="198"/>
        <v>2008</v>
      </c>
      <c r="D3489" s="30">
        <v>39497</v>
      </c>
      <c r="E3489" s="89" t="s">
        <v>13637</v>
      </c>
      <c r="F3489" s="52" t="s">
        <v>14568</v>
      </c>
      <c r="G3489" s="52"/>
      <c r="H3489" s="18"/>
      <c r="I3489" s="18" t="s">
        <v>14212</v>
      </c>
      <c r="J3489" s="63" t="s">
        <v>14569</v>
      </c>
      <c r="K3489" s="17">
        <v>38969</v>
      </c>
      <c r="L3489" s="24">
        <v>0</v>
      </c>
      <c r="M3489" s="56">
        <v>1</v>
      </c>
      <c r="N3489" s="56">
        <v>0</v>
      </c>
      <c r="O3489" s="85" t="s">
        <v>97</v>
      </c>
      <c r="P3489" s="131" t="s">
        <v>475</v>
      </c>
      <c r="Q3489" s="72" t="str">
        <f t="shared" si="202"/>
        <v>diplomacy</v>
      </c>
      <c r="R3489" s="24">
        <v>1</v>
      </c>
      <c r="S3489" s="56">
        <v>1</v>
      </c>
      <c r="T3489" s="24">
        <v>466</v>
      </c>
      <c r="U3489" s="24">
        <v>1</v>
      </c>
      <c r="V3489" s="24">
        <v>3</v>
      </c>
      <c r="W3489" s="56">
        <f t="shared" si="203"/>
        <v>470</v>
      </c>
      <c r="X3489" s="130">
        <f t="shared" si="199"/>
        <v>0.99148936170212765</v>
      </c>
      <c r="Y3489" s="130">
        <f t="shared" si="200"/>
        <v>2.1276595744680851E-3</v>
      </c>
      <c r="Z3489" s="133">
        <f t="shared" si="201"/>
        <v>0.98723404255319147</v>
      </c>
    </row>
    <row r="3490" spans="1:26" ht="15" customHeight="1" x14ac:dyDescent="0.3">
      <c r="A3490" s="140" t="s">
        <v>13635</v>
      </c>
      <c r="B3490" s="131" t="s">
        <v>13705</v>
      </c>
      <c r="C3490" s="88">
        <f t="shared" si="198"/>
        <v>2008</v>
      </c>
      <c r="D3490" s="30">
        <v>39497</v>
      </c>
      <c r="E3490" s="89" t="s">
        <v>13637</v>
      </c>
      <c r="F3490" s="52" t="s">
        <v>14570</v>
      </c>
      <c r="G3490" s="52"/>
      <c r="H3490" s="18"/>
      <c r="I3490" s="18" t="s">
        <v>13927</v>
      </c>
      <c r="J3490" s="63" t="s">
        <v>14571</v>
      </c>
      <c r="K3490" s="17">
        <v>38181</v>
      </c>
      <c r="L3490" s="24">
        <v>0</v>
      </c>
      <c r="M3490" s="56">
        <v>1</v>
      </c>
      <c r="N3490" s="56">
        <v>0</v>
      </c>
      <c r="O3490" s="85" t="s">
        <v>97</v>
      </c>
      <c r="P3490" s="131" t="s">
        <v>475</v>
      </c>
      <c r="Q3490" s="72" t="str">
        <f t="shared" si="202"/>
        <v>diplomacy</v>
      </c>
      <c r="R3490" s="24">
        <v>1</v>
      </c>
      <c r="S3490" s="56">
        <v>1</v>
      </c>
      <c r="T3490" s="24">
        <v>400</v>
      </c>
      <c r="U3490" s="24">
        <v>54</v>
      </c>
      <c r="V3490" s="24">
        <v>7</v>
      </c>
      <c r="W3490" s="56">
        <f t="shared" si="203"/>
        <v>461</v>
      </c>
      <c r="X3490" s="130">
        <f t="shared" si="199"/>
        <v>0.86767895878524948</v>
      </c>
      <c r="Y3490" s="130">
        <f t="shared" si="200"/>
        <v>0.11713665943600868</v>
      </c>
      <c r="Z3490" s="133">
        <f t="shared" si="201"/>
        <v>0.80151843817787416</v>
      </c>
    </row>
    <row r="3491" spans="1:26" ht="15" customHeight="1" x14ac:dyDescent="0.3">
      <c r="A3491" s="140" t="s">
        <v>13635</v>
      </c>
      <c r="B3491" s="131" t="s">
        <v>13705</v>
      </c>
      <c r="C3491" s="88">
        <f t="shared" si="198"/>
        <v>2008</v>
      </c>
      <c r="D3491" s="30">
        <v>39497</v>
      </c>
      <c r="E3491" s="89" t="s">
        <v>13637</v>
      </c>
      <c r="F3491" s="52" t="s">
        <v>14864</v>
      </c>
      <c r="G3491" s="52"/>
      <c r="H3491" s="18"/>
      <c r="I3491" s="18" t="s">
        <v>14865</v>
      </c>
      <c r="J3491" s="63" t="s">
        <v>14866</v>
      </c>
      <c r="K3491" s="17">
        <v>38330</v>
      </c>
      <c r="L3491" s="24">
        <v>0</v>
      </c>
      <c r="M3491" s="56">
        <v>0</v>
      </c>
      <c r="N3491" s="56">
        <v>1</v>
      </c>
      <c r="O3491" s="69" t="s">
        <v>103</v>
      </c>
      <c r="P3491" s="131"/>
      <c r="Q3491" s="72" t="str">
        <f t="shared" si="202"/>
        <v>economy</v>
      </c>
      <c r="R3491" s="24">
        <v>1</v>
      </c>
      <c r="S3491" s="56">
        <v>1</v>
      </c>
      <c r="T3491" s="24">
        <v>452</v>
      </c>
      <c r="U3491" s="24">
        <v>0</v>
      </c>
      <c r="V3491" s="24">
        <v>1</v>
      </c>
      <c r="W3491" s="56">
        <f t="shared" si="203"/>
        <v>453</v>
      </c>
      <c r="X3491" s="130">
        <f t="shared" si="199"/>
        <v>0.99779249448123619</v>
      </c>
      <c r="Y3491" s="130">
        <f t="shared" si="200"/>
        <v>0</v>
      </c>
      <c r="Z3491" s="133">
        <f t="shared" si="201"/>
        <v>0.99668874172185429</v>
      </c>
    </row>
    <row r="3492" spans="1:26" ht="15" customHeight="1" x14ac:dyDescent="0.3">
      <c r="A3492" s="140" t="s">
        <v>13635</v>
      </c>
      <c r="B3492" s="131" t="s">
        <v>13705</v>
      </c>
      <c r="C3492" s="88">
        <f t="shared" si="198"/>
        <v>2008</v>
      </c>
      <c r="D3492" s="30">
        <v>39497</v>
      </c>
      <c r="E3492" s="89" t="s">
        <v>13637</v>
      </c>
      <c r="F3492" s="52" t="s">
        <v>15605</v>
      </c>
      <c r="G3492" s="52"/>
      <c r="H3492" s="18"/>
      <c r="I3492" s="18" t="s">
        <v>15628</v>
      </c>
      <c r="J3492" s="63" t="s">
        <v>15629</v>
      </c>
      <c r="K3492" s="17">
        <v>37824</v>
      </c>
      <c r="L3492" s="24">
        <v>0</v>
      </c>
      <c r="M3492" s="56">
        <v>0</v>
      </c>
      <c r="N3492" s="56">
        <v>1</v>
      </c>
      <c r="O3492" s="124" t="s">
        <v>109</v>
      </c>
      <c r="P3492" s="131"/>
      <c r="Q3492" s="72" t="str">
        <f t="shared" si="202"/>
        <v>security</v>
      </c>
      <c r="R3492" s="24">
        <v>1</v>
      </c>
      <c r="S3492" s="56">
        <v>1</v>
      </c>
      <c r="T3492" s="24">
        <v>458</v>
      </c>
      <c r="U3492" s="24">
        <v>1</v>
      </c>
      <c r="V3492" s="24">
        <v>1</v>
      </c>
      <c r="W3492" s="56">
        <f t="shared" si="203"/>
        <v>460</v>
      </c>
      <c r="X3492" s="130">
        <f t="shared" si="199"/>
        <v>0.9956521739130435</v>
      </c>
      <c r="Y3492" s="130">
        <f t="shared" si="200"/>
        <v>2.1739130434782609E-3</v>
      </c>
      <c r="Z3492" s="133">
        <f t="shared" si="201"/>
        <v>0.99347826086956526</v>
      </c>
    </row>
    <row r="3493" spans="1:26" ht="15" customHeight="1" x14ac:dyDescent="0.3">
      <c r="A3493" s="140" t="s">
        <v>13635</v>
      </c>
      <c r="B3493" s="131" t="s">
        <v>13705</v>
      </c>
      <c r="C3493" s="88">
        <f t="shared" si="198"/>
        <v>2008</v>
      </c>
      <c r="D3493" s="30">
        <v>39497</v>
      </c>
      <c r="E3493" s="89" t="s">
        <v>13637</v>
      </c>
      <c r="F3493" s="52" t="s">
        <v>15630</v>
      </c>
      <c r="G3493" s="52"/>
      <c r="H3493" s="18"/>
      <c r="I3493" s="18" t="s">
        <v>13825</v>
      </c>
      <c r="J3493" s="63" t="s">
        <v>15631</v>
      </c>
      <c r="K3493" s="17">
        <v>38678</v>
      </c>
      <c r="L3493" s="24">
        <v>0</v>
      </c>
      <c r="M3493" s="56">
        <v>0</v>
      </c>
      <c r="N3493" s="56">
        <v>1</v>
      </c>
      <c r="O3493" s="124" t="s">
        <v>109</v>
      </c>
      <c r="P3493" s="131"/>
      <c r="Q3493" s="72" t="str">
        <f t="shared" si="202"/>
        <v>security</v>
      </c>
      <c r="R3493" s="24">
        <v>1</v>
      </c>
      <c r="S3493" s="56">
        <v>1</v>
      </c>
      <c r="T3493" s="24">
        <v>459</v>
      </c>
      <c r="U3493" s="24">
        <v>0</v>
      </c>
      <c r="V3493" s="24">
        <v>0</v>
      </c>
      <c r="W3493" s="56">
        <f t="shared" si="203"/>
        <v>459</v>
      </c>
      <c r="X3493" s="130">
        <f t="shared" si="199"/>
        <v>1</v>
      </c>
      <c r="Y3493" s="130">
        <f t="shared" si="200"/>
        <v>0</v>
      </c>
      <c r="Z3493" s="133">
        <f t="shared" si="201"/>
        <v>1</v>
      </c>
    </row>
    <row r="3494" spans="1:26" ht="15" customHeight="1" x14ac:dyDescent="0.3">
      <c r="A3494" s="140" t="s">
        <v>13635</v>
      </c>
      <c r="B3494" s="131" t="s">
        <v>13705</v>
      </c>
      <c r="C3494" s="88">
        <f t="shared" si="198"/>
        <v>2008</v>
      </c>
      <c r="D3494" s="30">
        <v>39497</v>
      </c>
      <c r="E3494" s="89" t="s">
        <v>13637</v>
      </c>
      <c r="F3494" s="52" t="s">
        <v>16075</v>
      </c>
      <c r="G3494" s="52"/>
      <c r="H3494" s="18"/>
      <c r="I3494" s="18" t="s">
        <v>16076</v>
      </c>
      <c r="J3494" s="63" t="s">
        <v>16077</v>
      </c>
      <c r="K3494" s="17">
        <v>37930</v>
      </c>
      <c r="L3494" s="24">
        <v>0</v>
      </c>
      <c r="M3494" s="56">
        <v>0</v>
      </c>
      <c r="N3494" s="56">
        <v>1</v>
      </c>
      <c r="O3494" s="131" t="s">
        <v>475</v>
      </c>
      <c r="P3494" s="131"/>
      <c r="Q3494" s="72" t="str">
        <f t="shared" si="202"/>
        <v>diplomacy</v>
      </c>
      <c r="R3494" s="24">
        <v>1</v>
      </c>
      <c r="S3494" s="56">
        <v>1</v>
      </c>
      <c r="T3494" s="24">
        <v>462</v>
      </c>
      <c r="U3494" s="24">
        <v>0</v>
      </c>
      <c r="V3494" s="24">
        <v>2</v>
      </c>
      <c r="W3494" s="56">
        <f t="shared" si="203"/>
        <v>464</v>
      </c>
      <c r="X3494" s="130">
        <f t="shared" si="199"/>
        <v>0.99568965517241381</v>
      </c>
      <c r="Y3494" s="130">
        <f t="shared" si="200"/>
        <v>0</v>
      </c>
      <c r="Z3494" s="133">
        <f t="shared" si="201"/>
        <v>0.99353448275862066</v>
      </c>
    </row>
    <row r="3495" spans="1:26" ht="15" customHeight="1" x14ac:dyDescent="0.3">
      <c r="A3495" s="140" t="s">
        <v>13635</v>
      </c>
      <c r="B3495" s="131" t="s">
        <v>13705</v>
      </c>
      <c r="C3495" s="88">
        <f t="shared" si="198"/>
        <v>2008</v>
      </c>
      <c r="D3495" s="30">
        <v>39497</v>
      </c>
      <c r="E3495" s="89" t="s">
        <v>13637</v>
      </c>
      <c r="F3495" s="52" t="s">
        <v>16078</v>
      </c>
      <c r="G3495" s="52"/>
      <c r="H3495" s="18"/>
      <c r="I3495" s="18" t="s">
        <v>16079</v>
      </c>
      <c r="J3495" s="63" t="s">
        <v>16080</v>
      </c>
      <c r="K3495" s="17">
        <v>38114</v>
      </c>
      <c r="L3495" s="24">
        <v>0</v>
      </c>
      <c r="M3495" s="56">
        <v>0</v>
      </c>
      <c r="N3495" s="56">
        <v>1</v>
      </c>
      <c r="O3495" s="131" t="s">
        <v>475</v>
      </c>
      <c r="P3495" s="131"/>
      <c r="Q3495" s="72" t="str">
        <f t="shared" si="202"/>
        <v>diplomacy</v>
      </c>
      <c r="R3495" s="24">
        <v>1</v>
      </c>
      <c r="S3495" s="56">
        <v>1</v>
      </c>
      <c r="T3495" s="24">
        <v>458</v>
      </c>
      <c r="U3495" s="24">
        <v>1</v>
      </c>
      <c r="V3495" s="24">
        <v>0</v>
      </c>
      <c r="W3495" s="56">
        <f t="shared" si="203"/>
        <v>459</v>
      </c>
      <c r="X3495" s="130">
        <f t="shared" si="199"/>
        <v>0.9978213507625272</v>
      </c>
      <c r="Y3495" s="130">
        <f t="shared" si="200"/>
        <v>2.1786492374727671E-3</v>
      </c>
      <c r="Z3495" s="133">
        <f t="shared" si="201"/>
        <v>0.99673202614379086</v>
      </c>
    </row>
    <row r="3496" spans="1:26" ht="15" customHeight="1" x14ac:dyDescent="0.3">
      <c r="A3496" s="140" t="s">
        <v>13635</v>
      </c>
      <c r="B3496" s="131" t="s">
        <v>13705</v>
      </c>
      <c r="C3496" s="88">
        <f t="shared" si="198"/>
        <v>2008</v>
      </c>
      <c r="D3496" s="30">
        <v>39497</v>
      </c>
      <c r="E3496" s="89" t="s">
        <v>13637</v>
      </c>
      <c r="F3496" s="52" t="s">
        <v>16937</v>
      </c>
      <c r="G3496" s="52"/>
      <c r="H3496" s="18"/>
      <c r="I3496" s="18" t="s">
        <v>16938</v>
      </c>
      <c r="J3496" s="63" t="s">
        <v>16939</v>
      </c>
      <c r="K3496" s="17">
        <v>39003</v>
      </c>
      <c r="L3496" s="24">
        <v>0</v>
      </c>
      <c r="M3496" s="56">
        <v>0</v>
      </c>
      <c r="N3496" s="56">
        <v>1</v>
      </c>
      <c r="O3496" s="69" t="s">
        <v>36</v>
      </c>
      <c r="P3496" s="131"/>
      <c r="Q3496" s="72" t="str">
        <f t="shared" si="202"/>
        <v>economy</v>
      </c>
      <c r="R3496" s="24">
        <v>1</v>
      </c>
      <c r="S3496" s="56">
        <v>1</v>
      </c>
      <c r="T3496" s="24">
        <v>459</v>
      </c>
      <c r="U3496" s="24">
        <v>1</v>
      </c>
      <c r="V3496" s="24">
        <v>0</v>
      </c>
      <c r="W3496" s="56">
        <f t="shared" si="203"/>
        <v>460</v>
      </c>
      <c r="X3496" s="130">
        <f t="shared" si="199"/>
        <v>0.99782608695652175</v>
      </c>
      <c r="Y3496" s="130">
        <f t="shared" si="200"/>
        <v>2.1739130434782609E-3</v>
      </c>
      <c r="Z3496" s="133">
        <f t="shared" si="201"/>
        <v>0.99673913043478257</v>
      </c>
    </row>
    <row r="3497" spans="1:26" ht="15" customHeight="1" x14ac:dyDescent="0.3">
      <c r="A3497" s="140" t="s">
        <v>13635</v>
      </c>
      <c r="B3497" s="131" t="s">
        <v>13705</v>
      </c>
      <c r="C3497" s="88">
        <f t="shared" si="198"/>
        <v>2008</v>
      </c>
      <c r="D3497" s="30">
        <v>39497</v>
      </c>
      <c r="E3497" s="89" t="s">
        <v>13637</v>
      </c>
      <c r="F3497" s="52" t="s">
        <v>17140</v>
      </c>
      <c r="G3497" s="52"/>
      <c r="H3497" s="18"/>
      <c r="I3497" s="18" t="s">
        <v>17141</v>
      </c>
      <c r="J3497" s="63" t="s">
        <v>17142</v>
      </c>
      <c r="K3497" s="17">
        <v>37924</v>
      </c>
      <c r="L3497" s="56">
        <v>0</v>
      </c>
      <c r="M3497" s="56">
        <v>1</v>
      </c>
      <c r="N3497" s="56">
        <v>0</v>
      </c>
      <c r="O3497" s="69" t="s">
        <v>203</v>
      </c>
      <c r="P3497" s="131"/>
      <c r="Q3497" s="72" t="str">
        <f t="shared" si="202"/>
        <v>economy</v>
      </c>
      <c r="R3497" s="24">
        <v>1</v>
      </c>
      <c r="S3497" s="56">
        <v>1</v>
      </c>
      <c r="T3497" s="24">
        <v>466</v>
      </c>
      <c r="U3497" s="24">
        <v>6</v>
      </c>
      <c r="V3497" s="24">
        <v>3</v>
      </c>
      <c r="W3497" s="56">
        <f t="shared" si="203"/>
        <v>475</v>
      </c>
      <c r="X3497" s="130">
        <f t="shared" si="199"/>
        <v>0.9810526315789474</v>
      </c>
      <c r="Y3497" s="130">
        <f t="shared" si="200"/>
        <v>1.2631578947368421E-2</v>
      </c>
      <c r="Z3497" s="133">
        <f t="shared" si="201"/>
        <v>0.9715789473684211</v>
      </c>
    </row>
    <row r="3498" spans="1:26" ht="15" customHeight="1" x14ac:dyDescent="0.3">
      <c r="A3498" s="140" t="s">
        <v>13635</v>
      </c>
      <c r="B3498" s="131" t="s">
        <v>13705</v>
      </c>
      <c r="C3498" s="88">
        <f t="shared" si="198"/>
        <v>2008</v>
      </c>
      <c r="D3498" s="30">
        <v>39497</v>
      </c>
      <c r="E3498" s="89" t="s">
        <v>13637</v>
      </c>
      <c r="F3498" s="52" t="s">
        <v>17143</v>
      </c>
      <c r="G3498" s="52"/>
      <c r="H3498" s="18"/>
      <c r="I3498" s="18" t="s">
        <v>15779</v>
      </c>
      <c r="J3498" s="63" t="s">
        <v>17144</v>
      </c>
      <c r="K3498" s="17">
        <v>37537</v>
      </c>
      <c r="L3498" s="24">
        <v>1</v>
      </c>
      <c r="M3498" s="56">
        <v>0</v>
      </c>
      <c r="N3498" s="56">
        <v>0</v>
      </c>
      <c r="O3498" s="69" t="s">
        <v>203</v>
      </c>
      <c r="P3498" s="131"/>
      <c r="Q3498" s="72" t="str">
        <f t="shared" si="202"/>
        <v>economy</v>
      </c>
      <c r="R3498" s="24">
        <v>1</v>
      </c>
      <c r="S3498" s="56">
        <v>1</v>
      </c>
      <c r="T3498" s="24">
        <v>459</v>
      </c>
      <c r="U3498" s="24">
        <v>0</v>
      </c>
      <c r="V3498" s="24">
        <v>3</v>
      </c>
      <c r="W3498" s="56">
        <f t="shared" si="203"/>
        <v>462</v>
      </c>
      <c r="X3498" s="130">
        <f t="shared" si="199"/>
        <v>0.99350649350649356</v>
      </c>
      <c r="Y3498" s="130">
        <f t="shared" si="200"/>
        <v>0</v>
      </c>
      <c r="Z3498" s="133">
        <f t="shared" si="201"/>
        <v>0.99025974025974028</v>
      </c>
    </row>
    <row r="3499" spans="1:26" ht="15" customHeight="1" x14ac:dyDescent="0.3">
      <c r="A3499" s="140" t="s">
        <v>13635</v>
      </c>
      <c r="B3499" s="131" t="s">
        <v>13705</v>
      </c>
      <c r="C3499" s="88">
        <f t="shared" si="198"/>
        <v>2008</v>
      </c>
      <c r="D3499" s="30">
        <v>39498</v>
      </c>
      <c r="E3499" s="89" t="s">
        <v>13637</v>
      </c>
      <c r="F3499" s="52" t="s">
        <v>15423</v>
      </c>
      <c r="G3499" s="52"/>
      <c r="H3499" s="18"/>
      <c r="I3499" s="18" t="s">
        <v>15424</v>
      </c>
      <c r="J3499" s="63" t="s">
        <v>15425</v>
      </c>
      <c r="K3499" s="17">
        <v>36853</v>
      </c>
      <c r="L3499" s="24">
        <v>1</v>
      </c>
      <c r="M3499" s="56">
        <v>0</v>
      </c>
      <c r="N3499" s="56">
        <v>0</v>
      </c>
      <c r="O3499" s="124" t="s">
        <v>109</v>
      </c>
      <c r="P3499" s="131"/>
      <c r="Q3499" s="72" t="str">
        <f t="shared" si="202"/>
        <v>security</v>
      </c>
      <c r="R3499" s="24">
        <v>1</v>
      </c>
      <c r="S3499" s="56">
        <v>1</v>
      </c>
      <c r="T3499" s="24">
        <v>442</v>
      </c>
      <c r="U3499" s="24">
        <v>0</v>
      </c>
      <c r="V3499" s="24">
        <v>1</v>
      </c>
      <c r="W3499" s="56">
        <f t="shared" si="203"/>
        <v>443</v>
      </c>
      <c r="X3499" s="130">
        <f t="shared" si="199"/>
        <v>0.99774266365688491</v>
      </c>
      <c r="Y3499" s="130">
        <f t="shared" si="200"/>
        <v>0</v>
      </c>
      <c r="Z3499" s="133">
        <f t="shared" si="201"/>
        <v>0.99661399548532736</v>
      </c>
    </row>
    <row r="3500" spans="1:26" ht="15" customHeight="1" x14ac:dyDescent="0.3">
      <c r="A3500" s="140" t="s">
        <v>13635</v>
      </c>
      <c r="B3500" s="131" t="s">
        <v>13709</v>
      </c>
      <c r="C3500" s="88">
        <f t="shared" si="198"/>
        <v>2008</v>
      </c>
      <c r="D3500" s="30">
        <v>39660</v>
      </c>
      <c r="E3500" s="89" t="s">
        <v>13637</v>
      </c>
      <c r="F3500" s="52" t="s">
        <v>14510</v>
      </c>
      <c r="G3500" s="52"/>
      <c r="H3500" s="18"/>
      <c r="I3500" s="18" t="s">
        <v>14511</v>
      </c>
      <c r="J3500" s="63" t="s">
        <v>14512</v>
      </c>
      <c r="K3500" s="17">
        <v>39429</v>
      </c>
      <c r="L3500" s="24">
        <v>1</v>
      </c>
      <c r="M3500" s="56">
        <v>0</v>
      </c>
      <c r="N3500" s="56">
        <v>0</v>
      </c>
      <c r="O3500" s="85" t="s">
        <v>97</v>
      </c>
      <c r="P3500" s="131" t="s">
        <v>336</v>
      </c>
      <c r="Q3500" s="72" t="str">
        <f t="shared" si="202"/>
        <v>diplomacy</v>
      </c>
      <c r="R3500" s="24">
        <v>1</v>
      </c>
      <c r="S3500" s="56">
        <v>1</v>
      </c>
      <c r="T3500" s="24">
        <v>551</v>
      </c>
      <c r="U3500" s="24">
        <v>0</v>
      </c>
      <c r="V3500" s="24">
        <v>0</v>
      </c>
      <c r="W3500" s="56">
        <f t="shared" si="203"/>
        <v>551</v>
      </c>
      <c r="X3500" s="130">
        <f t="shared" si="199"/>
        <v>1</v>
      </c>
      <c r="Y3500" s="130">
        <f t="shared" si="200"/>
        <v>0</v>
      </c>
      <c r="Z3500" s="133">
        <f t="shared" si="201"/>
        <v>1</v>
      </c>
    </row>
    <row r="3501" spans="1:26" ht="15" customHeight="1" x14ac:dyDescent="0.3">
      <c r="A3501" s="140" t="s">
        <v>13635</v>
      </c>
      <c r="B3501" s="131" t="s">
        <v>13709</v>
      </c>
      <c r="C3501" s="88">
        <f t="shared" si="198"/>
        <v>2008</v>
      </c>
      <c r="D3501" s="30">
        <v>39660</v>
      </c>
      <c r="E3501" s="89" t="s">
        <v>13637</v>
      </c>
      <c r="F3501" s="52" t="s">
        <v>14867</v>
      </c>
      <c r="G3501" s="52"/>
      <c r="H3501" s="18"/>
      <c r="I3501" s="18" t="s">
        <v>14868</v>
      </c>
      <c r="J3501" s="63" t="s">
        <v>14869</v>
      </c>
      <c r="K3501" s="17">
        <v>39252</v>
      </c>
      <c r="L3501" s="24">
        <v>1</v>
      </c>
      <c r="M3501" s="56">
        <v>0</v>
      </c>
      <c r="N3501" s="56">
        <v>0</v>
      </c>
      <c r="O3501" s="69" t="s">
        <v>103</v>
      </c>
      <c r="P3501" s="131"/>
      <c r="Q3501" s="72" t="str">
        <f t="shared" si="202"/>
        <v>economy</v>
      </c>
      <c r="R3501" s="24">
        <v>1</v>
      </c>
      <c r="S3501" s="56">
        <v>1</v>
      </c>
      <c r="T3501" s="24">
        <v>512</v>
      </c>
      <c r="U3501" s="24">
        <v>0</v>
      </c>
      <c r="V3501" s="24">
        <v>1</v>
      </c>
      <c r="W3501" s="56">
        <f t="shared" si="203"/>
        <v>513</v>
      </c>
      <c r="X3501" s="130">
        <f t="shared" si="199"/>
        <v>0.99805068226120852</v>
      </c>
      <c r="Y3501" s="130">
        <f t="shared" si="200"/>
        <v>0</v>
      </c>
      <c r="Z3501" s="133">
        <f t="shared" si="201"/>
        <v>0.99707602339181289</v>
      </c>
    </row>
    <row r="3502" spans="1:26" ht="15" customHeight="1" x14ac:dyDescent="0.3">
      <c r="A3502" s="140" t="s">
        <v>13635</v>
      </c>
      <c r="B3502" s="131" t="s">
        <v>13709</v>
      </c>
      <c r="C3502" s="88">
        <f t="shared" si="198"/>
        <v>2008</v>
      </c>
      <c r="D3502" s="30">
        <v>39660</v>
      </c>
      <c r="E3502" s="89" t="s">
        <v>13637</v>
      </c>
      <c r="F3502" s="52" t="s">
        <v>14870</v>
      </c>
      <c r="G3502" s="52"/>
      <c r="H3502" s="18"/>
      <c r="I3502" s="18" t="s">
        <v>14871</v>
      </c>
      <c r="J3502" s="63" t="s">
        <v>14872</v>
      </c>
      <c r="K3502" s="17">
        <v>37509</v>
      </c>
      <c r="L3502" s="24">
        <v>0</v>
      </c>
      <c r="M3502" s="56">
        <v>0</v>
      </c>
      <c r="N3502" s="56">
        <v>1</v>
      </c>
      <c r="O3502" s="69" t="s">
        <v>103</v>
      </c>
      <c r="P3502" s="131"/>
      <c r="Q3502" s="72" t="str">
        <f t="shared" si="202"/>
        <v>economy</v>
      </c>
      <c r="R3502" s="24">
        <v>1</v>
      </c>
      <c r="S3502" s="56">
        <v>1</v>
      </c>
      <c r="T3502" s="24">
        <v>521</v>
      </c>
      <c r="U3502" s="24">
        <v>0</v>
      </c>
      <c r="V3502" s="24">
        <v>0</v>
      </c>
      <c r="W3502" s="56">
        <f t="shared" si="203"/>
        <v>521</v>
      </c>
      <c r="X3502" s="130">
        <f t="shared" si="199"/>
        <v>1</v>
      </c>
      <c r="Y3502" s="130">
        <f t="shared" si="200"/>
        <v>0</v>
      </c>
      <c r="Z3502" s="133">
        <f t="shared" si="201"/>
        <v>1</v>
      </c>
    </row>
    <row r="3503" spans="1:26" ht="15" customHeight="1" x14ac:dyDescent="0.3">
      <c r="A3503" s="140" t="s">
        <v>13635</v>
      </c>
      <c r="B3503" s="131" t="s">
        <v>13709</v>
      </c>
      <c r="C3503" s="88">
        <f t="shared" si="198"/>
        <v>2008</v>
      </c>
      <c r="D3503" s="30">
        <v>39660</v>
      </c>
      <c r="E3503" s="89" t="s">
        <v>13637</v>
      </c>
      <c r="F3503" s="52" t="s">
        <v>17145</v>
      </c>
      <c r="G3503" s="52"/>
      <c r="H3503" s="18"/>
      <c r="I3503" s="18" t="s">
        <v>17146</v>
      </c>
      <c r="J3503" s="63" t="s">
        <v>17147</v>
      </c>
      <c r="K3503" s="17">
        <v>39153</v>
      </c>
      <c r="L3503" s="24">
        <v>0</v>
      </c>
      <c r="M3503" s="56">
        <v>0</v>
      </c>
      <c r="N3503" s="56">
        <v>1</v>
      </c>
      <c r="O3503" s="69" t="s">
        <v>203</v>
      </c>
      <c r="P3503" s="131"/>
      <c r="Q3503" s="72" t="str">
        <f t="shared" si="202"/>
        <v>economy</v>
      </c>
      <c r="R3503" s="24">
        <v>1</v>
      </c>
      <c r="S3503" s="56">
        <v>1</v>
      </c>
      <c r="T3503" s="24">
        <v>507</v>
      </c>
      <c r="U3503" s="24">
        <v>1</v>
      </c>
      <c r="V3503" s="24">
        <v>1</v>
      </c>
      <c r="W3503" s="56">
        <f t="shared" si="203"/>
        <v>509</v>
      </c>
      <c r="X3503" s="130">
        <f t="shared" si="199"/>
        <v>0.99607072691552068</v>
      </c>
      <c r="Y3503" s="130">
        <f t="shared" si="200"/>
        <v>1.9646365422396855E-3</v>
      </c>
      <c r="Z3503" s="133">
        <f t="shared" si="201"/>
        <v>0.9941060903732809</v>
      </c>
    </row>
    <row r="3504" spans="1:26" ht="15" customHeight="1" x14ac:dyDescent="0.3">
      <c r="A3504" s="140" t="s">
        <v>13635</v>
      </c>
      <c r="B3504" s="131" t="s">
        <v>13709</v>
      </c>
      <c r="C3504" s="88">
        <f t="shared" si="198"/>
        <v>2008</v>
      </c>
      <c r="D3504" s="30">
        <v>39715</v>
      </c>
      <c r="E3504" s="89" t="s">
        <v>13637</v>
      </c>
      <c r="F3504" s="52" t="s">
        <v>14283</v>
      </c>
      <c r="G3504" s="52"/>
      <c r="H3504" s="18"/>
      <c r="I3504" s="18" t="s">
        <v>14284</v>
      </c>
      <c r="J3504" s="63" t="s">
        <v>14285</v>
      </c>
      <c r="K3504" s="17">
        <v>34966</v>
      </c>
      <c r="L3504" s="24">
        <v>1</v>
      </c>
      <c r="M3504" s="56">
        <v>0</v>
      </c>
      <c r="N3504" s="56">
        <v>0</v>
      </c>
      <c r="O3504" s="69" t="s">
        <v>169</v>
      </c>
      <c r="P3504" s="131"/>
      <c r="Q3504" s="72" t="str">
        <f t="shared" si="202"/>
        <v>diplomacy</v>
      </c>
      <c r="R3504" s="24">
        <v>1</v>
      </c>
      <c r="S3504" s="56">
        <v>1</v>
      </c>
      <c r="T3504" s="24">
        <v>500</v>
      </c>
      <c r="U3504" s="24">
        <v>0</v>
      </c>
      <c r="V3504" s="24">
        <v>0</v>
      </c>
      <c r="W3504" s="56">
        <f t="shared" si="203"/>
        <v>500</v>
      </c>
      <c r="X3504" s="130">
        <f t="shared" si="199"/>
        <v>1</v>
      </c>
      <c r="Y3504" s="130">
        <f t="shared" si="200"/>
        <v>0</v>
      </c>
      <c r="Z3504" s="133">
        <f t="shared" si="201"/>
        <v>1</v>
      </c>
    </row>
    <row r="3505" spans="1:26" ht="15" customHeight="1" x14ac:dyDescent="0.3">
      <c r="A3505" s="140" t="s">
        <v>13635</v>
      </c>
      <c r="B3505" s="131" t="s">
        <v>13709</v>
      </c>
      <c r="C3505" s="88">
        <f t="shared" si="198"/>
        <v>2008</v>
      </c>
      <c r="D3505" s="30">
        <v>39715</v>
      </c>
      <c r="E3505" s="89" t="s">
        <v>13637</v>
      </c>
      <c r="F3505" s="52" t="s">
        <v>14286</v>
      </c>
      <c r="G3505" s="52"/>
      <c r="H3505" s="18"/>
      <c r="I3505" s="18" t="s">
        <v>14287</v>
      </c>
      <c r="J3505" s="63" t="s">
        <v>14288</v>
      </c>
      <c r="K3505" s="17">
        <v>39028</v>
      </c>
      <c r="L3505" s="24">
        <v>0</v>
      </c>
      <c r="M3505" s="56">
        <v>0</v>
      </c>
      <c r="N3505" s="56">
        <v>1</v>
      </c>
      <c r="O3505" s="69" t="s">
        <v>169</v>
      </c>
      <c r="P3505" s="131"/>
      <c r="Q3505" s="72" t="str">
        <f t="shared" si="202"/>
        <v>diplomacy</v>
      </c>
      <c r="R3505" s="24">
        <v>1</v>
      </c>
      <c r="S3505" s="56">
        <v>1</v>
      </c>
      <c r="T3505" s="24">
        <v>502</v>
      </c>
      <c r="U3505" s="24">
        <v>0</v>
      </c>
      <c r="V3505" s="24">
        <v>1</v>
      </c>
      <c r="W3505" s="56">
        <f t="shared" si="203"/>
        <v>503</v>
      </c>
      <c r="X3505" s="130">
        <f t="shared" si="199"/>
        <v>0.99801192842942343</v>
      </c>
      <c r="Y3505" s="130">
        <f t="shared" si="200"/>
        <v>0</v>
      </c>
      <c r="Z3505" s="133">
        <f t="shared" si="201"/>
        <v>0.99701789264413521</v>
      </c>
    </row>
    <row r="3506" spans="1:26" ht="15" customHeight="1" x14ac:dyDescent="0.3">
      <c r="A3506" s="140" t="s">
        <v>13635</v>
      </c>
      <c r="B3506" s="131" t="s">
        <v>13709</v>
      </c>
      <c r="C3506" s="88">
        <f t="shared" si="198"/>
        <v>2008</v>
      </c>
      <c r="D3506" s="30">
        <v>39715</v>
      </c>
      <c r="E3506" s="89" t="s">
        <v>13637</v>
      </c>
      <c r="F3506" s="52" t="s">
        <v>15302</v>
      </c>
      <c r="G3506" s="52"/>
      <c r="H3506" s="18"/>
      <c r="I3506" s="18" t="s">
        <v>15303</v>
      </c>
      <c r="J3506" s="63" t="s">
        <v>15304</v>
      </c>
      <c r="K3506" s="17">
        <v>38694</v>
      </c>
      <c r="L3506" s="24">
        <v>1</v>
      </c>
      <c r="M3506" s="56">
        <v>0</v>
      </c>
      <c r="N3506" s="56">
        <v>0</v>
      </c>
      <c r="O3506" s="69" t="s">
        <v>264</v>
      </c>
      <c r="P3506" s="131"/>
      <c r="Q3506" s="72" t="str">
        <f t="shared" si="202"/>
        <v>diplomacy</v>
      </c>
      <c r="R3506" s="24">
        <v>1</v>
      </c>
      <c r="S3506" s="56">
        <v>1</v>
      </c>
      <c r="T3506" s="24">
        <v>503</v>
      </c>
      <c r="U3506" s="24">
        <v>0</v>
      </c>
      <c r="V3506" s="24">
        <v>1</v>
      </c>
      <c r="W3506" s="56">
        <f t="shared" si="203"/>
        <v>504</v>
      </c>
      <c r="X3506" s="130">
        <f t="shared" si="199"/>
        <v>0.99801587301587302</v>
      </c>
      <c r="Y3506" s="130">
        <f t="shared" si="200"/>
        <v>0</v>
      </c>
      <c r="Z3506" s="133">
        <f t="shared" si="201"/>
        <v>0.99702380952380953</v>
      </c>
    </row>
    <row r="3507" spans="1:26" ht="15" customHeight="1" x14ac:dyDescent="0.3">
      <c r="A3507" s="140" t="s">
        <v>13635</v>
      </c>
      <c r="B3507" s="131" t="s">
        <v>13709</v>
      </c>
      <c r="C3507" s="88">
        <f t="shared" si="198"/>
        <v>2008</v>
      </c>
      <c r="D3507" s="30">
        <v>39715</v>
      </c>
      <c r="E3507" s="89" t="s">
        <v>13637</v>
      </c>
      <c r="F3507" s="52" t="s">
        <v>15305</v>
      </c>
      <c r="G3507" s="52"/>
      <c r="H3507" s="18"/>
      <c r="I3507" s="18" t="s">
        <v>15306</v>
      </c>
      <c r="J3507" s="63" t="s">
        <v>15307</v>
      </c>
      <c r="K3507" s="17">
        <v>37379</v>
      </c>
      <c r="L3507" s="24">
        <v>1</v>
      </c>
      <c r="M3507" s="56">
        <v>0</v>
      </c>
      <c r="N3507" s="56">
        <v>0</v>
      </c>
      <c r="O3507" s="69" t="s">
        <v>264</v>
      </c>
      <c r="P3507" s="131"/>
      <c r="Q3507" s="72" t="str">
        <f t="shared" si="202"/>
        <v>diplomacy</v>
      </c>
      <c r="R3507" s="24">
        <v>1</v>
      </c>
      <c r="S3507" s="56">
        <v>1</v>
      </c>
      <c r="T3507" s="24">
        <v>482</v>
      </c>
      <c r="U3507" s="24">
        <v>2</v>
      </c>
      <c r="V3507" s="24">
        <v>2</v>
      </c>
      <c r="W3507" s="56">
        <f t="shared" si="203"/>
        <v>486</v>
      </c>
      <c r="X3507" s="130">
        <f t="shared" si="199"/>
        <v>0.99176954732510292</v>
      </c>
      <c r="Y3507" s="130">
        <f t="shared" si="200"/>
        <v>4.11522633744856E-3</v>
      </c>
      <c r="Z3507" s="133">
        <f t="shared" si="201"/>
        <v>0.98765432098765427</v>
      </c>
    </row>
    <row r="3508" spans="1:26" ht="15" customHeight="1" x14ac:dyDescent="0.3">
      <c r="A3508" s="140" t="s">
        <v>13635</v>
      </c>
      <c r="B3508" s="131" t="s">
        <v>13709</v>
      </c>
      <c r="C3508" s="88">
        <f t="shared" si="198"/>
        <v>2008</v>
      </c>
      <c r="D3508" s="30">
        <v>39715</v>
      </c>
      <c r="E3508" s="89" t="s">
        <v>13637</v>
      </c>
      <c r="F3508" s="52" t="s">
        <v>16940</v>
      </c>
      <c r="G3508" s="52"/>
      <c r="H3508" s="18"/>
      <c r="I3508" s="18" t="s">
        <v>16941</v>
      </c>
      <c r="J3508" s="63" t="s">
        <v>16942</v>
      </c>
      <c r="K3508" s="17">
        <v>38880</v>
      </c>
      <c r="L3508" s="24">
        <v>0</v>
      </c>
      <c r="M3508" s="56">
        <v>0</v>
      </c>
      <c r="N3508" s="56">
        <v>1</v>
      </c>
      <c r="O3508" s="69" t="s">
        <v>36</v>
      </c>
      <c r="P3508" s="131"/>
      <c r="Q3508" s="72" t="str">
        <f t="shared" si="202"/>
        <v>economy</v>
      </c>
      <c r="R3508" s="24">
        <v>1</v>
      </c>
      <c r="S3508" s="56">
        <v>1</v>
      </c>
      <c r="T3508" s="24">
        <v>498</v>
      </c>
      <c r="U3508" s="24">
        <v>0</v>
      </c>
      <c r="V3508" s="24">
        <v>1</v>
      </c>
      <c r="W3508" s="56">
        <f t="shared" si="203"/>
        <v>499</v>
      </c>
      <c r="X3508" s="130">
        <f t="shared" si="199"/>
        <v>0.99799599198396793</v>
      </c>
      <c r="Y3508" s="130">
        <f t="shared" si="200"/>
        <v>0</v>
      </c>
      <c r="Z3508" s="133">
        <f t="shared" si="201"/>
        <v>0.99699398797595196</v>
      </c>
    </row>
    <row r="3509" spans="1:26" ht="15" customHeight="1" x14ac:dyDescent="0.3">
      <c r="A3509" s="140" t="s">
        <v>13635</v>
      </c>
      <c r="B3509" s="131" t="s">
        <v>13709</v>
      </c>
      <c r="C3509" s="88">
        <f t="shared" si="198"/>
        <v>2008</v>
      </c>
      <c r="D3509" s="30">
        <v>39801</v>
      </c>
      <c r="E3509" s="89" t="s">
        <v>13637</v>
      </c>
      <c r="F3509" s="52" t="s">
        <v>3488</v>
      </c>
      <c r="G3509" s="52"/>
      <c r="H3509" s="18"/>
      <c r="I3509" s="18" t="s">
        <v>14289</v>
      </c>
      <c r="J3509" s="63" t="s">
        <v>14290</v>
      </c>
      <c r="K3509" s="17">
        <v>37861</v>
      </c>
      <c r="L3509" s="24">
        <v>0</v>
      </c>
      <c r="M3509" s="56">
        <v>0</v>
      </c>
      <c r="N3509" s="56">
        <v>1</v>
      </c>
      <c r="O3509" s="69" t="s">
        <v>169</v>
      </c>
      <c r="P3509" s="131"/>
      <c r="Q3509" s="72" t="str">
        <f t="shared" si="202"/>
        <v>diplomacy</v>
      </c>
      <c r="R3509" s="24">
        <v>1</v>
      </c>
      <c r="S3509" s="56">
        <v>1</v>
      </c>
      <c r="T3509" s="24">
        <v>425</v>
      </c>
      <c r="U3509" s="24">
        <v>1</v>
      </c>
      <c r="V3509" s="24">
        <v>0</v>
      </c>
      <c r="W3509" s="56">
        <f t="shared" si="203"/>
        <v>426</v>
      </c>
      <c r="X3509" s="130">
        <f t="shared" si="199"/>
        <v>0.99765258215962438</v>
      </c>
      <c r="Y3509" s="130">
        <f t="shared" si="200"/>
        <v>2.3474178403755869E-3</v>
      </c>
      <c r="Z3509" s="133">
        <f t="shared" si="201"/>
        <v>0.99647887323943662</v>
      </c>
    </row>
    <row r="3510" spans="1:26" ht="15" customHeight="1" x14ac:dyDescent="0.3">
      <c r="A3510" s="140" t="s">
        <v>13635</v>
      </c>
      <c r="B3510" s="131" t="s">
        <v>13709</v>
      </c>
      <c r="C3510" s="88">
        <f t="shared" si="198"/>
        <v>2008</v>
      </c>
      <c r="D3510" s="30">
        <v>39801</v>
      </c>
      <c r="E3510" s="89" t="s">
        <v>13637</v>
      </c>
      <c r="F3510" s="52" t="s">
        <v>14513</v>
      </c>
      <c r="G3510" s="52"/>
      <c r="H3510" s="18"/>
      <c r="I3510" s="18" t="s">
        <v>14514</v>
      </c>
      <c r="J3510" s="63" t="s">
        <v>14515</v>
      </c>
      <c r="K3510" s="17">
        <v>38271</v>
      </c>
      <c r="L3510" s="24">
        <v>0</v>
      </c>
      <c r="M3510" s="56">
        <v>1</v>
      </c>
      <c r="N3510" s="56">
        <v>0</v>
      </c>
      <c r="O3510" s="85" t="s">
        <v>97</v>
      </c>
      <c r="P3510" s="131" t="s">
        <v>336</v>
      </c>
      <c r="Q3510" s="72" t="str">
        <f t="shared" si="202"/>
        <v>diplomacy</v>
      </c>
      <c r="R3510" s="24">
        <v>1</v>
      </c>
      <c r="S3510" s="56">
        <v>1</v>
      </c>
      <c r="T3510" s="24">
        <v>433</v>
      </c>
      <c r="U3510" s="24">
        <v>0</v>
      </c>
      <c r="V3510" s="24">
        <v>0</v>
      </c>
      <c r="W3510" s="56">
        <f t="shared" si="203"/>
        <v>433</v>
      </c>
      <c r="X3510" s="130">
        <f t="shared" si="199"/>
        <v>1</v>
      </c>
      <c r="Y3510" s="130">
        <f t="shared" si="200"/>
        <v>0</v>
      </c>
      <c r="Z3510" s="133">
        <f t="shared" si="201"/>
        <v>1</v>
      </c>
    </row>
    <row r="3511" spans="1:26" ht="15" customHeight="1" x14ac:dyDescent="0.3">
      <c r="A3511" s="140" t="s">
        <v>13635</v>
      </c>
      <c r="B3511" s="131" t="s">
        <v>13709</v>
      </c>
      <c r="C3511" s="88">
        <f t="shared" si="198"/>
        <v>2008</v>
      </c>
      <c r="D3511" s="30">
        <v>39801</v>
      </c>
      <c r="E3511" s="89" t="s">
        <v>13637</v>
      </c>
      <c r="F3511" s="52" t="s">
        <v>14579</v>
      </c>
      <c r="G3511" s="52"/>
      <c r="H3511" s="18"/>
      <c r="I3511" s="18" t="s">
        <v>14580</v>
      </c>
      <c r="J3511" s="63" t="s">
        <v>14581</v>
      </c>
      <c r="K3511" s="17">
        <v>35782</v>
      </c>
      <c r="L3511" s="24">
        <v>1</v>
      </c>
      <c r="M3511" s="56">
        <v>0</v>
      </c>
      <c r="N3511" s="56">
        <v>0</v>
      </c>
      <c r="O3511" s="85" t="s">
        <v>97</v>
      </c>
      <c r="P3511" s="69" t="s">
        <v>36</v>
      </c>
      <c r="Q3511" s="72" t="str">
        <f t="shared" si="202"/>
        <v>diplomacy</v>
      </c>
      <c r="R3511" s="24">
        <v>1</v>
      </c>
      <c r="S3511" s="56">
        <v>1</v>
      </c>
      <c r="T3511" s="24">
        <v>420</v>
      </c>
      <c r="U3511" s="24">
        <v>2</v>
      </c>
      <c r="V3511" s="24">
        <v>1</v>
      </c>
      <c r="W3511" s="56">
        <f t="shared" si="203"/>
        <v>423</v>
      </c>
      <c r="X3511" s="130">
        <f t="shared" si="199"/>
        <v>0.99290780141843971</v>
      </c>
      <c r="Y3511" s="130">
        <f t="shared" si="200"/>
        <v>4.7281323877068557E-3</v>
      </c>
      <c r="Z3511" s="133">
        <f t="shared" si="201"/>
        <v>0.98936170212765961</v>
      </c>
    </row>
    <row r="3512" spans="1:26" ht="15" customHeight="1" x14ac:dyDescent="0.3">
      <c r="A3512" s="140" t="s">
        <v>13635</v>
      </c>
      <c r="B3512" s="131" t="s">
        <v>13709</v>
      </c>
      <c r="C3512" s="88">
        <f t="shared" si="198"/>
        <v>2008</v>
      </c>
      <c r="D3512" s="30">
        <v>39801</v>
      </c>
      <c r="E3512" s="89" t="s">
        <v>13637</v>
      </c>
      <c r="F3512" s="52" t="s">
        <v>21447</v>
      </c>
      <c r="G3512" s="52"/>
      <c r="H3512" s="18"/>
      <c r="I3512" s="18" t="s">
        <v>15352</v>
      </c>
      <c r="J3512" s="63" t="s">
        <v>15353</v>
      </c>
      <c r="K3512" s="17">
        <v>39638</v>
      </c>
      <c r="L3512" s="23">
        <v>1</v>
      </c>
      <c r="M3512" s="128">
        <v>1</v>
      </c>
      <c r="N3512" s="56">
        <v>0</v>
      </c>
      <c r="O3512" s="69" t="s">
        <v>1615</v>
      </c>
      <c r="P3512" s="91" t="s">
        <v>169</v>
      </c>
      <c r="Q3512" s="72" t="str">
        <f t="shared" si="202"/>
        <v>security</v>
      </c>
      <c r="R3512" s="24">
        <v>1</v>
      </c>
      <c r="S3512" s="56">
        <v>1</v>
      </c>
      <c r="T3512" s="24">
        <v>439</v>
      </c>
      <c r="U3512" s="24">
        <v>0</v>
      </c>
      <c r="V3512" s="24">
        <v>1</v>
      </c>
      <c r="W3512" s="56">
        <f t="shared" si="203"/>
        <v>440</v>
      </c>
      <c r="X3512" s="130">
        <f t="shared" si="199"/>
        <v>0.99772727272727268</v>
      </c>
      <c r="Y3512" s="130">
        <f t="shared" si="200"/>
        <v>0</v>
      </c>
      <c r="Z3512" s="133">
        <f t="shared" si="201"/>
        <v>0.99659090909090908</v>
      </c>
    </row>
    <row r="3513" spans="1:26" ht="15" customHeight="1" x14ac:dyDescent="0.3">
      <c r="A3513" s="140" t="s">
        <v>13635</v>
      </c>
      <c r="B3513" s="131" t="s">
        <v>13709</v>
      </c>
      <c r="C3513" s="88">
        <f t="shared" si="198"/>
        <v>2008</v>
      </c>
      <c r="D3513" s="30">
        <v>39801</v>
      </c>
      <c r="E3513" s="89" t="s">
        <v>13637</v>
      </c>
      <c r="F3513" s="52" t="s">
        <v>16390</v>
      </c>
      <c r="G3513" s="52"/>
      <c r="H3513" s="18"/>
      <c r="I3513" s="18" t="s">
        <v>16391</v>
      </c>
      <c r="J3513" s="63" t="s">
        <v>16392</v>
      </c>
      <c r="K3513" s="17">
        <v>38287</v>
      </c>
      <c r="L3513" s="24">
        <v>0</v>
      </c>
      <c r="M3513" s="56">
        <v>0</v>
      </c>
      <c r="N3513" s="56">
        <v>1</v>
      </c>
      <c r="O3513" s="124" t="s">
        <v>190</v>
      </c>
      <c r="P3513" s="131"/>
      <c r="Q3513" s="72" t="str">
        <f t="shared" si="202"/>
        <v>security</v>
      </c>
      <c r="R3513" s="24">
        <v>1</v>
      </c>
      <c r="S3513" s="56">
        <v>1</v>
      </c>
      <c r="T3513" s="24">
        <v>426</v>
      </c>
      <c r="U3513" s="24">
        <v>3</v>
      </c>
      <c r="V3513" s="24">
        <v>1</v>
      </c>
      <c r="W3513" s="56">
        <f t="shared" si="203"/>
        <v>430</v>
      </c>
      <c r="X3513" s="130">
        <f t="shared" si="199"/>
        <v>0.99069767441860468</v>
      </c>
      <c r="Y3513" s="130">
        <f t="shared" si="200"/>
        <v>6.9767441860465115E-3</v>
      </c>
      <c r="Z3513" s="133">
        <f t="shared" si="201"/>
        <v>0.98604651162790702</v>
      </c>
    </row>
    <row r="3514" spans="1:26" ht="15" customHeight="1" x14ac:dyDescent="0.3">
      <c r="A3514" s="140" t="s">
        <v>13635</v>
      </c>
      <c r="B3514" s="131" t="s">
        <v>13709</v>
      </c>
      <c r="C3514" s="88">
        <f t="shared" si="198"/>
        <v>2009</v>
      </c>
      <c r="D3514" s="30">
        <v>39833</v>
      </c>
      <c r="E3514" s="89" t="s">
        <v>13637</v>
      </c>
      <c r="F3514" s="52" t="s">
        <v>14873</v>
      </c>
      <c r="G3514" s="52"/>
      <c r="H3514" s="18"/>
      <c r="I3514" s="18" t="s">
        <v>14874</v>
      </c>
      <c r="J3514" s="63" t="s">
        <v>14875</v>
      </c>
      <c r="K3514" s="17">
        <v>39140</v>
      </c>
      <c r="L3514" s="24">
        <v>0</v>
      </c>
      <c r="M3514" s="56">
        <v>0</v>
      </c>
      <c r="N3514" s="56">
        <v>1</v>
      </c>
      <c r="O3514" s="69" t="s">
        <v>103</v>
      </c>
      <c r="P3514" s="131"/>
      <c r="Q3514" s="72" t="str">
        <f t="shared" si="202"/>
        <v>economy</v>
      </c>
      <c r="R3514" s="24">
        <v>1</v>
      </c>
      <c r="S3514" s="56">
        <v>1</v>
      </c>
      <c r="T3514" s="24">
        <v>377</v>
      </c>
      <c r="U3514" s="24">
        <v>1</v>
      </c>
      <c r="V3514" s="24">
        <v>1</v>
      </c>
      <c r="W3514" s="56">
        <f t="shared" si="203"/>
        <v>379</v>
      </c>
      <c r="X3514" s="130">
        <f t="shared" si="199"/>
        <v>0.99472295514511877</v>
      </c>
      <c r="Y3514" s="130">
        <f t="shared" si="200"/>
        <v>2.6385224274406332E-3</v>
      </c>
      <c r="Z3514" s="133">
        <f t="shared" si="201"/>
        <v>0.9920844327176781</v>
      </c>
    </row>
    <row r="3515" spans="1:26" ht="15" customHeight="1" x14ac:dyDescent="0.3">
      <c r="A3515" s="141" t="s">
        <v>13635</v>
      </c>
      <c r="B3515" s="131" t="s">
        <v>13709</v>
      </c>
      <c r="C3515" s="88">
        <f t="shared" si="198"/>
        <v>2009</v>
      </c>
      <c r="D3515" s="9">
        <v>39834</v>
      </c>
      <c r="E3515" s="89" t="s">
        <v>13637</v>
      </c>
      <c r="F3515" s="19" t="s">
        <v>14291</v>
      </c>
      <c r="G3515" s="19"/>
      <c r="H3515" s="19"/>
      <c r="I3515" s="19" t="s">
        <v>14292</v>
      </c>
      <c r="J3515" s="93" t="s">
        <v>14293</v>
      </c>
      <c r="K3515" s="94">
        <v>39690</v>
      </c>
      <c r="L3515" s="25">
        <v>0</v>
      </c>
      <c r="M3515" s="68">
        <v>0</v>
      </c>
      <c r="N3515" s="68">
        <v>1</v>
      </c>
      <c r="O3515" s="69" t="s">
        <v>169</v>
      </c>
      <c r="P3515" s="72"/>
      <c r="Q3515" s="72" t="str">
        <f t="shared" si="202"/>
        <v>diplomacy</v>
      </c>
      <c r="R3515" s="56">
        <v>1</v>
      </c>
      <c r="S3515" s="56">
        <v>1</v>
      </c>
      <c r="T3515" s="56">
        <v>413</v>
      </c>
      <c r="U3515" s="56">
        <v>63</v>
      </c>
      <c r="V3515" s="56">
        <v>37</v>
      </c>
      <c r="W3515" s="56">
        <f t="shared" si="203"/>
        <v>513</v>
      </c>
      <c r="X3515" s="130">
        <f t="shared" si="199"/>
        <v>0.80506822612085771</v>
      </c>
      <c r="Y3515" s="130">
        <f t="shared" si="200"/>
        <v>0.12280701754385964</v>
      </c>
      <c r="Z3515" s="133">
        <f t="shared" si="201"/>
        <v>0.70760233918128657</v>
      </c>
    </row>
    <row r="3516" spans="1:26" ht="15" customHeight="1" x14ac:dyDescent="0.3">
      <c r="A3516" s="140" t="s">
        <v>13635</v>
      </c>
      <c r="B3516" s="131" t="s">
        <v>13709</v>
      </c>
      <c r="C3516" s="88">
        <f t="shared" si="198"/>
        <v>2009</v>
      </c>
      <c r="D3516" s="30">
        <v>39868</v>
      </c>
      <c r="E3516" s="89" t="s">
        <v>13637</v>
      </c>
      <c r="F3516" s="52" t="s">
        <v>13710</v>
      </c>
      <c r="G3516" s="52"/>
      <c r="H3516" s="18"/>
      <c r="I3516" s="18" t="s">
        <v>13711</v>
      </c>
      <c r="J3516" s="63" t="s">
        <v>13712</v>
      </c>
      <c r="K3516" s="17">
        <v>38687</v>
      </c>
      <c r="L3516" s="24">
        <v>0</v>
      </c>
      <c r="M3516" s="56">
        <v>1</v>
      </c>
      <c r="N3516" s="56">
        <v>0</v>
      </c>
      <c r="O3516" s="69" t="s">
        <v>332</v>
      </c>
      <c r="P3516" s="131"/>
      <c r="Q3516" s="72" t="str">
        <f t="shared" si="202"/>
        <v>diplomacy</v>
      </c>
      <c r="R3516" s="24">
        <v>1</v>
      </c>
      <c r="S3516" s="56">
        <v>1</v>
      </c>
      <c r="T3516" s="24">
        <v>467</v>
      </c>
      <c r="U3516" s="24">
        <v>0</v>
      </c>
      <c r="V3516" s="24">
        <v>0</v>
      </c>
      <c r="W3516" s="56">
        <f t="shared" si="203"/>
        <v>467</v>
      </c>
      <c r="X3516" s="130">
        <f t="shared" si="199"/>
        <v>1</v>
      </c>
      <c r="Y3516" s="130">
        <f t="shared" si="200"/>
        <v>0</v>
      </c>
      <c r="Z3516" s="133">
        <f t="shared" si="201"/>
        <v>1</v>
      </c>
    </row>
    <row r="3517" spans="1:26" ht="15" customHeight="1" x14ac:dyDescent="0.3">
      <c r="A3517" s="140" t="s">
        <v>13635</v>
      </c>
      <c r="B3517" s="131" t="s">
        <v>13709</v>
      </c>
      <c r="C3517" s="88">
        <f t="shared" si="198"/>
        <v>2009</v>
      </c>
      <c r="D3517" s="30">
        <v>39868</v>
      </c>
      <c r="E3517" s="89" t="s">
        <v>13637</v>
      </c>
      <c r="F3517" s="52" t="s">
        <v>13900</v>
      </c>
      <c r="G3517" s="52"/>
      <c r="H3517" s="18"/>
      <c r="I3517" s="18" t="s">
        <v>13901</v>
      </c>
      <c r="J3517" s="63" t="s">
        <v>13902</v>
      </c>
      <c r="K3517" s="17">
        <v>36245</v>
      </c>
      <c r="L3517" s="24">
        <v>1</v>
      </c>
      <c r="M3517" s="56">
        <v>0</v>
      </c>
      <c r="N3517" s="56">
        <v>0</v>
      </c>
      <c r="O3517" s="69" t="s">
        <v>118</v>
      </c>
      <c r="P3517" s="131"/>
      <c r="Q3517" s="72" t="str">
        <f t="shared" si="202"/>
        <v>diplomacy</v>
      </c>
      <c r="R3517" s="24">
        <v>1</v>
      </c>
      <c r="S3517" s="56">
        <v>1</v>
      </c>
      <c r="T3517" s="24">
        <v>501</v>
      </c>
      <c r="U3517" s="24">
        <v>1</v>
      </c>
      <c r="V3517" s="24">
        <v>2</v>
      </c>
      <c r="W3517" s="56">
        <f t="shared" si="203"/>
        <v>504</v>
      </c>
      <c r="X3517" s="130">
        <f t="shared" si="199"/>
        <v>0.99404761904761907</v>
      </c>
      <c r="Y3517" s="130">
        <f t="shared" si="200"/>
        <v>1.984126984126984E-3</v>
      </c>
      <c r="Z3517" s="133">
        <f t="shared" si="201"/>
        <v>0.9910714285714286</v>
      </c>
    </row>
    <row r="3518" spans="1:26" ht="15" customHeight="1" x14ac:dyDescent="0.3">
      <c r="A3518" s="140" t="s">
        <v>13635</v>
      </c>
      <c r="B3518" s="131" t="s">
        <v>13709</v>
      </c>
      <c r="C3518" s="88">
        <f t="shared" si="198"/>
        <v>2009</v>
      </c>
      <c r="D3518" s="30">
        <v>39868</v>
      </c>
      <c r="E3518" s="89" t="s">
        <v>13637</v>
      </c>
      <c r="F3518" s="52" t="s">
        <v>14294</v>
      </c>
      <c r="G3518" s="52"/>
      <c r="H3518" s="18"/>
      <c r="I3518" s="18" t="s">
        <v>14295</v>
      </c>
      <c r="J3518" s="63" t="s">
        <v>14296</v>
      </c>
      <c r="K3518" s="17">
        <v>39105</v>
      </c>
      <c r="L3518" s="24">
        <v>0</v>
      </c>
      <c r="M3518" s="56">
        <v>0</v>
      </c>
      <c r="N3518" s="56">
        <v>1</v>
      </c>
      <c r="O3518" s="69" t="s">
        <v>169</v>
      </c>
      <c r="P3518" s="131"/>
      <c r="Q3518" s="72" t="str">
        <f t="shared" si="202"/>
        <v>diplomacy</v>
      </c>
      <c r="R3518" s="24">
        <v>1</v>
      </c>
      <c r="S3518" s="56">
        <v>1</v>
      </c>
      <c r="T3518" s="24">
        <v>486</v>
      </c>
      <c r="U3518" s="24">
        <v>0</v>
      </c>
      <c r="V3518" s="24">
        <v>4</v>
      </c>
      <c r="W3518" s="56">
        <f t="shared" si="203"/>
        <v>490</v>
      </c>
      <c r="X3518" s="130">
        <f t="shared" si="199"/>
        <v>0.99183673469387756</v>
      </c>
      <c r="Y3518" s="130">
        <f t="shared" si="200"/>
        <v>0</v>
      </c>
      <c r="Z3518" s="133">
        <f t="shared" si="201"/>
        <v>0.98775510204081629</v>
      </c>
    </row>
    <row r="3519" spans="1:26" ht="15" customHeight="1" x14ac:dyDescent="0.3">
      <c r="A3519" s="140" t="s">
        <v>13635</v>
      </c>
      <c r="B3519" s="131" t="s">
        <v>13709</v>
      </c>
      <c r="C3519" s="88">
        <f t="shared" si="198"/>
        <v>2009</v>
      </c>
      <c r="D3519" s="30">
        <v>39868</v>
      </c>
      <c r="E3519" s="89" t="s">
        <v>13637</v>
      </c>
      <c r="F3519" s="52" t="s">
        <v>15308</v>
      </c>
      <c r="G3519" s="52"/>
      <c r="H3519" s="18"/>
      <c r="I3519" s="18" t="s">
        <v>15309</v>
      </c>
      <c r="J3519" s="63" t="s">
        <v>15310</v>
      </c>
      <c r="K3519" s="17">
        <v>39064</v>
      </c>
      <c r="L3519" s="24">
        <v>1</v>
      </c>
      <c r="M3519" s="56">
        <v>0</v>
      </c>
      <c r="N3519" s="56">
        <v>0</v>
      </c>
      <c r="O3519" s="69" t="s">
        <v>264</v>
      </c>
      <c r="P3519" s="131"/>
      <c r="Q3519" s="72" t="str">
        <f t="shared" si="202"/>
        <v>diplomacy</v>
      </c>
      <c r="R3519" s="24">
        <v>1</v>
      </c>
      <c r="S3519" s="56">
        <v>1</v>
      </c>
      <c r="T3519" s="24">
        <v>500</v>
      </c>
      <c r="U3519" s="24">
        <v>0</v>
      </c>
      <c r="V3519" s="24">
        <v>0</v>
      </c>
      <c r="W3519" s="56">
        <f t="shared" si="203"/>
        <v>500</v>
      </c>
      <c r="X3519" s="130">
        <f t="shared" si="199"/>
        <v>1</v>
      </c>
      <c r="Y3519" s="130">
        <f t="shared" si="200"/>
        <v>0</v>
      </c>
      <c r="Z3519" s="133">
        <f t="shared" si="201"/>
        <v>1</v>
      </c>
    </row>
    <row r="3520" spans="1:26" ht="15" customHeight="1" x14ac:dyDescent="0.3">
      <c r="A3520" s="140" t="s">
        <v>13635</v>
      </c>
      <c r="B3520" s="131" t="s">
        <v>13709</v>
      </c>
      <c r="C3520" s="88">
        <f t="shared" si="198"/>
        <v>2009</v>
      </c>
      <c r="D3520" s="30">
        <v>39868</v>
      </c>
      <c r="E3520" s="89" t="s">
        <v>13637</v>
      </c>
      <c r="F3520" s="52" t="s">
        <v>15632</v>
      </c>
      <c r="G3520" s="52"/>
      <c r="H3520" s="18"/>
      <c r="I3520" s="18" t="s">
        <v>15633</v>
      </c>
      <c r="J3520" s="63" t="s">
        <v>15634</v>
      </c>
      <c r="K3520" s="17">
        <v>37797</v>
      </c>
      <c r="L3520" s="24">
        <v>0</v>
      </c>
      <c r="M3520" s="56">
        <v>0</v>
      </c>
      <c r="N3520" s="56">
        <v>1</v>
      </c>
      <c r="O3520" s="124" t="s">
        <v>109</v>
      </c>
      <c r="P3520" s="131"/>
      <c r="Q3520" s="72" t="str">
        <f t="shared" si="202"/>
        <v>security</v>
      </c>
      <c r="R3520" s="24">
        <v>1</v>
      </c>
      <c r="S3520" s="56">
        <v>1</v>
      </c>
      <c r="T3520" s="24">
        <v>480</v>
      </c>
      <c r="U3520" s="24">
        <v>0</v>
      </c>
      <c r="V3520" s="24">
        <v>2</v>
      </c>
      <c r="W3520" s="56">
        <f t="shared" si="203"/>
        <v>482</v>
      </c>
      <c r="X3520" s="130">
        <f t="shared" si="199"/>
        <v>0.99585062240663902</v>
      </c>
      <c r="Y3520" s="130">
        <f t="shared" si="200"/>
        <v>0</v>
      </c>
      <c r="Z3520" s="133">
        <f t="shared" si="201"/>
        <v>0.99377593360995853</v>
      </c>
    </row>
    <row r="3521" spans="1:26" ht="15" customHeight="1" x14ac:dyDescent="0.3">
      <c r="A3521" s="140" t="s">
        <v>13635</v>
      </c>
      <c r="B3521" s="131" t="s">
        <v>13709</v>
      </c>
      <c r="C3521" s="88">
        <f t="shared" si="198"/>
        <v>2009</v>
      </c>
      <c r="D3521" s="30">
        <v>39924</v>
      </c>
      <c r="E3521" s="89" t="s">
        <v>13637</v>
      </c>
      <c r="F3521" s="52" t="s">
        <v>14297</v>
      </c>
      <c r="G3521" s="52"/>
      <c r="H3521" s="18"/>
      <c r="I3521" s="18" t="s">
        <v>14298</v>
      </c>
      <c r="J3521" s="63" t="s">
        <v>14299</v>
      </c>
      <c r="K3521" s="17">
        <v>39594</v>
      </c>
      <c r="L3521" s="24">
        <v>0</v>
      </c>
      <c r="M3521" s="56">
        <v>0</v>
      </c>
      <c r="N3521" s="56">
        <v>1</v>
      </c>
      <c r="O3521" s="69" t="s">
        <v>169</v>
      </c>
      <c r="P3521" s="131"/>
      <c r="Q3521" s="72" t="str">
        <f t="shared" si="202"/>
        <v>diplomacy</v>
      </c>
      <c r="R3521" s="24">
        <v>1</v>
      </c>
      <c r="S3521" s="56">
        <v>1</v>
      </c>
      <c r="T3521" s="24">
        <v>410</v>
      </c>
      <c r="U3521" s="24">
        <v>0</v>
      </c>
      <c r="V3521" s="24">
        <v>0</v>
      </c>
      <c r="W3521" s="56">
        <f t="shared" si="203"/>
        <v>410</v>
      </c>
      <c r="X3521" s="130">
        <f t="shared" si="199"/>
        <v>1</v>
      </c>
      <c r="Y3521" s="130">
        <f t="shared" si="200"/>
        <v>0</v>
      </c>
      <c r="Z3521" s="133">
        <f t="shared" si="201"/>
        <v>1</v>
      </c>
    </row>
    <row r="3522" spans="1:26" ht="15" customHeight="1" x14ac:dyDescent="0.3">
      <c r="A3522" s="140" t="s">
        <v>13635</v>
      </c>
      <c r="B3522" s="131" t="s">
        <v>13709</v>
      </c>
      <c r="C3522" s="88">
        <f t="shared" si="198"/>
        <v>2009</v>
      </c>
      <c r="D3522" s="30">
        <v>39924</v>
      </c>
      <c r="E3522" s="89" t="s">
        <v>13637</v>
      </c>
      <c r="F3522" s="52" t="s">
        <v>14876</v>
      </c>
      <c r="G3522" s="52"/>
      <c r="H3522" s="18"/>
      <c r="I3522" s="18" t="s">
        <v>14312</v>
      </c>
      <c r="J3522" s="63" t="s">
        <v>14877</v>
      </c>
      <c r="K3522" s="17">
        <v>38329</v>
      </c>
      <c r="L3522" s="24">
        <v>1</v>
      </c>
      <c r="M3522" s="56">
        <v>0</v>
      </c>
      <c r="N3522" s="56">
        <v>0</v>
      </c>
      <c r="O3522" s="69" t="s">
        <v>103</v>
      </c>
      <c r="P3522" s="131"/>
      <c r="Q3522" s="72" t="str">
        <f t="shared" si="202"/>
        <v>economy</v>
      </c>
      <c r="R3522" s="24">
        <v>1</v>
      </c>
      <c r="S3522" s="56">
        <v>1</v>
      </c>
      <c r="T3522" s="24">
        <v>399</v>
      </c>
      <c r="U3522" s="24">
        <v>0</v>
      </c>
      <c r="V3522" s="24">
        <v>0</v>
      </c>
      <c r="W3522" s="56">
        <f t="shared" si="203"/>
        <v>399</v>
      </c>
      <c r="X3522" s="130">
        <f t="shared" si="199"/>
        <v>1</v>
      </c>
      <c r="Y3522" s="130">
        <f t="shared" si="200"/>
        <v>0</v>
      </c>
      <c r="Z3522" s="133">
        <f t="shared" si="201"/>
        <v>1</v>
      </c>
    </row>
    <row r="3523" spans="1:26" ht="15" customHeight="1" x14ac:dyDescent="0.3">
      <c r="A3523" s="140" t="s">
        <v>13635</v>
      </c>
      <c r="B3523" s="131" t="s">
        <v>13709</v>
      </c>
      <c r="C3523" s="88">
        <f t="shared" si="198"/>
        <v>2009</v>
      </c>
      <c r="D3523" s="30">
        <v>39924</v>
      </c>
      <c r="E3523" s="89" t="s">
        <v>13637</v>
      </c>
      <c r="F3523" s="52" t="s">
        <v>16081</v>
      </c>
      <c r="G3523" s="52"/>
      <c r="H3523" s="18"/>
      <c r="I3523" s="18" t="s">
        <v>16082</v>
      </c>
      <c r="J3523" s="63" t="s">
        <v>16083</v>
      </c>
      <c r="K3523" s="17">
        <v>38537</v>
      </c>
      <c r="L3523" s="24">
        <v>1</v>
      </c>
      <c r="M3523" s="56">
        <v>0</v>
      </c>
      <c r="N3523" s="56">
        <v>0</v>
      </c>
      <c r="O3523" s="131" t="s">
        <v>475</v>
      </c>
      <c r="P3523" s="131"/>
      <c r="Q3523" s="72" t="str">
        <f t="shared" si="202"/>
        <v>diplomacy</v>
      </c>
      <c r="R3523" s="24">
        <v>1</v>
      </c>
      <c r="S3523" s="56">
        <v>1</v>
      </c>
      <c r="T3523" s="24">
        <v>357</v>
      </c>
      <c r="U3523" s="24">
        <v>0</v>
      </c>
      <c r="V3523" s="24">
        <v>0</v>
      </c>
      <c r="W3523" s="56">
        <f t="shared" si="203"/>
        <v>357</v>
      </c>
      <c r="X3523" s="130">
        <f t="shared" si="199"/>
        <v>1</v>
      </c>
      <c r="Y3523" s="130">
        <f t="shared" si="200"/>
        <v>0</v>
      </c>
      <c r="Z3523" s="133">
        <f t="shared" si="201"/>
        <v>1</v>
      </c>
    </row>
    <row r="3524" spans="1:26" ht="15" customHeight="1" x14ac:dyDescent="0.3">
      <c r="A3524" s="140" t="s">
        <v>13635</v>
      </c>
      <c r="B3524" s="131" t="s">
        <v>13709</v>
      </c>
      <c r="C3524" s="88">
        <f t="shared" si="198"/>
        <v>2009</v>
      </c>
      <c r="D3524" s="30">
        <v>39947</v>
      </c>
      <c r="E3524" s="89" t="s">
        <v>13637</v>
      </c>
      <c r="F3524" s="52" t="s">
        <v>14878</v>
      </c>
      <c r="G3524" s="52"/>
      <c r="H3524" s="18"/>
      <c r="I3524" s="18" t="s">
        <v>14879</v>
      </c>
      <c r="J3524" s="63" t="s">
        <v>14880</v>
      </c>
      <c r="K3524" s="17">
        <v>39947</v>
      </c>
      <c r="L3524" s="24">
        <v>0</v>
      </c>
      <c r="M3524" s="56">
        <v>0</v>
      </c>
      <c r="N3524" s="56">
        <v>1</v>
      </c>
      <c r="O3524" s="69" t="s">
        <v>103</v>
      </c>
      <c r="P3524" s="131"/>
      <c r="Q3524" s="72" t="str">
        <f t="shared" si="202"/>
        <v>economy</v>
      </c>
      <c r="R3524" s="24">
        <v>1</v>
      </c>
      <c r="S3524" s="56">
        <v>1</v>
      </c>
      <c r="T3524" s="24">
        <v>361</v>
      </c>
      <c r="U3524" s="24">
        <v>0</v>
      </c>
      <c r="V3524" s="24">
        <v>2</v>
      </c>
      <c r="W3524" s="56">
        <f t="shared" si="203"/>
        <v>363</v>
      </c>
      <c r="X3524" s="130">
        <f t="shared" si="199"/>
        <v>0.99449035812672182</v>
      </c>
      <c r="Y3524" s="130">
        <f t="shared" si="200"/>
        <v>0</v>
      </c>
      <c r="Z3524" s="133">
        <f t="shared" si="201"/>
        <v>0.99173553719008267</v>
      </c>
    </row>
    <row r="3525" spans="1:26" ht="15" customHeight="1" x14ac:dyDescent="0.3">
      <c r="A3525" s="140" t="s">
        <v>13635</v>
      </c>
      <c r="B3525" s="131" t="s">
        <v>13709</v>
      </c>
      <c r="C3525" s="88">
        <f t="shared" si="198"/>
        <v>2009</v>
      </c>
      <c r="D3525" s="30">
        <v>39947</v>
      </c>
      <c r="E3525" s="89" t="s">
        <v>13637</v>
      </c>
      <c r="F3525" s="52" t="s">
        <v>14881</v>
      </c>
      <c r="G3525" s="52"/>
      <c r="H3525" s="18"/>
      <c r="I3525" s="18" t="s">
        <v>14882</v>
      </c>
      <c r="J3525" s="63" t="s">
        <v>14883</v>
      </c>
      <c r="K3525" s="17">
        <v>37145</v>
      </c>
      <c r="L3525" s="24">
        <v>0</v>
      </c>
      <c r="M3525" s="56">
        <v>0</v>
      </c>
      <c r="N3525" s="56">
        <v>1</v>
      </c>
      <c r="O3525" s="69" t="s">
        <v>103</v>
      </c>
      <c r="P3525" s="131"/>
      <c r="Q3525" s="72" t="str">
        <f t="shared" si="202"/>
        <v>economy</v>
      </c>
      <c r="R3525" s="24">
        <v>1</v>
      </c>
      <c r="S3525" s="56">
        <v>1</v>
      </c>
      <c r="T3525" s="24">
        <v>362</v>
      </c>
      <c r="U3525" s="24">
        <v>0</v>
      </c>
      <c r="V3525" s="24">
        <v>0</v>
      </c>
      <c r="W3525" s="56">
        <f t="shared" si="203"/>
        <v>362</v>
      </c>
      <c r="X3525" s="130">
        <f t="shared" si="199"/>
        <v>1</v>
      </c>
      <c r="Y3525" s="130">
        <f t="shared" si="200"/>
        <v>0</v>
      </c>
      <c r="Z3525" s="133">
        <f t="shared" si="201"/>
        <v>1</v>
      </c>
    </row>
    <row r="3526" spans="1:26" ht="15" customHeight="1" x14ac:dyDescent="0.3">
      <c r="A3526" s="140" t="s">
        <v>13635</v>
      </c>
      <c r="B3526" s="131" t="s">
        <v>13709</v>
      </c>
      <c r="C3526" s="88">
        <f t="shared" si="198"/>
        <v>2009</v>
      </c>
      <c r="D3526" s="30">
        <v>39947</v>
      </c>
      <c r="E3526" s="89" t="s">
        <v>13637</v>
      </c>
      <c r="F3526" s="52" t="s">
        <v>15426</v>
      </c>
      <c r="G3526" s="52"/>
      <c r="H3526" s="18"/>
      <c r="I3526" s="18" t="s">
        <v>15427</v>
      </c>
      <c r="J3526" s="63" t="s">
        <v>15428</v>
      </c>
      <c r="K3526" s="17">
        <v>37930</v>
      </c>
      <c r="L3526" s="24">
        <v>0</v>
      </c>
      <c r="M3526" s="56">
        <v>0</v>
      </c>
      <c r="N3526" s="56">
        <v>1</v>
      </c>
      <c r="O3526" s="124" t="s">
        <v>109</v>
      </c>
      <c r="P3526" s="131"/>
      <c r="Q3526" s="72" t="str">
        <f t="shared" si="202"/>
        <v>security</v>
      </c>
      <c r="R3526" s="24">
        <v>1</v>
      </c>
      <c r="S3526" s="56">
        <v>1</v>
      </c>
      <c r="T3526" s="24">
        <v>395</v>
      </c>
      <c r="U3526" s="24">
        <v>1</v>
      </c>
      <c r="V3526" s="24">
        <v>9</v>
      </c>
      <c r="W3526" s="56">
        <f t="shared" si="203"/>
        <v>405</v>
      </c>
      <c r="X3526" s="130">
        <f t="shared" si="199"/>
        <v>0.97530864197530864</v>
      </c>
      <c r="Y3526" s="130">
        <f t="shared" si="200"/>
        <v>2.4691358024691358E-3</v>
      </c>
      <c r="Z3526" s="133">
        <f t="shared" si="201"/>
        <v>0.96296296296296291</v>
      </c>
    </row>
    <row r="3527" spans="1:26" ht="15" customHeight="1" x14ac:dyDescent="0.3">
      <c r="A3527" s="140" t="s">
        <v>13635</v>
      </c>
      <c r="B3527" s="131" t="s">
        <v>13709</v>
      </c>
      <c r="C3527" s="88">
        <f t="shared" si="198"/>
        <v>2009</v>
      </c>
      <c r="D3527" s="30">
        <v>39959</v>
      </c>
      <c r="E3527" s="89" t="s">
        <v>13637</v>
      </c>
      <c r="F3527" s="52" t="s">
        <v>16393</v>
      </c>
      <c r="G3527" s="52"/>
      <c r="H3527" s="18"/>
      <c r="I3527" s="18" t="s">
        <v>16394</v>
      </c>
      <c r="J3527" s="63" t="s">
        <v>16395</v>
      </c>
      <c r="K3527" s="17">
        <v>37601</v>
      </c>
      <c r="L3527" s="24">
        <v>1</v>
      </c>
      <c r="M3527" s="56">
        <v>0</v>
      </c>
      <c r="N3527" s="56">
        <v>0</v>
      </c>
      <c r="O3527" s="124" t="s">
        <v>190</v>
      </c>
      <c r="P3527" s="131"/>
      <c r="Q3527" s="72" t="str">
        <f t="shared" si="202"/>
        <v>security</v>
      </c>
      <c r="R3527" s="24">
        <v>1</v>
      </c>
      <c r="S3527" s="56">
        <v>1</v>
      </c>
      <c r="T3527" s="24">
        <v>375</v>
      </c>
      <c r="U3527" s="24">
        <v>0</v>
      </c>
      <c r="V3527" s="24">
        <v>0</v>
      </c>
      <c r="W3527" s="56">
        <f t="shared" si="203"/>
        <v>375</v>
      </c>
      <c r="X3527" s="130">
        <f t="shared" si="199"/>
        <v>1</v>
      </c>
      <c r="Y3527" s="130">
        <f t="shared" si="200"/>
        <v>0</v>
      </c>
      <c r="Z3527" s="133">
        <f t="shared" si="201"/>
        <v>1</v>
      </c>
    </row>
    <row r="3528" spans="1:26" ht="15" customHeight="1" x14ac:dyDescent="0.3">
      <c r="A3528" s="140" t="s">
        <v>13635</v>
      </c>
      <c r="B3528" s="131" t="s">
        <v>13709</v>
      </c>
      <c r="C3528" s="88">
        <f t="shared" ref="C3528:C3591" si="204">YEAR(D3528)</f>
        <v>2009</v>
      </c>
      <c r="D3528" s="30">
        <v>39959</v>
      </c>
      <c r="E3528" s="89" t="s">
        <v>13637</v>
      </c>
      <c r="F3528" s="52" t="s">
        <v>16396</v>
      </c>
      <c r="G3528" s="52"/>
      <c r="H3528" s="18"/>
      <c r="I3528" s="18" t="s">
        <v>16397</v>
      </c>
      <c r="J3528" s="63" t="s">
        <v>16398</v>
      </c>
      <c r="K3528" s="17">
        <v>39392</v>
      </c>
      <c r="L3528" s="24">
        <v>0</v>
      </c>
      <c r="M3528" s="56">
        <v>0</v>
      </c>
      <c r="N3528" s="56">
        <v>1</v>
      </c>
      <c r="O3528" s="124" t="s">
        <v>190</v>
      </c>
      <c r="P3528" s="131"/>
      <c r="Q3528" s="72" t="str">
        <f t="shared" si="202"/>
        <v>security</v>
      </c>
      <c r="R3528" s="24">
        <v>1</v>
      </c>
      <c r="S3528" s="56">
        <v>1</v>
      </c>
      <c r="T3528" s="24">
        <v>369</v>
      </c>
      <c r="U3528" s="24">
        <v>0</v>
      </c>
      <c r="V3528" s="24">
        <v>2</v>
      </c>
      <c r="W3528" s="56">
        <f t="shared" si="203"/>
        <v>371</v>
      </c>
      <c r="X3528" s="130">
        <f t="shared" si="199"/>
        <v>0.99460916442048519</v>
      </c>
      <c r="Y3528" s="130">
        <f t="shared" si="200"/>
        <v>0</v>
      </c>
      <c r="Z3528" s="133">
        <f t="shared" si="201"/>
        <v>0.99191374663072773</v>
      </c>
    </row>
    <row r="3529" spans="1:26" ht="15" customHeight="1" x14ac:dyDescent="0.3">
      <c r="A3529" s="140" t="s">
        <v>13635</v>
      </c>
      <c r="B3529" s="131" t="s">
        <v>13709</v>
      </c>
      <c r="C3529" s="88">
        <f t="shared" si="204"/>
        <v>2009</v>
      </c>
      <c r="D3529" s="30">
        <v>39995</v>
      </c>
      <c r="E3529" s="89" t="s">
        <v>13637</v>
      </c>
      <c r="F3529" s="52" t="s">
        <v>15168</v>
      </c>
      <c r="G3529" s="52"/>
      <c r="H3529" s="18"/>
      <c r="I3529" s="18" t="s">
        <v>15169</v>
      </c>
      <c r="J3529" s="63" t="s">
        <v>15170</v>
      </c>
      <c r="K3529" s="17">
        <v>39995</v>
      </c>
      <c r="L3529" s="24">
        <v>1</v>
      </c>
      <c r="M3529" s="56">
        <v>0</v>
      </c>
      <c r="N3529" s="56">
        <v>0</v>
      </c>
      <c r="O3529" s="69" t="s">
        <v>48</v>
      </c>
      <c r="P3529" s="131"/>
      <c r="Q3529" s="72" t="str">
        <f t="shared" si="202"/>
        <v>diplomacy</v>
      </c>
      <c r="R3529" s="24">
        <v>1</v>
      </c>
      <c r="S3529" s="56">
        <v>1</v>
      </c>
      <c r="T3529" s="24">
        <v>371</v>
      </c>
      <c r="U3529" s="24">
        <v>0</v>
      </c>
      <c r="V3529" s="24">
        <v>1</v>
      </c>
      <c r="W3529" s="56">
        <f t="shared" si="203"/>
        <v>372</v>
      </c>
      <c r="X3529" s="130">
        <f t="shared" si="199"/>
        <v>0.99731182795698925</v>
      </c>
      <c r="Y3529" s="130">
        <f t="shared" si="200"/>
        <v>0</v>
      </c>
      <c r="Z3529" s="133">
        <f t="shared" si="201"/>
        <v>0.99596774193548387</v>
      </c>
    </row>
    <row r="3530" spans="1:26" ht="15" customHeight="1" x14ac:dyDescent="0.3">
      <c r="A3530" s="140" t="s">
        <v>13635</v>
      </c>
      <c r="B3530" s="131" t="s">
        <v>13709</v>
      </c>
      <c r="C3530" s="88">
        <f t="shared" si="204"/>
        <v>2009</v>
      </c>
      <c r="D3530" s="30">
        <v>40023</v>
      </c>
      <c r="E3530" s="89" t="s">
        <v>13637</v>
      </c>
      <c r="F3530" s="52" t="s">
        <v>13713</v>
      </c>
      <c r="G3530" s="52"/>
      <c r="H3530" s="18"/>
      <c r="I3530" s="18" t="s">
        <v>13714</v>
      </c>
      <c r="J3530" s="63" t="s">
        <v>13715</v>
      </c>
      <c r="K3530" s="17">
        <v>39063</v>
      </c>
      <c r="L3530" s="24">
        <v>0</v>
      </c>
      <c r="M3530" s="56">
        <v>1</v>
      </c>
      <c r="N3530" s="56">
        <v>0</v>
      </c>
      <c r="O3530" s="69" t="s">
        <v>332</v>
      </c>
      <c r="P3530" s="131"/>
      <c r="Q3530" s="72" t="str">
        <f t="shared" si="202"/>
        <v>diplomacy</v>
      </c>
      <c r="R3530" s="24">
        <v>1</v>
      </c>
      <c r="S3530" s="56">
        <v>1</v>
      </c>
      <c r="T3530" s="24">
        <v>434</v>
      </c>
      <c r="U3530" s="24">
        <v>0</v>
      </c>
      <c r="V3530" s="24">
        <v>0</v>
      </c>
      <c r="W3530" s="56">
        <f t="shared" si="203"/>
        <v>434</v>
      </c>
      <c r="X3530" s="130">
        <f t="shared" ref="X3530:X3593" si="205">T3530/W3530</f>
        <v>1</v>
      </c>
      <c r="Y3530" s="130">
        <f t="shared" ref="Y3530:Y3593" si="206">U3530/W3530</f>
        <v>0</v>
      </c>
      <c r="Z3530" s="133">
        <f t="shared" ref="Z3530:Z3593" si="207">SUM((MAX(U3530,V3530,T3530)-0.5*(SUM(U3530+V3530+T3530)-MAX(U3530,V3530,T3530)))/SUM(U3530+V3530+T3530))</f>
        <v>1</v>
      </c>
    </row>
    <row r="3531" spans="1:26" ht="15" customHeight="1" x14ac:dyDescent="0.3">
      <c r="A3531" s="140" t="s">
        <v>13635</v>
      </c>
      <c r="B3531" s="131" t="s">
        <v>13709</v>
      </c>
      <c r="C3531" s="88">
        <f t="shared" si="204"/>
        <v>2009</v>
      </c>
      <c r="D3531" s="30">
        <v>40023</v>
      </c>
      <c r="E3531" s="89" t="s">
        <v>13637</v>
      </c>
      <c r="F3531" s="52" t="s">
        <v>14516</v>
      </c>
      <c r="G3531" s="52"/>
      <c r="H3531" s="18"/>
      <c r="I3531" s="18" t="s">
        <v>14517</v>
      </c>
      <c r="J3531" s="63" t="s">
        <v>14518</v>
      </c>
      <c r="K3531" s="17">
        <v>39370</v>
      </c>
      <c r="L3531" s="24">
        <v>0</v>
      </c>
      <c r="M3531" s="56">
        <v>1</v>
      </c>
      <c r="N3531" s="56">
        <v>0</v>
      </c>
      <c r="O3531" s="85" t="s">
        <v>97</v>
      </c>
      <c r="P3531" s="131" t="s">
        <v>336</v>
      </c>
      <c r="Q3531" s="72" t="str">
        <f t="shared" si="202"/>
        <v>diplomacy</v>
      </c>
      <c r="R3531" s="24">
        <v>1</v>
      </c>
      <c r="S3531" s="56">
        <v>1</v>
      </c>
      <c r="T3531" s="24">
        <v>443</v>
      </c>
      <c r="U3531" s="24">
        <v>0</v>
      </c>
      <c r="V3531" s="24">
        <v>0</v>
      </c>
      <c r="W3531" s="56">
        <f t="shared" si="203"/>
        <v>443</v>
      </c>
      <c r="X3531" s="130">
        <f t="shared" si="205"/>
        <v>1</v>
      </c>
      <c r="Y3531" s="130">
        <f t="shared" si="206"/>
        <v>0</v>
      </c>
      <c r="Z3531" s="133">
        <f t="shared" si="207"/>
        <v>1</v>
      </c>
    </row>
    <row r="3532" spans="1:26" ht="15" customHeight="1" x14ac:dyDescent="0.3">
      <c r="A3532" s="140" t="s">
        <v>13635</v>
      </c>
      <c r="B3532" s="131" t="s">
        <v>13709</v>
      </c>
      <c r="C3532" s="88">
        <f t="shared" si="204"/>
        <v>2009</v>
      </c>
      <c r="D3532" s="30">
        <v>40023</v>
      </c>
      <c r="E3532" s="89" t="s">
        <v>13637</v>
      </c>
      <c r="F3532" s="52" t="s">
        <v>15429</v>
      </c>
      <c r="G3532" s="52"/>
      <c r="H3532" s="18"/>
      <c r="I3532" s="18" t="s">
        <v>13822</v>
      </c>
      <c r="J3532" s="63" t="s">
        <v>15430</v>
      </c>
      <c r="K3532" s="17">
        <v>39392</v>
      </c>
      <c r="L3532" s="24">
        <v>0</v>
      </c>
      <c r="M3532" s="56">
        <v>0</v>
      </c>
      <c r="N3532" s="56">
        <v>1</v>
      </c>
      <c r="O3532" s="124" t="s">
        <v>109</v>
      </c>
      <c r="P3532" s="131"/>
      <c r="Q3532" s="72" t="str">
        <f t="shared" si="202"/>
        <v>security</v>
      </c>
      <c r="R3532" s="24">
        <v>1</v>
      </c>
      <c r="S3532" s="56">
        <v>1</v>
      </c>
      <c r="T3532" s="24">
        <v>471</v>
      </c>
      <c r="U3532" s="24">
        <v>0</v>
      </c>
      <c r="V3532" s="24">
        <v>4</v>
      </c>
      <c r="W3532" s="56">
        <f t="shared" si="203"/>
        <v>475</v>
      </c>
      <c r="X3532" s="130">
        <f t="shared" si="205"/>
        <v>0.991578947368421</v>
      </c>
      <c r="Y3532" s="130">
        <f t="shared" si="206"/>
        <v>0</v>
      </c>
      <c r="Z3532" s="133">
        <f t="shared" si="207"/>
        <v>0.98736842105263156</v>
      </c>
    </row>
    <row r="3533" spans="1:26" ht="15" customHeight="1" x14ac:dyDescent="0.3">
      <c r="A3533" s="140" t="s">
        <v>13635</v>
      </c>
      <c r="B3533" s="131" t="s">
        <v>13709</v>
      </c>
      <c r="C3533" s="88">
        <f t="shared" si="204"/>
        <v>2009</v>
      </c>
      <c r="D3533" s="30">
        <v>40023</v>
      </c>
      <c r="E3533" s="89" t="s">
        <v>13637</v>
      </c>
      <c r="F3533" s="52" t="s">
        <v>15635</v>
      </c>
      <c r="G3533" s="52"/>
      <c r="H3533" s="18"/>
      <c r="I3533" s="18" t="s">
        <v>15636</v>
      </c>
      <c r="J3533" s="63" t="s">
        <v>15637</v>
      </c>
      <c r="K3533" s="17">
        <v>37964</v>
      </c>
      <c r="L3533" s="24">
        <v>1</v>
      </c>
      <c r="M3533" s="56">
        <v>0</v>
      </c>
      <c r="N3533" s="56">
        <v>0</v>
      </c>
      <c r="O3533" s="124" t="s">
        <v>109</v>
      </c>
      <c r="P3533" s="131"/>
      <c r="Q3533" s="72" t="str">
        <f t="shared" si="202"/>
        <v>security</v>
      </c>
      <c r="R3533" s="24">
        <v>1</v>
      </c>
      <c r="S3533" s="56">
        <v>1</v>
      </c>
      <c r="T3533" s="24">
        <v>401</v>
      </c>
      <c r="U3533" s="24">
        <v>0</v>
      </c>
      <c r="V3533" s="24">
        <v>0</v>
      </c>
      <c r="W3533" s="56">
        <f t="shared" si="203"/>
        <v>401</v>
      </c>
      <c r="X3533" s="130">
        <f t="shared" si="205"/>
        <v>1</v>
      </c>
      <c r="Y3533" s="130">
        <f t="shared" si="206"/>
        <v>0</v>
      </c>
      <c r="Z3533" s="133">
        <f t="shared" si="207"/>
        <v>1</v>
      </c>
    </row>
    <row r="3534" spans="1:26" ht="15" customHeight="1" x14ac:dyDescent="0.3">
      <c r="A3534" s="140" t="s">
        <v>13635</v>
      </c>
      <c r="B3534" s="131" t="s">
        <v>13709</v>
      </c>
      <c r="C3534" s="88">
        <f t="shared" si="204"/>
        <v>2009</v>
      </c>
      <c r="D3534" s="30">
        <v>40023</v>
      </c>
      <c r="E3534" s="89" t="s">
        <v>13637</v>
      </c>
      <c r="F3534" s="52" t="s">
        <v>16399</v>
      </c>
      <c r="G3534" s="52"/>
      <c r="H3534" s="18"/>
      <c r="I3534" s="18" t="s">
        <v>16400</v>
      </c>
      <c r="J3534" s="63" t="s">
        <v>16401</v>
      </c>
      <c r="K3534" s="17">
        <v>37942</v>
      </c>
      <c r="L3534" s="24">
        <v>1</v>
      </c>
      <c r="M3534" s="56">
        <v>0</v>
      </c>
      <c r="N3534" s="56">
        <v>0</v>
      </c>
      <c r="O3534" s="124" t="s">
        <v>190</v>
      </c>
      <c r="P3534" s="131"/>
      <c r="Q3534" s="72" t="str">
        <f t="shared" si="202"/>
        <v>security</v>
      </c>
      <c r="R3534" s="24">
        <v>1</v>
      </c>
      <c r="S3534" s="56">
        <v>1</v>
      </c>
      <c r="T3534" s="24">
        <v>482</v>
      </c>
      <c r="U3534" s="24">
        <v>0</v>
      </c>
      <c r="V3534" s="24">
        <v>0</v>
      </c>
      <c r="W3534" s="56">
        <f t="shared" si="203"/>
        <v>482</v>
      </c>
      <c r="X3534" s="130">
        <f t="shared" si="205"/>
        <v>1</v>
      </c>
      <c r="Y3534" s="130">
        <f t="shared" si="206"/>
        <v>0</v>
      </c>
      <c r="Z3534" s="133">
        <f t="shared" si="207"/>
        <v>1</v>
      </c>
    </row>
    <row r="3535" spans="1:26" ht="15" customHeight="1" x14ac:dyDescent="0.3">
      <c r="A3535" s="140" t="s">
        <v>13635</v>
      </c>
      <c r="B3535" s="131" t="s">
        <v>13709</v>
      </c>
      <c r="C3535" s="88">
        <f t="shared" si="204"/>
        <v>2009</v>
      </c>
      <c r="D3535" s="30">
        <v>40023</v>
      </c>
      <c r="E3535" s="89" t="s">
        <v>13637</v>
      </c>
      <c r="F3535" s="52" t="s">
        <v>16402</v>
      </c>
      <c r="G3535" s="52"/>
      <c r="H3535" s="18"/>
      <c r="I3535" s="18" t="s">
        <v>16403</v>
      </c>
      <c r="J3535" s="63" t="s">
        <v>16404</v>
      </c>
      <c r="K3535" s="17">
        <v>36957</v>
      </c>
      <c r="L3535" s="24">
        <v>0</v>
      </c>
      <c r="M3535" s="56">
        <v>0</v>
      </c>
      <c r="N3535" s="56">
        <v>1</v>
      </c>
      <c r="O3535" s="124" t="s">
        <v>190</v>
      </c>
      <c r="P3535" s="131"/>
      <c r="Q3535" s="72" t="str">
        <f t="shared" si="202"/>
        <v>security</v>
      </c>
      <c r="R3535" s="24">
        <v>1</v>
      </c>
      <c r="S3535" s="56">
        <v>1</v>
      </c>
      <c r="T3535" s="24">
        <v>400</v>
      </c>
      <c r="U3535" s="24">
        <v>0</v>
      </c>
      <c r="V3535" s="24">
        <v>0</v>
      </c>
      <c r="W3535" s="56">
        <f t="shared" si="203"/>
        <v>400</v>
      </c>
      <c r="X3535" s="130">
        <f t="shared" si="205"/>
        <v>1</v>
      </c>
      <c r="Y3535" s="130">
        <f t="shared" si="206"/>
        <v>0</v>
      </c>
      <c r="Z3535" s="133">
        <f t="shared" si="207"/>
        <v>1</v>
      </c>
    </row>
    <row r="3536" spans="1:26" ht="15" customHeight="1" x14ac:dyDescent="0.3">
      <c r="A3536" s="140" t="s">
        <v>13635</v>
      </c>
      <c r="B3536" s="131" t="s">
        <v>13709</v>
      </c>
      <c r="C3536" s="88">
        <f t="shared" si="204"/>
        <v>2009</v>
      </c>
      <c r="D3536" s="30">
        <v>40023</v>
      </c>
      <c r="E3536" s="89" t="s">
        <v>13637</v>
      </c>
      <c r="F3536" s="52" t="s">
        <v>17148</v>
      </c>
      <c r="G3536" s="52"/>
      <c r="H3536" s="18"/>
      <c r="I3536" s="18" t="s">
        <v>17149</v>
      </c>
      <c r="J3536" s="63" t="s">
        <v>17150</v>
      </c>
      <c r="K3536" s="17">
        <v>40023</v>
      </c>
      <c r="L3536" s="24">
        <v>0</v>
      </c>
      <c r="M3536" s="56">
        <v>1</v>
      </c>
      <c r="N3536" s="56">
        <v>0</v>
      </c>
      <c r="O3536" s="69" t="s">
        <v>203</v>
      </c>
      <c r="P3536" s="131"/>
      <c r="Q3536" s="72" t="str">
        <f t="shared" si="202"/>
        <v>economy</v>
      </c>
      <c r="R3536" s="24">
        <v>1</v>
      </c>
      <c r="S3536" s="56">
        <v>1</v>
      </c>
      <c r="T3536" s="24">
        <v>439</v>
      </c>
      <c r="U3536" s="24">
        <v>0</v>
      </c>
      <c r="V3536" s="24">
        <v>0</v>
      </c>
      <c r="W3536" s="56">
        <f t="shared" si="203"/>
        <v>439</v>
      </c>
      <c r="X3536" s="130">
        <f t="shared" si="205"/>
        <v>1</v>
      </c>
      <c r="Y3536" s="130">
        <f t="shared" si="206"/>
        <v>0</v>
      </c>
      <c r="Z3536" s="133">
        <f t="shared" si="207"/>
        <v>1</v>
      </c>
    </row>
    <row r="3537" spans="1:26" ht="15" customHeight="1" x14ac:dyDescent="0.3">
      <c r="A3537" s="140" t="s">
        <v>13635</v>
      </c>
      <c r="B3537" s="131" t="s">
        <v>13709</v>
      </c>
      <c r="C3537" s="88">
        <f t="shared" si="204"/>
        <v>2009</v>
      </c>
      <c r="D3537" s="30">
        <v>40092</v>
      </c>
      <c r="E3537" s="89" t="s">
        <v>13637</v>
      </c>
      <c r="F3537" s="52" t="s">
        <v>14300</v>
      </c>
      <c r="G3537" s="52"/>
      <c r="H3537" s="18"/>
      <c r="I3537" s="18" t="s">
        <v>14301</v>
      </c>
      <c r="J3537" s="63" t="s">
        <v>14302</v>
      </c>
      <c r="K3537" s="17">
        <v>38988</v>
      </c>
      <c r="L3537" s="24">
        <v>1</v>
      </c>
      <c r="M3537" s="56">
        <v>0</v>
      </c>
      <c r="N3537" s="56">
        <v>0</v>
      </c>
      <c r="O3537" s="69" t="s">
        <v>169</v>
      </c>
      <c r="P3537" s="131"/>
      <c r="Q3537" s="72" t="str">
        <f t="shared" si="202"/>
        <v>diplomacy</v>
      </c>
      <c r="R3537" s="24">
        <v>1</v>
      </c>
      <c r="S3537" s="56">
        <v>1</v>
      </c>
      <c r="T3537" s="24">
        <v>494</v>
      </c>
      <c r="U3537" s="24">
        <v>0</v>
      </c>
      <c r="V3537" s="24">
        <v>0</v>
      </c>
      <c r="W3537" s="56">
        <f t="shared" si="203"/>
        <v>494</v>
      </c>
      <c r="X3537" s="130">
        <f t="shared" si="205"/>
        <v>1</v>
      </c>
      <c r="Y3537" s="130">
        <f t="shared" si="206"/>
        <v>0</v>
      </c>
      <c r="Z3537" s="133">
        <f t="shared" si="207"/>
        <v>1</v>
      </c>
    </row>
    <row r="3538" spans="1:26" ht="15" customHeight="1" x14ac:dyDescent="0.3">
      <c r="A3538" s="140" t="s">
        <v>13635</v>
      </c>
      <c r="B3538" s="131" t="s">
        <v>13709</v>
      </c>
      <c r="C3538" s="88">
        <f t="shared" si="204"/>
        <v>2009</v>
      </c>
      <c r="D3538" s="30">
        <v>40092</v>
      </c>
      <c r="E3538" s="89" t="s">
        <v>13637</v>
      </c>
      <c r="F3538" s="52" t="s">
        <v>14884</v>
      </c>
      <c r="G3538" s="52"/>
      <c r="H3538" s="18"/>
      <c r="I3538" s="18" t="s">
        <v>14885</v>
      </c>
      <c r="J3538" s="63" t="s">
        <v>14886</v>
      </c>
      <c r="K3538" s="17">
        <v>39095</v>
      </c>
      <c r="L3538" s="24">
        <v>0</v>
      </c>
      <c r="M3538" s="56">
        <v>0</v>
      </c>
      <c r="N3538" s="56">
        <v>1</v>
      </c>
      <c r="O3538" s="69" t="s">
        <v>103</v>
      </c>
      <c r="P3538" s="131"/>
      <c r="Q3538" s="72" t="str">
        <f t="shared" si="202"/>
        <v>economy</v>
      </c>
      <c r="R3538" s="24">
        <v>1</v>
      </c>
      <c r="S3538" s="56">
        <v>1</v>
      </c>
      <c r="T3538" s="24">
        <v>459</v>
      </c>
      <c r="U3538" s="24">
        <v>0</v>
      </c>
      <c r="V3538" s="24">
        <v>32</v>
      </c>
      <c r="W3538" s="56">
        <f t="shared" si="203"/>
        <v>491</v>
      </c>
      <c r="X3538" s="130">
        <f t="shared" si="205"/>
        <v>0.93482688391038693</v>
      </c>
      <c r="Y3538" s="130">
        <f t="shared" si="206"/>
        <v>0</v>
      </c>
      <c r="Z3538" s="133">
        <f t="shared" si="207"/>
        <v>0.90224032586558045</v>
      </c>
    </row>
    <row r="3539" spans="1:26" ht="15" customHeight="1" x14ac:dyDescent="0.3">
      <c r="A3539" s="140" t="s">
        <v>13635</v>
      </c>
      <c r="B3539" s="131" t="s">
        <v>13709</v>
      </c>
      <c r="C3539" s="88">
        <f t="shared" si="204"/>
        <v>2009</v>
      </c>
      <c r="D3539" s="30">
        <v>40092</v>
      </c>
      <c r="E3539" s="89" t="s">
        <v>13637</v>
      </c>
      <c r="F3539" s="52" t="s">
        <v>14887</v>
      </c>
      <c r="G3539" s="52"/>
      <c r="H3539" s="18"/>
      <c r="I3539" s="18" t="s">
        <v>14888</v>
      </c>
      <c r="J3539" s="63" t="s">
        <v>14889</v>
      </c>
      <c r="K3539" s="17">
        <v>38062</v>
      </c>
      <c r="L3539" s="24">
        <v>0</v>
      </c>
      <c r="M3539" s="56">
        <v>0</v>
      </c>
      <c r="N3539" s="56">
        <v>1</v>
      </c>
      <c r="O3539" s="69" t="s">
        <v>103</v>
      </c>
      <c r="P3539" s="131"/>
      <c r="Q3539" s="72" t="str">
        <f t="shared" si="202"/>
        <v>economy</v>
      </c>
      <c r="R3539" s="24">
        <v>1</v>
      </c>
      <c r="S3539" s="56">
        <v>1</v>
      </c>
      <c r="T3539" s="24">
        <v>490</v>
      </c>
      <c r="U3539" s="24">
        <v>0</v>
      </c>
      <c r="V3539" s="24">
        <v>0</v>
      </c>
      <c r="W3539" s="56">
        <f t="shared" si="203"/>
        <v>490</v>
      </c>
      <c r="X3539" s="130">
        <f t="shared" si="205"/>
        <v>1</v>
      </c>
      <c r="Y3539" s="130">
        <f t="shared" si="206"/>
        <v>0</v>
      </c>
      <c r="Z3539" s="133">
        <f t="shared" si="207"/>
        <v>1</v>
      </c>
    </row>
    <row r="3540" spans="1:26" ht="15" customHeight="1" x14ac:dyDescent="0.3">
      <c r="A3540" s="140" t="s">
        <v>13635</v>
      </c>
      <c r="B3540" s="131" t="s">
        <v>13709</v>
      </c>
      <c r="C3540" s="88">
        <f t="shared" si="204"/>
        <v>2009</v>
      </c>
      <c r="D3540" s="30">
        <v>40092</v>
      </c>
      <c r="E3540" s="89" t="s">
        <v>13637</v>
      </c>
      <c r="F3540" s="52" t="s">
        <v>15171</v>
      </c>
      <c r="G3540" s="52"/>
      <c r="H3540" s="18"/>
      <c r="I3540" s="18" t="s">
        <v>15172</v>
      </c>
      <c r="J3540" s="63" t="s">
        <v>15173</v>
      </c>
      <c r="K3540" s="17">
        <v>36973</v>
      </c>
      <c r="L3540" s="24">
        <v>1</v>
      </c>
      <c r="M3540" s="56">
        <v>0</v>
      </c>
      <c r="N3540" s="56">
        <v>0</v>
      </c>
      <c r="O3540" s="69" t="s">
        <v>48</v>
      </c>
      <c r="P3540" s="131"/>
      <c r="Q3540" s="72" t="str">
        <f t="shared" si="202"/>
        <v>diplomacy</v>
      </c>
      <c r="R3540" s="24">
        <v>1</v>
      </c>
      <c r="S3540" s="56">
        <v>1</v>
      </c>
      <c r="T3540" s="24">
        <v>489</v>
      </c>
      <c r="U3540" s="24">
        <v>0</v>
      </c>
      <c r="V3540" s="24">
        <v>2</v>
      </c>
      <c r="W3540" s="56">
        <f t="shared" si="203"/>
        <v>491</v>
      </c>
      <c r="X3540" s="130">
        <f t="shared" si="205"/>
        <v>0.99592668024439923</v>
      </c>
      <c r="Y3540" s="130">
        <f t="shared" si="206"/>
        <v>0</v>
      </c>
      <c r="Z3540" s="133">
        <f t="shared" si="207"/>
        <v>0.99389002036659879</v>
      </c>
    </row>
    <row r="3541" spans="1:26" ht="15" customHeight="1" x14ac:dyDescent="0.3">
      <c r="A3541" s="140" t="s">
        <v>13635</v>
      </c>
      <c r="B3541" s="131" t="s">
        <v>13709</v>
      </c>
      <c r="C3541" s="88">
        <f t="shared" si="204"/>
        <v>2009</v>
      </c>
      <c r="D3541" s="30">
        <v>40100</v>
      </c>
      <c r="E3541" s="89" t="s">
        <v>13637</v>
      </c>
      <c r="F3541" s="52" t="s">
        <v>15174</v>
      </c>
      <c r="G3541" s="52"/>
      <c r="H3541" s="18"/>
      <c r="I3541" s="18" t="s">
        <v>15175</v>
      </c>
      <c r="J3541" s="63" t="s">
        <v>15176</v>
      </c>
      <c r="K3541" s="17">
        <v>37197</v>
      </c>
      <c r="L3541" s="24">
        <v>1</v>
      </c>
      <c r="M3541" s="56">
        <v>0</v>
      </c>
      <c r="N3541" s="56">
        <v>0</v>
      </c>
      <c r="O3541" s="69" t="s">
        <v>48</v>
      </c>
      <c r="P3541" s="131"/>
      <c r="Q3541" s="72" t="str">
        <f t="shared" si="202"/>
        <v>diplomacy</v>
      </c>
      <c r="R3541" s="24">
        <v>1</v>
      </c>
      <c r="S3541" s="56">
        <v>1</v>
      </c>
      <c r="T3541" s="24">
        <v>489</v>
      </c>
      <c r="U3541" s="24">
        <v>0</v>
      </c>
      <c r="V3541" s="24">
        <v>0</v>
      </c>
      <c r="W3541" s="56">
        <f t="shared" si="203"/>
        <v>489</v>
      </c>
      <c r="X3541" s="130">
        <f t="shared" si="205"/>
        <v>1</v>
      </c>
      <c r="Y3541" s="130">
        <f t="shared" si="206"/>
        <v>0</v>
      </c>
      <c r="Z3541" s="133">
        <f t="shared" si="207"/>
        <v>1</v>
      </c>
    </row>
    <row r="3542" spans="1:26" ht="15" customHeight="1" x14ac:dyDescent="0.3">
      <c r="A3542" s="140" t="s">
        <v>13635</v>
      </c>
      <c r="B3542" s="131" t="s">
        <v>13709</v>
      </c>
      <c r="C3542" s="88">
        <f t="shared" si="204"/>
        <v>2009</v>
      </c>
      <c r="D3542" s="30">
        <v>40100</v>
      </c>
      <c r="E3542" s="89" t="s">
        <v>13637</v>
      </c>
      <c r="F3542" s="52" t="s">
        <v>15638</v>
      </c>
      <c r="G3542" s="52"/>
      <c r="H3542" s="18"/>
      <c r="I3542" s="18" t="s">
        <v>15639</v>
      </c>
      <c r="J3542" s="63" t="s">
        <v>15640</v>
      </c>
      <c r="K3542" s="17">
        <v>39058</v>
      </c>
      <c r="L3542" s="24">
        <v>0</v>
      </c>
      <c r="M3542" s="56">
        <v>0</v>
      </c>
      <c r="N3542" s="56">
        <v>1</v>
      </c>
      <c r="O3542" s="124" t="s">
        <v>109</v>
      </c>
      <c r="P3542" s="131"/>
      <c r="Q3542" s="72" t="str">
        <f t="shared" si="202"/>
        <v>security</v>
      </c>
      <c r="R3542" s="24">
        <v>1</v>
      </c>
      <c r="S3542" s="56">
        <v>1</v>
      </c>
      <c r="T3542" s="24">
        <v>492</v>
      </c>
      <c r="U3542" s="24">
        <v>0</v>
      </c>
      <c r="V3542" s="24">
        <v>0</v>
      </c>
      <c r="W3542" s="56">
        <f t="shared" si="203"/>
        <v>492</v>
      </c>
      <c r="X3542" s="130">
        <f t="shared" si="205"/>
        <v>1</v>
      </c>
      <c r="Y3542" s="130">
        <f t="shared" si="206"/>
        <v>0</v>
      </c>
      <c r="Z3542" s="133">
        <f t="shared" si="207"/>
        <v>1</v>
      </c>
    </row>
    <row r="3543" spans="1:26" ht="15" customHeight="1" x14ac:dyDescent="0.3">
      <c r="A3543" s="140" t="s">
        <v>13635</v>
      </c>
      <c r="B3543" s="131" t="s">
        <v>13709</v>
      </c>
      <c r="C3543" s="88">
        <f t="shared" si="204"/>
        <v>2009</v>
      </c>
      <c r="D3543" s="30">
        <v>40100</v>
      </c>
      <c r="E3543" s="89" t="s">
        <v>13637</v>
      </c>
      <c r="F3543" s="52" t="s">
        <v>17151</v>
      </c>
      <c r="G3543" s="52"/>
      <c r="H3543" s="18"/>
      <c r="I3543" s="18" t="s">
        <v>17152</v>
      </c>
      <c r="J3543" s="63" t="s">
        <v>17153</v>
      </c>
      <c r="K3543" s="17">
        <v>39202</v>
      </c>
      <c r="L3543" s="24">
        <v>0</v>
      </c>
      <c r="M3543" s="56">
        <v>1</v>
      </c>
      <c r="N3543" s="56">
        <v>0</v>
      </c>
      <c r="O3543" s="69" t="s">
        <v>203</v>
      </c>
      <c r="P3543" s="131"/>
      <c r="Q3543" s="72" t="str">
        <f t="shared" si="202"/>
        <v>economy</v>
      </c>
      <c r="R3543" s="24">
        <v>1</v>
      </c>
      <c r="S3543" s="56">
        <v>1</v>
      </c>
      <c r="T3543" s="24">
        <v>486</v>
      </c>
      <c r="U3543" s="24">
        <v>0</v>
      </c>
      <c r="V3543" s="24">
        <v>1</v>
      </c>
      <c r="W3543" s="56">
        <f t="shared" si="203"/>
        <v>487</v>
      </c>
      <c r="X3543" s="130">
        <f t="shared" si="205"/>
        <v>0.99794661190965095</v>
      </c>
      <c r="Y3543" s="130">
        <f t="shared" si="206"/>
        <v>0</v>
      </c>
      <c r="Z3543" s="133">
        <f t="shared" si="207"/>
        <v>0.99691991786447642</v>
      </c>
    </row>
    <row r="3544" spans="1:26" ht="15" customHeight="1" x14ac:dyDescent="0.3">
      <c r="A3544" s="140" t="s">
        <v>13635</v>
      </c>
      <c r="B3544" s="131" t="s">
        <v>13709</v>
      </c>
      <c r="C3544" s="88">
        <f t="shared" si="204"/>
        <v>2009</v>
      </c>
      <c r="D3544" s="30">
        <v>40114</v>
      </c>
      <c r="E3544" s="89" t="s">
        <v>13637</v>
      </c>
      <c r="F3544" s="52" t="s">
        <v>16405</v>
      </c>
      <c r="G3544" s="52"/>
      <c r="H3544" s="18"/>
      <c r="I3544" s="18" t="s">
        <v>16406</v>
      </c>
      <c r="J3544" s="63" t="s">
        <v>16407</v>
      </c>
      <c r="K3544" s="17">
        <v>39057</v>
      </c>
      <c r="L3544" s="24">
        <v>0</v>
      </c>
      <c r="M3544" s="56">
        <v>0</v>
      </c>
      <c r="N3544" s="56">
        <v>1</v>
      </c>
      <c r="O3544" s="124" t="s">
        <v>190</v>
      </c>
      <c r="P3544" s="131"/>
      <c r="Q3544" s="72" t="str">
        <f t="shared" si="202"/>
        <v>security</v>
      </c>
      <c r="R3544" s="24">
        <v>1</v>
      </c>
      <c r="S3544" s="56">
        <v>1</v>
      </c>
      <c r="T3544" s="24">
        <v>499</v>
      </c>
      <c r="U3544" s="24">
        <v>0</v>
      </c>
      <c r="V3544" s="24">
        <v>0</v>
      </c>
      <c r="W3544" s="56">
        <f t="shared" si="203"/>
        <v>499</v>
      </c>
      <c r="X3544" s="130">
        <f t="shared" si="205"/>
        <v>1</v>
      </c>
      <c r="Y3544" s="130">
        <f t="shared" si="206"/>
        <v>0</v>
      </c>
      <c r="Z3544" s="133">
        <f t="shared" si="207"/>
        <v>1</v>
      </c>
    </row>
    <row r="3545" spans="1:26" ht="15" customHeight="1" x14ac:dyDescent="0.3">
      <c r="A3545" s="140" t="s">
        <v>13635</v>
      </c>
      <c r="B3545" s="131" t="s">
        <v>13709</v>
      </c>
      <c r="C3545" s="88">
        <f t="shared" si="204"/>
        <v>2009</v>
      </c>
      <c r="D3545" s="30">
        <v>40114</v>
      </c>
      <c r="E3545" s="89" t="s">
        <v>13637</v>
      </c>
      <c r="F3545" s="52" t="s">
        <v>16408</v>
      </c>
      <c r="G3545" s="52"/>
      <c r="H3545" s="18"/>
      <c r="I3545" s="18" t="s">
        <v>16409</v>
      </c>
      <c r="J3545" s="63" t="s">
        <v>16410</v>
      </c>
      <c r="K3545" s="17">
        <v>37968</v>
      </c>
      <c r="L3545" s="24">
        <v>0</v>
      </c>
      <c r="M3545" s="56">
        <v>0</v>
      </c>
      <c r="N3545" s="56">
        <v>1</v>
      </c>
      <c r="O3545" s="124" t="s">
        <v>190</v>
      </c>
      <c r="P3545" s="131"/>
      <c r="Q3545" s="72" t="str">
        <f t="shared" si="202"/>
        <v>security</v>
      </c>
      <c r="R3545" s="24">
        <v>1</v>
      </c>
      <c r="S3545" s="56">
        <v>1</v>
      </c>
      <c r="T3545" s="24">
        <v>488</v>
      </c>
      <c r="U3545" s="24">
        <v>0</v>
      </c>
      <c r="V3545" s="24">
        <v>14</v>
      </c>
      <c r="W3545" s="56">
        <f t="shared" si="203"/>
        <v>502</v>
      </c>
      <c r="X3545" s="130">
        <f t="shared" si="205"/>
        <v>0.97211155378486058</v>
      </c>
      <c r="Y3545" s="130">
        <f t="shared" si="206"/>
        <v>0</v>
      </c>
      <c r="Z3545" s="133">
        <f t="shared" si="207"/>
        <v>0.95816733067729087</v>
      </c>
    </row>
    <row r="3546" spans="1:26" ht="15" customHeight="1" x14ac:dyDescent="0.3">
      <c r="A3546" s="140" t="s">
        <v>13635</v>
      </c>
      <c r="B3546" s="131" t="s">
        <v>13709</v>
      </c>
      <c r="C3546" s="88">
        <f t="shared" si="204"/>
        <v>2009</v>
      </c>
      <c r="D3546" s="30">
        <v>40129</v>
      </c>
      <c r="E3546" s="89" t="s">
        <v>13637</v>
      </c>
      <c r="F3546" s="52" t="s">
        <v>14890</v>
      </c>
      <c r="G3546" s="52"/>
      <c r="H3546" s="18"/>
      <c r="I3546" s="18" t="s">
        <v>14891</v>
      </c>
      <c r="J3546" s="63" t="s">
        <v>14892</v>
      </c>
      <c r="K3546" s="17">
        <v>38286</v>
      </c>
      <c r="L3546" s="24">
        <v>0</v>
      </c>
      <c r="M3546" s="56">
        <v>1</v>
      </c>
      <c r="N3546" s="56">
        <v>0</v>
      </c>
      <c r="O3546" s="69" t="s">
        <v>103</v>
      </c>
      <c r="P3546" s="131"/>
      <c r="Q3546" s="72" t="str">
        <f t="shared" ref="Q3546:Q3609" si="208">IF(O3546="security and defense","security","")&amp;IF(O3546="policing and criminal law cooperation","security","")&amp;IF(O3546="NATO","security","")&amp;IF(O3546="arms control and disarmament","security","")&amp;IF(O3546="taxation","economy","")&amp;IF(O3546="social security","economy","")&amp;IF(O3546="labor","economy","")&amp;IF(O3546="sports","diplomacy","")&amp;IF(O3546="space","diplomacy","")&amp;IF(O3546="science, research, education","diplomacy","")&amp;IF(O3546="migration, asylum, refugees","diplomacy","")&amp;IF(O3546="health","diplomacy","")&amp;IF(O3546="development","economy","")&amp;IF(O3546="agriculture, fishery, food","economy","")&amp;IF(O3546="human and civil rights","diplomacy","")&amp;IF(O3546="nuclear (civilian)","diplomacy","")&amp;IF(O3546="economics and finance","economy","")&amp;IF(O3546="transportation","economy","")&amp;IF(O3546="trade and investment","economy","")&amp;IF(O3546="diplomacy","diplomacy","")&amp;IF(O3546="environment","diplomacy","")&amp;IF(O3546="general cooperation","diplomacy","")&amp;IF(O3546="culture","diplomacy","")&amp;IF(O3546="EC/EU","diplomacy","")&amp;IF(O3546="communication and post/mail","diplomacy","")&amp;IF(O3546="energy","economy","")&amp;IF(O3546="tourism","economy","")&amp;IF(O3546="Civil and family law","diplomacy","")&amp;IF(O3546="citizenship","diplomacy","")</f>
        <v>economy</v>
      </c>
      <c r="R3546" s="24">
        <v>1</v>
      </c>
      <c r="S3546" s="56">
        <v>1</v>
      </c>
      <c r="T3546" s="24">
        <v>464</v>
      </c>
      <c r="U3546" s="24">
        <v>0</v>
      </c>
      <c r="V3546" s="24">
        <v>1</v>
      </c>
      <c r="W3546" s="56">
        <f t="shared" si="203"/>
        <v>465</v>
      </c>
      <c r="X3546" s="130">
        <f t="shared" si="205"/>
        <v>0.99784946236559136</v>
      </c>
      <c r="Y3546" s="130">
        <f t="shared" si="206"/>
        <v>0</v>
      </c>
      <c r="Z3546" s="133">
        <f t="shared" si="207"/>
        <v>0.99677419354838714</v>
      </c>
    </row>
    <row r="3547" spans="1:26" ht="15" customHeight="1" x14ac:dyDescent="0.3">
      <c r="A3547" s="140" t="s">
        <v>13635</v>
      </c>
      <c r="B3547" s="131" t="s">
        <v>13709</v>
      </c>
      <c r="C3547" s="88">
        <f t="shared" si="204"/>
        <v>2009</v>
      </c>
      <c r="D3547" s="30">
        <v>40129</v>
      </c>
      <c r="E3547" s="89" t="s">
        <v>13637</v>
      </c>
      <c r="F3547" s="52" t="s">
        <v>15641</v>
      </c>
      <c r="G3547" s="52"/>
      <c r="H3547" s="18"/>
      <c r="I3547" s="18" t="s">
        <v>15642</v>
      </c>
      <c r="J3547" s="63" t="s">
        <v>15643</v>
      </c>
      <c r="K3547" s="17">
        <v>37711</v>
      </c>
      <c r="L3547" s="24">
        <v>0</v>
      </c>
      <c r="M3547" s="56">
        <v>0</v>
      </c>
      <c r="N3547" s="56">
        <v>1</v>
      </c>
      <c r="O3547" s="124" t="s">
        <v>109</v>
      </c>
      <c r="P3547" s="131"/>
      <c r="Q3547" s="72" t="str">
        <f t="shared" si="208"/>
        <v>security</v>
      </c>
      <c r="R3547" s="24">
        <v>1</v>
      </c>
      <c r="S3547" s="56">
        <v>1</v>
      </c>
      <c r="T3547" s="24">
        <v>450</v>
      </c>
      <c r="U3547" s="24">
        <v>2</v>
      </c>
      <c r="V3547" s="24">
        <v>1</v>
      </c>
      <c r="W3547" s="56">
        <f t="shared" si="203"/>
        <v>453</v>
      </c>
      <c r="X3547" s="130">
        <f t="shared" si="205"/>
        <v>0.99337748344370858</v>
      </c>
      <c r="Y3547" s="130">
        <f t="shared" si="206"/>
        <v>4.4150110375275938E-3</v>
      </c>
      <c r="Z3547" s="133">
        <f t="shared" si="207"/>
        <v>0.99006622516556286</v>
      </c>
    </row>
    <row r="3548" spans="1:26" ht="15" customHeight="1" x14ac:dyDescent="0.3">
      <c r="A3548" s="140" t="s">
        <v>13635</v>
      </c>
      <c r="B3548" s="131" t="s">
        <v>13709</v>
      </c>
      <c r="C3548" s="88">
        <f t="shared" si="204"/>
        <v>2009</v>
      </c>
      <c r="D3548" s="30">
        <v>40129</v>
      </c>
      <c r="E3548" s="89" t="s">
        <v>13637</v>
      </c>
      <c r="F3548" s="52" t="s">
        <v>17154</v>
      </c>
      <c r="G3548" s="52"/>
      <c r="H3548" s="18"/>
      <c r="I3548" s="18" t="s">
        <v>17155</v>
      </c>
      <c r="J3548" s="63" t="s">
        <v>17156</v>
      </c>
      <c r="K3548" s="17">
        <v>39785</v>
      </c>
      <c r="L3548" s="24">
        <v>0</v>
      </c>
      <c r="M3548" s="56">
        <v>0</v>
      </c>
      <c r="N3548" s="56">
        <v>1</v>
      </c>
      <c r="O3548" s="69" t="s">
        <v>203</v>
      </c>
      <c r="P3548" s="131"/>
      <c r="Q3548" s="72" t="str">
        <f t="shared" si="208"/>
        <v>economy</v>
      </c>
      <c r="R3548" s="24">
        <v>1</v>
      </c>
      <c r="S3548" s="56">
        <v>1</v>
      </c>
      <c r="T3548" s="24">
        <v>458</v>
      </c>
      <c r="U3548" s="24">
        <v>0</v>
      </c>
      <c r="V3548" s="24">
        <v>0</v>
      </c>
      <c r="W3548" s="56">
        <f t="shared" si="203"/>
        <v>458</v>
      </c>
      <c r="X3548" s="130">
        <f t="shared" si="205"/>
        <v>1</v>
      </c>
      <c r="Y3548" s="130">
        <f t="shared" si="206"/>
        <v>0</v>
      </c>
      <c r="Z3548" s="133">
        <f t="shared" si="207"/>
        <v>1</v>
      </c>
    </row>
    <row r="3549" spans="1:26" ht="15" customHeight="1" x14ac:dyDescent="0.3">
      <c r="A3549" s="140" t="s">
        <v>13635</v>
      </c>
      <c r="B3549" s="131" t="s">
        <v>13709</v>
      </c>
      <c r="C3549" s="88">
        <f t="shared" si="204"/>
        <v>2009</v>
      </c>
      <c r="D3549" s="30">
        <v>40129</v>
      </c>
      <c r="E3549" s="89" t="s">
        <v>13637</v>
      </c>
      <c r="F3549" s="52" t="s">
        <v>17157</v>
      </c>
      <c r="G3549" s="52"/>
      <c r="H3549" s="18"/>
      <c r="I3549" s="18" t="s">
        <v>17158</v>
      </c>
      <c r="J3549" s="63" t="s">
        <v>17159</v>
      </c>
      <c r="K3549" s="17">
        <v>35187</v>
      </c>
      <c r="L3549" s="24">
        <v>1</v>
      </c>
      <c r="M3549" s="56">
        <v>0</v>
      </c>
      <c r="N3549" s="56">
        <v>0</v>
      </c>
      <c r="O3549" s="69" t="s">
        <v>203</v>
      </c>
      <c r="P3549" s="131"/>
      <c r="Q3549" s="72" t="str">
        <f t="shared" si="208"/>
        <v>economy</v>
      </c>
      <c r="R3549" s="24">
        <v>1</v>
      </c>
      <c r="S3549" s="56">
        <v>1</v>
      </c>
      <c r="T3549" s="24">
        <v>483</v>
      </c>
      <c r="U3549" s="24">
        <v>0</v>
      </c>
      <c r="V3549" s="24">
        <v>0</v>
      </c>
      <c r="W3549" s="56">
        <f t="shared" si="203"/>
        <v>483</v>
      </c>
      <c r="X3549" s="130">
        <f t="shared" si="205"/>
        <v>1</v>
      </c>
      <c r="Y3549" s="130">
        <f t="shared" si="206"/>
        <v>0</v>
      </c>
      <c r="Z3549" s="133">
        <f t="shared" si="207"/>
        <v>1</v>
      </c>
    </row>
    <row r="3550" spans="1:26" ht="15" customHeight="1" x14ac:dyDescent="0.3">
      <c r="A3550" s="140" t="s">
        <v>13635</v>
      </c>
      <c r="B3550" s="131" t="s">
        <v>13709</v>
      </c>
      <c r="C3550" s="88">
        <f t="shared" si="204"/>
        <v>2010</v>
      </c>
      <c r="D3550" s="30">
        <v>40190</v>
      </c>
      <c r="E3550" s="89" t="s">
        <v>13637</v>
      </c>
      <c r="F3550" s="52" t="s">
        <v>16084</v>
      </c>
      <c r="G3550" s="52"/>
      <c r="H3550" s="18"/>
      <c r="I3550" s="18" t="s">
        <v>16085</v>
      </c>
      <c r="J3550" s="63" t="s">
        <v>16086</v>
      </c>
      <c r="K3550" s="17">
        <v>39461</v>
      </c>
      <c r="L3550" s="24">
        <v>0</v>
      </c>
      <c r="M3550" s="56">
        <v>0</v>
      </c>
      <c r="N3550" s="56">
        <v>1</v>
      </c>
      <c r="O3550" s="131" t="s">
        <v>475</v>
      </c>
      <c r="P3550" s="131"/>
      <c r="Q3550" s="72" t="str">
        <f t="shared" si="208"/>
        <v>diplomacy</v>
      </c>
      <c r="R3550" s="24">
        <v>1</v>
      </c>
      <c r="S3550" s="56">
        <v>1</v>
      </c>
      <c r="T3550" s="24">
        <v>497</v>
      </c>
      <c r="U3550" s="24">
        <v>0</v>
      </c>
      <c r="V3550" s="24">
        <v>0</v>
      </c>
      <c r="W3550" s="56">
        <f t="shared" si="203"/>
        <v>497</v>
      </c>
      <c r="X3550" s="130">
        <f t="shared" si="205"/>
        <v>1</v>
      </c>
      <c r="Y3550" s="130">
        <f t="shared" si="206"/>
        <v>0</v>
      </c>
      <c r="Z3550" s="133">
        <f t="shared" si="207"/>
        <v>1</v>
      </c>
    </row>
    <row r="3551" spans="1:26" ht="15" customHeight="1" x14ac:dyDescent="0.3">
      <c r="A3551" s="140" t="s">
        <v>13635</v>
      </c>
      <c r="B3551" s="131" t="s">
        <v>13709</v>
      </c>
      <c r="C3551" s="88">
        <f t="shared" si="204"/>
        <v>2010</v>
      </c>
      <c r="D3551" s="30">
        <v>40197</v>
      </c>
      <c r="E3551" s="89" t="s">
        <v>13637</v>
      </c>
      <c r="F3551" s="52" t="s">
        <v>14519</v>
      </c>
      <c r="G3551" s="52"/>
      <c r="H3551" s="18"/>
      <c r="I3551" s="18" t="s">
        <v>14520</v>
      </c>
      <c r="J3551" s="63" t="s">
        <v>14521</v>
      </c>
      <c r="K3551" s="17">
        <v>39288</v>
      </c>
      <c r="L3551" s="24">
        <v>0</v>
      </c>
      <c r="M3551" s="56">
        <v>1</v>
      </c>
      <c r="N3551" s="56">
        <v>0</v>
      </c>
      <c r="O3551" s="85" t="s">
        <v>97</v>
      </c>
      <c r="P3551" s="131" t="s">
        <v>10467</v>
      </c>
      <c r="Q3551" s="72" t="str">
        <f t="shared" si="208"/>
        <v>diplomacy</v>
      </c>
      <c r="R3551" s="24">
        <v>1</v>
      </c>
      <c r="S3551" s="56">
        <v>1</v>
      </c>
      <c r="T3551" s="24">
        <v>497</v>
      </c>
      <c r="U3551" s="24">
        <v>0</v>
      </c>
      <c r="V3551" s="24">
        <v>0</v>
      </c>
      <c r="W3551" s="56">
        <f t="shared" ref="W3551:W3614" si="209">SUM(T3551:V3551)</f>
        <v>497</v>
      </c>
      <c r="X3551" s="130">
        <f t="shared" si="205"/>
        <v>1</v>
      </c>
      <c r="Y3551" s="130">
        <f t="shared" si="206"/>
        <v>0</v>
      </c>
      <c r="Z3551" s="133">
        <f t="shared" si="207"/>
        <v>1</v>
      </c>
    </row>
    <row r="3552" spans="1:26" ht="15" customHeight="1" x14ac:dyDescent="0.3">
      <c r="A3552" s="140" t="s">
        <v>13635</v>
      </c>
      <c r="B3552" s="131" t="s">
        <v>13709</v>
      </c>
      <c r="C3552" s="88">
        <f t="shared" si="204"/>
        <v>2010</v>
      </c>
      <c r="D3552" s="30">
        <v>40197</v>
      </c>
      <c r="E3552" s="89" t="s">
        <v>13637</v>
      </c>
      <c r="F3552" s="52" t="s">
        <v>16943</v>
      </c>
      <c r="G3552" s="52"/>
      <c r="H3552" s="18"/>
      <c r="I3552" s="18" t="s">
        <v>16944</v>
      </c>
      <c r="J3552" s="63" t="s">
        <v>16945</v>
      </c>
      <c r="K3552" s="17">
        <v>39850</v>
      </c>
      <c r="L3552" s="24">
        <v>0</v>
      </c>
      <c r="M3552" s="56">
        <v>0</v>
      </c>
      <c r="N3552" s="56">
        <v>1</v>
      </c>
      <c r="O3552" s="69" t="s">
        <v>36</v>
      </c>
      <c r="P3552" s="131"/>
      <c r="Q3552" s="72" t="str">
        <f t="shared" si="208"/>
        <v>economy</v>
      </c>
      <c r="R3552" s="24">
        <v>1</v>
      </c>
      <c r="S3552" s="56">
        <v>1</v>
      </c>
      <c r="T3552" s="24">
        <v>497</v>
      </c>
      <c r="U3552" s="24">
        <v>0</v>
      </c>
      <c r="V3552" s="24">
        <v>0</v>
      </c>
      <c r="W3552" s="56">
        <f t="shared" si="209"/>
        <v>497</v>
      </c>
      <c r="X3552" s="130">
        <f t="shared" si="205"/>
        <v>1</v>
      </c>
      <c r="Y3552" s="130">
        <f t="shared" si="206"/>
        <v>0</v>
      </c>
      <c r="Z3552" s="133">
        <f t="shared" si="207"/>
        <v>1</v>
      </c>
    </row>
    <row r="3553" spans="1:26" ht="15" customHeight="1" x14ac:dyDescent="0.3">
      <c r="A3553" s="140" t="s">
        <v>13635</v>
      </c>
      <c r="B3553" s="131" t="s">
        <v>13709</v>
      </c>
      <c r="C3553" s="88">
        <f t="shared" si="204"/>
        <v>2010</v>
      </c>
      <c r="D3553" s="30">
        <v>40218</v>
      </c>
      <c r="E3553" s="89" t="s">
        <v>13637</v>
      </c>
      <c r="F3553" s="52" t="s">
        <v>14893</v>
      </c>
      <c r="G3553" s="52"/>
      <c r="H3553" s="18"/>
      <c r="I3553" s="18" t="s">
        <v>14894</v>
      </c>
      <c r="J3553" s="63" t="s">
        <v>14895</v>
      </c>
      <c r="K3553" s="17">
        <v>39968</v>
      </c>
      <c r="L3553" s="24">
        <v>0</v>
      </c>
      <c r="M3553" s="56">
        <v>0</v>
      </c>
      <c r="N3553" s="56">
        <v>1</v>
      </c>
      <c r="O3553" s="69" t="s">
        <v>103</v>
      </c>
      <c r="P3553" s="131"/>
      <c r="Q3553" s="72" t="str">
        <f t="shared" si="208"/>
        <v>economy</v>
      </c>
      <c r="R3553" s="24">
        <v>1</v>
      </c>
      <c r="S3553" s="56">
        <v>1</v>
      </c>
      <c r="T3553" s="24">
        <v>465</v>
      </c>
      <c r="U3553" s="24">
        <v>0</v>
      </c>
      <c r="V3553" s="24">
        <v>0</v>
      </c>
      <c r="W3553" s="56">
        <f t="shared" si="209"/>
        <v>465</v>
      </c>
      <c r="X3553" s="130">
        <f t="shared" si="205"/>
        <v>1</v>
      </c>
      <c r="Y3553" s="130">
        <f t="shared" si="206"/>
        <v>0</v>
      </c>
      <c r="Z3553" s="133">
        <f t="shared" si="207"/>
        <v>1</v>
      </c>
    </row>
    <row r="3554" spans="1:26" ht="15" customHeight="1" x14ac:dyDescent="0.3">
      <c r="A3554" s="140" t="s">
        <v>13635</v>
      </c>
      <c r="B3554" s="131" t="s">
        <v>13709</v>
      </c>
      <c r="C3554" s="88">
        <f t="shared" si="204"/>
        <v>2010</v>
      </c>
      <c r="D3554" s="30">
        <v>40218</v>
      </c>
      <c r="E3554" s="89" t="s">
        <v>13637</v>
      </c>
      <c r="F3554" s="52" t="s">
        <v>15644</v>
      </c>
      <c r="G3554" s="52"/>
      <c r="H3554" s="18"/>
      <c r="I3554" s="18" t="s">
        <v>15645</v>
      </c>
      <c r="J3554" s="63" t="s">
        <v>15646</v>
      </c>
      <c r="K3554" s="17">
        <v>37482</v>
      </c>
      <c r="L3554" s="24">
        <v>0</v>
      </c>
      <c r="M3554" s="56">
        <v>0</v>
      </c>
      <c r="N3554" s="56">
        <v>1</v>
      </c>
      <c r="O3554" s="124" t="s">
        <v>109</v>
      </c>
      <c r="P3554" s="131"/>
      <c r="Q3554" s="72" t="str">
        <f t="shared" si="208"/>
        <v>security</v>
      </c>
      <c r="R3554" s="24">
        <v>1</v>
      </c>
      <c r="S3554" s="56">
        <v>1</v>
      </c>
      <c r="T3554" s="24">
        <v>487</v>
      </c>
      <c r="U3554" s="24">
        <v>1</v>
      </c>
      <c r="V3554" s="24">
        <v>0</v>
      </c>
      <c r="W3554" s="56">
        <f t="shared" si="209"/>
        <v>488</v>
      </c>
      <c r="X3554" s="130">
        <f t="shared" si="205"/>
        <v>0.99795081967213117</v>
      </c>
      <c r="Y3554" s="130">
        <f t="shared" si="206"/>
        <v>2.0491803278688526E-3</v>
      </c>
      <c r="Z3554" s="133">
        <f t="shared" si="207"/>
        <v>0.99692622950819676</v>
      </c>
    </row>
    <row r="3555" spans="1:26" ht="15" customHeight="1" x14ac:dyDescent="0.3">
      <c r="A3555" s="140" t="s">
        <v>13635</v>
      </c>
      <c r="B3555" s="131" t="s">
        <v>13709</v>
      </c>
      <c r="C3555" s="88">
        <f t="shared" si="204"/>
        <v>2010</v>
      </c>
      <c r="D3555" s="30">
        <v>40218</v>
      </c>
      <c r="E3555" s="89" t="s">
        <v>13637</v>
      </c>
      <c r="F3555" s="52" t="s">
        <v>15647</v>
      </c>
      <c r="G3555" s="52"/>
      <c r="H3555" s="18"/>
      <c r="I3555" s="18" t="s">
        <v>15648</v>
      </c>
      <c r="J3555" s="63" t="s">
        <v>15649</v>
      </c>
      <c r="K3555" s="17">
        <v>36096</v>
      </c>
      <c r="L3555" s="24">
        <v>0</v>
      </c>
      <c r="M3555" s="56">
        <v>0</v>
      </c>
      <c r="N3555" s="56">
        <v>1</v>
      </c>
      <c r="O3555" s="124" t="s">
        <v>109</v>
      </c>
      <c r="P3555" s="131"/>
      <c r="Q3555" s="72" t="str">
        <f t="shared" si="208"/>
        <v>security</v>
      </c>
      <c r="R3555" s="24">
        <v>1</v>
      </c>
      <c r="S3555" s="56">
        <v>1</v>
      </c>
      <c r="T3555" s="24">
        <v>487</v>
      </c>
      <c r="U3555" s="24">
        <v>0</v>
      </c>
      <c r="V3555" s="24">
        <v>0</v>
      </c>
      <c r="W3555" s="56">
        <f t="shared" si="209"/>
        <v>487</v>
      </c>
      <c r="X3555" s="130">
        <f t="shared" si="205"/>
        <v>1</v>
      </c>
      <c r="Y3555" s="130">
        <f t="shared" si="206"/>
        <v>0</v>
      </c>
      <c r="Z3555" s="133">
        <f t="shared" si="207"/>
        <v>1</v>
      </c>
    </row>
    <row r="3556" spans="1:26" ht="15" customHeight="1" x14ac:dyDescent="0.3">
      <c r="A3556" s="140" t="s">
        <v>13635</v>
      </c>
      <c r="B3556" s="131" t="s">
        <v>13709</v>
      </c>
      <c r="C3556" s="88">
        <f t="shared" si="204"/>
        <v>2010</v>
      </c>
      <c r="D3556" s="30">
        <v>40218</v>
      </c>
      <c r="E3556" s="89" t="s">
        <v>13637</v>
      </c>
      <c r="F3556" s="52" t="s">
        <v>16615</v>
      </c>
      <c r="G3556" s="52"/>
      <c r="H3556" s="18"/>
      <c r="I3556" s="18" t="s">
        <v>16616</v>
      </c>
      <c r="J3556" s="63" t="s">
        <v>16617</v>
      </c>
      <c r="K3556" s="17">
        <v>39068</v>
      </c>
      <c r="L3556" s="24">
        <v>0</v>
      </c>
      <c r="M3556" s="56">
        <v>0</v>
      </c>
      <c r="N3556" s="56">
        <v>1</v>
      </c>
      <c r="O3556" s="69" t="s">
        <v>2609</v>
      </c>
      <c r="P3556" s="131"/>
      <c r="Q3556" s="72" t="str">
        <f t="shared" si="208"/>
        <v>economy</v>
      </c>
      <c r="R3556" s="24">
        <v>1</v>
      </c>
      <c r="S3556" s="56">
        <v>1</v>
      </c>
      <c r="T3556" s="24">
        <v>486</v>
      </c>
      <c r="U3556" s="24">
        <v>0</v>
      </c>
      <c r="V3556" s="24">
        <v>0</v>
      </c>
      <c r="W3556" s="56">
        <f t="shared" si="209"/>
        <v>486</v>
      </c>
      <c r="X3556" s="130">
        <f t="shared" si="205"/>
        <v>1</v>
      </c>
      <c r="Y3556" s="130">
        <f t="shared" si="206"/>
        <v>0</v>
      </c>
      <c r="Z3556" s="133">
        <f t="shared" si="207"/>
        <v>1</v>
      </c>
    </row>
    <row r="3557" spans="1:26" ht="15" customHeight="1" x14ac:dyDescent="0.3">
      <c r="A3557" s="140" t="s">
        <v>13635</v>
      </c>
      <c r="B3557" s="131" t="s">
        <v>13709</v>
      </c>
      <c r="C3557" s="88">
        <f t="shared" si="204"/>
        <v>2010</v>
      </c>
      <c r="D3557" s="30">
        <v>40218</v>
      </c>
      <c r="E3557" s="89" t="s">
        <v>13637</v>
      </c>
      <c r="F3557" s="52" t="s">
        <v>16946</v>
      </c>
      <c r="G3557" s="52"/>
      <c r="H3557" s="18"/>
      <c r="I3557" s="18" t="s">
        <v>16947</v>
      </c>
      <c r="J3557" s="63" t="s">
        <v>16948</v>
      </c>
      <c r="K3557" s="17">
        <v>38154</v>
      </c>
      <c r="L3557" s="24">
        <v>0</v>
      </c>
      <c r="M3557" s="56">
        <v>0</v>
      </c>
      <c r="N3557" s="56">
        <v>1</v>
      </c>
      <c r="O3557" s="69" t="s">
        <v>36</v>
      </c>
      <c r="P3557" s="131"/>
      <c r="Q3557" s="72" t="str">
        <f t="shared" si="208"/>
        <v>economy</v>
      </c>
      <c r="R3557" s="24">
        <v>1</v>
      </c>
      <c r="S3557" s="56">
        <v>1</v>
      </c>
      <c r="T3557" s="24">
        <v>485</v>
      </c>
      <c r="U3557" s="24">
        <v>0</v>
      </c>
      <c r="V3557" s="24">
        <v>0</v>
      </c>
      <c r="W3557" s="56">
        <f t="shared" si="209"/>
        <v>485</v>
      </c>
      <c r="X3557" s="130">
        <f t="shared" si="205"/>
        <v>1</v>
      </c>
      <c r="Y3557" s="130">
        <f t="shared" si="206"/>
        <v>0</v>
      </c>
      <c r="Z3557" s="133">
        <f t="shared" si="207"/>
        <v>1</v>
      </c>
    </row>
    <row r="3558" spans="1:26" ht="15" customHeight="1" x14ac:dyDescent="0.3">
      <c r="A3558" s="140" t="s">
        <v>13635</v>
      </c>
      <c r="B3558" s="131" t="s">
        <v>13709</v>
      </c>
      <c r="C3558" s="88">
        <f t="shared" si="204"/>
        <v>2010</v>
      </c>
      <c r="D3558" s="30">
        <v>40218</v>
      </c>
      <c r="E3558" s="89" t="s">
        <v>13637</v>
      </c>
      <c r="F3558" s="52" t="s">
        <v>17160</v>
      </c>
      <c r="G3558" s="52"/>
      <c r="H3558" s="18"/>
      <c r="I3558" s="18" t="s">
        <v>17161</v>
      </c>
      <c r="J3558" s="63" t="s">
        <v>17162</v>
      </c>
      <c r="K3558" s="17">
        <v>39741</v>
      </c>
      <c r="L3558" s="24">
        <v>0</v>
      </c>
      <c r="M3558" s="56">
        <v>0</v>
      </c>
      <c r="N3558" s="56">
        <v>1</v>
      </c>
      <c r="O3558" s="69" t="s">
        <v>203</v>
      </c>
      <c r="P3558" s="131"/>
      <c r="Q3558" s="72" t="str">
        <f t="shared" si="208"/>
        <v>economy</v>
      </c>
      <c r="R3558" s="24">
        <v>1</v>
      </c>
      <c r="S3558" s="56">
        <v>1</v>
      </c>
      <c r="T3558" s="24">
        <v>444</v>
      </c>
      <c r="U3558" s="24">
        <v>0</v>
      </c>
      <c r="V3558" s="24">
        <v>0</v>
      </c>
      <c r="W3558" s="56">
        <f t="shared" si="209"/>
        <v>444</v>
      </c>
      <c r="X3558" s="130">
        <f t="shared" si="205"/>
        <v>1</v>
      </c>
      <c r="Y3558" s="130">
        <f t="shared" si="206"/>
        <v>0</v>
      </c>
      <c r="Z3558" s="133">
        <f t="shared" si="207"/>
        <v>1</v>
      </c>
    </row>
    <row r="3559" spans="1:26" ht="15" customHeight="1" x14ac:dyDescent="0.3">
      <c r="A3559" s="140" t="s">
        <v>13635</v>
      </c>
      <c r="B3559" s="131" t="s">
        <v>13709</v>
      </c>
      <c r="C3559" s="88">
        <f t="shared" si="204"/>
        <v>2010</v>
      </c>
      <c r="D3559" s="30">
        <v>40218</v>
      </c>
      <c r="E3559" s="89" t="s">
        <v>13637</v>
      </c>
      <c r="F3559" s="52" t="s">
        <v>17163</v>
      </c>
      <c r="G3559" s="52"/>
      <c r="H3559" s="18"/>
      <c r="I3559" s="18" t="s">
        <v>17164</v>
      </c>
      <c r="J3559" s="63" t="s">
        <v>17165</v>
      </c>
      <c r="K3559" s="17">
        <v>39021</v>
      </c>
      <c r="L3559" s="24">
        <v>0</v>
      </c>
      <c r="M3559" s="56">
        <v>0</v>
      </c>
      <c r="N3559" s="56">
        <v>1</v>
      </c>
      <c r="O3559" s="69" t="s">
        <v>203</v>
      </c>
      <c r="P3559" s="131"/>
      <c r="Q3559" s="72" t="str">
        <f t="shared" si="208"/>
        <v>economy</v>
      </c>
      <c r="R3559" s="24">
        <v>1</v>
      </c>
      <c r="S3559" s="56">
        <v>1</v>
      </c>
      <c r="T3559" s="24">
        <v>484</v>
      </c>
      <c r="U3559" s="24">
        <v>1</v>
      </c>
      <c r="V3559" s="24">
        <v>1</v>
      </c>
      <c r="W3559" s="56">
        <f t="shared" si="209"/>
        <v>486</v>
      </c>
      <c r="X3559" s="130">
        <f t="shared" si="205"/>
        <v>0.99588477366255146</v>
      </c>
      <c r="Y3559" s="130">
        <f t="shared" si="206"/>
        <v>2.05761316872428E-3</v>
      </c>
      <c r="Z3559" s="133">
        <f t="shared" si="207"/>
        <v>0.99382716049382713</v>
      </c>
    </row>
    <row r="3560" spans="1:26" ht="15" customHeight="1" x14ac:dyDescent="0.3">
      <c r="A3560" s="140" t="s">
        <v>13635</v>
      </c>
      <c r="B3560" s="131" t="s">
        <v>13709</v>
      </c>
      <c r="C3560" s="88">
        <f t="shared" si="204"/>
        <v>2010</v>
      </c>
      <c r="D3560" s="30">
        <v>40246</v>
      </c>
      <c r="E3560" s="89" t="s">
        <v>13637</v>
      </c>
      <c r="F3560" s="52" t="s">
        <v>14303</v>
      </c>
      <c r="G3560" s="52"/>
      <c r="H3560" s="18"/>
      <c r="I3560" s="18" t="s">
        <v>14243</v>
      </c>
      <c r="J3560" s="63" t="s">
        <v>14304</v>
      </c>
      <c r="K3560" s="17">
        <v>39517</v>
      </c>
      <c r="L3560" s="24">
        <v>0</v>
      </c>
      <c r="M3560" s="56">
        <v>0</v>
      </c>
      <c r="N3560" s="56">
        <v>1</v>
      </c>
      <c r="O3560" s="69" t="s">
        <v>169</v>
      </c>
      <c r="P3560" s="131"/>
      <c r="Q3560" s="72" t="str">
        <f t="shared" si="208"/>
        <v>diplomacy</v>
      </c>
      <c r="R3560" s="24">
        <v>1</v>
      </c>
      <c r="S3560" s="56">
        <v>1</v>
      </c>
      <c r="T3560" s="24">
        <v>467</v>
      </c>
      <c r="U3560" s="24">
        <v>0</v>
      </c>
      <c r="V3560" s="24">
        <v>2</v>
      </c>
      <c r="W3560" s="56">
        <f t="shared" si="209"/>
        <v>469</v>
      </c>
      <c r="X3560" s="130">
        <f t="shared" si="205"/>
        <v>0.99573560767590619</v>
      </c>
      <c r="Y3560" s="130">
        <f t="shared" si="206"/>
        <v>0</v>
      </c>
      <c r="Z3560" s="133">
        <f t="shared" si="207"/>
        <v>0.99360341151385922</v>
      </c>
    </row>
    <row r="3561" spans="1:26" ht="15" customHeight="1" x14ac:dyDescent="0.3">
      <c r="A3561" s="140" t="s">
        <v>13635</v>
      </c>
      <c r="B3561" s="131" t="s">
        <v>13709</v>
      </c>
      <c r="C3561" s="88">
        <f t="shared" si="204"/>
        <v>2010</v>
      </c>
      <c r="D3561" s="30">
        <v>40246</v>
      </c>
      <c r="E3561" s="89" t="s">
        <v>13637</v>
      </c>
      <c r="F3561" s="52" t="s">
        <v>16411</v>
      </c>
      <c r="G3561" s="52"/>
      <c r="H3561" s="18"/>
      <c r="I3561" s="18" t="s">
        <v>16412</v>
      </c>
      <c r="J3561" s="63" t="s">
        <v>16413</v>
      </c>
      <c r="K3561" s="17">
        <v>39373</v>
      </c>
      <c r="L3561" s="24">
        <v>1</v>
      </c>
      <c r="M3561" s="56">
        <v>0</v>
      </c>
      <c r="N3561" s="56">
        <v>0</v>
      </c>
      <c r="O3561" s="124" t="s">
        <v>190</v>
      </c>
      <c r="P3561" s="131"/>
      <c r="Q3561" s="72" t="str">
        <f t="shared" si="208"/>
        <v>security</v>
      </c>
      <c r="R3561" s="24">
        <v>1</v>
      </c>
      <c r="S3561" s="56">
        <v>1</v>
      </c>
      <c r="T3561" s="24">
        <v>442</v>
      </c>
      <c r="U3561" s="24">
        <v>0</v>
      </c>
      <c r="V3561" s="24">
        <v>1</v>
      </c>
      <c r="W3561" s="56">
        <f t="shared" si="209"/>
        <v>443</v>
      </c>
      <c r="X3561" s="130">
        <f t="shared" si="205"/>
        <v>0.99774266365688491</v>
      </c>
      <c r="Y3561" s="130">
        <f t="shared" si="206"/>
        <v>0</v>
      </c>
      <c r="Z3561" s="133">
        <f t="shared" si="207"/>
        <v>0.99661399548532736</v>
      </c>
    </row>
    <row r="3562" spans="1:26" ht="15" customHeight="1" x14ac:dyDescent="0.3">
      <c r="A3562" s="140" t="s">
        <v>13635</v>
      </c>
      <c r="B3562" s="131" t="s">
        <v>13709</v>
      </c>
      <c r="C3562" s="88">
        <f t="shared" si="204"/>
        <v>2010</v>
      </c>
      <c r="D3562" s="30">
        <v>40276</v>
      </c>
      <c r="E3562" s="89" t="s">
        <v>13637</v>
      </c>
      <c r="F3562" s="52" t="s">
        <v>14896</v>
      </c>
      <c r="G3562" s="52"/>
      <c r="H3562" s="18"/>
      <c r="I3562" s="18" t="s">
        <v>14897</v>
      </c>
      <c r="J3562" s="63" t="s">
        <v>14898</v>
      </c>
      <c r="K3562" s="17">
        <v>39885</v>
      </c>
      <c r="L3562" s="24">
        <v>0</v>
      </c>
      <c r="M3562" s="56">
        <v>0</v>
      </c>
      <c r="N3562" s="56">
        <v>1</v>
      </c>
      <c r="O3562" s="69" t="s">
        <v>103</v>
      </c>
      <c r="P3562" s="131"/>
      <c r="Q3562" s="72" t="str">
        <f t="shared" si="208"/>
        <v>economy</v>
      </c>
      <c r="R3562" s="24">
        <v>1</v>
      </c>
      <c r="S3562" s="56">
        <v>1</v>
      </c>
      <c r="T3562" s="24">
        <v>463</v>
      </c>
      <c r="U3562" s="24">
        <v>0</v>
      </c>
      <c r="V3562" s="24">
        <v>0</v>
      </c>
      <c r="W3562" s="56">
        <f t="shared" si="209"/>
        <v>463</v>
      </c>
      <c r="X3562" s="130">
        <f t="shared" si="205"/>
        <v>1</v>
      </c>
      <c r="Y3562" s="130">
        <f t="shared" si="206"/>
        <v>0</v>
      </c>
      <c r="Z3562" s="133">
        <f t="shared" si="207"/>
        <v>1</v>
      </c>
    </row>
    <row r="3563" spans="1:26" ht="15" customHeight="1" x14ac:dyDescent="0.3">
      <c r="A3563" s="140" t="s">
        <v>13635</v>
      </c>
      <c r="B3563" s="131" t="s">
        <v>13709</v>
      </c>
      <c r="C3563" s="88">
        <f t="shared" si="204"/>
        <v>2010</v>
      </c>
      <c r="D3563" s="30">
        <v>40276</v>
      </c>
      <c r="E3563" s="89" t="s">
        <v>13637</v>
      </c>
      <c r="F3563" s="52" t="s">
        <v>17166</v>
      </c>
      <c r="G3563" s="52"/>
      <c r="H3563" s="18"/>
      <c r="I3563" s="18" t="s">
        <v>17167</v>
      </c>
      <c r="J3563" s="63" t="s">
        <v>17168</v>
      </c>
      <c r="K3563" s="17">
        <v>37643</v>
      </c>
      <c r="L3563" s="24">
        <v>0</v>
      </c>
      <c r="M3563" s="56">
        <v>0</v>
      </c>
      <c r="N3563" s="56">
        <v>1</v>
      </c>
      <c r="O3563" s="69" t="s">
        <v>203</v>
      </c>
      <c r="P3563" s="131"/>
      <c r="Q3563" s="72" t="str">
        <f t="shared" si="208"/>
        <v>economy</v>
      </c>
      <c r="R3563" s="24">
        <v>1</v>
      </c>
      <c r="S3563" s="56">
        <v>1</v>
      </c>
      <c r="T3563" s="24">
        <v>460</v>
      </c>
      <c r="U3563" s="24">
        <v>0</v>
      </c>
      <c r="V3563" s="24">
        <v>0</v>
      </c>
      <c r="W3563" s="56">
        <f t="shared" si="209"/>
        <v>460</v>
      </c>
      <c r="X3563" s="130">
        <f t="shared" si="205"/>
        <v>1</v>
      </c>
      <c r="Y3563" s="130">
        <f t="shared" si="206"/>
        <v>0</v>
      </c>
      <c r="Z3563" s="133">
        <f t="shared" si="207"/>
        <v>1</v>
      </c>
    </row>
    <row r="3564" spans="1:26" ht="15" customHeight="1" x14ac:dyDescent="0.3">
      <c r="A3564" s="140" t="s">
        <v>13635</v>
      </c>
      <c r="B3564" s="131" t="s">
        <v>13709</v>
      </c>
      <c r="C3564" s="88">
        <f t="shared" si="204"/>
        <v>2010</v>
      </c>
      <c r="D3564" s="30">
        <v>40282</v>
      </c>
      <c r="E3564" s="89" t="s">
        <v>13637</v>
      </c>
      <c r="F3564" s="52" t="s">
        <v>14305</v>
      </c>
      <c r="G3564" s="52"/>
      <c r="H3564" s="18"/>
      <c r="I3564" s="18" t="s">
        <v>14306</v>
      </c>
      <c r="J3564" s="63" t="s">
        <v>14307</v>
      </c>
      <c r="K3564" s="17">
        <v>37749</v>
      </c>
      <c r="L3564" s="24">
        <v>0</v>
      </c>
      <c r="M3564" s="56">
        <v>0</v>
      </c>
      <c r="N3564" s="56">
        <v>1</v>
      </c>
      <c r="O3564" s="69" t="s">
        <v>169</v>
      </c>
      <c r="P3564" s="131"/>
      <c r="Q3564" s="72" t="str">
        <f t="shared" si="208"/>
        <v>diplomacy</v>
      </c>
      <c r="R3564" s="24">
        <v>1</v>
      </c>
      <c r="S3564" s="56">
        <v>1</v>
      </c>
      <c r="T3564" s="24">
        <v>481</v>
      </c>
      <c r="U3564" s="24">
        <v>0</v>
      </c>
      <c r="V3564" s="24">
        <v>0</v>
      </c>
      <c r="W3564" s="56">
        <f t="shared" si="209"/>
        <v>481</v>
      </c>
      <c r="X3564" s="130">
        <f t="shared" si="205"/>
        <v>1</v>
      </c>
      <c r="Y3564" s="130">
        <f t="shared" si="206"/>
        <v>0</v>
      </c>
      <c r="Z3564" s="133">
        <f t="shared" si="207"/>
        <v>1</v>
      </c>
    </row>
    <row r="3565" spans="1:26" ht="15" customHeight="1" x14ac:dyDescent="0.3">
      <c r="A3565" s="140" t="s">
        <v>13635</v>
      </c>
      <c r="B3565" s="131" t="s">
        <v>13709</v>
      </c>
      <c r="C3565" s="88">
        <f t="shared" si="204"/>
        <v>2010</v>
      </c>
      <c r="D3565" s="30">
        <v>40282</v>
      </c>
      <c r="E3565" s="89" t="s">
        <v>13637</v>
      </c>
      <c r="F3565" s="52" t="s">
        <v>15650</v>
      </c>
      <c r="G3565" s="52"/>
      <c r="H3565" s="18"/>
      <c r="I3565" s="18" t="s">
        <v>15651</v>
      </c>
      <c r="J3565" s="63" t="s">
        <v>15652</v>
      </c>
      <c r="K3565" s="17">
        <v>37314</v>
      </c>
      <c r="L3565" s="24">
        <v>0</v>
      </c>
      <c r="M3565" s="56">
        <v>0</v>
      </c>
      <c r="N3565" s="56">
        <v>1</v>
      </c>
      <c r="O3565" s="124" t="s">
        <v>109</v>
      </c>
      <c r="P3565" s="131"/>
      <c r="Q3565" s="72" t="str">
        <f t="shared" si="208"/>
        <v>security</v>
      </c>
      <c r="R3565" s="24">
        <v>1</v>
      </c>
      <c r="S3565" s="56">
        <v>1</v>
      </c>
      <c r="T3565" s="24">
        <v>497</v>
      </c>
      <c r="U3565" s="24">
        <v>0</v>
      </c>
      <c r="V3565" s="24">
        <v>0</v>
      </c>
      <c r="W3565" s="56">
        <f t="shared" si="209"/>
        <v>497</v>
      </c>
      <c r="X3565" s="130">
        <f t="shared" si="205"/>
        <v>1</v>
      </c>
      <c r="Y3565" s="130">
        <f t="shared" si="206"/>
        <v>0</v>
      </c>
      <c r="Z3565" s="133">
        <f t="shared" si="207"/>
        <v>1</v>
      </c>
    </row>
    <row r="3566" spans="1:26" ht="15" customHeight="1" x14ac:dyDescent="0.3">
      <c r="A3566" s="140" t="s">
        <v>13635</v>
      </c>
      <c r="B3566" s="131" t="s">
        <v>13709</v>
      </c>
      <c r="C3566" s="88">
        <f t="shared" si="204"/>
        <v>2010</v>
      </c>
      <c r="D3566" s="30">
        <v>40282</v>
      </c>
      <c r="E3566" s="89" t="s">
        <v>13637</v>
      </c>
      <c r="F3566" s="52" t="s">
        <v>17169</v>
      </c>
      <c r="G3566" s="52"/>
      <c r="H3566" s="18"/>
      <c r="I3566" s="18" t="s">
        <v>17170</v>
      </c>
      <c r="J3566" s="63" t="s">
        <v>17171</v>
      </c>
      <c r="K3566" s="17">
        <v>38877</v>
      </c>
      <c r="L3566" s="24">
        <v>1</v>
      </c>
      <c r="M3566" s="56">
        <v>0</v>
      </c>
      <c r="N3566" s="56">
        <v>0</v>
      </c>
      <c r="O3566" s="69" t="s">
        <v>203</v>
      </c>
      <c r="P3566" s="131"/>
      <c r="Q3566" s="72" t="str">
        <f t="shared" si="208"/>
        <v>economy</v>
      </c>
      <c r="R3566" s="24">
        <v>1</v>
      </c>
      <c r="S3566" s="56">
        <v>1</v>
      </c>
      <c r="T3566" s="24">
        <v>485</v>
      </c>
      <c r="U3566" s="24">
        <v>0</v>
      </c>
      <c r="V3566" s="24">
        <v>1</v>
      </c>
      <c r="W3566" s="56">
        <f t="shared" si="209"/>
        <v>486</v>
      </c>
      <c r="X3566" s="130">
        <f t="shared" si="205"/>
        <v>0.99794238683127567</v>
      </c>
      <c r="Y3566" s="130">
        <f t="shared" si="206"/>
        <v>0</v>
      </c>
      <c r="Z3566" s="133">
        <f t="shared" si="207"/>
        <v>0.99691358024691357</v>
      </c>
    </row>
    <row r="3567" spans="1:26" ht="15" customHeight="1" x14ac:dyDescent="0.3">
      <c r="A3567" s="140" t="s">
        <v>13635</v>
      </c>
      <c r="B3567" s="131" t="s">
        <v>13709</v>
      </c>
      <c r="C3567" s="88">
        <f t="shared" si="204"/>
        <v>2010</v>
      </c>
      <c r="D3567" s="30">
        <v>40309</v>
      </c>
      <c r="E3567" s="89" t="s">
        <v>13637</v>
      </c>
      <c r="F3567" s="52" t="s">
        <v>16949</v>
      </c>
      <c r="G3567" s="52"/>
      <c r="H3567" s="18"/>
      <c r="I3567" s="18" t="s">
        <v>16950</v>
      </c>
      <c r="J3567" s="63" t="s">
        <v>16951</v>
      </c>
      <c r="K3567" s="17">
        <v>37861</v>
      </c>
      <c r="L3567" s="24">
        <v>0</v>
      </c>
      <c r="M3567" s="56">
        <v>0</v>
      </c>
      <c r="N3567" s="56">
        <v>1</v>
      </c>
      <c r="O3567" s="69" t="s">
        <v>36</v>
      </c>
      <c r="P3567" s="131"/>
      <c r="Q3567" s="72" t="str">
        <f t="shared" si="208"/>
        <v>economy</v>
      </c>
      <c r="R3567" s="24">
        <v>1</v>
      </c>
      <c r="S3567" s="56">
        <v>1</v>
      </c>
      <c r="T3567" s="24">
        <v>499</v>
      </c>
      <c r="U3567" s="24">
        <v>0</v>
      </c>
      <c r="V3567" s="24">
        <v>0</v>
      </c>
      <c r="W3567" s="56">
        <f t="shared" si="209"/>
        <v>499</v>
      </c>
      <c r="X3567" s="130">
        <f t="shared" si="205"/>
        <v>1</v>
      </c>
      <c r="Y3567" s="130">
        <f t="shared" si="206"/>
        <v>0</v>
      </c>
      <c r="Z3567" s="133">
        <f t="shared" si="207"/>
        <v>1</v>
      </c>
    </row>
    <row r="3568" spans="1:26" ht="15" customHeight="1" x14ac:dyDescent="0.3">
      <c r="A3568" s="140" t="s">
        <v>13635</v>
      </c>
      <c r="B3568" s="131" t="s">
        <v>13709</v>
      </c>
      <c r="C3568" s="88">
        <f t="shared" si="204"/>
        <v>2010</v>
      </c>
      <c r="D3568" s="30">
        <v>40317</v>
      </c>
      <c r="E3568" s="89" t="s">
        <v>13637</v>
      </c>
      <c r="F3568" s="52" t="s">
        <v>14522</v>
      </c>
      <c r="G3568" s="52"/>
      <c r="H3568" s="18"/>
      <c r="I3568" s="18" t="s">
        <v>14523</v>
      </c>
      <c r="J3568" s="63" t="s">
        <v>14524</v>
      </c>
      <c r="K3568" s="17">
        <v>39615</v>
      </c>
      <c r="L3568" s="24">
        <v>0</v>
      </c>
      <c r="M3568" s="56">
        <v>1</v>
      </c>
      <c r="N3568" s="56">
        <v>0</v>
      </c>
      <c r="O3568" s="85" t="s">
        <v>97</v>
      </c>
      <c r="P3568" s="131" t="s">
        <v>336</v>
      </c>
      <c r="Q3568" s="72" t="str">
        <f t="shared" si="208"/>
        <v>diplomacy</v>
      </c>
      <c r="R3568" s="24">
        <v>1</v>
      </c>
      <c r="S3568" s="56">
        <v>1</v>
      </c>
      <c r="T3568" s="24">
        <v>499</v>
      </c>
      <c r="U3568" s="24">
        <v>0</v>
      </c>
      <c r="V3568" s="24">
        <v>0</v>
      </c>
      <c r="W3568" s="56">
        <f t="shared" si="209"/>
        <v>499</v>
      </c>
      <c r="X3568" s="130">
        <f t="shared" si="205"/>
        <v>1</v>
      </c>
      <c r="Y3568" s="130">
        <f t="shared" si="206"/>
        <v>0</v>
      </c>
      <c r="Z3568" s="133">
        <f t="shared" si="207"/>
        <v>1</v>
      </c>
    </row>
    <row r="3569" spans="1:26" ht="15" customHeight="1" x14ac:dyDescent="0.3">
      <c r="A3569" s="140" t="s">
        <v>13635</v>
      </c>
      <c r="B3569" s="131" t="s">
        <v>13709</v>
      </c>
      <c r="C3569" s="88">
        <f t="shared" si="204"/>
        <v>2010</v>
      </c>
      <c r="D3569" s="30">
        <v>40332</v>
      </c>
      <c r="E3569" s="89" t="s">
        <v>13637</v>
      </c>
      <c r="F3569" s="52" t="s">
        <v>14899</v>
      </c>
      <c r="G3569" s="52"/>
      <c r="H3569" s="18"/>
      <c r="I3569" s="18" t="s">
        <v>14900</v>
      </c>
      <c r="J3569" s="63" t="s">
        <v>14901</v>
      </c>
      <c r="K3569" s="17">
        <v>39160</v>
      </c>
      <c r="L3569" s="24">
        <v>0</v>
      </c>
      <c r="M3569" s="56">
        <v>0</v>
      </c>
      <c r="N3569" s="56">
        <v>1</v>
      </c>
      <c r="O3569" s="69" t="s">
        <v>103</v>
      </c>
      <c r="P3569" s="131"/>
      <c r="Q3569" s="72" t="str">
        <f t="shared" si="208"/>
        <v>economy</v>
      </c>
      <c r="R3569" s="24">
        <v>1</v>
      </c>
      <c r="S3569" s="56">
        <v>1</v>
      </c>
      <c r="T3569" s="24">
        <v>445</v>
      </c>
      <c r="U3569" s="24">
        <v>0</v>
      </c>
      <c r="V3569" s="24">
        <v>0</v>
      </c>
      <c r="W3569" s="56">
        <f t="shared" si="209"/>
        <v>445</v>
      </c>
      <c r="X3569" s="130">
        <f t="shared" si="205"/>
        <v>1</v>
      </c>
      <c r="Y3569" s="130">
        <f t="shared" si="206"/>
        <v>0</v>
      </c>
      <c r="Z3569" s="133">
        <f t="shared" si="207"/>
        <v>1</v>
      </c>
    </row>
    <row r="3570" spans="1:26" ht="15" customHeight="1" x14ac:dyDescent="0.3">
      <c r="A3570" s="140" t="s">
        <v>13635</v>
      </c>
      <c r="B3570" s="131" t="s">
        <v>13709</v>
      </c>
      <c r="C3570" s="88">
        <f t="shared" si="204"/>
        <v>2010</v>
      </c>
      <c r="D3570" s="30">
        <v>40332</v>
      </c>
      <c r="E3570" s="89" t="s">
        <v>13637</v>
      </c>
      <c r="F3570" s="52" t="s">
        <v>15311</v>
      </c>
      <c r="G3570" s="52"/>
      <c r="H3570" s="18"/>
      <c r="I3570" s="18" t="s">
        <v>15312</v>
      </c>
      <c r="J3570" s="63" t="s">
        <v>15313</v>
      </c>
      <c r="K3570" s="17">
        <v>38487</v>
      </c>
      <c r="L3570" s="24">
        <v>1</v>
      </c>
      <c r="M3570" s="56">
        <v>0</v>
      </c>
      <c r="N3570" s="56">
        <v>0</v>
      </c>
      <c r="O3570" s="69" t="s">
        <v>264</v>
      </c>
      <c r="P3570" s="131"/>
      <c r="Q3570" s="72" t="str">
        <f t="shared" si="208"/>
        <v>diplomacy</v>
      </c>
      <c r="R3570" s="24">
        <v>1</v>
      </c>
      <c r="S3570" s="56">
        <v>1</v>
      </c>
      <c r="T3570" s="24">
        <v>452</v>
      </c>
      <c r="U3570" s="24">
        <v>0</v>
      </c>
      <c r="V3570" s="24">
        <v>2</v>
      </c>
      <c r="W3570" s="56">
        <f t="shared" si="209"/>
        <v>454</v>
      </c>
      <c r="X3570" s="130">
        <f t="shared" si="205"/>
        <v>0.99559471365638763</v>
      </c>
      <c r="Y3570" s="130">
        <f t="shared" si="206"/>
        <v>0</v>
      </c>
      <c r="Z3570" s="133">
        <f t="shared" si="207"/>
        <v>0.99339207048458145</v>
      </c>
    </row>
    <row r="3571" spans="1:26" ht="15" customHeight="1" x14ac:dyDescent="0.3">
      <c r="A3571" s="140" t="s">
        <v>13635</v>
      </c>
      <c r="B3571" s="131" t="s">
        <v>13709</v>
      </c>
      <c r="C3571" s="88">
        <f t="shared" si="204"/>
        <v>2010</v>
      </c>
      <c r="D3571" s="30">
        <v>40366</v>
      </c>
      <c r="E3571" s="89" t="s">
        <v>13637</v>
      </c>
      <c r="F3571" s="52" t="s">
        <v>14308</v>
      </c>
      <c r="G3571" s="52"/>
      <c r="H3571" s="18"/>
      <c r="I3571" s="18" t="s">
        <v>14309</v>
      </c>
      <c r="J3571" s="63" t="s">
        <v>14310</v>
      </c>
      <c r="K3571" s="17">
        <v>39148</v>
      </c>
      <c r="L3571" s="24">
        <v>0</v>
      </c>
      <c r="M3571" s="56">
        <v>0</v>
      </c>
      <c r="N3571" s="56">
        <v>1</v>
      </c>
      <c r="O3571" s="69" t="s">
        <v>169</v>
      </c>
      <c r="P3571" s="131"/>
      <c r="Q3571" s="72" t="str">
        <f t="shared" si="208"/>
        <v>diplomacy</v>
      </c>
      <c r="R3571" s="24">
        <v>1</v>
      </c>
      <c r="S3571" s="56">
        <v>1</v>
      </c>
      <c r="T3571" s="24">
        <v>475</v>
      </c>
      <c r="U3571" s="24">
        <v>0</v>
      </c>
      <c r="V3571" s="24">
        <v>2</v>
      </c>
      <c r="W3571" s="56">
        <f t="shared" si="209"/>
        <v>477</v>
      </c>
      <c r="X3571" s="130">
        <f t="shared" si="205"/>
        <v>0.99580712788259962</v>
      </c>
      <c r="Y3571" s="130">
        <f t="shared" si="206"/>
        <v>0</v>
      </c>
      <c r="Z3571" s="133">
        <f t="shared" si="207"/>
        <v>0.99371069182389937</v>
      </c>
    </row>
    <row r="3572" spans="1:26" ht="15" customHeight="1" x14ac:dyDescent="0.3">
      <c r="A3572" s="140" t="s">
        <v>13635</v>
      </c>
      <c r="B3572" s="131" t="s">
        <v>13709</v>
      </c>
      <c r="C3572" s="88">
        <f t="shared" si="204"/>
        <v>2010</v>
      </c>
      <c r="D3572" s="30">
        <v>40366</v>
      </c>
      <c r="E3572" s="89" t="s">
        <v>13637</v>
      </c>
      <c r="F3572" s="52" t="s">
        <v>16952</v>
      </c>
      <c r="G3572" s="52"/>
      <c r="H3572" s="18"/>
      <c r="I3572" s="18" t="s">
        <v>16953</v>
      </c>
      <c r="J3572" s="63" t="s">
        <v>16954</v>
      </c>
      <c r="K3572" s="17">
        <v>37729</v>
      </c>
      <c r="L3572" s="24">
        <v>0</v>
      </c>
      <c r="M3572" s="56">
        <v>0</v>
      </c>
      <c r="N3572" s="56">
        <v>1</v>
      </c>
      <c r="O3572" s="69" t="s">
        <v>36</v>
      </c>
      <c r="P3572" s="131"/>
      <c r="Q3572" s="72" t="str">
        <f t="shared" si="208"/>
        <v>economy</v>
      </c>
      <c r="R3572" s="24">
        <v>1</v>
      </c>
      <c r="S3572" s="56">
        <v>1</v>
      </c>
      <c r="T3572" s="24">
        <v>495</v>
      </c>
      <c r="U3572" s="24">
        <v>0</v>
      </c>
      <c r="V3572" s="24">
        <v>0</v>
      </c>
      <c r="W3572" s="56">
        <f t="shared" si="209"/>
        <v>495</v>
      </c>
      <c r="X3572" s="130">
        <f t="shared" si="205"/>
        <v>1</v>
      </c>
      <c r="Y3572" s="130">
        <f t="shared" si="206"/>
        <v>0</v>
      </c>
      <c r="Z3572" s="133">
        <f t="shared" si="207"/>
        <v>1</v>
      </c>
    </row>
    <row r="3573" spans="1:26" ht="15" customHeight="1" x14ac:dyDescent="0.3">
      <c r="A3573" s="140" t="s">
        <v>13635</v>
      </c>
      <c r="B3573" s="131" t="s">
        <v>13709</v>
      </c>
      <c r="C3573" s="88">
        <f t="shared" si="204"/>
        <v>2010</v>
      </c>
      <c r="D3573" s="30">
        <v>40380</v>
      </c>
      <c r="E3573" s="89" t="s">
        <v>13637</v>
      </c>
      <c r="F3573" s="52" t="s">
        <v>14525</v>
      </c>
      <c r="G3573" s="52"/>
      <c r="H3573" s="18"/>
      <c r="I3573" s="18" t="s">
        <v>14526</v>
      </c>
      <c r="J3573" s="63" t="s">
        <v>14527</v>
      </c>
      <c r="K3573" s="17">
        <v>39567</v>
      </c>
      <c r="L3573" s="24">
        <v>0</v>
      </c>
      <c r="M3573" s="56">
        <v>1</v>
      </c>
      <c r="N3573" s="56">
        <v>0</v>
      </c>
      <c r="O3573" s="85" t="s">
        <v>97</v>
      </c>
      <c r="P3573" s="131" t="s">
        <v>336</v>
      </c>
      <c r="Q3573" s="72" t="str">
        <f t="shared" si="208"/>
        <v>diplomacy</v>
      </c>
      <c r="R3573" s="24">
        <v>1</v>
      </c>
      <c r="S3573" s="56">
        <v>1</v>
      </c>
      <c r="T3573" s="24">
        <v>455</v>
      </c>
      <c r="U3573" s="24">
        <v>0</v>
      </c>
      <c r="V3573" s="24">
        <v>0</v>
      </c>
      <c r="W3573" s="56">
        <f t="shared" si="209"/>
        <v>455</v>
      </c>
      <c r="X3573" s="130">
        <f t="shared" si="205"/>
        <v>1</v>
      </c>
      <c r="Y3573" s="130">
        <f t="shared" si="206"/>
        <v>0</v>
      </c>
      <c r="Z3573" s="133">
        <f t="shared" si="207"/>
        <v>1</v>
      </c>
    </row>
    <row r="3574" spans="1:26" ht="15" customHeight="1" x14ac:dyDescent="0.3">
      <c r="A3574" s="140" t="s">
        <v>13635</v>
      </c>
      <c r="B3574" s="131" t="s">
        <v>13709</v>
      </c>
      <c r="C3574" s="88">
        <f t="shared" si="204"/>
        <v>2010</v>
      </c>
      <c r="D3574" s="30">
        <v>40436</v>
      </c>
      <c r="E3574" s="89" t="s">
        <v>13637</v>
      </c>
      <c r="F3574" s="52" t="s">
        <v>14178</v>
      </c>
      <c r="G3574" s="52"/>
      <c r="H3574" s="18"/>
      <c r="I3574" s="18" t="s">
        <v>14179</v>
      </c>
      <c r="J3574" s="63" t="s">
        <v>14180</v>
      </c>
      <c r="K3574" s="17">
        <v>39962</v>
      </c>
      <c r="L3574" s="24">
        <v>0</v>
      </c>
      <c r="M3574" s="56">
        <v>0</v>
      </c>
      <c r="N3574" s="56">
        <v>1</v>
      </c>
      <c r="O3574" s="69" t="s">
        <v>169</v>
      </c>
      <c r="P3574" s="131"/>
      <c r="Q3574" s="72" t="str">
        <f t="shared" si="208"/>
        <v>diplomacy</v>
      </c>
      <c r="R3574" s="24">
        <v>1</v>
      </c>
      <c r="S3574" s="56">
        <v>1</v>
      </c>
      <c r="T3574" s="24">
        <v>523</v>
      </c>
      <c r="U3574" s="24">
        <v>0</v>
      </c>
      <c r="V3574" s="24">
        <v>0</v>
      </c>
      <c r="W3574" s="56">
        <f t="shared" si="209"/>
        <v>523</v>
      </c>
      <c r="X3574" s="130">
        <f t="shared" si="205"/>
        <v>1</v>
      </c>
      <c r="Y3574" s="130">
        <f t="shared" si="206"/>
        <v>0</v>
      </c>
      <c r="Z3574" s="133">
        <f t="shared" si="207"/>
        <v>1</v>
      </c>
    </row>
    <row r="3575" spans="1:26" ht="15" customHeight="1" x14ac:dyDescent="0.3">
      <c r="A3575" s="140" t="s">
        <v>13635</v>
      </c>
      <c r="B3575" s="131" t="s">
        <v>13709</v>
      </c>
      <c r="C3575" s="88">
        <f t="shared" si="204"/>
        <v>2010</v>
      </c>
      <c r="D3575" s="30">
        <v>40478</v>
      </c>
      <c r="E3575" s="89" t="s">
        <v>13637</v>
      </c>
      <c r="F3575" s="52" t="s">
        <v>15177</v>
      </c>
      <c r="G3575" s="52"/>
      <c r="H3575" s="18"/>
      <c r="I3575" s="18" t="s">
        <v>15178</v>
      </c>
      <c r="J3575" s="63" t="s">
        <v>15179</v>
      </c>
      <c r="K3575" s="17">
        <v>32094</v>
      </c>
      <c r="L3575" s="24">
        <v>1</v>
      </c>
      <c r="M3575" s="56">
        <v>0</v>
      </c>
      <c r="N3575" s="56">
        <v>0</v>
      </c>
      <c r="O3575" s="69" t="s">
        <v>48</v>
      </c>
      <c r="P3575" s="131"/>
      <c r="Q3575" s="72" t="str">
        <f t="shared" si="208"/>
        <v>diplomacy</v>
      </c>
      <c r="R3575" s="24">
        <v>1</v>
      </c>
      <c r="S3575" s="56">
        <v>1</v>
      </c>
      <c r="T3575" s="24">
        <v>489</v>
      </c>
      <c r="U3575" s="24">
        <v>0</v>
      </c>
      <c r="V3575" s="24">
        <v>13</v>
      </c>
      <c r="W3575" s="56">
        <f t="shared" si="209"/>
        <v>502</v>
      </c>
      <c r="X3575" s="130">
        <f t="shared" si="205"/>
        <v>0.97410358565737054</v>
      </c>
      <c r="Y3575" s="130">
        <f t="shared" si="206"/>
        <v>0</v>
      </c>
      <c r="Z3575" s="133">
        <f t="shared" si="207"/>
        <v>0.96115537848605581</v>
      </c>
    </row>
    <row r="3576" spans="1:26" ht="15" customHeight="1" x14ac:dyDescent="0.3">
      <c r="A3576" s="140" t="s">
        <v>13635</v>
      </c>
      <c r="B3576" s="131" t="s">
        <v>13709</v>
      </c>
      <c r="C3576" s="88">
        <f t="shared" si="204"/>
        <v>2010</v>
      </c>
      <c r="D3576" s="30">
        <v>40505</v>
      </c>
      <c r="E3576" s="89" t="s">
        <v>13637</v>
      </c>
      <c r="F3576" s="52" t="s">
        <v>14425</v>
      </c>
      <c r="G3576" s="52"/>
      <c r="H3576" s="18"/>
      <c r="I3576" s="18" t="s">
        <v>14426</v>
      </c>
      <c r="J3576" s="63" t="s">
        <v>14427</v>
      </c>
      <c r="K3576" s="17">
        <v>40352</v>
      </c>
      <c r="L3576" s="24">
        <v>1</v>
      </c>
      <c r="M3576" s="56">
        <v>0</v>
      </c>
      <c r="N3576" s="56">
        <v>0</v>
      </c>
      <c r="O3576" s="85" t="s">
        <v>97</v>
      </c>
      <c r="P3576" s="131" t="s">
        <v>169</v>
      </c>
      <c r="Q3576" s="72" t="str">
        <f t="shared" si="208"/>
        <v>diplomacy</v>
      </c>
      <c r="R3576" s="24">
        <v>1</v>
      </c>
      <c r="S3576" s="56">
        <v>1</v>
      </c>
      <c r="T3576" s="24">
        <v>541</v>
      </c>
      <c r="U3576" s="24">
        <v>3</v>
      </c>
      <c r="V3576" s="24">
        <v>2</v>
      </c>
      <c r="W3576" s="56">
        <f t="shared" si="209"/>
        <v>546</v>
      </c>
      <c r="X3576" s="130">
        <f t="shared" si="205"/>
        <v>0.99084249084249088</v>
      </c>
      <c r="Y3576" s="130">
        <f t="shared" si="206"/>
        <v>5.4945054945054949E-3</v>
      </c>
      <c r="Z3576" s="133">
        <f t="shared" si="207"/>
        <v>0.98626373626373631</v>
      </c>
    </row>
    <row r="3577" spans="1:26" ht="15" customHeight="1" x14ac:dyDescent="0.3">
      <c r="A3577" s="140" t="s">
        <v>13635</v>
      </c>
      <c r="B3577" s="131" t="s">
        <v>13709</v>
      </c>
      <c r="C3577" s="88">
        <f t="shared" si="204"/>
        <v>2011</v>
      </c>
      <c r="D3577" s="30">
        <v>40554</v>
      </c>
      <c r="E3577" s="89" t="s">
        <v>13637</v>
      </c>
      <c r="F3577" s="52" t="s">
        <v>14582</v>
      </c>
      <c r="G3577" s="52"/>
      <c r="H3577" s="18"/>
      <c r="I3577" s="18" t="s">
        <v>14583</v>
      </c>
      <c r="J3577" s="63" t="s">
        <v>14584</v>
      </c>
      <c r="K3577" s="17">
        <v>39882</v>
      </c>
      <c r="L3577" s="24">
        <v>1</v>
      </c>
      <c r="M3577" s="56">
        <v>0</v>
      </c>
      <c r="N3577" s="56">
        <v>0</v>
      </c>
      <c r="O3577" s="85" t="s">
        <v>97</v>
      </c>
      <c r="P3577" s="69" t="s">
        <v>36</v>
      </c>
      <c r="Q3577" s="72" t="str">
        <f t="shared" si="208"/>
        <v>diplomacy</v>
      </c>
      <c r="R3577" s="24">
        <v>1</v>
      </c>
      <c r="S3577" s="56">
        <v>1</v>
      </c>
      <c r="T3577" s="24">
        <v>497</v>
      </c>
      <c r="U3577" s="24">
        <v>0</v>
      </c>
      <c r="V3577" s="24">
        <v>0</v>
      </c>
      <c r="W3577" s="56">
        <f t="shared" si="209"/>
        <v>497</v>
      </c>
      <c r="X3577" s="130">
        <f t="shared" si="205"/>
        <v>1</v>
      </c>
      <c r="Y3577" s="130">
        <f t="shared" si="206"/>
        <v>0</v>
      </c>
      <c r="Z3577" s="133">
        <f t="shared" si="207"/>
        <v>1</v>
      </c>
    </row>
    <row r="3578" spans="1:26" ht="15" customHeight="1" x14ac:dyDescent="0.3">
      <c r="A3578" s="140" t="s">
        <v>13635</v>
      </c>
      <c r="B3578" s="131" t="s">
        <v>13709</v>
      </c>
      <c r="C3578" s="88">
        <f t="shared" si="204"/>
        <v>2011</v>
      </c>
      <c r="D3578" s="30">
        <v>40554</v>
      </c>
      <c r="E3578" s="89" t="s">
        <v>13637</v>
      </c>
      <c r="F3578" s="52" t="s">
        <v>14902</v>
      </c>
      <c r="G3578" s="52"/>
      <c r="H3578" s="18"/>
      <c r="I3578" s="18" t="s">
        <v>14903</v>
      </c>
      <c r="J3578" s="63" t="s">
        <v>14904</v>
      </c>
      <c r="K3578" s="17">
        <v>38189</v>
      </c>
      <c r="L3578" s="24">
        <v>0</v>
      </c>
      <c r="M3578" s="56">
        <v>0</v>
      </c>
      <c r="N3578" s="56">
        <v>1</v>
      </c>
      <c r="O3578" s="69" t="s">
        <v>103</v>
      </c>
      <c r="P3578" s="131"/>
      <c r="Q3578" s="72" t="str">
        <f t="shared" si="208"/>
        <v>economy</v>
      </c>
      <c r="R3578" s="24">
        <v>1</v>
      </c>
      <c r="S3578" s="56">
        <v>1</v>
      </c>
      <c r="T3578" s="24">
        <v>507</v>
      </c>
      <c r="U3578" s="24">
        <v>0</v>
      </c>
      <c r="V3578" s="24">
        <v>0</v>
      </c>
      <c r="W3578" s="56">
        <f t="shared" si="209"/>
        <v>507</v>
      </c>
      <c r="X3578" s="130">
        <f t="shared" si="205"/>
        <v>1</v>
      </c>
      <c r="Y3578" s="130">
        <f t="shared" si="206"/>
        <v>0</v>
      </c>
      <c r="Z3578" s="133">
        <f t="shared" si="207"/>
        <v>1</v>
      </c>
    </row>
    <row r="3579" spans="1:26" ht="15" customHeight="1" x14ac:dyDescent="0.3">
      <c r="A3579" s="140" t="s">
        <v>13635</v>
      </c>
      <c r="B3579" s="131" t="s">
        <v>13709</v>
      </c>
      <c r="C3579" s="88">
        <f t="shared" si="204"/>
        <v>2011</v>
      </c>
      <c r="D3579" s="30">
        <v>40554</v>
      </c>
      <c r="E3579" s="89" t="s">
        <v>13637</v>
      </c>
      <c r="F3579" s="52" t="s">
        <v>14905</v>
      </c>
      <c r="G3579" s="52"/>
      <c r="H3579" s="18"/>
      <c r="I3579" s="18" t="s">
        <v>14906</v>
      </c>
      <c r="J3579" s="63" t="s">
        <v>14907</v>
      </c>
      <c r="K3579" s="17">
        <v>37440</v>
      </c>
      <c r="L3579" s="24">
        <v>0</v>
      </c>
      <c r="M3579" s="56">
        <v>0</v>
      </c>
      <c r="N3579" s="56">
        <v>1</v>
      </c>
      <c r="O3579" s="69" t="s">
        <v>103</v>
      </c>
      <c r="P3579" s="131"/>
      <c r="Q3579" s="72" t="str">
        <f t="shared" si="208"/>
        <v>economy</v>
      </c>
      <c r="R3579" s="24">
        <v>1</v>
      </c>
      <c r="S3579" s="56">
        <v>1</v>
      </c>
      <c r="T3579" s="24">
        <v>481</v>
      </c>
      <c r="U3579" s="24">
        <v>0</v>
      </c>
      <c r="V3579" s="24">
        <v>0</v>
      </c>
      <c r="W3579" s="56">
        <f t="shared" si="209"/>
        <v>481</v>
      </c>
      <c r="X3579" s="130">
        <f t="shared" si="205"/>
        <v>1</v>
      </c>
      <c r="Y3579" s="130">
        <f t="shared" si="206"/>
        <v>0</v>
      </c>
      <c r="Z3579" s="133">
        <f t="shared" si="207"/>
        <v>1</v>
      </c>
    </row>
    <row r="3580" spans="1:26" ht="15" customHeight="1" x14ac:dyDescent="0.3">
      <c r="A3580" s="140" t="s">
        <v>13635</v>
      </c>
      <c r="B3580" s="131" t="s">
        <v>13709</v>
      </c>
      <c r="C3580" s="88">
        <f t="shared" si="204"/>
        <v>2011</v>
      </c>
      <c r="D3580" s="30">
        <v>40554</v>
      </c>
      <c r="E3580" s="89" t="s">
        <v>13637</v>
      </c>
      <c r="F3580" s="52" t="s">
        <v>14908</v>
      </c>
      <c r="G3580" s="52"/>
      <c r="H3580" s="18"/>
      <c r="I3580" s="18" t="s">
        <v>14909</v>
      </c>
      <c r="J3580" s="63" t="s">
        <v>14910</v>
      </c>
      <c r="K3580" s="17">
        <v>37410</v>
      </c>
      <c r="L3580" s="24">
        <v>0</v>
      </c>
      <c r="M3580" s="56">
        <v>0</v>
      </c>
      <c r="N3580" s="56">
        <v>1</v>
      </c>
      <c r="O3580" s="69" t="s">
        <v>103</v>
      </c>
      <c r="P3580" s="131"/>
      <c r="Q3580" s="72" t="str">
        <f t="shared" si="208"/>
        <v>economy</v>
      </c>
      <c r="R3580" s="24">
        <v>1</v>
      </c>
      <c r="S3580" s="56">
        <v>1</v>
      </c>
      <c r="T3580" s="24">
        <v>503</v>
      </c>
      <c r="U3580" s="24">
        <v>0</v>
      </c>
      <c r="V3580" s="24">
        <v>1</v>
      </c>
      <c r="W3580" s="56">
        <f t="shared" si="209"/>
        <v>504</v>
      </c>
      <c r="X3580" s="130">
        <f t="shared" si="205"/>
        <v>0.99801587301587302</v>
      </c>
      <c r="Y3580" s="130">
        <f t="shared" si="206"/>
        <v>0</v>
      </c>
      <c r="Z3580" s="133">
        <f t="shared" si="207"/>
        <v>0.99702380952380953</v>
      </c>
    </row>
    <row r="3581" spans="1:26" ht="15" customHeight="1" x14ac:dyDescent="0.3">
      <c r="A3581" s="140" t="s">
        <v>13635</v>
      </c>
      <c r="B3581" s="131" t="s">
        <v>13709</v>
      </c>
      <c r="C3581" s="88">
        <f t="shared" si="204"/>
        <v>2011</v>
      </c>
      <c r="D3581" s="30">
        <v>40554</v>
      </c>
      <c r="E3581" s="89" t="s">
        <v>13637</v>
      </c>
      <c r="F3581" s="52" t="s">
        <v>15653</v>
      </c>
      <c r="G3581" s="52"/>
      <c r="H3581" s="18"/>
      <c r="I3581" s="18" t="s">
        <v>15654</v>
      </c>
      <c r="J3581" s="63" t="s">
        <v>15655</v>
      </c>
      <c r="K3581" s="17">
        <v>39321</v>
      </c>
      <c r="L3581" s="24">
        <v>0</v>
      </c>
      <c r="M3581" s="56">
        <v>0</v>
      </c>
      <c r="N3581" s="56">
        <v>1</v>
      </c>
      <c r="O3581" s="124" t="s">
        <v>109</v>
      </c>
      <c r="P3581" s="131"/>
      <c r="Q3581" s="72" t="str">
        <f t="shared" si="208"/>
        <v>security</v>
      </c>
      <c r="R3581" s="24">
        <v>1</v>
      </c>
      <c r="S3581" s="56">
        <v>1</v>
      </c>
      <c r="T3581" s="24">
        <v>492</v>
      </c>
      <c r="U3581" s="24">
        <v>1</v>
      </c>
      <c r="V3581" s="24">
        <v>1</v>
      </c>
      <c r="W3581" s="56">
        <f t="shared" si="209"/>
        <v>494</v>
      </c>
      <c r="X3581" s="130">
        <f t="shared" si="205"/>
        <v>0.99595141700404854</v>
      </c>
      <c r="Y3581" s="130">
        <f t="shared" si="206"/>
        <v>2.0242914979757085E-3</v>
      </c>
      <c r="Z3581" s="133">
        <f t="shared" si="207"/>
        <v>0.99392712550607287</v>
      </c>
    </row>
    <row r="3582" spans="1:26" ht="15" customHeight="1" x14ac:dyDescent="0.3">
      <c r="A3582" s="140" t="s">
        <v>13635</v>
      </c>
      <c r="B3582" s="131" t="s">
        <v>13709</v>
      </c>
      <c r="C3582" s="88">
        <f t="shared" si="204"/>
        <v>2011</v>
      </c>
      <c r="D3582" s="30">
        <v>40582</v>
      </c>
      <c r="E3582" s="89" t="s">
        <v>13637</v>
      </c>
      <c r="F3582" s="52" t="s">
        <v>13903</v>
      </c>
      <c r="G3582" s="52"/>
      <c r="H3582" s="18"/>
      <c r="I3582" s="18" t="s">
        <v>13904</v>
      </c>
      <c r="J3582" s="63" t="s">
        <v>13905</v>
      </c>
      <c r="K3582" s="17">
        <v>39702</v>
      </c>
      <c r="L3582" s="24">
        <v>0</v>
      </c>
      <c r="M3582" s="56">
        <v>0</v>
      </c>
      <c r="N3582" s="56">
        <v>1</v>
      </c>
      <c r="O3582" s="69" t="s">
        <v>118</v>
      </c>
      <c r="P3582" s="131"/>
      <c r="Q3582" s="72" t="str">
        <f t="shared" si="208"/>
        <v>diplomacy</v>
      </c>
      <c r="R3582" s="24">
        <v>1</v>
      </c>
      <c r="S3582" s="56">
        <v>1</v>
      </c>
      <c r="T3582" s="24">
        <v>533</v>
      </c>
      <c r="U3582" s="24">
        <v>0</v>
      </c>
      <c r="V3582" s="24">
        <v>6</v>
      </c>
      <c r="W3582" s="56">
        <f t="shared" si="209"/>
        <v>539</v>
      </c>
      <c r="X3582" s="130">
        <f t="shared" si="205"/>
        <v>0.98886827458256032</v>
      </c>
      <c r="Y3582" s="130">
        <f t="shared" si="206"/>
        <v>0</v>
      </c>
      <c r="Z3582" s="133">
        <f t="shared" si="207"/>
        <v>0.98330241187384049</v>
      </c>
    </row>
    <row r="3583" spans="1:26" ht="15" customHeight="1" x14ac:dyDescent="0.3">
      <c r="A3583" s="140" t="s">
        <v>13635</v>
      </c>
      <c r="B3583" s="131" t="s">
        <v>13709</v>
      </c>
      <c r="C3583" s="88">
        <f t="shared" si="204"/>
        <v>2011</v>
      </c>
      <c r="D3583" s="30">
        <v>40589</v>
      </c>
      <c r="E3583" s="89" t="s">
        <v>13637</v>
      </c>
      <c r="F3583" s="52" t="s">
        <v>16414</v>
      </c>
      <c r="G3583" s="52"/>
      <c r="H3583" s="18"/>
      <c r="I3583" s="18" t="s">
        <v>16415</v>
      </c>
      <c r="J3583" s="63" t="s">
        <v>16416</v>
      </c>
      <c r="K3583" s="17">
        <v>39763</v>
      </c>
      <c r="L3583" s="24">
        <v>0</v>
      </c>
      <c r="M3583" s="56">
        <v>0</v>
      </c>
      <c r="N3583" s="56">
        <v>1</v>
      </c>
      <c r="O3583" s="124" t="s">
        <v>190</v>
      </c>
      <c r="P3583" s="131"/>
      <c r="Q3583" s="72" t="str">
        <f t="shared" si="208"/>
        <v>security</v>
      </c>
      <c r="R3583" s="24">
        <v>1</v>
      </c>
      <c r="S3583" s="56">
        <v>1</v>
      </c>
      <c r="T3583" s="24">
        <v>425</v>
      </c>
      <c r="U3583" s="24">
        <v>1</v>
      </c>
      <c r="V3583" s="24">
        <v>98</v>
      </c>
      <c r="W3583" s="56">
        <f t="shared" si="209"/>
        <v>524</v>
      </c>
      <c r="X3583" s="130">
        <f t="shared" si="205"/>
        <v>0.81106870229007633</v>
      </c>
      <c r="Y3583" s="130">
        <f t="shared" si="206"/>
        <v>1.9083969465648854E-3</v>
      </c>
      <c r="Z3583" s="133">
        <f t="shared" si="207"/>
        <v>0.71660305343511455</v>
      </c>
    </row>
    <row r="3584" spans="1:26" ht="15" customHeight="1" x14ac:dyDescent="0.3">
      <c r="A3584" s="140" t="s">
        <v>13635</v>
      </c>
      <c r="B3584" s="131" t="s">
        <v>13709</v>
      </c>
      <c r="C3584" s="88">
        <f t="shared" si="204"/>
        <v>2011</v>
      </c>
      <c r="D3584" s="30">
        <v>40647</v>
      </c>
      <c r="E3584" s="89" t="s">
        <v>13637</v>
      </c>
      <c r="F3584" s="52" t="s">
        <v>14181</v>
      </c>
      <c r="G3584" s="52"/>
      <c r="H3584" s="18"/>
      <c r="I3584" s="18" t="s">
        <v>14182</v>
      </c>
      <c r="J3584" s="63" t="s">
        <v>14183</v>
      </c>
      <c r="K3584" s="17">
        <v>38800</v>
      </c>
      <c r="L3584" s="24">
        <v>1</v>
      </c>
      <c r="M3584" s="56">
        <v>0</v>
      </c>
      <c r="N3584" s="56">
        <v>0</v>
      </c>
      <c r="O3584" s="69" t="s">
        <v>169</v>
      </c>
      <c r="P3584" s="131"/>
      <c r="Q3584" s="72" t="str">
        <f t="shared" si="208"/>
        <v>diplomacy</v>
      </c>
      <c r="R3584" s="24">
        <v>1</v>
      </c>
      <c r="S3584" s="56">
        <v>1</v>
      </c>
      <c r="T3584" s="24">
        <v>441</v>
      </c>
      <c r="U3584" s="24">
        <v>0</v>
      </c>
      <c r="V3584" s="24">
        <v>3</v>
      </c>
      <c r="W3584" s="56">
        <f t="shared" si="209"/>
        <v>444</v>
      </c>
      <c r="X3584" s="130">
        <f t="shared" si="205"/>
        <v>0.9932432432432432</v>
      </c>
      <c r="Y3584" s="130">
        <f t="shared" si="206"/>
        <v>0</v>
      </c>
      <c r="Z3584" s="133">
        <f t="shared" si="207"/>
        <v>0.98986486486486491</v>
      </c>
    </row>
    <row r="3585" spans="1:26" ht="15" customHeight="1" x14ac:dyDescent="0.3">
      <c r="A3585" s="140" t="s">
        <v>13635</v>
      </c>
      <c r="B3585" s="131" t="s">
        <v>13709</v>
      </c>
      <c r="C3585" s="88">
        <f t="shared" si="204"/>
        <v>2011</v>
      </c>
      <c r="D3585" s="30">
        <v>40647</v>
      </c>
      <c r="E3585" s="89" t="s">
        <v>13637</v>
      </c>
      <c r="F3585" s="52" t="s">
        <v>14911</v>
      </c>
      <c r="G3585" s="52"/>
      <c r="H3585" s="18"/>
      <c r="I3585" s="18" t="s">
        <v>14912</v>
      </c>
      <c r="J3585" s="63" t="s">
        <v>14913</v>
      </c>
      <c r="K3585" s="17">
        <v>39977</v>
      </c>
      <c r="L3585" s="24">
        <v>0</v>
      </c>
      <c r="M3585" s="56">
        <v>0</v>
      </c>
      <c r="N3585" s="56">
        <v>1</v>
      </c>
      <c r="O3585" s="69" t="s">
        <v>103</v>
      </c>
      <c r="P3585" s="131"/>
      <c r="Q3585" s="72" t="str">
        <f t="shared" si="208"/>
        <v>economy</v>
      </c>
      <c r="R3585" s="24">
        <v>1</v>
      </c>
      <c r="S3585" s="56">
        <v>1</v>
      </c>
      <c r="T3585" s="24">
        <v>434</v>
      </c>
      <c r="U3585" s="24">
        <v>0</v>
      </c>
      <c r="V3585" s="24">
        <v>0</v>
      </c>
      <c r="W3585" s="56">
        <f t="shared" si="209"/>
        <v>434</v>
      </c>
      <c r="X3585" s="130">
        <f t="shared" si="205"/>
        <v>1</v>
      </c>
      <c r="Y3585" s="130">
        <f t="shared" si="206"/>
        <v>0</v>
      </c>
      <c r="Z3585" s="133">
        <f t="shared" si="207"/>
        <v>1</v>
      </c>
    </row>
    <row r="3586" spans="1:26" ht="15" customHeight="1" x14ac:dyDescent="0.3">
      <c r="A3586" s="140" t="s">
        <v>13635</v>
      </c>
      <c r="B3586" s="131" t="s">
        <v>13709</v>
      </c>
      <c r="C3586" s="88">
        <f t="shared" si="204"/>
        <v>2011</v>
      </c>
      <c r="D3586" s="30">
        <v>40647</v>
      </c>
      <c r="E3586" s="89" t="s">
        <v>13637</v>
      </c>
      <c r="F3586" s="52" t="s">
        <v>15656</v>
      </c>
      <c r="G3586" s="52"/>
      <c r="H3586" s="18"/>
      <c r="I3586" s="18" t="s">
        <v>15657</v>
      </c>
      <c r="J3586" s="63" t="s">
        <v>15658</v>
      </c>
      <c r="K3586" s="17">
        <v>39710</v>
      </c>
      <c r="L3586" s="24">
        <v>0</v>
      </c>
      <c r="M3586" s="56">
        <v>0</v>
      </c>
      <c r="N3586" s="56">
        <v>1</v>
      </c>
      <c r="O3586" s="124" t="s">
        <v>109</v>
      </c>
      <c r="P3586" s="131"/>
      <c r="Q3586" s="72" t="str">
        <f t="shared" si="208"/>
        <v>security</v>
      </c>
      <c r="R3586" s="24">
        <v>1</v>
      </c>
      <c r="S3586" s="56">
        <v>1</v>
      </c>
      <c r="T3586" s="24">
        <v>449</v>
      </c>
      <c r="U3586" s="24">
        <v>0</v>
      </c>
      <c r="V3586" s="24">
        <v>0</v>
      </c>
      <c r="W3586" s="56">
        <f t="shared" si="209"/>
        <v>449</v>
      </c>
      <c r="X3586" s="130">
        <f t="shared" si="205"/>
        <v>1</v>
      </c>
      <c r="Y3586" s="130">
        <f t="shared" si="206"/>
        <v>0</v>
      </c>
      <c r="Z3586" s="133">
        <f t="shared" si="207"/>
        <v>1</v>
      </c>
    </row>
    <row r="3587" spans="1:26" ht="15" customHeight="1" x14ac:dyDescent="0.3">
      <c r="A3587" s="140" t="s">
        <v>13635</v>
      </c>
      <c r="B3587" s="131" t="s">
        <v>13709</v>
      </c>
      <c r="C3587" s="88">
        <f t="shared" si="204"/>
        <v>2011</v>
      </c>
      <c r="D3587" s="30">
        <v>40647</v>
      </c>
      <c r="E3587" s="89" t="s">
        <v>13637</v>
      </c>
      <c r="F3587" s="52" t="s">
        <v>16087</v>
      </c>
      <c r="G3587" s="52"/>
      <c r="H3587" s="18"/>
      <c r="I3587" s="18" t="s">
        <v>16088</v>
      </c>
      <c r="J3587" s="63" t="s">
        <v>16089</v>
      </c>
      <c r="K3587" s="17">
        <v>39204</v>
      </c>
      <c r="L3587" s="24">
        <v>0</v>
      </c>
      <c r="M3587" s="56">
        <v>0</v>
      </c>
      <c r="N3587" s="56">
        <v>1</v>
      </c>
      <c r="O3587" s="131" t="s">
        <v>475</v>
      </c>
      <c r="P3587" s="131"/>
      <c r="Q3587" s="72" t="str">
        <f t="shared" si="208"/>
        <v>diplomacy</v>
      </c>
      <c r="R3587" s="24">
        <v>1</v>
      </c>
      <c r="S3587" s="56">
        <v>1</v>
      </c>
      <c r="T3587" s="24">
        <v>449</v>
      </c>
      <c r="U3587" s="24">
        <v>0</v>
      </c>
      <c r="V3587" s="24">
        <v>0</v>
      </c>
      <c r="W3587" s="56">
        <f t="shared" si="209"/>
        <v>449</v>
      </c>
      <c r="X3587" s="130">
        <f t="shared" si="205"/>
        <v>1</v>
      </c>
      <c r="Y3587" s="130">
        <f t="shared" si="206"/>
        <v>0</v>
      </c>
      <c r="Z3587" s="133">
        <f t="shared" si="207"/>
        <v>1</v>
      </c>
    </row>
    <row r="3588" spans="1:26" ht="15" customHeight="1" x14ac:dyDescent="0.3">
      <c r="A3588" s="140" t="s">
        <v>13635</v>
      </c>
      <c r="B3588" s="131" t="s">
        <v>13709</v>
      </c>
      <c r="C3588" s="88">
        <f t="shared" si="204"/>
        <v>2011</v>
      </c>
      <c r="D3588" s="30">
        <v>40681</v>
      </c>
      <c r="E3588" s="89" t="s">
        <v>13637</v>
      </c>
      <c r="F3588" s="52" t="s">
        <v>13906</v>
      </c>
      <c r="G3588" s="52"/>
      <c r="H3588" s="18"/>
      <c r="I3588" s="18" t="s">
        <v>13907</v>
      </c>
      <c r="J3588" s="63" t="s">
        <v>13908</v>
      </c>
      <c r="K3588" s="17">
        <v>39096</v>
      </c>
      <c r="L3588" s="24">
        <v>0</v>
      </c>
      <c r="M3588" s="56">
        <v>0</v>
      </c>
      <c r="N3588" s="56">
        <v>1</v>
      </c>
      <c r="O3588" s="69" t="s">
        <v>118</v>
      </c>
      <c r="P3588" s="131"/>
      <c r="Q3588" s="72" t="str">
        <f t="shared" si="208"/>
        <v>diplomacy</v>
      </c>
      <c r="R3588" s="24">
        <v>1</v>
      </c>
      <c r="S3588" s="56">
        <v>1</v>
      </c>
      <c r="T3588" s="24">
        <v>524</v>
      </c>
      <c r="U3588" s="24">
        <v>0</v>
      </c>
      <c r="V3588" s="24">
        <v>0</v>
      </c>
      <c r="W3588" s="56">
        <f t="shared" si="209"/>
        <v>524</v>
      </c>
      <c r="X3588" s="130">
        <f t="shared" si="205"/>
        <v>1</v>
      </c>
      <c r="Y3588" s="130">
        <f t="shared" si="206"/>
        <v>0</v>
      </c>
      <c r="Z3588" s="133">
        <f t="shared" si="207"/>
        <v>1</v>
      </c>
    </row>
    <row r="3589" spans="1:26" ht="15" customHeight="1" x14ac:dyDescent="0.3">
      <c r="A3589" s="140" t="s">
        <v>13635</v>
      </c>
      <c r="B3589" s="131" t="s">
        <v>13709</v>
      </c>
      <c r="C3589" s="88">
        <f t="shared" si="204"/>
        <v>2011</v>
      </c>
      <c r="D3589" s="30">
        <v>40681</v>
      </c>
      <c r="E3589" s="89" t="s">
        <v>13637</v>
      </c>
      <c r="F3589" s="52" t="s">
        <v>14914</v>
      </c>
      <c r="G3589" s="52"/>
      <c r="H3589" s="18"/>
      <c r="I3589" s="18" t="s">
        <v>14915</v>
      </c>
      <c r="J3589" s="63" t="s">
        <v>14916</v>
      </c>
      <c r="K3589" s="17">
        <v>36852</v>
      </c>
      <c r="L3589" s="24">
        <v>0</v>
      </c>
      <c r="M3589" s="56">
        <v>0</v>
      </c>
      <c r="N3589" s="56">
        <v>1</v>
      </c>
      <c r="O3589" s="69" t="s">
        <v>103</v>
      </c>
      <c r="P3589" s="131"/>
      <c r="Q3589" s="72" t="str">
        <f t="shared" si="208"/>
        <v>economy</v>
      </c>
      <c r="R3589" s="24">
        <v>1</v>
      </c>
      <c r="S3589" s="56">
        <v>1</v>
      </c>
      <c r="T3589" s="24">
        <v>522</v>
      </c>
      <c r="U3589" s="24">
        <v>0</v>
      </c>
      <c r="V3589" s="24">
        <v>0</v>
      </c>
      <c r="W3589" s="56">
        <f t="shared" si="209"/>
        <v>522</v>
      </c>
      <c r="X3589" s="130">
        <f t="shared" si="205"/>
        <v>1</v>
      </c>
      <c r="Y3589" s="130">
        <f t="shared" si="206"/>
        <v>0</v>
      </c>
      <c r="Z3589" s="133">
        <f t="shared" si="207"/>
        <v>1</v>
      </c>
    </row>
    <row r="3590" spans="1:26" ht="15" customHeight="1" x14ac:dyDescent="0.3">
      <c r="A3590" s="140" t="s">
        <v>13635</v>
      </c>
      <c r="B3590" s="131" t="s">
        <v>13709</v>
      </c>
      <c r="C3590" s="88">
        <f t="shared" si="204"/>
        <v>2011</v>
      </c>
      <c r="D3590" s="30">
        <v>40681</v>
      </c>
      <c r="E3590" s="89" t="s">
        <v>13637</v>
      </c>
      <c r="F3590" s="52" t="s">
        <v>16417</v>
      </c>
      <c r="G3590" s="52"/>
      <c r="H3590" s="18"/>
      <c r="I3590" s="18" t="s">
        <v>16418</v>
      </c>
      <c r="J3590" s="63" t="s">
        <v>16419</v>
      </c>
      <c r="K3590" s="17">
        <v>39598</v>
      </c>
      <c r="L3590" s="24">
        <v>1</v>
      </c>
      <c r="M3590" s="56">
        <v>0</v>
      </c>
      <c r="N3590" s="56">
        <v>0</v>
      </c>
      <c r="O3590" s="124" t="s">
        <v>190</v>
      </c>
      <c r="P3590" s="131"/>
      <c r="Q3590" s="72" t="str">
        <f t="shared" si="208"/>
        <v>security</v>
      </c>
      <c r="R3590" s="24">
        <v>1</v>
      </c>
      <c r="S3590" s="56">
        <v>1</v>
      </c>
      <c r="T3590" s="24">
        <v>522</v>
      </c>
      <c r="U3590" s="24">
        <v>0</v>
      </c>
      <c r="V3590" s="24">
        <v>4</v>
      </c>
      <c r="W3590" s="56">
        <f t="shared" si="209"/>
        <v>526</v>
      </c>
      <c r="X3590" s="130">
        <f t="shared" si="205"/>
        <v>0.99239543726235746</v>
      </c>
      <c r="Y3590" s="130">
        <f t="shared" si="206"/>
        <v>0</v>
      </c>
      <c r="Z3590" s="133">
        <f t="shared" si="207"/>
        <v>0.98859315589353614</v>
      </c>
    </row>
    <row r="3591" spans="1:26" ht="15" customHeight="1" x14ac:dyDescent="0.3">
      <c r="A3591" s="140" t="s">
        <v>13635</v>
      </c>
      <c r="B3591" s="131" t="s">
        <v>13709</v>
      </c>
      <c r="C3591" s="88">
        <f t="shared" si="204"/>
        <v>2011</v>
      </c>
      <c r="D3591" s="30">
        <v>40751</v>
      </c>
      <c r="E3591" s="89" t="s">
        <v>13637</v>
      </c>
      <c r="F3591" s="52" t="s">
        <v>14184</v>
      </c>
      <c r="G3591" s="52"/>
      <c r="H3591" s="18"/>
      <c r="I3591" s="18" t="s">
        <v>14185</v>
      </c>
      <c r="J3591" s="63" t="s">
        <v>14186</v>
      </c>
      <c r="K3591" s="17">
        <v>40325</v>
      </c>
      <c r="L3591" s="24">
        <v>1</v>
      </c>
      <c r="M3591" s="56">
        <v>0</v>
      </c>
      <c r="N3591" s="56">
        <v>0</v>
      </c>
      <c r="O3591" s="69" t="s">
        <v>169</v>
      </c>
      <c r="P3591" s="131"/>
      <c r="Q3591" s="72" t="str">
        <f t="shared" si="208"/>
        <v>diplomacy</v>
      </c>
      <c r="R3591" s="24">
        <v>1</v>
      </c>
      <c r="S3591" s="56">
        <v>1</v>
      </c>
      <c r="T3591" s="24">
        <v>487</v>
      </c>
      <c r="U3591" s="24">
        <v>0</v>
      </c>
      <c r="V3591" s="24">
        <v>0</v>
      </c>
      <c r="W3591" s="56">
        <f t="shared" si="209"/>
        <v>487</v>
      </c>
      <c r="X3591" s="130">
        <f t="shared" si="205"/>
        <v>1</v>
      </c>
      <c r="Y3591" s="130">
        <f t="shared" si="206"/>
        <v>0</v>
      </c>
      <c r="Z3591" s="133">
        <f t="shared" si="207"/>
        <v>1</v>
      </c>
    </row>
    <row r="3592" spans="1:26" ht="15" customHeight="1" x14ac:dyDescent="0.3">
      <c r="A3592" s="140" t="s">
        <v>13635</v>
      </c>
      <c r="B3592" s="131" t="s">
        <v>13709</v>
      </c>
      <c r="C3592" s="88">
        <f t="shared" ref="C3592:C3655" si="210">YEAR(D3592)</f>
        <v>2011</v>
      </c>
      <c r="D3592" s="30">
        <v>40751</v>
      </c>
      <c r="E3592" s="89" t="s">
        <v>13637</v>
      </c>
      <c r="F3592" s="52" t="s">
        <v>14428</v>
      </c>
      <c r="G3592" s="52"/>
      <c r="H3592" s="18"/>
      <c r="I3592" s="18" t="s">
        <v>14227</v>
      </c>
      <c r="J3592" s="63" t="s">
        <v>14429</v>
      </c>
      <c r="K3592" s="17">
        <v>39736</v>
      </c>
      <c r="L3592" s="24">
        <v>0</v>
      </c>
      <c r="M3592" s="56">
        <v>1</v>
      </c>
      <c r="N3592" s="56">
        <v>0</v>
      </c>
      <c r="O3592" s="85" t="s">
        <v>97</v>
      </c>
      <c r="P3592" s="69" t="s">
        <v>336</v>
      </c>
      <c r="Q3592" s="72" t="str">
        <f t="shared" si="208"/>
        <v>diplomacy</v>
      </c>
      <c r="R3592" s="24">
        <v>1</v>
      </c>
      <c r="S3592" s="56">
        <v>1</v>
      </c>
      <c r="T3592" s="24">
        <v>474</v>
      </c>
      <c r="U3592" s="24">
        <v>1</v>
      </c>
      <c r="V3592" s="24">
        <v>0</v>
      </c>
      <c r="W3592" s="56">
        <f t="shared" si="209"/>
        <v>475</v>
      </c>
      <c r="X3592" s="130">
        <f t="shared" si="205"/>
        <v>0.99789473684210528</v>
      </c>
      <c r="Y3592" s="130">
        <f t="shared" si="206"/>
        <v>2.1052631578947368E-3</v>
      </c>
      <c r="Z3592" s="133">
        <f t="shared" si="207"/>
        <v>0.99684210526315786</v>
      </c>
    </row>
    <row r="3593" spans="1:26" ht="15" customHeight="1" x14ac:dyDescent="0.3">
      <c r="A3593" s="140" t="s">
        <v>13635</v>
      </c>
      <c r="B3593" s="131" t="s">
        <v>13709</v>
      </c>
      <c r="C3593" s="88">
        <f t="shared" si="210"/>
        <v>2011</v>
      </c>
      <c r="D3593" s="30">
        <v>40751</v>
      </c>
      <c r="E3593" s="89" t="s">
        <v>13637</v>
      </c>
      <c r="F3593" s="52" t="s">
        <v>14430</v>
      </c>
      <c r="G3593" s="52"/>
      <c r="H3593" s="18"/>
      <c r="I3593" s="18" t="s">
        <v>14431</v>
      </c>
      <c r="J3593" s="63" t="s">
        <v>14432</v>
      </c>
      <c r="K3593" s="17">
        <v>40126</v>
      </c>
      <c r="L3593" s="24">
        <v>0</v>
      </c>
      <c r="M3593" s="56">
        <v>1</v>
      </c>
      <c r="N3593" s="56">
        <v>0</v>
      </c>
      <c r="O3593" s="85" t="s">
        <v>97</v>
      </c>
      <c r="P3593" s="69" t="s">
        <v>336</v>
      </c>
      <c r="Q3593" s="72" t="str">
        <f t="shared" si="208"/>
        <v>diplomacy</v>
      </c>
      <c r="R3593" s="24">
        <v>1</v>
      </c>
      <c r="S3593" s="56">
        <v>1</v>
      </c>
      <c r="T3593" s="24">
        <v>492</v>
      </c>
      <c r="U3593" s="24">
        <v>2</v>
      </c>
      <c r="V3593" s="24">
        <v>2</v>
      </c>
      <c r="W3593" s="56">
        <f t="shared" si="209"/>
        <v>496</v>
      </c>
      <c r="X3593" s="130">
        <f t="shared" si="205"/>
        <v>0.99193548387096775</v>
      </c>
      <c r="Y3593" s="130">
        <f t="shared" si="206"/>
        <v>4.0322580645161289E-3</v>
      </c>
      <c r="Z3593" s="133">
        <f t="shared" si="207"/>
        <v>0.98790322580645162</v>
      </c>
    </row>
    <row r="3594" spans="1:26" ht="15" customHeight="1" x14ac:dyDescent="0.3">
      <c r="A3594" s="140" t="s">
        <v>13635</v>
      </c>
      <c r="B3594" s="131" t="s">
        <v>13709</v>
      </c>
      <c r="C3594" s="88">
        <f t="shared" si="210"/>
        <v>2011</v>
      </c>
      <c r="D3594" s="30">
        <v>40751</v>
      </c>
      <c r="E3594" s="89" t="s">
        <v>13637</v>
      </c>
      <c r="F3594" s="52" t="s">
        <v>14433</v>
      </c>
      <c r="G3594" s="52"/>
      <c r="H3594" s="18"/>
      <c r="I3594" s="18" t="s">
        <v>14434</v>
      </c>
      <c r="J3594" s="63" t="s">
        <v>14435</v>
      </c>
      <c r="K3594" s="17">
        <v>40067</v>
      </c>
      <c r="L3594" s="24">
        <v>0</v>
      </c>
      <c r="M3594" s="56">
        <v>1</v>
      </c>
      <c r="N3594" s="56">
        <v>0</v>
      </c>
      <c r="O3594" s="85" t="s">
        <v>97</v>
      </c>
      <c r="P3594" s="69" t="s">
        <v>336</v>
      </c>
      <c r="Q3594" s="72" t="str">
        <f t="shared" si="208"/>
        <v>diplomacy</v>
      </c>
      <c r="R3594" s="24">
        <v>1</v>
      </c>
      <c r="S3594" s="56">
        <v>1</v>
      </c>
      <c r="T3594" s="24">
        <v>481</v>
      </c>
      <c r="U3594" s="24">
        <v>0</v>
      </c>
      <c r="V3594" s="24">
        <v>1</v>
      </c>
      <c r="W3594" s="56">
        <f t="shared" si="209"/>
        <v>482</v>
      </c>
      <c r="X3594" s="130">
        <f t="shared" ref="X3594:X3657" si="211">T3594/W3594</f>
        <v>0.99792531120331951</v>
      </c>
      <c r="Y3594" s="130">
        <f t="shared" ref="Y3594:Y3657" si="212">U3594/W3594</f>
        <v>0</v>
      </c>
      <c r="Z3594" s="133">
        <f t="shared" ref="Z3594:Z3657" si="213">SUM((MAX(U3594,V3594,T3594)-0.5*(SUM(U3594+V3594+T3594)-MAX(U3594,V3594,T3594)))/SUM(U3594+V3594+T3594))</f>
        <v>0.99688796680497926</v>
      </c>
    </row>
    <row r="3595" spans="1:26" ht="15" customHeight="1" x14ac:dyDescent="0.3">
      <c r="A3595" s="140" t="s">
        <v>13635</v>
      </c>
      <c r="B3595" s="131" t="s">
        <v>13709</v>
      </c>
      <c r="C3595" s="88">
        <f t="shared" si="210"/>
        <v>2011</v>
      </c>
      <c r="D3595" s="30">
        <v>40751</v>
      </c>
      <c r="E3595" s="89" t="s">
        <v>13637</v>
      </c>
      <c r="F3595" s="52" t="s">
        <v>14322</v>
      </c>
      <c r="G3595" s="52"/>
      <c r="H3595" s="18"/>
      <c r="I3595" s="18" t="s">
        <v>14528</v>
      </c>
      <c r="J3595" s="63" t="s">
        <v>14529</v>
      </c>
      <c r="K3595" s="17">
        <v>40351</v>
      </c>
      <c r="L3595" s="24">
        <v>0</v>
      </c>
      <c r="M3595" s="56">
        <v>1</v>
      </c>
      <c r="N3595" s="56">
        <v>0</v>
      </c>
      <c r="O3595" s="85" t="s">
        <v>97</v>
      </c>
      <c r="P3595" s="131" t="s">
        <v>132</v>
      </c>
      <c r="Q3595" s="72" t="str">
        <f t="shared" si="208"/>
        <v>diplomacy</v>
      </c>
      <c r="R3595" s="24">
        <v>1</v>
      </c>
      <c r="S3595" s="56">
        <v>1</v>
      </c>
      <c r="T3595" s="24">
        <v>489</v>
      </c>
      <c r="U3595" s="24">
        <v>0</v>
      </c>
      <c r="V3595" s="24">
        <v>2</v>
      </c>
      <c r="W3595" s="56">
        <f t="shared" si="209"/>
        <v>491</v>
      </c>
      <c r="X3595" s="130">
        <f t="shared" si="211"/>
        <v>0.99592668024439923</v>
      </c>
      <c r="Y3595" s="130">
        <f t="shared" si="212"/>
        <v>0</v>
      </c>
      <c r="Z3595" s="133">
        <f t="shared" si="213"/>
        <v>0.99389002036659879</v>
      </c>
    </row>
    <row r="3596" spans="1:26" ht="15" customHeight="1" x14ac:dyDescent="0.3">
      <c r="A3596" s="140" t="s">
        <v>13635</v>
      </c>
      <c r="B3596" s="131" t="s">
        <v>13709</v>
      </c>
      <c r="C3596" s="88">
        <f t="shared" si="210"/>
        <v>2011</v>
      </c>
      <c r="D3596" s="30">
        <v>40751</v>
      </c>
      <c r="E3596" s="89" t="s">
        <v>13637</v>
      </c>
      <c r="F3596" s="52" t="s">
        <v>16420</v>
      </c>
      <c r="G3596" s="52"/>
      <c r="H3596" s="18"/>
      <c r="I3596" s="18" t="s">
        <v>16421</v>
      </c>
      <c r="J3596" s="63" t="s">
        <v>16422</v>
      </c>
      <c r="K3596" s="17">
        <v>38758</v>
      </c>
      <c r="L3596" s="24">
        <v>0</v>
      </c>
      <c r="M3596" s="56">
        <v>0</v>
      </c>
      <c r="N3596" s="56">
        <v>1</v>
      </c>
      <c r="O3596" s="124" t="s">
        <v>190</v>
      </c>
      <c r="P3596" s="131"/>
      <c r="Q3596" s="72" t="str">
        <f t="shared" si="208"/>
        <v>security</v>
      </c>
      <c r="R3596" s="24">
        <v>1</v>
      </c>
      <c r="S3596" s="56">
        <v>1</v>
      </c>
      <c r="T3596" s="24">
        <v>476</v>
      </c>
      <c r="U3596" s="24">
        <v>3</v>
      </c>
      <c r="V3596" s="24">
        <v>4</v>
      </c>
      <c r="W3596" s="56">
        <f t="shared" si="209"/>
        <v>483</v>
      </c>
      <c r="X3596" s="130">
        <f t="shared" si="211"/>
        <v>0.98550724637681164</v>
      </c>
      <c r="Y3596" s="130">
        <f t="shared" si="212"/>
        <v>6.2111801242236021E-3</v>
      </c>
      <c r="Z3596" s="133">
        <f t="shared" si="213"/>
        <v>0.97826086956521741</v>
      </c>
    </row>
    <row r="3597" spans="1:26" ht="15" customHeight="1" x14ac:dyDescent="0.3">
      <c r="A3597" s="140" t="s">
        <v>13635</v>
      </c>
      <c r="B3597" s="131" t="s">
        <v>13709</v>
      </c>
      <c r="C3597" s="88">
        <f t="shared" si="210"/>
        <v>2011</v>
      </c>
      <c r="D3597" s="30">
        <v>40751</v>
      </c>
      <c r="E3597" s="89" t="s">
        <v>13637</v>
      </c>
      <c r="F3597" s="52" t="s">
        <v>16423</v>
      </c>
      <c r="G3597" s="52"/>
      <c r="H3597" s="18"/>
      <c r="I3597" s="18" t="s">
        <v>16424</v>
      </c>
      <c r="J3597" s="63" t="s">
        <v>16425</v>
      </c>
      <c r="K3597" s="17">
        <v>40310</v>
      </c>
      <c r="L3597" s="24">
        <v>0</v>
      </c>
      <c r="M3597" s="56">
        <v>0</v>
      </c>
      <c r="N3597" s="56">
        <v>1</v>
      </c>
      <c r="O3597" s="124" t="s">
        <v>190</v>
      </c>
      <c r="P3597" s="131"/>
      <c r="Q3597" s="72" t="str">
        <f t="shared" si="208"/>
        <v>security</v>
      </c>
      <c r="R3597" s="24">
        <v>1</v>
      </c>
      <c r="S3597" s="56">
        <v>1</v>
      </c>
      <c r="T3597" s="24">
        <v>482</v>
      </c>
      <c r="U3597" s="24">
        <v>0</v>
      </c>
      <c r="V3597" s="24">
        <v>1</v>
      </c>
      <c r="W3597" s="56">
        <f t="shared" si="209"/>
        <v>483</v>
      </c>
      <c r="X3597" s="130">
        <f t="shared" si="211"/>
        <v>0.99792960662525876</v>
      </c>
      <c r="Y3597" s="130">
        <f t="shared" si="212"/>
        <v>0</v>
      </c>
      <c r="Z3597" s="133">
        <f t="shared" si="213"/>
        <v>0.99689440993788825</v>
      </c>
    </row>
    <row r="3598" spans="1:26" ht="15" customHeight="1" x14ac:dyDescent="0.3">
      <c r="A3598" s="140" t="s">
        <v>13635</v>
      </c>
      <c r="B3598" s="131" t="s">
        <v>13709</v>
      </c>
      <c r="C3598" s="88">
        <f t="shared" si="210"/>
        <v>2011</v>
      </c>
      <c r="D3598" s="30">
        <v>40751</v>
      </c>
      <c r="E3598" s="89" t="s">
        <v>13637</v>
      </c>
      <c r="F3598" s="52" t="s">
        <v>16955</v>
      </c>
      <c r="G3598" s="52"/>
      <c r="H3598" s="18"/>
      <c r="I3598" s="18" t="s">
        <v>16956</v>
      </c>
      <c r="J3598" s="63" t="s">
        <v>16957</v>
      </c>
      <c r="K3598" s="17">
        <v>39162</v>
      </c>
      <c r="L3598" s="24">
        <v>0</v>
      </c>
      <c r="M3598" s="56">
        <v>0</v>
      </c>
      <c r="N3598" s="56">
        <v>1</v>
      </c>
      <c r="O3598" s="69" t="s">
        <v>36</v>
      </c>
      <c r="P3598" s="131"/>
      <c r="Q3598" s="72" t="str">
        <f t="shared" si="208"/>
        <v>economy</v>
      </c>
      <c r="R3598" s="24">
        <v>1</v>
      </c>
      <c r="S3598" s="56">
        <v>1</v>
      </c>
      <c r="T3598" s="24">
        <v>479</v>
      </c>
      <c r="U3598" s="24">
        <v>1</v>
      </c>
      <c r="V3598" s="24">
        <v>4</v>
      </c>
      <c r="W3598" s="56">
        <f t="shared" si="209"/>
        <v>484</v>
      </c>
      <c r="X3598" s="130">
        <f t="shared" si="211"/>
        <v>0.98966942148760328</v>
      </c>
      <c r="Y3598" s="130">
        <f t="shared" si="212"/>
        <v>2.0661157024793389E-3</v>
      </c>
      <c r="Z3598" s="133">
        <f t="shared" si="213"/>
        <v>0.98450413223140498</v>
      </c>
    </row>
    <row r="3599" spans="1:26" ht="15" customHeight="1" x14ac:dyDescent="0.3">
      <c r="A3599" s="140" t="s">
        <v>13635</v>
      </c>
      <c r="B3599" s="131" t="s">
        <v>13709</v>
      </c>
      <c r="C3599" s="88">
        <f t="shared" si="210"/>
        <v>2011</v>
      </c>
      <c r="D3599" s="30">
        <v>40751</v>
      </c>
      <c r="E3599" s="89" t="s">
        <v>13637</v>
      </c>
      <c r="F3599" s="52" t="s">
        <v>16958</v>
      </c>
      <c r="G3599" s="52"/>
      <c r="H3599" s="18"/>
      <c r="I3599" s="18" t="s">
        <v>16959</v>
      </c>
      <c r="J3599" s="63" t="s">
        <v>16960</v>
      </c>
      <c r="K3599" s="17">
        <v>39391</v>
      </c>
      <c r="L3599" s="24">
        <v>0</v>
      </c>
      <c r="M3599" s="56">
        <v>0</v>
      </c>
      <c r="N3599" s="56">
        <v>1</v>
      </c>
      <c r="O3599" s="69" t="s">
        <v>36</v>
      </c>
      <c r="P3599" s="131"/>
      <c r="Q3599" s="72" t="str">
        <f t="shared" si="208"/>
        <v>economy</v>
      </c>
      <c r="R3599" s="24">
        <v>1</v>
      </c>
      <c r="S3599" s="56">
        <v>1</v>
      </c>
      <c r="T3599" s="24">
        <v>489</v>
      </c>
      <c r="U3599" s="24">
        <v>1</v>
      </c>
      <c r="V3599" s="24">
        <v>1</v>
      </c>
      <c r="W3599" s="56">
        <f t="shared" si="209"/>
        <v>491</v>
      </c>
      <c r="X3599" s="130">
        <f t="shared" si="211"/>
        <v>0.99592668024439923</v>
      </c>
      <c r="Y3599" s="130">
        <f t="shared" si="212"/>
        <v>2.0366598778004071E-3</v>
      </c>
      <c r="Z3599" s="133">
        <f t="shared" si="213"/>
        <v>0.99389002036659879</v>
      </c>
    </row>
    <row r="3600" spans="1:26" ht="15" customHeight="1" x14ac:dyDescent="0.3">
      <c r="A3600" s="140" t="s">
        <v>13635</v>
      </c>
      <c r="B3600" s="131" t="s">
        <v>13709</v>
      </c>
      <c r="C3600" s="88">
        <f t="shared" si="210"/>
        <v>2011</v>
      </c>
      <c r="D3600" s="30">
        <v>40836</v>
      </c>
      <c r="E3600" s="89" t="s">
        <v>13637</v>
      </c>
      <c r="F3600" s="52" t="s">
        <v>16090</v>
      </c>
      <c r="G3600" s="52"/>
      <c r="H3600" s="18"/>
      <c r="I3600" s="18" t="s">
        <v>16091</v>
      </c>
      <c r="J3600" s="63" t="s">
        <v>16092</v>
      </c>
      <c r="K3600" s="17">
        <v>40162</v>
      </c>
      <c r="L3600" s="24">
        <v>0</v>
      </c>
      <c r="M3600" s="56">
        <v>0</v>
      </c>
      <c r="N3600" s="56">
        <v>1</v>
      </c>
      <c r="O3600" s="131" t="s">
        <v>475</v>
      </c>
      <c r="P3600" s="131"/>
      <c r="Q3600" s="72" t="str">
        <f t="shared" si="208"/>
        <v>diplomacy</v>
      </c>
      <c r="R3600" s="24">
        <v>1</v>
      </c>
      <c r="S3600" s="56">
        <v>1</v>
      </c>
      <c r="T3600" s="24">
        <v>502</v>
      </c>
      <c r="U3600" s="24">
        <v>0</v>
      </c>
      <c r="V3600" s="24">
        <v>0</v>
      </c>
      <c r="W3600" s="56">
        <f t="shared" si="209"/>
        <v>502</v>
      </c>
      <c r="X3600" s="130">
        <f t="shared" si="211"/>
        <v>1</v>
      </c>
      <c r="Y3600" s="130">
        <f t="shared" si="212"/>
        <v>0</v>
      </c>
      <c r="Z3600" s="133">
        <f t="shared" si="213"/>
        <v>1</v>
      </c>
    </row>
    <row r="3601" spans="1:26" ht="15" customHeight="1" x14ac:dyDescent="0.3">
      <c r="A3601" s="140" t="s">
        <v>13635</v>
      </c>
      <c r="B3601" s="131" t="s">
        <v>13709</v>
      </c>
      <c r="C3601" s="88">
        <f t="shared" si="210"/>
        <v>2011</v>
      </c>
      <c r="D3601" s="30">
        <v>40836</v>
      </c>
      <c r="E3601" s="89" t="s">
        <v>13637</v>
      </c>
      <c r="F3601" s="52" t="s">
        <v>16093</v>
      </c>
      <c r="G3601" s="52"/>
      <c r="H3601" s="18"/>
      <c r="I3601" s="18" t="s">
        <v>16094</v>
      </c>
      <c r="J3601" s="63" t="s">
        <v>16095</v>
      </c>
      <c r="K3601" s="17">
        <v>38693</v>
      </c>
      <c r="L3601" s="24">
        <v>0</v>
      </c>
      <c r="M3601" s="56">
        <v>0</v>
      </c>
      <c r="N3601" s="56">
        <v>1</v>
      </c>
      <c r="O3601" s="131" t="s">
        <v>475</v>
      </c>
      <c r="P3601" s="131"/>
      <c r="Q3601" s="72" t="str">
        <f t="shared" si="208"/>
        <v>diplomacy</v>
      </c>
      <c r="R3601" s="24">
        <v>1</v>
      </c>
      <c r="S3601" s="56">
        <v>1</v>
      </c>
      <c r="T3601" s="24">
        <v>493</v>
      </c>
      <c r="U3601" s="24">
        <v>0</v>
      </c>
      <c r="V3601" s="24">
        <v>1</v>
      </c>
      <c r="W3601" s="56">
        <f t="shared" si="209"/>
        <v>494</v>
      </c>
      <c r="X3601" s="130">
        <f t="shared" si="211"/>
        <v>0.99797570850202433</v>
      </c>
      <c r="Y3601" s="130">
        <f t="shared" si="212"/>
        <v>0</v>
      </c>
      <c r="Z3601" s="133">
        <f t="shared" si="213"/>
        <v>0.99696356275303644</v>
      </c>
    </row>
    <row r="3602" spans="1:26" ht="15" customHeight="1" x14ac:dyDescent="0.3">
      <c r="A3602" s="140" t="s">
        <v>13635</v>
      </c>
      <c r="B3602" s="131" t="s">
        <v>13709</v>
      </c>
      <c r="C3602" s="88">
        <f t="shared" si="210"/>
        <v>2011</v>
      </c>
      <c r="D3602" s="30">
        <v>40836</v>
      </c>
      <c r="E3602" s="89" t="s">
        <v>13637</v>
      </c>
      <c r="F3602" s="52" t="s">
        <v>17172</v>
      </c>
      <c r="G3602" s="52"/>
      <c r="H3602" s="18"/>
      <c r="I3602" s="18" t="s">
        <v>17173</v>
      </c>
      <c r="J3602" s="63" t="s">
        <v>17174</v>
      </c>
      <c r="K3602" s="17">
        <v>40445</v>
      </c>
      <c r="L3602" s="24">
        <v>0</v>
      </c>
      <c r="M3602" s="56">
        <v>0</v>
      </c>
      <c r="N3602" s="56">
        <v>1</v>
      </c>
      <c r="O3602" s="69" t="s">
        <v>203</v>
      </c>
      <c r="P3602" s="131"/>
      <c r="Q3602" s="72" t="str">
        <f t="shared" si="208"/>
        <v>economy</v>
      </c>
      <c r="R3602" s="24">
        <v>1</v>
      </c>
      <c r="S3602" s="56">
        <v>1</v>
      </c>
      <c r="T3602" s="24">
        <v>513</v>
      </c>
      <c r="U3602" s="24">
        <v>0</v>
      </c>
      <c r="V3602" s="24">
        <v>1</v>
      </c>
      <c r="W3602" s="56">
        <f t="shared" si="209"/>
        <v>514</v>
      </c>
      <c r="X3602" s="130">
        <f t="shared" si="211"/>
        <v>0.99805447470817121</v>
      </c>
      <c r="Y3602" s="130">
        <f t="shared" si="212"/>
        <v>0</v>
      </c>
      <c r="Z3602" s="133">
        <f t="shared" si="213"/>
        <v>0.99708171206225682</v>
      </c>
    </row>
    <row r="3603" spans="1:26" ht="15" customHeight="1" x14ac:dyDescent="0.3">
      <c r="A3603" s="140" t="s">
        <v>13635</v>
      </c>
      <c r="B3603" s="131" t="s">
        <v>13709</v>
      </c>
      <c r="C3603" s="88">
        <f t="shared" si="210"/>
        <v>2011</v>
      </c>
      <c r="D3603" s="30">
        <v>40836</v>
      </c>
      <c r="E3603" s="89" t="s">
        <v>13637</v>
      </c>
      <c r="F3603" s="52" t="s">
        <v>17175</v>
      </c>
      <c r="G3603" s="52"/>
      <c r="H3603" s="18"/>
      <c r="I3603" s="18" t="s">
        <v>17176</v>
      </c>
      <c r="J3603" s="63" t="s">
        <v>17177</v>
      </c>
      <c r="K3603" s="17">
        <v>40164</v>
      </c>
      <c r="L3603" s="24">
        <v>0</v>
      </c>
      <c r="M3603" s="56">
        <v>1</v>
      </c>
      <c r="N3603" s="56">
        <v>0</v>
      </c>
      <c r="O3603" s="69" t="s">
        <v>203</v>
      </c>
      <c r="P3603" s="131"/>
      <c r="Q3603" s="72" t="str">
        <f t="shared" si="208"/>
        <v>economy</v>
      </c>
      <c r="R3603" s="24">
        <v>1</v>
      </c>
      <c r="S3603" s="56">
        <v>1</v>
      </c>
      <c r="T3603" s="24">
        <v>503</v>
      </c>
      <c r="U3603" s="24">
        <v>0</v>
      </c>
      <c r="V3603" s="24">
        <v>0</v>
      </c>
      <c r="W3603" s="56">
        <f t="shared" si="209"/>
        <v>503</v>
      </c>
      <c r="X3603" s="130">
        <f t="shared" si="211"/>
        <v>1</v>
      </c>
      <c r="Y3603" s="130">
        <f t="shared" si="212"/>
        <v>0</v>
      </c>
      <c r="Z3603" s="133">
        <f t="shared" si="213"/>
        <v>1</v>
      </c>
    </row>
    <row r="3604" spans="1:26" ht="15" customHeight="1" x14ac:dyDescent="0.3">
      <c r="A3604" s="140" t="s">
        <v>13635</v>
      </c>
      <c r="B3604" s="131" t="s">
        <v>13709</v>
      </c>
      <c r="C3604" s="88">
        <f t="shared" si="210"/>
        <v>2011</v>
      </c>
      <c r="D3604" s="30">
        <v>40836</v>
      </c>
      <c r="E3604" s="89" t="s">
        <v>13637</v>
      </c>
      <c r="F3604" s="52" t="s">
        <v>17178</v>
      </c>
      <c r="G3604" s="52"/>
      <c r="H3604" s="18"/>
      <c r="I3604" s="18" t="s">
        <v>17179</v>
      </c>
      <c r="J3604" s="63" t="s">
        <v>17180</v>
      </c>
      <c r="K3604" s="17">
        <v>40514</v>
      </c>
      <c r="L3604" s="24">
        <v>0</v>
      </c>
      <c r="M3604" s="56">
        <v>1</v>
      </c>
      <c r="N3604" s="56">
        <v>0</v>
      </c>
      <c r="O3604" s="69" t="s">
        <v>203</v>
      </c>
      <c r="P3604" s="131"/>
      <c r="Q3604" s="72" t="str">
        <f t="shared" si="208"/>
        <v>economy</v>
      </c>
      <c r="R3604" s="24">
        <v>1</v>
      </c>
      <c r="S3604" s="56">
        <v>1</v>
      </c>
      <c r="T3604" s="24">
        <v>490</v>
      </c>
      <c r="U3604" s="24">
        <v>0</v>
      </c>
      <c r="V3604" s="24">
        <v>0</v>
      </c>
      <c r="W3604" s="56">
        <f t="shared" si="209"/>
        <v>490</v>
      </c>
      <c r="X3604" s="130">
        <f t="shared" si="211"/>
        <v>1</v>
      </c>
      <c r="Y3604" s="130">
        <f t="shared" si="212"/>
        <v>0</v>
      </c>
      <c r="Z3604" s="133">
        <f t="shared" si="213"/>
        <v>1</v>
      </c>
    </row>
    <row r="3605" spans="1:26" ht="15" customHeight="1" x14ac:dyDescent="0.3">
      <c r="A3605" s="140" t="s">
        <v>13635</v>
      </c>
      <c r="B3605" s="131" t="s">
        <v>13709</v>
      </c>
      <c r="C3605" s="88">
        <f t="shared" si="210"/>
        <v>2011</v>
      </c>
      <c r="D3605" s="30">
        <v>40836</v>
      </c>
      <c r="E3605" s="89" t="s">
        <v>13637</v>
      </c>
      <c r="F3605" s="52" t="s">
        <v>17181</v>
      </c>
      <c r="G3605" s="52"/>
      <c r="H3605" s="18"/>
      <c r="I3605" s="18" t="s">
        <v>17182</v>
      </c>
      <c r="J3605" s="63" t="s">
        <v>17183</v>
      </c>
      <c r="K3605" s="17">
        <v>40527</v>
      </c>
      <c r="L3605" s="24">
        <v>0</v>
      </c>
      <c r="M3605" s="56">
        <v>1</v>
      </c>
      <c r="N3605" s="56">
        <v>0</v>
      </c>
      <c r="O3605" s="69" t="s">
        <v>203</v>
      </c>
      <c r="P3605" s="131"/>
      <c r="Q3605" s="72" t="str">
        <f t="shared" si="208"/>
        <v>economy</v>
      </c>
      <c r="R3605" s="24">
        <v>1</v>
      </c>
      <c r="S3605" s="56">
        <v>1</v>
      </c>
      <c r="T3605" s="24">
        <v>503</v>
      </c>
      <c r="U3605" s="24">
        <v>1</v>
      </c>
      <c r="V3605" s="24">
        <v>0</v>
      </c>
      <c r="W3605" s="56">
        <f t="shared" si="209"/>
        <v>504</v>
      </c>
      <c r="X3605" s="130">
        <f t="shared" si="211"/>
        <v>0.99801587301587302</v>
      </c>
      <c r="Y3605" s="130">
        <f t="shared" si="212"/>
        <v>1.984126984126984E-3</v>
      </c>
      <c r="Z3605" s="133">
        <f t="shared" si="213"/>
        <v>0.99702380952380953</v>
      </c>
    </row>
    <row r="3606" spans="1:26" ht="15" customHeight="1" x14ac:dyDescent="0.3">
      <c r="A3606" s="140" t="s">
        <v>13635</v>
      </c>
      <c r="B3606" s="131" t="s">
        <v>13709</v>
      </c>
      <c r="C3606" s="88">
        <f t="shared" si="210"/>
        <v>2011</v>
      </c>
      <c r="D3606" s="30">
        <v>40841</v>
      </c>
      <c r="E3606" s="89" t="s">
        <v>13637</v>
      </c>
      <c r="F3606" s="52" t="s">
        <v>15180</v>
      </c>
      <c r="G3606" s="52"/>
      <c r="H3606" s="18"/>
      <c r="I3606" s="18" t="s">
        <v>15181</v>
      </c>
      <c r="J3606" s="63" t="s">
        <v>15182</v>
      </c>
      <c r="K3606" s="17">
        <v>40841</v>
      </c>
      <c r="L3606" s="24">
        <v>1</v>
      </c>
      <c r="M3606" s="56">
        <v>0</v>
      </c>
      <c r="N3606" s="56">
        <v>0</v>
      </c>
      <c r="O3606" s="69" t="s">
        <v>48</v>
      </c>
      <c r="P3606" s="131"/>
      <c r="Q3606" s="72" t="str">
        <f t="shared" si="208"/>
        <v>diplomacy</v>
      </c>
      <c r="R3606" s="24">
        <v>1</v>
      </c>
      <c r="S3606" s="56">
        <v>1</v>
      </c>
      <c r="T3606" s="24">
        <v>555</v>
      </c>
      <c r="U3606" s="24">
        <v>8</v>
      </c>
      <c r="V3606" s="24">
        <v>5</v>
      </c>
      <c r="W3606" s="56">
        <f t="shared" si="209"/>
        <v>568</v>
      </c>
      <c r="X3606" s="130">
        <f t="shared" si="211"/>
        <v>0.977112676056338</v>
      </c>
      <c r="Y3606" s="130">
        <f t="shared" si="212"/>
        <v>1.4084507042253521E-2</v>
      </c>
      <c r="Z3606" s="133">
        <f t="shared" si="213"/>
        <v>0.965669014084507</v>
      </c>
    </row>
    <row r="3607" spans="1:26" ht="15" customHeight="1" x14ac:dyDescent="0.3">
      <c r="A3607" s="140" t="s">
        <v>13635</v>
      </c>
      <c r="B3607" s="131" t="s">
        <v>13709</v>
      </c>
      <c r="C3607" s="88">
        <f t="shared" si="210"/>
        <v>2011</v>
      </c>
      <c r="D3607" s="30">
        <v>40850</v>
      </c>
      <c r="E3607" s="89" t="s">
        <v>13637</v>
      </c>
      <c r="F3607" s="52" t="s">
        <v>14187</v>
      </c>
      <c r="G3607" s="52"/>
      <c r="H3607" s="18"/>
      <c r="I3607" s="18" t="s">
        <v>14188</v>
      </c>
      <c r="J3607" s="63" t="s">
        <v>14189</v>
      </c>
      <c r="K3607" s="17">
        <v>39839</v>
      </c>
      <c r="L3607" s="24">
        <v>1</v>
      </c>
      <c r="M3607" s="56">
        <v>0</v>
      </c>
      <c r="N3607" s="56">
        <v>0</v>
      </c>
      <c r="O3607" s="69" t="s">
        <v>169</v>
      </c>
      <c r="P3607" s="131"/>
      <c r="Q3607" s="72" t="str">
        <f t="shared" si="208"/>
        <v>diplomacy</v>
      </c>
      <c r="R3607" s="24">
        <v>1</v>
      </c>
      <c r="S3607" s="56">
        <v>1</v>
      </c>
      <c r="T3607" s="24">
        <v>489</v>
      </c>
      <c r="U3607" s="24">
        <v>0</v>
      </c>
      <c r="V3607" s="24">
        <v>0</v>
      </c>
      <c r="W3607" s="56">
        <f t="shared" si="209"/>
        <v>489</v>
      </c>
      <c r="X3607" s="130">
        <f t="shared" si="211"/>
        <v>1</v>
      </c>
      <c r="Y3607" s="130">
        <f t="shared" si="212"/>
        <v>0</v>
      </c>
      <c r="Z3607" s="133">
        <f t="shared" si="213"/>
        <v>1</v>
      </c>
    </row>
    <row r="3608" spans="1:26" ht="15" customHeight="1" x14ac:dyDescent="0.3">
      <c r="A3608" s="140" t="s">
        <v>13635</v>
      </c>
      <c r="B3608" s="131" t="s">
        <v>13909</v>
      </c>
      <c r="C3608" s="88">
        <f t="shared" si="210"/>
        <v>2011</v>
      </c>
      <c r="D3608" s="30">
        <v>40897</v>
      </c>
      <c r="E3608" s="89" t="s">
        <v>13637</v>
      </c>
      <c r="F3608" s="52" t="s">
        <v>16096</v>
      </c>
      <c r="G3608" s="52"/>
      <c r="H3608" s="18"/>
      <c r="I3608" s="18" t="s">
        <v>16097</v>
      </c>
      <c r="J3608" s="63" t="s">
        <v>16098</v>
      </c>
      <c r="K3608" s="17">
        <v>40200</v>
      </c>
      <c r="L3608" s="24">
        <v>0</v>
      </c>
      <c r="M3608" s="56">
        <v>0</v>
      </c>
      <c r="N3608" s="56">
        <v>1</v>
      </c>
      <c r="O3608" s="131" t="s">
        <v>475</v>
      </c>
      <c r="P3608" s="131"/>
      <c r="Q3608" s="72" t="str">
        <f t="shared" si="208"/>
        <v>diplomacy</v>
      </c>
      <c r="R3608" s="24">
        <v>1</v>
      </c>
      <c r="S3608" s="56">
        <v>1</v>
      </c>
      <c r="T3608" s="24">
        <v>477</v>
      </c>
      <c r="U3608" s="24">
        <v>0</v>
      </c>
      <c r="V3608" s="24">
        <v>2</v>
      </c>
      <c r="W3608" s="56">
        <f t="shared" si="209"/>
        <v>479</v>
      </c>
      <c r="X3608" s="130">
        <f t="shared" si="211"/>
        <v>0.99582463465553239</v>
      </c>
      <c r="Y3608" s="130">
        <f t="shared" si="212"/>
        <v>0</v>
      </c>
      <c r="Z3608" s="133">
        <f t="shared" si="213"/>
        <v>0.99373695198329859</v>
      </c>
    </row>
    <row r="3609" spans="1:26" ht="15" customHeight="1" x14ac:dyDescent="0.3">
      <c r="A3609" s="140" t="s">
        <v>13635</v>
      </c>
      <c r="B3609" s="131" t="s">
        <v>13909</v>
      </c>
      <c r="C3609" s="88">
        <f t="shared" si="210"/>
        <v>2012</v>
      </c>
      <c r="D3609" s="30">
        <v>40926</v>
      </c>
      <c r="E3609" s="89" t="s">
        <v>13637</v>
      </c>
      <c r="F3609" s="52" t="s">
        <v>16099</v>
      </c>
      <c r="G3609" s="52"/>
      <c r="H3609" s="18"/>
      <c r="I3609" s="18" t="s">
        <v>16100</v>
      </c>
      <c r="J3609" s="63" t="s">
        <v>16101</v>
      </c>
      <c r="K3609" s="17">
        <v>39290</v>
      </c>
      <c r="L3609" s="24">
        <v>0</v>
      </c>
      <c r="M3609" s="56">
        <v>0</v>
      </c>
      <c r="N3609" s="56">
        <v>1</v>
      </c>
      <c r="O3609" s="131" t="s">
        <v>475</v>
      </c>
      <c r="P3609" s="131"/>
      <c r="Q3609" s="72" t="str">
        <f t="shared" si="208"/>
        <v>diplomacy</v>
      </c>
      <c r="R3609" s="24">
        <v>1</v>
      </c>
      <c r="S3609" s="56">
        <v>1</v>
      </c>
      <c r="T3609" s="24">
        <v>489</v>
      </c>
      <c r="U3609" s="24">
        <v>0</v>
      </c>
      <c r="V3609" s="24">
        <v>4</v>
      </c>
      <c r="W3609" s="56">
        <f t="shared" si="209"/>
        <v>493</v>
      </c>
      <c r="X3609" s="130">
        <f t="shared" si="211"/>
        <v>0.99188640973630826</v>
      </c>
      <c r="Y3609" s="130">
        <f t="shared" si="212"/>
        <v>0</v>
      </c>
      <c r="Z3609" s="133">
        <f t="shared" si="213"/>
        <v>0.9878296146044625</v>
      </c>
    </row>
    <row r="3610" spans="1:26" ht="15" customHeight="1" x14ac:dyDescent="0.3">
      <c r="A3610" s="140" t="s">
        <v>13635</v>
      </c>
      <c r="B3610" s="131" t="s">
        <v>13909</v>
      </c>
      <c r="C3610" s="88">
        <f t="shared" si="210"/>
        <v>2012</v>
      </c>
      <c r="D3610" s="30">
        <v>40954</v>
      </c>
      <c r="E3610" s="89" t="s">
        <v>13637</v>
      </c>
      <c r="F3610" s="52" t="s">
        <v>14530</v>
      </c>
      <c r="G3610" s="52"/>
      <c r="H3610" s="18"/>
      <c r="I3610" s="18" t="s">
        <v>14531</v>
      </c>
      <c r="J3610" s="63" t="s">
        <v>14532</v>
      </c>
      <c r="K3610" s="17">
        <v>40886</v>
      </c>
      <c r="L3610" s="24">
        <v>0</v>
      </c>
      <c r="M3610" s="56">
        <v>1</v>
      </c>
      <c r="N3610" s="56">
        <v>0</v>
      </c>
      <c r="O3610" s="85" t="s">
        <v>97</v>
      </c>
      <c r="P3610" s="131" t="s">
        <v>169</v>
      </c>
      <c r="Q3610" s="72" t="str">
        <f t="shared" ref="Q3610:Q3673" si="214">IF(O3610="security and defense","security","")&amp;IF(O3610="policing and criminal law cooperation","security","")&amp;IF(O3610="NATO","security","")&amp;IF(O3610="arms control and disarmament","security","")&amp;IF(O3610="taxation","economy","")&amp;IF(O3610="social security","economy","")&amp;IF(O3610="labor","economy","")&amp;IF(O3610="sports","diplomacy","")&amp;IF(O3610="space","diplomacy","")&amp;IF(O3610="science, research, education","diplomacy","")&amp;IF(O3610="migration, asylum, refugees","diplomacy","")&amp;IF(O3610="health","diplomacy","")&amp;IF(O3610="development","economy","")&amp;IF(O3610="agriculture, fishery, food","economy","")&amp;IF(O3610="human and civil rights","diplomacy","")&amp;IF(O3610="nuclear (civilian)","diplomacy","")&amp;IF(O3610="economics and finance","economy","")&amp;IF(O3610="transportation","economy","")&amp;IF(O3610="trade and investment","economy","")&amp;IF(O3610="diplomacy","diplomacy","")&amp;IF(O3610="environment","diplomacy","")&amp;IF(O3610="general cooperation","diplomacy","")&amp;IF(O3610="culture","diplomacy","")&amp;IF(O3610="EC/EU","diplomacy","")&amp;IF(O3610="communication and post/mail","diplomacy","")&amp;IF(O3610="energy","economy","")&amp;IF(O3610="tourism","economy","")&amp;IF(O3610="Civil and family law","diplomacy","")&amp;IF(O3610="citizenship","diplomacy","")</f>
        <v>diplomacy</v>
      </c>
      <c r="R3610" s="24">
        <v>1</v>
      </c>
      <c r="S3610" s="56">
        <v>1</v>
      </c>
      <c r="T3610" s="24">
        <v>483</v>
      </c>
      <c r="U3610" s="24">
        <v>2</v>
      </c>
      <c r="V3610" s="24">
        <v>30</v>
      </c>
      <c r="W3610" s="56">
        <f t="shared" si="209"/>
        <v>515</v>
      </c>
      <c r="X3610" s="130">
        <f t="shared" si="211"/>
        <v>0.93786407766990287</v>
      </c>
      <c r="Y3610" s="130">
        <f t="shared" si="212"/>
        <v>3.8834951456310678E-3</v>
      </c>
      <c r="Z3610" s="133">
        <f t="shared" si="213"/>
        <v>0.90679611650485437</v>
      </c>
    </row>
    <row r="3611" spans="1:26" ht="15" customHeight="1" x14ac:dyDescent="0.3">
      <c r="A3611" s="140" t="s">
        <v>13635</v>
      </c>
      <c r="B3611" s="131" t="s">
        <v>13909</v>
      </c>
      <c r="C3611" s="88">
        <f t="shared" si="210"/>
        <v>2012</v>
      </c>
      <c r="D3611" s="30">
        <v>40955</v>
      </c>
      <c r="E3611" s="89" t="s">
        <v>13637</v>
      </c>
      <c r="F3611" s="52" t="s">
        <v>17184</v>
      </c>
      <c r="G3611" s="52"/>
      <c r="H3611" s="18"/>
      <c r="I3611" s="18" t="s">
        <v>17185</v>
      </c>
      <c r="J3611" s="63" t="s">
        <v>17186</v>
      </c>
      <c r="K3611" s="17">
        <v>40353</v>
      </c>
      <c r="L3611" s="24">
        <v>0</v>
      </c>
      <c r="M3611" s="56">
        <v>1</v>
      </c>
      <c r="N3611" s="56">
        <v>0</v>
      </c>
      <c r="O3611" s="69" t="s">
        <v>203</v>
      </c>
      <c r="P3611" s="131"/>
      <c r="Q3611" s="72" t="str">
        <f t="shared" si="214"/>
        <v>economy</v>
      </c>
      <c r="R3611" s="24">
        <v>1</v>
      </c>
      <c r="S3611" s="56">
        <v>1</v>
      </c>
      <c r="T3611" s="24">
        <v>422</v>
      </c>
      <c r="U3611" s="24">
        <v>0</v>
      </c>
      <c r="V3611" s="24">
        <v>1</v>
      </c>
      <c r="W3611" s="56">
        <f t="shared" si="209"/>
        <v>423</v>
      </c>
      <c r="X3611" s="130">
        <f t="shared" si="211"/>
        <v>0.99763593380614657</v>
      </c>
      <c r="Y3611" s="130">
        <f t="shared" si="212"/>
        <v>0</v>
      </c>
      <c r="Z3611" s="133">
        <f t="shared" si="213"/>
        <v>0.99645390070921991</v>
      </c>
    </row>
    <row r="3612" spans="1:26" ht="15" customHeight="1" x14ac:dyDescent="0.3">
      <c r="A3612" s="140" t="s">
        <v>13635</v>
      </c>
      <c r="B3612" s="131" t="s">
        <v>13909</v>
      </c>
      <c r="C3612" s="88">
        <f t="shared" si="210"/>
        <v>2012</v>
      </c>
      <c r="D3612" s="30">
        <v>40974</v>
      </c>
      <c r="E3612" s="89" t="s">
        <v>13637</v>
      </c>
      <c r="F3612" s="52" t="s">
        <v>14917</v>
      </c>
      <c r="G3612" s="52"/>
      <c r="H3612" s="18"/>
      <c r="I3612" s="18" t="s">
        <v>14918</v>
      </c>
      <c r="J3612" s="63" t="s">
        <v>14919</v>
      </c>
      <c r="K3612" s="17">
        <v>40521</v>
      </c>
      <c r="L3612" s="24">
        <v>0</v>
      </c>
      <c r="M3612" s="56">
        <v>0</v>
      </c>
      <c r="N3612" s="56">
        <v>1</v>
      </c>
      <c r="O3612" s="69" t="s">
        <v>103</v>
      </c>
      <c r="P3612" s="131"/>
      <c r="Q3612" s="72" t="str">
        <f t="shared" si="214"/>
        <v>economy</v>
      </c>
      <c r="R3612" s="24">
        <v>1</v>
      </c>
      <c r="S3612" s="56">
        <v>1</v>
      </c>
      <c r="T3612" s="24">
        <v>494</v>
      </c>
      <c r="U3612" s="24">
        <v>0</v>
      </c>
      <c r="V3612" s="24">
        <v>2</v>
      </c>
      <c r="W3612" s="56">
        <f t="shared" si="209"/>
        <v>496</v>
      </c>
      <c r="X3612" s="130">
        <f t="shared" si="211"/>
        <v>0.99596774193548387</v>
      </c>
      <c r="Y3612" s="130">
        <f t="shared" si="212"/>
        <v>0</v>
      </c>
      <c r="Z3612" s="133">
        <f t="shared" si="213"/>
        <v>0.99395161290322576</v>
      </c>
    </row>
    <row r="3613" spans="1:26" ht="15" customHeight="1" x14ac:dyDescent="0.3">
      <c r="A3613" s="140" t="s">
        <v>13635</v>
      </c>
      <c r="B3613" s="131" t="s">
        <v>13909</v>
      </c>
      <c r="C3613" s="88">
        <f t="shared" si="210"/>
        <v>2012</v>
      </c>
      <c r="D3613" s="30">
        <v>40974</v>
      </c>
      <c r="E3613" s="89" t="s">
        <v>13637</v>
      </c>
      <c r="F3613" s="52" t="s">
        <v>15183</v>
      </c>
      <c r="G3613" s="52"/>
      <c r="H3613" s="18"/>
      <c r="I3613" s="18" t="s">
        <v>15184</v>
      </c>
      <c r="J3613" s="63" t="s">
        <v>15185</v>
      </c>
      <c r="K3613" s="17">
        <v>40974</v>
      </c>
      <c r="L3613" s="24">
        <v>1</v>
      </c>
      <c r="M3613" s="56">
        <v>0</v>
      </c>
      <c r="N3613" s="56">
        <v>0</v>
      </c>
      <c r="O3613" s="69" t="s">
        <v>48</v>
      </c>
      <c r="P3613" s="131"/>
      <c r="Q3613" s="72" t="str">
        <f t="shared" si="214"/>
        <v>diplomacy</v>
      </c>
      <c r="R3613" s="24">
        <v>1</v>
      </c>
      <c r="S3613" s="56">
        <v>1</v>
      </c>
      <c r="T3613" s="24">
        <v>480</v>
      </c>
      <c r="U3613" s="24">
        <v>0</v>
      </c>
      <c r="V3613" s="24">
        <v>0</v>
      </c>
      <c r="W3613" s="56">
        <f t="shared" si="209"/>
        <v>480</v>
      </c>
      <c r="X3613" s="130">
        <f t="shared" si="211"/>
        <v>1</v>
      </c>
      <c r="Y3613" s="130">
        <f t="shared" si="212"/>
        <v>0</v>
      </c>
      <c r="Z3613" s="133">
        <f t="shared" si="213"/>
        <v>1</v>
      </c>
    </row>
    <row r="3614" spans="1:26" ht="15" customHeight="1" x14ac:dyDescent="0.3">
      <c r="A3614" s="140" t="s">
        <v>13635</v>
      </c>
      <c r="B3614" s="131" t="s">
        <v>13909</v>
      </c>
      <c r="C3614" s="88">
        <f t="shared" si="210"/>
        <v>2012</v>
      </c>
      <c r="D3614" s="30">
        <v>41058</v>
      </c>
      <c r="E3614" s="89" t="s">
        <v>13637</v>
      </c>
      <c r="F3614" s="52" t="s">
        <v>16102</v>
      </c>
      <c r="G3614" s="52"/>
      <c r="H3614" s="18"/>
      <c r="I3614" s="18" t="s">
        <v>16103</v>
      </c>
      <c r="J3614" s="63" t="s">
        <v>16104</v>
      </c>
      <c r="K3614" s="17">
        <v>39737</v>
      </c>
      <c r="L3614" s="24">
        <v>0</v>
      </c>
      <c r="M3614" s="56">
        <v>0</v>
      </c>
      <c r="N3614" s="56">
        <v>1</v>
      </c>
      <c r="O3614" s="131" t="s">
        <v>475</v>
      </c>
      <c r="P3614" s="131"/>
      <c r="Q3614" s="72" t="str">
        <f t="shared" si="214"/>
        <v>diplomacy</v>
      </c>
      <c r="R3614" s="24">
        <v>1</v>
      </c>
      <c r="S3614" s="56">
        <v>1</v>
      </c>
      <c r="T3614" s="24">
        <v>465</v>
      </c>
      <c r="U3614" s="24">
        <v>1</v>
      </c>
      <c r="V3614" s="24">
        <v>2</v>
      </c>
      <c r="W3614" s="56">
        <f t="shared" si="209"/>
        <v>468</v>
      </c>
      <c r="X3614" s="130">
        <f t="shared" si="211"/>
        <v>0.99358974358974361</v>
      </c>
      <c r="Y3614" s="130">
        <f t="shared" si="212"/>
        <v>2.136752136752137E-3</v>
      </c>
      <c r="Z3614" s="133">
        <f t="shared" si="213"/>
        <v>0.99038461538461542</v>
      </c>
    </row>
    <row r="3615" spans="1:26" ht="15" customHeight="1" x14ac:dyDescent="0.3">
      <c r="A3615" s="140" t="s">
        <v>13635</v>
      </c>
      <c r="B3615" s="131" t="s">
        <v>13909</v>
      </c>
      <c r="C3615" s="88">
        <f t="shared" si="210"/>
        <v>2012</v>
      </c>
      <c r="D3615" s="30">
        <v>41059</v>
      </c>
      <c r="E3615" s="89" t="s">
        <v>13637</v>
      </c>
      <c r="F3615" s="52" t="s">
        <v>14920</v>
      </c>
      <c r="G3615" s="52"/>
      <c r="H3615" s="18"/>
      <c r="I3615" s="18" t="s">
        <v>14921</v>
      </c>
      <c r="J3615" s="63" t="s">
        <v>14922</v>
      </c>
      <c r="K3615" s="17">
        <v>40687</v>
      </c>
      <c r="L3615" s="24">
        <v>0</v>
      </c>
      <c r="M3615" s="56">
        <v>0</v>
      </c>
      <c r="N3615" s="56">
        <v>1</v>
      </c>
      <c r="O3615" s="69" t="s">
        <v>103</v>
      </c>
      <c r="P3615" s="131"/>
      <c r="Q3615" s="72" t="str">
        <f t="shared" si="214"/>
        <v>economy</v>
      </c>
      <c r="R3615" s="24">
        <v>1</v>
      </c>
      <c r="S3615" s="56">
        <v>1</v>
      </c>
      <c r="T3615" s="24">
        <v>488</v>
      </c>
      <c r="U3615" s="24">
        <v>1</v>
      </c>
      <c r="V3615" s="24">
        <v>0</v>
      </c>
      <c r="W3615" s="56">
        <f t="shared" ref="W3615:W3678" si="215">SUM(T3615:V3615)</f>
        <v>489</v>
      </c>
      <c r="X3615" s="130">
        <f t="shared" si="211"/>
        <v>0.99795501022494892</v>
      </c>
      <c r="Y3615" s="130">
        <f t="shared" si="212"/>
        <v>2.0449897750511249E-3</v>
      </c>
      <c r="Z3615" s="133">
        <f t="shared" si="213"/>
        <v>0.99693251533742333</v>
      </c>
    </row>
    <row r="3616" spans="1:26" ht="15" customHeight="1" x14ac:dyDescent="0.3">
      <c r="A3616" s="140" t="s">
        <v>13635</v>
      </c>
      <c r="B3616" s="131" t="s">
        <v>13909</v>
      </c>
      <c r="C3616" s="88">
        <f t="shared" si="210"/>
        <v>2012</v>
      </c>
      <c r="D3616" s="30">
        <v>41059</v>
      </c>
      <c r="E3616" s="89" t="s">
        <v>13637</v>
      </c>
      <c r="F3616" s="52" t="s">
        <v>15186</v>
      </c>
      <c r="G3616" s="52"/>
      <c r="H3616" s="18"/>
      <c r="I3616" s="18" t="s">
        <v>15187</v>
      </c>
      <c r="J3616" s="63" t="s">
        <v>15188</v>
      </c>
      <c r="K3616" s="17">
        <v>35571</v>
      </c>
      <c r="L3616" s="24">
        <v>1</v>
      </c>
      <c r="M3616" s="56">
        <v>0</v>
      </c>
      <c r="N3616" s="56">
        <v>0</v>
      </c>
      <c r="O3616" s="69" t="s">
        <v>48</v>
      </c>
      <c r="P3616" s="131"/>
      <c r="Q3616" s="72" t="str">
        <f t="shared" si="214"/>
        <v>diplomacy</v>
      </c>
      <c r="R3616" s="24">
        <v>1</v>
      </c>
      <c r="S3616" s="56">
        <v>1</v>
      </c>
      <c r="T3616" s="24">
        <v>476</v>
      </c>
      <c r="U3616" s="24">
        <v>0</v>
      </c>
      <c r="V3616" s="24">
        <v>1</v>
      </c>
      <c r="W3616" s="56">
        <f t="shared" si="215"/>
        <v>477</v>
      </c>
      <c r="X3616" s="130">
        <f t="shared" si="211"/>
        <v>0.99790356394129975</v>
      </c>
      <c r="Y3616" s="130">
        <f t="shared" si="212"/>
        <v>0</v>
      </c>
      <c r="Z3616" s="133">
        <f t="shared" si="213"/>
        <v>0.99685534591194969</v>
      </c>
    </row>
    <row r="3617" spans="1:26" ht="15" customHeight="1" x14ac:dyDescent="0.3">
      <c r="A3617" s="140" t="s">
        <v>13635</v>
      </c>
      <c r="B3617" s="131" t="s">
        <v>13909</v>
      </c>
      <c r="C3617" s="88">
        <f t="shared" si="210"/>
        <v>2012</v>
      </c>
      <c r="D3617" s="30">
        <v>41081</v>
      </c>
      <c r="E3617" s="89" t="s">
        <v>13637</v>
      </c>
      <c r="F3617" s="52" t="s">
        <v>15659</v>
      </c>
      <c r="G3617" s="52"/>
      <c r="H3617" s="18"/>
      <c r="I3617" s="18" t="s">
        <v>15660</v>
      </c>
      <c r="J3617" s="63" t="s">
        <v>15661</v>
      </c>
      <c r="K3617" s="17">
        <v>36468</v>
      </c>
      <c r="L3617" s="24">
        <v>1</v>
      </c>
      <c r="M3617" s="56">
        <v>0</v>
      </c>
      <c r="N3617" s="56">
        <v>0</v>
      </c>
      <c r="O3617" s="124" t="s">
        <v>109</v>
      </c>
      <c r="P3617" s="131"/>
      <c r="Q3617" s="72" t="str">
        <f t="shared" si="214"/>
        <v>security</v>
      </c>
      <c r="R3617" s="24">
        <v>1</v>
      </c>
      <c r="S3617" s="56">
        <v>1</v>
      </c>
      <c r="T3617" s="24">
        <v>441</v>
      </c>
      <c r="U3617" s="24">
        <v>0</v>
      </c>
      <c r="V3617" s="24">
        <v>3</v>
      </c>
      <c r="W3617" s="56">
        <f t="shared" si="215"/>
        <v>444</v>
      </c>
      <c r="X3617" s="130">
        <f t="shared" si="211"/>
        <v>0.9932432432432432</v>
      </c>
      <c r="Y3617" s="130">
        <f t="shared" si="212"/>
        <v>0</v>
      </c>
      <c r="Z3617" s="133">
        <f t="shared" si="213"/>
        <v>0.98986486486486491</v>
      </c>
    </row>
    <row r="3618" spans="1:26" ht="15" customHeight="1" x14ac:dyDescent="0.3">
      <c r="A3618" s="140" t="s">
        <v>13635</v>
      </c>
      <c r="B3618" s="131" t="s">
        <v>13909</v>
      </c>
      <c r="C3618" s="88">
        <f t="shared" si="210"/>
        <v>2012</v>
      </c>
      <c r="D3618" s="30">
        <v>41095</v>
      </c>
      <c r="E3618" s="89" t="s">
        <v>13637</v>
      </c>
      <c r="F3618" s="52" t="s">
        <v>15314</v>
      </c>
      <c r="G3618" s="52"/>
      <c r="H3618" s="18"/>
      <c r="I3618" s="18" t="s">
        <v>15315</v>
      </c>
      <c r="J3618" s="63" t="s">
        <v>15316</v>
      </c>
      <c r="K3618" s="17">
        <v>39380</v>
      </c>
      <c r="L3618" s="24">
        <v>1</v>
      </c>
      <c r="M3618" s="56">
        <v>0</v>
      </c>
      <c r="N3618" s="56">
        <v>0</v>
      </c>
      <c r="O3618" s="69" t="s">
        <v>264</v>
      </c>
      <c r="P3618" s="131"/>
      <c r="Q3618" s="72" t="str">
        <f t="shared" si="214"/>
        <v>diplomacy</v>
      </c>
      <c r="R3618" s="24">
        <v>1</v>
      </c>
      <c r="S3618" s="56">
        <v>1</v>
      </c>
      <c r="T3618" s="24">
        <v>415</v>
      </c>
      <c r="U3618" s="24">
        <v>0</v>
      </c>
      <c r="V3618" s="24">
        <v>0</v>
      </c>
      <c r="W3618" s="56">
        <f t="shared" si="215"/>
        <v>415</v>
      </c>
      <c r="X3618" s="130">
        <f t="shared" si="211"/>
        <v>1</v>
      </c>
      <c r="Y3618" s="130">
        <f t="shared" si="212"/>
        <v>0</v>
      </c>
      <c r="Z3618" s="133">
        <f t="shared" si="213"/>
        <v>1</v>
      </c>
    </row>
    <row r="3619" spans="1:26" ht="15" customHeight="1" x14ac:dyDescent="0.3">
      <c r="A3619" s="140" t="s">
        <v>13635</v>
      </c>
      <c r="B3619" s="131" t="s">
        <v>13909</v>
      </c>
      <c r="C3619" s="88">
        <f t="shared" si="210"/>
        <v>2012</v>
      </c>
      <c r="D3619" s="30">
        <v>41109</v>
      </c>
      <c r="E3619" s="89" t="s">
        <v>13637</v>
      </c>
      <c r="F3619" s="52" t="s">
        <v>14537</v>
      </c>
      <c r="G3619" s="52"/>
      <c r="H3619" s="18"/>
      <c r="I3619" s="18" t="s">
        <v>14538</v>
      </c>
      <c r="J3619" s="63" t="s">
        <v>14539</v>
      </c>
      <c r="K3619" s="17">
        <v>40970</v>
      </c>
      <c r="L3619" s="24">
        <v>1</v>
      </c>
      <c r="M3619" s="56">
        <v>0</v>
      </c>
      <c r="N3619" s="56">
        <v>0</v>
      </c>
      <c r="O3619" s="85" t="s">
        <v>97</v>
      </c>
      <c r="P3619" s="69" t="s">
        <v>10467</v>
      </c>
      <c r="Q3619" s="72" t="str">
        <f t="shared" si="214"/>
        <v>diplomacy</v>
      </c>
      <c r="R3619" s="24">
        <v>1</v>
      </c>
      <c r="S3619" s="56">
        <v>1</v>
      </c>
      <c r="T3619" s="24">
        <v>368</v>
      </c>
      <c r="U3619" s="24">
        <v>65</v>
      </c>
      <c r="V3619" s="24">
        <v>65</v>
      </c>
      <c r="W3619" s="56">
        <f t="shared" si="215"/>
        <v>498</v>
      </c>
      <c r="X3619" s="130">
        <f t="shared" si="211"/>
        <v>0.73895582329317266</v>
      </c>
      <c r="Y3619" s="130">
        <f t="shared" si="212"/>
        <v>0.13052208835341367</v>
      </c>
      <c r="Z3619" s="133">
        <f t="shared" si="213"/>
        <v>0.60843373493975905</v>
      </c>
    </row>
    <row r="3620" spans="1:26" ht="15" customHeight="1" x14ac:dyDescent="0.3">
      <c r="A3620" s="140" t="s">
        <v>13635</v>
      </c>
      <c r="B3620" s="131" t="s">
        <v>13909</v>
      </c>
      <c r="C3620" s="88">
        <f t="shared" si="210"/>
        <v>2012</v>
      </c>
      <c r="D3620" s="30">
        <v>41109</v>
      </c>
      <c r="E3620" s="89" t="s">
        <v>13637</v>
      </c>
      <c r="F3620" s="52" t="s">
        <v>14540</v>
      </c>
      <c r="G3620" s="52"/>
      <c r="H3620" s="18"/>
      <c r="I3620" s="18" t="s">
        <v>14541</v>
      </c>
      <c r="J3620" s="63" t="s">
        <v>14542</v>
      </c>
      <c r="K3620" s="17">
        <v>40627</v>
      </c>
      <c r="L3620" s="24">
        <v>1</v>
      </c>
      <c r="M3620" s="56">
        <v>0</v>
      </c>
      <c r="N3620" s="56">
        <v>0</v>
      </c>
      <c r="O3620" s="85" t="s">
        <v>97</v>
      </c>
      <c r="P3620" s="69" t="s">
        <v>10467</v>
      </c>
      <c r="Q3620" s="72" t="str">
        <f t="shared" si="214"/>
        <v>diplomacy</v>
      </c>
      <c r="R3620" s="24">
        <v>1</v>
      </c>
      <c r="S3620" s="56">
        <v>1</v>
      </c>
      <c r="T3620" s="24">
        <v>380</v>
      </c>
      <c r="U3620" s="24">
        <v>59</v>
      </c>
      <c r="V3620" s="24">
        <v>36</v>
      </c>
      <c r="W3620" s="56">
        <f t="shared" si="215"/>
        <v>475</v>
      </c>
      <c r="X3620" s="130">
        <f t="shared" si="211"/>
        <v>0.8</v>
      </c>
      <c r="Y3620" s="130">
        <f t="shared" si="212"/>
        <v>0.12421052631578948</v>
      </c>
      <c r="Z3620" s="133">
        <f t="shared" si="213"/>
        <v>0.7</v>
      </c>
    </row>
    <row r="3621" spans="1:26" ht="15" customHeight="1" x14ac:dyDescent="0.3">
      <c r="A3621" s="140" t="s">
        <v>13635</v>
      </c>
      <c r="B3621" s="131" t="s">
        <v>13909</v>
      </c>
      <c r="C3621" s="88">
        <f t="shared" si="210"/>
        <v>2012</v>
      </c>
      <c r="D3621" s="30">
        <v>41109</v>
      </c>
      <c r="E3621" s="89" t="s">
        <v>13637</v>
      </c>
      <c r="F3621" s="52" t="s">
        <v>12958</v>
      </c>
      <c r="G3621" s="52"/>
      <c r="H3621" s="18"/>
      <c r="I3621" s="18" t="s">
        <v>14543</v>
      </c>
      <c r="J3621" s="63" t="s">
        <v>14544</v>
      </c>
      <c r="K3621" s="17">
        <v>40941</v>
      </c>
      <c r="L3621" s="24">
        <v>1</v>
      </c>
      <c r="M3621" s="56">
        <v>0</v>
      </c>
      <c r="N3621" s="56">
        <v>0</v>
      </c>
      <c r="O3621" s="85" t="s">
        <v>97</v>
      </c>
      <c r="P3621" s="69" t="s">
        <v>10467</v>
      </c>
      <c r="Q3621" s="72" t="str">
        <f t="shared" si="214"/>
        <v>diplomacy</v>
      </c>
      <c r="R3621" s="24">
        <v>1</v>
      </c>
      <c r="S3621" s="56">
        <v>1</v>
      </c>
      <c r="T3621" s="24">
        <v>325</v>
      </c>
      <c r="U3621" s="24">
        <v>53</v>
      </c>
      <c r="V3621" s="24">
        <v>36</v>
      </c>
      <c r="W3621" s="56">
        <f t="shared" si="215"/>
        <v>414</v>
      </c>
      <c r="X3621" s="130">
        <f t="shared" si="211"/>
        <v>0.78502415458937203</v>
      </c>
      <c r="Y3621" s="130">
        <f t="shared" si="212"/>
        <v>0.1280193236714976</v>
      </c>
      <c r="Z3621" s="133">
        <f t="shared" si="213"/>
        <v>0.67753623188405798</v>
      </c>
    </row>
    <row r="3622" spans="1:26" ht="15" customHeight="1" x14ac:dyDescent="0.3">
      <c r="A3622" s="140" t="s">
        <v>13635</v>
      </c>
      <c r="B3622" s="131" t="s">
        <v>13909</v>
      </c>
      <c r="C3622" s="88">
        <f t="shared" si="210"/>
        <v>2012</v>
      </c>
      <c r="D3622" s="30">
        <v>41158</v>
      </c>
      <c r="E3622" s="89" t="s">
        <v>13637</v>
      </c>
      <c r="F3622" s="52" t="s">
        <v>13910</v>
      </c>
      <c r="G3622" s="52"/>
      <c r="H3622" s="18"/>
      <c r="I3622" s="18" t="s">
        <v>13911</v>
      </c>
      <c r="J3622" s="63" t="s">
        <v>13912</v>
      </c>
      <c r="K3622" s="17">
        <v>39548</v>
      </c>
      <c r="L3622" s="24">
        <v>0</v>
      </c>
      <c r="M3622" s="56">
        <v>0</v>
      </c>
      <c r="N3622" s="56">
        <v>1</v>
      </c>
      <c r="O3622" s="69" t="s">
        <v>118</v>
      </c>
      <c r="P3622" s="131"/>
      <c r="Q3622" s="72" t="str">
        <f t="shared" si="214"/>
        <v>diplomacy</v>
      </c>
      <c r="R3622" s="24">
        <v>1</v>
      </c>
      <c r="S3622" s="56">
        <v>1</v>
      </c>
      <c r="T3622" s="24">
        <v>410</v>
      </c>
      <c r="U3622" s="24">
        <v>3</v>
      </c>
      <c r="V3622" s="24">
        <v>20</v>
      </c>
      <c r="W3622" s="56">
        <f t="shared" si="215"/>
        <v>433</v>
      </c>
      <c r="X3622" s="130">
        <f t="shared" si="211"/>
        <v>0.94688221709006926</v>
      </c>
      <c r="Y3622" s="130">
        <f t="shared" si="212"/>
        <v>6.9284064665127024E-3</v>
      </c>
      <c r="Z3622" s="133">
        <f t="shared" si="213"/>
        <v>0.92032332563510388</v>
      </c>
    </row>
    <row r="3623" spans="1:26" ht="15" customHeight="1" x14ac:dyDescent="0.3">
      <c r="A3623" s="140" t="s">
        <v>13635</v>
      </c>
      <c r="B3623" s="131" t="s">
        <v>13909</v>
      </c>
      <c r="C3623" s="88">
        <f t="shared" si="210"/>
        <v>2012</v>
      </c>
      <c r="D3623" s="30">
        <v>41158</v>
      </c>
      <c r="E3623" s="89" t="s">
        <v>13637</v>
      </c>
      <c r="F3623" s="52" t="s">
        <v>14190</v>
      </c>
      <c r="G3623" s="52"/>
      <c r="H3623" s="18"/>
      <c r="I3623" s="18" t="s">
        <v>14191</v>
      </c>
      <c r="J3623" s="63" t="s">
        <v>14192</v>
      </c>
      <c r="K3623" s="17">
        <v>40934</v>
      </c>
      <c r="L3623" s="24">
        <v>0</v>
      </c>
      <c r="M3623" s="56">
        <v>0</v>
      </c>
      <c r="N3623" s="56">
        <v>1</v>
      </c>
      <c r="O3623" s="69" t="s">
        <v>169</v>
      </c>
      <c r="P3623" s="131"/>
      <c r="Q3623" s="72" t="str">
        <f t="shared" si="214"/>
        <v>diplomacy</v>
      </c>
      <c r="R3623" s="24">
        <v>1</v>
      </c>
      <c r="S3623" s="56">
        <v>1</v>
      </c>
      <c r="T3623" s="24">
        <v>396</v>
      </c>
      <c r="U3623" s="24">
        <v>8</v>
      </c>
      <c r="V3623" s="24">
        <v>21</v>
      </c>
      <c r="W3623" s="56">
        <f t="shared" si="215"/>
        <v>425</v>
      </c>
      <c r="X3623" s="130">
        <f t="shared" si="211"/>
        <v>0.93176470588235294</v>
      </c>
      <c r="Y3623" s="130">
        <f t="shared" si="212"/>
        <v>1.8823529411764704E-2</v>
      </c>
      <c r="Z3623" s="133">
        <f t="shared" si="213"/>
        <v>0.89764705882352946</v>
      </c>
    </row>
    <row r="3624" spans="1:26" ht="15" customHeight="1" x14ac:dyDescent="0.3">
      <c r="A3624" s="140" t="s">
        <v>13635</v>
      </c>
      <c r="B3624" s="131" t="s">
        <v>13909</v>
      </c>
      <c r="C3624" s="88">
        <f t="shared" si="210"/>
        <v>2012</v>
      </c>
      <c r="D3624" s="30">
        <v>41158</v>
      </c>
      <c r="E3624" s="89" t="s">
        <v>13637</v>
      </c>
      <c r="F3624" s="52" t="s">
        <v>14193</v>
      </c>
      <c r="G3624" s="52"/>
      <c r="H3624" s="18"/>
      <c r="I3624" s="18" t="s">
        <v>14194</v>
      </c>
      <c r="J3624" s="63" t="s">
        <v>14195</v>
      </c>
      <c r="K3624" s="17">
        <v>40308</v>
      </c>
      <c r="L3624" s="24">
        <v>0</v>
      </c>
      <c r="M3624" s="56">
        <v>1</v>
      </c>
      <c r="N3624" s="56">
        <v>0</v>
      </c>
      <c r="O3624" s="69" t="s">
        <v>169</v>
      </c>
      <c r="P3624" s="131"/>
      <c r="Q3624" s="72" t="str">
        <f t="shared" si="214"/>
        <v>diplomacy</v>
      </c>
      <c r="R3624" s="24">
        <v>1</v>
      </c>
      <c r="S3624" s="56">
        <v>1</v>
      </c>
      <c r="T3624" s="24">
        <v>435</v>
      </c>
      <c r="U3624" s="24">
        <v>1</v>
      </c>
      <c r="V3624" s="24">
        <v>0</v>
      </c>
      <c r="W3624" s="56">
        <f t="shared" si="215"/>
        <v>436</v>
      </c>
      <c r="X3624" s="130">
        <f t="shared" si="211"/>
        <v>0.99770642201834858</v>
      </c>
      <c r="Y3624" s="130">
        <f t="shared" si="212"/>
        <v>2.2935779816513763E-3</v>
      </c>
      <c r="Z3624" s="133">
        <f t="shared" si="213"/>
        <v>0.99655963302752293</v>
      </c>
    </row>
    <row r="3625" spans="1:26" ht="15" customHeight="1" x14ac:dyDescent="0.3">
      <c r="A3625" s="140" t="s">
        <v>13635</v>
      </c>
      <c r="B3625" s="131" t="s">
        <v>13909</v>
      </c>
      <c r="C3625" s="88">
        <f t="shared" si="210"/>
        <v>2012</v>
      </c>
      <c r="D3625" s="30">
        <v>41158</v>
      </c>
      <c r="E3625" s="89" t="s">
        <v>13637</v>
      </c>
      <c r="F3625" s="52" t="s">
        <v>14923</v>
      </c>
      <c r="G3625" s="52"/>
      <c r="H3625" s="18"/>
      <c r="I3625" s="18" t="s">
        <v>14924</v>
      </c>
      <c r="J3625" s="63" t="s">
        <v>14925</v>
      </c>
      <c r="K3625" s="17">
        <v>37875</v>
      </c>
      <c r="L3625" s="24">
        <v>0</v>
      </c>
      <c r="M3625" s="56">
        <v>0</v>
      </c>
      <c r="N3625" s="56">
        <v>1</v>
      </c>
      <c r="O3625" s="69" t="s">
        <v>103</v>
      </c>
      <c r="P3625" s="131"/>
      <c r="Q3625" s="72" t="str">
        <f t="shared" si="214"/>
        <v>economy</v>
      </c>
      <c r="R3625" s="24">
        <v>1</v>
      </c>
      <c r="S3625" s="56">
        <v>1</v>
      </c>
      <c r="T3625" s="24">
        <v>437</v>
      </c>
      <c r="U3625" s="24">
        <v>0</v>
      </c>
      <c r="V3625" s="24">
        <v>2</v>
      </c>
      <c r="W3625" s="56">
        <f t="shared" si="215"/>
        <v>439</v>
      </c>
      <c r="X3625" s="130">
        <f t="shared" si="211"/>
        <v>0.99544419134396356</v>
      </c>
      <c r="Y3625" s="130">
        <f t="shared" si="212"/>
        <v>0</v>
      </c>
      <c r="Z3625" s="133">
        <f t="shared" si="213"/>
        <v>0.99316628701594534</v>
      </c>
    </row>
    <row r="3626" spans="1:26" ht="15" customHeight="1" x14ac:dyDescent="0.3">
      <c r="A3626" s="140" t="s">
        <v>13635</v>
      </c>
      <c r="B3626" s="131" t="s">
        <v>13909</v>
      </c>
      <c r="C3626" s="88">
        <f t="shared" si="210"/>
        <v>2012</v>
      </c>
      <c r="D3626" s="30">
        <v>41158</v>
      </c>
      <c r="E3626" s="89" t="s">
        <v>13637</v>
      </c>
      <c r="F3626" s="52" t="s">
        <v>16426</v>
      </c>
      <c r="G3626" s="52"/>
      <c r="H3626" s="18"/>
      <c r="I3626" s="18" t="s">
        <v>16427</v>
      </c>
      <c r="J3626" s="63" t="s">
        <v>16428</v>
      </c>
      <c r="K3626" s="17">
        <v>41182</v>
      </c>
      <c r="L3626" s="24">
        <v>0</v>
      </c>
      <c r="M3626" s="56">
        <v>0</v>
      </c>
      <c r="N3626" s="56">
        <v>1</v>
      </c>
      <c r="O3626" s="124" t="s">
        <v>190</v>
      </c>
      <c r="P3626" s="131"/>
      <c r="Q3626" s="72" t="str">
        <f t="shared" si="214"/>
        <v>security</v>
      </c>
      <c r="R3626" s="24">
        <v>1</v>
      </c>
      <c r="S3626" s="56">
        <v>1</v>
      </c>
      <c r="T3626" s="24">
        <v>333</v>
      </c>
      <c r="U3626" s="24">
        <v>49</v>
      </c>
      <c r="V3626" s="24">
        <v>50</v>
      </c>
      <c r="W3626" s="56">
        <f t="shared" si="215"/>
        <v>432</v>
      </c>
      <c r="X3626" s="130">
        <f t="shared" si="211"/>
        <v>0.77083333333333337</v>
      </c>
      <c r="Y3626" s="130">
        <f t="shared" si="212"/>
        <v>0.11342592592592593</v>
      </c>
      <c r="Z3626" s="133">
        <f t="shared" si="213"/>
        <v>0.65625</v>
      </c>
    </row>
    <row r="3627" spans="1:26" ht="15" customHeight="1" x14ac:dyDescent="0.3">
      <c r="A3627" s="140" t="s">
        <v>13635</v>
      </c>
      <c r="B3627" s="131" t="s">
        <v>13909</v>
      </c>
      <c r="C3627" s="88">
        <f t="shared" si="210"/>
        <v>2012</v>
      </c>
      <c r="D3627" s="30">
        <v>41198</v>
      </c>
      <c r="E3627" s="89" t="s">
        <v>13637</v>
      </c>
      <c r="F3627" s="52" t="s">
        <v>13913</v>
      </c>
      <c r="G3627" s="52"/>
      <c r="H3627" s="18"/>
      <c r="I3627" s="18" t="s">
        <v>13914</v>
      </c>
      <c r="J3627" s="63" t="s">
        <v>13915</v>
      </c>
      <c r="K3627" s="17">
        <v>41101</v>
      </c>
      <c r="L3627" s="24">
        <v>0</v>
      </c>
      <c r="M3627" s="56">
        <v>0</v>
      </c>
      <c r="N3627" s="56">
        <v>1</v>
      </c>
      <c r="O3627" s="69" t="s">
        <v>118</v>
      </c>
      <c r="P3627" s="131"/>
      <c r="Q3627" s="72" t="str">
        <f t="shared" si="214"/>
        <v>diplomacy</v>
      </c>
      <c r="R3627" s="24">
        <v>1</v>
      </c>
      <c r="S3627" s="56">
        <v>1</v>
      </c>
      <c r="T3627" s="24">
        <v>418</v>
      </c>
      <c r="U3627" s="24">
        <v>0</v>
      </c>
      <c r="V3627" s="24">
        <v>1</v>
      </c>
      <c r="W3627" s="56">
        <f t="shared" si="215"/>
        <v>419</v>
      </c>
      <c r="X3627" s="130">
        <f t="shared" si="211"/>
        <v>0.99761336515513122</v>
      </c>
      <c r="Y3627" s="130">
        <f t="shared" si="212"/>
        <v>0</v>
      </c>
      <c r="Z3627" s="133">
        <f t="shared" si="213"/>
        <v>0.99642004773269688</v>
      </c>
    </row>
    <row r="3628" spans="1:26" ht="15" customHeight="1" x14ac:dyDescent="0.3">
      <c r="A3628" s="140" t="s">
        <v>13635</v>
      </c>
      <c r="B3628" s="131" t="s">
        <v>13909</v>
      </c>
      <c r="C3628" s="88">
        <f t="shared" si="210"/>
        <v>2012</v>
      </c>
      <c r="D3628" s="30">
        <v>41198</v>
      </c>
      <c r="E3628" s="89" t="s">
        <v>13637</v>
      </c>
      <c r="F3628" s="52" t="s">
        <v>14926</v>
      </c>
      <c r="G3628" s="52"/>
      <c r="H3628" s="18"/>
      <c r="I3628" s="18" t="s">
        <v>14927</v>
      </c>
      <c r="J3628" s="63" t="s">
        <v>14928</v>
      </c>
      <c r="K3628" s="17">
        <v>38271</v>
      </c>
      <c r="L3628" s="24">
        <v>0</v>
      </c>
      <c r="M3628" s="56">
        <v>0</v>
      </c>
      <c r="N3628" s="56">
        <v>1</v>
      </c>
      <c r="O3628" s="69" t="s">
        <v>103</v>
      </c>
      <c r="P3628" s="131"/>
      <c r="Q3628" s="72" t="str">
        <f t="shared" si="214"/>
        <v>economy</v>
      </c>
      <c r="R3628" s="24">
        <v>1</v>
      </c>
      <c r="S3628" s="56">
        <v>1</v>
      </c>
      <c r="T3628" s="24">
        <v>413</v>
      </c>
      <c r="U3628" s="24">
        <v>0</v>
      </c>
      <c r="V3628" s="24">
        <v>1</v>
      </c>
      <c r="W3628" s="56">
        <f t="shared" si="215"/>
        <v>414</v>
      </c>
      <c r="X3628" s="130">
        <f t="shared" si="211"/>
        <v>0.99758454106280192</v>
      </c>
      <c r="Y3628" s="130">
        <f t="shared" si="212"/>
        <v>0</v>
      </c>
      <c r="Z3628" s="133">
        <f t="shared" si="213"/>
        <v>0.99637681159420288</v>
      </c>
    </row>
    <row r="3629" spans="1:26" ht="15" customHeight="1" x14ac:dyDescent="0.3">
      <c r="A3629" s="140" t="s">
        <v>13635</v>
      </c>
      <c r="B3629" s="131" t="s">
        <v>13909</v>
      </c>
      <c r="C3629" s="88">
        <f t="shared" si="210"/>
        <v>2012</v>
      </c>
      <c r="D3629" s="30">
        <v>41198</v>
      </c>
      <c r="E3629" s="89" t="s">
        <v>13637</v>
      </c>
      <c r="F3629" s="52" t="s">
        <v>16105</v>
      </c>
      <c r="G3629" s="52"/>
      <c r="H3629" s="18"/>
      <c r="I3629" s="18" t="s">
        <v>16106</v>
      </c>
      <c r="J3629" s="63" t="s">
        <v>16107</v>
      </c>
      <c r="K3629" s="17">
        <v>40130</v>
      </c>
      <c r="L3629" s="24">
        <v>0</v>
      </c>
      <c r="M3629" s="56">
        <v>0</v>
      </c>
      <c r="N3629" s="56">
        <v>1</v>
      </c>
      <c r="O3629" s="131" t="s">
        <v>475</v>
      </c>
      <c r="P3629" s="131"/>
      <c r="Q3629" s="72" t="str">
        <f t="shared" si="214"/>
        <v>diplomacy</v>
      </c>
      <c r="R3629" s="24">
        <v>1</v>
      </c>
      <c r="S3629" s="56">
        <v>1</v>
      </c>
      <c r="T3629" s="24">
        <v>418</v>
      </c>
      <c r="U3629" s="24">
        <v>0</v>
      </c>
      <c r="V3629" s="24">
        <v>0</v>
      </c>
      <c r="W3629" s="56">
        <f t="shared" si="215"/>
        <v>418</v>
      </c>
      <c r="X3629" s="130">
        <f t="shared" si="211"/>
        <v>1</v>
      </c>
      <c r="Y3629" s="130">
        <f t="shared" si="212"/>
        <v>0</v>
      </c>
      <c r="Z3629" s="133">
        <f t="shared" si="213"/>
        <v>1</v>
      </c>
    </row>
    <row r="3630" spans="1:26" ht="15" customHeight="1" x14ac:dyDescent="0.3">
      <c r="A3630" s="140" t="s">
        <v>13635</v>
      </c>
      <c r="B3630" s="131" t="s">
        <v>13909</v>
      </c>
      <c r="C3630" s="88">
        <f t="shared" si="210"/>
        <v>2012</v>
      </c>
      <c r="D3630" s="30">
        <v>41199</v>
      </c>
      <c r="E3630" s="89" t="s">
        <v>13637</v>
      </c>
      <c r="F3630" s="52" t="s">
        <v>15189</v>
      </c>
      <c r="G3630" s="52"/>
      <c r="H3630" s="18"/>
      <c r="I3630" s="18" t="s">
        <v>15190</v>
      </c>
      <c r="J3630" s="63" t="s">
        <v>15191</v>
      </c>
      <c r="K3630" s="17">
        <v>36830</v>
      </c>
      <c r="L3630" s="24">
        <v>1</v>
      </c>
      <c r="M3630" s="56">
        <v>0</v>
      </c>
      <c r="N3630" s="56">
        <v>0</v>
      </c>
      <c r="O3630" s="69" t="s">
        <v>48</v>
      </c>
      <c r="P3630" s="131"/>
      <c r="Q3630" s="72" t="str">
        <f t="shared" si="214"/>
        <v>diplomacy</v>
      </c>
      <c r="R3630" s="24">
        <v>1</v>
      </c>
      <c r="S3630" s="56">
        <v>1</v>
      </c>
      <c r="T3630" s="24">
        <v>383</v>
      </c>
      <c r="U3630" s="24">
        <v>39</v>
      </c>
      <c r="V3630" s="24">
        <v>1</v>
      </c>
      <c r="W3630" s="56">
        <f t="shared" si="215"/>
        <v>423</v>
      </c>
      <c r="X3630" s="130">
        <f t="shared" si="211"/>
        <v>0.90543735224586286</v>
      </c>
      <c r="Y3630" s="130">
        <f t="shared" si="212"/>
        <v>9.2198581560283682E-2</v>
      </c>
      <c r="Z3630" s="133">
        <f t="shared" si="213"/>
        <v>0.85815602836879434</v>
      </c>
    </row>
    <row r="3631" spans="1:26" ht="15" customHeight="1" x14ac:dyDescent="0.3">
      <c r="A3631" s="140" t="s">
        <v>13635</v>
      </c>
      <c r="B3631" s="131" t="s">
        <v>13909</v>
      </c>
      <c r="C3631" s="88">
        <f t="shared" si="210"/>
        <v>2012</v>
      </c>
      <c r="D3631" s="30">
        <v>41199</v>
      </c>
      <c r="E3631" s="89" t="s">
        <v>13637</v>
      </c>
      <c r="F3631" s="52" t="s">
        <v>15662</v>
      </c>
      <c r="G3631" s="52"/>
      <c r="H3631" s="18"/>
      <c r="I3631" s="18" t="s">
        <v>15663</v>
      </c>
      <c r="J3631" s="63" t="s">
        <v>15664</v>
      </c>
      <c r="K3631" s="17">
        <v>41131</v>
      </c>
      <c r="L3631" s="24">
        <v>0</v>
      </c>
      <c r="M3631" s="56">
        <v>0</v>
      </c>
      <c r="N3631" s="56">
        <v>1</v>
      </c>
      <c r="O3631" s="124" t="s">
        <v>109</v>
      </c>
      <c r="P3631" s="131"/>
      <c r="Q3631" s="72" t="str">
        <f t="shared" si="214"/>
        <v>security</v>
      </c>
      <c r="R3631" s="24">
        <v>1</v>
      </c>
      <c r="S3631" s="56">
        <v>1</v>
      </c>
      <c r="T3631" s="24">
        <v>458</v>
      </c>
      <c r="U3631" s="24">
        <v>0</v>
      </c>
      <c r="V3631" s="24">
        <v>1</v>
      </c>
      <c r="W3631" s="56">
        <f t="shared" si="215"/>
        <v>459</v>
      </c>
      <c r="X3631" s="130">
        <f t="shared" si="211"/>
        <v>0.9978213507625272</v>
      </c>
      <c r="Y3631" s="130">
        <f t="shared" si="212"/>
        <v>0</v>
      </c>
      <c r="Z3631" s="133">
        <f t="shared" si="213"/>
        <v>0.99673202614379086</v>
      </c>
    </row>
    <row r="3632" spans="1:26" ht="15" customHeight="1" x14ac:dyDescent="0.3">
      <c r="A3632" s="140" t="s">
        <v>13635</v>
      </c>
      <c r="B3632" s="131" t="s">
        <v>13909</v>
      </c>
      <c r="C3632" s="88">
        <f t="shared" si="210"/>
        <v>2012</v>
      </c>
      <c r="D3632" s="30">
        <v>41206</v>
      </c>
      <c r="E3632" s="89" t="s">
        <v>13637</v>
      </c>
      <c r="F3632" s="52" t="s">
        <v>15317</v>
      </c>
      <c r="G3632" s="52"/>
      <c r="H3632" s="18"/>
      <c r="I3632" s="18" t="s">
        <v>15318</v>
      </c>
      <c r="J3632" s="63" t="s">
        <v>15319</v>
      </c>
      <c r="K3632" s="17">
        <v>41206</v>
      </c>
      <c r="L3632" s="24">
        <v>1</v>
      </c>
      <c r="M3632" s="56">
        <v>0</v>
      </c>
      <c r="N3632" s="56">
        <v>0</v>
      </c>
      <c r="O3632" s="69" t="s">
        <v>264</v>
      </c>
      <c r="P3632" s="131"/>
      <c r="Q3632" s="72" t="str">
        <f t="shared" si="214"/>
        <v>diplomacy</v>
      </c>
      <c r="R3632" s="24">
        <v>1</v>
      </c>
      <c r="S3632" s="56">
        <v>1</v>
      </c>
      <c r="T3632" s="24">
        <v>438</v>
      </c>
      <c r="U3632" s="24">
        <v>0</v>
      </c>
      <c r="V3632" s="24">
        <v>8</v>
      </c>
      <c r="W3632" s="56">
        <f t="shared" si="215"/>
        <v>446</v>
      </c>
      <c r="X3632" s="130">
        <f t="shared" si="211"/>
        <v>0.98206278026905824</v>
      </c>
      <c r="Y3632" s="130">
        <f t="shared" si="212"/>
        <v>0</v>
      </c>
      <c r="Z3632" s="133">
        <f t="shared" si="213"/>
        <v>0.97309417040358748</v>
      </c>
    </row>
    <row r="3633" spans="1:26" ht="15" customHeight="1" x14ac:dyDescent="0.3">
      <c r="A3633" s="140" t="s">
        <v>13635</v>
      </c>
      <c r="B3633" s="131" t="s">
        <v>13909</v>
      </c>
      <c r="C3633" s="88">
        <f t="shared" si="210"/>
        <v>2012</v>
      </c>
      <c r="D3633" s="30">
        <v>41227</v>
      </c>
      <c r="E3633" s="89" t="s">
        <v>13637</v>
      </c>
      <c r="F3633" s="52" t="s">
        <v>16108</v>
      </c>
      <c r="G3633" s="52"/>
      <c r="H3633" s="18"/>
      <c r="I3633" s="18" t="s">
        <v>14261</v>
      </c>
      <c r="J3633" s="63" t="s">
        <v>16109</v>
      </c>
      <c r="K3633" s="17">
        <v>40168</v>
      </c>
      <c r="L3633" s="24">
        <v>0</v>
      </c>
      <c r="M3633" s="56">
        <v>0</v>
      </c>
      <c r="N3633" s="56">
        <v>1</v>
      </c>
      <c r="O3633" s="131" t="s">
        <v>475</v>
      </c>
      <c r="P3633" s="131"/>
      <c r="Q3633" s="72" t="str">
        <f t="shared" si="214"/>
        <v>diplomacy</v>
      </c>
      <c r="R3633" s="24">
        <v>1</v>
      </c>
      <c r="S3633" s="56">
        <v>1</v>
      </c>
      <c r="T3633" s="24">
        <v>451</v>
      </c>
      <c r="U3633" s="24">
        <v>1</v>
      </c>
      <c r="V3633" s="24">
        <v>0</v>
      </c>
      <c r="W3633" s="56">
        <f t="shared" si="215"/>
        <v>452</v>
      </c>
      <c r="X3633" s="130">
        <f t="shared" si="211"/>
        <v>0.99778761061946908</v>
      </c>
      <c r="Y3633" s="130">
        <f t="shared" si="212"/>
        <v>2.2123893805309734E-3</v>
      </c>
      <c r="Z3633" s="133">
        <f t="shared" si="213"/>
        <v>0.99668141592920356</v>
      </c>
    </row>
    <row r="3634" spans="1:26" ht="15" customHeight="1" x14ac:dyDescent="0.3">
      <c r="A3634" s="140" t="s">
        <v>13635</v>
      </c>
      <c r="B3634" s="131" t="s">
        <v>13909</v>
      </c>
      <c r="C3634" s="88">
        <f t="shared" si="210"/>
        <v>2013</v>
      </c>
      <c r="D3634" s="30">
        <v>41296</v>
      </c>
      <c r="E3634" s="89" t="s">
        <v>13637</v>
      </c>
      <c r="F3634" s="52" t="s">
        <v>15665</v>
      </c>
      <c r="G3634" s="52"/>
      <c r="H3634" s="18"/>
      <c r="I3634" s="18" t="s">
        <v>15666</v>
      </c>
      <c r="J3634" s="63" t="s">
        <v>15667</v>
      </c>
      <c r="K3634" s="17">
        <v>36937</v>
      </c>
      <c r="L3634" s="24">
        <v>0</v>
      </c>
      <c r="M3634" s="56">
        <v>0</v>
      </c>
      <c r="N3634" s="56">
        <v>1</v>
      </c>
      <c r="O3634" s="124" t="s">
        <v>109</v>
      </c>
      <c r="P3634" s="131"/>
      <c r="Q3634" s="72" t="str">
        <f t="shared" si="214"/>
        <v>security</v>
      </c>
      <c r="R3634" s="24">
        <v>1</v>
      </c>
      <c r="S3634" s="56">
        <v>1</v>
      </c>
      <c r="T3634" s="24">
        <v>359</v>
      </c>
      <c r="U3634" s="24">
        <v>1</v>
      </c>
      <c r="V3634" s="24">
        <v>1</v>
      </c>
      <c r="W3634" s="56">
        <f t="shared" si="215"/>
        <v>361</v>
      </c>
      <c r="X3634" s="130">
        <f t="shared" si="211"/>
        <v>0.9944598337950139</v>
      </c>
      <c r="Y3634" s="130">
        <f t="shared" si="212"/>
        <v>2.7700831024930748E-3</v>
      </c>
      <c r="Z3634" s="133">
        <f t="shared" si="213"/>
        <v>0.99168975069252074</v>
      </c>
    </row>
    <row r="3635" spans="1:26" ht="15" customHeight="1" x14ac:dyDescent="0.3">
      <c r="A3635" s="140" t="s">
        <v>13635</v>
      </c>
      <c r="B3635" s="131" t="s">
        <v>13909</v>
      </c>
      <c r="C3635" s="88">
        <f t="shared" si="210"/>
        <v>2013</v>
      </c>
      <c r="D3635" s="30">
        <v>41296</v>
      </c>
      <c r="E3635" s="89" t="s">
        <v>13637</v>
      </c>
      <c r="F3635" s="52" t="s">
        <v>16110</v>
      </c>
      <c r="G3635" s="52"/>
      <c r="H3635" s="18"/>
      <c r="I3635" s="18" t="s">
        <v>16034</v>
      </c>
      <c r="J3635" s="63" t="s">
        <v>16111</v>
      </c>
      <c r="K3635" s="17">
        <v>40779</v>
      </c>
      <c r="L3635" s="24">
        <v>0</v>
      </c>
      <c r="M3635" s="56">
        <v>0</v>
      </c>
      <c r="N3635" s="56">
        <v>1</v>
      </c>
      <c r="O3635" s="131" t="s">
        <v>475</v>
      </c>
      <c r="P3635" s="131"/>
      <c r="Q3635" s="72" t="str">
        <f t="shared" si="214"/>
        <v>diplomacy</v>
      </c>
      <c r="R3635" s="24">
        <v>1</v>
      </c>
      <c r="S3635" s="56">
        <v>1</v>
      </c>
      <c r="T3635" s="24">
        <v>359</v>
      </c>
      <c r="U3635" s="24">
        <v>0</v>
      </c>
      <c r="V3635" s="24">
        <v>1</v>
      </c>
      <c r="W3635" s="56">
        <f t="shared" si="215"/>
        <v>360</v>
      </c>
      <c r="X3635" s="130">
        <f t="shared" si="211"/>
        <v>0.99722222222222223</v>
      </c>
      <c r="Y3635" s="130">
        <f t="shared" si="212"/>
        <v>0</v>
      </c>
      <c r="Z3635" s="133">
        <f t="shared" si="213"/>
        <v>0.99583333333333335</v>
      </c>
    </row>
    <row r="3636" spans="1:26" ht="15" customHeight="1" x14ac:dyDescent="0.3">
      <c r="A3636" s="140" t="s">
        <v>13635</v>
      </c>
      <c r="B3636" s="131" t="s">
        <v>13916</v>
      </c>
      <c r="C3636" s="88">
        <f t="shared" si="210"/>
        <v>2013</v>
      </c>
      <c r="D3636" s="30">
        <v>41422</v>
      </c>
      <c r="E3636" s="89" t="s">
        <v>13637</v>
      </c>
      <c r="F3636" s="52" t="s">
        <v>15320</v>
      </c>
      <c r="G3636" s="52"/>
      <c r="H3636" s="18"/>
      <c r="I3636" s="18" t="s">
        <v>15321</v>
      </c>
      <c r="J3636" s="63" t="s">
        <v>15322</v>
      </c>
      <c r="K3636" s="17">
        <v>40674</v>
      </c>
      <c r="L3636" s="24">
        <v>1</v>
      </c>
      <c r="M3636" s="56">
        <v>0</v>
      </c>
      <c r="N3636" s="56">
        <v>0</v>
      </c>
      <c r="O3636" s="69" t="s">
        <v>264</v>
      </c>
      <c r="P3636" s="131"/>
      <c r="Q3636" s="72" t="str">
        <f t="shared" si="214"/>
        <v>diplomacy</v>
      </c>
      <c r="R3636" s="24">
        <v>1</v>
      </c>
      <c r="S3636" s="56">
        <v>1</v>
      </c>
      <c r="T3636" s="24">
        <v>545</v>
      </c>
      <c r="U3636" s="24">
        <v>0</v>
      </c>
      <c r="V3636" s="24">
        <v>0</v>
      </c>
      <c r="W3636" s="56">
        <f t="shared" si="215"/>
        <v>545</v>
      </c>
      <c r="X3636" s="130">
        <f t="shared" si="211"/>
        <v>1</v>
      </c>
      <c r="Y3636" s="130">
        <f t="shared" si="212"/>
        <v>0</v>
      </c>
      <c r="Z3636" s="133">
        <f t="shared" si="213"/>
        <v>1</v>
      </c>
    </row>
    <row r="3637" spans="1:26" ht="15" customHeight="1" x14ac:dyDescent="0.3">
      <c r="A3637" s="140" t="s">
        <v>13635</v>
      </c>
      <c r="B3637" s="131" t="s">
        <v>13916</v>
      </c>
      <c r="C3637" s="88">
        <f t="shared" si="210"/>
        <v>2013</v>
      </c>
      <c r="D3637" s="30">
        <v>41436</v>
      </c>
      <c r="E3637" s="89" t="s">
        <v>13637</v>
      </c>
      <c r="F3637" s="52" t="s">
        <v>14196</v>
      </c>
      <c r="G3637" s="52"/>
      <c r="H3637" s="18"/>
      <c r="I3637" s="18" t="s">
        <v>14197</v>
      </c>
      <c r="J3637" s="63" t="s">
        <v>14198</v>
      </c>
      <c r="K3637" s="17">
        <v>41326</v>
      </c>
      <c r="L3637" s="24">
        <v>0</v>
      </c>
      <c r="M3637" s="56">
        <v>0</v>
      </c>
      <c r="N3637" s="56">
        <v>1</v>
      </c>
      <c r="O3637" s="69" t="s">
        <v>169</v>
      </c>
      <c r="P3637" s="131"/>
      <c r="Q3637" s="72" t="str">
        <f t="shared" si="214"/>
        <v>diplomacy</v>
      </c>
      <c r="R3637" s="24">
        <v>1</v>
      </c>
      <c r="S3637" s="56">
        <v>1</v>
      </c>
      <c r="T3637" s="24">
        <v>523</v>
      </c>
      <c r="U3637" s="24">
        <v>1</v>
      </c>
      <c r="V3637" s="24">
        <v>0</v>
      </c>
      <c r="W3637" s="56">
        <f t="shared" si="215"/>
        <v>524</v>
      </c>
      <c r="X3637" s="130">
        <f t="shared" si="211"/>
        <v>0.99809160305343514</v>
      </c>
      <c r="Y3637" s="130">
        <f t="shared" si="212"/>
        <v>1.9083969465648854E-3</v>
      </c>
      <c r="Z3637" s="133">
        <f t="shared" si="213"/>
        <v>0.99713740458015265</v>
      </c>
    </row>
    <row r="3638" spans="1:26" ht="15" customHeight="1" x14ac:dyDescent="0.3">
      <c r="A3638" s="140" t="s">
        <v>13635</v>
      </c>
      <c r="B3638" s="131" t="s">
        <v>13916</v>
      </c>
      <c r="C3638" s="88">
        <f t="shared" si="210"/>
        <v>2013</v>
      </c>
      <c r="D3638" s="30">
        <v>41436</v>
      </c>
      <c r="E3638" s="89" t="s">
        <v>13637</v>
      </c>
      <c r="F3638" s="52" t="s">
        <v>14929</v>
      </c>
      <c r="G3638" s="52"/>
      <c r="H3638" s="18"/>
      <c r="I3638" s="18" t="s">
        <v>14930</v>
      </c>
      <c r="J3638" s="63" t="s">
        <v>14931</v>
      </c>
      <c r="K3638" s="17">
        <v>41073</v>
      </c>
      <c r="L3638" s="24">
        <v>0</v>
      </c>
      <c r="M3638" s="56">
        <v>0</v>
      </c>
      <c r="N3638" s="56">
        <v>1</v>
      </c>
      <c r="O3638" s="69" t="s">
        <v>103</v>
      </c>
      <c r="P3638" s="131"/>
      <c r="Q3638" s="72" t="str">
        <f t="shared" si="214"/>
        <v>economy</v>
      </c>
      <c r="R3638" s="24">
        <v>1</v>
      </c>
      <c r="S3638" s="56">
        <v>1</v>
      </c>
      <c r="T3638" s="24">
        <v>525</v>
      </c>
      <c r="U3638" s="24">
        <v>0</v>
      </c>
      <c r="V3638" s="24">
        <v>0</v>
      </c>
      <c r="W3638" s="56">
        <f t="shared" si="215"/>
        <v>525</v>
      </c>
      <c r="X3638" s="130">
        <f t="shared" si="211"/>
        <v>1</v>
      </c>
      <c r="Y3638" s="130">
        <f t="shared" si="212"/>
        <v>0</v>
      </c>
      <c r="Z3638" s="133">
        <f t="shared" si="213"/>
        <v>1</v>
      </c>
    </row>
    <row r="3639" spans="1:26" ht="15" customHeight="1" x14ac:dyDescent="0.3">
      <c r="A3639" s="140" t="s">
        <v>13635</v>
      </c>
      <c r="B3639" s="131" t="s">
        <v>13916</v>
      </c>
      <c r="C3639" s="88">
        <f t="shared" si="210"/>
        <v>2013</v>
      </c>
      <c r="D3639" s="30">
        <v>41486</v>
      </c>
      <c r="E3639" s="89" t="s">
        <v>13637</v>
      </c>
      <c r="F3639" s="52" t="s">
        <v>13917</v>
      </c>
      <c r="G3639" s="52"/>
      <c r="H3639" s="18"/>
      <c r="I3639" s="18" t="s">
        <v>13918</v>
      </c>
      <c r="J3639" s="63" t="s">
        <v>13919</v>
      </c>
      <c r="K3639" s="17">
        <v>41486</v>
      </c>
      <c r="L3639" s="24">
        <v>0</v>
      </c>
      <c r="M3639" s="56">
        <v>0</v>
      </c>
      <c r="N3639" s="56">
        <v>1</v>
      </c>
      <c r="O3639" s="69" t="s">
        <v>118</v>
      </c>
      <c r="P3639" s="131"/>
      <c r="Q3639" s="72" t="str">
        <f t="shared" si="214"/>
        <v>diplomacy</v>
      </c>
      <c r="R3639" s="24">
        <v>1</v>
      </c>
      <c r="S3639" s="56">
        <v>1</v>
      </c>
      <c r="T3639" s="24">
        <v>280</v>
      </c>
      <c r="U3639" s="24">
        <v>0</v>
      </c>
      <c r="V3639" s="24">
        <v>95</v>
      </c>
      <c r="W3639" s="56">
        <f t="shared" si="215"/>
        <v>375</v>
      </c>
      <c r="X3639" s="130">
        <f t="shared" si="211"/>
        <v>0.7466666666666667</v>
      </c>
      <c r="Y3639" s="130">
        <f t="shared" si="212"/>
        <v>0</v>
      </c>
      <c r="Z3639" s="133">
        <f t="shared" si="213"/>
        <v>0.62</v>
      </c>
    </row>
    <row r="3640" spans="1:26" ht="15" customHeight="1" x14ac:dyDescent="0.3">
      <c r="A3640" s="140" t="s">
        <v>13635</v>
      </c>
      <c r="B3640" s="131" t="s">
        <v>13916</v>
      </c>
      <c r="C3640" s="88">
        <f t="shared" si="210"/>
        <v>2013</v>
      </c>
      <c r="D3640" s="30">
        <v>41529</v>
      </c>
      <c r="E3640" s="89" t="s">
        <v>13637</v>
      </c>
      <c r="F3640" s="52" t="s">
        <v>15323</v>
      </c>
      <c r="G3640" s="52"/>
      <c r="H3640" s="18"/>
      <c r="I3640" s="18" t="s">
        <v>15324</v>
      </c>
      <c r="J3640" s="63" t="s">
        <v>15325</v>
      </c>
      <c r="K3640" s="17">
        <v>38771</v>
      </c>
      <c r="L3640" s="24">
        <v>1</v>
      </c>
      <c r="M3640" s="56">
        <v>0</v>
      </c>
      <c r="N3640" s="56">
        <v>0</v>
      </c>
      <c r="O3640" s="69" t="s">
        <v>264</v>
      </c>
      <c r="P3640" s="131"/>
      <c r="Q3640" s="72" t="str">
        <f t="shared" si="214"/>
        <v>diplomacy</v>
      </c>
      <c r="R3640" s="24">
        <v>1</v>
      </c>
      <c r="S3640" s="56">
        <v>1</v>
      </c>
      <c r="T3640" s="24">
        <v>420</v>
      </c>
      <c r="U3640" s="24">
        <v>0</v>
      </c>
      <c r="V3640" s="24">
        <v>27</v>
      </c>
      <c r="W3640" s="56">
        <f t="shared" si="215"/>
        <v>447</v>
      </c>
      <c r="X3640" s="130">
        <f t="shared" si="211"/>
        <v>0.93959731543624159</v>
      </c>
      <c r="Y3640" s="130">
        <f t="shared" si="212"/>
        <v>0</v>
      </c>
      <c r="Z3640" s="133">
        <f t="shared" si="213"/>
        <v>0.90939597315436238</v>
      </c>
    </row>
    <row r="3641" spans="1:26" ht="15" customHeight="1" x14ac:dyDescent="0.3">
      <c r="A3641" s="140" t="s">
        <v>13635</v>
      </c>
      <c r="B3641" s="131" t="s">
        <v>13916</v>
      </c>
      <c r="C3641" s="88">
        <f t="shared" si="210"/>
        <v>2013</v>
      </c>
      <c r="D3641" s="30">
        <v>41529</v>
      </c>
      <c r="E3641" s="89" t="s">
        <v>13637</v>
      </c>
      <c r="F3641" s="52" t="s">
        <v>16429</v>
      </c>
      <c r="G3641" s="52"/>
      <c r="H3641" s="18"/>
      <c r="I3641" s="18" t="s">
        <v>16430</v>
      </c>
      <c r="J3641" s="63" t="s">
        <v>16431</v>
      </c>
      <c r="K3641" s="17">
        <v>41366</v>
      </c>
      <c r="L3641" s="24">
        <v>1</v>
      </c>
      <c r="M3641" s="56">
        <v>0</v>
      </c>
      <c r="N3641" s="56">
        <v>0</v>
      </c>
      <c r="O3641" s="124" t="s">
        <v>190</v>
      </c>
      <c r="P3641" s="131"/>
      <c r="Q3641" s="72" t="str">
        <f t="shared" si="214"/>
        <v>security</v>
      </c>
      <c r="R3641" s="24">
        <v>1</v>
      </c>
      <c r="S3641" s="56">
        <v>1</v>
      </c>
      <c r="T3641" s="24">
        <v>462</v>
      </c>
      <c r="U3641" s="24">
        <v>0</v>
      </c>
      <c r="V3641" s="24">
        <v>0</v>
      </c>
      <c r="W3641" s="56">
        <f t="shared" si="215"/>
        <v>462</v>
      </c>
      <c r="X3641" s="130">
        <f t="shared" si="211"/>
        <v>1</v>
      </c>
      <c r="Y3641" s="130">
        <f t="shared" si="212"/>
        <v>0</v>
      </c>
      <c r="Z3641" s="133">
        <f t="shared" si="213"/>
        <v>1</v>
      </c>
    </row>
    <row r="3642" spans="1:26" ht="15" customHeight="1" x14ac:dyDescent="0.3">
      <c r="A3642" s="140" t="s">
        <v>13635</v>
      </c>
      <c r="B3642" s="131" t="s">
        <v>13916</v>
      </c>
      <c r="C3642" s="88">
        <f t="shared" si="210"/>
        <v>2013</v>
      </c>
      <c r="D3642" s="30">
        <v>41564</v>
      </c>
      <c r="E3642" s="89" t="s">
        <v>13637</v>
      </c>
      <c r="F3642" s="52" t="s">
        <v>15018</v>
      </c>
      <c r="G3642" s="52"/>
      <c r="H3642" s="18"/>
      <c r="I3642" s="18" t="s">
        <v>15019</v>
      </c>
      <c r="J3642" s="63" t="s">
        <v>15020</v>
      </c>
      <c r="K3642" s="17">
        <v>41318</v>
      </c>
      <c r="L3642" s="24">
        <v>0</v>
      </c>
      <c r="M3642" s="56">
        <v>0</v>
      </c>
      <c r="N3642" s="56">
        <v>1</v>
      </c>
      <c r="O3642" s="69" t="s">
        <v>288</v>
      </c>
      <c r="P3642" s="131"/>
      <c r="Q3642" s="72" t="str">
        <f t="shared" si="214"/>
        <v>economy</v>
      </c>
      <c r="R3642" s="24">
        <v>1</v>
      </c>
      <c r="S3642" s="56">
        <v>1</v>
      </c>
      <c r="T3642" s="24">
        <v>284</v>
      </c>
      <c r="U3642" s="24">
        <v>42</v>
      </c>
      <c r="V3642" s="24">
        <v>9</v>
      </c>
      <c r="W3642" s="56">
        <f t="shared" si="215"/>
        <v>335</v>
      </c>
      <c r="X3642" s="130">
        <f t="shared" si="211"/>
        <v>0.84776119402985073</v>
      </c>
      <c r="Y3642" s="130">
        <f t="shared" si="212"/>
        <v>0.1253731343283582</v>
      </c>
      <c r="Z3642" s="133">
        <f t="shared" si="213"/>
        <v>0.77164179104477615</v>
      </c>
    </row>
    <row r="3643" spans="1:26" ht="15" customHeight="1" x14ac:dyDescent="0.3">
      <c r="A3643" s="141" t="s">
        <v>13635</v>
      </c>
      <c r="B3643" s="131" t="s">
        <v>13916</v>
      </c>
      <c r="C3643" s="88">
        <f t="shared" si="210"/>
        <v>2013</v>
      </c>
      <c r="D3643" s="30">
        <v>41590</v>
      </c>
      <c r="E3643" s="89" t="s">
        <v>13637</v>
      </c>
      <c r="F3643" s="72" t="s">
        <v>17187</v>
      </c>
      <c r="H3643" s="131"/>
      <c r="I3643" s="131" t="s">
        <v>17188</v>
      </c>
      <c r="J3643" s="98" t="s">
        <v>17189</v>
      </c>
      <c r="K3643" s="99">
        <v>40938</v>
      </c>
      <c r="L3643" s="56">
        <v>0</v>
      </c>
      <c r="M3643" s="56">
        <v>0</v>
      </c>
      <c r="N3643" s="56">
        <v>1</v>
      </c>
      <c r="O3643" s="69" t="s">
        <v>203</v>
      </c>
      <c r="P3643" s="131"/>
      <c r="Q3643" s="72" t="str">
        <f t="shared" si="214"/>
        <v>economy</v>
      </c>
      <c r="R3643" s="56">
        <v>1</v>
      </c>
      <c r="S3643" s="56">
        <v>1</v>
      </c>
      <c r="T3643" s="56">
        <v>317</v>
      </c>
      <c r="U3643" s="56">
        <v>115</v>
      </c>
      <c r="V3643" s="56">
        <v>1</v>
      </c>
      <c r="W3643" s="56">
        <f t="shared" si="215"/>
        <v>433</v>
      </c>
      <c r="X3643" s="130">
        <f t="shared" si="211"/>
        <v>0.73210161662817552</v>
      </c>
      <c r="Y3643" s="130">
        <f t="shared" si="212"/>
        <v>0.26558891454965355</v>
      </c>
      <c r="Z3643" s="133">
        <f t="shared" si="213"/>
        <v>0.59815242494226328</v>
      </c>
    </row>
    <row r="3644" spans="1:26" ht="15" customHeight="1" x14ac:dyDescent="0.3">
      <c r="A3644" s="140" t="s">
        <v>13635</v>
      </c>
      <c r="B3644" s="131" t="s">
        <v>13716</v>
      </c>
      <c r="C3644" s="88">
        <f t="shared" si="210"/>
        <v>2014</v>
      </c>
      <c r="D3644" s="30">
        <v>41735</v>
      </c>
      <c r="E3644" s="89" t="s">
        <v>13637</v>
      </c>
      <c r="F3644" s="52" t="s">
        <v>16112</v>
      </c>
      <c r="G3644" s="52"/>
      <c r="H3644" s="18"/>
      <c r="I3644" s="18" t="s">
        <v>16113</v>
      </c>
      <c r="J3644" s="63" t="s">
        <v>16114</v>
      </c>
      <c r="K3644" s="17">
        <v>42466</v>
      </c>
      <c r="L3644" s="24">
        <v>0</v>
      </c>
      <c r="M3644" s="56">
        <v>0</v>
      </c>
      <c r="N3644" s="56">
        <v>1</v>
      </c>
      <c r="O3644" s="131" t="s">
        <v>475</v>
      </c>
      <c r="P3644" s="131"/>
      <c r="Q3644" s="72" t="str">
        <f t="shared" si="214"/>
        <v>diplomacy</v>
      </c>
      <c r="R3644" s="24">
        <v>1</v>
      </c>
      <c r="S3644" s="56">
        <v>1</v>
      </c>
      <c r="T3644" s="24">
        <v>383</v>
      </c>
      <c r="U3644" s="24">
        <v>0</v>
      </c>
      <c r="V3644" s="24">
        <v>0</v>
      </c>
      <c r="W3644" s="56">
        <f t="shared" si="215"/>
        <v>383</v>
      </c>
      <c r="X3644" s="130">
        <f t="shared" si="211"/>
        <v>1</v>
      </c>
      <c r="Y3644" s="130">
        <f t="shared" si="212"/>
        <v>0</v>
      </c>
      <c r="Z3644" s="133">
        <f t="shared" si="213"/>
        <v>1</v>
      </c>
    </row>
    <row r="3645" spans="1:26" ht="15" customHeight="1" x14ac:dyDescent="0.3">
      <c r="A3645" s="140" t="s">
        <v>13635</v>
      </c>
      <c r="B3645" s="131" t="s">
        <v>14533</v>
      </c>
      <c r="C3645" s="88">
        <f t="shared" si="210"/>
        <v>2014</v>
      </c>
      <c r="D3645" s="30">
        <v>41744</v>
      </c>
      <c r="E3645" s="89" t="s">
        <v>13637</v>
      </c>
      <c r="F3645" s="52" t="s">
        <v>14534</v>
      </c>
      <c r="G3645" s="52"/>
      <c r="H3645" s="18"/>
      <c r="I3645" s="18" t="s">
        <v>14535</v>
      </c>
      <c r="J3645" s="63" t="s">
        <v>14536</v>
      </c>
      <c r="K3645" s="17">
        <v>41073</v>
      </c>
      <c r="L3645" s="24">
        <v>1</v>
      </c>
      <c r="M3645" s="56">
        <v>0</v>
      </c>
      <c r="N3645" s="56">
        <v>0</v>
      </c>
      <c r="O3645" s="85" t="s">
        <v>97</v>
      </c>
      <c r="P3645" s="131" t="s">
        <v>169</v>
      </c>
      <c r="Q3645" s="72" t="str">
        <f t="shared" si="214"/>
        <v>diplomacy</v>
      </c>
      <c r="R3645" s="24">
        <v>1</v>
      </c>
      <c r="S3645" s="56">
        <v>1</v>
      </c>
      <c r="T3645" s="24">
        <v>426</v>
      </c>
      <c r="U3645" s="24">
        <v>0</v>
      </c>
      <c r="V3645" s="24">
        <v>1</v>
      </c>
      <c r="W3645" s="56">
        <f t="shared" si="215"/>
        <v>427</v>
      </c>
      <c r="X3645" s="130">
        <f t="shared" si="211"/>
        <v>0.99765807962529274</v>
      </c>
      <c r="Y3645" s="130">
        <f t="shared" si="212"/>
        <v>0</v>
      </c>
      <c r="Z3645" s="133">
        <f t="shared" si="213"/>
        <v>0.99648711943793911</v>
      </c>
    </row>
    <row r="3646" spans="1:26" ht="15" customHeight="1" x14ac:dyDescent="0.3">
      <c r="A3646" s="140" t="s">
        <v>13635</v>
      </c>
      <c r="B3646" s="131" t="s">
        <v>13716</v>
      </c>
      <c r="C3646" s="88">
        <f t="shared" si="210"/>
        <v>2014</v>
      </c>
      <c r="D3646" s="30">
        <v>41794</v>
      </c>
      <c r="E3646" s="89" t="s">
        <v>13637</v>
      </c>
      <c r="F3646" s="52" t="s">
        <v>14311</v>
      </c>
      <c r="G3646" s="52"/>
      <c r="H3646" s="18"/>
      <c r="I3646" s="18" t="s">
        <v>14312</v>
      </c>
      <c r="J3646" s="63" t="s">
        <v>14313</v>
      </c>
      <c r="K3646" s="17">
        <v>41264</v>
      </c>
      <c r="L3646" s="24">
        <v>0</v>
      </c>
      <c r="M3646" s="56">
        <v>0</v>
      </c>
      <c r="N3646" s="56">
        <v>1</v>
      </c>
      <c r="O3646" s="69" t="s">
        <v>169</v>
      </c>
      <c r="P3646" s="131"/>
      <c r="Q3646" s="72" t="str">
        <f t="shared" si="214"/>
        <v>diplomacy</v>
      </c>
      <c r="R3646" s="24">
        <v>1</v>
      </c>
      <c r="S3646" s="56">
        <v>1</v>
      </c>
      <c r="T3646" s="24">
        <v>426</v>
      </c>
      <c r="U3646" s="24">
        <v>0</v>
      </c>
      <c r="V3646" s="24">
        <v>0</v>
      </c>
      <c r="W3646" s="56">
        <f t="shared" si="215"/>
        <v>426</v>
      </c>
      <c r="X3646" s="130">
        <f t="shared" si="211"/>
        <v>1</v>
      </c>
      <c r="Y3646" s="130">
        <f t="shared" si="212"/>
        <v>0</v>
      </c>
      <c r="Z3646" s="133">
        <f t="shared" si="213"/>
        <v>1</v>
      </c>
    </row>
    <row r="3647" spans="1:26" ht="15" customHeight="1" x14ac:dyDescent="0.3">
      <c r="A3647" s="140" t="s">
        <v>13635</v>
      </c>
      <c r="B3647" s="131" t="s">
        <v>13716</v>
      </c>
      <c r="C3647" s="88">
        <f t="shared" si="210"/>
        <v>2014</v>
      </c>
      <c r="D3647" s="30">
        <v>41794</v>
      </c>
      <c r="E3647" s="89" t="s">
        <v>13637</v>
      </c>
      <c r="F3647" s="52" t="s">
        <v>14932</v>
      </c>
      <c r="G3647" s="52"/>
      <c r="H3647" s="18"/>
      <c r="I3647" s="18" t="s">
        <v>14933</v>
      </c>
      <c r="J3647" s="63" t="s">
        <v>14934</v>
      </c>
      <c r="K3647" s="17">
        <v>41081</v>
      </c>
      <c r="L3647" s="24">
        <v>0</v>
      </c>
      <c r="M3647" s="56">
        <v>0</v>
      </c>
      <c r="N3647" s="56">
        <v>1</v>
      </c>
      <c r="O3647" s="69" t="s">
        <v>103</v>
      </c>
      <c r="P3647" s="131"/>
      <c r="Q3647" s="72" t="str">
        <f t="shared" si="214"/>
        <v>economy</v>
      </c>
      <c r="R3647" s="24">
        <v>1</v>
      </c>
      <c r="S3647" s="56">
        <v>1</v>
      </c>
      <c r="T3647" s="24">
        <v>368</v>
      </c>
      <c r="U3647" s="24">
        <v>0</v>
      </c>
      <c r="V3647" s="24">
        <v>67</v>
      </c>
      <c r="W3647" s="56">
        <f t="shared" si="215"/>
        <v>435</v>
      </c>
      <c r="X3647" s="130">
        <f t="shared" si="211"/>
        <v>0.84597701149425286</v>
      </c>
      <c r="Y3647" s="130">
        <f t="shared" si="212"/>
        <v>0</v>
      </c>
      <c r="Z3647" s="133">
        <f t="shared" si="213"/>
        <v>0.76896551724137929</v>
      </c>
    </row>
    <row r="3648" spans="1:26" ht="15" customHeight="1" x14ac:dyDescent="0.3">
      <c r="A3648" s="140" t="s">
        <v>13635</v>
      </c>
      <c r="B3648" s="131" t="s">
        <v>13716</v>
      </c>
      <c r="C3648" s="88">
        <f t="shared" si="210"/>
        <v>2014</v>
      </c>
      <c r="D3648" s="30">
        <v>41794</v>
      </c>
      <c r="E3648" s="89" t="s">
        <v>13637</v>
      </c>
      <c r="F3648" s="52" t="s">
        <v>15326</v>
      </c>
      <c r="G3648" s="52"/>
      <c r="H3648" s="18"/>
      <c r="I3648" s="18" t="s">
        <v>15327</v>
      </c>
      <c r="J3648" s="63" t="s">
        <v>15328</v>
      </c>
      <c r="K3648" s="17">
        <v>39792</v>
      </c>
      <c r="L3648" s="24">
        <v>1</v>
      </c>
      <c r="M3648" s="56">
        <v>0</v>
      </c>
      <c r="N3648" s="56">
        <v>0</v>
      </c>
      <c r="O3648" s="69" t="s">
        <v>264</v>
      </c>
      <c r="P3648" s="131"/>
      <c r="Q3648" s="72" t="str">
        <f t="shared" si="214"/>
        <v>diplomacy</v>
      </c>
      <c r="R3648" s="24">
        <v>1</v>
      </c>
      <c r="S3648" s="56">
        <v>1</v>
      </c>
      <c r="T3648" s="24">
        <v>441</v>
      </c>
      <c r="U3648" s="24">
        <v>0</v>
      </c>
      <c r="V3648" s="24">
        <v>0</v>
      </c>
      <c r="W3648" s="56">
        <f t="shared" si="215"/>
        <v>441</v>
      </c>
      <c r="X3648" s="130">
        <f t="shared" si="211"/>
        <v>1</v>
      </c>
      <c r="Y3648" s="130">
        <f t="shared" si="212"/>
        <v>0</v>
      </c>
      <c r="Z3648" s="133">
        <f t="shared" si="213"/>
        <v>1</v>
      </c>
    </row>
    <row r="3649" spans="1:26" ht="15" customHeight="1" x14ac:dyDescent="0.3">
      <c r="A3649" s="140" t="s">
        <v>13635</v>
      </c>
      <c r="B3649" s="131" t="s">
        <v>13716</v>
      </c>
      <c r="C3649" s="88">
        <f t="shared" si="210"/>
        <v>2014</v>
      </c>
      <c r="D3649" s="30">
        <v>41794</v>
      </c>
      <c r="E3649" s="89" t="s">
        <v>13637</v>
      </c>
      <c r="F3649" s="52" t="s">
        <v>15668</v>
      </c>
      <c r="G3649" s="52"/>
      <c r="H3649" s="18"/>
      <c r="I3649" s="18" t="s">
        <v>13877</v>
      </c>
      <c r="J3649" s="63" t="s">
        <v>15669</v>
      </c>
      <c r="K3649" s="17">
        <v>41016</v>
      </c>
      <c r="L3649" s="24">
        <v>0</v>
      </c>
      <c r="M3649" s="56">
        <v>0</v>
      </c>
      <c r="N3649" s="56">
        <v>1</v>
      </c>
      <c r="O3649" s="124" t="s">
        <v>109</v>
      </c>
      <c r="P3649" s="131"/>
      <c r="Q3649" s="72" t="str">
        <f t="shared" si="214"/>
        <v>security</v>
      </c>
      <c r="R3649" s="24">
        <v>1</v>
      </c>
      <c r="S3649" s="56">
        <v>1</v>
      </c>
      <c r="T3649" s="24">
        <v>412</v>
      </c>
      <c r="U3649" s="24">
        <v>0</v>
      </c>
      <c r="V3649" s="24">
        <v>0</v>
      </c>
      <c r="W3649" s="56">
        <f t="shared" si="215"/>
        <v>412</v>
      </c>
      <c r="X3649" s="130">
        <f t="shared" si="211"/>
        <v>1</v>
      </c>
      <c r="Y3649" s="130">
        <f t="shared" si="212"/>
        <v>0</v>
      </c>
      <c r="Z3649" s="133">
        <f t="shared" si="213"/>
        <v>1</v>
      </c>
    </row>
    <row r="3650" spans="1:26" ht="15" customHeight="1" x14ac:dyDescent="0.3">
      <c r="A3650" s="140" t="s">
        <v>13635</v>
      </c>
      <c r="B3650" s="131" t="s">
        <v>13716</v>
      </c>
      <c r="C3650" s="88">
        <f t="shared" si="210"/>
        <v>2014</v>
      </c>
      <c r="D3650" s="30">
        <v>41802</v>
      </c>
      <c r="E3650" s="89" t="s">
        <v>13637</v>
      </c>
      <c r="F3650" s="52" t="s">
        <v>14322</v>
      </c>
      <c r="G3650" s="52"/>
      <c r="H3650" s="18"/>
      <c r="I3650" s="18" t="s">
        <v>14323</v>
      </c>
      <c r="J3650" s="63" t="s">
        <v>14324</v>
      </c>
      <c r="K3650" s="17">
        <v>41814</v>
      </c>
      <c r="L3650" s="24">
        <v>0</v>
      </c>
      <c r="M3650" s="56">
        <v>1</v>
      </c>
      <c r="N3650" s="56">
        <v>0</v>
      </c>
      <c r="O3650" s="85" t="s">
        <v>97</v>
      </c>
      <c r="P3650" s="131" t="s">
        <v>132</v>
      </c>
      <c r="Q3650" s="72" t="str">
        <f t="shared" si="214"/>
        <v>diplomacy</v>
      </c>
      <c r="R3650" s="24">
        <v>1</v>
      </c>
      <c r="S3650" s="56">
        <v>1</v>
      </c>
      <c r="T3650" s="24">
        <v>326</v>
      </c>
      <c r="U3650" s="24">
        <v>94</v>
      </c>
      <c r="V3650" s="24">
        <v>14</v>
      </c>
      <c r="W3650" s="56">
        <f t="shared" si="215"/>
        <v>434</v>
      </c>
      <c r="X3650" s="130">
        <f t="shared" si="211"/>
        <v>0.75115207373271886</v>
      </c>
      <c r="Y3650" s="130">
        <f t="shared" si="212"/>
        <v>0.21658986175115208</v>
      </c>
      <c r="Z3650" s="133">
        <f t="shared" si="213"/>
        <v>0.62672811059907829</v>
      </c>
    </row>
    <row r="3651" spans="1:26" ht="15" customHeight="1" x14ac:dyDescent="0.3">
      <c r="A3651" s="140" t="s">
        <v>13635</v>
      </c>
      <c r="B3651" s="131" t="s">
        <v>13716</v>
      </c>
      <c r="C3651" s="88">
        <f t="shared" si="210"/>
        <v>2014</v>
      </c>
      <c r="D3651" s="30">
        <v>41802</v>
      </c>
      <c r="E3651" s="89" t="s">
        <v>13637</v>
      </c>
      <c r="F3651" s="196" t="s">
        <v>21481</v>
      </c>
      <c r="G3651" s="52"/>
      <c r="H3651" s="18"/>
      <c r="I3651" s="18" t="s">
        <v>17190</v>
      </c>
      <c r="J3651" s="63" t="s">
        <v>17191</v>
      </c>
      <c r="K3651" s="17">
        <v>41194</v>
      </c>
      <c r="L3651" s="24">
        <v>0</v>
      </c>
      <c r="M3651" s="56">
        <v>0</v>
      </c>
      <c r="N3651" s="56">
        <v>1</v>
      </c>
      <c r="O3651" s="69" t="s">
        <v>203</v>
      </c>
      <c r="P3651" s="131"/>
      <c r="Q3651" s="72" t="str">
        <f t="shared" si="214"/>
        <v>economy</v>
      </c>
      <c r="R3651" s="24">
        <v>1</v>
      </c>
      <c r="S3651" s="56">
        <v>1</v>
      </c>
      <c r="T3651" s="24">
        <v>410</v>
      </c>
      <c r="U3651" s="24">
        <v>1</v>
      </c>
      <c r="V3651" s="24">
        <v>0</v>
      </c>
      <c r="W3651" s="56">
        <f t="shared" si="215"/>
        <v>411</v>
      </c>
      <c r="X3651" s="130">
        <f t="shared" si="211"/>
        <v>0.9975669099756691</v>
      </c>
      <c r="Y3651" s="130">
        <f t="shared" si="212"/>
        <v>2.4330900243309003E-3</v>
      </c>
      <c r="Z3651" s="133">
        <f t="shared" si="213"/>
        <v>0.9963503649635036</v>
      </c>
    </row>
    <row r="3652" spans="1:26" ht="15" customHeight="1" x14ac:dyDescent="0.3">
      <c r="A3652" s="140" t="s">
        <v>13635</v>
      </c>
      <c r="B3652" s="131" t="s">
        <v>13716</v>
      </c>
      <c r="C3652" s="88">
        <f t="shared" si="210"/>
        <v>2014</v>
      </c>
      <c r="D3652" s="30">
        <v>41815</v>
      </c>
      <c r="E3652" s="89" t="s">
        <v>13637</v>
      </c>
      <c r="F3652" s="52" t="s">
        <v>14935</v>
      </c>
      <c r="G3652" s="52"/>
      <c r="H3652" s="18"/>
      <c r="I3652" s="18" t="s">
        <v>14936</v>
      </c>
      <c r="J3652" s="63" t="s">
        <v>14937</v>
      </c>
      <c r="K3652" s="17">
        <v>41815</v>
      </c>
      <c r="L3652" s="24">
        <v>0</v>
      </c>
      <c r="M3652" s="56">
        <v>0</v>
      </c>
      <c r="N3652" s="56">
        <v>1</v>
      </c>
      <c r="O3652" s="69" t="s">
        <v>103</v>
      </c>
      <c r="P3652" s="131"/>
      <c r="Q3652" s="72" t="str">
        <f t="shared" si="214"/>
        <v>economy</v>
      </c>
      <c r="R3652" s="24">
        <v>1</v>
      </c>
      <c r="S3652" s="56">
        <v>1</v>
      </c>
      <c r="T3652" s="24">
        <v>407</v>
      </c>
      <c r="U3652" s="24">
        <v>0</v>
      </c>
      <c r="V3652" s="24">
        <v>2</v>
      </c>
      <c r="W3652" s="56">
        <f t="shared" si="215"/>
        <v>409</v>
      </c>
      <c r="X3652" s="130">
        <f t="shared" si="211"/>
        <v>0.99511002444987773</v>
      </c>
      <c r="Y3652" s="130">
        <f t="shared" si="212"/>
        <v>0</v>
      </c>
      <c r="Z3652" s="133">
        <f t="shared" si="213"/>
        <v>0.99266503667481665</v>
      </c>
    </row>
    <row r="3653" spans="1:26" ht="15" customHeight="1" x14ac:dyDescent="0.3">
      <c r="A3653" s="140" t="s">
        <v>13635</v>
      </c>
      <c r="B3653" s="131" t="s">
        <v>13716</v>
      </c>
      <c r="C3653" s="88">
        <f t="shared" si="210"/>
        <v>2014</v>
      </c>
      <c r="D3653" s="30">
        <v>41815</v>
      </c>
      <c r="E3653" s="89" t="s">
        <v>13637</v>
      </c>
      <c r="F3653" s="52" t="s">
        <v>14938</v>
      </c>
      <c r="G3653" s="52"/>
      <c r="H3653" s="18"/>
      <c r="I3653" s="18" t="s">
        <v>14939</v>
      </c>
      <c r="J3653" s="63" t="s">
        <v>14940</v>
      </c>
      <c r="K3653" s="17">
        <v>41157</v>
      </c>
      <c r="L3653" s="24">
        <v>0</v>
      </c>
      <c r="M3653" s="56">
        <v>0</v>
      </c>
      <c r="N3653" s="56">
        <v>1</v>
      </c>
      <c r="O3653" s="69" t="s">
        <v>103</v>
      </c>
      <c r="P3653" s="131"/>
      <c r="Q3653" s="72" t="str">
        <f t="shared" si="214"/>
        <v>economy</v>
      </c>
      <c r="R3653" s="24">
        <v>1</v>
      </c>
      <c r="S3653" s="56">
        <v>1</v>
      </c>
      <c r="T3653" s="24">
        <v>398</v>
      </c>
      <c r="U3653" s="24">
        <v>0</v>
      </c>
      <c r="V3653" s="24">
        <v>2</v>
      </c>
      <c r="W3653" s="56">
        <f t="shared" si="215"/>
        <v>400</v>
      </c>
      <c r="X3653" s="130">
        <f t="shared" si="211"/>
        <v>0.995</v>
      </c>
      <c r="Y3653" s="130">
        <f t="shared" si="212"/>
        <v>0</v>
      </c>
      <c r="Z3653" s="133">
        <f t="shared" si="213"/>
        <v>0.99250000000000005</v>
      </c>
    </row>
    <row r="3654" spans="1:26" ht="15" customHeight="1" x14ac:dyDescent="0.3">
      <c r="A3654" s="140" t="s">
        <v>13635</v>
      </c>
      <c r="B3654" s="131" t="s">
        <v>13716</v>
      </c>
      <c r="C3654" s="88">
        <f t="shared" si="210"/>
        <v>2014</v>
      </c>
      <c r="D3654" s="30">
        <v>41815</v>
      </c>
      <c r="E3654" s="89" t="s">
        <v>13637</v>
      </c>
      <c r="F3654" s="52" t="s">
        <v>15431</v>
      </c>
      <c r="G3654" s="52"/>
      <c r="H3654" s="18"/>
      <c r="I3654" s="18" t="s">
        <v>14580</v>
      </c>
      <c r="J3654" s="63" t="s">
        <v>15432</v>
      </c>
      <c r="K3654" s="17">
        <v>41815</v>
      </c>
      <c r="L3654" s="24">
        <v>0</v>
      </c>
      <c r="M3654" s="56">
        <v>0</v>
      </c>
      <c r="N3654" s="56">
        <v>1</v>
      </c>
      <c r="O3654" s="124" t="s">
        <v>109</v>
      </c>
      <c r="P3654" s="131"/>
      <c r="Q3654" s="72" t="str">
        <f t="shared" si="214"/>
        <v>security</v>
      </c>
      <c r="R3654" s="24">
        <v>1</v>
      </c>
      <c r="S3654" s="56">
        <v>1</v>
      </c>
      <c r="T3654" s="24">
        <v>308</v>
      </c>
      <c r="U3654" s="24">
        <v>1</v>
      </c>
      <c r="V3654" s="24">
        <v>68</v>
      </c>
      <c r="W3654" s="56">
        <f t="shared" si="215"/>
        <v>377</v>
      </c>
      <c r="X3654" s="130">
        <f t="shared" si="211"/>
        <v>0.81697612732095493</v>
      </c>
      <c r="Y3654" s="130">
        <f t="shared" si="212"/>
        <v>2.6525198938992041E-3</v>
      </c>
      <c r="Z3654" s="133">
        <f t="shared" si="213"/>
        <v>0.72546419098143233</v>
      </c>
    </row>
    <row r="3655" spans="1:26" ht="15" customHeight="1" x14ac:dyDescent="0.3">
      <c r="A3655" s="140" t="s">
        <v>13635</v>
      </c>
      <c r="B3655" s="131" t="s">
        <v>13716</v>
      </c>
      <c r="C3655" s="88">
        <f t="shared" si="210"/>
        <v>2014</v>
      </c>
      <c r="D3655" s="30">
        <v>41815</v>
      </c>
      <c r="E3655" s="89" t="s">
        <v>13637</v>
      </c>
      <c r="F3655" s="52" t="s">
        <v>15433</v>
      </c>
      <c r="G3655" s="52"/>
      <c r="H3655" s="18"/>
      <c r="I3655" s="18" t="s">
        <v>15434</v>
      </c>
      <c r="J3655" s="63" t="s">
        <v>15435</v>
      </c>
      <c r="K3655" s="17">
        <v>40696</v>
      </c>
      <c r="L3655" s="24">
        <v>0</v>
      </c>
      <c r="M3655" s="56">
        <v>0</v>
      </c>
      <c r="N3655" s="56">
        <v>1</v>
      </c>
      <c r="O3655" s="124" t="s">
        <v>109</v>
      </c>
      <c r="P3655" s="131"/>
      <c r="Q3655" s="72" t="str">
        <f t="shared" si="214"/>
        <v>security</v>
      </c>
      <c r="R3655" s="24">
        <v>1</v>
      </c>
      <c r="S3655" s="56">
        <v>1</v>
      </c>
      <c r="T3655" s="24">
        <v>426</v>
      </c>
      <c r="U3655" s="24">
        <v>3</v>
      </c>
      <c r="V3655" s="24">
        <v>7</v>
      </c>
      <c r="W3655" s="56">
        <f t="shared" si="215"/>
        <v>436</v>
      </c>
      <c r="X3655" s="130">
        <f t="shared" si="211"/>
        <v>0.97706422018348627</v>
      </c>
      <c r="Y3655" s="130">
        <f t="shared" si="212"/>
        <v>6.8807339449541288E-3</v>
      </c>
      <c r="Z3655" s="133">
        <f t="shared" si="213"/>
        <v>0.9655963302752294</v>
      </c>
    </row>
    <row r="3656" spans="1:26" ht="15" customHeight="1" x14ac:dyDescent="0.3">
      <c r="A3656" s="140" t="s">
        <v>13635</v>
      </c>
      <c r="B3656" s="131" t="s">
        <v>13716</v>
      </c>
      <c r="C3656" s="88">
        <f t="shared" ref="C3656:C3719" si="216">YEAR(D3656)</f>
        <v>2014</v>
      </c>
      <c r="D3656" s="30">
        <v>41822</v>
      </c>
      <c r="E3656" s="89" t="s">
        <v>13637</v>
      </c>
      <c r="F3656" s="52" t="s">
        <v>14941</v>
      </c>
      <c r="G3656" s="52"/>
      <c r="H3656" s="18"/>
      <c r="I3656" s="18" t="s">
        <v>14942</v>
      </c>
      <c r="J3656" s="63" t="s">
        <v>14943</v>
      </c>
      <c r="K3656" s="17">
        <v>41184</v>
      </c>
      <c r="L3656" s="24">
        <v>0</v>
      </c>
      <c r="M3656" s="56">
        <v>0</v>
      </c>
      <c r="N3656" s="56">
        <v>1</v>
      </c>
      <c r="O3656" s="69" t="s">
        <v>103</v>
      </c>
      <c r="P3656" s="131"/>
      <c r="Q3656" s="72" t="str">
        <f t="shared" si="214"/>
        <v>economy</v>
      </c>
      <c r="R3656" s="24">
        <v>1</v>
      </c>
      <c r="S3656" s="56">
        <v>1</v>
      </c>
      <c r="T3656" s="24">
        <v>459</v>
      </c>
      <c r="U3656" s="24">
        <v>0</v>
      </c>
      <c r="V3656" s="24">
        <v>0</v>
      </c>
      <c r="W3656" s="56">
        <f t="shared" si="215"/>
        <v>459</v>
      </c>
      <c r="X3656" s="130">
        <f t="shared" si="211"/>
        <v>1</v>
      </c>
      <c r="Y3656" s="130">
        <f t="shared" si="212"/>
        <v>0</v>
      </c>
      <c r="Z3656" s="133">
        <f t="shared" si="213"/>
        <v>1</v>
      </c>
    </row>
    <row r="3657" spans="1:26" ht="15" customHeight="1" x14ac:dyDescent="0.3">
      <c r="A3657" s="140" t="s">
        <v>13635</v>
      </c>
      <c r="B3657" s="131" t="s">
        <v>13716</v>
      </c>
      <c r="C3657" s="88">
        <f t="shared" si="216"/>
        <v>2014</v>
      </c>
      <c r="D3657" s="30">
        <v>41822</v>
      </c>
      <c r="E3657" s="89" t="s">
        <v>13637</v>
      </c>
      <c r="F3657" s="52" t="s">
        <v>16115</v>
      </c>
      <c r="G3657" s="52"/>
      <c r="H3657" s="18"/>
      <c r="I3657" s="18" t="s">
        <v>16116</v>
      </c>
      <c r="J3657" s="63" t="s">
        <v>16117</v>
      </c>
      <c r="K3657" s="17">
        <v>41002</v>
      </c>
      <c r="L3657" s="24">
        <v>0</v>
      </c>
      <c r="M3657" s="56">
        <v>0</v>
      </c>
      <c r="N3657" s="56">
        <v>1</v>
      </c>
      <c r="O3657" s="131" t="s">
        <v>475</v>
      </c>
      <c r="P3657" s="131"/>
      <c r="Q3657" s="72" t="str">
        <f t="shared" si="214"/>
        <v>diplomacy</v>
      </c>
      <c r="R3657" s="24">
        <v>1</v>
      </c>
      <c r="S3657" s="56">
        <v>1</v>
      </c>
      <c r="T3657" s="24">
        <v>451</v>
      </c>
      <c r="U3657" s="24">
        <v>0</v>
      </c>
      <c r="V3657" s="24">
        <v>0</v>
      </c>
      <c r="W3657" s="56">
        <f t="shared" si="215"/>
        <v>451</v>
      </c>
      <c r="X3657" s="130">
        <f t="shared" si="211"/>
        <v>1</v>
      </c>
      <c r="Y3657" s="130">
        <f t="shared" si="212"/>
        <v>0</v>
      </c>
      <c r="Z3657" s="133">
        <f t="shared" si="213"/>
        <v>1</v>
      </c>
    </row>
    <row r="3658" spans="1:26" ht="15" customHeight="1" x14ac:dyDescent="0.3">
      <c r="A3658" s="140" t="s">
        <v>13635</v>
      </c>
      <c r="B3658" s="131" t="s">
        <v>13716</v>
      </c>
      <c r="C3658" s="88">
        <f t="shared" si="216"/>
        <v>2014</v>
      </c>
      <c r="D3658" s="30">
        <v>41836</v>
      </c>
      <c r="E3658" s="89" t="s">
        <v>13637</v>
      </c>
      <c r="F3658" s="52" t="s">
        <v>16432</v>
      </c>
      <c r="G3658" s="52"/>
      <c r="H3658" s="18"/>
      <c r="I3658" s="18" t="s">
        <v>16433</v>
      </c>
      <c r="J3658" s="63" t="s">
        <v>16434</v>
      </c>
      <c r="K3658" s="17">
        <v>40218</v>
      </c>
      <c r="L3658" s="24">
        <v>0</v>
      </c>
      <c r="M3658" s="56">
        <v>0</v>
      </c>
      <c r="N3658" s="56">
        <v>1</v>
      </c>
      <c r="O3658" s="124" t="s">
        <v>190</v>
      </c>
      <c r="P3658" s="131"/>
      <c r="Q3658" s="72" t="str">
        <f t="shared" si="214"/>
        <v>security</v>
      </c>
      <c r="R3658" s="24">
        <v>1</v>
      </c>
      <c r="S3658" s="56">
        <v>1</v>
      </c>
      <c r="T3658" s="24">
        <v>393</v>
      </c>
      <c r="U3658" s="24">
        <v>0</v>
      </c>
      <c r="V3658" s="24">
        <v>1</v>
      </c>
      <c r="W3658" s="56">
        <f t="shared" si="215"/>
        <v>394</v>
      </c>
      <c r="X3658" s="130">
        <f t="shared" ref="X3658:X3721" si="217">T3658/W3658</f>
        <v>0.9974619289340102</v>
      </c>
      <c r="Y3658" s="130">
        <f t="shared" ref="Y3658:Y3721" si="218">U3658/W3658</f>
        <v>0</v>
      </c>
      <c r="Z3658" s="133">
        <f t="shared" ref="Z3658:Z3721" si="219">SUM((MAX(U3658,V3658,T3658)-0.5*(SUM(U3658+V3658+T3658)-MAX(U3658,V3658,T3658)))/SUM(U3658+V3658+T3658))</f>
        <v>0.99619289340101524</v>
      </c>
    </row>
    <row r="3659" spans="1:26" ht="15" customHeight="1" x14ac:dyDescent="0.3">
      <c r="A3659" s="140" t="s">
        <v>13635</v>
      </c>
      <c r="B3659" s="131" t="s">
        <v>13716</v>
      </c>
      <c r="C3659" s="88">
        <f t="shared" si="216"/>
        <v>2014</v>
      </c>
      <c r="D3659" s="30">
        <v>41900</v>
      </c>
      <c r="E3659" s="89" t="s">
        <v>13637</v>
      </c>
      <c r="F3659" s="52" t="s">
        <v>13920</v>
      </c>
      <c r="G3659" s="52"/>
      <c r="H3659" s="18"/>
      <c r="I3659" s="18" t="s">
        <v>13921</v>
      </c>
      <c r="J3659" s="63" t="s">
        <v>13922</v>
      </c>
      <c r="K3659" s="17">
        <v>38187</v>
      </c>
      <c r="L3659" s="24">
        <v>0</v>
      </c>
      <c r="M3659" s="56">
        <v>0</v>
      </c>
      <c r="N3659" s="56">
        <v>1</v>
      </c>
      <c r="O3659" s="69" t="s">
        <v>118</v>
      </c>
      <c r="P3659" s="131"/>
      <c r="Q3659" s="72" t="str">
        <f t="shared" si="214"/>
        <v>diplomacy</v>
      </c>
      <c r="R3659" s="24">
        <v>1</v>
      </c>
      <c r="S3659" s="56">
        <v>1</v>
      </c>
      <c r="T3659" s="24">
        <v>398</v>
      </c>
      <c r="U3659" s="24">
        <v>2</v>
      </c>
      <c r="V3659" s="24">
        <v>2</v>
      </c>
      <c r="W3659" s="56">
        <f t="shared" si="215"/>
        <v>402</v>
      </c>
      <c r="X3659" s="130">
        <f t="shared" si="217"/>
        <v>0.99004975124378114</v>
      </c>
      <c r="Y3659" s="130">
        <f t="shared" si="218"/>
        <v>4.9751243781094526E-3</v>
      </c>
      <c r="Z3659" s="133">
        <f t="shared" si="219"/>
        <v>0.9850746268656716</v>
      </c>
    </row>
    <row r="3660" spans="1:26" ht="15" customHeight="1" x14ac:dyDescent="0.3">
      <c r="A3660" s="140" t="s">
        <v>13635</v>
      </c>
      <c r="B3660" s="131" t="s">
        <v>13716</v>
      </c>
      <c r="C3660" s="88">
        <f t="shared" si="216"/>
        <v>2014</v>
      </c>
      <c r="D3660" s="30">
        <v>41900</v>
      </c>
      <c r="E3660" s="89" t="s">
        <v>13637</v>
      </c>
      <c r="F3660" s="52" t="s">
        <v>14199</v>
      </c>
      <c r="G3660" s="52"/>
      <c r="H3660" s="18"/>
      <c r="I3660" s="18" t="s">
        <v>14200</v>
      </c>
      <c r="J3660" s="63" t="s">
        <v>14201</v>
      </c>
      <c r="K3660" s="17">
        <v>41194</v>
      </c>
      <c r="L3660" s="24">
        <v>0</v>
      </c>
      <c r="M3660" s="56">
        <v>0</v>
      </c>
      <c r="N3660" s="56">
        <v>1</v>
      </c>
      <c r="O3660" s="69" t="s">
        <v>169</v>
      </c>
      <c r="P3660" s="131"/>
      <c r="Q3660" s="72" t="str">
        <f t="shared" si="214"/>
        <v>diplomacy</v>
      </c>
      <c r="R3660" s="24">
        <v>1</v>
      </c>
      <c r="S3660" s="56">
        <v>1</v>
      </c>
      <c r="T3660" s="24">
        <v>383</v>
      </c>
      <c r="U3660" s="24">
        <v>0</v>
      </c>
      <c r="V3660" s="24">
        <v>17</v>
      </c>
      <c r="W3660" s="56">
        <f t="shared" si="215"/>
        <v>400</v>
      </c>
      <c r="X3660" s="130">
        <f t="shared" si="217"/>
        <v>0.95750000000000002</v>
      </c>
      <c r="Y3660" s="130">
        <f t="shared" si="218"/>
        <v>0</v>
      </c>
      <c r="Z3660" s="133">
        <f t="shared" si="219"/>
        <v>0.93625000000000003</v>
      </c>
    </row>
    <row r="3661" spans="1:26" ht="15" customHeight="1" x14ac:dyDescent="0.3">
      <c r="A3661" s="140" t="s">
        <v>13635</v>
      </c>
      <c r="B3661" s="131" t="s">
        <v>13716</v>
      </c>
      <c r="C3661" s="88">
        <f t="shared" si="216"/>
        <v>2014</v>
      </c>
      <c r="D3661" s="30">
        <v>41900</v>
      </c>
      <c r="E3661" s="89" t="s">
        <v>13637</v>
      </c>
      <c r="F3661" s="52" t="s">
        <v>14202</v>
      </c>
      <c r="G3661" s="52"/>
      <c r="H3661" s="18"/>
      <c r="I3661" s="18" t="s">
        <v>14203</v>
      </c>
      <c r="J3661" s="63" t="s">
        <v>14204</v>
      </c>
      <c r="K3661" s="17">
        <v>41155</v>
      </c>
      <c r="L3661" s="24">
        <v>0</v>
      </c>
      <c r="M3661" s="56">
        <v>0</v>
      </c>
      <c r="N3661" s="56">
        <v>1</v>
      </c>
      <c r="O3661" s="69" t="s">
        <v>169</v>
      </c>
      <c r="P3661" s="131"/>
      <c r="Q3661" s="72" t="str">
        <f t="shared" si="214"/>
        <v>diplomacy</v>
      </c>
      <c r="R3661" s="24">
        <v>1</v>
      </c>
      <c r="S3661" s="56">
        <v>1</v>
      </c>
      <c r="T3661" s="24">
        <v>387</v>
      </c>
      <c r="U3661" s="24">
        <v>0</v>
      </c>
      <c r="V3661" s="24">
        <v>13</v>
      </c>
      <c r="W3661" s="56">
        <f t="shared" si="215"/>
        <v>400</v>
      </c>
      <c r="X3661" s="130">
        <f t="shared" si="217"/>
        <v>0.96750000000000003</v>
      </c>
      <c r="Y3661" s="130">
        <f t="shared" si="218"/>
        <v>0</v>
      </c>
      <c r="Z3661" s="133">
        <f t="shared" si="219"/>
        <v>0.95125000000000004</v>
      </c>
    </row>
    <row r="3662" spans="1:26" ht="15" customHeight="1" x14ac:dyDescent="0.3">
      <c r="A3662" s="140" t="s">
        <v>13635</v>
      </c>
      <c r="B3662" s="131" t="s">
        <v>13716</v>
      </c>
      <c r="C3662" s="88">
        <f t="shared" si="216"/>
        <v>2014</v>
      </c>
      <c r="D3662" s="30">
        <v>41900</v>
      </c>
      <c r="E3662" s="89" t="s">
        <v>13637</v>
      </c>
      <c r="F3662" s="52" t="s">
        <v>14944</v>
      </c>
      <c r="G3662" s="52"/>
      <c r="H3662" s="18"/>
      <c r="I3662" s="18" t="s">
        <v>14945</v>
      </c>
      <c r="J3662" s="63" t="s">
        <v>14946</v>
      </c>
      <c r="K3662" s="17">
        <v>41002</v>
      </c>
      <c r="L3662" s="24">
        <v>0</v>
      </c>
      <c r="M3662" s="56">
        <v>0</v>
      </c>
      <c r="N3662" s="56">
        <v>1</v>
      </c>
      <c r="O3662" s="69" t="s">
        <v>103</v>
      </c>
      <c r="P3662" s="131"/>
      <c r="Q3662" s="72" t="str">
        <f t="shared" si="214"/>
        <v>economy</v>
      </c>
      <c r="R3662" s="24">
        <v>1</v>
      </c>
      <c r="S3662" s="56">
        <v>1</v>
      </c>
      <c r="T3662" s="24">
        <v>389</v>
      </c>
      <c r="U3662" s="24">
        <v>0</v>
      </c>
      <c r="V3662" s="24">
        <v>0</v>
      </c>
      <c r="W3662" s="56">
        <f t="shared" si="215"/>
        <v>389</v>
      </c>
      <c r="X3662" s="130">
        <f t="shared" si="217"/>
        <v>1</v>
      </c>
      <c r="Y3662" s="130">
        <f t="shared" si="218"/>
        <v>0</v>
      </c>
      <c r="Z3662" s="133">
        <f t="shared" si="219"/>
        <v>1</v>
      </c>
    </row>
    <row r="3663" spans="1:26" ht="15" customHeight="1" x14ac:dyDescent="0.3">
      <c r="A3663" s="140" t="s">
        <v>13635</v>
      </c>
      <c r="B3663" s="131" t="s">
        <v>13716</v>
      </c>
      <c r="C3663" s="88">
        <f t="shared" si="216"/>
        <v>2014</v>
      </c>
      <c r="D3663" s="30">
        <v>41900</v>
      </c>
      <c r="E3663" s="89" t="s">
        <v>13637</v>
      </c>
      <c r="F3663" s="52" t="s">
        <v>14947</v>
      </c>
      <c r="G3663" s="52"/>
      <c r="H3663" s="18"/>
      <c r="I3663" s="18" t="s">
        <v>14948</v>
      </c>
      <c r="J3663" s="63" t="s">
        <v>14949</v>
      </c>
      <c r="K3663" s="17">
        <v>40680</v>
      </c>
      <c r="L3663" s="24">
        <v>0</v>
      </c>
      <c r="M3663" s="56">
        <v>0</v>
      </c>
      <c r="N3663" s="56">
        <v>1</v>
      </c>
      <c r="O3663" s="69" t="s">
        <v>103</v>
      </c>
      <c r="P3663" s="131"/>
      <c r="Q3663" s="72" t="str">
        <f t="shared" si="214"/>
        <v>economy</v>
      </c>
      <c r="R3663" s="24">
        <v>1</v>
      </c>
      <c r="S3663" s="56">
        <v>1</v>
      </c>
      <c r="T3663" s="24">
        <v>400</v>
      </c>
      <c r="U3663" s="24">
        <v>0</v>
      </c>
      <c r="V3663" s="24">
        <v>0</v>
      </c>
      <c r="W3663" s="56">
        <f t="shared" si="215"/>
        <v>400</v>
      </c>
      <c r="X3663" s="130">
        <f t="shared" si="217"/>
        <v>1</v>
      </c>
      <c r="Y3663" s="130">
        <f t="shared" si="218"/>
        <v>0</v>
      </c>
      <c r="Z3663" s="133">
        <f t="shared" si="219"/>
        <v>1</v>
      </c>
    </row>
    <row r="3664" spans="1:26" ht="15" customHeight="1" x14ac:dyDescent="0.3">
      <c r="A3664" s="140" t="s">
        <v>13635</v>
      </c>
      <c r="B3664" s="131" t="s">
        <v>13716</v>
      </c>
      <c r="C3664" s="88">
        <f t="shared" si="216"/>
        <v>2014</v>
      </c>
      <c r="D3664" s="30">
        <v>41900</v>
      </c>
      <c r="E3664" s="89" t="s">
        <v>13637</v>
      </c>
      <c r="F3664" s="52" t="s">
        <v>14950</v>
      </c>
      <c r="G3664" s="52"/>
      <c r="H3664" s="18"/>
      <c r="I3664" s="18" t="s">
        <v>14951</v>
      </c>
      <c r="J3664" s="63" t="s">
        <v>14952</v>
      </c>
      <c r="K3664" s="17">
        <v>40981</v>
      </c>
      <c r="L3664" s="24">
        <v>0</v>
      </c>
      <c r="M3664" s="56">
        <v>0</v>
      </c>
      <c r="N3664" s="56">
        <v>1</v>
      </c>
      <c r="O3664" s="69" t="s">
        <v>103</v>
      </c>
      <c r="P3664" s="131"/>
      <c r="Q3664" s="72" t="str">
        <f t="shared" si="214"/>
        <v>economy</v>
      </c>
      <c r="R3664" s="24">
        <v>1</v>
      </c>
      <c r="S3664" s="56">
        <v>1</v>
      </c>
      <c r="T3664" s="24">
        <v>397</v>
      </c>
      <c r="U3664" s="24">
        <v>0</v>
      </c>
      <c r="V3664" s="24">
        <v>0</v>
      </c>
      <c r="W3664" s="56">
        <f t="shared" si="215"/>
        <v>397</v>
      </c>
      <c r="X3664" s="130">
        <f t="shared" si="217"/>
        <v>1</v>
      </c>
      <c r="Y3664" s="130">
        <f t="shared" si="218"/>
        <v>0</v>
      </c>
      <c r="Z3664" s="133">
        <f t="shared" si="219"/>
        <v>1</v>
      </c>
    </row>
    <row r="3665" spans="1:26" ht="15" customHeight="1" x14ac:dyDescent="0.3">
      <c r="A3665" s="140" t="s">
        <v>13635</v>
      </c>
      <c r="B3665" s="131" t="s">
        <v>13716</v>
      </c>
      <c r="C3665" s="88">
        <f t="shared" si="216"/>
        <v>2014</v>
      </c>
      <c r="D3665" s="30">
        <v>41900</v>
      </c>
      <c r="E3665" s="89" t="s">
        <v>13637</v>
      </c>
      <c r="F3665" s="52" t="s">
        <v>15670</v>
      </c>
      <c r="G3665" s="52"/>
      <c r="H3665" s="18"/>
      <c r="I3665" s="18" t="s">
        <v>15671</v>
      </c>
      <c r="J3665" s="63" t="s">
        <v>15672</v>
      </c>
      <c r="K3665" s="17">
        <v>39534</v>
      </c>
      <c r="L3665" s="24">
        <v>0</v>
      </c>
      <c r="M3665" s="56">
        <v>0</v>
      </c>
      <c r="N3665" s="56">
        <v>1</v>
      </c>
      <c r="O3665" s="124" t="s">
        <v>109</v>
      </c>
      <c r="P3665" s="131"/>
      <c r="Q3665" s="72" t="str">
        <f t="shared" si="214"/>
        <v>security</v>
      </c>
      <c r="R3665" s="24">
        <v>1</v>
      </c>
      <c r="S3665" s="56">
        <v>1</v>
      </c>
      <c r="T3665" s="24">
        <v>397</v>
      </c>
      <c r="U3665" s="24">
        <v>4</v>
      </c>
      <c r="V3665" s="24">
        <v>1</v>
      </c>
      <c r="W3665" s="56">
        <f t="shared" si="215"/>
        <v>402</v>
      </c>
      <c r="X3665" s="130">
        <f t="shared" si="217"/>
        <v>0.98756218905472637</v>
      </c>
      <c r="Y3665" s="130">
        <f t="shared" si="218"/>
        <v>9.9502487562189053E-3</v>
      </c>
      <c r="Z3665" s="133">
        <f t="shared" si="219"/>
        <v>0.98134328358208955</v>
      </c>
    </row>
    <row r="3666" spans="1:26" ht="15" customHeight="1" x14ac:dyDescent="0.3">
      <c r="A3666" s="140" t="s">
        <v>13635</v>
      </c>
      <c r="B3666" s="131" t="s">
        <v>13716</v>
      </c>
      <c r="C3666" s="88">
        <f t="shared" si="216"/>
        <v>2014</v>
      </c>
      <c r="D3666" s="30">
        <v>41905</v>
      </c>
      <c r="E3666" s="89" t="s">
        <v>13637</v>
      </c>
      <c r="F3666" s="52" t="s">
        <v>14953</v>
      </c>
      <c r="G3666" s="52"/>
      <c r="H3666" s="18"/>
      <c r="I3666" s="18" t="s">
        <v>14954</v>
      </c>
      <c r="J3666" s="63" t="s">
        <v>14955</v>
      </c>
      <c r="K3666" s="17">
        <v>40143</v>
      </c>
      <c r="L3666" s="24">
        <v>0</v>
      </c>
      <c r="M3666" s="56">
        <v>0</v>
      </c>
      <c r="N3666" s="56">
        <v>1</v>
      </c>
      <c r="O3666" s="69" t="s">
        <v>103</v>
      </c>
      <c r="P3666" s="131"/>
      <c r="Q3666" s="72" t="str">
        <f t="shared" si="214"/>
        <v>economy</v>
      </c>
      <c r="R3666" s="24">
        <v>1</v>
      </c>
      <c r="S3666" s="56">
        <v>1</v>
      </c>
      <c r="T3666" s="24">
        <v>488</v>
      </c>
      <c r="U3666" s="24">
        <v>1</v>
      </c>
      <c r="V3666" s="24">
        <v>2</v>
      </c>
      <c r="W3666" s="56">
        <f t="shared" si="215"/>
        <v>491</v>
      </c>
      <c r="X3666" s="130">
        <f t="shared" si="217"/>
        <v>0.99389002036659879</v>
      </c>
      <c r="Y3666" s="130">
        <f t="shared" si="218"/>
        <v>2.0366598778004071E-3</v>
      </c>
      <c r="Z3666" s="133">
        <f t="shared" si="219"/>
        <v>0.99083503054989819</v>
      </c>
    </row>
    <row r="3667" spans="1:26" ht="15" customHeight="1" x14ac:dyDescent="0.3">
      <c r="A3667" s="140" t="s">
        <v>13635</v>
      </c>
      <c r="B3667" s="131" t="s">
        <v>13716</v>
      </c>
      <c r="C3667" s="88">
        <f t="shared" si="216"/>
        <v>2014</v>
      </c>
      <c r="D3667" s="30">
        <v>41934</v>
      </c>
      <c r="E3667" s="89" t="s">
        <v>13637</v>
      </c>
      <c r="F3667" s="52" t="s">
        <v>13717</v>
      </c>
      <c r="G3667" s="52"/>
      <c r="H3667" s="18"/>
      <c r="I3667" s="18" t="s">
        <v>13718</v>
      </c>
      <c r="J3667" s="63" t="s">
        <v>13719</v>
      </c>
      <c r="K3667" s="17">
        <v>40443</v>
      </c>
      <c r="L3667" s="24">
        <v>0</v>
      </c>
      <c r="M3667" s="56">
        <v>1</v>
      </c>
      <c r="N3667" s="56">
        <v>0</v>
      </c>
      <c r="O3667" s="69" t="s">
        <v>332</v>
      </c>
      <c r="P3667" s="131"/>
      <c r="Q3667" s="72" t="str">
        <f t="shared" si="214"/>
        <v>diplomacy</v>
      </c>
      <c r="R3667" s="24">
        <v>1</v>
      </c>
      <c r="S3667" s="56">
        <v>1</v>
      </c>
      <c r="T3667" s="24">
        <v>386</v>
      </c>
      <c r="U3667" s="24">
        <v>0</v>
      </c>
      <c r="V3667" s="24">
        <v>0</v>
      </c>
      <c r="W3667" s="56">
        <f t="shared" si="215"/>
        <v>386</v>
      </c>
      <c r="X3667" s="130">
        <f t="shared" si="217"/>
        <v>1</v>
      </c>
      <c r="Y3667" s="130">
        <f t="shared" si="218"/>
        <v>0</v>
      </c>
      <c r="Z3667" s="133">
        <f t="shared" si="219"/>
        <v>1</v>
      </c>
    </row>
    <row r="3668" spans="1:26" ht="15" customHeight="1" x14ac:dyDescent="0.3">
      <c r="A3668" s="140" t="s">
        <v>13635</v>
      </c>
      <c r="B3668" s="131" t="s">
        <v>13716</v>
      </c>
      <c r="C3668" s="88">
        <f t="shared" si="216"/>
        <v>2014</v>
      </c>
      <c r="D3668" s="30">
        <v>41934</v>
      </c>
      <c r="E3668" s="89" t="s">
        <v>13637</v>
      </c>
      <c r="F3668" s="52" t="s">
        <v>13923</v>
      </c>
      <c r="G3668" s="52"/>
      <c r="H3668" s="18"/>
      <c r="I3668" s="18" t="s">
        <v>13924</v>
      </c>
      <c r="J3668" s="63" t="s">
        <v>13925</v>
      </c>
      <c r="K3668" s="17">
        <v>33619</v>
      </c>
      <c r="L3668" s="24">
        <v>1</v>
      </c>
      <c r="M3668" s="56">
        <v>0</v>
      </c>
      <c r="N3668" s="56">
        <v>0</v>
      </c>
      <c r="O3668" s="69" t="s">
        <v>118</v>
      </c>
      <c r="P3668" s="131"/>
      <c r="Q3668" s="72" t="str">
        <f t="shared" si="214"/>
        <v>diplomacy</v>
      </c>
      <c r="R3668" s="24">
        <v>1</v>
      </c>
      <c r="S3668" s="56">
        <v>1</v>
      </c>
      <c r="T3668" s="24">
        <v>444</v>
      </c>
      <c r="U3668" s="24">
        <v>0</v>
      </c>
      <c r="V3668" s="24">
        <v>0</v>
      </c>
      <c r="W3668" s="56">
        <f t="shared" si="215"/>
        <v>444</v>
      </c>
      <c r="X3668" s="130">
        <f t="shared" si="217"/>
        <v>1</v>
      </c>
      <c r="Y3668" s="130">
        <f t="shared" si="218"/>
        <v>0</v>
      </c>
      <c r="Z3668" s="133">
        <f t="shared" si="219"/>
        <v>1</v>
      </c>
    </row>
    <row r="3669" spans="1:26" ht="15" customHeight="1" x14ac:dyDescent="0.3">
      <c r="A3669" s="140" t="s">
        <v>13635</v>
      </c>
      <c r="B3669" s="131" t="s">
        <v>13716</v>
      </c>
      <c r="C3669" s="88">
        <f t="shared" si="216"/>
        <v>2014</v>
      </c>
      <c r="D3669" s="30">
        <v>41934</v>
      </c>
      <c r="E3669" s="89" t="s">
        <v>13637</v>
      </c>
      <c r="F3669" s="52" t="s">
        <v>15436</v>
      </c>
      <c r="G3669" s="52"/>
      <c r="H3669" s="18"/>
      <c r="I3669" s="18" t="s">
        <v>15437</v>
      </c>
      <c r="J3669" s="63" t="s">
        <v>15438</v>
      </c>
      <c r="K3669" s="17">
        <v>40064</v>
      </c>
      <c r="L3669" s="24">
        <v>0</v>
      </c>
      <c r="M3669" s="56">
        <v>0</v>
      </c>
      <c r="N3669" s="56">
        <v>1</v>
      </c>
      <c r="O3669" s="124" t="s">
        <v>109</v>
      </c>
      <c r="P3669" s="131"/>
      <c r="Q3669" s="72" t="str">
        <f t="shared" si="214"/>
        <v>security</v>
      </c>
      <c r="R3669" s="24">
        <v>1</v>
      </c>
      <c r="S3669" s="56">
        <v>1</v>
      </c>
      <c r="T3669" s="24">
        <v>447</v>
      </c>
      <c r="U3669" s="24">
        <v>0</v>
      </c>
      <c r="V3669" s="24">
        <v>0</v>
      </c>
      <c r="W3669" s="56">
        <f t="shared" si="215"/>
        <v>447</v>
      </c>
      <c r="X3669" s="130">
        <f t="shared" si="217"/>
        <v>1</v>
      </c>
      <c r="Y3669" s="130">
        <f t="shared" si="218"/>
        <v>0</v>
      </c>
      <c r="Z3669" s="133">
        <f t="shared" si="219"/>
        <v>1</v>
      </c>
    </row>
    <row r="3670" spans="1:26" ht="15" customHeight="1" x14ac:dyDescent="0.3">
      <c r="A3670" s="140" t="s">
        <v>13635</v>
      </c>
      <c r="B3670" s="131" t="s">
        <v>13716</v>
      </c>
      <c r="C3670" s="88">
        <f t="shared" si="216"/>
        <v>2014</v>
      </c>
      <c r="D3670" s="30">
        <v>41934</v>
      </c>
      <c r="E3670" s="89" t="s">
        <v>13637</v>
      </c>
      <c r="F3670" s="52" t="s">
        <v>16118</v>
      </c>
      <c r="G3670" s="52"/>
      <c r="H3670" s="18"/>
      <c r="I3670" s="18" t="s">
        <v>16119</v>
      </c>
      <c r="J3670" s="63" t="s">
        <v>16120</v>
      </c>
      <c r="K3670" s="17">
        <v>40716</v>
      </c>
      <c r="L3670" s="24">
        <v>0</v>
      </c>
      <c r="M3670" s="56">
        <v>0</v>
      </c>
      <c r="N3670" s="56">
        <v>1</v>
      </c>
      <c r="O3670" s="131" t="s">
        <v>475</v>
      </c>
      <c r="P3670" s="131"/>
      <c r="Q3670" s="72" t="str">
        <f t="shared" si="214"/>
        <v>diplomacy</v>
      </c>
      <c r="R3670" s="24">
        <v>1</v>
      </c>
      <c r="S3670" s="56">
        <v>1</v>
      </c>
      <c r="T3670" s="24">
        <v>415</v>
      </c>
      <c r="U3670" s="24">
        <v>1</v>
      </c>
      <c r="V3670" s="24">
        <v>0</v>
      </c>
      <c r="W3670" s="56">
        <f t="shared" si="215"/>
        <v>416</v>
      </c>
      <c r="X3670" s="130">
        <f t="shared" si="217"/>
        <v>0.99759615384615385</v>
      </c>
      <c r="Y3670" s="130">
        <f t="shared" si="218"/>
        <v>2.403846153846154E-3</v>
      </c>
      <c r="Z3670" s="133">
        <f t="shared" si="219"/>
        <v>0.99639423076923073</v>
      </c>
    </row>
    <row r="3671" spans="1:26" ht="15" customHeight="1" x14ac:dyDescent="0.3">
      <c r="A3671" s="140" t="s">
        <v>13635</v>
      </c>
      <c r="B3671" s="131" t="s">
        <v>13716</v>
      </c>
      <c r="C3671" s="88">
        <f t="shared" si="216"/>
        <v>2014</v>
      </c>
      <c r="D3671" s="30">
        <v>41934</v>
      </c>
      <c r="E3671" s="89" t="s">
        <v>13637</v>
      </c>
      <c r="F3671" s="52" t="s">
        <v>17192</v>
      </c>
      <c r="G3671" s="52"/>
      <c r="H3671" s="18"/>
      <c r="I3671" s="18" t="s">
        <v>17193</v>
      </c>
      <c r="J3671" s="63" t="s">
        <v>17194</v>
      </c>
      <c r="K3671" s="17">
        <v>36314</v>
      </c>
      <c r="L3671" s="24">
        <v>1</v>
      </c>
      <c r="M3671" s="56">
        <v>0</v>
      </c>
      <c r="N3671" s="56">
        <v>0</v>
      </c>
      <c r="O3671" s="69" t="s">
        <v>203</v>
      </c>
      <c r="P3671" s="131"/>
      <c r="Q3671" s="72" t="str">
        <f t="shared" si="214"/>
        <v>economy</v>
      </c>
      <c r="R3671" s="24">
        <v>1</v>
      </c>
      <c r="S3671" s="56">
        <v>1</v>
      </c>
      <c r="T3671" s="24">
        <v>415</v>
      </c>
      <c r="U3671" s="24">
        <v>0</v>
      </c>
      <c r="V3671" s="24">
        <v>0</v>
      </c>
      <c r="W3671" s="56">
        <f t="shared" si="215"/>
        <v>415</v>
      </c>
      <c r="X3671" s="130">
        <f t="shared" si="217"/>
        <v>1</v>
      </c>
      <c r="Y3671" s="130">
        <f t="shared" si="218"/>
        <v>0</v>
      </c>
      <c r="Z3671" s="133">
        <f t="shared" si="219"/>
        <v>1</v>
      </c>
    </row>
    <row r="3672" spans="1:26" ht="15" customHeight="1" x14ac:dyDescent="0.3">
      <c r="A3672" s="140" t="s">
        <v>13635</v>
      </c>
      <c r="B3672" s="131" t="s">
        <v>13716</v>
      </c>
      <c r="C3672" s="88">
        <f t="shared" si="216"/>
        <v>2014</v>
      </c>
      <c r="D3672" s="30">
        <v>41991</v>
      </c>
      <c r="E3672" s="89" t="s">
        <v>13637</v>
      </c>
      <c r="F3672" s="52" t="s">
        <v>14956</v>
      </c>
      <c r="G3672" s="52"/>
      <c r="H3672" s="18"/>
      <c r="I3672" s="18" t="s">
        <v>14957</v>
      </c>
      <c r="J3672" s="63" t="s">
        <v>14958</v>
      </c>
      <c r="K3672" s="17">
        <v>40717</v>
      </c>
      <c r="L3672" s="24">
        <v>0</v>
      </c>
      <c r="M3672" s="56">
        <v>0</v>
      </c>
      <c r="N3672" s="56">
        <v>1</v>
      </c>
      <c r="O3672" s="69" t="s">
        <v>103</v>
      </c>
      <c r="P3672" s="131"/>
      <c r="Q3672" s="72" t="str">
        <f t="shared" si="214"/>
        <v>economy</v>
      </c>
      <c r="R3672" s="24">
        <v>1</v>
      </c>
      <c r="S3672" s="56">
        <v>1</v>
      </c>
      <c r="T3672" s="24">
        <v>411</v>
      </c>
      <c r="U3672" s="24">
        <v>0</v>
      </c>
      <c r="V3672" s="24">
        <v>0</v>
      </c>
      <c r="W3672" s="56">
        <f t="shared" si="215"/>
        <v>411</v>
      </c>
      <c r="X3672" s="130">
        <f t="shared" si="217"/>
        <v>1</v>
      </c>
      <c r="Y3672" s="130">
        <f t="shared" si="218"/>
        <v>0</v>
      </c>
      <c r="Z3672" s="133">
        <f t="shared" si="219"/>
        <v>1</v>
      </c>
    </row>
    <row r="3673" spans="1:26" ht="15" customHeight="1" x14ac:dyDescent="0.3">
      <c r="A3673" s="140" t="s">
        <v>13635</v>
      </c>
      <c r="B3673" s="131" t="s">
        <v>13716</v>
      </c>
      <c r="C3673" s="88">
        <f t="shared" si="216"/>
        <v>2014</v>
      </c>
      <c r="D3673" s="30">
        <v>41991</v>
      </c>
      <c r="E3673" s="89" t="s">
        <v>13637</v>
      </c>
      <c r="F3673" s="52" t="s">
        <v>14959</v>
      </c>
      <c r="G3673" s="52"/>
      <c r="H3673" s="18"/>
      <c r="I3673" s="18" t="s">
        <v>14960</v>
      </c>
      <c r="J3673" s="63" t="s">
        <v>14961</v>
      </c>
      <c r="K3673" s="17">
        <v>42158</v>
      </c>
      <c r="L3673" s="24">
        <v>0</v>
      </c>
      <c r="M3673" s="56">
        <v>0</v>
      </c>
      <c r="N3673" s="56">
        <v>1</v>
      </c>
      <c r="O3673" s="69" t="s">
        <v>103</v>
      </c>
      <c r="P3673" s="131"/>
      <c r="Q3673" s="72" t="str">
        <f t="shared" si="214"/>
        <v>economy</v>
      </c>
      <c r="R3673" s="24">
        <v>1</v>
      </c>
      <c r="S3673" s="56">
        <v>1</v>
      </c>
      <c r="T3673" s="24">
        <v>288</v>
      </c>
      <c r="U3673" s="24">
        <v>66</v>
      </c>
      <c r="V3673" s="24">
        <v>16</v>
      </c>
      <c r="W3673" s="56">
        <f t="shared" si="215"/>
        <v>370</v>
      </c>
      <c r="X3673" s="130">
        <f t="shared" si="217"/>
        <v>0.77837837837837842</v>
      </c>
      <c r="Y3673" s="130">
        <f t="shared" si="218"/>
        <v>0.17837837837837839</v>
      </c>
      <c r="Z3673" s="133">
        <f t="shared" si="219"/>
        <v>0.66756756756756752</v>
      </c>
    </row>
    <row r="3674" spans="1:26" ht="15" customHeight="1" x14ac:dyDescent="0.3">
      <c r="A3674" s="140" t="s">
        <v>13635</v>
      </c>
      <c r="B3674" s="131" t="s">
        <v>13716</v>
      </c>
      <c r="C3674" s="88">
        <f t="shared" si="216"/>
        <v>2014</v>
      </c>
      <c r="D3674" s="30">
        <v>41991</v>
      </c>
      <c r="E3674" s="89" t="s">
        <v>13637</v>
      </c>
      <c r="F3674" s="52" t="s">
        <v>15439</v>
      </c>
      <c r="G3674" s="52"/>
      <c r="H3674" s="18"/>
      <c r="I3674" s="18" t="s">
        <v>15440</v>
      </c>
      <c r="J3674" s="63" t="s">
        <v>15441</v>
      </c>
      <c r="K3674" s="17">
        <v>41037</v>
      </c>
      <c r="L3674" s="24">
        <v>0</v>
      </c>
      <c r="M3674" s="56">
        <v>0</v>
      </c>
      <c r="N3674" s="56">
        <v>1</v>
      </c>
      <c r="O3674" s="124" t="s">
        <v>109</v>
      </c>
      <c r="P3674" s="131"/>
      <c r="Q3674" s="72" t="str">
        <f t="shared" ref="Q3674:Q3737" si="220">IF(O3674="security and defense","security","")&amp;IF(O3674="policing and criminal law cooperation","security","")&amp;IF(O3674="NATO","security","")&amp;IF(O3674="arms control and disarmament","security","")&amp;IF(O3674="taxation","economy","")&amp;IF(O3674="social security","economy","")&amp;IF(O3674="labor","economy","")&amp;IF(O3674="sports","diplomacy","")&amp;IF(O3674="space","diplomacy","")&amp;IF(O3674="science, research, education","diplomacy","")&amp;IF(O3674="migration, asylum, refugees","diplomacy","")&amp;IF(O3674="health","diplomacy","")&amp;IF(O3674="development","economy","")&amp;IF(O3674="agriculture, fishery, food","economy","")&amp;IF(O3674="human and civil rights","diplomacy","")&amp;IF(O3674="nuclear (civilian)","diplomacy","")&amp;IF(O3674="economics and finance","economy","")&amp;IF(O3674="transportation","economy","")&amp;IF(O3674="trade and investment","economy","")&amp;IF(O3674="diplomacy","diplomacy","")&amp;IF(O3674="environment","diplomacy","")&amp;IF(O3674="general cooperation","diplomacy","")&amp;IF(O3674="culture","diplomacy","")&amp;IF(O3674="EC/EU","diplomacy","")&amp;IF(O3674="communication and post/mail","diplomacy","")&amp;IF(O3674="energy","economy","")&amp;IF(O3674="tourism","economy","")&amp;IF(O3674="Civil and family law","diplomacy","")&amp;IF(O3674="citizenship","diplomacy","")</f>
        <v>security</v>
      </c>
      <c r="R3674" s="24">
        <v>1</v>
      </c>
      <c r="S3674" s="56">
        <v>1</v>
      </c>
      <c r="T3674" s="24">
        <v>378</v>
      </c>
      <c r="U3674" s="24">
        <v>19</v>
      </c>
      <c r="V3674" s="24">
        <v>1</v>
      </c>
      <c r="W3674" s="56">
        <f t="shared" si="215"/>
        <v>398</v>
      </c>
      <c r="X3674" s="130">
        <f t="shared" si="217"/>
        <v>0.94974874371859297</v>
      </c>
      <c r="Y3674" s="130">
        <f t="shared" si="218"/>
        <v>4.7738693467336682E-2</v>
      </c>
      <c r="Z3674" s="133">
        <f t="shared" si="219"/>
        <v>0.92462311557788945</v>
      </c>
    </row>
    <row r="3675" spans="1:26" ht="15" customHeight="1" x14ac:dyDescent="0.3">
      <c r="A3675" s="140" t="s">
        <v>13635</v>
      </c>
      <c r="B3675" s="131" t="s">
        <v>13716</v>
      </c>
      <c r="C3675" s="88">
        <f t="shared" si="216"/>
        <v>2015</v>
      </c>
      <c r="D3675" s="30">
        <v>42067</v>
      </c>
      <c r="E3675" s="89" t="s">
        <v>13637</v>
      </c>
      <c r="F3675" s="52" t="s">
        <v>14962</v>
      </c>
      <c r="G3675" s="52"/>
      <c r="H3675" s="18"/>
      <c r="I3675" s="18" t="s">
        <v>14963</v>
      </c>
      <c r="J3675" s="63" t="s">
        <v>14964</v>
      </c>
      <c r="K3675" s="17">
        <v>42341</v>
      </c>
      <c r="L3675" s="24">
        <v>0</v>
      </c>
      <c r="M3675" s="56">
        <v>0</v>
      </c>
      <c r="N3675" s="56">
        <v>1</v>
      </c>
      <c r="O3675" s="69" t="s">
        <v>103</v>
      </c>
      <c r="P3675" s="131"/>
      <c r="Q3675" s="72" t="str">
        <f t="shared" si="220"/>
        <v>economy</v>
      </c>
      <c r="R3675" s="24">
        <v>1</v>
      </c>
      <c r="S3675" s="56">
        <v>1</v>
      </c>
      <c r="T3675" s="24">
        <v>380</v>
      </c>
      <c r="U3675" s="24">
        <v>0</v>
      </c>
      <c r="V3675" s="24">
        <v>2</v>
      </c>
      <c r="W3675" s="56">
        <f t="shared" si="215"/>
        <v>382</v>
      </c>
      <c r="X3675" s="130">
        <f t="shared" si="217"/>
        <v>0.99476439790575921</v>
      </c>
      <c r="Y3675" s="130">
        <f t="shared" si="218"/>
        <v>0</v>
      </c>
      <c r="Z3675" s="133">
        <f t="shared" si="219"/>
        <v>0.99214659685863871</v>
      </c>
    </row>
    <row r="3676" spans="1:26" ht="15" customHeight="1" x14ac:dyDescent="0.3">
      <c r="A3676" s="140" t="s">
        <v>13635</v>
      </c>
      <c r="B3676" s="131" t="s">
        <v>13716</v>
      </c>
      <c r="C3676" s="88">
        <f t="shared" si="216"/>
        <v>2015</v>
      </c>
      <c r="D3676" s="30">
        <v>42067</v>
      </c>
      <c r="E3676" s="89" t="s">
        <v>13637</v>
      </c>
      <c r="F3676" s="52" t="s">
        <v>15673</v>
      </c>
      <c r="G3676" s="52"/>
      <c r="H3676" s="18"/>
      <c r="I3676" s="18" t="s">
        <v>15674</v>
      </c>
      <c r="J3676" s="63" t="s">
        <v>15675</v>
      </c>
      <c r="K3676" s="17">
        <v>41586</v>
      </c>
      <c r="L3676" s="24">
        <v>0</v>
      </c>
      <c r="M3676" s="56">
        <v>0</v>
      </c>
      <c r="N3676" s="56">
        <v>1</v>
      </c>
      <c r="O3676" s="124" t="s">
        <v>109</v>
      </c>
      <c r="P3676" s="131"/>
      <c r="Q3676" s="72" t="str">
        <f t="shared" si="220"/>
        <v>security</v>
      </c>
      <c r="R3676" s="24">
        <v>1</v>
      </c>
      <c r="S3676" s="56">
        <v>1</v>
      </c>
      <c r="T3676" s="24">
        <v>372</v>
      </c>
      <c r="U3676" s="24">
        <v>0</v>
      </c>
      <c r="V3676" s="24">
        <v>2</v>
      </c>
      <c r="W3676" s="56">
        <f t="shared" si="215"/>
        <v>374</v>
      </c>
      <c r="X3676" s="130">
        <f t="shared" si="217"/>
        <v>0.99465240641711228</v>
      </c>
      <c r="Y3676" s="130">
        <f t="shared" si="218"/>
        <v>0</v>
      </c>
      <c r="Z3676" s="133">
        <f t="shared" si="219"/>
        <v>0.99197860962566842</v>
      </c>
    </row>
    <row r="3677" spans="1:26" ht="15" customHeight="1" x14ac:dyDescent="0.3">
      <c r="A3677" s="140" t="s">
        <v>13635</v>
      </c>
      <c r="B3677" s="131" t="s">
        <v>13716</v>
      </c>
      <c r="C3677" s="88">
        <f t="shared" si="216"/>
        <v>2015</v>
      </c>
      <c r="D3677" s="30">
        <v>42067</v>
      </c>
      <c r="E3677" s="89" t="s">
        <v>13637</v>
      </c>
      <c r="F3677" s="52" t="s">
        <v>16543</v>
      </c>
      <c r="G3677" s="52"/>
      <c r="H3677" s="18"/>
      <c r="I3677" s="18" t="s">
        <v>16544</v>
      </c>
      <c r="J3677" s="63" t="s">
        <v>16545</v>
      </c>
      <c r="K3677" s="17">
        <v>41037</v>
      </c>
      <c r="L3677" s="24">
        <v>0</v>
      </c>
      <c r="M3677" s="56">
        <v>0</v>
      </c>
      <c r="N3677" s="56">
        <v>1</v>
      </c>
      <c r="O3677" s="69" t="s">
        <v>592</v>
      </c>
      <c r="P3677" s="131"/>
      <c r="Q3677" s="72" t="str">
        <f t="shared" si="220"/>
        <v>economy</v>
      </c>
      <c r="R3677" s="24">
        <v>1</v>
      </c>
      <c r="S3677" s="56">
        <v>1</v>
      </c>
      <c r="T3677" s="24">
        <v>359</v>
      </c>
      <c r="U3677" s="24">
        <v>1</v>
      </c>
      <c r="V3677" s="24">
        <v>17</v>
      </c>
      <c r="W3677" s="56">
        <f t="shared" si="215"/>
        <v>377</v>
      </c>
      <c r="X3677" s="130">
        <f t="shared" si="217"/>
        <v>0.95225464190981435</v>
      </c>
      <c r="Y3677" s="130">
        <f t="shared" si="218"/>
        <v>2.6525198938992041E-3</v>
      </c>
      <c r="Z3677" s="133">
        <f t="shared" si="219"/>
        <v>0.92838196286472152</v>
      </c>
    </row>
    <row r="3678" spans="1:26" ht="15" customHeight="1" x14ac:dyDescent="0.3">
      <c r="A3678" s="140" t="s">
        <v>13635</v>
      </c>
      <c r="B3678" s="131" t="s">
        <v>13716</v>
      </c>
      <c r="C3678" s="88">
        <f t="shared" si="216"/>
        <v>2015</v>
      </c>
      <c r="D3678" s="30">
        <v>42067</v>
      </c>
      <c r="E3678" s="89" t="s">
        <v>13637</v>
      </c>
      <c r="F3678" s="52" t="s">
        <v>16546</v>
      </c>
      <c r="G3678" s="52"/>
      <c r="H3678" s="18"/>
      <c r="I3678" s="18" t="s">
        <v>16547</v>
      </c>
      <c r="J3678" s="63" t="s">
        <v>16548</v>
      </c>
      <c r="K3678" s="17">
        <v>37763</v>
      </c>
      <c r="L3678" s="24">
        <v>0</v>
      </c>
      <c r="M3678" s="56">
        <v>0</v>
      </c>
      <c r="N3678" s="56">
        <v>1</v>
      </c>
      <c r="O3678" s="69" t="s">
        <v>592</v>
      </c>
      <c r="P3678" s="131"/>
      <c r="Q3678" s="72" t="str">
        <f t="shared" si="220"/>
        <v>economy</v>
      </c>
      <c r="R3678" s="24">
        <v>1</v>
      </c>
      <c r="S3678" s="56">
        <v>1</v>
      </c>
      <c r="T3678" s="24">
        <v>362</v>
      </c>
      <c r="U3678" s="24">
        <v>0</v>
      </c>
      <c r="V3678" s="24">
        <v>32</v>
      </c>
      <c r="W3678" s="56">
        <f t="shared" si="215"/>
        <v>394</v>
      </c>
      <c r="X3678" s="130">
        <f t="shared" si="217"/>
        <v>0.91878172588832485</v>
      </c>
      <c r="Y3678" s="130">
        <f t="shared" si="218"/>
        <v>0</v>
      </c>
      <c r="Z3678" s="133">
        <f t="shared" si="219"/>
        <v>0.87817258883248728</v>
      </c>
    </row>
    <row r="3679" spans="1:26" ht="15" customHeight="1" x14ac:dyDescent="0.3">
      <c r="A3679" s="140" t="s">
        <v>13635</v>
      </c>
      <c r="B3679" s="131" t="s">
        <v>13716</v>
      </c>
      <c r="C3679" s="88">
        <f t="shared" si="216"/>
        <v>2015</v>
      </c>
      <c r="D3679" s="30">
        <v>42067</v>
      </c>
      <c r="E3679" s="89" t="s">
        <v>13637</v>
      </c>
      <c r="F3679" s="52" t="s">
        <v>16549</v>
      </c>
      <c r="G3679" s="52"/>
      <c r="H3679" s="18"/>
      <c r="I3679" s="18" t="s">
        <v>16550</v>
      </c>
      <c r="J3679" s="63" t="s">
        <v>16551</v>
      </c>
      <c r="K3679" s="17">
        <v>39850</v>
      </c>
      <c r="L3679" s="24">
        <v>0</v>
      </c>
      <c r="M3679" s="56">
        <v>0</v>
      </c>
      <c r="N3679" s="56">
        <v>1</v>
      </c>
      <c r="O3679" s="69" t="s">
        <v>592</v>
      </c>
      <c r="P3679" s="131"/>
      <c r="Q3679" s="72" t="str">
        <f t="shared" si="220"/>
        <v>economy</v>
      </c>
      <c r="R3679" s="24">
        <v>1</v>
      </c>
      <c r="S3679" s="56">
        <v>1</v>
      </c>
      <c r="T3679" s="24">
        <v>346</v>
      </c>
      <c r="U3679" s="24">
        <v>0</v>
      </c>
      <c r="V3679" s="24">
        <v>52</v>
      </c>
      <c r="W3679" s="56">
        <f t="shared" ref="W3679:W3742" si="221">SUM(T3679:V3679)</f>
        <v>398</v>
      </c>
      <c r="X3679" s="130">
        <f t="shared" si="217"/>
        <v>0.8693467336683417</v>
      </c>
      <c r="Y3679" s="130">
        <f t="shared" si="218"/>
        <v>0</v>
      </c>
      <c r="Z3679" s="133">
        <f t="shared" si="219"/>
        <v>0.8040201005025126</v>
      </c>
    </row>
    <row r="3680" spans="1:26" ht="15" customHeight="1" x14ac:dyDescent="0.3">
      <c r="A3680" s="140" t="s">
        <v>13635</v>
      </c>
      <c r="B3680" s="131" t="s">
        <v>13716</v>
      </c>
      <c r="C3680" s="88">
        <f t="shared" si="216"/>
        <v>2015</v>
      </c>
      <c r="D3680" s="30">
        <v>42067</v>
      </c>
      <c r="E3680" s="89" t="s">
        <v>13637</v>
      </c>
      <c r="F3680" s="52" t="s">
        <v>16552</v>
      </c>
      <c r="G3680" s="52"/>
      <c r="H3680" s="18"/>
      <c r="I3680" s="18" t="s">
        <v>16553</v>
      </c>
      <c r="J3680" s="63" t="s">
        <v>16554</v>
      </c>
      <c r="K3680" s="17">
        <v>40211</v>
      </c>
      <c r="L3680" s="24">
        <v>0</v>
      </c>
      <c r="M3680" s="56">
        <v>0</v>
      </c>
      <c r="N3680" s="56">
        <v>1</v>
      </c>
      <c r="O3680" s="69" t="s">
        <v>592</v>
      </c>
      <c r="P3680" s="131"/>
      <c r="Q3680" s="72" t="str">
        <f t="shared" si="220"/>
        <v>economy</v>
      </c>
      <c r="R3680" s="24">
        <v>1</v>
      </c>
      <c r="S3680" s="56">
        <v>1</v>
      </c>
      <c r="T3680" s="24">
        <v>343</v>
      </c>
      <c r="U3680" s="24">
        <v>1</v>
      </c>
      <c r="V3680" s="24">
        <v>45</v>
      </c>
      <c r="W3680" s="56">
        <f t="shared" si="221"/>
        <v>389</v>
      </c>
      <c r="X3680" s="130">
        <f t="shared" si="217"/>
        <v>0.8817480719794345</v>
      </c>
      <c r="Y3680" s="130">
        <f t="shared" si="218"/>
        <v>2.5706940874035988E-3</v>
      </c>
      <c r="Z3680" s="133">
        <f t="shared" si="219"/>
        <v>0.82262210796915169</v>
      </c>
    </row>
    <row r="3681" spans="1:26" ht="15" customHeight="1" x14ac:dyDescent="0.3">
      <c r="A3681" s="140" t="s">
        <v>13635</v>
      </c>
      <c r="B3681" s="131" t="s">
        <v>13716</v>
      </c>
      <c r="C3681" s="88">
        <f t="shared" si="216"/>
        <v>2015</v>
      </c>
      <c r="D3681" s="30">
        <v>42082</v>
      </c>
      <c r="E3681" s="89" t="s">
        <v>13637</v>
      </c>
      <c r="F3681" s="52" t="s">
        <v>15329</v>
      </c>
      <c r="G3681" s="52"/>
      <c r="H3681" s="18"/>
      <c r="I3681" s="18" t="s">
        <v>14301</v>
      </c>
      <c r="J3681" s="63" t="s">
        <v>15330</v>
      </c>
      <c r="K3681" s="17">
        <v>39061</v>
      </c>
      <c r="L3681" s="24">
        <v>1</v>
      </c>
      <c r="M3681" s="56">
        <v>0</v>
      </c>
      <c r="N3681" s="56">
        <v>0</v>
      </c>
      <c r="O3681" s="69" t="s">
        <v>264</v>
      </c>
      <c r="P3681" s="131"/>
      <c r="Q3681" s="72" t="str">
        <f t="shared" si="220"/>
        <v>diplomacy</v>
      </c>
      <c r="R3681" s="24">
        <v>1</v>
      </c>
      <c r="S3681" s="56">
        <v>1</v>
      </c>
      <c r="T3681" s="24">
        <v>390</v>
      </c>
      <c r="U3681" s="24">
        <v>0</v>
      </c>
      <c r="V3681" s="24">
        <v>13</v>
      </c>
      <c r="W3681" s="56">
        <f t="shared" si="221"/>
        <v>403</v>
      </c>
      <c r="X3681" s="130">
        <f t="shared" si="217"/>
        <v>0.967741935483871</v>
      </c>
      <c r="Y3681" s="130">
        <f t="shared" si="218"/>
        <v>0</v>
      </c>
      <c r="Z3681" s="133">
        <f t="shared" si="219"/>
        <v>0.95161290322580649</v>
      </c>
    </row>
    <row r="3682" spans="1:26" ht="15" customHeight="1" x14ac:dyDescent="0.3">
      <c r="A3682" s="140" t="s">
        <v>13635</v>
      </c>
      <c r="B3682" s="131" t="s">
        <v>13716</v>
      </c>
      <c r="C3682" s="88">
        <f t="shared" si="216"/>
        <v>2015</v>
      </c>
      <c r="D3682" s="30">
        <v>42100</v>
      </c>
      <c r="E3682" s="89" t="s">
        <v>13637</v>
      </c>
      <c r="F3682" s="52" t="s">
        <v>16435</v>
      </c>
      <c r="G3682" s="52"/>
      <c r="H3682" s="18"/>
      <c r="I3682" s="18" t="s">
        <v>16436</v>
      </c>
      <c r="J3682" s="63" t="s">
        <v>16437</v>
      </c>
      <c r="K3682" s="17">
        <v>41534</v>
      </c>
      <c r="L3682" s="24">
        <v>0</v>
      </c>
      <c r="M3682" s="56">
        <v>0</v>
      </c>
      <c r="N3682" s="56">
        <v>1</v>
      </c>
      <c r="O3682" s="124" t="s">
        <v>190</v>
      </c>
      <c r="P3682" s="131"/>
      <c r="Q3682" s="72" t="str">
        <f t="shared" si="220"/>
        <v>security</v>
      </c>
      <c r="R3682" s="24">
        <v>1</v>
      </c>
      <c r="S3682" s="56">
        <v>1</v>
      </c>
      <c r="T3682" s="24">
        <v>268</v>
      </c>
      <c r="U3682" s="24">
        <v>94</v>
      </c>
      <c r="V3682" s="24">
        <v>16</v>
      </c>
      <c r="W3682" s="56">
        <f t="shared" si="221"/>
        <v>378</v>
      </c>
      <c r="X3682" s="130">
        <f t="shared" si="217"/>
        <v>0.70899470899470896</v>
      </c>
      <c r="Y3682" s="130">
        <f t="shared" si="218"/>
        <v>0.24867724867724866</v>
      </c>
      <c r="Z3682" s="133">
        <f t="shared" si="219"/>
        <v>0.56349206349206349</v>
      </c>
    </row>
    <row r="3683" spans="1:26" ht="15" customHeight="1" x14ac:dyDescent="0.3">
      <c r="A3683" s="140" t="s">
        <v>13635</v>
      </c>
      <c r="B3683" s="131" t="s">
        <v>13716</v>
      </c>
      <c r="C3683" s="88">
        <f t="shared" si="216"/>
        <v>2015</v>
      </c>
      <c r="D3683" s="30">
        <v>42109</v>
      </c>
      <c r="E3683" s="89" t="s">
        <v>13637</v>
      </c>
      <c r="F3683" s="52" t="s">
        <v>15676</v>
      </c>
      <c r="G3683" s="52"/>
      <c r="H3683" s="18"/>
      <c r="I3683" s="18" t="s">
        <v>15677</v>
      </c>
      <c r="J3683" s="63" t="s">
        <v>15678</v>
      </c>
      <c r="K3683" s="17">
        <v>40800</v>
      </c>
      <c r="L3683" s="24">
        <v>0</v>
      </c>
      <c r="M3683" s="56">
        <v>0</v>
      </c>
      <c r="N3683" s="56">
        <v>1</v>
      </c>
      <c r="O3683" s="124" t="s">
        <v>109</v>
      </c>
      <c r="P3683" s="131"/>
      <c r="Q3683" s="72" t="str">
        <f t="shared" si="220"/>
        <v>security</v>
      </c>
      <c r="R3683" s="24">
        <v>1</v>
      </c>
      <c r="S3683" s="56">
        <v>1</v>
      </c>
      <c r="T3683" s="24">
        <v>427</v>
      </c>
      <c r="U3683" s="24">
        <v>0</v>
      </c>
      <c r="V3683" s="24">
        <v>0</v>
      </c>
      <c r="W3683" s="56">
        <f t="shared" si="221"/>
        <v>427</v>
      </c>
      <c r="X3683" s="130">
        <f t="shared" si="217"/>
        <v>1</v>
      </c>
      <c r="Y3683" s="130">
        <f t="shared" si="218"/>
        <v>0</v>
      </c>
      <c r="Z3683" s="133">
        <f t="shared" si="219"/>
        <v>1</v>
      </c>
    </row>
    <row r="3684" spans="1:26" ht="15" customHeight="1" x14ac:dyDescent="0.3">
      <c r="A3684" s="140" t="s">
        <v>13635</v>
      </c>
      <c r="B3684" s="131" t="s">
        <v>13716</v>
      </c>
      <c r="C3684" s="88">
        <f t="shared" si="216"/>
        <v>2015</v>
      </c>
      <c r="D3684" s="30">
        <v>42109</v>
      </c>
      <c r="E3684" s="89" t="s">
        <v>13637</v>
      </c>
      <c r="F3684" s="52" t="s">
        <v>16438</v>
      </c>
      <c r="G3684" s="52"/>
      <c r="H3684" s="18"/>
      <c r="I3684" s="18" t="s">
        <v>16439</v>
      </c>
      <c r="J3684" s="63" t="s">
        <v>16440</v>
      </c>
      <c r="K3684" s="17">
        <v>41067</v>
      </c>
      <c r="L3684" s="24">
        <v>0</v>
      </c>
      <c r="M3684" s="56">
        <v>0</v>
      </c>
      <c r="N3684" s="56">
        <v>1</v>
      </c>
      <c r="O3684" s="124" t="s">
        <v>190</v>
      </c>
      <c r="P3684" s="131"/>
      <c r="Q3684" s="72" t="str">
        <f t="shared" si="220"/>
        <v>security</v>
      </c>
      <c r="R3684" s="24">
        <v>1</v>
      </c>
      <c r="S3684" s="56">
        <v>1</v>
      </c>
      <c r="T3684" s="24">
        <v>309</v>
      </c>
      <c r="U3684" s="24">
        <v>78</v>
      </c>
      <c r="V3684" s="24">
        <v>4</v>
      </c>
      <c r="W3684" s="56">
        <f t="shared" si="221"/>
        <v>391</v>
      </c>
      <c r="X3684" s="130">
        <f t="shared" si="217"/>
        <v>0.79028132992327371</v>
      </c>
      <c r="Y3684" s="130">
        <f t="shared" si="218"/>
        <v>0.19948849104859334</v>
      </c>
      <c r="Z3684" s="133">
        <f t="shared" si="219"/>
        <v>0.68542199488491051</v>
      </c>
    </row>
    <row r="3685" spans="1:26" ht="15" customHeight="1" x14ac:dyDescent="0.3">
      <c r="A3685" s="140" t="s">
        <v>13635</v>
      </c>
      <c r="B3685" s="131" t="s">
        <v>13716</v>
      </c>
      <c r="C3685" s="88">
        <f t="shared" si="216"/>
        <v>2015</v>
      </c>
      <c r="D3685" s="30">
        <v>42116</v>
      </c>
      <c r="E3685" s="89" t="s">
        <v>13637</v>
      </c>
      <c r="F3685" s="52" t="s">
        <v>15374</v>
      </c>
      <c r="G3685" s="52"/>
      <c r="H3685" s="18"/>
      <c r="I3685" s="18" t="s">
        <v>15375</v>
      </c>
      <c r="J3685" s="63" t="s">
        <v>15376</v>
      </c>
      <c r="K3685" s="17">
        <v>38541</v>
      </c>
      <c r="L3685" s="24">
        <v>1</v>
      </c>
      <c r="M3685" s="56">
        <v>0</v>
      </c>
      <c r="N3685" s="56">
        <v>0</v>
      </c>
      <c r="O3685" s="69" t="s">
        <v>630</v>
      </c>
      <c r="P3685" s="131"/>
      <c r="Q3685" s="72" t="str">
        <f t="shared" si="220"/>
        <v>diplomacy</v>
      </c>
      <c r="R3685" s="24">
        <v>1</v>
      </c>
      <c r="S3685" s="56">
        <v>1</v>
      </c>
      <c r="T3685" s="24">
        <v>425</v>
      </c>
      <c r="U3685" s="24">
        <v>0</v>
      </c>
      <c r="V3685" s="24">
        <v>0</v>
      </c>
      <c r="W3685" s="56">
        <f t="shared" si="221"/>
        <v>425</v>
      </c>
      <c r="X3685" s="130">
        <f t="shared" si="217"/>
        <v>1</v>
      </c>
      <c r="Y3685" s="130">
        <f t="shared" si="218"/>
        <v>0</v>
      </c>
      <c r="Z3685" s="133">
        <f t="shared" si="219"/>
        <v>1</v>
      </c>
    </row>
    <row r="3686" spans="1:26" ht="15" customHeight="1" x14ac:dyDescent="0.3">
      <c r="A3686" s="140" t="s">
        <v>13635</v>
      </c>
      <c r="B3686" s="131" t="s">
        <v>13716</v>
      </c>
      <c r="C3686" s="88">
        <f t="shared" si="216"/>
        <v>2015</v>
      </c>
      <c r="D3686" s="30">
        <v>42116</v>
      </c>
      <c r="E3686" s="89" t="s">
        <v>13637</v>
      </c>
      <c r="F3686" s="52" t="s">
        <v>15679</v>
      </c>
      <c r="G3686" s="52"/>
      <c r="H3686" s="18"/>
      <c r="I3686" s="18" t="s">
        <v>13889</v>
      </c>
      <c r="J3686" s="63" t="s">
        <v>15680</v>
      </c>
      <c r="K3686" s="17">
        <v>40458</v>
      </c>
      <c r="L3686" s="24">
        <v>0</v>
      </c>
      <c r="M3686" s="56">
        <v>0</v>
      </c>
      <c r="N3686" s="56">
        <v>1</v>
      </c>
      <c r="O3686" s="124" t="s">
        <v>109</v>
      </c>
      <c r="P3686" s="131"/>
      <c r="Q3686" s="72" t="str">
        <f t="shared" si="220"/>
        <v>security</v>
      </c>
      <c r="R3686" s="24">
        <v>1</v>
      </c>
      <c r="S3686" s="56">
        <v>1</v>
      </c>
      <c r="T3686" s="24">
        <v>439</v>
      </c>
      <c r="U3686" s="24">
        <v>0</v>
      </c>
      <c r="V3686" s="24">
        <v>22</v>
      </c>
      <c r="W3686" s="56">
        <f t="shared" si="221"/>
        <v>461</v>
      </c>
      <c r="X3686" s="130">
        <f t="shared" si="217"/>
        <v>0.95227765726681124</v>
      </c>
      <c r="Y3686" s="130">
        <f t="shared" si="218"/>
        <v>0</v>
      </c>
      <c r="Z3686" s="133">
        <f t="shared" si="219"/>
        <v>0.92841648590021697</v>
      </c>
    </row>
    <row r="3687" spans="1:26" ht="15" customHeight="1" x14ac:dyDescent="0.3">
      <c r="A3687" s="140" t="s">
        <v>13635</v>
      </c>
      <c r="B3687" s="131" t="s">
        <v>13716</v>
      </c>
      <c r="C3687" s="88">
        <f t="shared" si="216"/>
        <v>2015</v>
      </c>
      <c r="D3687" s="30">
        <v>42116</v>
      </c>
      <c r="E3687" s="89" t="s">
        <v>13637</v>
      </c>
      <c r="F3687" s="52" t="s">
        <v>16441</v>
      </c>
      <c r="G3687" s="52"/>
      <c r="H3687" s="18"/>
      <c r="I3687" s="18" t="s">
        <v>16442</v>
      </c>
      <c r="J3687" s="63" t="s">
        <v>16443</v>
      </c>
      <c r="K3687" s="17">
        <v>40215</v>
      </c>
      <c r="L3687" s="24">
        <v>0</v>
      </c>
      <c r="M3687" s="56">
        <v>0</v>
      </c>
      <c r="N3687" s="56">
        <v>1</v>
      </c>
      <c r="O3687" s="124" t="s">
        <v>190</v>
      </c>
      <c r="P3687" s="131"/>
      <c r="Q3687" s="72" t="str">
        <f t="shared" si="220"/>
        <v>security</v>
      </c>
      <c r="R3687" s="24">
        <v>1</v>
      </c>
      <c r="S3687" s="56">
        <v>1</v>
      </c>
      <c r="T3687" s="24">
        <v>369</v>
      </c>
      <c r="U3687" s="24">
        <v>71</v>
      </c>
      <c r="V3687" s="24">
        <v>10</v>
      </c>
      <c r="W3687" s="56">
        <f t="shared" si="221"/>
        <v>450</v>
      </c>
      <c r="X3687" s="130">
        <f t="shared" si="217"/>
        <v>0.82</v>
      </c>
      <c r="Y3687" s="130">
        <f t="shared" si="218"/>
        <v>0.15777777777777777</v>
      </c>
      <c r="Z3687" s="133">
        <f t="shared" si="219"/>
        <v>0.73</v>
      </c>
    </row>
    <row r="3688" spans="1:26" ht="15" customHeight="1" x14ac:dyDescent="0.3">
      <c r="A3688" s="140" t="s">
        <v>13635</v>
      </c>
      <c r="B3688" s="131" t="s">
        <v>13716</v>
      </c>
      <c r="C3688" s="88">
        <f t="shared" si="216"/>
        <v>2015</v>
      </c>
      <c r="D3688" s="30">
        <v>42158</v>
      </c>
      <c r="E3688" s="89" t="s">
        <v>13637</v>
      </c>
      <c r="F3688" s="52" t="s">
        <v>14965</v>
      </c>
      <c r="G3688" s="52"/>
      <c r="H3688" s="18"/>
      <c r="I3688" s="18" t="s">
        <v>14966</v>
      </c>
      <c r="J3688" s="63" t="s">
        <v>14967</v>
      </c>
      <c r="K3688" s="17">
        <v>41288</v>
      </c>
      <c r="L3688" s="24">
        <v>0</v>
      </c>
      <c r="M3688" s="56">
        <v>0</v>
      </c>
      <c r="N3688" s="56">
        <v>1</v>
      </c>
      <c r="O3688" s="69" t="s">
        <v>103</v>
      </c>
      <c r="P3688" s="131"/>
      <c r="Q3688" s="72" t="str">
        <f t="shared" si="220"/>
        <v>economy</v>
      </c>
      <c r="R3688" s="24">
        <v>1</v>
      </c>
      <c r="S3688" s="56">
        <v>1</v>
      </c>
      <c r="T3688" s="24">
        <v>409</v>
      </c>
      <c r="U3688" s="24">
        <v>0</v>
      </c>
      <c r="V3688" s="24">
        <v>0</v>
      </c>
      <c r="W3688" s="56">
        <f t="shared" si="221"/>
        <v>409</v>
      </c>
      <c r="X3688" s="130">
        <f t="shared" si="217"/>
        <v>1</v>
      </c>
      <c r="Y3688" s="130">
        <f t="shared" si="218"/>
        <v>0</v>
      </c>
      <c r="Z3688" s="133">
        <f t="shared" si="219"/>
        <v>1</v>
      </c>
    </row>
    <row r="3689" spans="1:26" ht="15" customHeight="1" x14ac:dyDescent="0.3">
      <c r="A3689" s="140" t="s">
        <v>13635</v>
      </c>
      <c r="B3689" s="131" t="s">
        <v>13716</v>
      </c>
      <c r="C3689" s="88">
        <f t="shared" si="216"/>
        <v>2015</v>
      </c>
      <c r="D3689" s="30">
        <v>42166</v>
      </c>
      <c r="E3689" s="89" t="s">
        <v>13637</v>
      </c>
      <c r="F3689" s="52" t="s">
        <v>15331</v>
      </c>
      <c r="G3689" s="52"/>
      <c r="H3689" s="18"/>
      <c r="I3689" s="18" t="s">
        <v>15332</v>
      </c>
      <c r="J3689" s="63" t="s">
        <v>15333</v>
      </c>
      <c r="K3689" s="17">
        <v>42662</v>
      </c>
      <c r="L3689" s="24">
        <v>1</v>
      </c>
      <c r="M3689" s="56">
        <v>0</v>
      </c>
      <c r="N3689" s="56">
        <v>0</v>
      </c>
      <c r="O3689" s="69" t="s">
        <v>264</v>
      </c>
      <c r="P3689" s="131"/>
      <c r="Q3689" s="72" t="str">
        <f t="shared" si="220"/>
        <v>diplomacy</v>
      </c>
      <c r="R3689" s="24">
        <v>1</v>
      </c>
      <c r="S3689" s="56">
        <v>1</v>
      </c>
      <c r="T3689" s="24">
        <v>254</v>
      </c>
      <c r="U3689" s="24">
        <v>32</v>
      </c>
      <c r="V3689" s="24">
        <v>67</v>
      </c>
      <c r="W3689" s="56">
        <f t="shared" si="221"/>
        <v>353</v>
      </c>
      <c r="X3689" s="130">
        <f t="shared" si="217"/>
        <v>0.71954674220963177</v>
      </c>
      <c r="Y3689" s="130">
        <f t="shared" si="218"/>
        <v>9.0651558073654395E-2</v>
      </c>
      <c r="Z3689" s="133">
        <f t="shared" si="219"/>
        <v>0.57932011331444755</v>
      </c>
    </row>
    <row r="3690" spans="1:26" ht="15" customHeight="1" x14ac:dyDescent="0.3">
      <c r="A3690" s="140" t="s">
        <v>13635</v>
      </c>
      <c r="B3690" s="131" t="s">
        <v>13716</v>
      </c>
      <c r="C3690" s="88">
        <f t="shared" si="216"/>
        <v>2015</v>
      </c>
      <c r="D3690" s="30">
        <v>42166</v>
      </c>
      <c r="E3690" s="89" t="s">
        <v>13637</v>
      </c>
      <c r="F3690" s="52" t="s">
        <v>15334</v>
      </c>
      <c r="G3690" s="52"/>
      <c r="H3690" s="18"/>
      <c r="I3690" s="18" t="s">
        <v>15335</v>
      </c>
      <c r="J3690" s="63" t="s">
        <v>15336</v>
      </c>
      <c r="K3690" s="17">
        <v>22523</v>
      </c>
      <c r="L3690" s="24">
        <v>1</v>
      </c>
      <c r="M3690" s="56">
        <v>0</v>
      </c>
      <c r="N3690" s="56">
        <v>0</v>
      </c>
      <c r="O3690" s="69" t="s">
        <v>264</v>
      </c>
      <c r="P3690" s="131"/>
      <c r="Q3690" s="72" t="str">
        <f t="shared" si="220"/>
        <v>diplomacy</v>
      </c>
      <c r="R3690" s="24">
        <v>1</v>
      </c>
      <c r="S3690" s="56">
        <v>1</v>
      </c>
      <c r="T3690" s="24">
        <v>301</v>
      </c>
      <c r="U3690" s="24">
        <v>19</v>
      </c>
      <c r="V3690" s="24">
        <v>57</v>
      </c>
      <c r="W3690" s="56">
        <f t="shared" si="221"/>
        <v>377</v>
      </c>
      <c r="X3690" s="130">
        <f t="shared" si="217"/>
        <v>0.79840848806366049</v>
      </c>
      <c r="Y3690" s="130">
        <f t="shared" si="218"/>
        <v>5.0397877984084884E-2</v>
      </c>
      <c r="Z3690" s="133">
        <f t="shared" si="219"/>
        <v>0.69761273209549068</v>
      </c>
    </row>
    <row r="3691" spans="1:26" ht="15" customHeight="1" x14ac:dyDescent="0.3">
      <c r="A3691" s="140" t="s">
        <v>13635</v>
      </c>
      <c r="B3691" s="131" t="s">
        <v>13716</v>
      </c>
      <c r="C3691" s="88">
        <f t="shared" si="216"/>
        <v>2015</v>
      </c>
      <c r="D3691" s="30">
        <v>42166</v>
      </c>
      <c r="E3691" s="89" t="s">
        <v>13637</v>
      </c>
      <c r="F3691" s="52" t="s">
        <v>15377</v>
      </c>
      <c r="G3691" s="52"/>
      <c r="H3691" s="18"/>
      <c r="I3691" s="18" t="s">
        <v>15378</v>
      </c>
      <c r="J3691" s="63" t="s">
        <v>15379</v>
      </c>
      <c r="K3691" s="17">
        <v>38165</v>
      </c>
      <c r="L3691" s="24">
        <v>0</v>
      </c>
      <c r="M3691" s="56">
        <v>1</v>
      </c>
      <c r="N3691" s="56">
        <v>0</v>
      </c>
      <c r="O3691" s="69" t="s">
        <v>630</v>
      </c>
      <c r="P3691" s="131"/>
      <c r="Q3691" s="72" t="str">
        <f t="shared" si="220"/>
        <v>diplomacy</v>
      </c>
      <c r="R3691" s="24">
        <v>1</v>
      </c>
      <c r="S3691" s="56">
        <v>1</v>
      </c>
      <c r="T3691" s="24">
        <v>245</v>
      </c>
      <c r="U3691" s="24">
        <v>112</v>
      </c>
      <c r="V3691" s="24">
        <v>31</v>
      </c>
      <c r="W3691" s="56">
        <f t="shared" si="221"/>
        <v>388</v>
      </c>
      <c r="X3691" s="130">
        <f t="shared" si="217"/>
        <v>0.63144329896907214</v>
      </c>
      <c r="Y3691" s="130">
        <f t="shared" si="218"/>
        <v>0.28865979381443296</v>
      </c>
      <c r="Z3691" s="133">
        <f t="shared" si="219"/>
        <v>0.44716494845360827</v>
      </c>
    </row>
    <row r="3692" spans="1:26" ht="15" customHeight="1" x14ac:dyDescent="0.3">
      <c r="A3692" s="140" t="s">
        <v>13635</v>
      </c>
      <c r="B3692" s="131" t="s">
        <v>13716</v>
      </c>
      <c r="C3692" s="88">
        <f t="shared" si="216"/>
        <v>2015</v>
      </c>
      <c r="D3692" s="30">
        <v>42166</v>
      </c>
      <c r="E3692" s="89" t="s">
        <v>13637</v>
      </c>
      <c r="F3692" s="52" t="s">
        <v>15442</v>
      </c>
      <c r="G3692" s="52"/>
      <c r="H3692" s="18"/>
      <c r="I3692" s="18" t="s">
        <v>15443</v>
      </c>
      <c r="J3692" s="63" t="s">
        <v>15444</v>
      </c>
      <c r="K3692" s="17">
        <v>42213</v>
      </c>
      <c r="L3692" s="24">
        <v>0</v>
      </c>
      <c r="M3692" s="56">
        <v>0</v>
      </c>
      <c r="N3692" s="56">
        <v>1</v>
      </c>
      <c r="O3692" s="124" t="s">
        <v>109</v>
      </c>
      <c r="P3692" s="131"/>
      <c r="Q3692" s="72" t="str">
        <f t="shared" si="220"/>
        <v>security</v>
      </c>
      <c r="R3692" s="24">
        <v>1</v>
      </c>
      <c r="S3692" s="56">
        <v>1</v>
      </c>
      <c r="T3692" s="24">
        <v>375</v>
      </c>
      <c r="U3692" s="24">
        <v>20</v>
      </c>
      <c r="V3692" s="24">
        <v>1</v>
      </c>
      <c r="W3692" s="56">
        <f t="shared" si="221"/>
        <v>396</v>
      </c>
      <c r="X3692" s="130">
        <f t="shared" si="217"/>
        <v>0.94696969696969702</v>
      </c>
      <c r="Y3692" s="130">
        <f t="shared" si="218"/>
        <v>5.0505050505050504E-2</v>
      </c>
      <c r="Z3692" s="133">
        <f t="shared" si="219"/>
        <v>0.92045454545454541</v>
      </c>
    </row>
    <row r="3693" spans="1:26" ht="15" customHeight="1" x14ac:dyDescent="0.3">
      <c r="A3693" s="140" t="s">
        <v>13635</v>
      </c>
      <c r="B3693" s="131" t="s">
        <v>13716</v>
      </c>
      <c r="C3693" s="88">
        <f t="shared" si="216"/>
        <v>2015</v>
      </c>
      <c r="D3693" s="30">
        <v>42166</v>
      </c>
      <c r="E3693" s="89" t="s">
        <v>13637</v>
      </c>
      <c r="F3693" s="52" t="s">
        <v>15445</v>
      </c>
      <c r="G3693" s="52"/>
      <c r="H3693" s="18"/>
      <c r="I3693" s="18" t="s">
        <v>15446</v>
      </c>
      <c r="J3693" s="63" t="s">
        <v>15447</v>
      </c>
      <c r="K3693" s="17">
        <v>40122</v>
      </c>
      <c r="L3693" s="24">
        <v>0</v>
      </c>
      <c r="M3693" s="56">
        <v>0</v>
      </c>
      <c r="N3693" s="56">
        <v>1</v>
      </c>
      <c r="O3693" s="124" t="s">
        <v>109</v>
      </c>
      <c r="P3693" s="131"/>
      <c r="Q3693" s="72" t="str">
        <f t="shared" si="220"/>
        <v>security</v>
      </c>
      <c r="R3693" s="24">
        <v>1</v>
      </c>
      <c r="S3693" s="56">
        <v>1</v>
      </c>
      <c r="T3693" s="24">
        <v>379</v>
      </c>
      <c r="U3693" s="24">
        <v>0</v>
      </c>
      <c r="V3693" s="24">
        <v>18</v>
      </c>
      <c r="W3693" s="56">
        <f t="shared" si="221"/>
        <v>397</v>
      </c>
      <c r="X3693" s="130">
        <f t="shared" si="217"/>
        <v>0.95465994962216627</v>
      </c>
      <c r="Y3693" s="130">
        <f t="shared" si="218"/>
        <v>0</v>
      </c>
      <c r="Z3693" s="133">
        <f t="shared" si="219"/>
        <v>0.93198992443324935</v>
      </c>
    </row>
    <row r="3694" spans="1:26" ht="15" customHeight="1" x14ac:dyDescent="0.3">
      <c r="A3694" s="140" t="s">
        <v>13635</v>
      </c>
      <c r="B3694" s="131" t="s">
        <v>13716</v>
      </c>
      <c r="C3694" s="88">
        <f t="shared" si="216"/>
        <v>2015</v>
      </c>
      <c r="D3694" s="30">
        <v>42166</v>
      </c>
      <c r="E3694" s="89" t="s">
        <v>13637</v>
      </c>
      <c r="F3694" s="52" t="s">
        <v>15681</v>
      </c>
      <c r="G3694" s="52"/>
      <c r="H3694" s="18"/>
      <c r="I3694" s="18" t="s">
        <v>15682</v>
      </c>
      <c r="J3694" s="63" t="s">
        <v>15683</v>
      </c>
      <c r="K3694" s="17">
        <v>40752</v>
      </c>
      <c r="L3694" s="24">
        <v>0</v>
      </c>
      <c r="M3694" s="170">
        <v>0</v>
      </c>
      <c r="N3694" s="56">
        <v>1</v>
      </c>
      <c r="O3694" s="124" t="s">
        <v>109</v>
      </c>
      <c r="P3694" s="131"/>
      <c r="Q3694" s="72" t="str">
        <f t="shared" si="220"/>
        <v>security</v>
      </c>
      <c r="R3694" s="24">
        <v>1</v>
      </c>
      <c r="S3694" s="56">
        <v>1</v>
      </c>
      <c r="T3694" s="24">
        <v>364</v>
      </c>
      <c r="U3694" s="24">
        <v>0</v>
      </c>
      <c r="V3694" s="24">
        <v>19</v>
      </c>
      <c r="W3694" s="56">
        <f t="shared" si="221"/>
        <v>383</v>
      </c>
      <c r="X3694" s="130">
        <f t="shared" si="217"/>
        <v>0.95039164490861616</v>
      </c>
      <c r="Y3694" s="130">
        <f t="shared" si="218"/>
        <v>0</v>
      </c>
      <c r="Z3694" s="133">
        <f t="shared" si="219"/>
        <v>0.9255874673629243</v>
      </c>
    </row>
    <row r="3695" spans="1:26" ht="15" customHeight="1" x14ac:dyDescent="0.3">
      <c r="A3695" s="140" t="s">
        <v>13635</v>
      </c>
      <c r="B3695" s="131" t="s">
        <v>13716</v>
      </c>
      <c r="C3695" s="88">
        <f t="shared" si="216"/>
        <v>2015</v>
      </c>
      <c r="D3695" s="30">
        <v>42214</v>
      </c>
      <c r="E3695" s="89" t="s">
        <v>13637</v>
      </c>
      <c r="F3695" s="52" t="s">
        <v>14205</v>
      </c>
      <c r="G3695" s="52"/>
      <c r="H3695" s="18"/>
      <c r="I3695" s="18" t="s">
        <v>14206</v>
      </c>
      <c r="J3695" s="63" t="s">
        <v>14207</v>
      </c>
      <c r="K3695" s="17">
        <v>40457</v>
      </c>
      <c r="L3695" s="24">
        <v>0</v>
      </c>
      <c r="M3695" s="56">
        <v>1</v>
      </c>
      <c r="N3695" s="56">
        <v>0</v>
      </c>
      <c r="O3695" s="69" t="s">
        <v>169</v>
      </c>
      <c r="P3695" s="131"/>
      <c r="Q3695" s="72" t="str">
        <f t="shared" si="220"/>
        <v>diplomacy</v>
      </c>
      <c r="R3695" s="24">
        <v>1</v>
      </c>
      <c r="S3695" s="56">
        <v>1</v>
      </c>
      <c r="T3695" s="24">
        <v>322</v>
      </c>
      <c r="U3695" s="24">
        <v>2</v>
      </c>
      <c r="V3695" s="24">
        <v>94</v>
      </c>
      <c r="W3695" s="56">
        <f t="shared" si="221"/>
        <v>418</v>
      </c>
      <c r="X3695" s="130">
        <f t="shared" si="217"/>
        <v>0.77033492822966509</v>
      </c>
      <c r="Y3695" s="130">
        <f t="shared" si="218"/>
        <v>4.7846889952153108E-3</v>
      </c>
      <c r="Z3695" s="133">
        <f t="shared" si="219"/>
        <v>0.65550239234449759</v>
      </c>
    </row>
    <row r="3696" spans="1:26" ht="15" customHeight="1" x14ac:dyDescent="0.3">
      <c r="A3696" s="140" t="s">
        <v>13635</v>
      </c>
      <c r="B3696" s="131" t="s">
        <v>13716</v>
      </c>
      <c r="C3696" s="88">
        <f t="shared" si="216"/>
        <v>2015</v>
      </c>
      <c r="D3696" s="30">
        <v>42214</v>
      </c>
      <c r="E3696" s="89" t="s">
        <v>13637</v>
      </c>
      <c r="F3696" s="52" t="s">
        <v>15380</v>
      </c>
      <c r="G3696" s="52"/>
      <c r="H3696" s="18"/>
      <c r="I3696" s="18" t="s">
        <v>15381</v>
      </c>
      <c r="J3696" s="63" t="s">
        <v>15382</v>
      </c>
      <c r="K3696" s="17">
        <v>41817</v>
      </c>
      <c r="L3696" s="24">
        <v>0</v>
      </c>
      <c r="M3696" s="56">
        <v>1</v>
      </c>
      <c r="N3696" s="56">
        <v>0</v>
      </c>
      <c r="O3696" s="69" t="s">
        <v>630</v>
      </c>
      <c r="P3696" s="131"/>
      <c r="Q3696" s="72" t="str">
        <f t="shared" si="220"/>
        <v>diplomacy</v>
      </c>
      <c r="R3696" s="24">
        <v>1</v>
      </c>
      <c r="S3696" s="56">
        <v>1</v>
      </c>
      <c r="T3696" s="24">
        <v>314</v>
      </c>
      <c r="U3696" s="24">
        <v>88</v>
      </c>
      <c r="V3696" s="24">
        <v>36</v>
      </c>
      <c r="W3696" s="56">
        <f t="shared" si="221"/>
        <v>438</v>
      </c>
      <c r="X3696" s="130">
        <f t="shared" si="217"/>
        <v>0.71689497716894979</v>
      </c>
      <c r="Y3696" s="130">
        <f t="shared" si="218"/>
        <v>0.20091324200913241</v>
      </c>
      <c r="Z3696" s="133">
        <f t="shared" si="219"/>
        <v>0.57534246575342463</v>
      </c>
    </row>
    <row r="3697" spans="1:26" ht="15" customHeight="1" x14ac:dyDescent="0.3">
      <c r="A3697" s="140" t="s">
        <v>13635</v>
      </c>
      <c r="B3697" s="131" t="s">
        <v>13716</v>
      </c>
      <c r="C3697" s="88">
        <f t="shared" si="216"/>
        <v>2015</v>
      </c>
      <c r="D3697" s="30">
        <v>42214</v>
      </c>
      <c r="E3697" s="89" t="s">
        <v>13637</v>
      </c>
      <c r="F3697" s="52" t="s">
        <v>15383</v>
      </c>
      <c r="G3697" s="52"/>
      <c r="H3697" s="18"/>
      <c r="I3697" s="18" t="s">
        <v>15384</v>
      </c>
      <c r="J3697" s="63" t="s">
        <v>15385</v>
      </c>
      <c r="K3697" s="17">
        <v>41817</v>
      </c>
      <c r="L3697" s="24">
        <v>0</v>
      </c>
      <c r="M3697" s="56">
        <v>1</v>
      </c>
      <c r="N3697" s="56">
        <v>0</v>
      </c>
      <c r="O3697" s="69" t="s">
        <v>630</v>
      </c>
      <c r="P3697" s="131"/>
      <c r="Q3697" s="72" t="str">
        <f t="shared" si="220"/>
        <v>diplomacy</v>
      </c>
      <c r="R3697" s="24">
        <v>1</v>
      </c>
      <c r="S3697" s="56">
        <v>1</v>
      </c>
      <c r="T3697" s="24">
        <v>310</v>
      </c>
      <c r="U3697" s="24">
        <v>93</v>
      </c>
      <c r="V3697" s="24">
        <v>34</v>
      </c>
      <c r="W3697" s="56">
        <f t="shared" si="221"/>
        <v>437</v>
      </c>
      <c r="X3697" s="130">
        <f t="shared" si="217"/>
        <v>0.70938215102974833</v>
      </c>
      <c r="Y3697" s="130">
        <f t="shared" si="218"/>
        <v>0.21281464530892449</v>
      </c>
      <c r="Z3697" s="133">
        <f t="shared" si="219"/>
        <v>0.56407322654462244</v>
      </c>
    </row>
    <row r="3698" spans="1:26" ht="15" customHeight="1" x14ac:dyDescent="0.3">
      <c r="A3698" s="140" t="s">
        <v>13635</v>
      </c>
      <c r="B3698" s="131" t="s">
        <v>13716</v>
      </c>
      <c r="C3698" s="88">
        <f t="shared" si="216"/>
        <v>2015</v>
      </c>
      <c r="D3698" s="30">
        <v>42257</v>
      </c>
      <c r="E3698" s="89" t="s">
        <v>13637</v>
      </c>
      <c r="F3698" s="52" t="s">
        <v>13720</v>
      </c>
      <c r="G3698" s="52"/>
      <c r="H3698" s="18"/>
      <c r="I3698" s="18" t="s">
        <v>13721</v>
      </c>
      <c r="J3698" s="63" t="s">
        <v>13722</v>
      </c>
      <c r="K3698" s="17">
        <v>39512</v>
      </c>
      <c r="L3698" s="24">
        <v>0</v>
      </c>
      <c r="M3698" s="56">
        <v>0</v>
      </c>
      <c r="N3698" s="56">
        <v>1</v>
      </c>
      <c r="O3698" s="69" t="s">
        <v>332</v>
      </c>
      <c r="P3698" s="131"/>
      <c r="Q3698" s="72" t="str">
        <f t="shared" si="220"/>
        <v>diplomacy</v>
      </c>
      <c r="R3698" s="24">
        <v>1</v>
      </c>
      <c r="S3698" s="56">
        <v>1</v>
      </c>
      <c r="T3698" s="24">
        <v>257</v>
      </c>
      <c r="U3698" s="24">
        <v>2</v>
      </c>
      <c r="V3698" s="24">
        <v>3</v>
      </c>
      <c r="W3698" s="56">
        <f t="shared" si="221"/>
        <v>262</v>
      </c>
      <c r="X3698" s="130">
        <f t="shared" si="217"/>
        <v>0.98091603053435117</v>
      </c>
      <c r="Y3698" s="130">
        <f t="shared" si="218"/>
        <v>7.6335877862595417E-3</v>
      </c>
      <c r="Z3698" s="133">
        <f t="shared" si="219"/>
        <v>0.97137404580152675</v>
      </c>
    </row>
    <row r="3699" spans="1:26" ht="15" customHeight="1" x14ac:dyDescent="0.3">
      <c r="A3699" s="140" t="s">
        <v>13635</v>
      </c>
      <c r="B3699" s="131" t="s">
        <v>13716</v>
      </c>
      <c r="C3699" s="88">
        <f t="shared" si="216"/>
        <v>2015</v>
      </c>
      <c r="D3699" s="30">
        <v>42262</v>
      </c>
      <c r="E3699" s="89" t="s">
        <v>13637</v>
      </c>
      <c r="F3699" s="52" t="s">
        <v>14208</v>
      </c>
      <c r="G3699" s="52"/>
      <c r="H3699" s="18"/>
      <c r="I3699" s="18" t="s">
        <v>14209</v>
      </c>
      <c r="J3699" s="63" t="s">
        <v>14210</v>
      </c>
      <c r="K3699" s="17">
        <v>41621</v>
      </c>
      <c r="L3699" s="24">
        <v>0</v>
      </c>
      <c r="M3699" s="56">
        <v>0</v>
      </c>
      <c r="N3699" s="56">
        <v>1</v>
      </c>
      <c r="O3699" s="69" t="s">
        <v>169</v>
      </c>
      <c r="P3699" s="131"/>
      <c r="Q3699" s="72" t="str">
        <f t="shared" si="220"/>
        <v>diplomacy</v>
      </c>
      <c r="R3699" s="24">
        <v>1</v>
      </c>
      <c r="S3699" s="56">
        <v>1</v>
      </c>
      <c r="T3699" s="24">
        <v>332</v>
      </c>
      <c r="U3699" s="24">
        <v>1</v>
      </c>
      <c r="V3699" s="24">
        <v>88</v>
      </c>
      <c r="W3699" s="56">
        <f t="shared" si="221"/>
        <v>421</v>
      </c>
      <c r="X3699" s="130">
        <f t="shared" si="217"/>
        <v>0.78859857482185269</v>
      </c>
      <c r="Y3699" s="130">
        <f t="shared" si="218"/>
        <v>2.3752969121140144E-3</v>
      </c>
      <c r="Z3699" s="133">
        <f t="shared" si="219"/>
        <v>0.68289786223277915</v>
      </c>
    </row>
    <row r="3700" spans="1:26" ht="15" customHeight="1" x14ac:dyDescent="0.3">
      <c r="A3700" s="140" t="s">
        <v>13635</v>
      </c>
      <c r="B3700" s="131" t="s">
        <v>13716</v>
      </c>
      <c r="C3700" s="88">
        <f t="shared" si="216"/>
        <v>2015</v>
      </c>
      <c r="D3700" s="30">
        <v>42262</v>
      </c>
      <c r="E3700" s="89" t="s">
        <v>13637</v>
      </c>
      <c r="F3700" s="52" t="s">
        <v>15684</v>
      </c>
      <c r="G3700" s="52"/>
      <c r="H3700" s="18"/>
      <c r="I3700" s="18" t="s">
        <v>15685</v>
      </c>
      <c r="J3700" s="63" t="s">
        <v>15686</v>
      </c>
      <c r="K3700" s="17">
        <v>40453</v>
      </c>
      <c r="L3700" s="24">
        <v>0</v>
      </c>
      <c r="M3700" s="56">
        <v>0</v>
      </c>
      <c r="N3700" s="56">
        <v>1</v>
      </c>
      <c r="O3700" s="124" t="s">
        <v>109</v>
      </c>
      <c r="P3700" s="131"/>
      <c r="Q3700" s="72" t="str">
        <f t="shared" si="220"/>
        <v>security</v>
      </c>
      <c r="R3700" s="24">
        <v>1</v>
      </c>
      <c r="S3700" s="56">
        <v>1</v>
      </c>
      <c r="T3700" s="24">
        <v>393</v>
      </c>
      <c r="U3700" s="24">
        <v>0</v>
      </c>
      <c r="V3700" s="24">
        <v>20</v>
      </c>
      <c r="W3700" s="56">
        <f t="shared" si="221"/>
        <v>413</v>
      </c>
      <c r="X3700" s="130">
        <f t="shared" si="217"/>
        <v>0.95157384987893467</v>
      </c>
      <c r="Y3700" s="130">
        <f t="shared" si="218"/>
        <v>0</v>
      </c>
      <c r="Z3700" s="133">
        <f t="shared" si="219"/>
        <v>0.92736077481840196</v>
      </c>
    </row>
    <row r="3701" spans="1:26" ht="15" customHeight="1" x14ac:dyDescent="0.3">
      <c r="A3701" s="140" t="s">
        <v>13635</v>
      </c>
      <c r="B3701" s="131" t="s">
        <v>13716</v>
      </c>
      <c r="C3701" s="88">
        <f t="shared" si="216"/>
        <v>2015</v>
      </c>
      <c r="D3701" s="30">
        <v>42262</v>
      </c>
      <c r="E3701" s="89" t="s">
        <v>13637</v>
      </c>
      <c r="F3701" s="52" t="s">
        <v>16121</v>
      </c>
      <c r="G3701" s="52"/>
      <c r="H3701" s="18"/>
      <c r="I3701" s="18" t="s">
        <v>16122</v>
      </c>
      <c r="J3701" s="63" t="s">
        <v>16123</v>
      </c>
      <c r="K3701" s="17">
        <v>39371</v>
      </c>
      <c r="L3701" s="24">
        <v>0</v>
      </c>
      <c r="M3701" s="56">
        <v>0</v>
      </c>
      <c r="N3701" s="56">
        <v>1</v>
      </c>
      <c r="O3701" s="131" t="s">
        <v>475</v>
      </c>
      <c r="P3701" s="131"/>
      <c r="Q3701" s="72" t="str">
        <f t="shared" si="220"/>
        <v>diplomacy</v>
      </c>
      <c r="R3701" s="24">
        <v>1</v>
      </c>
      <c r="S3701" s="56">
        <v>1</v>
      </c>
      <c r="T3701" s="24">
        <v>434</v>
      </c>
      <c r="U3701" s="24">
        <v>0</v>
      </c>
      <c r="V3701" s="24">
        <v>0</v>
      </c>
      <c r="W3701" s="56">
        <f t="shared" si="221"/>
        <v>434</v>
      </c>
      <c r="X3701" s="130">
        <f t="shared" si="217"/>
        <v>1</v>
      </c>
      <c r="Y3701" s="130">
        <f t="shared" si="218"/>
        <v>0</v>
      </c>
      <c r="Z3701" s="133">
        <f t="shared" si="219"/>
        <v>1</v>
      </c>
    </row>
    <row r="3702" spans="1:26" ht="15" customHeight="1" x14ac:dyDescent="0.3">
      <c r="A3702" s="140" t="s">
        <v>13635</v>
      </c>
      <c r="B3702" s="131" t="s">
        <v>13716</v>
      </c>
      <c r="C3702" s="88">
        <f t="shared" si="216"/>
        <v>2015</v>
      </c>
      <c r="D3702" s="30">
        <v>42312</v>
      </c>
      <c r="E3702" s="89" t="s">
        <v>13637</v>
      </c>
      <c r="F3702" s="52" t="s">
        <v>13926</v>
      </c>
      <c r="G3702" s="52"/>
      <c r="H3702" s="18"/>
      <c r="I3702" s="18" t="s">
        <v>13927</v>
      </c>
      <c r="J3702" s="63" t="s">
        <v>13928</v>
      </c>
      <c r="K3702" s="17">
        <v>39822</v>
      </c>
      <c r="L3702" s="24">
        <v>0</v>
      </c>
      <c r="M3702" s="56">
        <v>0</v>
      </c>
      <c r="N3702" s="56">
        <v>1</v>
      </c>
      <c r="O3702" s="69" t="s">
        <v>118</v>
      </c>
      <c r="P3702" s="131"/>
      <c r="Q3702" s="72" t="str">
        <f t="shared" si="220"/>
        <v>diplomacy</v>
      </c>
      <c r="R3702" s="24">
        <v>1</v>
      </c>
      <c r="S3702" s="56">
        <v>1</v>
      </c>
      <c r="T3702" s="24">
        <v>442</v>
      </c>
      <c r="U3702" s="24">
        <v>0</v>
      </c>
      <c r="V3702" s="24">
        <v>0</v>
      </c>
      <c r="W3702" s="56">
        <f t="shared" si="221"/>
        <v>442</v>
      </c>
      <c r="X3702" s="130">
        <f t="shared" si="217"/>
        <v>1</v>
      </c>
      <c r="Y3702" s="130">
        <f t="shared" si="218"/>
        <v>0</v>
      </c>
      <c r="Z3702" s="133">
        <f t="shared" si="219"/>
        <v>1</v>
      </c>
    </row>
    <row r="3703" spans="1:26" ht="15" customHeight="1" x14ac:dyDescent="0.3">
      <c r="A3703" s="140" t="s">
        <v>13635</v>
      </c>
      <c r="B3703" s="131" t="s">
        <v>13716</v>
      </c>
      <c r="C3703" s="88">
        <f t="shared" si="216"/>
        <v>2015</v>
      </c>
      <c r="D3703" s="30">
        <v>42312</v>
      </c>
      <c r="E3703" s="89" t="s">
        <v>13637</v>
      </c>
      <c r="F3703" s="52" t="s">
        <v>14968</v>
      </c>
      <c r="G3703" s="52"/>
      <c r="H3703" s="18"/>
      <c r="I3703" s="18" t="s">
        <v>14969</v>
      </c>
      <c r="J3703" s="63" t="s">
        <v>14970</v>
      </c>
      <c r="K3703" s="17">
        <v>42058</v>
      </c>
      <c r="L3703" s="24">
        <v>0</v>
      </c>
      <c r="M3703" s="56">
        <v>0</v>
      </c>
      <c r="N3703" s="56">
        <v>1</v>
      </c>
      <c r="O3703" s="69" t="s">
        <v>103</v>
      </c>
      <c r="P3703" s="131"/>
      <c r="Q3703" s="72" t="str">
        <f t="shared" si="220"/>
        <v>economy</v>
      </c>
      <c r="R3703" s="24">
        <v>1</v>
      </c>
      <c r="S3703" s="56">
        <v>1</v>
      </c>
      <c r="T3703" s="24">
        <v>339</v>
      </c>
      <c r="U3703" s="24">
        <v>0</v>
      </c>
      <c r="V3703" s="24">
        <v>70</v>
      </c>
      <c r="W3703" s="56">
        <f t="shared" si="221"/>
        <v>409</v>
      </c>
      <c r="X3703" s="130">
        <f t="shared" si="217"/>
        <v>0.82885085574572126</v>
      </c>
      <c r="Y3703" s="130">
        <f t="shared" si="218"/>
        <v>0</v>
      </c>
      <c r="Z3703" s="133">
        <f t="shared" si="219"/>
        <v>0.74327628361858189</v>
      </c>
    </row>
    <row r="3704" spans="1:26" ht="15" customHeight="1" x14ac:dyDescent="0.3">
      <c r="A3704" s="140" t="s">
        <v>13635</v>
      </c>
      <c r="B3704" s="131" t="s">
        <v>13716</v>
      </c>
      <c r="C3704" s="88">
        <f t="shared" si="216"/>
        <v>2015</v>
      </c>
      <c r="D3704" s="30">
        <v>42312</v>
      </c>
      <c r="E3704" s="89" t="s">
        <v>13637</v>
      </c>
      <c r="F3704" s="52" t="s">
        <v>15337</v>
      </c>
      <c r="G3704" s="52"/>
      <c r="H3704" s="18"/>
      <c r="I3704" s="18" t="s">
        <v>15338</v>
      </c>
      <c r="J3704" s="63" t="s">
        <v>15339</v>
      </c>
      <c r="K3704" s="17">
        <v>40896</v>
      </c>
      <c r="L3704" s="24">
        <v>1</v>
      </c>
      <c r="M3704" s="56">
        <v>0</v>
      </c>
      <c r="N3704" s="56">
        <v>0</v>
      </c>
      <c r="O3704" s="69" t="s">
        <v>264</v>
      </c>
      <c r="P3704" s="131"/>
      <c r="Q3704" s="72" t="str">
        <f t="shared" si="220"/>
        <v>diplomacy</v>
      </c>
      <c r="R3704" s="24">
        <v>1</v>
      </c>
      <c r="S3704" s="56">
        <v>1</v>
      </c>
      <c r="T3704" s="24">
        <v>398</v>
      </c>
      <c r="U3704" s="24">
        <v>0</v>
      </c>
      <c r="V3704" s="24">
        <v>0</v>
      </c>
      <c r="W3704" s="56">
        <f t="shared" si="221"/>
        <v>398</v>
      </c>
      <c r="X3704" s="130">
        <f t="shared" si="217"/>
        <v>1</v>
      </c>
      <c r="Y3704" s="130">
        <f t="shared" si="218"/>
        <v>0</v>
      </c>
      <c r="Z3704" s="133">
        <f t="shared" si="219"/>
        <v>1</v>
      </c>
    </row>
    <row r="3705" spans="1:26" ht="15" customHeight="1" x14ac:dyDescent="0.3">
      <c r="A3705" s="140" t="s">
        <v>13635</v>
      </c>
      <c r="B3705" s="131" t="s">
        <v>13716</v>
      </c>
      <c r="C3705" s="88">
        <f t="shared" si="216"/>
        <v>2015</v>
      </c>
      <c r="D3705" s="30">
        <v>42312</v>
      </c>
      <c r="E3705" s="89" t="s">
        <v>13637</v>
      </c>
      <c r="F3705" s="52" t="s">
        <v>16297</v>
      </c>
      <c r="G3705" s="52"/>
      <c r="H3705" s="18"/>
      <c r="I3705" s="18" t="s">
        <v>16444</v>
      </c>
      <c r="J3705" s="63" t="s">
        <v>16445</v>
      </c>
      <c r="K3705" s="17">
        <v>41845</v>
      </c>
      <c r="L3705" s="24">
        <v>0</v>
      </c>
      <c r="M3705" s="56">
        <v>0</v>
      </c>
      <c r="N3705" s="56">
        <v>1</v>
      </c>
      <c r="O3705" s="124" t="s">
        <v>190</v>
      </c>
      <c r="P3705" s="131"/>
      <c r="Q3705" s="72" t="str">
        <f t="shared" si="220"/>
        <v>security</v>
      </c>
      <c r="R3705" s="24">
        <v>1</v>
      </c>
      <c r="S3705" s="56">
        <v>1</v>
      </c>
      <c r="T3705" s="24">
        <v>331</v>
      </c>
      <c r="U3705" s="24">
        <v>66</v>
      </c>
      <c r="V3705" s="24">
        <v>26</v>
      </c>
      <c r="W3705" s="56">
        <f t="shared" si="221"/>
        <v>423</v>
      </c>
      <c r="X3705" s="130">
        <f t="shared" si="217"/>
        <v>0.78250591016548465</v>
      </c>
      <c r="Y3705" s="130">
        <f t="shared" si="218"/>
        <v>0.15602836879432624</v>
      </c>
      <c r="Z3705" s="133">
        <f t="shared" si="219"/>
        <v>0.67375886524822692</v>
      </c>
    </row>
    <row r="3706" spans="1:26" ht="15" customHeight="1" x14ac:dyDescent="0.3">
      <c r="A3706" s="140" t="s">
        <v>13635</v>
      </c>
      <c r="B3706" s="131" t="s">
        <v>13716</v>
      </c>
      <c r="C3706" s="88">
        <f t="shared" si="216"/>
        <v>2015</v>
      </c>
      <c r="D3706" s="30">
        <v>42312</v>
      </c>
      <c r="E3706" s="89" t="s">
        <v>13637</v>
      </c>
      <c r="F3706" s="52" t="s">
        <v>16446</v>
      </c>
      <c r="G3706" s="52"/>
      <c r="H3706" s="18"/>
      <c r="I3706" s="18" t="s">
        <v>16447</v>
      </c>
      <c r="J3706" s="63" t="s">
        <v>16448</v>
      </c>
      <c r="K3706" s="17">
        <v>42261</v>
      </c>
      <c r="L3706" s="24">
        <v>0</v>
      </c>
      <c r="M3706" s="56">
        <v>0</v>
      </c>
      <c r="N3706" s="56">
        <v>1</v>
      </c>
      <c r="O3706" s="124" t="s">
        <v>190</v>
      </c>
      <c r="P3706" s="131"/>
      <c r="Q3706" s="72" t="str">
        <f t="shared" si="220"/>
        <v>security</v>
      </c>
      <c r="R3706" s="24">
        <v>1</v>
      </c>
      <c r="S3706" s="56">
        <v>1</v>
      </c>
      <c r="T3706" s="24">
        <v>328</v>
      </c>
      <c r="U3706" s="24">
        <v>70</v>
      </c>
      <c r="V3706" s="24">
        <v>22</v>
      </c>
      <c r="W3706" s="56">
        <f t="shared" si="221"/>
        <v>420</v>
      </c>
      <c r="X3706" s="130">
        <f t="shared" si="217"/>
        <v>0.78095238095238095</v>
      </c>
      <c r="Y3706" s="130">
        <f t="shared" si="218"/>
        <v>0.16666666666666666</v>
      </c>
      <c r="Z3706" s="133">
        <f t="shared" si="219"/>
        <v>0.67142857142857137</v>
      </c>
    </row>
    <row r="3707" spans="1:26" ht="15" customHeight="1" x14ac:dyDescent="0.3">
      <c r="A3707" s="140" t="s">
        <v>13635</v>
      </c>
      <c r="B3707" s="131" t="s">
        <v>13716</v>
      </c>
      <c r="C3707" s="88">
        <f t="shared" si="216"/>
        <v>2015</v>
      </c>
      <c r="D3707" s="30">
        <v>42312</v>
      </c>
      <c r="E3707" s="89" t="s">
        <v>13637</v>
      </c>
      <c r="F3707" s="52" t="s">
        <v>16569</v>
      </c>
      <c r="G3707" s="52"/>
      <c r="H3707" s="18"/>
      <c r="I3707" s="18" t="s">
        <v>16570</v>
      </c>
      <c r="J3707" s="63" t="s">
        <v>16571</v>
      </c>
      <c r="K3707" s="17">
        <v>41352</v>
      </c>
      <c r="L3707" s="24">
        <v>0</v>
      </c>
      <c r="M3707" s="56">
        <v>0</v>
      </c>
      <c r="N3707" s="56">
        <v>1</v>
      </c>
      <c r="O3707" s="124" t="s">
        <v>385</v>
      </c>
      <c r="P3707" s="131"/>
      <c r="Q3707" s="72" t="str">
        <f t="shared" si="220"/>
        <v>diplomacy</v>
      </c>
      <c r="R3707" s="24">
        <v>1</v>
      </c>
      <c r="S3707" s="56">
        <v>1</v>
      </c>
      <c r="T3707" s="24">
        <v>432</v>
      </c>
      <c r="U3707" s="24">
        <v>0</v>
      </c>
      <c r="V3707" s="24">
        <v>0</v>
      </c>
      <c r="W3707" s="56">
        <f t="shared" si="221"/>
        <v>432</v>
      </c>
      <c r="X3707" s="130">
        <f t="shared" si="217"/>
        <v>1</v>
      </c>
      <c r="Y3707" s="130">
        <f t="shared" si="218"/>
        <v>0</v>
      </c>
      <c r="Z3707" s="133">
        <f t="shared" si="219"/>
        <v>1</v>
      </c>
    </row>
    <row r="3708" spans="1:26" ht="15" customHeight="1" x14ac:dyDescent="0.3">
      <c r="A3708" s="140" t="s">
        <v>13635</v>
      </c>
      <c r="B3708" s="131" t="s">
        <v>13716</v>
      </c>
      <c r="C3708" s="88">
        <f t="shared" si="216"/>
        <v>2015</v>
      </c>
      <c r="D3708" s="30">
        <v>42334</v>
      </c>
      <c r="E3708" s="89" t="s">
        <v>13637</v>
      </c>
      <c r="F3708" s="52" t="s">
        <v>14971</v>
      </c>
      <c r="G3708" s="52"/>
      <c r="H3708" s="18"/>
      <c r="I3708" s="18" t="s">
        <v>14972</v>
      </c>
      <c r="J3708" s="63" t="s">
        <v>14973</v>
      </c>
      <c r="K3708" s="17">
        <v>42116</v>
      </c>
      <c r="L3708" s="24">
        <v>1</v>
      </c>
      <c r="M3708" s="56">
        <v>0</v>
      </c>
      <c r="N3708" s="56">
        <v>0</v>
      </c>
      <c r="O3708" s="69" t="s">
        <v>103</v>
      </c>
      <c r="P3708" s="131"/>
      <c r="Q3708" s="72" t="str">
        <f t="shared" si="220"/>
        <v>economy</v>
      </c>
      <c r="R3708" s="24">
        <v>1</v>
      </c>
      <c r="S3708" s="56">
        <v>1</v>
      </c>
      <c r="T3708" s="24">
        <v>223</v>
      </c>
      <c r="U3708" s="24">
        <v>7</v>
      </c>
      <c r="V3708" s="24">
        <v>0</v>
      </c>
      <c r="W3708" s="56">
        <f t="shared" si="221"/>
        <v>230</v>
      </c>
      <c r="X3708" s="130">
        <f t="shared" si="217"/>
        <v>0.9695652173913043</v>
      </c>
      <c r="Y3708" s="130">
        <f t="shared" si="218"/>
        <v>3.0434782608695653E-2</v>
      </c>
      <c r="Z3708" s="133">
        <f t="shared" si="219"/>
        <v>0.95434782608695656</v>
      </c>
    </row>
    <row r="3709" spans="1:26" ht="15" customHeight="1" x14ac:dyDescent="0.3">
      <c r="A3709" s="140" t="s">
        <v>13635</v>
      </c>
      <c r="B3709" s="131" t="s">
        <v>13716</v>
      </c>
      <c r="C3709" s="88">
        <f t="shared" si="216"/>
        <v>2015</v>
      </c>
      <c r="D3709" s="30">
        <v>42334</v>
      </c>
      <c r="E3709" s="89" t="s">
        <v>13637</v>
      </c>
      <c r="F3709" s="52" t="s">
        <v>15240</v>
      </c>
      <c r="G3709" s="52"/>
      <c r="H3709" s="18"/>
      <c r="I3709" s="18" t="s">
        <v>15241</v>
      </c>
      <c r="J3709" s="63" t="s">
        <v>15242</v>
      </c>
      <c r="K3709" s="17">
        <v>41236</v>
      </c>
      <c r="L3709" s="24">
        <v>1</v>
      </c>
      <c r="M3709" s="56">
        <v>0</v>
      </c>
      <c r="N3709" s="56">
        <v>0</v>
      </c>
      <c r="O3709" s="69" t="s">
        <v>919</v>
      </c>
      <c r="P3709" s="131"/>
      <c r="Q3709" s="72" t="str">
        <f t="shared" si="220"/>
        <v>diplomacy</v>
      </c>
      <c r="R3709" s="24">
        <v>1</v>
      </c>
      <c r="S3709" s="56">
        <v>1</v>
      </c>
      <c r="T3709" s="24">
        <v>303</v>
      </c>
      <c r="U3709" s="24">
        <v>0</v>
      </c>
      <c r="V3709" s="24">
        <v>46</v>
      </c>
      <c r="W3709" s="56">
        <f t="shared" si="221"/>
        <v>349</v>
      </c>
      <c r="X3709" s="130">
        <f t="shared" si="217"/>
        <v>0.86819484240687683</v>
      </c>
      <c r="Y3709" s="130">
        <f t="shared" si="218"/>
        <v>0</v>
      </c>
      <c r="Z3709" s="133">
        <f t="shared" si="219"/>
        <v>0.80229226361031514</v>
      </c>
    </row>
    <row r="3710" spans="1:26" ht="15" customHeight="1" x14ac:dyDescent="0.3">
      <c r="A3710" s="140" t="s">
        <v>13635</v>
      </c>
      <c r="B3710" s="131" t="s">
        <v>13716</v>
      </c>
      <c r="C3710" s="88">
        <f t="shared" si="216"/>
        <v>2015</v>
      </c>
      <c r="D3710" s="30">
        <v>42334</v>
      </c>
      <c r="E3710" s="89" t="s">
        <v>13637</v>
      </c>
      <c r="F3710" s="52" t="s">
        <v>15687</v>
      </c>
      <c r="G3710" s="52"/>
      <c r="H3710" s="18"/>
      <c r="I3710" s="18" t="s">
        <v>15688</v>
      </c>
      <c r="J3710" s="63" t="s">
        <v>15689</v>
      </c>
      <c r="K3710" s="17">
        <v>41246</v>
      </c>
      <c r="L3710" s="24">
        <v>0</v>
      </c>
      <c r="M3710" s="56">
        <v>0</v>
      </c>
      <c r="N3710" s="56">
        <v>1</v>
      </c>
      <c r="O3710" s="124" t="s">
        <v>109</v>
      </c>
      <c r="P3710" s="131"/>
      <c r="Q3710" s="72" t="str">
        <f t="shared" si="220"/>
        <v>security</v>
      </c>
      <c r="R3710" s="24">
        <v>1</v>
      </c>
      <c r="S3710" s="56">
        <v>1</v>
      </c>
      <c r="T3710" s="24">
        <v>344</v>
      </c>
      <c r="U3710" s="24">
        <v>0</v>
      </c>
      <c r="V3710" s="24">
        <v>76</v>
      </c>
      <c r="W3710" s="56">
        <f t="shared" si="221"/>
        <v>420</v>
      </c>
      <c r="X3710" s="130">
        <f t="shared" si="217"/>
        <v>0.81904761904761902</v>
      </c>
      <c r="Y3710" s="130">
        <f t="shared" si="218"/>
        <v>0</v>
      </c>
      <c r="Z3710" s="133">
        <f t="shared" si="219"/>
        <v>0.72857142857142854</v>
      </c>
    </row>
    <row r="3711" spans="1:26" ht="15" customHeight="1" x14ac:dyDescent="0.3">
      <c r="A3711" s="140" t="s">
        <v>13635</v>
      </c>
      <c r="B3711" s="131" t="s">
        <v>13716</v>
      </c>
      <c r="C3711" s="88">
        <f t="shared" si="216"/>
        <v>2015</v>
      </c>
      <c r="D3711" s="30">
        <v>42334</v>
      </c>
      <c r="E3711" s="89" t="s">
        <v>13637</v>
      </c>
      <c r="F3711" s="52" t="s">
        <v>15775</v>
      </c>
      <c r="G3711" s="52"/>
      <c r="H3711" s="18"/>
      <c r="I3711" s="18" t="s">
        <v>15776</v>
      </c>
      <c r="J3711" s="63" t="s">
        <v>15777</v>
      </c>
      <c r="K3711" s="17">
        <v>40150</v>
      </c>
      <c r="L3711" s="24">
        <v>0</v>
      </c>
      <c r="M3711" s="56">
        <v>0</v>
      </c>
      <c r="N3711" s="56">
        <v>1</v>
      </c>
      <c r="O3711" s="124" t="s">
        <v>475</v>
      </c>
      <c r="P3711" s="131"/>
      <c r="Q3711" s="72" t="str">
        <f t="shared" si="220"/>
        <v>diplomacy</v>
      </c>
      <c r="R3711" s="24">
        <v>1</v>
      </c>
      <c r="S3711" s="56">
        <v>1</v>
      </c>
      <c r="T3711" s="24">
        <v>435</v>
      </c>
      <c r="U3711" s="24">
        <v>0</v>
      </c>
      <c r="V3711" s="24">
        <v>2</v>
      </c>
      <c r="W3711" s="56">
        <f t="shared" si="221"/>
        <v>437</v>
      </c>
      <c r="X3711" s="130">
        <f t="shared" si="217"/>
        <v>0.99542334096109841</v>
      </c>
      <c r="Y3711" s="130">
        <f t="shared" si="218"/>
        <v>0</v>
      </c>
      <c r="Z3711" s="133">
        <f t="shared" si="219"/>
        <v>0.99313501144164762</v>
      </c>
    </row>
    <row r="3712" spans="1:26" ht="15" customHeight="1" x14ac:dyDescent="0.3">
      <c r="A3712" s="140" t="s">
        <v>13635</v>
      </c>
      <c r="B3712" s="131" t="s">
        <v>13716</v>
      </c>
      <c r="C3712" s="88">
        <f t="shared" si="216"/>
        <v>2016</v>
      </c>
      <c r="D3712" s="30">
        <v>42444</v>
      </c>
      <c r="E3712" s="89" t="s">
        <v>13637</v>
      </c>
      <c r="F3712" s="52" t="s">
        <v>14436</v>
      </c>
      <c r="G3712" s="52"/>
      <c r="H3712" s="18"/>
      <c r="I3712" s="18" t="s">
        <v>14437</v>
      </c>
      <c r="J3712" s="63" t="s">
        <v>14438</v>
      </c>
      <c r="K3712" s="17">
        <v>41089</v>
      </c>
      <c r="L3712" s="24">
        <v>0</v>
      </c>
      <c r="M3712" s="56">
        <v>1</v>
      </c>
      <c r="N3712" s="56">
        <v>0</v>
      </c>
      <c r="O3712" s="85" t="s">
        <v>97</v>
      </c>
      <c r="P3712" s="69" t="s">
        <v>336</v>
      </c>
      <c r="Q3712" s="72" t="str">
        <f t="shared" si="220"/>
        <v>diplomacy</v>
      </c>
      <c r="R3712" s="24">
        <v>1</v>
      </c>
      <c r="S3712" s="56">
        <v>1</v>
      </c>
      <c r="T3712" s="24">
        <v>332</v>
      </c>
      <c r="U3712" s="24">
        <v>82</v>
      </c>
      <c r="V3712" s="24">
        <v>21</v>
      </c>
      <c r="W3712" s="56">
        <f t="shared" si="221"/>
        <v>435</v>
      </c>
      <c r="X3712" s="130">
        <f t="shared" si="217"/>
        <v>0.76321839080459775</v>
      </c>
      <c r="Y3712" s="130">
        <f t="shared" si="218"/>
        <v>0.18850574712643678</v>
      </c>
      <c r="Z3712" s="133">
        <f t="shared" si="219"/>
        <v>0.64482758620689651</v>
      </c>
    </row>
    <row r="3713" spans="1:26" ht="15" customHeight="1" x14ac:dyDescent="0.3">
      <c r="A3713" s="140" t="s">
        <v>13635</v>
      </c>
      <c r="B3713" s="131" t="s">
        <v>13716</v>
      </c>
      <c r="C3713" s="88">
        <f t="shared" si="216"/>
        <v>2016</v>
      </c>
      <c r="D3713" s="30">
        <v>42444</v>
      </c>
      <c r="E3713" s="89" t="s">
        <v>13637</v>
      </c>
      <c r="F3713" s="52" t="s">
        <v>15690</v>
      </c>
      <c r="G3713" s="52"/>
      <c r="H3713" s="18"/>
      <c r="I3713" s="18" t="s">
        <v>15691</v>
      </c>
      <c r="J3713" s="63" t="s">
        <v>15692</v>
      </c>
      <c r="K3713" s="17">
        <v>41603</v>
      </c>
      <c r="L3713" s="24">
        <v>0</v>
      </c>
      <c r="M3713" s="56">
        <v>0</v>
      </c>
      <c r="N3713" s="56">
        <v>1</v>
      </c>
      <c r="O3713" s="124" t="s">
        <v>109</v>
      </c>
      <c r="P3713" s="131"/>
      <c r="Q3713" s="72" t="str">
        <f t="shared" si="220"/>
        <v>security</v>
      </c>
      <c r="R3713" s="24">
        <v>1</v>
      </c>
      <c r="S3713" s="56">
        <v>1</v>
      </c>
      <c r="T3713" s="24">
        <v>382</v>
      </c>
      <c r="U3713" s="24">
        <v>0</v>
      </c>
      <c r="V3713" s="24">
        <v>1</v>
      </c>
      <c r="W3713" s="56">
        <f t="shared" si="221"/>
        <v>383</v>
      </c>
      <c r="X3713" s="130">
        <f t="shared" si="217"/>
        <v>0.99738903394255873</v>
      </c>
      <c r="Y3713" s="130">
        <f t="shared" si="218"/>
        <v>0</v>
      </c>
      <c r="Z3713" s="133">
        <f t="shared" si="219"/>
        <v>0.99608355091383816</v>
      </c>
    </row>
    <row r="3714" spans="1:26" ht="15" customHeight="1" x14ac:dyDescent="0.3">
      <c r="A3714" s="140" t="s">
        <v>13635</v>
      </c>
      <c r="B3714" s="131" t="s">
        <v>13716</v>
      </c>
      <c r="C3714" s="88">
        <f t="shared" si="216"/>
        <v>2016</v>
      </c>
      <c r="D3714" s="30">
        <v>42444</v>
      </c>
      <c r="E3714" s="89" t="s">
        <v>13637</v>
      </c>
      <c r="F3714" s="52" t="s">
        <v>15778</v>
      </c>
      <c r="G3714" s="52"/>
      <c r="H3714" s="18"/>
      <c r="I3714" s="18" t="s">
        <v>15779</v>
      </c>
      <c r="J3714" s="63" t="s">
        <v>15780</v>
      </c>
      <c r="K3714" s="17">
        <v>38537</v>
      </c>
      <c r="L3714" s="24">
        <v>0</v>
      </c>
      <c r="M3714" s="56">
        <v>0</v>
      </c>
      <c r="N3714" s="56">
        <v>1</v>
      </c>
      <c r="O3714" s="124" t="s">
        <v>475</v>
      </c>
      <c r="P3714" s="131"/>
      <c r="Q3714" s="72" t="str">
        <f t="shared" si="220"/>
        <v>diplomacy</v>
      </c>
      <c r="R3714" s="24">
        <v>1</v>
      </c>
      <c r="S3714" s="56">
        <v>1</v>
      </c>
      <c r="T3714" s="24">
        <v>419</v>
      </c>
      <c r="U3714" s="24">
        <v>0</v>
      </c>
      <c r="V3714" s="24">
        <v>2</v>
      </c>
      <c r="W3714" s="56">
        <f t="shared" si="221"/>
        <v>421</v>
      </c>
      <c r="X3714" s="130">
        <f t="shared" si="217"/>
        <v>0.99524940617577196</v>
      </c>
      <c r="Y3714" s="130">
        <f t="shared" si="218"/>
        <v>0</v>
      </c>
      <c r="Z3714" s="133">
        <f t="shared" si="219"/>
        <v>0.99287410926365793</v>
      </c>
    </row>
    <row r="3715" spans="1:26" ht="15" customHeight="1" x14ac:dyDescent="0.3">
      <c r="A3715" s="140" t="s">
        <v>13635</v>
      </c>
      <c r="B3715" s="131" t="s">
        <v>13716</v>
      </c>
      <c r="C3715" s="88">
        <f t="shared" si="216"/>
        <v>2016</v>
      </c>
      <c r="D3715" s="30">
        <v>42444</v>
      </c>
      <c r="E3715" s="89" t="s">
        <v>13637</v>
      </c>
      <c r="F3715" s="52" t="s">
        <v>16449</v>
      </c>
      <c r="G3715" s="52"/>
      <c r="H3715" s="18"/>
      <c r="I3715" s="18" t="s">
        <v>16450</v>
      </c>
      <c r="J3715" s="63" t="s">
        <v>16451</v>
      </c>
      <c r="K3715" s="17">
        <v>42399</v>
      </c>
      <c r="L3715" s="24">
        <v>0</v>
      </c>
      <c r="M3715" s="56">
        <v>0</v>
      </c>
      <c r="N3715" s="56">
        <v>1</v>
      </c>
      <c r="O3715" s="124" t="s">
        <v>190</v>
      </c>
      <c r="P3715" s="131"/>
      <c r="Q3715" s="72" t="str">
        <f t="shared" si="220"/>
        <v>security</v>
      </c>
      <c r="R3715" s="24">
        <v>1</v>
      </c>
      <c r="S3715" s="56">
        <v>1</v>
      </c>
      <c r="T3715" s="24">
        <v>320</v>
      </c>
      <c r="U3715" s="24">
        <v>97</v>
      </c>
      <c r="V3715" s="24">
        <v>2</v>
      </c>
      <c r="W3715" s="56">
        <f t="shared" si="221"/>
        <v>419</v>
      </c>
      <c r="X3715" s="130">
        <f t="shared" si="217"/>
        <v>0.76372315035799521</v>
      </c>
      <c r="Y3715" s="130">
        <f t="shared" si="218"/>
        <v>0.23150357995226731</v>
      </c>
      <c r="Z3715" s="133">
        <f t="shared" si="219"/>
        <v>0.64558472553699287</v>
      </c>
    </row>
    <row r="3716" spans="1:26" ht="15" customHeight="1" x14ac:dyDescent="0.3">
      <c r="A3716" s="140" t="s">
        <v>13635</v>
      </c>
      <c r="B3716" s="131" t="s">
        <v>13716</v>
      </c>
      <c r="C3716" s="88">
        <f t="shared" si="216"/>
        <v>2016</v>
      </c>
      <c r="D3716" s="30">
        <v>42459</v>
      </c>
      <c r="E3716" s="89" t="s">
        <v>13637</v>
      </c>
      <c r="F3716" s="52" t="s">
        <v>14211</v>
      </c>
      <c r="G3716" s="52"/>
      <c r="H3716" s="18"/>
      <c r="I3716" s="18" t="s">
        <v>14212</v>
      </c>
      <c r="J3716" s="63" t="s">
        <v>14213</v>
      </c>
      <c r="K3716" s="17">
        <v>42608</v>
      </c>
      <c r="L3716" s="24">
        <v>0</v>
      </c>
      <c r="M3716" s="56">
        <v>0</v>
      </c>
      <c r="N3716" s="56">
        <v>1</v>
      </c>
      <c r="O3716" s="69" t="s">
        <v>169</v>
      </c>
      <c r="P3716" s="131"/>
      <c r="Q3716" s="72" t="str">
        <f t="shared" si="220"/>
        <v>diplomacy</v>
      </c>
      <c r="R3716" s="24">
        <v>1</v>
      </c>
      <c r="S3716" s="56">
        <v>1</v>
      </c>
      <c r="T3716" s="24">
        <v>338</v>
      </c>
      <c r="U3716" s="24">
        <v>0</v>
      </c>
      <c r="V3716" s="24">
        <v>66</v>
      </c>
      <c r="W3716" s="56">
        <f t="shared" si="221"/>
        <v>404</v>
      </c>
      <c r="X3716" s="130">
        <f t="shared" si="217"/>
        <v>0.8366336633663366</v>
      </c>
      <c r="Y3716" s="130">
        <f t="shared" si="218"/>
        <v>0</v>
      </c>
      <c r="Z3716" s="133">
        <f t="shared" si="219"/>
        <v>0.75495049504950495</v>
      </c>
    </row>
    <row r="3717" spans="1:26" ht="15" customHeight="1" x14ac:dyDescent="0.3">
      <c r="A3717" s="140" t="s">
        <v>13635</v>
      </c>
      <c r="B3717" s="131" t="s">
        <v>13716</v>
      </c>
      <c r="C3717" s="88">
        <f t="shared" si="216"/>
        <v>2016</v>
      </c>
      <c r="D3717" s="30">
        <v>42460</v>
      </c>
      <c r="E3717" s="89" t="s">
        <v>13637</v>
      </c>
      <c r="F3717" s="52" t="s">
        <v>14214</v>
      </c>
      <c r="G3717" s="52"/>
      <c r="H3717" s="18"/>
      <c r="I3717" s="18" t="s">
        <v>14215</v>
      </c>
      <c r="J3717" s="63" t="s">
        <v>14216</v>
      </c>
      <c r="K3717" s="17">
        <v>41087</v>
      </c>
      <c r="L3717" s="24">
        <v>0</v>
      </c>
      <c r="M3717" s="56">
        <v>1</v>
      </c>
      <c r="N3717" s="56">
        <v>0</v>
      </c>
      <c r="O3717" s="69" t="s">
        <v>169</v>
      </c>
      <c r="P3717" s="131"/>
      <c r="Q3717" s="72" t="str">
        <f t="shared" si="220"/>
        <v>diplomacy</v>
      </c>
      <c r="R3717" s="24">
        <v>1</v>
      </c>
      <c r="S3717" s="56">
        <v>1</v>
      </c>
      <c r="T3717" s="24">
        <v>295</v>
      </c>
      <c r="U3717" s="24">
        <v>74</v>
      </c>
      <c r="V3717" s="24">
        <v>45</v>
      </c>
      <c r="W3717" s="56">
        <f t="shared" si="221"/>
        <v>414</v>
      </c>
      <c r="X3717" s="130">
        <f t="shared" si="217"/>
        <v>0.7125603864734299</v>
      </c>
      <c r="Y3717" s="130">
        <f t="shared" si="218"/>
        <v>0.17874396135265699</v>
      </c>
      <c r="Z3717" s="133">
        <f t="shared" si="219"/>
        <v>0.5688405797101449</v>
      </c>
    </row>
    <row r="3718" spans="1:26" ht="15" customHeight="1" x14ac:dyDescent="0.3">
      <c r="A3718" s="140" t="s">
        <v>13635</v>
      </c>
      <c r="B3718" s="131" t="s">
        <v>13716</v>
      </c>
      <c r="C3718" s="88">
        <f t="shared" si="216"/>
        <v>2016</v>
      </c>
      <c r="D3718" s="30">
        <v>42460</v>
      </c>
      <c r="E3718" s="89" t="s">
        <v>13637</v>
      </c>
      <c r="F3718" s="52" t="s">
        <v>14974</v>
      </c>
      <c r="G3718" s="52"/>
      <c r="H3718" s="18"/>
      <c r="I3718" s="18" t="s">
        <v>14975</v>
      </c>
      <c r="J3718" s="63" t="s">
        <v>14976</v>
      </c>
      <c r="K3718" s="17">
        <v>39283</v>
      </c>
      <c r="L3718" s="24">
        <v>0</v>
      </c>
      <c r="M3718" s="56">
        <v>0</v>
      </c>
      <c r="N3718" s="56">
        <v>1</v>
      </c>
      <c r="O3718" s="69" t="s">
        <v>103</v>
      </c>
      <c r="P3718" s="131"/>
      <c r="Q3718" s="72" t="str">
        <f t="shared" si="220"/>
        <v>economy</v>
      </c>
      <c r="R3718" s="24">
        <v>1</v>
      </c>
      <c r="S3718" s="56">
        <v>1</v>
      </c>
      <c r="T3718" s="24">
        <v>283</v>
      </c>
      <c r="U3718" s="24">
        <v>12</v>
      </c>
      <c r="V3718" s="24">
        <v>79</v>
      </c>
      <c r="W3718" s="56">
        <f t="shared" si="221"/>
        <v>374</v>
      </c>
      <c r="X3718" s="130">
        <f t="shared" si="217"/>
        <v>0.75668449197860965</v>
      </c>
      <c r="Y3718" s="130">
        <f t="shared" si="218"/>
        <v>3.2085561497326207E-2</v>
      </c>
      <c r="Z3718" s="133">
        <f t="shared" si="219"/>
        <v>0.63502673796791442</v>
      </c>
    </row>
    <row r="3719" spans="1:26" ht="15" customHeight="1" x14ac:dyDescent="0.3">
      <c r="A3719" s="140" t="s">
        <v>13635</v>
      </c>
      <c r="B3719" s="131" t="s">
        <v>13716</v>
      </c>
      <c r="C3719" s="88">
        <f t="shared" si="216"/>
        <v>2016</v>
      </c>
      <c r="D3719" s="30">
        <v>42460</v>
      </c>
      <c r="E3719" s="89" t="s">
        <v>13637</v>
      </c>
      <c r="F3719" s="52" t="s">
        <v>14977</v>
      </c>
      <c r="G3719" s="52"/>
      <c r="H3719" s="18"/>
      <c r="I3719" s="18" t="s">
        <v>14978</v>
      </c>
      <c r="J3719" s="63" t="s">
        <v>14979</v>
      </c>
      <c r="K3719" s="17">
        <v>42426</v>
      </c>
      <c r="L3719" s="24">
        <v>0</v>
      </c>
      <c r="M3719" s="56">
        <v>0</v>
      </c>
      <c r="N3719" s="56">
        <v>1</v>
      </c>
      <c r="O3719" s="69" t="s">
        <v>103</v>
      </c>
      <c r="P3719" s="131"/>
      <c r="Q3719" s="72" t="str">
        <f t="shared" si="220"/>
        <v>economy</v>
      </c>
      <c r="R3719" s="24">
        <v>1</v>
      </c>
      <c r="S3719" s="56">
        <v>1</v>
      </c>
      <c r="T3719" s="24">
        <v>400</v>
      </c>
      <c r="U3719" s="24">
        <v>0</v>
      </c>
      <c r="V3719" s="24">
        <v>0</v>
      </c>
      <c r="W3719" s="56">
        <f t="shared" si="221"/>
        <v>400</v>
      </c>
      <c r="X3719" s="130">
        <f t="shared" si="217"/>
        <v>1</v>
      </c>
      <c r="Y3719" s="130">
        <f t="shared" si="218"/>
        <v>0</v>
      </c>
      <c r="Z3719" s="133">
        <f t="shared" si="219"/>
        <v>1</v>
      </c>
    </row>
    <row r="3720" spans="1:26" ht="15" customHeight="1" x14ac:dyDescent="0.3">
      <c r="A3720" s="140" t="s">
        <v>13635</v>
      </c>
      <c r="B3720" s="131" t="s">
        <v>13716</v>
      </c>
      <c r="C3720" s="88">
        <f t="shared" ref="C3720:C3783" si="222">YEAR(D3720)</f>
        <v>2016</v>
      </c>
      <c r="D3720" s="30">
        <v>42460</v>
      </c>
      <c r="E3720" s="89" t="s">
        <v>13637</v>
      </c>
      <c r="F3720" s="52" t="s">
        <v>15192</v>
      </c>
      <c r="G3720" s="52"/>
      <c r="H3720" s="18"/>
      <c r="I3720" s="18" t="s">
        <v>15193</v>
      </c>
      <c r="J3720" s="63" t="s">
        <v>15194</v>
      </c>
      <c r="K3720" s="17">
        <v>42095</v>
      </c>
      <c r="L3720" s="24">
        <v>1</v>
      </c>
      <c r="M3720" s="56">
        <v>0</v>
      </c>
      <c r="N3720" s="56">
        <v>0</v>
      </c>
      <c r="O3720" s="69" t="s">
        <v>48</v>
      </c>
      <c r="P3720" s="131"/>
      <c r="Q3720" s="72" t="str">
        <f t="shared" si="220"/>
        <v>diplomacy</v>
      </c>
      <c r="R3720" s="24">
        <v>1</v>
      </c>
      <c r="S3720" s="56">
        <v>1</v>
      </c>
      <c r="T3720" s="24">
        <v>404</v>
      </c>
      <c r="U3720" s="24">
        <v>0</v>
      </c>
      <c r="V3720" s="24">
        <v>0</v>
      </c>
      <c r="W3720" s="56">
        <f t="shared" si="221"/>
        <v>404</v>
      </c>
      <c r="X3720" s="130">
        <f t="shared" si="217"/>
        <v>1</v>
      </c>
      <c r="Y3720" s="130">
        <f t="shared" si="218"/>
        <v>0</v>
      </c>
      <c r="Z3720" s="133">
        <f t="shared" si="219"/>
        <v>1</v>
      </c>
    </row>
    <row r="3721" spans="1:26" ht="15" customHeight="1" x14ac:dyDescent="0.3">
      <c r="A3721" s="140" t="s">
        <v>13635</v>
      </c>
      <c r="B3721" s="131" t="s">
        <v>13716</v>
      </c>
      <c r="C3721" s="88">
        <f t="shared" si="222"/>
        <v>2016</v>
      </c>
      <c r="D3721" s="30">
        <v>42465</v>
      </c>
      <c r="E3721" s="89" t="s">
        <v>13637</v>
      </c>
      <c r="F3721" s="52" t="s">
        <v>15693</v>
      </c>
      <c r="G3721" s="52"/>
      <c r="H3721" s="18"/>
      <c r="I3721" s="18" t="s">
        <v>15694</v>
      </c>
      <c r="J3721" s="63" t="s">
        <v>15695</v>
      </c>
      <c r="K3721" s="17">
        <v>41444</v>
      </c>
      <c r="L3721" s="24">
        <v>0</v>
      </c>
      <c r="M3721" s="56">
        <v>0</v>
      </c>
      <c r="N3721" s="56">
        <v>1</v>
      </c>
      <c r="O3721" s="124" t="s">
        <v>109</v>
      </c>
      <c r="P3721" s="131"/>
      <c r="Q3721" s="72" t="str">
        <f t="shared" si="220"/>
        <v>security</v>
      </c>
      <c r="R3721" s="24">
        <v>1</v>
      </c>
      <c r="S3721" s="56">
        <v>1</v>
      </c>
      <c r="T3721" s="24">
        <v>343</v>
      </c>
      <c r="U3721" s="24">
        <v>34</v>
      </c>
      <c r="V3721" s="24">
        <v>14</v>
      </c>
      <c r="W3721" s="56">
        <f t="shared" si="221"/>
        <v>391</v>
      </c>
      <c r="X3721" s="130">
        <f t="shared" si="217"/>
        <v>0.87723785166240409</v>
      </c>
      <c r="Y3721" s="130">
        <f t="shared" si="218"/>
        <v>8.6956521739130432E-2</v>
      </c>
      <c r="Z3721" s="133">
        <f t="shared" si="219"/>
        <v>0.81585677749360619</v>
      </c>
    </row>
    <row r="3722" spans="1:26" ht="15" customHeight="1" x14ac:dyDescent="0.3">
      <c r="A3722" s="140" t="s">
        <v>13635</v>
      </c>
      <c r="B3722" s="131" t="s">
        <v>13716</v>
      </c>
      <c r="C3722" s="88">
        <f t="shared" si="222"/>
        <v>2016</v>
      </c>
      <c r="D3722" s="30">
        <v>42466</v>
      </c>
      <c r="E3722" s="89" t="s">
        <v>13637</v>
      </c>
      <c r="F3722" s="52" t="s">
        <v>16452</v>
      </c>
      <c r="G3722" s="52"/>
      <c r="H3722" s="18"/>
      <c r="I3722" s="18" t="s">
        <v>16453</v>
      </c>
      <c r="J3722" s="63" t="s">
        <v>16454</v>
      </c>
      <c r="K3722" s="17">
        <v>41230</v>
      </c>
      <c r="L3722" s="24">
        <v>0</v>
      </c>
      <c r="M3722" s="56">
        <v>0</v>
      </c>
      <c r="N3722" s="56">
        <v>1</v>
      </c>
      <c r="O3722" s="124" t="s">
        <v>190</v>
      </c>
      <c r="P3722" s="131"/>
      <c r="Q3722" s="72" t="str">
        <f t="shared" si="220"/>
        <v>security</v>
      </c>
      <c r="R3722" s="24">
        <v>1</v>
      </c>
      <c r="S3722" s="56">
        <v>1</v>
      </c>
      <c r="T3722" s="24">
        <v>281</v>
      </c>
      <c r="U3722" s="24">
        <v>94</v>
      </c>
      <c r="V3722" s="24">
        <v>1</v>
      </c>
      <c r="W3722" s="56">
        <f t="shared" si="221"/>
        <v>376</v>
      </c>
      <c r="X3722" s="130">
        <f t="shared" ref="X3722:X3785" si="223">T3722/W3722</f>
        <v>0.74734042553191493</v>
      </c>
      <c r="Y3722" s="130">
        <f t="shared" ref="Y3722:Y3785" si="224">U3722/W3722</f>
        <v>0.25</v>
      </c>
      <c r="Z3722" s="133">
        <f t="shared" ref="Z3722:Z3785" si="225">SUM((MAX(U3722,V3722,T3722)-0.5*(SUM(U3722+V3722+T3722)-MAX(U3722,V3722,T3722)))/SUM(U3722+V3722+T3722))</f>
        <v>0.62101063829787229</v>
      </c>
    </row>
    <row r="3723" spans="1:26" ht="15" customHeight="1" x14ac:dyDescent="0.3">
      <c r="A3723" s="140" t="s">
        <v>13635</v>
      </c>
      <c r="B3723" s="131" t="s">
        <v>13716</v>
      </c>
      <c r="C3723" s="88">
        <f t="shared" si="222"/>
        <v>2016</v>
      </c>
      <c r="D3723" s="30">
        <v>42507</v>
      </c>
      <c r="E3723" s="89" t="s">
        <v>13637</v>
      </c>
      <c r="F3723" s="52" t="s">
        <v>14439</v>
      </c>
      <c r="G3723" s="52"/>
      <c r="H3723" s="18"/>
      <c r="I3723" s="18" t="s">
        <v>13898</v>
      </c>
      <c r="J3723" s="63" t="s">
        <v>14440</v>
      </c>
      <c r="K3723" s="17">
        <v>41394</v>
      </c>
      <c r="L3723" s="24">
        <v>0</v>
      </c>
      <c r="M3723" s="56">
        <v>1</v>
      </c>
      <c r="N3723" s="56">
        <v>0</v>
      </c>
      <c r="O3723" s="85" t="s">
        <v>97</v>
      </c>
      <c r="P3723" s="69" t="s">
        <v>336</v>
      </c>
      <c r="Q3723" s="72" t="str">
        <f t="shared" si="220"/>
        <v>diplomacy</v>
      </c>
      <c r="R3723" s="24">
        <v>1</v>
      </c>
      <c r="S3723" s="56">
        <v>1</v>
      </c>
      <c r="T3723" s="24">
        <v>323</v>
      </c>
      <c r="U3723" s="24">
        <v>63</v>
      </c>
      <c r="V3723" s="24">
        <v>10</v>
      </c>
      <c r="W3723" s="56">
        <f t="shared" si="221"/>
        <v>396</v>
      </c>
      <c r="X3723" s="130">
        <f t="shared" si="223"/>
        <v>0.81565656565656564</v>
      </c>
      <c r="Y3723" s="130">
        <f t="shared" si="224"/>
        <v>0.15909090909090909</v>
      </c>
      <c r="Z3723" s="133">
        <f t="shared" si="225"/>
        <v>0.72348484848484851</v>
      </c>
    </row>
    <row r="3724" spans="1:26" ht="15" customHeight="1" x14ac:dyDescent="0.3">
      <c r="A3724" s="140" t="s">
        <v>13635</v>
      </c>
      <c r="B3724" s="131" t="s">
        <v>13716</v>
      </c>
      <c r="C3724" s="88">
        <f t="shared" si="222"/>
        <v>2016</v>
      </c>
      <c r="D3724" s="30">
        <v>42507</v>
      </c>
      <c r="E3724" s="89" t="s">
        <v>13637</v>
      </c>
      <c r="F3724" s="52" t="s">
        <v>14980</v>
      </c>
      <c r="G3724" s="52"/>
      <c r="H3724" s="18"/>
      <c r="I3724" s="18" t="s">
        <v>14981</v>
      </c>
      <c r="J3724" s="63" t="s">
        <v>14982</v>
      </c>
      <c r="K3724" s="17">
        <v>40542</v>
      </c>
      <c r="L3724" s="24">
        <v>0</v>
      </c>
      <c r="M3724" s="56">
        <v>0</v>
      </c>
      <c r="N3724" s="56">
        <v>1</v>
      </c>
      <c r="O3724" s="69" t="s">
        <v>103</v>
      </c>
      <c r="P3724" s="131"/>
      <c r="Q3724" s="72" t="str">
        <f t="shared" si="220"/>
        <v>economy</v>
      </c>
      <c r="R3724" s="24">
        <v>1</v>
      </c>
      <c r="S3724" s="56">
        <v>1</v>
      </c>
      <c r="T3724" s="24">
        <v>318</v>
      </c>
      <c r="U3724" s="24">
        <v>1</v>
      </c>
      <c r="V3724" s="24">
        <v>98</v>
      </c>
      <c r="W3724" s="56">
        <f t="shared" si="221"/>
        <v>417</v>
      </c>
      <c r="X3724" s="130">
        <f t="shared" si="223"/>
        <v>0.76258992805755399</v>
      </c>
      <c r="Y3724" s="130">
        <f t="shared" si="224"/>
        <v>2.3980815347721821E-3</v>
      </c>
      <c r="Z3724" s="133">
        <f t="shared" si="225"/>
        <v>0.64388489208633093</v>
      </c>
    </row>
    <row r="3725" spans="1:26" ht="15" customHeight="1" x14ac:dyDescent="0.3">
      <c r="A3725" s="140" t="s">
        <v>13635</v>
      </c>
      <c r="B3725" s="131" t="s">
        <v>13716</v>
      </c>
      <c r="C3725" s="88">
        <f t="shared" si="222"/>
        <v>2016</v>
      </c>
      <c r="D3725" s="30">
        <v>42507</v>
      </c>
      <c r="E3725" s="89" t="s">
        <v>13637</v>
      </c>
      <c r="F3725" s="52" t="s">
        <v>15448</v>
      </c>
      <c r="G3725" s="52"/>
      <c r="H3725" s="18"/>
      <c r="I3725" s="18" t="s">
        <v>15449</v>
      </c>
      <c r="J3725" s="63" t="s">
        <v>15450</v>
      </c>
      <c r="K3725" s="17">
        <v>40721</v>
      </c>
      <c r="L3725" s="24">
        <v>0</v>
      </c>
      <c r="M3725" s="56">
        <v>0</v>
      </c>
      <c r="N3725" s="56">
        <v>1</v>
      </c>
      <c r="O3725" s="124" t="s">
        <v>109</v>
      </c>
      <c r="P3725" s="131"/>
      <c r="Q3725" s="72" t="str">
        <f t="shared" si="220"/>
        <v>security</v>
      </c>
      <c r="R3725" s="24">
        <v>1</v>
      </c>
      <c r="S3725" s="56">
        <v>1</v>
      </c>
      <c r="T3725" s="24">
        <v>379</v>
      </c>
      <c r="U3725" s="102">
        <v>0</v>
      </c>
      <c r="V3725" s="24">
        <v>0</v>
      </c>
      <c r="W3725" s="56">
        <f t="shared" si="221"/>
        <v>379</v>
      </c>
      <c r="X3725" s="130">
        <f t="shared" si="223"/>
        <v>1</v>
      </c>
      <c r="Y3725" s="130">
        <f t="shared" si="224"/>
        <v>0</v>
      </c>
      <c r="Z3725" s="133">
        <f t="shared" si="225"/>
        <v>1</v>
      </c>
    </row>
    <row r="3726" spans="1:26" ht="15" customHeight="1" x14ac:dyDescent="0.3">
      <c r="A3726" s="140" t="s">
        <v>13635</v>
      </c>
      <c r="B3726" s="131" t="s">
        <v>13716</v>
      </c>
      <c r="C3726" s="88">
        <f t="shared" si="222"/>
        <v>2016</v>
      </c>
      <c r="D3726" s="30">
        <v>42507</v>
      </c>
      <c r="E3726" s="89" t="s">
        <v>13637</v>
      </c>
      <c r="F3726" s="52" t="s">
        <v>15696</v>
      </c>
      <c r="G3726" s="52"/>
      <c r="H3726" s="18"/>
      <c r="I3726" s="18" t="s">
        <v>15697</v>
      </c>
      <c r="J3726" s="63" t="s">
        <v>15698</v>
      </c>
      <c r="K3726" s="17">
        <v>42435</v>
      </c>
      <c r="L3726" s="24">
        <v>0</v>
      </c>
      <c r="M3726" s="56">
        <v>0</v>
      </c>
      <c r="N3726" s="56">
        <v>1</v>
      </c>
      <c r="O3726" s="124" t="s">
        <v>109</v>
      </c>
      <c r="P3726" s="131"/>
      <c r="Q3726" s="72" t="str">
        <f t="shared" si="220"/>
        <v>security</v>
      </c>
      <c r="R3726" s="24">
        <v>1</v>
      </c>
      <c r="S3726" s="56">
        <v>1</v>
      </c>
      <c r="T3726" s="24">
        <v>400</v>
      </c>
      <c r="U3726" s="102">
        <v>0</v>
      </c>
      <c r="V3726" s="24">
        <v>1</v>
      </c>
      <c r="W3726" s="56">
        <f t="shared" si="221"/>
        <v>401</v>
      </c>
      <c r="X3726" s="130">
        <f t="shared" si="223"/>
        <v>0.99750623441396513</v>
      </c>
      <c r="Y3726" s="130">
        <f t="shared" si="224"/>
        <v>0</v>
      </c>
      <c r="Z3726" s="133">
        <f t="shared" si="225"/>
        <v>0.99625935162094759</v>
      </c>
    </row>
    <row r="3727" spans="1:26" ht="15" customHeight="1" x14ac:dyDescent="0.3">
      <c r="A3727" s="140" t="s">
        <v>13635</v>
      </c>
      <c r="B3727" s="131" t="s">
        <v>13716</v>
      </c>
      <c r="C3727" s="88">
        <f t="shared" si="222"/>
        <v>2016</v>
      </c>
      <c r="D3727" s="30">
        <v>42508</v>
      </c>
      <c r="E3727" s="89" t="s">
        <v>13637</v>
      </c>
      <c r="F3727" s="52" t="s">
        <v>14983</v>
      </c>
      <c r="G3727" s="52"/>
      <c r="H3727" s="18"/>
      <c r="I3727" s="18" t="s">
        <v>14984</v>
      </c>
      <c r="J3727" s="63" t="s">
        <v>14985</v>
      </c>
      <c r="K3727" s="17">
        <v>42184</v>
      </c>
      <c r="L3727" s="24">
        <v>1</v>
      </c>
      <c r="M3727" s="56">
        <v>0</v>
      </c>
      <c r="N3727" s="56">
        <v>0</v>
      </c>
      <c r="O3727" s="69" t="s">
        <v>103</v>
      </c>
      <c r="P3727" s="131"/>
      <c r="Q3727" s="72" t="str">
        <f t="shared" si="220"/>
        <v>economy</v>
      </c>
      <c r="R3727" s="24">
        <v>1</v>
      </c>
      <c r="S3727" s="56">
        <v>1</v>
      </c>
      <c r="T3727" s="24">
        <v>247</v>
      </c>
      <c r="U3727" s="24">
        <v>13</v>
      </c>
      <c r="V3727" s="24">
        <v>67</v>
      </c>
      <c r="W3727" s="56">
        <f t="shared" si="221"/>
        <v>327</v>
      </c>
      <c r="X3727" s="130">
        <f t="shared" si="223"/>
        <v>0.75535168195718649</v>
      </c>
      <c r="Y3727" s="130">
        <f t="shared" si="224"/>
        <v>3.9755351681957186E-2</v>
      </c>
      <c r="Z3727" s="133">
        <f t="shared" si="225"/>
        <v>0.6330275229357798</v>
      </c>
    </row>
    <row r="3728" spans="1:26" ht="15" customHeight="1" x14ac:dyDescent="0.3">
      <c r="A3728" s="140" t="s">
        <v>13635</v>
      </c>
      <c r="B3728" s="131" t="s">
        <v>13716</v>
      </c>
      <c r="C3728" s="88">
        <f t="shared" si="222"/>
        <v>2016</v>
      </c>
      <c r="D3728" s="30">
        <v>42557</v>
      </c>
      <c r="E3728" s="89" t="s">
        <v>13637</v>
      </c>
      <c r="F3728" s="52" t="s">
        <v>14217</v>
      </c>
      <c r="G3728" s="52"/>
      <c r="H3728" s="18"/>
      <c r="I3728" s="18" t="s">
        <v>14218</v>
      </c>
      <c r="J3728" s="63" t="s">
        <v>14219</v>
      </c>
      <c r="K3728" s="17">
        <v>43487</v>
      </c>
      <c r="L3728" s="24">
        <v>0</v>
      </c>
      <c r="M3728" s="56">
        <v>1</v>
      </c>
      <c r="N3728" s="56">
        <v>0</v>
      </c>
      <c r="O3728" s="69" t="s">
        <v>169</v>
      </c>
      <c r="P3728" s="131"/>
      <c r="Q3728" s="72" t="str">
        <f t="shared" si="220"/>
        <v>diplomacy</v>
      </c>
      <c r="R3728" s="24">
        <v>1</v>
      </c>
      <c r="S3728" s="56">
        <v>1</v>
      </c>
      <c r="T3728" s="24">
        <v>299</v>
      </c>
      <c r="U3728" s="24">
        <v>90</v>
      </c>
      <c r="V3728" s="24">
        <v>25</v>
      </c>
      <c r="W3728" s="56">
        <f t="shared" si="221"/>
        <v>414</v>
      </c>
      <c r="X3728" s="130">
        <f t="shared" si="223"/>
        <v>0.72222222222222221</v>
      </c>
      <c r="Y3728" s="130">
        <f t="shared" si="224"/>
        <v>0.21739130434782608</v>
      </c>
      <c r="Z3728" s="133">
        <f t="shared" si="225"/>
        <v>0.58333333333333337</v>
      </c>
    </row>
    <row r="3729" spans="1:26" ht="15" customHeight="1" x14ac:dyDescent="0.3">
      <c r="A3729" s="140" t="s">
        <v>13635</v>
      </c>
      <c r="B3729" s="131" t="s">
        <v>13716</v>
      </c>
      <c r="C3729" s="88">
        <f t="shared" si="222"/>
        <v>2016</v>
      </c>
      <c r="D3729" s="30">
        <v>42557</v>
      </c>
      <c r="E3729" s="89" t="s">
        <v>13637</v>
      </c>
      <c r="F3729" s="52" t="s">
        <v>14986</v>
      </c>
      <c r="G3729" s="52"/>
      <c r="H3729" s="18"/>
      <c r="I3729" s="18" t="s">
        <v>14987</v>
      </c>
      <c r="J3729" s="63" t="s">
        <v>14988</v>
      </c>
      <c r="K3729" s="17">
        <v>42300</v>
      </c>
      <c r="L3729" s="24">
        <v>0</v>
      </c>
      <c r="M3729" s="56">
        <v>0</v>
      </c>
      <c r="N3729" s="56">
        <v>1</v>
      </c>
      <c r="O3729" s="69" t="s">
        <v>103</v>
      </c>
      <c r="P3729" s="131"/>
      <c r="Q3729" s="72" t="str">
        <f t="shared" si="220"/>
        <v>economy</v>
      </c>
      <c r="R3729" s="24">
        <v>1</v>
      </c>
      <c r="S3729" s="56">
        <v>1</v>
      </c>
      <c r="T3729" s="24">
        <v>335</v>
      </c>
      <c r="U3729" s="24">
        <v>0</v>
      </c>
      <c r="V3729" s="24">
        <v>70</v>
      </c>
      <c r="W3729" s="56">
        <f t="shared" si="221"/>
        <v>405</v>
      </c>
      <c r="X3729" s="130">
        <f t="shared" si="223"/>
        <v>0.8271604938271605</v>
      </c>
      <c r="Y3729" s="130">
        <f t="shared" si="224"/>
        <v>0</v>
      </c>
      <c r="Z3729" s="133">
        <f t="shared" si="225"/>
        <v>0.7407407407407407</v>
      </c>
    </row>
    <row r="3730" spans="1:26" ht="15" customHeight="1" x14ac:dyDescent="0.3">
      <c r="A3730" s="140" t="s">
        <v>13635</v>
      </c>
      <c r="B3730" s="131" t="s">
        <v>13716</v>
      </c>
      <c r="C3730" s="88">
        <f t="shared" si="222"/>
        <v>2016</v>
      </c>
      <c r="D3730" s="30">
        <v>42557</v>
      </c>
      <c r="E3730" s="89" t="s">
        <v>13637</v>
      </c>
      <c r="F3730" s="52" t="s">
        <v>14989</v>
      </c>
      <c r="G3730" s="52"/>
      <c r="H3730" s="18"/>
      <c r="I3730" s="18" t="s">
        <v>14990</v>
      </c>
      <c r="J3730" s="63" t="s">
        <v>14991</v>
      </c>
      <c r="K3730" s="17">
        <v>42128</v>
      </c>
      <c r="L3730" s="24">
        <v>0</v>
      </c>
      <c r="M3730" s="56">
        <v>0</v>
      </c>
      <c r="N3730" s="56">
        <v>1</v>
      </c>
      <c r="O3730" s="69" t="s">
        <v>103</v>
      </c>
      <c r="P3730" s="131"/>
      <c r="Q3730" s="72" t="str">
        <f t="shared" si="220"/>
        <v>economy</v>
      </c>
      <c r="R3730" s="24">
        <v>1</v>
      </c>
      <c r="S3730" s="56">
        <v>1</v>
      </c>
      <c r="T3730" s="24">
        <v>406</v>
      </c>
      <c r="U3730" s="24">
        <v>0</v>
      </c>
      <c r="V3730" s="24">
        <v>0</v>
      </c>
      <c r="W3730" s="56">
        <f t="shared" si="221"/>
        <v>406</v>
      </c>
      <c r="X3730" s="130">
        <f t="shared" si="223"/>
        <v>1</v>
      </c>
      <c r="Y3730" s="130">
        <f t="shared" si="224"/>
        <v>0</v>
      </c>
      <c r="Z3730" s="133">
        <f t="shared" si="225"/>
        <v>1</v>
      </c>
    </row>
    <row r="3731" spans="1:26" ht="15" customHeight="1" x14ac:dyDescent="0.3">
      <c r="A3731" s="140" t="s">
        <v>13635</v>
      </c>
      <c r="B3731" s="131" t="s">
        <v>13716</v>
      </c>
      <c r="C3731" s="88">
        <f t="shared" si="222"/>
        <v>2016</v>
      </c>
      <c r="D3731" s="30">
        <v>42557</v>
      </c>
      <c r="E3731" s="89" t="s">
        <v>13637</v>
      </c>
      <c r="F3731" s="52" t="s">
        <v>14992</v>
      </c>
      <c r="G3731" s="52"/>
      <c r="H3731" s="18"/>
      <c r="I3731" s="18" t="s">
        <v>14993</v>
      </c>
      <c r="J3731" s="63" t="s">
        <v>14994</v>
      </c>
      <c r="K3731" s="17">
        <v>42485</v>
      </c>
      <c r="L3731" s="24">
        <v>0</v>
      </c>
      <c r="M3731" s="56">
        <v>0</v>
      </c>
      <c r="N3731" s="56">
        <v>1</v>
      </c>
      <c r="O3731" s="69" t="s">
        <v>103</v>
      </c>
      <c r="P3731" s="131"/>
      <c r="Q3731" s="72" t="str">
        <f t="shared" si="220"/>
        <v>economy</v>
      </c>
      <c r="R3731" s="24">
        <v>1</v>
      </c>
      <c r="S3731" s="56">
        <v>1</v>
      </c>
      <c r="T3731" s="24">
        <v>337</v>
      </c>
      <c r="U3731" s="24">
        <v>79</v>
      </c>
      <c r="V3731" s="24">
        <v>10</v>
      </c>
      <c r="W3731" s="56">
        <f t="shared" si="221"/>
        <v>426</v>
      </c>
      <c r="X3731" s="130">
        <f t="shared" si="223"/>
        <v>0.79107981220657275</v>
      </c>
      <c r="Y3731" s="130">
        <f t="shared" si="224"/>
        <v>0.18544600938967137</v>
      </c>
      <c r="Z3731" s="133">
        <f t="shared" si="225"/>
        <v>0.68661971830985913</v>
      </c>
    </row>
    <row r="3732" spans="1:26" ht="15" customHeight="1" x14ac:dyDescent="0.3">
      <c r="A3732" s="140" t="s">
        <v>13635</v>
      </c>
      <c r="B3732" s="131" t="s">
        <v>13716</v>
      </c>
      <c r="C3732" s="88">
        <f t="shared" si="222"/>
        <v>2016</v>
      </c>
      <c r="D3732" s="30">
        <v>42557</v>
      </c>
      <c r="E3732" s="89" t="s">
        <v>13637</v>
      </c>
      <c r="F3732" s="52" t="s">
        <v>15699</v>
      </c>
      <c r="G3732" s="52"/>
      <c r="H3732" s="18"/>
      <c r="I3732" s="18" t="s">
        <v>15700</v>
      </c>
      <c r="J3732" s="63" t="s">
        <v>15701</v>
      </c>
      <c r="K3732" s="17">
        <v>41730</v>
      </c>
      <c r="L3732" s="24">
        <v>0</v>
      </c>
      <c r="M3732" s="56">
        <v>0</v>
      </c>
      <c r="N3732" s="56">
        <v>1</v>
      </c>
      <c r="O3732" s="124" t="s">
        <v>109</v>
      </c>
      <c r="P3732" s="131"/>
      <c r="Q3732" s="72" t="str">
        <f t="shared" si="220"/>
        <v>security</v>
      </c>
      <c r="R3732" s="24">
        <v>1</v>
      </c>
      <c r="S3732" s="56">
        <v>1</v>
      </c>
      <c r="T3732" s="24">
        <v>389</v>
      </c>
      <c r="U3732" s="24">
        <v>0</v>
      </c>
      <c r="V3732" s="24">
        <v>1</v>
      </c>
      <c r="W3732" s="56">
        <f t="shared" si="221"/>
        <v>390</v>
      </c>
      <c r="X3732" s="130">
        <f t="shared" si="223"/>
        <v>0.99743589743589745</v>
      </c>
      <c r="Y3732" s="130">
        <f t="shared" si="224"/>
        <v>0</v>
      </c>
      <c r="Z3732" s="133">
        <f t="shared" si="225"/>
        <v>0.99615384615384617</v>
      </c>
    </row>
    <row r="3733" spans="1:26" ht="15" customHeight="1" x14ac:dyDescent="0.3">
      <c r="A3733" s="140" t="s">
        <v>13635</v>
      </c>
      <c r="B3733" s="131" t="s">
        <v>13716</v>
      </c>
      <c r="C3733" s="88">
        <f t="shared" si="222"/>
        <v>2016</v>
      </c>
      <c r="D3733" s="30">
        <v>42557</v>
      </c>
      <c r="E3733" s="89" t="s">
        <v>13637</v>
      </c>
      <c r="F3733" s="52" t="s">
        <v>15702</v>
      </c>
      <c r="G3733" s="52"/>
      <c r="H3733" s="18"/>
      <c r="I3733" s="18" t="s">
        <v>15703</v>
      </c>
      <c r="J3733" s="63" t="s">
        <v>15704</v>
      </c>
      <c r="K3733" s="17">
        <v>38692</v>
      </c>
      <c r="L3733" s="24">
        <v>0</v>
      </c>
      <c r="M3733" s="56">
        <v>0</v>
      </c>
      <c r="N3733" s="56">
        <v>1</v>
      </c>
      <c r="O3733" s="124" t="s">
        <v>109</v>
      </c>
      <c r="P3733" s="131"/>
      <c r="Q3733" s="72" t="str">
        <f t="shared" si="220"/>
        <v>security</v>
      </c>
      <c r="R3733" s="24">
        <v>1</v>
      </c>
      <c r="S3733" s="56">
        <v>1</v>
      </c>
      <c r="T3733" s="24">
        <v>420</v>
      </c>
      <c r="U3733" s="24">
        <v>0</v>
      </c>
      <c r="V3733" s="24">
        <v>0</v>
      </c>
      <c r="W3733" s="56">
        <f t="shared" si="221"/>
        <v>420</v>
      </c>
      <c r="X3733" s="130">
        <f t="shared" si="223"/>
        <v>1</v>
      </c>
      <c r="Y3733" s="130">
        <f t="shared" si="224"/>
        <v>0</v>
      </c>
      <c r="Z3733" s="133">
        <f t="shared" si="225"/>
        <v>1</v>
      </c>
    </row>
    <row r="3734" spans="1:26" ht="15" customHeight="1" x14ac:dyDescent="0.3">
      <c r="A3734" s="140" t="s">
        <v>13635</v>
      </c>
      <c r="B3734" s="131" t="s">
        <v>13716</v>
      </c>
      <c r="C3734" s="88">
        <f t="shared" si="222"/>
        <v>2016</v>
      </c>
      <c r="D3734" s="30">
        <v>42557</v>
      </c>
      <c r="E3734" s="89" t="s">
        <v>13637</v>
      </c>
      <c r="F3734" s="52" t="s">
        <v>16455</v>
      </c>
      <c r="G3734" s="52"/>
      <c r="H3734" s="18"/>
      <c r="I3734" s="18" t="s">
        <v>15130</v>
      </c>
      <c r="J3734" s="63" t="s">
        <v>16456</v>
      </c>
      <c r="K3734" s="17">
        <v>41800</v>
      </c>
      <c r="L3734" s="24">
        <v>1</v>
      </c>
      <c r="M3734" s="56">
        <v>0</v>
      </c>
      <c r="N3734" s="56">
        <v>0</v>
      </c>
      <c r="O3734" s="124" t="s">
        <v>190</v>
      </c>
      <c r="P3734" s="131"/>
      <c r="Q3734" s="72" t="str">
        <f t="shared" si="220"/>
        <v>security</v>
      </c>
      <c r="R3734" s="24">
        <v>1</v>
      </c>
      <c r="S3734" s="56">
        <v>1</v>
      </c>
      <c r="T3734" s="24">
        <v>307</v>
      </c>
      <c r="U3734" s="24">
        <v>95</v>
      </c>
      <c r="V3734" s="24">
        <v>0</v>
      </c>
      <c r="W3734" s="56">
        <f t="shared" si="221"/>
        <v>402</v>
      </c>
      <c r="X3734" s="130">
        <f t="shared" si="223"/>
        <v>0.76368159203980102</v>
      </c>
      <c r="Y3734" s="130">
        <f t="shared" si="224"/>
        <v>0.23631840796019901</v>
      </c>
      <c r="Z3734" s="133">
        <f t="shared" si="225"/>
        <v>0.64552238805970152</v>
      </c>
    </row>
    <row r="3735" spans="1:26" ht="15" customHeight="1" x14ac:dyDescent="0.3">
      <c r="A3735" s="140" t="s">
        <v>13635</v>
      </c>
      <c r="B3735" s="131" t="s">
        <v>13716</v>
      </c>
      <c r="C3735" s="88">
        <f t="shared" si="222"/>
        <v>2016</v>
      </c>
      <c r="D3735" s="30">
        <v>42564</v>
      </c>
      <c r="E3735" s="89" t="s">
        <v>13637</v>
      </c>
      <c r="F3735" s="52" t="s">
        <v>15705</v>
      </c>
      <c r="G3735" s="52"/>
      <c r="H3735" s="18"/>
      <c r="I3735" s="18" t="s">
        <v>15706</v>
      </c>
      <c r="J3735" s="63" t="s">
        <v>15707</v>
      </c>
      <c r="K3735" s="17">
        <v>36675</v>
      </c>
      <c r="L3735" s="24">
        <v>1</v>
      </c>
      <c r="M3735" s="56">
        <v>0</v>
      </c>
      <c r="N3735" s="56">
        <v>0</v>
      </c>
      <c r="O3735" s="124" t="s">
        <v>109</v>
      </c>
      <c r="P3735" s="131"/>
      <c r="Q3735" s="72" t="str">
        <f t="shared" si="220"/>
        <v>security</v>
      </c>
      <c r="R3735" s="24">
        <v>1</v>
      </c>
      <c r="S3735" s="56">
        <v>1</v>
      </c>
      <c r="T3735" s="24">
        <v>277</v>
      </c>
      <c r="U3735" s="24">
        <v>15</v>
      </c>
      <c r="V3735" s="24">
        <v>10</v>
      </c>
      <c r="W3735" s="56">
        <f t="shared" si="221"/>
        <v>302</v>
      </c>
      <c r="X3735" s="130">
        <f t="shared" si="223"/>
        <v>0.91721854304635764</v>
      </c>
      <c r="Y3735" s="130">
        <f t="shared" si="224"/>
        <v>4.9668874172185427E-2</v>
      </c>
      <c r="Z3735" s="133">
        <f t="shared" si="225"/>
        <v>0.8758278145695364</v>
      </c>
    </row>
    <row r="3736" spans="1:26" ht="15" customHeight="1" x14ac:dyDescent="0.3">
      <c r="A3736" s="140" t="s">
        <v>13635</v>
      </c>
      <c r="B3736" s="131" t="s">
        <v>13716</v>
      </c>
      <c r="C3736" s="88">
        <f t="shared" si="222"/>
        <v>2016</v>
      </c>
      <c r="D3736" s="30">
        <v>42570</v>
      </c>
      <c r="E3736" s="89" t="s">
        <v>13637</v>
      </c>
      <c r="F3736" s="52" t="s">
        <v>15451</v>
      </c>
      <c r="G3736" s="52"/>
      <c r="H3736" s="18"/>
      <c r="I3736" s="18" t="s">
        <v>15452</v>
      </c>
      <c r="J3736" s="63" t="s">
        <v>15453</v>
      </c>
      <c r="K3736" s="17">
        <v>38488</v>
      </c>
      <c r="L3736" s="24">
        <v>1</v>
      </c>
      <c r="M3736" s="56">
        <v>0</v>
      </c>
      <c r="N3736" s="56">
        <v>0</v>
      </c>
      <c r="O3736" s="124" t="s">
        <v>109</v>
      </c>
      <c r="P3736" s="131"/>
      <c r="Q3736" s="72" t="str">
        <f t="shared" si="220"/>
        <v>security</v>
      </c>
      <c r="R3736" s="24">
        <v>1</v>
      </c>
      <c r="S3736" s="56">
        <v>1</v>
      </c>
      <c r="T3736" s="24">
        <v>445</v>
      </c>
      <c r="U3736" s="24">
        <v>0</v>
      </c>
      <c r="V3736" s="24">
        <v>37</v>
      </c>
      <c r="W3736" s="56">
        <f t="shared" si="221"/>
        <v>482</v>
      </c>
      <c r="X3736" s="130">
        <f t="shared" si="223"/>
        <v>0.92323651452282163</v>
      </c>
      <c r="Y3736" s="130">
        <f t="shared" si="224"/>
        <v>0</v>
      </c>
      <c r="Z3736" s="133">
        <f t="shared" si="225"/>
        <v>0.88485477178423233</v>
      </c>
    </row>
    <row r="3737" spans="1:26" ht="15" customHeight="1" x14ac:dyDescent="0.3">
      <c r="A3737" s="140" t="s">
        <v>13635</v>
      </c>
      <c r="B3737" s="131" t="s">
        <v>13716</v>
      </c>
      <c r="C3737" s="88">
        <f t="shared" si="222"/>
        <v>2016</v>
      </c>
      <c r="D3737" s="30">
        <v>42570</v>
      </c>
      <c r="E3737" s="89" t="s">
        <v>13637</v>
      </c>
      <c r="F3737" s="52" t="s">
        <v>15708</v>
      </c>
      <c r="G3737" s="52"/>
      <c r="H3737" s="18"/>
      <c r="I3737" s="18" t="s">
        <v>15709</v>
      </c>
      <c r="J3737" s="63" t="s">
        <v>15710</v>
      </c>
      <c r="K3737" s="17">
        <v>41561</v>
      </c>
      <c r="L3737" s="24">
        <v>0</v>
      </c>
      <c r="M3737" s="56">
        <v>0</v>
      </c>
      <c r="N3737" s="56">
        <v>1</v>
      </c>
      <c r="O3737" s="124" t="s">
        <v>109</v>
      </c>
      <c r="P3737" s="131"/>
      <c r="Q3737" s="72" t="str">
        <f t="shared" si="220"/>
        <v>security</v>
      </c>
      <c r="R3737" s="24">
        <v>1</v>
      </c>
      <c r="S3737" s="56">
        <v>1</v>
      </c>
      <c r="T3737" s="24">
        <v>376</v>
      </c>
      <c r="U3737" s="24">
        <v>2</v>
      </c>
      <c r="V3737" s="24">
        <v>99</v>
      </c>
      <c r="W3737" s="56">
        <f t="shared" si="221"/>
        <v>477</v>
      </c>
      <c r="X3737" s="130">
        <f t="shared" si="223"/>
        <v>0.7882599580712788</v>
      </c>
      <c r="Y3737" s="130">
        <f t="shared" si="224"/>
        <v>4.1928721174004195E-3</v>
      </c>
      <c r="Z3737" s="133">
        <f t="shared" si="225"/>
        <v>0.6823899371069182</v>
      </c>
    </row>
    <row r="3738" spans="1:26" ht="15" customHeight="1" x14ac:dyDescent="0.3">
      <c r="A3738" s="140" t="s">
        <v>13635</v>
      </c>
      <c r="B3738" s="131" t="s">
        <v>13716</v>
      </c>
      <c r="C3738" s="88">
        <f t="shared" si="222"/>
        <v>2016</v>
      </c>
      <c r="D3738" s="30">
        <v>42578</v>
      </c>
      <c r="E3738" s="89" t="s">
        <v>13637</v>
      </c>
      <c r="F3738" s="72" t="s">
        <v>14220</v>
      </c>
      <c r="G3738" s="52"/>
      <c r="H3738" s="18"/>
      <c r="I3738" s="18" t="s">
        <v>14221</v>
      </c>
      <c r="J3738" s="63" t="s">
        <v>14222</v>
      </c>
      <c r="K3738" s="17">
        <v>42129</v>
      </c>
      <c r="L3738" s="24">
        <v>0</v>
      </c>
      <c r="M3738" s="56">
        <v>1</v>
      </c>
      <c r="N3738" s="56">
        <v>0</v>
      </c>
      <c r="O3738" s="69" t="s">
        <v>169</v>
      </c>
      <c r="P3738" s="131"/>
      <c r="Q3738" s="72" t="str">
        <f t="shared" ref="Q3738:Q3801" si="226">IF(O3738="security and defense","security","")&amp;IF(O3738="policing and criminal law cooperation","security","")&amp;IF(O3738="NATO","security","")&amp;IF(O3738="arms control and disarmament","security","")&amp;IF(O3738="taxation","economy","")&amp;IF(O3738="social security","economy","")&amp;IF(O3738="labor","economy","")&amp;IF(O3738="sports","diplomacy","")&amp;IF(O3738="space","diplomacy","")&amp;IF(O3738="science, research, education","diplomacy","")&amp;IF(O3738="migration, asylum, refugees","diplomacy","")&amp;IF(O3738="health","diplomacy","")&amp;IF(O3738="development","economy","")&amp;IF(O3738="agriculture, fishery, food","economy","")&amp;IF(O3738="human and civil rights","diplomacy","")&amp;IF(O3738="nuclear (civilian)","diplomacy","")&amp;IF(O3738="economics and finance","economy","")&amp;IF(O3738="transportation","economy","")&amp;IF(O3738="trade and investment","economy","")&amp;IF(O3738="diplomacy","diplomacy","")&amp;IF(O3738="environment","diplomacy","")&amp;IF(O3738="general cooperation","diplomacy","")&amp;IF(O3738="culture","diplomacy","")&amp;IF(O3738="EC/EU","diplomacy","")&amp;IF(O3738="communication and post/mail","diplomacy","")&amp;IF(O3738="energy","economy","")&amp;IF(O3738="tourism","economy","")&amp;IF(O3738="Civil and family law","diplomacy","")&amp;IF(O3738="citizenship","diplomacy","")</f>
        <v>diplomacy</v>
      </c>
      <c r="R3738" s="24">
        <v>1</v>
      </c>
      <c r="S3738" s="56">
        <v>1</v>
      </c>
      <c r="T3738" s="24">
        <v>294</v>
      </c>
      <c r="U3738" s="24">
        <v>73</v>
      </c>
      <c r="V3738" s="24">
        <v>31</v>
      </c>
      <c r="W3738" s="56">
        <f t="shared" si="221"/>
        <v>398</v>
      </c>
      <c r="X3738" s="130">
        <f t="shared" si="223"/>
        <v>0.7386934673366834</v>
      </c>
      <c r="Y3738" s="130">
        <f t="shared" si="224"/>
        <v>0.18341708542713567</v>
      </c>
      <c r="Z3738" s="133">
        <f t="shared" si="225"/>
        <v>0.60804020100502509</v>
      </c>
    </row>
    <row r="3739" spans="1:26" ht="15" customHeight="1" x14ac:dyDescent="0.3">
      <c r="A3739" s="140" t="s">
        <v>13635</v>
      </c>
      <c r="B3739" s="131" t="s">
        <v>13716</v>
      </c>
      <c r="C3739" s="88">
        <f t="shared" si="222"/>
        <v>2016</v>
      </c>
      <c r="D3739" s="30">
        <v>42578</v>
      </c>
      <c r="E3739" s="89" t="s">
        <v>13637</v>
      </c>
      <c r="F3739" s="52" t="s">
        <v>15454</v>
      </c>
      <c r="G3739" s="52"/>
      <c r="H3739" s="18"/>
      <c r="I3739" s="18" t="s">
        <v>15455</v>
      </c>
      <c r="J3739" s="63" t="s">
        <v>15456</v>
      </c>
      <c r="K3739" s="17">
        <v>41015</v>
      </c>
      <c r="L3739" s="24">
        <v>0</v>
      </c>
      <c r="M3739" s="56">
        <v>0</v>
      </c>
      <c r="N3739" s="56">
        <v>1</v>
      </c>
      <c r="O3739" s="124" t="s">
        <v>109</v>
      </c>
      <c r="P3739" s="131"/>
      <c r="Q3739" s="72" t="str">
        <f t="shared" si="226"/>
        <v>security</v>
      </c>
      <c r="R3739" s="24">
        <v>1</v>
      </c>
      <c r="S3739" s="56">
        <v>1</v>
      </c>
      <c r="T3739" s="24">
        <v>420</v>
      </c>
      <c r="U3739" s="24">
        <v>0</v>
      </c>
      <c r="V3739" s="24">
        <v>22</v>
      </c>
      <c r="W3739" s="56">
        <f t="shared" si="221"/>
        <v>442</v>
      </c>
      <c r="X3739" s="130">
        <f t="shared" si="223"/>
        <v>0.95022624434389136</v>
      </c>
      <c r="Y3739" s="130">
        <f t="shared" si="224"/>
        <v>0</v>
      </c>
      <c r="Z3739" s="133">
        <f t="shared" si="225"/>
        <v>0.92533936651583715</v>
      </c>
    </row>
    <row r="3740" spans="1:26" ht="15" customHeight="1" x14ac:dyDescent="0.3">
      <c r="A3740" s="140" t="s">
        <v>13635</v>
      </c>
      <c r="B3740" s="131" t="s">
        <v>13716</v>
      </c>
      <c r="C3740" s="88">
        <f t="shared" si="222"/>
        <v>2016</v>
      </c>
      <c r="D3740" s="30">
        <v>42578</v>
      </c>
      <c r="E3740" s="89" t="s">
        <v>13637</v>
      </c>
      <c r="F3740" s="52" t="s">
        <v>15711</v>
      </c>
      <c r="G3740" s="52"/>
      <c r="H3740" s="18"/>
      <c r="I3740" s="18" t="s">
        <v>15712</v>
      </c>
      <c r="J3740" s="63" t="s">
        <v>15713</v>
      </c>
      <c r="K3740" s="17">
        <v>41248</v>
      </c>
      <c r="L3740" s="24">
        <v>0</v>
      </c>
      <c r="M3740" s="56">
        <v>0</v>
      </c>
      <c r="N3740" s="56">
        <v>1</v>
      </c>
      <c r="O3740" s="124" t="s">
        <v>109</v>
      </c>
      <c r="P3740" s="131"/>
      <c r="Q3740" s="72" t="str">
        <f t="shared" si="226"/>
        <v>security</v>
      </c>
      <c r="R3740" s="24">
        <v>1</v>
      </c>
      <c r="S3740" s="56">
        <v>1</v>
      </c>
      <c r="T3740" s="24">
        <v>439</v>
      </c>
      <c r="U3740" s="24">
        <v>0</v>
      </c>
      <c r="V3740" s="24">
        <v>0</v>
      </c>
      <c r="W3740" s="56">
        <f t="shared" si="221"/>
        <v>439</v>
      </c>
      <c r="X3740" s="130">
        <f t="shared" si="223"/>
        <v>1</v>
      </c>
      <c r="Y3740" s="130">
        <f t="shared" si="224"/>
        <v>0</v>
      </c>
      <c r="Z3740" s="133">
        <f t="shared" si="225"/>
        <v>1</v>
      </c>
    </row>
    <row r="3741" spans="1:26" ht="15" customHeight="1" x14ac:dyDescent="0.3">
      <c r="A3741" s="140" t="s">
        <v>13635</v>
      </c>
      <c r="B3741" s="131" t="s">
        <v>13716</v>
      </c>
      <c r="C3741" s="88">
        <f t="shared" si="222"/>
        <v>2016</v>
      </c>
      <c r="D3741" s="30">
        <v>42627</v>
      </c>
      <c r="E3741" s="89" t="s">
        <v>13637</v>
      </c>
      <c r="F3741" s="52" t="s">
        <v>14441</v>
      </c>
      <c r="G3741" s="52"/>
      <c r="H3741" s="18"/>
      <c r="I3741" s="18" t="s">
        <v>14442</v>
      </c>
      <c r="J3741" s="63" t="s">
        <v>14443</v>
      </c>
      <c r="K3741" s="17">
        <v>41101</v>
      </c>
      <c r="L3741" s="24">
        <v>0</v>
      </c>
      <c r="M3741" s="56">
        <v>1</v>
      </c>
      <c r="N3741" s="56">
        <v>0</v>
      </c>
      <c r="O3741" s="85" t="s">
        <v>97</v>
      </c>
      <c r="P3741" s="69" t="s">
        <v>336</v>
      </c>
      <c r="Q3741" s="72" t="str">
        <f t="shared" si="226"/>
        <v>diplomacy</v>
      </c>
      <c r="R3741" s="24">
        <v>1</v>
      </c>
      <c r="S3741" s="56">
        <v>1</v>
      </c>
      <c r="T3741" s="24">
        <v>396</v>
      </c>
      <c r="U3741" s="24">
        <v>95</v>
      </c>
      <c r="V3741" s="24">
        <v>1</v>
      </c>
      <c r="W3741" s="56">
        <f t="shared" si="221"/>
        <v>492</v>
      </c>
      <c r="X3741" s="130">
        <f t="shared" si="223"/>
        <v>0.80487804878048785</v>
      </c>
      <c r="Y3741" s="130">
        <f t="shared" si="224"/>
        <v>0.19308943089430894</v>
      </c>
      <c r="Z3741" s="133">
        <f t="shared" si="225"/>
        <v>0.70731707317073167</v>
      </c>
    </row>
    <row r="3742" spans="1:26" ht="15" customHeight="1" x14ac:dyDescent="0.3">
      <c r="A3742" s="140" t="s">
        <v>13635</v>
      </c>
      <c r="B3742" s="131" t="s">
        <v>13716</v>
      </c>
      <c r="C3742" s="88">
        <f t="shared" si="222"/>
        <v>2016</v>
      </c>
      <c r="D3742" s="30">
        <v>42627</v>
      </c>
      <c r="E3742" s="89" t="s">
        <v>13637</v>
      </c>
      <c r="F3742" s="52" t="s">
        <v>14995</v>
      </c>
      <c r="G3742" s="52"/>
      <c r="H3742" s="18"/>
      <c r="I3742" s="18" t="s">
        <v>14996</v>
      </c>
      <c r="J3742" s="63" t="s">
        <v>14997</v>
      </c>
      <c r="K3742" s="17">
        <v>42269</v>
      </c>
      <c r="L3742" s="24">
        <v>0</v>
      </c>
      <c r="M3742" s="56">
        <v>0</v>
      </c>
      <c r="N3742" s="56">
        <v>1</v>
      </c>
      <c r="O3742" s="69" t="s">
        <v>103</v>
      </c>
      <c r="P3742" s="131"/>
      <c r="Q3742" s="72" t="str">
        <f t="shared" si="226"/>
        <v>economy</v>
      </c>
      <c r="R3742" s="24">
        <v>1</v>
      </c>
      <c r="S3742" s="56">
        <v>1</v>
      </c>
      <c r="T3742" s="24">
        <v>409</v>
      </c>
      <c r="U3742" s="24">
        <v>0</v>
      </c>
      <c r="V3742" s="24">
        <v>0</v>
      </c>
      <c r="W3742" s="56">
        <f t="shared" si="221"/>
        <v>409</v>
      </c>
      <c r="X3742" s="130">
        <f t="shared" si="223"/>
        <v>1</v>
      </c>
      <c r="Y3742" s="130">
        <f t="shared" si="224"/>
        <v>0</v>
      </c>
      <c r="Z3742" s="133">
        <f t="shared" si="225"/>
        <v>1</v>
      </c>
    </row>
    <row r="3743" spans="1:26" ht="15" customHeight="1" x14ac:dyDescent="0.3">
      <c r="A3743" s="140" t="s">
        <v>13635</v>
      </c>
      <c r="B3743" s="131" t="s">
        <v>13716</v>
      </c>
      <c r="C3743" s="88">
        <f t="shared" si="222"/>
        <v>2016</v>
      </c>
      <c r="D3743" s="30">
        <v>42627</v>
      </c>
      <c r="E3743" s="89" t="s">
        <v>13637</v>
      </c>
      <c r="F3743" s="52" t="s">
        <v>15457</v>
      </c>
      <c r="G3743" s="52"/>
      <c r="H3743" s="18"/>
      <c r="I3743" s="18" t="s">
        <v>14252</v>
      </c>
      <c r="J3743" s="63" t="s">
        <v>15458</v>
      </c>
      <c r="K3743" s="17">
        <v>41829</v>
      </c>
      <c r="L3743" s="24">
        <v>0</v>
      </c>
      <c r="M3743" s="56">
        <v>0</v>
      </c>
      <c r="N3743" s="56">
        <v>1</v>
      </c>
      <c r="O3743" s="124" t="s">
        <v>109</v>
      </c>
      <c r="P3743" s="131"/>
      <c r="Q3743" s="72" t="str">
        <f t="shared" si="226"/>
        <v>security</v>
      </c>
      <c r="R3743" s="24">
        <v>1</v>
      </c>
      <c r="S3743" s="56">
        <v>1</v>
      </c>
      <c r="T3743" s="24">
        <v>373</v>
      </c>
      <c r="U3743" s="24">
        <v>0</v>
      </c>
      <c r="V3743" s="24">
        <v>1</v>
      </c>
      <c r="W3743" s="56">
        <f t="shared" ref="W3743:W3806" si="227">SUM(T3743:V3743)</f>
        <v>374</v>
      </c>
      <c r="X3743" s="130">
        <f t="shared" si="223"/>
        <v>0.99732620320855614</v>
      </c>
      <c r="Y3743" s="130">
        <f t="shared" si="224"/>
        <v>0</v>
      </c>
      <c r="Z3743" s="133">
        <f t="shared" si="225"/>
        <v>0.99598930481283421</v>
      </c>
    </row>
    <row r="3744" spans="1:26" ht="15" customHeight="1" x14ac:dyDescent="0.3">
      <c r="A3744" s="140" t="s">
        <v>13635</v>
      </c>
      <c r="B3744" s="131" t="s">
        <v>13716</v>
      </c>
      <c r="C3744" s="88">
        <f t="shared" si="222"/>
        <v>2016</v>
      </c>
      <c r="D3744" s="30">
        <v>42627</v>
      </c>
      <c r="E3744" s="89" t="s">
        <v>13637</v>
      </c>
      <c r="F3744" s="52" t="s">
        <v>15714</v>
      </c>
      <c r="G3744" s="52"/>
      <c r="H3744" s="18"/>
      <c r="I3744" s="18" t="s">
        <v>15715</v>
      </c>
      <c r="J3744" s="63" t="s">
        <v>15716</v>
      </c>
      <c r="K3744" s="17">
        <v>40840</v>
      </c>
      <c r="L3744" s="24">
        <v>0</v>
      </c>
      <c r="M3744" s="56">
        <v>0</v>
      </c>
      <c r="N3744" s="56">
        <v>1</v>
      </c>
      <c r="O3744" s="124" t="s">
        <v>109</v>
      </c>
      <c r="P3744" s="131"/>
      <c r="Q3744" s="72" t="str">
        <f t="shared" si="226"/>
        <v>security</v>
      </c>
      <c r="R3744" s="24">
        <v>1</v>
      </c>
      <c r="S3744" s="56">
        <v>1</v>
      </c>
      <c r="T3744" s="24">
        <v>401</v>
      </c>
      <c r="U3744" s="24">
        <v>24</v>
      </c>
      <c r="V3744" s="24">
        <v>9</v>
      </c>
      <c r="W3744" s="56">
        <f t="shared" si="227"/>
        <v>434</v>
      </c>
      <c r="X3744" s="130">
        <f t="shared" si="223"/>
        <v>0.92396313364055305</v>
      </c>
      <c r="Y3744" s="130">
        <f t="shared" si="224"/>
        <v>5.5299539170506916E-2</v>
      </c>
      <c r="Z3744" s="133">
        <f t="shared" si="225"/>
        <v>0.88594470046082952</v>
      </c>
    </row>
    <row r="3745" spans="1:26" ht="15" customHeight="1" x14ac:dyDescent="0.3">
      <c r="A3745" s="140" t="s">
        <v>13635</v>
      </c>
      <c r="B3745" s="131" t="s">
        <v>13716</v>
      </c>
      <c r="C3745" s="88">
        <f t="shared" si="222"/>
        <v>2016</v>
      </c>
      <c r="D3745" s="30">
        <v>42627</v>
      </c>
      <c r="E3745" s="89" t="s">
        <v>13637</v>
      </c>
      <c r="F3745" s="52" t="s">
        <v>15717</v>
      </c>
      <c r="G3745" s="52"/>
      <c r="H3745" s="18"/>
      <c r="I3745" s="18" t="s">
        <v>15718</v>
      </c>
      <c r="J3745" s="63" t="s">
        <v>15719</v>
      </c>
      <c r="K3745" s="17">
        <v>41831</v>
      </c>
      <c r="L3745" s="24">
        <v>0</v>
      </c>
      <c r="M3745" s="56">
        <v>0</v>
      </c>
      <c r="N3745" s="56">
        <v>1</v>
      </c>
      <c r="O3745" s="124" t="s">
        <v>109</v>
      </c>
      <c r="P3745" s="131"/>
      <c r="Q3745" s="72" t="str">
        <f t="shared" si="226"/>
        <v>security</v>
      </c>
      <c r="R3745" s="24">
        <v>1</v>
      </c>
      <c r="S3745" s="56">
        <v>1</v>
      </c>
      <c r="T3745" s="24">
        <v>328</v>
      </c>
      <c r="U3745" s="24">
        <v>70</v>
      </c>
      <c r="V3745" s="24">
        <v>32</v>
      </c>
      <c r="W3745" s="56">
        <f t="shared" si="227"/>
        <v>430</v>
      </c>
      <c r="X3745" s="130">
        <f t="shared" si="223"/>
        <v>0.76279069767441865</v>
      </c>
      <c r="Y3745" s="130">
        <f t="shared" si="224"/>
        <v>0.16279069767441862</v>
      </c>
      <c r="Z3745" s="133">
        <f t="shared" si="225"/>
        <v>0.64418604651162792</v>
      </c>
    </row>
    <row r="3746" spans="1:26" ht="15" customHeight="1" x14ac:dyDescent="0.3">
      <c r="A3746" s="140" t="s">
        <v>13635</v>
      </c>
      <c r="B3746" s="131" t="s">
        <v>13716</v>
      </c>
      <c r="C3746" s="88">
        <f t="shared" si="222"/>
        <v>2016</v>
      </c>
      <c r="D3746" s="30">
        <v>42627</v>
      </c>
      <c r="E3746" s="89" t="s">
        <v>13637</v>
      </c>
      <c r="F3746" s="52" t="s">
        <v>16124</v>
      </c>
      <c r="G3746" s="52"/>
      <c r="H3746" s="18"/>
      <c r="I3746" s="18" t="s">
        <v>16125</v>
      </c>
      <c r="J3746" s="63" t="s">
        <v>16126</v>
      </c>
      <c r="K3746" s="17">
        <v>41324</v>
      </c>
      <c r="L3746" s="24">
        <v>1</v>
      </c>
      <c r="M3746" s="56">
        <v>0</v>
      </c>
      <c r="N3746" s="56">
        <v>0</v>
      </c>
      <c r="O3746" s="131" t="s">
        <v>475</v>
      </c>
      <c r="P3746" s="131"/>
      <c r="Q3746" s="72" t="str">
        <f t="shared" si="226"/>
        <v>diplomacy</v>
      </c>
      <c r="R3746" s="24">
        <v>1</v>
      </c>
      <c r="S3746" s="56">
        <v>1</v>
      </c>
      <c r="T3746" s="24">
        <v>302</v>
      </c>
      <c r="U3746" s="24">
        <v>108</v>
      </c>
      <c r="V3746" s="24">
        <v>25</v>
      </c>
      <c r="W3746" s="56">
        <f t="shared" si="227"/>
        <v>435</v>
      </c>
      <c r="X3746" s="130">
        <f t="shared" si="223"/>
        <v>0.69425287356321841</v>
      </c>
      <c r="Y3746" s="130">
        <f t="shared" si="224"/>
        <v>0.24827586206896551</v>
      </c>
      <c r="Z3746" s="133">
        <f t="shared" si="225"/>
        <v>0.54137931034482756</v>
      </c>
    </row>
    <row r="3747" spans="1:26" ht="15" customHeight="1" x14ac:dyDescent="0.3">
      <c r="A3747" s="140" t="s">
        <v>13635</v>
      </c>
      <c r="B3747" s="131" t="s">
        <v>13716</v>
      </c>
      <c r="C3747" s="88">
        <f t="shared" si="222"/>
        <v>2016</v>
      </c>
      <c r="D3747" s="30">
        <v>42627</v>
      </c>
      <c r="E3747" s="89" t="s">
        <v>13637</v>
      </c>
      <c r="F3747" s="52" t="s">
        <v>16457</v>
      </c>
      <c r="G3747" s="52"/>
      <c r="H3747" s="18"/>
      <c r="I3747" s="18" t="s">
        <v>16458</v>
      </c>
      <c r="J3747" s="63" t="s">
        <v>16459</v>
      </c>
      <c r="K3747" s="17">
        <v>41199</v>
      </c>
      <c r="L3747" s="24">
        <v>0</v>
      </c>
      <c r="M3747" s="56">
        <v>0</v>
      </c>
      <c r="N3747" s="56">
        <v>1</v>
      </c>
      <c r="O3747" s="124" t="s">
        <v>190</v>
      </c>
      <c r="P3747" s="131"/>
      <c r="Q3747" s="72" t="str">
        <f t="shared" si="226"/>
        <v>security</v>
      </c>
      <c r="R3747" s="24">
        <v>1</v>
      </c>
      <c r="S3747" s="56">
        <v>1</v>
      </c>
      <c r="T3747" s="24">
        <v>308</v>
      </c>
      <c r="U3747" s="24">
        <v>102</v>
      </c>
      <c r="V3747" s="24">
        <v>2</v>
      </c>
      <c r="W3747" s="56">
        <f t="shared" si="227"/>
        <v>412</v>
      </c>
      <c r="X3747" s="130">
        <f t="shared" si="223"/>
        <v>0.74757281553398058</v>
      </c>
      <c r="Y3747" s="130">
        <f t="shared" si="224"/>
        <v>0.24757281553398058</v>
      </c>
      <c r="Z3747" s="133">
        <f t="shared" si="225"/>
        <v>0.62135922330097082</v>
      </c>
    </row>
    <row r="3748" spans="1:26" ht="15" customHeight="1" x14ac:dyDescent="0.3">
      <c r="A3748" s="140" t="s">
        <v>13635</v>
      </c>
      <c r="B3748" s="131" t="s">
        <v>13716</v>
      </c>
      <c r="C3748" s="88">
        <f t="shared" si="222"/>
        <v>2016</v>
      </c>
      <c r="D3748" s="30">
        <v>42662</v>
      </c>
      <c r="E3748" s="89" t="s">
        <v>13637</v>
      </c>
      <c r="F3748" s="52" t="s">
        <v>15195</v>
      </c>
      <c r="G3748" s="52"/>
      <c r="H3748" s="18"/>
      <c r="I3748" s="18" t="s">
        <v>15196</v>
      </c>
      <c r="J3748" s="63" t="s">
        <v>15197</v>
      </c>
      <c r="K3748" s="17">
        <v>42350</v>
      </c>
      <c r="L3748" s="24">
        <v>1</v>
      </c>
      <c r="M3748" s="56">
        <v>0</v>
      </c>
      <c r="N3748" s="56">
        <v>0</v>
      </c>
      <c r="O3748" s="69" t="s">
        <v>48</v>
      </c>
      <c r="P3748" s="131"/>
      <c r="Q3748" s="72" t="str">
        <f t="shared" si="226"/>
        <v>diplomacy</v>
      </c>
      <c r="R3748" s="24">
        <v>1</v>
      </c>
      <c r="S3748" s="56">
        <v>1</v>
      </c>
      <c r="T3748" s="24">
        <v>359</v>
      </c>
      <c r="U3748" s="24">
        <v>0</v>
      </c>
      <c r="V3748" s="24">
        <v>12</v>
      </c>
      <c r="W3748" s="56">
        <f t="shared" si="227"/>
        <v>371</v>
      </c>
      <c r="X3748" s="130">
        <f t="shared" si="223"/>
        <v>0.96765498652291104</v>
      </c>
      <c r="Y3748" s="130">
        <f t="shared" si="224"/>
        <v>0</v>
      </c>
      <c r="Z3748" s="133">
        <f t="shared" si="225"/>
        <v>0.95148247978436662</v>
      </c>
    </row>
    <row r="3749" spans="1:26" ht="15" customHeight="1" x14ac:dyDescent="0.3">
      <c r="A3749" s="140" t="s">
        <v>13635</v>
      </c>
      <c r="B3749" s="131" t="s">
        <v>13716</v>
      </c>
      <c r="C3749" s="88">
        <f t="shared" si="222"/>
        <v>2016</v>
      </c>
      <c r="D3749" s="30">
        <v>42689</v>
      </c>
      <c r="E3749" s="89" t="s">
        <v>13637</v>
      </c>
      <c r="F3749" s="52" t="s">
        <v>14998</v>
      </c>
      <c r="G3749" s="52"/>
      <c r="H3749" s="18"/>
      <c r="I3749" s="18" t="s">
        <v>14999</v>
      </c>
      <c r="J3749" s="63" t="s">
        <v>15000</v>
      </c>
      <c r="K3749" s="17">
        <v>42065</v>
      </c>
      <c r="L3749" s="24">
        <v>0</v>
      </c>
      <c r="M3749" s="56">
        <v>0</v>
      </c>
      <c r="N3749" s="56">
        <v>1</v>
      </c>
      <c r="O3749" s="69" t="s">
        <v>103</v>
      </c>
      <c r="P3749" s="131"/>
      <c r="Q3749" s="72" t="str">
        <f t="shared" si="226"/>
        <v>economy</v>
      </c>
      <c r="R3749" s="24">
        <v>1</v>
      </c>
      <c r="S3749" s="56">
        <v>1</v>
      </c>
      <c r="T3749" s="24">
        <v>356</v>
      </c>
      <c r="U3749" s="24">
        <v>0</v>
      </c>
      <c r="V3749" s="24">
        <v>29</v>
      </c>
      <c r="W3749" s="56">
        <f t="shared" si="227"/>
        <v>385</v>
      </c>
      <c r="X3749" s="130">
        <f t="shared" si="223"/>
        <v>0.92467532467532465</v>
      </c>
      <c r="Y3749" s="130">
        <f t="shared" si="224"/>
        <v>0</v>
      </c>
      <c r="Z3749" s="133">
        <f t="shared" si="225"/>
        <v>0.88701298701298703</v>
      </c>
    </row>
    <row r="3750" spans="1:26" ht="15" customHeight="1" x14ac:dyDescent="0.3">
      <c r="A3750" s="140" t="s">
        <v>13635</v>
      </c>
      <c r="B3750" s="131" t="s">
        <v>13716</v>
      </c>
      <c r="C3750" s="88">
        <f t="shared" si="222"/>
        <v>2016</v>
      </c>
      <c r="D3750" s="30">
        <v>42689</v>
      </c>
      <c r="E3750" s="89" t="s">
        <v>13637</v>
      </c>
      <c r="F3750" s="52" t="s">
        <v>16127</v>
      </c>
      <c r="G3750" s="52"/>
      <c r="H3750" s="18"/>
      <c r="I3750" s="18" t="s">
        <v>16128</v>
      </c>
      <c r="J3750" s="63" t="s">
        <v>16129</v>
      </c>
      <c r="K3750" s="17">
        <v>39224</v>
      </c>
      <c r="L3750" s="24">
        <v>0</v>
      </c>
      <c r="M3750" s="56">
        <v>0</v>
      </c>
      <c r="N3750" s="56">
        <v>1</v>
      </c>
      <c r="O3750" s="131" t="s">
        <v>475</v>
      </c>
      <c r="P3750" s="131"/>
      <c r="Q3750" s="72" t="str">
        <f t="shared" si="226"/>
        <v>diplomacy</v>
      </c>
      <c r="R3750" s="24">
        <v>1</v>
      </c>
      <c r="S3750" s="56">
        <v>1</v>
      </c>
      <c r="T3750" s="24">
        <v>354</v>
      </c>
      <c r="U3750" s="24">
        <v>0</v>
      </c>
      <c r="V3750" s="24">
        <v>17</v>
      </c>
      <c r="W3750" s="56">
        <f t="shared" si="227"/>
        <v>371</v>
      </c>
      <c r="X3750" s="130">
        <f t="shared" si="223"/>
        <v>0.95417789757412397</v>
      </c>
      <c r="Y3750" s="130">
        <f t="shared" si="224"/>
        <v>0</v>
      </c>
      <c r="Z3750" s="133">
        <f t="shared" si="225"/>
        <v>0.93126684636118595</v>
      </c>
    </row>
    <row r="3751" spans="1:26" ht="15" customHeight="1" x14ac:dyDescent="0.3">
      <c r="A3751" s="140" t="s">
        <v>13635</v>
      </c>
      <c r="B3751" s="131" t="s">
        <v>13716</v>
      </c>
      <c r="C3751" s="88">
        <f t="shared" si="222"/>
        <v>2016</v>
      </c>
      <c r="D3751" s="30">
        <v>42710</v>
      </c>
      <c r="E3751" s="89" t="s">
        <v>13637</v>
      </c>
      <c r="F3751" s="52" t="s">
        <v>15720</v>
      </c>
      <c r="G3751" s="52"/>
      <c r="H3751" s="18"/>
      <c r="I3751" s="18" t="s">
        <v>15721</v>
      </c>
      <c r="J3751" s="63" t="s">
        <v>15722</v>
      </c>
      <c r="K3751" s="17">
        <v>42710</v>
      </c>
      <c r="L3751" s="24">
        <v>0</v>
      </c>
      <c r="M3751" s="56">
        <v>0</v>
      </c>
      <c r="N3751" s="56">
        <v>1</v>
      </c>
      <c r="O3751" s="124" t="s">
        <v>109</v>
      </c>
      <c r="P3751" s="131"/>
      <c r="Q3751" s="72" t="str">
        <f t="shared" si="226"/>
        <v>security</v>
      </c>
      <c r="R3751" s="24">
        <v>1</v>
      </c>
      <c r="S3751" s="56">
        <v>1</v>
      </c>
      <c r="T3751" s="24">
        <v>419</v>
      </c>
      <c r="U3751" s="24">
        <v>0</v>
      </c>
      <c r="V3751" s="24">
        <v>1</v>
      </c>
      <c r="W3751" s="56">
        <f t="shared" si="227"/>
        <v>420</v>
      </c>
      <c r="X3751" s="130">
        <f t="shared" si="223"/>
        <v>0.99761904761904763</v>
      </c>
      <c r="Y3751" s="130">
        <f t="shared" si="224"/>
        <v>0</v>
      </c>
      <c r="Z3751" s="133">
        <f t="shared" si="225"/>
        <v>0.99642857142857144</v>
      </c>
    </row>
    <row r="3752" spans="1:26" ht="15" customHeight="1" x14ac:dyDescent="0.3">
      <c r="A3752" s="140" t="s">
        <v>13635</v>
      </c>
      <c r="B3752" s="131" t="s">
        <v>13716</v>
      </c>
      <c r="C3752" s="88">
        <f t="shared" si="222"/>
        <v>2016</v>
      </c>
      <c r="D3752" s="30">
        <v>42710</v>
      </c>
      <c r="E3752" s="89" t="s">
        <v>13637</v>
      </c>
      <c r="F3752" s="52" t="s">
        <v>16460</v>
      </c>
      <c r="G3752" s="52"/>
      <c r="H3752" s="18"/>
      <c r="I3752" s="18" t="s">
        <v>16461</v>
      </c>
      <c r="J3752" s="63" t="s">
        <v>16462</v>
      </c>
      <c r="K3752" s="17">
        <v>41018</v>
      </c>
      <c r="L3752" s="24">
        <v>0</v>
      </c>
      <c r="M3752" s="56">
        <v>0</v>
      </c>
      <c r="N3752" s="56">
        <v>1</v>
      </c>
      <c r="O3752" s="124" t="s">
        <v>190</v>
      </c>
      <c r="P3752" s="131"/>
      <c r="Q3752" s="72" t="str">
        <f t="shared" si="226"/>
        <v>security</v>
      </c>
      <c r="R3752" s="24">
        <v>1</v>
      </c>
      <c r="S3752" s="56">
        <v>1</v>
      </c>
      <c r="T3752" s="24">
        <v>429</v>
      </c>
      <c r="U3752" s="24">
        <v>0</v>
      </c>
      <c r="V3752" s="24">
        <v>2</v>
      </c>
      <c r="W3752" s="56">
        <f t="shared" si="227"/>
        <v>431</v>
      </c>
      <c r="X3752" s="130">
        <f t="shared" si="223"/>
        <v>0.9953596287703016</v>
      </c>
      <c r="Y3752" s="130">
        <f t="shared" si="224"/>
        <v>0</v>
      </c>
      <c r="Z3752" s="133">
        <f t="shared" si="225"/>
        <v>0.99303944315545245</v>
      </c>
    </row>
    <row r="3753" spans="1:26" ht="15" customHeight="1" x14ac:dyDescent="0.3">
      <c r="A3753" s="140" t="s">
        <v>13635</v>
      </c>
      <c r="B3753" s="131" t="s">
        <v>13716</v>
      </c>
      <c r="C3753" s="88">
        <f t="shared" si="222"/>
        <v>2016</v>
      </c>
      <c r="D3753" s="30">
        <v>42710</v>
      </c>
      <c r="E3753" s="89" t="s">
        <v>13637</v>
      </c>
      <c r="F3753" s="52" t="s">
        <v>16463</v>
      </c>
      <c r="G3753" s="52"/>
      <c r="H3753" s="18"/>
      <c r="I3753" s="18" t="s">
        <v>16464</v>
      </c>
      <c r="J3753" s="63" t="s">
        <v>16465</v>
      </c>
      <c r="K3753" s="17">
        <v>41961</v>
      </c>
      <c r="L3753" s="24">
        <v>1</v>
      </c>
      <c r="M3753" s="56">
        <v>0</v>
      </c>
      <c r="N3753" s="56">
        <v>0</v>
      </c>
      <c r="O3753" s="124" t="s">
        <v>190</v>
      </c>
      <c r="P3753" s="131"/>
      <c r="Q3753" s="72" t="str">
        <f t="shared" si="226"/>
        <v>security</v>
      </c>
      <c r="R3753" s="24">
        <v>1</v>
      </c>
      <c r="S3753" s="56">
        <v>1</v>
      </c>
      <c r="T3753" s="24">
        <v>301</v>
      </c>
      <c r="U3753" s="24">
        <v>97</v>
      </c>
      <c r="V3753" s="24">
        <v>19</v>
      </c>
      <c r="W3753" s="56">
        <f t="shared" si="227"/>
        <v>417</v>
      </c>
      <c r="X3753" s="130">
        <f t="shared" si="223"/>
        <v>0.72182254196642681</v>
      </c>
      <c r="Y3753" s="130">
        <f t="shared" si="224"/>
        <v>0.23261390887290168</v>
      </c>
      <c r="Z3753" s="133">
        <f t="shared" si="225"/>
        <v>0.58273381294964033</v>
      </c>
    </row>
    <row r="3754" spans="1:26" ht="15" customHeight="1" x14ac:dyDescent="0.3">
      <c r="A3754" s="140" t="s">
        <v>13635</v>
      </c>
      <c r="B3754" s="131" t="s">
        <v>13716</v>
      </c>
      <c r="C3754" s="88">
        <f t="shared" si="222"/>
        <v>2016</v>
      </c>
      <c r="D3754" s="30">
        <v>42710</v>
      </c>
      <c r="E3754" s="89" t="s">
        <v>13637</v>
      </c>
      <c r="F3754" s="52" t="s">
        <v>16466</v>
      </c>
      <c r="G3754" s="52"/>
      <c r="H3754" s="18"/>
      <c r="I3754" s="18" t="s">
        <v>16079</v>
      </c>
      <c r="J3754" s="63" t="s">
        <v>16467</v>
      </c>
      <c r="K3754" s="17">
        <v>41219</v>
      </c>
      <c r="L3754" s="24">
        <v>0</v>
      </c>
      <c r="M3754" s="56">
        <v>0</v>
      </c>
      <c r="N3754" s="56">
        <v>1</v>
      </c>
      <c r="O3754" s="124" t="s">
        <v>190</v>
      </c>
      <c r="P3754" s="131"/>
      <c r="Q3754" s="72" t="str">
        <f t="shared" si="226"/>
        <v>security</v>
      </c>
      <c r="R3754" s="24">
        <v>1</v>
      </c>
      <c r="S3754" s="56">
        <v>1</v>
      </c>
      <c r="T3754" s="24">
        <v>280</v>
      </c>
      <c r="U3754" s="24">
        <v>113</v>
      </c>
      <c r="V3754" s="24">
        <v>12</v>
      </c>
      <c r="W3754" s="56">
        <f t="shared" si="227"/>
        <v>405</v>
      </c>
      <c r="X3754" s="130">
        <f t="shared" si="223"/>
        <v>0.69135802469135799</v>
      </c>
      <c r="Y3754" s="130">
        <f t="shared" si="224"/>
        <v>0.27901234567901234</v>
      </c>
      <c r="Z3754" s="133">
        <f t="shared" si="225"/>
        <v>0.53703703703703709</v>
      </c>
    </row>
    <row r="3755" spans="1:26" ht="15" customHeight="1" x14ac:dyDescent="0.3">
      <c r="A3755" s="140" t="s">
        <v>13635</v>
      </c>
      <c r="B3755" s="131" t="s">
        <v>13716</v>
      </c>
      <c r="C3755" s="88">
        <f t="shared" si="222"/>
        <v>2016</v>
      </c>
      <c r="D3755" s="30">
        <v>42710</v>
      </c>
      <c r="E3755" s="89" t="s">
        <v>13637</v>
      </c>
      <c r="F3755" s="52" t="s">
        <v>16468</v>
      </c>
      <c r="G3755" s="52"/>
      <c r="H3755" s="18"/>
      <c r="I3755" s="18" t="s">
        <v>16331</v>
      </c>
      <c r="J3755" s="63" t="s">
        <v>16469</v>
      </c>
      <c r="K3755" s="17">
        <v>42123</v>
      </c>
      <c r="L3755" s="24">
        <v>0</v>
      </c>
      <c r="M3755" s="56">
        <v>0</v>
      </c>
      <c r="N3755" s="56">
        <v>1</v>
      </c>
      <c r="O3755" s="124" t="s">
        <v>190</v>
      </c>
      <c r="P3755" s="131"/>
      <c r="Q3755" s="72" t="str">
        <f t="shared" si="226"/>
        <v>security</v>
      </c>
      <c r="R3755" s="24">
        <v>1</v>
      </c>
      <c r="S3755" s="56">
        <v>1</v>
      </c>
      <c r="T3755" s="24">
        <v>318</v>
      </c>
      <c r="U3755" s="24">
        <v>101</v>
      </c>
      <c r="V3755" s="24">
        <v>7</v>
      </c>
      <c r="W3755" s="56">
        <f t="shared" si="227"/>
        <v>426</v>
      </c>
      <c r="X3755" s="130">
        <f t="shared" si="223"/>
        <v>0.74647887323943662</v>
      </c>
      <c r="Y3755" s="130">
        <f t="shared" si="224"/>
        <v>0.23708920187793428</v>
      </c>
      <c r="Z3755" s="133">
        <f t="shared" si="225"/>
        <v>0.61971830985915488</v>
      </c>
    </row>
    <row r="3756" spans="1:26" ht="15" customHeight="1" x14ac:dyDescent="0.3">
      <c r="A3756" s="140" t="s">
        <v>13635</v>
      </c>
      <c r="B3756" s="131" t="s">
        <v>13716</v>
      </c>
      <c r="C3756" s="88">
        <f t="shared" si="222"/>
        <v>2016</v>
      </c>
      <c r="D3756" s="30">
        <v>42710</v>
      </c>
      <c r="E3756" s="89" t="s">
        <v>13637</v>
      </c>
      <c r="F3756" s="52" t="s">
        <v>17195</v>
      </c>
      <c r="G3756" s="52"/>
      <c r="H3756" s="18"/>
      <c r="I3756" s="18" t="s">
        <v>16869</v>
      </c>
      <c r="J3756" s="63" t="s">
        <v>17196</v>
      </c>
      <c r="K3756" s="17">
        <v>37523</v>
      </c>
      <c r="L3756" s="24">
        <v>0</v>
      </c>
      <c r="M3756" s="56">
        <v>0</v>
      </c>
      <c r="N3756" s="56">
        <v>1</v>
      </c>
      <c r="O3756" s="69" t="s">
        <v>203</v>
      </c>
      <c r="P3756" s="131"/>
      <c r="Q3756" s="72" t="str">
        <f t="shared" si="226"/>
        <v>economy</v>
      </c>
      <c r="R3756" s="24">
        <v>1</v>
      </c>
      <c r="S3756" s="56">
        <v>1</v>
      </c>
      <c r="T3756" s="24">
        <v>395</v>
      </c>
      <c r="U3756" s="24">
        <v>96</v>
      </c>
      <c r="V3756" s="24">
        <v>3</v>
      </c>
      <c r="W3756" s="56">
        <f t="shared" si="227"/>
        <v>494</v>
      </c>
      <c r="X3756" s="130">
        <f t="shared" si="223"/>
        <v>0.79959514170040491</v>
      </c>
      <c r="Y3756" s="130">
        <f t="shared" si="224"/>
        <v>0.19433198380566802</v>
      </c>
      <c r="Z3756" s="133">
        <f t="shared" si="225"/>
        <v>0.69939271255060731</v>
      </c>
    </row>
    <row r="3757" spans="1:26" ht="15" customHeight="1" x14ac:dyDescent="0.3">
      <c r="A3757" s="140" t="s">
        <v>13635</v>
      </c>
      <c r="B3757" s="131" t="s">
        <v>13929</v>
      </c>
      <c r="C3757" s="88">
        <f t="shared" si="222"/>
        <v>2016</v>
      </c>
      <c r="D3757" s="30">
        <v>42724</v>
      </c>
      <c r="E3757" s="89" t="s">
        <v>13637</v>
      </c>
      <c r="F3757" s="52" t="s">
        <v>17197</v>
      </c>
      <c r="G3757" s="52"/>
      <c r="H3757" s="18"/>
      <c r="I3757" s="18" t="s">
        <v>17198</v>
      </c>
      <c r="J3757" s="63" t="s">
        <v>17199</v>
      </c>
      <c r="K3757" s="17">
        <v>42528</v>
      </c>
      <c r="L3757" s="24">
        <v>0</v>
      </c>
      <c r="M3757" s="56">
        <v>0</v>
      </c>
      <c r="N3757" s="56">
        <v>1</v>
      </c>
      <c r="O3757" s="69" t="s">
        <v>203</v>
      </c>
      <c r="P3757" s="131"/>
      <c r="Q3757" s="72" t="str">
        <f t="shared" si="226"/>
        <v>economy</v>
      </c>
      <c r="R3757" s="24">
        <v>1</v>
      </c>
      <c r="S3757" s="56">
        <v>1</v>
      </c>
      <c r="T3757" s="24">
        <v>285</v>
      </c>
      <c r="U3757" s="24">
        <v>103</v>
      </c>
      <c r="V3757" s="24">
        <v>3</v>
      </c>
      <c r="W3757" s="56">
        <f t="shared" si="227"/>
        <v>391</v>
      </c>
      <c r="X3757" s="130">
        <f t="shared" si="223"/>
        <v>0.7289002557544757</v>
      </c>
      <c r="Y3757" s="130">
        <f t="shared" si="224"/>
        <v>0.26342710997442453</v>
      </c>
      <c r="Z3757" s="133">
        <f t="shared" si="225"/>
        <v>0.59335038363171355</v>
      </c>
    </row>
    <row r="3758" spans="1:26" ht="15" customHeight="1" x14ac:dyDescent="0.3">
      <c r="A3758" s="140" t="s">
        <v>13635</v>
      </c>
      <c r="B3758" s="131" t="s">
        <v>13929</v>
      </c>
      <c r="C3758" s="88">
        <f t="shared" si="222"/>
        <v>2017</v>
      </c>
      <c r="D3758" s="30">
        <v>42745</v>
      </c>
      <c r="E3758" s="89" t="s">
        <v>13637</v>
      </c>
      <c r="F3758" s="52" t="s">
        <v>8587</v>
      </c>
      <c r="G3758" s="52"/>
      <c r="H3758" s="18"/>
      <c r="I3758" s="18" t="s">
        <v>15348</v>
      </c>
      <c r="J3758" s="63" t="s">
        <v>15349</v>
      </c>
      <c r="K3758" s="17">
        <v>42509</v>
      </c>
      <c r="L3758" s="23">
        <v>1</v>
      </c>
      <c r="M3758" s="128">
        <v>1</v>
      </c>
      <c r="N3758" s="56">
        <v>0</v>
      </c>
      <c r="O3758" s="69" t="s">
        <v>1615</v>
      </c>
      <c r="P3758" s="91" t="s">
        <v>169</v>
      </c>
      <c r="Q3758" s="72" t="str">
        <f t="shared" si="226"/>
        <v>security</v>
      </c>
      <c r="R3758" s="24">
        <v>1</v>
      </c>
      <c r="S3758" s="56">
        <v>1</v>
      </c>
      <c r="T3758" s="24">
        <v>335</v>
      </c>
      <c r="U3758" s="24">
        <v>105</v>
      </c>
      <c r="V3758" s="24">
        <v>15</v>
      </c>
      <c r="W3758" s="56">
        <f t="shared" si="227"/>
        <v>455</v>
      </c>
      <c r="X3758" s="130">
        <f t="shared" si="223"/>
        <v>0.73626373626373631</v>
      </c>
      <c r="Y3758" s="130">
        <f t="shared" si="224"/>
        <v>0.23076923076923078</v>
      </c>
      <c r="Z3758" s="133">
        <f t="shared" si="225"/>
        <v>0.60439560439560436</v>
      </c>
    </row>
    <row r="3759" spans="1:26" ht="15" customHeight="1" x14ac:dyDescent="0.3">
      <c r="A3759" s="140" t="s">
        <v>13635</v>
      </c>
      <c r="B3759" s="131" t="s">
        <v>13929</v>
      </c>
      <c r="C3759" s="88">
        <f t="shared" si="222"/>
        <v>2017</v>
      </c>
      <c r="D3759" s="30">
        <v>42745</v>
      </c>
      <c r="E3759" s="89" t="s">
        <v>13637</v>
      </c>
      <c r="F3759" s="52" t="s">
        <v>15723</v>
      </c>
      <c r="G3759" s="52"/>
      <c r="H3759" s="18"/>
      <c r="I3759" s="18" t="s">
        <v>15724</v>
      </c>
      <c r="J3759" s="63" t="s">
        <v>15725</v>
      </c>
      <c r="K3759" s="17">
        <v>42344</v>
      </c>
      <c r="L3759" s="24">
        <v>0</v>
      </c>
      <c r="M3759" s="56">
        <v>0</v>
      </c>
      <c r="N3759" s="56">
        <v>1</v>
      </c>
      <c r="O3759" s="124" t="s">
        <v>109</v>
      </c>
      <c r="P3759" s="131"/>
      <c r="Q3759" s="72" t="str">
        <f t="shared" si="226"/>
        <v>security</v>
      </c>
      <c r="R3759" s="24">
        <v>1</v>
      </c>
      <c r="S3759" s="56">
        <v>1</v>
      </c>
      <c r="T3759" s="24">
        <v>444</v>
      </c>
      <c r="U3759" s="24">
        <v>0</v>
      </c>
      <c r="V3759" s="24">
        <v>4</v>
      </c>
      <c r="W3759" s="56">
        <f t="shared" si="227"/>
        <v>448</v>
      </c>
      <c r="X3759" s="130">
        <f t="shared" si="223"/>
        <v>0.9910714285714286</v>
      </c>
      <c r="Y3759" s="130">
        <f t="shared" si="224"/>
        <v>0</v>
      </c>
      <c r="Z3759" s="133">
        <f t="shared" si="225"/>
        <v>0.9866071428571429</v>
      </c>
    </row>
    <row r="3760" spans="1:26" ht="15" customHeight="1" x14ac:dyDescent="0.3">
      <c r="A3760" s="140" t="s">
        <v>13635</v>
      </c>
      <c r="B3760" s="131" t="s">
        <v>13929</v>
      </c>
      <c r="C3760" s="88">
        <f t="shared" si="222"/>
        <v>2017</v>
      </c>
      <c r="D3760" s="30">
        <v>42745</v>
      </c>
      <c r="E3760" s="89" t="s">
        <v>13637</v>
      </c>
      <c r="F3760" s="52" t="s">
        <v>16460</v>
      </c>
      <c r="G3760" s="52"/>
      <c r="H3760" s="18"/>
      <c r="I3760" s="18" t="s">
        <v>16470</v>
      </c>
      <c r="J3760" s="63" t="s">
        <v>16471</v>
      </c>
      <c r="K3760" s="17">
        <v>41597</v>
      </c>
      <c r="L3760" s="24">
        <v>0</v>
      </c>
      <c r="M3760" s="56">
        <v>0</v>
      </c>
      <c r="N3760" s="56">
        <v>1</v>
      </c>
      <c r="O3760" s="124" t="s">
        <v>190</v>
      </c>
      <c r="P3760" s="131"/>
      <c r="Q3760" s="72" t="str">
        <f t="shared" si="226"/>
        <v>security</v>
      </c>
      <c r="R3760" s="24">
        <v>1</v>
      </c>
      <c r="S3760" s="56">
        <v>1</v>
      </c>
      <c r="T3760" s="24">
        <v>352</v>
      </c>
      <c r="U3760" s="24">
        <v>111</v>
      </c>
      <c r="V3760" s="24">
        <v>0</v>
      </c>
      <c r="W3760" s="56">
        <f t="shared" si="227"/>
        <v>463</v>
      </c>
      <c r="X3760" s="130">
        <f t="shared" si="223"/>
        <v>0.76025917926565878</v>
      </c>
      <c r="Y3760" s="130">
        <f t="shared" si="224"/>
        <v>0.23974082073434125</v>
      </c>
      <c r="Z3760" s="133">
        <f t="shared" si="225"/>
        <v>0.64038876889848817</v>
      </c>
    </row>
    <row r="3761" spans="1:26" ht="15" customHeight="1" x14ac:dyDescent="0.3">
      <c r="A3761" s="140" t="s">
        <v>13635</v>
      </c>
      <c r="B3761" s="131" t="s">
        <v>13929</v>
      </c>
      <c r="C3761" s="88">
        <f t="shared" si="222"/>
        <v>2017</v>
      </c>
      <c r="D3761" s="30">
        <v>42823</v>
      </c>
      <c r="E3761" s="89" t="s">
        <v>13637</v>
      </c>
      <c r="F3761" s="52" t="s">
        <v>14223</v>
      </c>
      <c r="G3761" s="52"/>
      <c r="H3761" s="18"/>
      <c r="I3761" s="18" t="s">
        <v>14224</v>
      </c>
      <c r="J3761" s="63" t="s">
        <v>14225</v>
      </c>
      <c r="K3761" s="17">
        <v>41247</v>
      </c>
      <c r="L3761" s="24">
        <v>0</v>
      </c>
      <c r="M3761" s="56">
        <v>0</v>
      </c>
      <c r="N3761" s="56">
        <v>1</v>
      </c>
      <c r="O3761" s="69" t="s">
        <v>169</v>
      </c>
      <c r="P3761" s="131"/>
      <c r="Q3761" s="72" t="str">
        <f t="shared" si="226"/>
        <v>diplomacy</v>
      </c>
      <c r="R3761" s="24">
        <v>1</v>
      </c>
      <c r="S3761" s="56">
        <v>1</v>
      </c>
      <c r="T3761" s="24">
        <v>388</v>
      </c>
      <c r="U3761" s="24">
        <v>0</v>
      </c>
      <c r="V3761" s="24">
        <v>4</v>
      </c>
      <c r="W3761" s="56">
        <f t="shared" si="227"/>
        <v>392</v>
      </c>
      <c r="X3761" s="130">
        <f t="shared" si="223"/>
        <v>0.98979591836734693</v>
      </c>
      <c r="Y3761" s="130">
        <f t="shared" si="224"/>
        <v>0</v>
      </c>
      <c r="Z3761" s="133">
        <f t="shared" si="225"/>
        <v>0.98469387755102045</v>
      </c>
    </row>
    <row r="3762" spans="1:26" ht="15" customHeight="1" x14ac:dyDescent="0.3">
      <c r="A3762" s="140" t="s">
        <v>13635</v>
      </c>
      <c r="B3762" s="131" t="s">
        <v>13929</v>
      </c>
      <c r="C3762" s="88">
        <f t="shared" si="222"/>
        <v>2017</v>
      </c>
      <c r="D3762" s="30">
        <v>42857</v>
      </c>
      <c r="E3762" s="89" t="s">
        <v>13637</v>
      </c>
      <c r="F3762" s="52" t="s">
        <v>13930</v>
      </c>
      <c r="G3762" s="52"/>
      <c r="H3762" s="18"/>
      <c r="I3762" s="18" t="s">
        <v>13931</v>
      </c>
      <c r="J3762" s="63" t="s">
        <v>13932</v>
      </c>
      <c r="K3762" s="17">
        <v>40582</v>
      </c>
      <c r="L3762" s="24">
        <v>0</v>
      </c>
      <c r="M3762" s="56">
        <v>0</v>
      </c>
      <c r="N3762" s="56">
        <v>1</v>
      </c>
      <c r="O3762" s="69" t="s">
        <v>118</v>
      </c>
      <c r="P3762" s="131"/>
      <c r="Q3762" s="72" t="str">
        <f t="shared" si="226"/>
        <v>diplomacy</v>
      </c>
      <c r="R3762" s="24">
        <v>1</v>
      </c>
      <c r="S3762" s="56">
        <v>1</v>
      </c>
      <c r="T3762" s="24">
        <v>386</v>
      </c>
      <c r="U3762" s="24">
        <v>0</v>
      </c>
      <c r="V3762" s="24">
        <v>10</v>
      </c>
      <c r="W3762" s="56">
        <f t="shared" si="227"/>
        <v>396</v>
      </c>
      <c r="X3762" s="130">
        <f t="shared" si="223"/>
        <v>0.9747474747474747</v>
      </c>
      <c r="Y3762" s="130">
        <f t="shared" si="224"/>
        <v>0</v>
      </c>
      <c r="Z3762" s="133">
        <f t="shared" si="225"/>
        <v>0.96212121212121215</v>
      </c>
    </row>
    <row r="3763" spans="1:26" ht="15" customHeight="1" x14ac:dyDescent="0.3">
      <c r="A3763" s="140" t="s">
        <v>13635</v>
      </c>
      <c r="B3763" s="131" t="s">
        <v>13929</v>
      </c>
      <c r="C3763" s="88">
        <f t="shared" si="222"/>
        <v>2017</v>
      </c>
      <c r="D3763" s="30">
        <v>42857</v>
      </c>
      <c r="E3763" s="89" t="s">
        <v>13637</v>
      </c>
      <c r="F3763" s="52" t="s">
        <v>15001</v>
      </c>
      <c r="G3763" s="52"/>
      <c r="H3763" s="18"/>
      <c r="I3763" s="18" t="s">
        <v>15002</v>
      </c>
      <c r="J3763" s="63" t="s">
        <v>15003</v>
      </c>
      <c r="K3763" s="17">
        <v>42240</v>
      </c>
      <c r="L3763" s="24">
        <v>0</v>
      </c>
      <c r="M3763" s="56">
        <v>0</v>
      </c>
      <c r="N3763" s="56">
        <v>1</v>
      </c>
      <c r="O3763" s="69" t="s">
        <v>103</v>
      </c>
      <c r="P3763" s="131"/>
      <c r="Q3763" s="72" t="str">
        <f t="shared" si="226"/>
        <v>economy</v>
      </c>
      <c r="R3763" s="24">
        <v>1</v>
      </c>
      <c r="S3763" s="56">
        <v>1</v>
      </c>
      <c r="T3763" s="24">
        <v>388</v>
      </c>
      <c r="U3763" s="24">
        <v>0</v>
      </c>
      <c r="V3763" s="24">
        <v>0</v>
      </c>
      <c r="W3763" s="56">
        <f t="shared" si="227"/>
        <v>388</v>
      </c>
      <c r="X3763" s="130">
        <f t="shared" si="223"/>
        <v>1</v>
      </c>
      <c r="Y3763" s="130">
        <f t="shared" si="224"/>
        <v>0</v>
      </c>
      <c r="Z3763" s="133">
        <f t="shared" si="225"/>
        <v>1</v>
      </c>
    </row>
    <row r="3764" spans="1:26" ht="15" customHeight="1" x14ac:dyDescent="0.3">
      <c r="A3764" s="140" t="s">
        <v>13635</v>
      </c>
      <c r="B3764" s="131" t="s">
        <v>13929</v>
      </c>
      <c r="C3764" s="88">
        <f t="shared" si="222"/>
        <v>2017</v>
      </c>
      <c r="D3764" s="30">
        <v>42857</v>
      </c>
      <c r="E3764" s="89" t="s">
        <v>13637</v>
      </c>
      <c r="F3764" s="52" t="s">
        <v>15004</v>
      </c>
      <c r="G3764" s="52"/>
      <c r="H3764" s="18"/>
      <c r="I3764" s="18" t="s">
        <v>15005</v>
      </c>
      <c r="J3764" s="63" t="s">
        <v>15006</v>
      </c>
      <c r="K3764" s="17">
        <v>42517</v>
      </c>
      <c r="L3764" s="24">
        <v>0</v>
      </c>
      <c r="M3764" s="56">
        <v>0</v>
      </c>
      <c r="N3764" s="56">
        <v>1</v>
      </c>
      <c r="O3764" s="69" t="s">
        <v>103</v>
      </c>
      <c r="P3764" s="131"/>
      <c r="Q3764" s="72" t="str">
        <f t="shared" si="226"/>
        <v>economy</v>
      </c>
      <c r="R3764" s="24">
        <v>1</v>
      </c>
      <c r="S3764" s="56">
        <v>1</v>
      </c>
      <c r="T3764" s="24">
        <v>415</v>
      </c>
      <c r="U3764" s="24">
        <v>0</v>
      </c>
      <c r="V3764" s="24">
        <v>0</v>
      </c>
      <c r="W3764" s="56">
        <f t="shared" si="227"/>
        <v>415</v>
      </c>
      <c r="X3764" s="130">
        <f t="shared" si="223"/>
        <v>1</v>
      </c>
      <c r="Y3764" s="130">
        <f t="shared" si="224"/>
        <v>0</v>
      </c>
      <c r="Z3764" s="133">
        <f t="shared" si="225"/>
        <v>1</v>
      </c>
    </row>
    <row r="3765" spans="1:26" ht="15" customHeight="1" x14ac:dyDescent="0.3">
      <c r="A3765" s="140" t="s">
        <v>13635</v>
      </c>
      <c r="B3765" s="131" t="s">
        <v>13929</v>
      </c>
      <c r="C3765" s="88">
        <f t="shared" si="222"/>
        <v>2017</v>
      </c>
      <c r="D3765" s="30">
        <v>42866</v>
      </c>
      <c r="E3765" s="89" t="s">
        <v>13637</v>
      </c>
      <c r="F3765" s="52" t="s">
        <v>16472</v>
      </c>
      <c r="G3765" s="52"/>
      <c r="H3765" s="18"/>
      <c r="I3765" s="18" t="s">
        <v>16473</v>
      </c>
      <c r="J3765" s="63" t="s">
        <v>16474</v>
      </c>
      <c r="K3765" s="17">
        <v>41610</v>
      </c>
      <c r="L3765" s="24">
        <v>0</v>
      </c>
      <c r="M3765" s="56">
        <v>0</v>
      </c>
      <c r="N3765" s="56">
        <v>1</v>
      </c>
      <c r="O3765" s="124" t="s">
        <v>190</v>
      </c>
      <c r="P3765" s="131"/>
      <c r="Q3765" s="72" t="str">
        <f t="shared" si="226"/>
        <v>security</v>
      </c>
      <c r="R3765" s="24">
        <v>1</v>
      </c>
      <c r="S3765" s="56">
        <v>1</v>
      </c>
      <c r="T3765" s="24">
        <v>229</v>
      </c>
      <c r="U3765" s="24">
        <v>69</v>
      </c>
      <c r="V3765" s="24">
        <v>23</v>
      </c>
      <c r="W3765" s="56">
        <f t="shared" si="227"/>
        <v>321</v>
      </c>
      <c r="X3765" s="130">
        <f t="shared" si="223"/>
        <v>0.71339563862928346</v>
      </c>
      <c r="Y3765" s="130">
        <f t="shared" si="224"/>
        <v>0.21495327102803738</v>
      </c>
      <c r="Z3765" s="133">
        <f t="shared" si="225"/>
        <v>0.57009345794392519</v>
      </c>
    </row>
    <row r="3766" spans="1:26" ht="15" customHeight="1" x14ac:dyDescent="0.3">
      <c r="A3766" s="140" t="s">
        <v>13635</v>
      </c>
      <c r="B3766" s="131" t="s">
        <v>13929</v>
      </c>
      <c r="C3766" s="88">
        <f t="shared" si="222"/>
        <v>2017</v>
      </c>
      <c r="D3766" s="30">
        <v>43005</v>
      </c>
      <c r="E3766" s="89" t="s">
        <v>13637</v>
      </c>
      <c r="F3766" s="52" t="s">
        <v>15007</v>
      </c>
      <c r="G3766" s="52"/>
      <c r="H3766" s="18"/>
      <c r="I3766" s="18" t="s">
        <v>15008</v>
      </c>
      <c r="J3766" s="63" t="s">
        <v>15009</v>
      </c>
      <c r="K3766" s="17">
        <v>41617</v>
      </c>
      <c r="L3766" s="24">
        <v>0</v>
      </c>
      <c r="M3766" s="56">
        <v>0</v>
      </c>
      <c r="N3766" s="56">
        <v>1</v>
      </c>
      <c r="O3766" s="69" t="s">
        <v>103</v>
      </c>
      <c r="P3766" s="131"/>
      <c r="Q3766" s="72" t="str">
        <f t="shared" si="226"/>
        <v>economy</v>
      </c>
      <c r="R3766" s="24">
        <v>1</v>
      </c>
      <c r="S3766" s="56">
        <v>1</v>
      </c>
      <c r="T3766" s="24">
        <v>351</v>
      </c>
      <c r="U3766" s="24">
        <v>0</v>
      </c>
      <c r="V3766" s="24">
        <v>14</v>
      </c>
      <c r="W3766" s="56">
        <f t="shared" si="227"/>
        <v>365</v>
      </c>
      <c r="X3766" s="130">
        <f t="shared" si="223"/>
        <v>0.9616438356164384</v>
      </c>
      <c r="Y3766" s="130">
        <f t="shared" si="224"/>
        <v>0</v>
      </c>
      <c r="Z3766" s="133">
        <f t="shared" si="225"/>
        <v>0.94246575342465755</v>
      </c>
    </row>
    <row r="3767" spans="1:26" ht="15" customHeight="1" x14ac:dyDescent="0.3">
      <c r="A3767" s="140" t="s">
        <v>13635</v>
      </c>
      <c r="B3767" s="131" t="s">
        <v>13929</v>
      </c>
      <c r="C3767" s="88">
        <f t="shared" si="222"/>
        <v>2017</v>
      </c>
      <c r="D3767" s="30">
        <v>43005</v>
      </c>
      <c r="E3767" s="89" t="s">
        <v>13637</v>
      </c>
      <c r="F3767" s="52" t="s">
        <v>16475</v>
      </c>
      <c r="G3767" s="52"/>
      <c r="H3767" s="18"/>
      <c r="I3767" s="18" t="s">
        <v>16476</v>
      </c>
      <c r="J3767" s="63" t="s">
        <v>16477</v>
      </c>
      <c r="K3767" s="17">
        <v>40729</v>
      </c>
      <c r="L3767" s="24">
        <v>0</v>
      </c>
      <c r="M3767" s="56">
        <v>0</v>
      </c>
      <c r="N3767" s="56">
        <v>1</v>
      </c>
      <c r="O3767" s="124" t="s">
        <v>190</v>
      </c>
      <c r="P3767" s="131"/>
      <c r="Q3767" s="72" t="str">
        <f t="shared" si="226"/>
        <v>security</v>
      </c>
      <c r="R3767" s="24">
        <v>1</v>
      </c>
      <c r="S3767" s="56">
        <v>1</v>
      </c>
      <c r="T3767" s="24">
        <v>285</v>
      </c>
      <c r="U3767" s="24">
        <v>73</v>
      </c>
      <c r="V3767" s="24">
        <v>14</v>
      </c>
      <c r="W3767" s="56">
        <f t="shared" si="227"/>
        <v>372</v>
      </c>
      <c r="X3767" s="130">
        <f t="shared" si="223"/>
        <v>0.7661290322580645</v>
      </c>
      <c r="Y3767" s="130">
        <f t="shared" si="224"/>
        <v>0.19623655913978494</v>
      </c>
      <c r="Z3767" s="133">
        <f t="shared" si="225"/>
        <v>0.64919354838709675</v>
      </c>
    </row>
    <row r="3768" spans="1:26" ht="15" customHeight="1" x14ac:dyDescent="0.3">
      <c r="A3768" s="140" t="s">
        <v>13635</v>
      </c>
      <c r="B3768" s="131" t="s">
        <v>13929</v>
      </c>
      <c r="C3768" s="88">
        <f t="shared" si="222"/>
        <v>2017</v>
      </c>
      <c r="D3768" s="30">
        <v>43012</v>
      </c>
      <c r="E3768" s="89" t="s">
        <v>13637</v>
      </c>
      <c r="F3768" s="52" t="s">
        <v>17200</v>
      </c>
      <c r="G3768" s="52"/>
      <c r="H3768" s="18"/>
      <c r="I3768" s="18" t="s">
        <v>17201</v>
      </c>
      <c r="J3768" s="63" t="s">
        <v>17202</v>
      </c>
      <c r="K3768" s="17">
        <v>41435</v>
      </c>
      <c r="L3768" s="24">
        <v>0</v>
      </c>
      <c r="M3768" s="56">
        <v>1</v>
      </c>
      <c r="N3768" s="56">
        <v>0</v>
      </c>
      <c r="O3768" s="69" t="s">
        <v>203</v>
      </c>
      <c r="P3768" s="131"/>
      <c r="Q3768" s="72" t="str">
        <f t="shared" si="226"/>
        <v>economy</v>
      </c>
      <c r="R3768" s="24">
        <v>1</v>
      </c>
      <c r="S3768" s="56">
        <v>1</v>
      </c>
      <c r="T3768" s="24">
        <v>404</v>
      </c>
      <c r="U3768" s="24">
        <v>2</v>
      </c>
      <c r="V3768" s="24">
        <v>0</v>
      </c>
      <c r="W3768" s="56">
        <f t="shared" si="227"/>
        <v>406</v>
      </c>
      <c r="X3768" s="130">
        <f t="shared" si="223"/>
        <v>0.99507389162561577</v>
      </c>
      <c r="Y3768" s="130">
        <f t="shared" si="224"/>
        <v>4.9261083743842365E-3</v>
      </c>
      <c r="Z3768" s="133">
        <f t="shared" si="225"/>
        <v>0.9926108374384236</v>
      </c>
    </row>
    <row r="3769" spans="1:26" ht="15" customHeight="1" x14ac:dyDescent="0.3">
      <c r="A3769" s="140" t="s">
        <v>13635</v>
      </c>
      <c r="B3769" s="131" t="s">
        <v>13929</v>
      </c>
      <c r="C3769" s="88">
        <f t="shared" si="222"/>
        <v>2017</v>
      </c>
      <c r="D3769" s="30">
        <v>43054</v>
      </c>
      <c r="E3769" s="89" t="s">
        <v>13637</v>
      </c>
      <c r="F3769" s="52" t="s">
        <v>13933</v>
      </c>
      <c r="G3769" s="52"/>
      <c r="H3769" s="18"/>
      <c r="I3769" s="18" t="s">
        <v>13934</v>
      </c>
      <c r="J3769" s="63" t="s">
        <v>13935</v>
      </c>
      <c r="K3769" s="17">
        <v>39744</v>
      </c>
      <c r="L3769" s="24">
        <v>0</v>
      </c>
      <c r="M3769" s="56">
        <v>0</v>
      </c>
      <c r="N3769" s="56">
        <v>1</v>
      </c>
      <c r="O3769" s="69" t="s">
        <v>118</v>
      </c>
      <c r="P3769" s="131"/>
      <c r="Q3769" s="72" t="str">
        <f t="shared" si="226"/>
        <v>diplomacy</v>
      </c>
      <c r="R3769" s="24">
        <v>1</v>
      </c>
      <c r="S3769" s="56">
        <v>1</v>
      </c>
      <c r="T3769" s="24">
        <v>406</v>
      </c>
      <c r="U3769" s="24">
        <v>0</v>
      </c>
      <c r="V3769" s="24">
        <v>11</v>
      </c>
      <c r="W3769" s="56">
        <f t="shared" si="227"/>
        <v>417</v>
      </c>
      <c r="X3769" s="130">
        <f t="shared" si="223"/>
        <v>0.97362110311750605</v>
      </c>
      <c r="Y3769" s="130">
        <f t="shared" si="224"/>
        <v>0</v>
      </c>
      <c r="Z3769" s="133">
        <f t="shared" si="225"/>
        <v>0.96043165467625902</v>
      </c>
    </row>
    <row r="3770" spans="1:26" ht="15" customHeight="1" x14ac:dyDescent="0.3">
      <c r="A3770" s="140" t="s">
        <v>13635</v>
      </c>
      <c r="B3770" s="131" t="s">
        <v>13929</v>
      </c>
      <c r="C3770" s="88">
        <f t="shared" si="222"/>
        <v>2017</v>
      </c>
      <c r="D3770" s="30">
        <v>43054</v>
      </c>
      <c r="E3770" s="89" t="s">
        <v>13637</v>
      </c>
      <c r="F3770" s="52" t="s">
        <v>15726</v>
      </c>
      <c r="G3770" s="52"/>
      <c r="H3770" s="18"/>
      <c r="I3770" s="18" t="s">
        <v>15727</v>
      </c>
      <c r="J3770" s="63" t="s">
        <v>15728</v>
      </c>
      <c r="K3770" s="17">
        <v>41422</v>
      </c>
      <c r="L3770" s="24">
        <v>0</v>
      </c>
      <c r="M3770" s="56">
        <v>0</v>
      </c>
      <c r="N3770" s="56">
        <v>1</v>
      </c>
      <c r="O3770" s="124" t="s">
        <v>109</v>
      </c>
      <c r="P3770" s="131"/>
      <c r="Q3770" s="72" t="str">
        <f t="shared" si="226"/>
        <v>security</v>
      </c>
      <c r="R3770" s="24">
        <v>1</v>
      </c>
      <c r="S3770" s="56">
        <v>1</v>
      </c>
      <c r="T3770" s="24">
        <v>392</v>
      </c>
      <c r="U3770" s="24">
        <v>34</v>
      </c>
      <c r="V3770" s="24">
        <v>0</v>
      </c>
      <c r="W3770" s="56">
        <f t="shared" si="227"/>
        <v>426</v>
      </c>
      <c r="X3770" s="130">
        <f t="shared" si="223"/>
        <v>0.92018779342723001</v>
      </c>
      <c r="Y3770" s="130">
        <f t="shared" si="224"/>
        <v>7.9812206572769953E-2</v>
      </c>
      <c r="Z3770" s="133">
        <f t="shared" si="225"/>
        <v>0.88028169014084512</v>
      </c>
    </row>
    <row r="3771" spans="1:26" ht="15" customHeight="1" x14ac:dyDescent="0.3">
      <c r="A3771" s="140" t="s">
        <v>13635</v>
      </c>
      <c r="B3771" s="131" t="s">
        <v>13929</v>
      </c>
      <c r="C3771" s="88">
        <f t="shared" si="222"/>
        <v>2017</v>
      </c>
      <c r="D3771" s="30">
        <v>43054</v>
      </c>
      <c r="E3771" s="89" t="s">
        <v>13637</v>
      </c>
      <c r="F3771" s="52" t="s">
        <v>16130</v>
      </c>
      <c r="G3771" s="52"/>
      <c r="H3771" s="18"/>
      <c r="I3771" s="18" t="s">
        <v>16131</v>
      </c>
      <c r="J3771" s="63" t="s">
        <v>16132</v>
      </c>
      <c r="K3771" s="17">
        <v>40395</v>
      </c>
      <c r="L3771" s="24">
        <v>0</v>
      </c>
      <c r="M3771" s="56">
        <v>0</v>
      </c>
      <c r="N3771" s="56">
        <v>1</v>
      </c>
      <c r="O3771" s="131" t="s">
        <v>475</v>
      </c>
      <c r="P3771" s="131"/>
      <c r="Q3771" s="72" t="str">
        <f t="shared" si="226"/>
        <v>diplomacy</v>
      </c>
      <c r="R3771" s="24">
        <v>1</v>
      </c>
      <c r="S3771" s="56">
        <v>1</v>
      </c>
      <c r="T3771" s="24">
        <v>320</v>
      </c>
      <c r="U3771" s="24">
        <v>106</v>
      </c>
      <c r="V3771" s="24">
        <v>1</v>
      </c>
      <c r="W3771" s="56">
        <f t="shared" si="227"/>
        <v>427</v>
      </c>
      <c r="X3771" s="130">
        <f t="shared" si="223"/>
        <v>0.74941451990632324</v>
      </c>
      <c r="Y3771" s="130">
        <f t="shared" si="224"/>
        <v>0.24824355971896955</v>
      </c>
      <c r="Z3771" s="133">
        <f t="shared" si="225"/>
        <v>0.6241217798594848</v>
      </c>
    </row>
    <row r="3772" spans="1:26" ht="15" customHeight="1" x14ac:dyDescent="0.3">
      <c r="A3772" s="140" t="s">
        <v>13635</v>
      </c>
      <c r="B3772" s="131" t="s">
        <v>13929</v>
      </c>
      <c r="C3772" s="88">
        <f t="shared" si="222"/>
        <v>2017</v>
      </c>
      <c r="D3772" s="30">
        <v>43054</v>
      </c>
      <c r="E3772" s="89" t="s">
        <v>13637</v>
      </c>
      <c r="F3772" s="52" t="s">
        <v>16478</v>
      </c>
      <c r="G3772" s="52"/>
      <c r="H3772" s="18"/>
      <c r="I3772" s="18" t="s">
        <v>16479</v>
      </c>
      <c r="J3772" s="63" t="s">
        <v>16480</v>
      </c>
      <c r="K3772" s="17">
        <v>40682</v>
      </c>
      <c r="L3772" s="24">
        <v>0</v>
      </c>
      <c r="M3772" s="56">
        <v>0</v>
      </c>
      <c r="N3772" s="56">
        <v>1</v>
      </c>
      <c r="O3772" s="124" t="s">
        <v>190</v>
      </c>
      <c r="P3772" s="131"/>
      <c r="Q3772" s="72" t="str">
        <f t="shared" si="226"/>
        <v>security</v>
      </c>
      <c r="R3772" s="24">
        <v>1</v>
      </c>
      <c r="S3772" s="56">
        <v>1</v>
      </c>
      <c r="T3772" s="24">
        <v>291</v>
      </c>
      <c r="U3772" s="24">
        <v>96</v>
      </c>
      <c r="V3772" s="24">
        <v>2</v>
      </c>
      <c r="W3772" s="56">
        <f t="shared" si="227"/>
        <v>389</v>
      </c>
      <c r="X3772" s="130">
        <f t="shared" si="223"/>
        <v>0.74807197943444725</v>
      </c>
      <c r="Y3772" s="130">
        <f t="shared" si="224"/>
        <v>0.2467866323907455</v>
      </c>
      <c r="Z3772" s="133">
        <f t="shared" si="225"/>
        <v>0.62210796915167099</v>
      </c>
    </row>
    <row r="3773" spans="1:26" ht="15" customHeight="1" x14ac:dyDescent="0.3">
      <c r="A3773" s="140" t="s">
        <v>13635</v>
      </c>
      <c r="B3773" s="131" t="s">
        <v>13929</v>
      </c>
      <c r="C3773" s="88">
        <f t="shared" si="222"/>
        <v>2017</v>
      </c>
      <c r="D3773" s="30">
        <v>43060</v>
      </c>
      <c r="E3773" s="89" t="s">
        <v>13637</v>
      </c>
      <c r="F3773" s="52" t="s">
        <v>15729</v>
      </c>
      <c r="G3773" s="52"/>
      <c r="H3773" s="18"/>
      <c r="I3773" s="18" t="s">
        <v>15730</v>
      </c>
      <c r="J3773" s="63" t="s">
        <v>15731</v>
      </c>
      <c r="K3773" s="17">
        <v>41974</v>
      </c>
      <c r="L3773" s="24">
        <v>0</v>
      </c>
      <c r="M3773" s="56">
        <v>0</v>
      </c>
      <c r="N3773" s="56">
        <v>1</v>
      </c>
      <c r="O3773" s="124" t="s">
        <v>109</v>
      </c>
      <c r="P3773" s="131"/>
      <c r="Q3773" s="72" t="str">
        <f t="shared" si="226"/>
        <v>security</v>
      </c>
      <c r="R3773" s="24">
        <v>1</v>
      </c>
      <c r="S3773" s="56">
        <v>1</v>
      </c>
      <c r="T3773" s="24">
        <v>326</v>
      </c>
      <c r="U3773" s="24">
        <v>15</v>
      </c>
      <c r="V3773" s="24">
        <v>28</v>
      </c>
      <c r="W3773" s="56">
        <f t="shared" si="227"/>
        <v>369</v>
      </c>
      <c r="X3773" s="130">
        <f t="shared" si="223"/>
        <v>0.88346883468834692</v>
      </c>
      <c r="Y3773" s="130">
        <f t="shared" si="224"/>
        <v>4.065040650406504E-2</v>
      </c>
      <c r="Z3773" s="133">
        <f t="shared" si="225"/>
        <v>0.82520325203252032</v>
      </c>
    </row>
    <row r="3774" spans="1:26" ht="15" customHeight="1" x14ac:dyDescent="0.3">
      <c r="A3774" s="140" t="s">
        <v>13635</v>
      </c>
      <c r="B3774" s="131" t="s">
        <v>13929</v>
      </c>
      <c r="C3774" s="88">
        <f t="shared" si="222"/>
        <v>2017</v>
      </c>
      <c r="D3774" s="30">
        <v>43060</v>
      </c>
      <c r="E3774" s="89" t="s">
        <v>13637</v>
      </c>
      <c r="F3774" s="52" t="s">
        <v>16133</v>
      </c>
      <c r="G3774" s="52"/>
      <c r="H3774" s="18"/>
      <c r="I3774" s="18" t="s">
        <v>16134</v>
      </c>
      <c r="J3774" s="63" t="s">
        <v>16135</v>
      </c>
      <c r="K3774" s="17">
        <v>42908</v>
      </c>
      <c r="L3774" s="24">
        <v>0</v>
      </c>
      <c r="M3774" s="56">
        <v>0</v>
      </c>
      <c r="N3774" s="56">
        <v>1</v>
      </c>
      <c r="O3774" s="131" t="s">
        <v>475</v>
      </c>
      <c r="P3774" s="131"/>
      <c r="Q3774" s="72" t="str">
        <f t="shared" si="226"/>
        <v>diplomacy</v>
      </c>
      <c r="R3774" s="24">
        <v>1</v>
      </c>
      <c r="S3774" s="56">
        <v>1</v>
      </c>
      <c r="T3774" s="24">
        <v>385</v>
      </c>
      <c r="U3774" s="24">
        <v>0</v>
      </c>
      <c r="V3774" s="24">
        <v>2</v>
      </c>
      <c r="W3774" s="56">
        <f t="shared" si="227"/>
        <v>387</v>
      </c>
      <c r="X3774" s="130">
        <f t="shared" si="223"/>
        <v>0.9948320413436692</v>
      </c>
      <c r="Y3774" s="130">
        <f t="shared" si="224"/>
        <v>0</v>
      </c>
      <c r="Z3774" s="133">
        <f t="shared" si="225"/>
        <v>0.99224806201550386</v>
      </c>
    </row>
    <row r="3775" spans="1:26" ht="15" customHeight="1" x14ac:dyDescent="0.3">
      <c r="A3775" s="140" t="s">
        <v>13635</v>
      </c>
      <c r="B3775" s="131" t="s">
        <v>13929</v>
      </c>
      <c r="C3775" s="88">
        <f t="shared" si="222"/>
        <v>2017</v>
      </c>
      <c r="D3775" s="30">
        <v>43060</v>
      </c>
      <c r="E3775" s="89" t="s">
        <v>13637</v>
      </c>
      <c r="F3775" s="52" t="s">
        <v>16481</v>
      </c>
      <c r="G3775" s="52"/>
      <c r="H3775" s="18"/>
      <c r="I3775" s="18" t="s">
        <v>16482</v>
      </c>
      <c r="J3775" s="63" t="s">
        <v>16483</v>
      </c>
      <c r="K3775" s="17">
        <v>40137</v>
      </c>
      <c r="L3775" s="24">
        <v>0</v>
      </c>
      <c r="M3775" s="56">
        <v>0</v>
      </c>
      <c r="N3775" s="56">
        <v>1</v>
      </c>
      <c r="O3775" s="124" t="s">
        <v>190</v>
      </c>
      <c r="P3775" s="131"/>
      <c r="Q3775" s="72" t="str">
        <f t="shared" si="226"/>
        <v>security</v>
      </c>
      <c r="R3775" s="24">
        <v>1</v>
      </c>
      <c r="S3775" s="56">
        <v>1</v>
      </c>
      <c r="T3775" s="24">
        <v>288</v>
      </c>
      <c r="U3775" s="24">
        <v>58</v>
      </c>
      <c r="V3775" s="24">
        <v>50</v>
      </c>
      <c r="W3775" s="56">
        <f t="shared" si="227"/>
        <v>396</v>
      </c>
      <c r="X3775" s="130">
        <f t="shared" si="223"/>
        <v>0.72727272727272729</v>
      </c>
      <c r="Y3775" s="130">
        <f t="shared" si="224"/>
        <v>0.14646464646464646</v>
      </c>
      <c r="Z3775" s="133">
        <f t="shared" si="225"/>
        <v>0.59090909090909094</v>
      </c>
    </row>
    <row r="3776" spans="1:26" ht="15" customHeight="1" x14ac:dyDescent="0.3">
      <c r="A3776" s="140" t="s">
        <v>13635</v>
      </c>
      <c r="B3776" s="131" t="s">
        <v>13929</v>
      </c>
      <c r="C3776" s="88">
        <f t="shared" si="222"/>
        <v>2017</v>
      </c>
      <c r="D3776" s="30">
        <v>43060</v>
      </c>
      <c r="E3776" s="89" t="s">
        <v>13637</v>
      </c>
      <c r="F3776" s="52" t="s">
        <v>16484</v>
      </c>
      <c r="G3776" s="52"/>
      <c r="H3776" s="18"/>
      <c r="I3776" s="18" t="s">
        <v>16485</v>
      </c>
      <c r="J3776" s="63" t="s">
        <v>16486</v>
      </c>
      <c r="K3776" s="17">
        <v>41717</v>
      </c>
      <c r="L3776" s="24">
        <v>0</v>
      </c>
      <c r="M3776" s="56">
        <v>0</v>
      </c>
      <c r="N3776" s="56">
        <v>1</v>
      </c>
      <c r="O3776" s="124" t="s">
        <v>190</v>
      </c>
      <c r="P3776" s="131"/>
      <c r="Q3776" s="72" t="str">
        <f t="shared" si="226"/>
        <v>security</v>
      </c>
      <c r="R3776" s="24">
        <v>1</v>
      </c>
      <c r="S3776" s="56">
        <v>1</v>
      </c>
      <c r="T3776" s="24">
        <v>292</v>
      </c>
      <c r="U3776" s="24">
        <v>70</v>
      </c>
      <c r="V3776" s="24">
        <v>24</v>
      </c>
      <c r="W3776" s="56">
        <f t="shared" si="227"/>
        <v>386</v>
      </c>
      <c r="X3776" s="130">
        <f t="shared" si="223"/>
        <v>0.75647668393782386</v>
      </c>
      <c r="Y3776" s="130">
        <f t="shared" si="224"/>
        <v>0.18134715025906736</v>
      </c>
      <c r="Z3776" s="133">
        <f t="shared" si="225"/>
        <v>0.63471502590673579</v>
      </c>
    </row>
    <row r="3777" spans="1:26" ht="15" customHeight="1" x14ac:dyDescent="0.3">
      <c r="A3777" s="140" t="s">
        <v>13635</v>
      </c>
      <c r="B3777" s="131" t="s">
        <v>13929</v>
      </c>
      <c r="C3777" s="88">
        <f t="shared" si="222"/>
        <v>2017</v>
      </c>
      <c r="D3777" s="30">
        <v>43060</v>
      </c>
      <c r="E3777" s="89" t="s">
        <v>13637</v>
      </c>
      <c r="F3777" s="52" t="s">
        <v>16487</v>
      </c>
      <c r="G3777" s="52"/>
      <c r="H3777" s="18"/>
      <c r="I3777" s="18" t="s">
        <v>16488</v>
      </c>
      <c r="J3777" s="63" t="s">
        <v>16489</v>
      </c>
      <c r="K3777" s="17">
        <v>40254</v>
      </c>
      <c r="L3777" s="24">
        <v>0</v>
      </c>
      <c r="M3777" s="56">
        <v>0</v>
      </c>
      <c r="N3777" s="56">
        <v>1</v>
      </c>
      <c r="O3777" s="124" t="s">
        <v>190</v>
      </c>
      <c r="P3777" s="131"/>
      <c r="Q3777" s="72" t="str">
        <f t="shared" si="226"/>
        <v>security</v>
      </c>
      <c r="R3777" s="24">
        <v>1</v>
      </c>
      <c r="S3777" s="56">
        <v>1</v>
      </c>
      <c r="T3777" s="24">
        <v>301</v>
      </c>
      <c r="U3777" s="24">
        <v>60</v>
      </c>
      <c r="V3777" s="24">
        <v>49</v>
      </c>
      <c r="W3777" s="56">
        <f t="shared" si="227"/>
        <v>410</v>
      </c>
      <c r="X3777" s="130">
        <f t="shared" si="223"/>
        <v>0.73414634146341462</v>
      </c>
      <c r="Y3777" s="130">
        <f t="shared" si="224"/>
        <v>0.14634146341463414</v>
      </c>
      <c r="Z3777" s="133">
        <f t="shared" si="225"/>
        <v>0.60121951219512193</v>
      </c>
    </row>
    <row r="3778" spans="1:26" ht="15" customHeight="1" x14ac:dyDescent="0.3">
      <c r="A3778" s="140" t="s">
        <v>13635</v>
      </c>
      <c r="B3778" s="131" t="s">
        <v>13929</v>
      </c>
      <c r="C3778" s="88">
        <f t="shared" si="222"/>
        <v>2017</v>
      </c>
      <c r="D3778" s="30">
        <v>43061</v>
      </c>
      <c r="E3778" s="89" t="s">
        <v>13637</v>
      </c>
      <c r="F3778" s="52" t="s">
        <v>14226</v>
      </c>
      <c r="G3778" s="52"/>
      <c r="H3778" s="18"/>
      <c r="I3778" s="18" t="s">
        <v>14227</v>
      </c>
      <c r="J3778" s="63" t="s">
        <v>14228</v>
      </c>
      <c r="K3778" s="17">
        <v>41984</v>
      </c>
      <c r="L3778" s="24">
        <v>1</v>
      </c>
      <c r="M3778" s="56">
        <v>0</v>
      </c>
      <c r="N3778" s="56">
        <v>0</v>
      </c>
      <c r="O3778" s="69" t="s">
        <v>169</v>
      </c>
      <c r="P3778" s="131"/>
      <c r="Q3778" s="72" t="str">
        <f t="shared" si="226"/>
        <v>diplomacy</v>
      </c>
      <c r="R3778" s="24">
        <v>1</v>
      </c>
      <c r="S3778" s="56">
        <v>1</v>
      </c>
      <c r="T3778" s="24">
        <v>321</v>
      </c>
      <c r="U3778" s="24">
        <v>0</v>
      </c>
      <c r="V3778" s="24">
        <v>0</v>
      </c>
      <c r="W3778" s="56">
        <f t="shared" si="227"/>
        <v>321</v>
      </c>
      <c r="X3778" s="130">
        <f t="shared" si="223"/>
        <v>1</v>
      </c>
      <c r="Y3778" s="130">
        <f t="shared" si="224"/>
        <v>0</v>
      </c>
      <c r="Z3778" s="133">
        <f t="shared" si="225"/>
        <v>1</v>
      </c>
    </row>
    <row r="3779" spans="1:26" ht="15" customHeight="1" x14ac:dyDescent="0.3">
      <c r="A3779" s="140" t="s">
        <v>13635</v>
      </c>
      <c r="B3779" s="131" t="s">
        <v>13929</v>
      </c>
      <c r="C3779" s="88">
        <f t="shared" si="222"/>
        <v>2017</v>
      </c>
      <c r="D3779" s="30">
        <v>43061</v>
      </c>
      <c r="E3779" s="89" t="s">
        <v>13637</v>
      </c>
      <c r="F3779" s="52" t="s">
        <v>14229</v>
      </c>
      <c r="G3779" s="52"/>
      <c r="H3779" s="18"/>
      <c r="I3779" s="18" t="s">
        <v>14230</v>
      </c>
      <c r="J3779" s="63" t="s">
        <v>14231</v>
      </c>
      <c r="K3779" s="17">
        <v>42334</v>
      </c>
      <c r="L3779" s="24">
        <v>1</v>
      </c>
      <c r="M3779" s="56">
        <v>0</v>
      </c>
      <c r="N3779" s="56">
        <v>0</v>
      </c>
      <c r="O3779" s="69" t="s">
        <v>169</v>
      </c>
      <c r="P3779" s="131"/>
      <c r="Q3779" s="72" t="str">
        <f t="shared" si="226"/>
        <v>diplomacy</v>
      </c>
      <c r="R3779" s="24">
        <v>1</v>
      </c>
      <c r="S3779" s="56">
        <v>1</v>
      </c>
      <c r="T3779" s="24">
        <v>280</v>
      </c>
      <c r="U3779" s="24">
        <v>0</v>
      </c>
      <c r="V3779" s="24">
        <v>11</v>
      </c>
      <c r="W3779" s="56">
        <f t="shared" si="227"/>
        <v>291</v>
      </c>
      <c r="X3779" s="130">
        <f t="shared" si="223"/>
        <v>0.96219931271477666</v>
      </c>
      <c r="Y3779" s="130">
        <f t="shared" si="224"/>
        <v>0</v>
      </c>
      <c r="Z3779" s="133">
        <f t="shared" si="225"/>
        <v>0.94329896907216493</v>
      </c>
    </row>
    <row r="3780" spans="1:26" ht="15" customHeight="1" x14ac:dyDescent="0.3">
      <c r="A3780" s="140" t="s">
        <v>13635</v>
      </c>
      <c r="B3780" s="131" t="s">
        <v>13929</v>
      </c>
      <c r="C3780" s="88">
        <f t="shared" si="222"/>
        <v>2017</v>
      </c>
      <c r="D3780" s="30">
        <v>43061</v>
      </c>
      <c r="E3780" s="89" t="s">
        <v>13637</v>
      </c>
      <c r="F3780" s="52" t="s">
        <v>14232</v>
      </c>
      <c r="G3780" s="52"/>
      <c r="H3780" s="18"/>
      <c r="I3780" s="18" t="s">
        <v>14233</v>
      </c>
      <c r="J3780" s="63" t="s">
        <v>14234</v>
      </c>
      <c r="K3780" s="17">
        <v>42550</v>
      </c>
      <c r="L3780" s="24">
        <v>0</v>
      </c>
      <c r="M3780" s="56">
        <v>0</v>
      </c>
      <c r="N3780" s="56">
        <v>1</v>
      </c>
      <c r="O3780" s="69" t="s">
        <v>169</v>
      </c>
      <c r="P3780" s="131"/>
      <c r="Q3780" s="72" t="str">
        <f t="shared" si="226"/>
        <v>diplomacy</v>
      </c>
      <c r="R3780" s="24">
        <v>1</v>
      </c>
      <c r="S3780" s="56">
        <v>1</v>
      </c>
      <c r="T3780" s="24">
        <v>292</v>
      </c>
      <c r="U3780" s="24">
        <v>69</v>
      </c>
      <c r="V3780" s="24">
        <v>10</v>
      </c>
      <c r="W3780" s="56">
        <f t="shared" si="227"/>
        <v>371</v>
      </c>
      <c r="X3780" s="130">
        <f t="shared" si="223"/>
        <v>0.78706199460916437</v>
      </c>
      <c r="Y3780" s="130">
        <f t="shared" si="224"/>
        <v>0.18598382749326145</v>
      </c>
      <c r="Z3780" s="133">
        <f t="shared" si="225"/>
        <v>0.68059299191374667</v>
      </c>
    </row>
    <row r="3781" spans="1:26" ht="15" customHeight="1" x14ac:dyDescent="0.3">
      <c r="A3781" s="140" t="s">
        <v>13635</v>
      </c>
      <c r="B3781" s="131" t="s">
        <v>13929</v>
      </c>
      <c r="C3781" s="88">
        <f t="shared" si="222"/>
        <v>2017</v>
      </c>
      <c r="D3781" s="30">
        <v>43061</v>
      </c>
      <c r="E3781" s="89" t="s">
        <v>13637</v>
      </c>
      <c r="F3781" s="52" t="s">
        <v>16136</v>
      </c>
      <c r="G3781" s="52"/>
      <c r="H3781" s="18"/>
      <c r="I3781" s="18" t="s">
        <v>16137</v>
      </c>
      <c r="J3781" s="63" t="s">
        <v>16138</v>
      </c>
      <c r="K3781" s="17">
        <v>40147</v>
      </c>
      <c r="L3781" s="24">
        <v>1</v>
      </c>
      <c r="M3781" s="56">
        <v>0</v>
      </c>
      <c r="N3781" s="56">
        <v>0</v>
      </c>
      <c r="O3781" s="131" t="s">
        <v>475</v>
      </c>
      <c r="P3781" s="131"/>
      <c r="Q3781" s="72" t="str">
        <f t="shared" si="226"/>
        <v>diplomacy</v>
      </c>
      <c r="R3781" s="24">
        <v>1</v>
      </c>
      <c r="S3781" s="56">
        <v>1</v>
      </c>
      <c r="T3781" s="24">
        <v>339</v>
      </c>
      <c r="U3781" s="24">
        <v>2</v>
      </c>
      <c r="V3781" s="24">
        <v>15</v>
      </c>
      <c r="W3781" s="56">
        <f t="shared" si="227"/>
        <v>356</v>
      </c>
      <c r="X3781" s="130">
        <f t="shared" si="223"/>
        <v>0.952247191011236</v>
      </c>
      <c r="Y3781" s="130">
        <f t="shared" si="224"/>
        <v>5.6179775280898875E-3</v>
      </c>
      <c r="Z3781" s="133">
        <f t="shared" si="225"/>
        <v>0.9283707865168539</v>
      </c>
    </row>
    <row r="3782" spans="1:26" ht="15" customHeight="1" x14ac:dyDescent="0.3">
      <c r="A3782" s="140" t="s">
        <v>13635</v>
      </c>
      <c r="B3782" s="131" t="s">
        <v>13929</v>
      </c>
      <c r="C3782" s="88">
        <f t="shared" si="222"/>
        <v>2017</v>
      </c>
      <c r="D3782" s="30">
        <v>43061</v>
      </c>
      <c r="E3782" s="89" t="s">
        <v>13637</v>
      </c>
      <c r="F3782" s="52" t="s">
        <v>17203</v>
      </c>
      <c r="G3782" s="52"/>
      <c r="H3782" s="18"/>
      <c r="I3782" s="18" t="s">
        <v>17204</v>
      </c>
      <c r="J3782" s="63" t="s">
        <v>17205</v>
      </c>
      <c r="K3782" s="17">
        <v>40095</v>
      </c>
      <c r="L3782" s="24">
        <v>0</v>
      </c>
      <c r="M3782" s="56">
        <v>0</v>
      </c>
      <c r="N3782" s="56">
        <v>1</v>
      </c>
      <c r="O3782" s="69" t="s">
        <v>203</v>
      </c>
      <c r="P3782" s="131"/>
      <c r="Q3782" s="72" t="str">
        <f t="shared" si="226"/>
        <v>economy</v>
      </c>
      <c r="R3782" s="24">
        <v>1</v>
      </c>
      <c r="S3782" s="56">
        <v>1</v>
      </c>
      <c r="T3782" s="24">
        <v>288</v>
      </c>
      <c r="U3782" s="24">
        <v>70</v>
      </c>
      <c r="V3782" s="24">
        <v>8</v>
      </c>
      <c r="W3782" s="56">
        <f t="shared" si="227"/>
        <v>366</v>
      </c>
      <c r="X3782" s="130">
        <f t="shared" si="223"/>
        <v>0.78688524590163933</v>
      </c>
      <c r="Y3782" s="130">
        <f t="shared" si="224"/>
        <v>0.19125683060109289</v>
      </c>
      <c r="Z3782" s="133">
        <f t="shared" si="225"/>
        <v>0.68032786885245899</v>
      </c>
    </row>
    <row r="3783" spans="1:26" ht="15" customHeight="1" x14ac:dyDescent="0.3">
      <c r="A3783" s="140" t="s">
        <v>13635</v>
      </c>
      <c r="B3783" s="131" t="s">
        <v>14235</v>
      </c>
      <c r="C3783" s="88">
        <f t="shared" si="222"/>
        <v>2018</v>
      </c>
      <c r="D3783" s="30">
        <v>43319</v>
      </c>
      <c r="E3783" s="89" t="s">
        <v>13637</v>
      </c>
      <c r="F3783" s="52" t="s">
        <v>15732</v>
      </c>
      <c r="G3783" s="52"/>
      <c r="H3783" s="18"/>
      <c r="I3783" s="18" t="s">
        <v>15733</v>
      </c>
      <c r="J3783" s="63" t="s">
        <v>15734</v>
      </c>
      <c r="K3783" s="17">
        <v>43117</v>
      </c>
      <c r="L3783" s="24">
        <v>0</v>
      </c>
      <c r="M3783" s="56">
        <v>0</v>
      </c>
      <c r="N3783" s="56">
        <v>1</v>
      </c>
      <c r="O3783" s="124" t="s">
        <v>109</v>
      </c>
      <c r="P3783" s="131"/>
      <c r="Q3783" s="72" t="str">
        <f t="shared" si="226"/>
        <v>security</v>
      </c>
      <c r="R3783" s="24">
        <v>1</v>
      </c>
      <c r="S3783" s="56">
        <v>1</v>
      </c>
      <c r="T3783" s="24">
        <v>436</v>
      </c>
      <c r="U3783" s="24">
        <v>1</v>
      </c>
      <c r="V3783" s="24">
        <v>0</v>
      </c>
      <c r="W3783" s="56">
        <f t="shared" si="227"/>
        <v>437</v>
      </c>
      <c r="X3783" s="130">
        <f t="shared" si="223"/>
        <v>0.99771167048054921</v>
      </c>
      <c r="Y3783" s="130">
        <f t="shared" si="224"/>
        <v>2.2883295194508009E-3</v>
      </c>
      <c r="Z3783" s="133">
        <f t="shared" si="225"/>
        <v>0.99656750572082375</v>
      </c>
    </row>
    <row r="3784" spans="1:26" ht="15" customHeight="1" x14ac:dyDescent="0.3">
      <c r="A3784" s="140" t="s">
        <v>13635</v>
      </c>
      <c r="B3784" s="131" t="s">
        <v>14235</v>
      </c>
      <c r="C3784" s="88">
        <f t="shared" ref="C3784:C3847" si="228">YEAR(D3784)</f>
        <v>2018</v>
      </c>
      <c r="D3784" s="30">
        <v>43410</v>
      </c>
      <c r="E3784" s="89" t="s">
        <v>13637</v>
      </c>
      <c r="F3784" s="52" t="s">
        <v>15198</v>
      </c>
      <c r="G3784" s="52"/>
      <c r="H3784" s="18"/>
      <c r="I3784" s="18" t="s">
        <v>15199</v>
      </c>
      <c r="J3784" s="63" t="s">
        <v>15200</v>
      </c>
      <c r="K3784" s="17">
        <v>43388</v>
      </c>
      <c r="L3784" s="24">
        <v>1</v>
      </c>
      <c r="M3784" s="56">
        <v>0</v>
      </c>
      <c r="N3784" s="56">
        <v>0</v>
      </c>
      <c r="O3784" s="69" t="s">
        <v>48</v>
      </c>
      <c r="P3784" s="131"/>
      <c r="Q3784" s="72" t="str">
        <f t="shared" si="226"/>
        <v>diplomacy</v>
      </c>
      <c r="R3784" s="24">
        <v>1</v>
      </c>
      <c r="S3784" s="56">
        <v>1</v>
      </c>
      <c r="T3784" s="24">
        <v>464</v>
      </c>
      <c r="U3784" s="24">
        <v>1</v>
      </c>
      <c r="V3784" s="24">
        <v>0</v>
      </c>
      <c r="W3784" s="56">
        <f t="shared" si="227"/>
        <v>465</v>
      </c>
      <c r="X3784" s="130">
        <f t="shared" si="223"/>
        <v>0.99784946236559136</v>
      </c>
      <c r="Y3784" s="130">
        <f t="shared" si="224"/>
        <v>2.1505376344086021E-3</v>
      </c>
      <c r="Z3784" s="133">
        <f t="shared" si="225"/>
        <v>0.99677419354838714</v>
      </c>
    </row>
    <row r="3785" spans="1:26" ht="15" customHeight="1" x14ac:dyDescent="0.3">
      <c r="A3785" s="140" t="s">
        <v>13635</v>
      </c>
      <c r="B3785" s="131" t="s">
        <v>14235</v>
      </c>
      <c r="C3785" s="88">
        <f t="shared" si="228"/>
        <v>2018</v>
      </c>
      <c r="D3785" s="30">
        <v>43410</v>
      </c>
      <c r="E3785" s="89" t="s">
        <v>13637</v>
      </c>
      <c r="F3785" s="52" t="s">
        <v>15201</v>
      </c>
      <c r="G3785" s="52"/>
      <c r="H3785" s="18"/>
      <c r="I3785" s="18" t="s">
        <v>15202</v>
      </c>
      <c r="J3785" s="63" t="s">
        <v>15203</v>
      </c>
      <c r="K3785" s="17">
        <v>37952</v>
      </c>
      <c r="L3785" s="24">
        <v>1</v>
      </c>
      <c r="M3785" s="56">
        <v>0</v>
      </c>
      <c r="N3785" s="56">
        <v>0</v>
      </c>
      <c r="O3785" s="69" t="s">
        <v>48</v>
      </c>
      <c r="P3785" s="131"/>
      <c r="Q3785" s="72" t="str">
        <f t="shared" si="226"/>
        <v>diplomacy</v>
      </c>
      <c r="R3785" s="24">
        <v>1</v>
      </c>
      <c r="S3785" s="56">
        <v>1</v>
      </c>
      <c r="T3785" s="24">
        <v>457</v>
      </c>
      <c r="U3785" s="24">
        <v>0</v>
      </c>
      <c r="V3785" s="24">
        <v>0</v>
      </c>
      <c r="W3785" s="56">
        <f t="shared" si="227"/>
        <v>457</v>
      </c>
      <c r="X3785" s="130">
        <f t="shared" si="223"/>
        <v>1</v>
      </c>
      <c r="Y3785" s="130">
        <f t="shared" si="224"/>
        <v>0</v>
      </c>
      <c r="Z3785" s="133">
        <f t="shared" si="225"/>
        <v>1</v>
      </c>
    </row>
    <row r="3786" spans="1:26" ht="15" customHeight="1" x14ac:dyDescent="0.3">
      <c r="A3786" s="140" t="s">
        <v>13635</v>
      </c>
      <c r="B3786" s="131" t="s">
        <v>14235</v>
      </c>
      <c r="C3786" s="88">
        <f t="shared" si="228"/>
        <v>2018</v>
      </c>
      <c r="D3786" s="30">
        <v>43410</v>
      </c>
      <c r="E3786" s="89" t="s">
        <v>13637</v>
      </c>
      <c r="F3786" s="52" t="s">
        <v>15735</v>
      </c>
      <c r="G3786" s="52"/>
      <c r="H3786" s="18"/>
      <c r="I3786" s="18" t="s">
        <v>15736</v>
      </c>
      <c r="J3786" s="63" t="s">
        <v>15737</v>
      </c>
      <c r="K3786" s="17">
        <v>42576</v>
      </c>
      <c r="L3786" s="24">
        <v>0</v>
      </c>
      <c r="M3786" s="56">
        <v>0</v>
      </c>
      <c r="N3786" s="56">
        <v>1</v>
      </c>
      <c r="O3786" s="124" t="s">
        <v>109</v>
      </c>
      <c r="P3786" s="131"/>
      <c r="Q3786" s="72" t="str">
        <f t="shared" si="226"/>
        <v>security</v>
      </c>
      <c r="R3786" s="24">
        <v>1</v>
      </c>
      <c r="S3786" s="56">
        <v>1</v>
      </c>
      <c r="T3786" s="24">
        <v>441</v>
      </c>
      <c r="U3786" s="24">
        <v>0</v>
      </c>
      <c r="V3786" s="24">
        <v>0</v>
      </c>
      <c r="W3786" s="56">
        <f t="shared" si="227"/>
        <v>441</v>
      </c>
      <c r="X3786" s="130">
        <f t="shared" ref="X3786:X3849" si="229">T3786/W3786</f>
        <v>1</v>
      </c>
      <c r="Y3786" s="130">
        <f t="shared" ref="Y3786:Y3849" si="230">U3786/W3786</f>
        <v>0</v>
      </c>
      <c r="Z3786" s="133">
        <f t="shared" ref="Z3786:Z3849" si="231">SUM((MAX(U3786,V3786,T3786)-0.5*(SUM(U3786+V3786+T3786)-MAX(U3786,V3786,T3786)))/SUM(U3786+V3786+T3786))</f>
        <v>1</v>
      </c>
    </row>
    <row r="3787" spans="1:26" ht="15" customHeight="1" x14ac:dyDescent="0.3">
      <c r="A3787" s="140" t="s">
        <v>13635</v>
      </c>
      <c r="B3787" s="131" t="s">
        <v>14235</v>
      </c>
      <c r="C3787" s="88">
        <f t="shared" si="228"/>
        <v>2018</v>
      </c>
      <c r="D3787" s="30">
        <v>43410</v>
      </c>
      <c r="E3787" s="89" t="s">
        <v>13637</v>
      </c>
      <c r="F3787" s="52" t="s">
        <v>15738</v>
      </c>
      <c r="G3787" s="52"/>
      <c r="H3787" s="18"/>
      <c r="I3787" s="18" t="s">
        <v>15739</v>
      </c>
      <c r="J3787" s="63" t="s">
        <v>15740</v>
      </c>
      <c r="K3787" s="17">
        <v>43270</v>
      </c>
      <c r="L3787" s="24">
        <v>0</v>
      </c>
      <c r="M3787" s="56">
        <v>0</v>
      </c>
      <c r="N3787" s="56">
        <v>1</v>
      </c>
      <c r="O3787" s="124" t="s">
        <v>109</v>
      </c>
      <c r="P3787" s="131"/>
      <c r="Q3787" s="72" t="str">
        <f t="shared" si="226"/>
        <v>security</v>
      </c>
      <c r="R3787" s="24">
        <v>1</v>
      </c>
      <c r="S3787" s="56">
        <v>1</v>
      </c>
      <c r="T3787" s="24">
        <v>457</v>
      </c>
      <c r="U3787" s="24">
        <v>0</v>
      </c>
      <c r="V3787" s="24">
        <v>0</v>
      </c>
      <c r="W3787" s="56">
        <f t="shared" si="227"/>
        <v>457</v>
      </c>
      <c r="X3787" s="130">
        <f t="shared" si="229"/>
        <v>1</v>
      </c>
      <c r="Y3787" s="130">
        <f t="shared" si="230"/>
        <v>0</v>
      </c>
      <c r="Z3787" s="133">
        <f t="shared" si="231"/>
        <v>1</v>
      </c>
    </row>
    <row r="3788" spans="1:26" ht="15" customHeight="1" x14ac:dyDescent="0.3">
      <c r="A3788" s="140" t="s">
        <v>13635</v>
      </c>
      <c r="B3788" s="131" t="s">
        <v>14235</v>
      </c>
      <c r="C3788" s="88">
        <f t="shared" si="228"/>
        <v>2019</v>
      </c>
      <c r="D3788" s="30">
        <v>43474</v>
      </c>
      <c r="E3788" s="89" t="s">
        <v>13637</v>
      </c>
      <c r="F3788" s="52" t="s">
        <v>16139</v>
      </c>
      <c r="G3788" s="52"/>
      <c r="H3788" s="18"/>
      <c r="I3788" s="18" t="s">
        <v>16140</v>
      </c>
      <c r="J3788" s="63" t="s">
        <v>16141</v>
      </c>
      <c r="K3788" s="17">
        <v>41744</v>
      </c>
      <c r="L3788" s="24">
        <v>0</v>
      </c>
      <c r="M3788" s="56">
        <v>0</v>
      </c>
      <c r="N3788" s="56">
        <v>1</v>
      </c>
      <c r="O3788" s="131" t="s">
        <v>475</v>
      </c>
      <c r="P3788" s="131"/>
      <c r="Q3788" s="72" t="str">
        <f t="shared" si="226"/>
        <v>diplomacy</v>
      </c>
      <c r="R3788" s="24">
        <v>1</v>
      </c>
      <c r="S3788" s="56">
        <v>1</v>
      </c>
      <c r="T3788" s="24">
        <v>483</v>
      </c>
      <c r="U3788" s="24">
        <v>1</v>
      </c>
      <c r="V3788" s="24">
        <v>0</v>
      </c>
      <c r="W3788" s="56">
        <f t="shared" si="227"/>
        <v>484</v>
      </c>
      <c r="X3788" s="130">
        <f t="shared" si="229"/>
        <v>0.99793388429752061</v>
      </c>
      <c r="Y3788" s="130">
        <f t="shared" si="230"/>
        <v>2.0661157024793389E-3</v>
      </c>
      <c r="Z3788" s="133">
        <f t="shared" si="231"/>
        <v>0.99690082644628097</v>
      </c>
    </row>
    <row r="3789" spans="1:26" ht="15" customHeight="1" x14ac:dyDescent="0.3">
      <c r="A3789" s="140" t="s">
        <v>13635</v>
      </c>
      <c r="B3789" s="131" t="s">
        <v>14235</v>
      </c>
      <c r="C3789" s="88">
        <f t="shared" si="228"/>
        <v>2019</v>
      </c>
      <c r="D3789" s="30">
        <v>43474</v>
      </c>
      <c r="E3789" s="89" t="s">
        <v>13637</v>
      </c>
      <c r="F3789" s="52" t="s">
        <v>16142</v>
      </c>
      <c r="G3789" s="52"/>
      <c r="H3789" s="18"/>
      <c r="I3789" s="18" t="s">
        <v>16143</v>
      </c>
      <c r="J3789" s="63" t="s">
        <v>16144</v>
      </c>
      <c r="K3789" s="17">
        <v>37669</v>
      </c>
      <c r="L3789" s="24">
        <v>0</v>
      </c>
      <c r="M3789" s="56">
        <v>0</v>
      </c>
      <c r="N3789" s="56">
        <v>1</v>
      </c>
      <c r="O3789" s="131" t="s">
        <v>475</v>
      </c>
      <c r="P3789" s="131"/>
      <c r="Q3789" s="72" t="str">
        <f t="shared" si="226"/>
        <v>diplomacy</v>
      </c>
      <c r="R3789" s="24">
        <v>1</v>
      </c>
      <c r="S3789" s="56">
        <v>1</v>
      </c>
      <c r="T3789" s="24">
        <v>476</v>
      </c>
      <c r="U3789" s="24">
        <v>0</v>
      </c>
      <c r="V3789" s="24">
        <v>0</v>
      </c>
      <c r="W3789" s="56">
        <f t="shared" si="227"/>
        <v>476</v>
      </c>
      <c r="X3789" s="130">
        <f t="shared" si="229"/>
        <v>1</v>
      </c>
      <c r="Y3789" s="130">
        <f t="shared" si="230"/>
        <v>0</v>
      </c>
      <c r="Z3789" s="133">
        <f t="shared" si="231"/>
        <v>1</v>
      </c>
    </row>
    <row r="3790" spans="1:26" ht="15" customHeight="1" x14ac:dyDescent="0.3">
      <c r="A3790" s="140" t="s">
        <v>13635</v>
      </c>
      <c r="B3790" s="131" t="s">
        <v>14235</v>
      </c>
      <c r="C3790" s="88">
        <f t="shared" si="228"/>
        <v>2019</v>
      </c>
      <c r="D3790" s="30">
        <v>43474</v>
      </c>
      <c r="E3790" s="89" t="s">
        <v>13637</v>
      </c>
      <c r="F3790" s="52" t="s">
        <v>16490</v>
      </c>
      <c r="G3790" s="52"/>
      <c r="H3790" s="18"/>
      <c r="I3790" s="18" t="s">
        <v>16491</v>
      </c>
      <c r="J3790" s="63" t="s">
        <v>16492</v>
      </c>
      <c r="K3790" s="17">
        <v>42877</v>
      </c>
      <c r="L3790" s="24">
        <v>0</v>
      </c>
      <c r="M3790" s="56">
        <v>0</v>
      </c>
      <c r="N3790" s="56">
        <v>1</v>
      </c>
      <c r="O3790" s="124" t="s">
        <v>190</v>
      </c>
      <c r="P3790" s="131"/>
      <c r="Q3790" s="72" t="str">
        <f t="shared" si="226"/>
        <v>security</v>
      </c>
      <c r="R3790" s="24">
        <v>1</v>
      </c>
      <c r="S3790" s="56">
        <v>1</v>
      </c>
      <c r="T3790" s="24">
        <v>468</v>
      </c>
      <c r="U3790" s="24">
        <v>0</v>
      </c>
      <c r="V3790" s="24">
        <v>12</v>
      </c>
      <c r="W3790" s="56">
        <f t="shared" si="227"/>
        <v>480</v>
      </c>
      <c r="X3790" s="130">
        <f t="shared" si="229"/>
        <v>0.97499999999999998</v>
      </c>
      <c r="Y3790" s="130">
        <f t="shared" si="230"/>
        <v>0</v>
      </c>
      <c r="Z3790" s="133">
        <f t="shared" si="231"/>
        <v>0.96250000000000002</v>
      </c>
    </row>
    <row r="3791" spans="1:26" ht="15" customHeight="1" x14ac:dyDescent="0.3">
      <c r="A3791" s="140" t="s">
        <v>13635</v>
      </c>
      <c r="B3791" s="131" t="s">
        <v>14235</v>
      </c>
      <c r="C3791" s="88">
        <f t="shared" si="228"/>
        <v>2019</v>
      </c>
      <c r="D3791" s="30">
        <v>43522</v>
      </c>
      <c r="E3791" s="89" t="s">
        <v>13637</v>
      </c>
      <c r="F3791" s="52" t="s">
        <v>15357</v>
      </c>
      <c r="G3791" s="52"/>
      <c r="H3791" s="18"/>
      <c r="I3791" s="18" t="s">
        <v>15358</v>
      </c>
      <c r="J3791" s="63" t="s">
        <v>15359</v>
      </c>
      <c r="K3791" s="17">
        <v>40144</v>
      </c>
      <c r="L3791" s="24">
        <v>0</v>
      </c>
      <c r="M3791" s="56">
        <v>0</v>
      </c>
      <c r="N3791" s="56">
        <v>1</v>
      </c>
      <c r="O3791" s="69" t="s">
        <v>630</v>
      </c>
      <c r="P3791" s="131" t="s">
        <v>48</v>
      </c>
      <c r="Q3791" s="72" t="str">
        <f t="shared" si="226"/>
        <v>diplomacy</v>
      </c>
      <c r="R3791" s="24">
        <v>1</v>
      </c>
      <c r="S3791" s="56">
        <v>1</v>
      </c>
      <c r="T3791" s="24">
        <v>365</v>
      </c>
      <c r="U3791" s="24">
        <v>0</v>
      </c>
      <c r="V3791" s="24">
        <v>1</v>
      </c>
      <c r="W3791" s="56">
        <f t="shared" si="227"/>
        <v>366</v>
      </c>
      <c r="X3791" s="130">
        <f t="shared" si="229"/>
        <v>0.99726775956284153</v>
      </c>
      <c r="Y3791" s="130">
        <f t="shared" si="230"/>
        <v>0</v>
      </c>
      <c r="Z3791" s="133">
        <f t="shared" si="231"/>
        <v>0.99590163934426235</v>
      </c>
    </row>
    <row r="3792" spans="1:26" ht="15" customHeight="1" x14ac:dyDescent="0.3">
      <c r="A3792" s="140" t="s">
        <v>13635</v>
      </c>
      <c r="B3792" s="131" t="s">
        <v>14235</v>
      </c>
      <c r="C3792" s="88">
        <f t="shared" si="228"/>
        <v>2019</v>
      </c>
      <c r="D3792" s="30">
        <v>43523</v>
      </c>
      <c r="E3792" s="89" t="s">
        <v>13637</v>
      </c>
      <c r="F3792" s="52" t="s">
        <v>14444</v>
      </c>
      <c r="G3792" s="52"/>
      <c r="H3792" s="18"/>
      <c r="I3792" s="18" t="s">
        <v>14445</v>
      </c>
      <c r="J3792" s="63" t="s">
        <v>14446</v>
      </c>
      <c r="K3792" s="17">
        <v>42716</v>
      </c>
      <c r="L3792" s="24">
        <v>0</v>
      </c>
      <c r="M3792" s="56">
        <v>1</v>
      </c>
      <c r="N3792" s="56">
        <v>0</v>
      </c>
      <c r="O3792" s="85" t="s">
        <v>97</v>
      </c>
      <c r="P3792" s="69" t="s">
        <v>336</v>
      </c>
      <c r="Q3792" s="72" t="str">
        <f t="shared" si="226"/>
        <v>diplomacy</v>
      </c>
      <c r="R3792" s="24">
        <v>1</v>
      </c>
      <c r="S3792" s="56">
        <v>1</v>
      </c>
      <c r="T3792" s="24">
        <v>423</v>
      </c>
      <c r="U3792" s="24">
        <v>0</v>
      </c>
      <c r="V3792" s="24">
        <v>27</v>
      </c>
      <c r="W3792" s="56">
        <f t="shared" si="227"/>
        <v>450</v>
      </c>
      <c r="X3792" s="130">
        <f t="shared" si="229"/>
        <v>0.94</v>
      </c>
      <c r="Y3792" s="130">
        <f t="shared" si="230"/>
        <v>0</v>
      </c>
      <c r="Z3792" s="133">
        <f t="shared" si="231"/>
        <v>0.91</v>
      </c>
    </row>
    <row r="3793" spans="1:26" ht="15" customHeight="1" x14ac:dyDescent="0.3">
      <c r="A3793" s="140" t="s">
        <v>13635</v>
      </c>
      <c r="B3793" s="131" t="s">
        <v>14235</v>
      </c>
      <c r="C3793" s="88">
        <f t="shared" si="228"/>
        <v>2019</v>
      </c>
      <c r="D3793" s="30">
        <v>43566</v>
      </c>
      <c r="E3793" s="89" t="s">
        <v>13637</v>
      </c>
      <c r="F3793" s="52" t="s">
        <v>15459</v>
      </c>
      <c r="G3793" s="52"/>
      <c r="H3793" s="18"/>
      <c r="I3793" s="18" t="s">
        <v>15460</v>
      </c>
      <c r="J3793" s="63" t="s">
        <v>15461</v>
      </c>
      <c r="K3793" s="17">
        <v>41900</v>
      </c>
      <c r="L3793" s="24">
        <v>0</v>
      </c>
      <c r="M3793" s="56">
        <v>0</v>
      </c>
      <c r="N3793" s="56">
        <v>1</v>
      </c>
      <c r="O3793" s="124" t="s">
        <v>109</v>
      </c>
      <c r="P3793" s="131"/>
      <c r="Q3793" s="72" t="str">
        <f t="shared" si="226"/>
        <v>security</v>
      </c>
      <c r="R3793" s="24">
        <v>1</v>
      </c>
      <c r="S3793" s="56">
        <v>1</v>
      </c>
      <c r="T3793" s="24">
        <v>405</v>
      </c>
      <c r="U3793" s="24">
        <v>0</v>
      </c>
      <c r="V3793" s="24">
        <v>0</v>
      </c>
      <c r="W3793" s="56">
        <f t="shared" si="227"/>
        <v>405</v>
      </c>
      <c r="X3793" s="130">
        <f t="shared" si="229"/>
        <v>1</v>
      </c>
      <c r="Y3793" s="130">
        <f t="shared" si="230"/>
        <v>0</v>
      </c>
      <c r="Z3793" s="133">
        <f t="shared" si="231"/>
        <v>1</v>
      </c>
    </row>
    <row r="3794" spans="1:26" ht="15" customHeight="1" x14ac:dyDescent="0.3">
      <c r="A3794" s="140" t="s">
        <v>13635</v>
      </c>
      <c r="B3794" s="131" t="s">
        <v>14235</v>
      </c>
      <c r="C3794" s="88">
        <f t="shared" si="228"/>
        <v>2019</v>
      </c>
      <c r="D3794" s="30">
        <v>43566</v>
      </c>
      <c r="E3794" s="89" t="s">
        <v>13637</v>
      </c>
      <c r="F3794" s="52" t="s">
        <v>16145</v>
      </c>
      <c r="G3794" s="52"/>
      <c r="H3794" s="18"/>
      <c r="I3794" s="18" t="s">
        <v>16146</v>
      </c>
      <c r="J3794" s="63" t="s">
        <v>16147</v>
      </c>
      <c r="K3794" s="17">
        <v>43392</v>
      </c>
      <c r="L3794" s="24">
        <v>0</v>
      </c>
      <c r="M3794" s="56">
        <v>0</v>
      </c>
      <c r="N3794" s="56">
        <v>1</v>
      </c>
      <c r="O3794" s="131" t="s">
        <v>475</v>
      </c>
      <c r="P3794" s="131"/>
      <c r="Q3794" s="72" t="str">
        <f t="shared" si="226"/>
        <v>diplomacy</v>
      </c>
      <c r="R3794" s="24">
        <v>1</v>
      </c>
      <c r="S3794" s="56">
        <v>1</v>
      </c>
      <c r="T3794" s="24">
        <v>386</v>
      </c>
      <c r="U3794" s="24">
        <v>0</v>
      </c>
      <c r="V3794" s="24">
        <v>0</v>
      </c>
      <c r="W3794" s="56">
        <f t="shared" si="227"/>
        <v>386</v>
      </c>
      <c r="X3794" s="130">
        <f t="shared" si="229"/>
        <v>1</v>
      </c>
      <c r="Y3794" s="130">
        <f t="shared" si="230"/>
        <v>0</v>
      </c>
      <c r="Z3794" s="133">
        <f t="shared" si="231"/>
        <v>1</v>
      </c>
    </row>
    <row r="3795" spans="1:26" ht="15" customHeight="1" x14ac:dyDescent="0.3">
      <c r="A3795" s="140" t="s">
        <v>13635</v>
      </c>
      <c r="B3795" s="131" t="s">
        <v>14235</v>
      </c>
      <c r="C3795" s="88">
        <f t="shared" si="228"/>
        <v>2019</v>
      </c>
      <c r="D3795" s="30">
        <v>43566</v>
      </c>
      <c r="E3795" s="89" t="s">
        <v>13637</v>
      </c>
      <c r="F3795" s="52" t="s">
        <v>16493</v>
      </c>
      <c r="G3795" s="52"/>
      <c r="H3795" s="18"/>
      <c r="I3795" s="18" t="s">
        <v>16494</v>
      </c>
      <c r="J3795" s="63" t="s">
        <v>16495</v>
      </c>
      <c r="K3795" s="17">
        <v>42629</v>
      </c>
      <c r="L3795" s="24">
        <v>0</v>
      </c>
      <c r="M3795" s="56">
        <v>0</v>
      </c>
      <c r="N3795" s="56">
        <v>1</v>
      </c>
      <c r="O3795" s="124" t="s">
        <v>190</v>
      </c>
      <c r="P3795" s="131"/>
      <c r="Q3795" s="72" t="str">
        <f t="shared" si="226"/>
        <v>security</v>
      </c>
      <c r="R3795" s="24">
        <v>1</v>
      </c>
      <c r="S3795" s="56">
        <v>1</v>
      </c>
      <c r="T3795" s="24">
        <v>401</v>
      </c>
      <c r="U3795" s="24">
        <v>0</v>
      </c>
      <c r="V3795" s="24">
        <v>0</v>
      </c>
      <c r="W3795" s="56">
        <f t="shared" si="227"/>
        <v>401</v>
      </c>
      <c r="X3795" s="130">
        <f t="shared" si="229"/>
        <v>1</v>
      </c>
      <c r="Y3795" s="130">
        <f t="shared" si="230"/>
        <v>0</v>
      </c>
      <c r="Z3795" s="133">
        <f t="shared" si="231"/>
        <v>1</v>
      </c>
    </row>
    <row r="3796" spans="1:26" ht="15" customHeight="1" x14ac:dyDescent="0.3">
      <c r="A3796" s="140" t="s">
        <v>13635</v>
      </c>
      <c r="B3796" s="131" t="s">
        <v>14235</v>
      </c>
      <c r="C3796" s="88">
        <f t="shared" si="228"/>
        <v>2019</v>
      </c>
      <c r="D3796" s="30">
        <v>43566</v>
      </c>
      <c r="E3796" s="89" t="s">
        <v>13637</v>
      </c>
      <c r="F3796" s="52" t="s">
        <v>16496</v>
      </c>
      <c r="G3796" s="52"/>
      <c r="H3796" s="18"/>
      <c r="I3796" s="18" t="s">
        <v>16497</v>
      </c>
      <c r="J3796" s="63" t="s">
        <v>16498</v>
      </c>
      <c r="K3796" s="17">
        <v>43004</v>
      </c>
      <c r="L3796" s="24">
        <v>0</v>
      </c>
      <c r="M3796" s="56">
        <v>0</v>
      </c>
      <c r="N3796" s="56">
        <v>1</v>
      </c>
      <c r="O3796" s="124" t="s">
        <v>190</v>
      </c>
      <c r="P3796" s="131"/>
      <c r="Q3796" s="72" t="str">
        <f t="shared" si="226"/>
        <v>security</v>
      </c>
      <c r="R3796" s="24">
        <v>1</v>
      </c>
      <c r="S3796" s="56">
        <v>1</v>
      </c>
      <c r="T3796" s="24">
        <v>381</v>
      </c>
      <c r="U3796" s="24">
        <v>13</v>
      </c>
      <c r="V3796" s="24">
        <v>1</v>
      </c>
      <c r="W3796" s="56">
        <f t="shared" si="227"/>
        <v>395</v>
      </c>
      <c r="X3796" s="130">
        <f t="shared" si="229"/>
        <v>0.96455696202531649</v>
      </c>
      <c r="Y3796" s="130">
        <f t="shared" si="230"/>
        <v>3.2911392405063293E-2</v>
      </c>
      <c r="Z3796" s="133">
        <f t="shared" si="231"/>
        <v>0.94683544303797473</v>
      </c>
    </row>
    <row r="3797" spans="1:26" ht="15" customHeight="1" x14ac:dyDescent="0.3">
      <c r="A3797" s="140" t="s">
        <v>13635</v>
      </c>
      <c r="B3797" s="131" t="s">
        <v>14235</v>
      </c>
      <c r="C3797" s="88">
        <f t="shared" si="228"/>
        <v>2019</v>
      </c>
      <c r="D3797" s="30">
        <v>43585</v>
      </c>
      <c r="E3797" s="89" t="s">
        <v>13637</v>
      </c>
      <c r="F3797" s="52" t="s">
        <v>15741</v>
      </c>
      <c r="G3797" s="52"/>
      <c r="H3797" s="18"/>
      <c r="I3797" s="18" t="s">
        <v>15742</v>
      </c>
      <c r="J3797" s="63" t="s">
        <v>15743</v>
      </c>
      <c r="K3797" s="17">
        <v>42775</v>
      </c>
      <c r="L3797" s="24">
        <v>0</v>
      </c>
      <c r="M3797" s="56">
        <v>0</v>
      </c>
      <c r="N3797" s="56">
        <v>1</v>
      </c>
      <c r="O3797" s="124" t="s">
        <v>109</v>
      </c>
      <c r="P3797" s="131"/>
      <c r="Q3797" s="72" t="str">
        <f t="shared" si="226"/>
        <v>security</v>
      </c>
      <c r="R3797" s="24">
        <v>1</v>
      </c>
      <c r="S3797" s="56">
        <v>1</v>
      </c>
      <c r="T3797" s="24">
        <v>429</v>
      </c>
      <c r="U3797" s="24">
        <v>0</v>
      </c>
      <c r="V3797" s="24">
        <v>1</v>
      </c>
      <c r="W3797" s="56">
        <f t="shared" si="227"/>
        <v>430</v>
      </c>
      <c r="X3797" s="130">
        <f t="shared" si="229"/>
        <v>0.99767441860465111</v>
      </c>
      <c r="Y3797" s="130">
        <f t="shared" si="230"/>
        <v>0</v>
      </c>
      <c r="Z3797" s="133">
        <f t="shared" si="231"/>
        <v>0.99651162790697678</v>
      </c>
    </row>
    <row r="3798" spans="1:26" ht="15" customHeight="1" x14ac:dyDescent="0.3">
      <c r="A3798" s="140" t="s">
        <v>13635</v>
      </c>
      <c r="B3798" s="131" t="s">
        <v>14235</v>
      </c>
      <c r="C3798" s="88">
        <f t="shared" si="228"/>
        <v>2019</v>
      </c>
      <c r="D3798" s="30">
        <v>43585</v>
      </c>
      <c r="E3798" s="89" t="s">
        <v>13637</v>
      </c>
      <c r="F3798" s="52" t="s">
        <v>15744</v>
      </c>
      <c r="G3798" s="52"/>
      <c r="H3798" s="18"/>
      <c r="I3798" s="18" t="s">
        <v>15745</v>
      </c>
      <c r="J3798" s="63" t="s">
        <v>15746</v>
      </c>
      <c r="K3798" s="17">
        <v>42026</v>
      </c>
      <c r="L3798" s="24">
        <v>0</v>
      </c>
      <c r="M3798" s="56">
        <v>0</v>
      </c>
      <c r="N3798" s="56">
        <v>1</v>
      </c>
      <c r="O3798" s="124" t="s">
        <v>109</v>
      </c>
      <c r="P3798" s="131"/>
      <c r="Q3798" s="72" t="str">
        <f t="shared" si="226"/>
        <v>security</v>
      </c>
      <c r="R3798" s="24">
        <v>1</v>
      </c>
      <c r="S3798" s="56">
        <v>1</v>
      </c>
      <c r="T3798" s="24">
        <v>412</v>
      </c>
      <c r="U3798" s="24">
        <v>0</v>
      </c>
      <c r="V3798" s="24">
        <v>9</v>
      </c>
      <c r="W3798" s="56">
        <f t="shared" si="227"/>
        <v>421</v>
      </c>
      <c r="X3798" s="130">
        <f t="shared" si="229"/>
        <v>0.97862232779097391</v>
      </c>
      <c r="Y3798" s="130">
        <f t="shared" si="230"/>
        <v>0</v>
      </c>
      <c r="Z3798" s="133">
        <f t="shared" si="231"/>
        <v>0.96793349168646081</v>
      </c>
    </row>
    <row r="3799" spans="1:26" ht="15" customHeight="1" x14ac:dyDescent="0.3">
      <c r="A3799" s="140" t="s">
        <v>13635</v>
      </c>
      <c r="B3799" s="131" t="s">
        <v>14235</v>
      </c>
      <c r="C3799" s="88">
        <f t="shared" si="228"/>
        <v>2019</v>
      </c>
      <c r="D3799" s="30">
        <v>43585</v>
      </c>
      <c r="E3799" s="89" t="s">
        <v>13637</v>
      </c>
      <c r="F3799" s="52" t="s">
        <v>15747</v>
      </c>
      <c r="G3799" s="52"/>
      <c r="H3799" s="18"/>
      <c r="I3799" s="18" t="s">
        <v>15748</v>
      </c>
      <c r="J3799" s="63" t="s">
        <v>15749</v>
      </c>
      <c r="K3799" s="17">
        <v>42255</v>
      </c>
      <c r="L3799" s="24">
        <v>0</v>
      </c>
      <c r="M3799" s="56">
        <v>0</v>
      </c>
      <c r="N3799" s="56">
        <v>1</v>
      </c>
      <c r="O3799" s="124" t="s">
        <v>109</v>
      </c>
      <c r="P3799" s="131"/>
      <c r="Q3799" s="72" t="str">
        <f t="shared" si="226"/>
        <v>security</v>
      </c>
      <c r="R3799" s="24">
        <v>1</v>
      </c>
      <c r="S3799" s="56">
        <v>1</v>
      </c>
      <c r="T3799" s="24">
        <v>428</v>
      </c>
      <c r="U3799" s="24">
        <v>0</v>
      </c>
      <c r="V3799" s="24">
        <v>1</v>
      </c>
      <c r="W3799" s="56">
        <f t="shared" si="227"/>
        <v>429</v>
      </c>
      <c r="X3799" s="130">
        <f t="shared" si="229"/>
        <v>0.99766899766899764</v>
      </c>
      <c r="Y3799" s="130">
        <f t="shared" si="230"/>
        <v>0</v>
      </c>
      <c r="Z3799" s="133">
        <f t="shared" si="231"/>
        <v>0.99650349650349646</v>
      </c>
    </row>
    <row r="3800" spans="1:26" ht="15" customHeight="1" x14ac:dyDescent="0.3">
      <c r="A3800" s="140" t="s">
        <v>13635</v>
      </c>
      <c r="B3800" s="131" t="s">
        <v>14235</v>
      </c>
      <c r="C3800" s="88">
        <f t="shared" si="228"/>
        <v>2019</v>
      </c>
      <c r="D3800" s="30">
        <v>43613</v>
      </c>
      <c r="E3800" s="89" t="s">
        <v>13637</v>
      </c>
      <c r="F3800" s="52" t="s">
        <v>15750</v>
      </c>
      <c r="G3800" s="52"/>
      <c r="H3800" s="18"/>
      <c r="I3800" s="18" t="s">
        <v>15751</v>
      </c>
      <c r="J3800" s="63" t="s">
        <v>15752</v>
      </c>
      <c r="K3800" s="17">
        <v>35335</v>
      </c>
      <c r="L3800" s="24">
        <v>1</v>
      </c>
      <c r="M3800" s="56">
        <v>0</v>
      </c>
      <c r="N3800" s="56">
        <v>0</v>
      </c>
      <c r="O3800" s="124" t="s">
        <v>109</v>
      </c>
      <c r="P3800" s="131"/>
      <c r="Q3800" s="72" t="str">
        <f t="shared" si="226"/>
        <v>security</v>
      </c>
      <c r="R3800" s="24">
        <v>1</v>
      </c>
      <c r="S3800" s="56">
        <v>1</v>
      </c>
      <c r="T3800" s="24">
        <v>480</v>
      </c>
      <c r="U3800" s="24">
        <v>0</v>
      </c>
      <c r="V3800" s="24">
        <v>0</v>
      </c>
      <c r="W3800" s="56">
        <f t="shared" si="227"/>
        <v>480</v>
      </c>
      <c r="X3800" s="130">
        <f t="shared" si="229"/>
        <v>1</v>
      </c>
      <c r="Y3800" s="130">
        <f t="shared" si="230"/>
        <v>0</v>
      </c>
      <c r="Z3800" s="133">
        <f t="shared" si="231"/>
        <v>1</v>
      </c>
    </row>
    <row r="3801" spans="1:26" ht="15" customHeight="1" x14ac:dyDescent="0.3">
      <c r="A3801" s="140" t="s">
        <v>13635</v>
      </c>
      <c r="B3801" s="131" t="s">
        <v>14235</v>
      </c>
      <c r="C3801" s="88">
        <f t="shared" si="228"/>
        <v>2019</v>
      </c>
      <c r="D3801" s="30">
        <v>43641</v>
      </c>
      <c r="E3801" s="89" t="s">
        <v>13637</v>
      </c>
      <c r="F3801" s="52" t="s">
        <v>14447</v>
      </c>
      <c r="G3801" s="52"/>
      <c r="H3801" s="18"/>
      <c r="I3801" s="18" t="s">
        <v>14448</v>
      </c>
      <c r="J3801" s="63" t="s">
        <v>14449</v>
      </c>
      <c r="K3801" s="17">
        <v>42359</v>
      </c>
      <c r="L3801" s="24">
        <v>0</v>
      </c>
      <c r="M3801" s="56">
        <v>1</v>
      </c>
      <c r="N3801" s="56">
        <v>0</v>
      </c>
      <c r="O3801" s="85" t="s">
        <v>97</v>
      </c>
      <c r="P3801" s="69" t="s">
        <v>336</v>
      </c>
      <c r="Q3801" s="72" t="str">
        <f t="shared" si="226"/>
        <v>diplomacy</v>
      </c>
      <c r="R3801" s="24">
        <v>1</v>
      </c>
      <c r="S3801" s="56">
        <v>1</v>
      </c>
      <c r="T3801" s="24">
        <v>439</v>
      </c>
      <c r="U3801" s="24">
        <v>0</v>
      </c>
      <c r="V3801" s="24">
        <v>2</v>
      </c>
      <c r="W3801" s="56">
        <f t="shared" si="227"/>
        <v>441</v>
      </c>
      <c r="X3801" s="130">
        <f t="shared" si="229"/>
        <v>0.99546485260770978</v>
      </c>
      <c r="Y3801" s="130">
        <f t="shared" si="230"/>
        <v>0</v>
      </c>
      <c r="Z3801" s="133">
        <f t="shared" si="231"/>
        <v>0.99319727891156462</v>
      </c>
    </row>
    <row r="3802" spans="1:26" ht="15" customHeight="1" x14ac:dyDescent="0.3">
      <c r="A3802" s="140" t="s">
        <v>13635</v>
      </c>
      <c r="B3802" s="131" t="s">
        <v>14235</v>
      </c>
      <c r="C3802" s="88">
        <f t="shared" si="228"/>
        <v>2019</v>
      </c>
      <c r="D3802" s="30">
        <v>43641</v>
      </c>
      <c r="E3802" s="89" t="s">
        <v>13637</v>
      </c>
      <c r="F3802" s="52" t="s">
        <v>21448</v>
      </c>
      <c r="G3802" s="52"/>
      <c r="H3802" s="18"/>
      <c r="I3802" s="18" t="s">
        <v>15350</v>
      </c>
      <c r="J3802" s="63" t="s">
        <v>15351</v>
      </c>
      <c r="K3802" s="17">
        <v>43502</v>
      </c>
      <c r="L3802" s="23">
        <v>1</v>
      </c>
      <c r="M3802" s="128">
        <v>1</v>
      </c>
      <c r="N3802" s="56">
        <v>0</v>
      </c>
      <c r="O3802" s="69" t="s">
        <v>1615</v>
      </c>
      <c r="P3802" s="91" t="s">
        <v>169</v>
      </c>
      <c r="Q3802" s="72" t="str">
        <f t="shared" ref="Q3802:Q3830" si="232">IF(O3802="security and defense","security","")&amp;IF(O3802="policing and criminal law cooperation","security","")&amp;IF(O3802="NATO","security","")&amp;IF(O3802="arms control and disarmament","security","")&amp;IF(O3802="taxation","economy","")&amp;IF(O3802="social security","economy","")&amp;IF(O3802="labor","economy","")&amp;IF(O3802="sports","diplomacy","")&amp;IF(O3802="space","diplomacy","")&amp;IF(O3802="science, research, education","diplomacy","")&amp;IF(O3802="migration, asylum, refugees","diplomacy","")&amp;IF(O3802="health","diplomacy","")&amp;IF(O3802="development","economy","")&amp;IF(O3802="agriculture, fishery, food","economy","")&amp;IF(O3802="human and civil rights","diplomacy","")&amp;IF(O3802="nuclear (civilian)","diplomacy","")&amp;IF(O3802="economics and finance","economy","")&amp;IF(O3802="transportation","economy","")&amp;IF(O3802="trade and investment","economy","")&amp;IF(O3802="diplomacy","diplomacy","")&amp;IF(O3802="environment","diplomacy","")&amp;IF(O3802="general cooperation","diplomacy","")&amp;IF(O3802="culture","diplomacy","")&amp;IF(O3802="EC/EU","diplomacy","")&amp;IF(O3802="communication and post/mail","diplomacy","")&amp;IF(O3802="energy","economy","")&amp;IF(O3802="tourism","economy","")&amp;IF(O3802="Civil and family law","diplomacy","")&amp;IF(O3802="citizenship","diplomacy","")</f>
        <v>security</v>
      </c>
      <c r="R3802" s="24">
        <v>1</v>
      </c>
      <c r="S3802" s="56">
        <v>1</v>
      </c>
      <c r="T3802" s="24">
        <v>442</v>
      </c>
      <c r="U3802" s="24">
        <v>0</v>
      </c>
      <c r="V3802" s="24">
        <v>1</v>
      </c>
      <c r="W3802" s="56">
        <f t="shared" si="227"/>
        <v>443</v>
      </c>
      <c r="X3802" s="130">
        <f t="shared" si="229"/>
        <v>0.99774266365688491</v>
      </c>
      <c r="Y3802" s="130">
        <f t="shared" si="230"/>
        <v>0</v>
      </c>
      <c r="Z3802" s="133">
        <f t="shared" si="231"/>
        <v>0.99661399548532736</v>
      </c>
    </row>
    <row r="3803" spans="1:26" ht="15" customHeight="1" x14ac:dyDescent="0.3">
      <c r="A3803" s="140" t="s">
        <v>13635</v>
      </c>
      <c r="B3803" s="131" t="s">
        <v>14235</v>
      </c>
      <c r="C3803" s="88">
        <f t="shared" si="228"/>
        <v>2019</v>
      </c>
      <c r="D3803" s="30">
        <v>43648</v>
      </c>
      <c r="E3803" s="89" t="s">
        <v>13637</v>
      </c>
      <c r="F3803" s="52" t="s">
        <v>14236</v>
      </c>
      <c r="G3803" s="52"/>
      <c r="H3803" s="18"/>
      <c r="I3803" s="18" t="s">
        <v>14237</v>
      </c>
      <c r="J3803" s="63" t="s">
        <v>14238</v>
      </c>
      <c r="K3803" s="17">
        <v>42900</v>
      </c>
      <c r="L3803" s="24">
        <v>0</v>
      </c>
      <c r="M3803" s="56">
        <v>0</v>
      </c>
      <c r="N3803" s="56">
        <v>1</v>
      </c>
      <c r="O3803" s="69" t="s">
        <v>169</v>
      </c>
      <c r="P3803" s="131"/>
      <c r="Q3803" s="72" t="str">
        <f t="shared" si="232"/>
        <v>diplomacy</v>
      </c>
      <c r="R3803" s="24">
        <v>1</v>
      </c>
      <c r="S3803" s="56">
        <v>1</v>
      </c>
      <c r="T3803" s="24">
        <v>434</v>
      </c>
      <c r="U3803" s="24">
        <v>0</v>
      </c>
      <c r="V3803" s="24">
        <v>0</v>
      </c>
      <c r="W3803" s="56">
        <f t="shared" si="227"/>
        <v>434</v>
      </c>
      <c r="X3803" s="130">
        <f t="shared" si="229"/>
        <v>1</v>
      </c>
      <c r="Y3803" s="130">
        <f t="shared" si="230"/>
        <v>0</v>
      </c>
      <c r="Z3803" s="133">
        <f t="shared" si="231"/>
        <v>1</v>
      </c>
    </row>
    <row r="3804" spans="1:26" ht="15" customHeight="1" x14ac:dyDescent="0.3">
      <c r="A3804" s="140" t="s">
        <v>13635</v>
      </c>
      <c r="B3804" s="131" t="s">
        <v>13936</v>
      </c>
      <c r="C3804" s="88">
        <f t="shared" si="228"/>
        <v>2019</v>
      </c>
      <c r="D3804" s="30">
        <v>43726</v>
      </c>
      <c r="E3804" s="89" t="s">
        <v>13637</v>
      </c>
      <c r="F3804" s="52" t="s">
        <v>16148</v>
      </c>
      <c r="G3804" s="52"/>
      <c r="H3804" s="18"/>
      <c r="I3804" s="18" t="s">
        <v>16149</v>
      </c>
      <c r="J3804" s="63" t="s">
        <v>16150</v>
      </c>
      <c r="K3804" s="17">
        <v>39129</v>
      </c>
      <c r="L3804" s="24">
        <v>0</v>
      </c>
      <c r="M3804" s="56">
        <v>0</v>
      </c>
      <c r="N3804" s="56">
        <v>1</v>
      </c>
      <c r="O3804" s="131" t="s">
        <v>475</v>
      </c>
      <c r="P3804" s="131"/>
      <c r="Q3804" s="72" t="str">
        <f t="shared" si="232"/>
        <v>diplomacy</v>
      </c>
      <c r="R3804" s="24">
        <v>1</v>
      </c>
      <c r="S3804" s="56">
        <v>1</v>
      </c>
      <c r="T3804" s="24">
        <v>494</v>
      </c>
      <c r="U3804" s="24">
        <v>0</v>
      </c>
      <c r="V3804" s="24">
        <v>2</v>
      </c>
      <c r="W3804" s="56">
        <f t="shared" si="227"/>
        <v>496</v>
      </c>
      <c r="X3804" s="130">
        <f t="shared" si="229"/>
        <v>0.99596774193548387</v>
      </c>
      <c r="Y3804" s="130">
        <f t="shared" si="230"/>
        <v>0</v>
      </c>
      <c r="Z3804" s="133">
        <f t="shared" si="231"/>
        <v>0.99395161290322576</v>
      </c>
    </row>
    <row r="3805" spans="1:26" ht="15" customHeight="1" x14ac:dyDescent="0.3">
      <c r="A3805" s="140" t="s">
        <v>13635</v>
      </c>
      <c r="B3805" s="131" t="s">
        <v>13936</v>
      </c>
      <c r="C3805" s="88">
        <f t="shared" si="228"/>
        <v>2019</v>
      </c>
      <c r="D3805" s="30">
        <v>43726</v>
      </c>
      <c r="E3805" s="89" t="s">
        <v>13637</v>
      </c>
      <c r="F3805" s="52" t="s">
        <v>16151</v>
      </c>
      <c r="G3805" s="52"/>
      <c r="H3805" s="18"/>
      <c r="I3805" s="18" t="s">
        <v>16152</v>
      </c>
      <c r="J3805" s="63" t="s">
        <v>16153</v>
      </c>
      <c r="K3805" s="17">
        <v>40704</v>
      </c>
      <c r="L3805" s="24">
        <v>0</v>
      </c>
      <c r="M3805" s="56">
        <v>0</v>
      </c>
      <c r="N3805" s="56">
        <v>1</v>
      </c>
      <c r="O3805" s="131" t="s">
        <v>475</v>
      </c>
      <c r="P3805" s="131"/>
      <c r="Q3805" s="72" t="str">
        <f t="shared" si="232"/>
        <v>diplomacy</v>
      </c>
      <c r="R3805" s="24">
        <v>1</v>
      </c>
      <c r="S3805" s="56">
        <v>1</v>
      </c>
      <c r="T3805" s="24">
        <v>499</v>
      </c>
      <c r="U3805" s="24">
        <v>0</v>
      </c>
      <c r="V3805" s="24">
        <v>0</v>
      </c>
      <c r="W3805" s="56">
        <f t="shared" si="227"/>
        <v>499</v>
      </c>
      <c r="X3805" s="130">
        <f t="shared" si="229"/>
        <v>1</v>
      </c>
      <c r="Y3805" s="130">
        <f t="shared" si="230"/>
        <v>0</v>
      </c>
      <c r="Z3805" s="133">
        <f t="shared" si="231"/>
        <v>1</v>
      </c>
    </row>
    <row r="3806" spans="1:26" ht="15" customHeight="1" x14ac:dyDescent="0.3">
      <c r="A3806" s="140" t="s">
        <v>13635</v>
      </c>
      <c r="B3806" s="131" t="s">
        <v>13936</v>
      </c>
      <c r="C3806" s="88">
        <f t="shared" si="228"/>
        <v>2019</v>
      </c>
      <c r="D3806" s="30">
        <v>43733</v>
      </c>
      <c r="E3806" s="89" t="s">
        <v>13637</v>
      </c>
      <c r="F3806" s="52" t="s">
        <v>14314</v>
      </c>
      <c r="G3806" s="52"/>
      <c r="H3806" s="18"/>
      <c r="I3806" s="18" t="s">
        <v>14315</v>
      </c>
      <c r="J3806" s="63" t="s">
        <v>14316</v>
      </c>
      <c r="K3806" s="17">
        <v>42900</v>
      </c>
      <c r="L3806" s="24">
        <v>0</v>
      </c>
      <c r="M3806" s="56">
        <v>0</v>
      </c>
      <c r="N3806" s="56">
        <v>1</v>
      </c>
      <c r="O3806" s="69" t="s">
        <v>169</v>
      </c>
      <c r="P3806" s="131"/>
      <c r="Q3806" s="72" t="str">
        <f t="shared" si="232"/>
        <v>diplomacy</v>
      </c>
      <c r="R3806" s="24">
        <v>1</v>
      </c>
      <c r="S3806" s="56">
        <v>1</v>
      </c>
      <c r="T3806" s="24">
        <v>458</v>
      </c>
      <c r="U3806" s="24">
        <v>0</v>
      </c>
      <c r="V3806" s="24">
        <v>0</v>
      </c>
      <c r="W3806" s="56">
        <f t="shared" si="227"/>
        <v>458</v>
      </c>
      <c r="X3806" s="130">
        <f t="shared" si="229"/>
        <v>1</v>
      </c>
      <c r="Y3806" s="130">
        <f t="shared" si="230"/>
        <v>0</v>
      </c>
      <c r="Z3806" s="133">
        <f t="shared" si="231"/>
        <v>1</v>
      </c>
    </row>
    <row r="3807" spans="1:26" ht="15" customHeight="1" x14ac:dyDescent="0.3">
      <c r="A3807" s="140" t="s">
        <v>13635</v>
      </c>
      <c r="B3807" s="131" t="s">
        <v>13936</v>
      </c>
      <c r="C3807" s="88">
        <f t="shared" si="228"/>
        <v>2019</v>
      </c>
      <c r="D3807" s="30">
        <v>43733</v>
      </c>
      <c r="E3807" s="89" t="s">
        <v>13637</v>
      </c>
      <c r="F3807" s="52" t="s">
        <v>16499</v>
      </c>
      <c r="G3807" s="52"/>
      <c r="H3807" s="18"/>
      <c r="I3807" s="18" t="s">
        <v>16500</v>
      </c>
      <c r="J3807" s="63" t="s">
        <v>16501</v>
      </c>
      <c r="K3807" s="17">
        <v>42894</v>
      </c>
      <c r="L3807" s="24">
        <v>0</v>
      </c>
      <c r="M3807" s="56">
        <v>0</v>
      </c>
      <c r="N3807" s="56">
        <v>1</v>
      </c>
      <c r="O3807" s="124" t="s">
        <v>190</v>
      </c>
      <c r="P3807" s="131"/>
      <c r="Q3807" s="72" t="str">
        <f t="shared" si="232"/>
        <v>security</v>
      </c>
      <c r="R3807" s="24">
        <v>1</v>
      </c>
      <c r="S3807" s="56">
        <v>1</v>
      </c>
      <c r="T3807" s="24">
        <v>463</v>
      </c>
      <c r="U3807" s="24">
        <v>0</v>
      </c>
      <c r="V3807" s="24">
        <v>0</v>
      </c>
      <c r="W3807" s="56">
        <f t="shared" ref="W3807:W3870" si="233">SUM(T3807:V3807)</f>
        <v>463</v>
      </c>
      <c r="X3807" s="130">
        <f t="shared" si="229"/>
        <v>1</v>
      </c>
      <c r="Y3807" s="130">
        <f t="shared" si="230"/>
        <v>0</v>
      </c>
      <c r="Z3807" s="133">
        <f t="shared" si="231"/>
        <v>1</v>
      </c>
    </row>
    <row r="3808" spans="1:26" ht="15" customHeight="1" x14ac:dyDescent="0.3">
      <c r="A3808" s="140" t="s">
        <v>13635</v>
      </c>
      <c r="B3808" s="131" t="s">
        <v>13936</v>
      </c>
      <c r="C3808" s="88">
        <f t="shared" si="228"/>
        <v>2019</v>
      </c>
      <c r="D3808" s="30">
        <v>43775</v>
      </c>
      <c r="E3808" s="89" t="s">
        <v>13637</v>
      </c>
      <c r="F3808" s="52" t="s">
        <v>13937</v>
      </c>
      <c r="G3808" s="52"/>
      <c r="H3808" s="18"/>
      <c r="I3808" s="18" t="s">
        <v>13938</v>
      </c>
      <c r="J3808" s="63" t="s">
        <v>13939</v>
      </c>
      <c r="K3808" s="17">
        <v>42811</v>
      </c>
      <c r="L3808" s="24">
        <v>0</v>
      </c>
      <c r="M3808" s="56">
        <v>0</v>
      </c>
      <c r="N3808" s="56">
        <v>1</v>
      </c>
      <c r="O3808" s="69" t="s">
        <v>118</v>
      </c>
      <c r="P3808" s="131"/>
      <c r="Q3808" s="72" t="str">
        <f t="shared" si="232"/>
        <v>diplomacy</v>
      </c>
      <c r="R3808" s="24">
        <v>1</v>
      </c>
      <c r="S3808" s="56">
        <v>1</v>
      </c>
      <c r="T3808" s="24">
        <v>474</v>
      </c>
      <c r="U3808" s="24">
        <v>0</v>
      </c>
      <c r="V3808" s="24">
        <v>0</v>
      </c>
      <c r="W3808" s="56">
        <f t="shared" si="233"/>
        <v>474</v>
      </c>
      <c r="X3808" s="130">
        <f t="shared" si="229"/>
        <v>1</v>
      </c>
      <c r="Y3808" s="130">
        <f t="shared" si="230"/>
        <v>0</v>
      </c>
      <c r="Z3808" s="133">
        <f t="shared" si="231"/>
        <v>1</v>
      </c>
    </row>
    <row r="3809" spans="1:28" ht="15" customHeight="1" x14ac:dyDescent="0.3">
      <c r="A3809" s="140" t="s">
        <v>13635</v>
      </c>
      <c r="B3809" s="131" t="s">
        <v>13936</v>
      </c>
      <c r="C3809" s="88">
        <f t="shared" si="228"/>
        <v>2019</v>
      </c>
      <c r="D3809" s="30">
        <v>43775</v>
      </c>
      <c r="E3809" s="89" t="s">
        <v>13637</v>
      </c>
      <c r="F3809" s="52" t="s">
        <v>15753</v>
      </c>
      <c r="G3809" s="52"/>
      <c r="H3809" s="18"/>
      <c r="I3809" s="18" t="s">
        <v>15754</v>
      </c>
      <c r="J3809" s="63" t="s">
        <v>15755</v>
      </c>
      <c r="K3809" s="17">
        <v>42682</v>
      </c>
      <c r="L3809" s="24">
        <v>0</v>
      </c>
      <c r="M3809" s="56">
        <v>0</v>
      </c>
      <c r="N3809" s="56">
        <v>1</v>
      </c>
      <c r="O3809" s="124" t="s">
        <v>109</v>
      </c>
      <c r="P3809" s="131"/>
      <c r="Q3809" s="72" t="str">
        <f t="shared" si="232"/>
        <v>security</v>
      </c>
      <c r="R3809" s="24">
        <v>1</v>
      </c>
      <c r="S3809" s="56">
        <v>1</v>
      </c>
      <c r="T3809" s="24">
        <v>420</v>
      </c>
      <c r="U3809" s="24">
        <v>0</v>
      </c>
      <c r="V3809" s="24">
        <v>0</v>
      </c>
      <c r="W3809" s="56">
        <f t="shared" si="233"/>
        <v>420</v>
      </c>
      <c r="X3809" s="130">
        <f t="shared" si="229"/>
        <v>1</v>
      </c>
      <c r="Y3809" s="130">
        <f t="shared" si="230"/>
        <v>0</v>
      </c>
      <c r="Z3809" s="133">
        <f t="shared" si="231"/>
        <v>1</v>
      </c>
    </row>
    <row r="3810" spans="1:28" ht="15" customHeight="1" x14ac:dyDescent="0.3">
      <c r="A3810" s="140" t="s">
        <v>13635</v>
      </c>
      <c r="B3810" s="131" t="s">
        <v>13936</v>
      </c>
      <c r="C3810" s="88">
        <f t="shared" si="228"/>
        <v>2019</v>
      </c>
      <c r="D3810" s="30">
        <v>43775</v>
      </c>
      <c r="E3810" s="89" t="s">
        <v>13637</v>
      </c>
      <c r="F3810" s="52" t="s">
        <v>15756</v>
      </c>
      <c r="G3810" s="52"/>
      <c r="H3810" s="18"/>
      <c r="I3810" s="18" t="s">
        <v>15757</v>
      </c>
      <c r="J3810" s="63" t="s">
        <v>15758</v>
      </c>
      <c r="K3810" s="17">
        <v>42863</v>
      </c>
      <c r="L3810" s="24">
        <v>0</v>
      </c>
      <c r="M3810" s="56">
        <v>0</v>
      </c>
      <c r="N3810" s="56">
        <v>1</v>
      </c>
      <c r="O3810" s="124" t="s">
        <v>109</v>
      </c>
      <c r="P3810" s="131"/>
      <c r="Q3810" s="72" t="str">
        <f t="shared" si="232"/>
        <v>security</v>
      </c>
      <c r="R3810" s="24">
        <v>1</v>
      </c>
      <c r="S3810" s="56">
        <v>1</v>
      </c>
      <c r="T3810" s="24">
        <v>413</v>
      </c>
      <c r="U3810" s="24">
        <v>0</v>
      </c>
      <c r="V3810" s="24">
        <v>0</v>
      </c>
      <c r="W3810" s="56">
        <f t="shared" si="233"/>
        <v>413</v>
      </c>
      <c r="X3810" s="130">
        <f t="shared" si="229"/>
        <v>1</v>
      </c>
      <c r="Y3810" s="130">
        <f t="shared" si="230"/>
        <v>0</v>
      </c>
      <c r="Z3810" s="133">
        <f t="shared" si="231"/>
        <v>1</v>
      </c>
    </row>
    <row r="3811" spans="1:28" ht="15" customHeight="1" x14ac:dyDescent="0.3">
      <c r="A3811" s="140" t="s">
        <v>13635</v>
      </c>
      <c r="B3811" s="131" t="s">
        <v>13936</v>
      </c>
      <c r="C3811" s="88">
        <f t="shared" si="228"/>
        <v>2019</v>
      </c>
      <c r="D3811" s="30">
        <v>43775</v>
      </c>
      <c r="E3811" s="89" t="s">
        <v>13637</v>
      </c>
      <c r="F3811" s="52" t="s">
        <v>16572</v>
      </c>
      <c r="G3811" s="52"/>
      <c r="H3811" s="18"/>
      <c r="I3811" s="18" t="s">
        <v>16573</v>
      </c>
      <c r="J3811" s="63" t="s">
        <v>16574</v>
      </c>
      <c r="K3811" s="17">
        <v>42667</v>
      </c>
      <c r="L3811" s="24">
        <v>0</v>
      </c>
      <c r="M3811" s="56">
        <v>0</v>
      </c>
      <c r="N3811" s="56">
        <v>1</v>
      </c>
      <c r="O3811" s="124" t="s">
        <v>385</v>
      </c>
      <c r="P3811" s="131"/>
      <c r="Q3811" s="72" t="str">
        <f t="shared" si="232"/>
        <v>diplomacy</v>
      </c>
      <c r="R3811" s="24">
        <v>1</v>
      </c>
      <c r="S3811" s="56">
        <v>1</v>
      </c>
      <c r="T3811" s="24">
        <v>478</v>
      </c>
      <c r="U3811" s="24">
        <v>0</v>
      </c>
      <c r="V3811" s="24">
        <v>0</v>
      </c>
      <c r="W3811" s="56">
        <f t="shared" si="233"/>
        <v>478</v>
      </c>
      <c r="X3811" s="130">
        <f t="shared" si="229"/>
        <v>1</v>
      </c>
      <c r="Y3811" s="130">
        <f t="shared" si="230"/>
        <v>0</v>
      </c>
      <c r="Z3811" s="133">
        <f t="shared" si="231"/>
        <v>1</v>
      </c>
    </row>
    <row r="3812" spans="1:28" ht="15" customHeight="1" x14ac:dyDescent="0.3">
      <c r="A3812" s="140" t="s">
        <v>13635</v>
      </c>
      <c r="B3812" s="131" t="s">
        <v>13936</v>
      </c>
      <c r="C3812" s="88">
        <f t="shared" si="228"/>
        <v>2019</v>
      </c>
      <c r="D3812" s="30">
        <v>43782</v>
      </c>
      <c r="E3812" s="89" t="s">
        <v>13637</v>
      </c>
      <c r="F3812" s="52" t="s">
        <v>15759</v>
      </c>
      <c r="G3812" s="52"/>
      <c r="H3812" s="18"/>
      <c r="I3812" s="18" t="s">
        <v>15760</v>
      </c>
      <c r="J3812" s="63" t="s">
        <v>15761</v>
      </c>
      <c r="K3812" s="17">
        <v>41836</v>
      </c>
      <c r="L3812" s="24">
        <v>0</v>
      </c>
      <c r="M3812" s="56">
        <v>0</v>
      </c>
      <c r="N3812" s="56">
        <v>1</v>
      </c>
      <c r="O3812" s="124" t="s">
        <v>109</v>
      </c>
      <c r="P3812" s="131"/>
      <c r="Q3812" s="72" t="str">
        <f t="shared" si="232"/>
        <v>security</v>
      </c>
      <c r="R3812" s="24">
        <v>1</v>
      </c>
      <c r="S3812" s="56">
        <v>1</v>
      </c>
      <c r="T3812" s="24">
        <v>361</v>
      </c>
      <c r="U3812" s="24">
        <v>24</v>
      </c>
      <c r="V3812" s="24">
        <v>5</v>
      </c>
      <c r="W3812" s="56">
        <f t="shared" si="233"/>
        <v>390</v>
      </c>
      <c r="X3812" s="130">
        <f t="shared" si="229"/>
        <v>0.92564102564102568</v>
      </c>
      <c r="Y3812" s="130">
        <f t="shared" si="230"/>
        <v>6.1538461538461542E-2</v>
      </c>
      <c r="Z3812" s="133">
        <f t="shared" si="231"/>
        <v>0.88846153846153841</v>
      </c>
    </row>
    <row r="3813" spans="1:28" ht="15" customHeight="1" x14ac:dyDescent="0.3">
      <c r="A3813" s="140" t="s">
        <v>13635</v>
      </c>
      <c r="B3813" s="131" t="s">
        <v>13936</v>
      </c>
      <c r="C3813" s="88">
        <f t="shared" si="228"/>
        <v>2019</v>
      </c>
      <c r="D3813" s="30">
        <v>43782</v>
      </c>
      <c r="E3813" s="89" t="s">
        <v>13637</v>
      </c>
      <c r="F3813" s="52" t="s">
        <v>15762</v>
      </c>
      <c r="G3813" s="52"/>
      <c r="H3813" s="18"/>
      <c r="I3813" s="18" t="s">
        <v>15763</v>
      </c>
      <c r="J3813" s="63" t="s">
        <v>15764</v>
      </c>
      <c r="K3813" s="17">
        <v>42517</v>
      </c>
      <c r="L3813" s="24">
        <v>0</v>
      </c>
      <c r="M3813" s="56">
        <v>0</v>
      </c>
      <c r="N3813" s="56">
        <v>1</v>
      </c>
      <c r="O3813" s="124" t="s">
        <v>109</v>
      </c>
      <c r="P3813" s="131"/>
      <c r="Q3813" s="72" t="str">
        <f t="shared" si="232"/>
        <v>security</v>
      </c>
      <c r="R3813" s="24">
        <v>1</v>
      </c>
      <c r="S3813" s="56">
        <v>1</v>
      </c>
      <c r="T3813" s="24">
        <v>449</v>
      </c>
      <c r="U3813" s="24">
        <v>0</v>
      </c>
      <c r="V3813" s="24">
        <v>0</v>
      </c>
      <c r="W3813" s="56">
        <f t="shared" si="233"/>
        <v>449</v>
      </c>
      <c r="X3813" s="130">
        <f t="shared" si="229"/>
        <v>1</v>
      </c>
      <c r="Y3813" s="130">
        <f t="shared" si="230"/>
        <v>0</v>
      </c>
      <c r="Z3813" s="133">
        <f t="shared" si="231"/>
        <v>1</v>
      </c>
    </row>
    <row r="3814" spans="1:28" ht="15" customHeight="1" x14ac:dyDescent="0.3">
      <c r="A3814" s="140" t="s">
        <v>13635</v>
      </c>
      <c r="B3814" s="131" t="s">
        <v>13936</v>
      </c>
      <c r="C3814" s="88">
        <f t="shared" si="228"/>
        <v>2019</v>
      </c>
      <c r="D3814" s="30">
        <v>43782</v>
      </c>
      <c r="E3814" s="89" t="s">
        <v>13637</v>
      </c>
      <c r="F3814" s="52" t="s">
        <v>15765</v>
      </c>
      <c r="G3814" s="52"/>
      <c r="H3814" s="18"/>
      <c r="I3814" s="18" t="s">
        <v>15766</v>
      </c>
      <c r="J3814" s="63" t="s">
        <v>15767</v>
      </c>
      <c r="K3814" s="17">
        <v>42866</v>
      </c>
      <c r="L3814" s="24">
        <v>0</v>
      </c>
      <c r="M3814" s="56">
        <v>0</v>
      </c>
      <c r="N3814" s="56">
        <v>1</v>
      </c>
      <c r="O3814" s="124" t="s">
        <v>109</v>
      </c>
      <c r="P3814" s="131"/>
      <c r="Q3814" s="72" t="str">
        <f t="shared" si="232"/>
        <v>security</v>
      </c>
      <c r="R3814" s="24">
        <v>1</v>
      </c>
      <c r="S3814" s="56">
        <v>1</v>
      </c>
      <c r="T3814" s="24">
        <v>466</v>
      </c>
      <c r="U3814" s="24">
        <v>0</v>
      </c>
      <c r="V3814" s="24">
        <v>1</v>
      </c>
      <c r="W3814" s="56">
        <f t="shared" si="233"/>
        <v>467</v>
      </c>
      <c r="X3814" s="130">
        <f t="shared" si="229"/>
        <v>0.99785867237687365</v>
      </c>
      <c r="Y3814" s="130">
        <f t="shared" si="230"/>
        <v>0</v>
      </c>
      <c r="Z3814" s="133">
        <f t="shared" si="231"/>
        <v>0.99678800856531047</v>
      </c>
    </row>
    <row r="3815" spans="1:28" ht="15" customHeight="1" x14ac:dyDescent="0.3">
      <c r="A3815" s="140" t="s">
        <v>13635</v>
      </c>
      <c r="B3815" s="131" t="s">
        <v>13936</v>
      </c>
      <c r="C3815" s="88">
        <f t="shared" si="228"/>
        <v>2019</v>
      </c>
      <c r="D3815" s="30">
        <v>43782</v>
      </c>
      <c r="E3815" s="89" t="s">
        <v>13637</v>
      </c>
      <c r="F3815" s="52" t="s">
        <v>15768</v>
      </c>
      <c r="G3815" s="52"/>
      <c r="H3815" s="18"/>
      <c r="I3815" s="18" t="s">
        <v>15769</v>
      </c>
      <c r="J3815" s="63" t="s">
        <v>15770</v>
      </c>
      <c r="K3815" s="17">
        <v>42333</v>
      </c>
      <c r="L3815" s="24">
        <v>0</v>
      </c>
      <c r="M3815" s="56">
        <v>0</v>
      </c>
      <c r="N3815" s="56">
        <v>1</v>
      </c>
      <c r="O3815" s="124" t="s">
        <v>109</v>
      </c>
      <c r="P3815" s="131"/>
      <c r="Q3815" s="72" t="str">
        <f t="shared" si="232"/>
        <v>security</v>
      </c>
      <c r="R3815" s="24">
        <v>1</v>
      </c>
      <c r="S3815" s="56">
        <v>1</v>
      </c>
      <c r="T3815" s="24">
        <v>468</v>
      </c>
      <c r="U3815" s="24">
        <v>0</v>
      </c>
      <c r="V3815" s="24">
        <v>0</v>
      </c>
      <c r="W3815" s="56">
        <f t="shared" si="233"/>
        <v>468</v>
      </c>
      <c r="X3815" s="130">
        <f t="shared" si="229"/>
        <v>1</v>
      </c>
      <c r="Y3815" s="130">
        <f t="shared" si="230"/>
        <v>0</v>
      </c>
      <c r="Z3815" s="133">
        <f t="shared" si="231"/>
        <v>1</v>
      </c>
    </row>
    <row r="3816" spans="1:28" ht="15" customHeight="1" x14ac:dyDescent="0.3">
      <c r="A3816" s="140" t="s">
        <v>13635</v>
      </c>
      <c r="B3816" s="131" t="s">
        <v>13936</v>
      </c>
      <c r="C3816" s="88">
        <f t="shared" si="228"/>
        <v>2019</v>
      </c>
      <c r="D3816" s="30">
        <v>43782</v>
      </c>
      <c r="E3816" s="89" t="s">
        <v>13637</v>
      </c>
      <c r="F3816" s="52" t="s">
        <v>16154</v>
      </c>
      <c r="G3816" s="52"/>
      <c r="H3816" s="18"/>
      <c r="I3816" s="18" t="s">
        <v>16155</v>
      </c>
      <c r="J3816" s="63" t="s">
        <v>16156</v>
      </c>
      <c r="K3816" s="17">
        <v>39056</v>
      </c>
      <c r="L3816" s="24">
        <v>0</v>
      </c>
      <c r="M3816" s="56">
        <v>0</v>
      </c>
      <c r="N3816" s="56">
        <v>1</v>
      </c>
      <c r="O3816" s="131" t="s">
        <v>475</v>
      </c>
      <c r="P3816" s="131"/>
      <c r="Q3816" s="72" t="str">
        <f t="shared" si="232"/>
        <v>diplomacy</v>
      </c>
      <c r="R3816" s="24">
        <v>1</v>
      </c>
      <c r="S3816" s="56">
        <v>1</v>
      </c>
      <c r="T3816" s="24">
        <v>456</v>
      </c>
      <c r="U3816" s="24">
        <v>0</v>
      </c>
      <c r="V3816" s="24">
        <v>0</v>
      </c>
      <c r="W3816" s="56">
        <f t="shared" si="233"/>
        <v>456</v>
      </c>
      <c r="X3816" s="130">
        <f t="shared" si="229"/>
        <v>1</v>
      </c>
      <c r="Y3816" s="130">
        <f t="shared" si="230"/>
        <v>0</v>
      </c>
      <c r="Z3816" s="133">
        <f t="shared" si="231"/>
        <v>1</v>
      </c>
    </row>
    <row r="3817" spans="1:28" ht="15" customHeight="1" x14ac:dyDescent="0.3">
      <c r="A3817" s="135" t="s">
        <v>20425</v>
      </c>
      <c r="B3817" s="124" t="s">
        <v>17206</v>
      </c>
      <c r="C3817" s="128">
        <f t="shared" si="228"/>
        <v>1993</v>
      </c>
      <c r="D3817" s="9">
        <v>34002</v>
      </c>
      <c r="E3817" s="142" t="s">
        <v>20437</v>
      </c>
      <c r="F3817" s="7" t="s">
        <v>17207</v>
      </c>
      <c r="G3817" s="180" t="s">
        <v>17208</v>
      </c>
      <c r="I3817" s="40" t="s">
        <v>17209</v>
      </c>
      <c r="K3817" s="37"/>
      <c r="L3817" s="47">
        <v>0</v>
      </c>
      <c r="M3817" s="128">
        <v>0</v>
      </c>
      <c r="N3817" s="128">
        <v>0</v>
      </c>
      <c r="O3817" s="124" t="s">
        <v>36</v>
      </c>
      <c r="P3817" s="31"/>
      <c r="Q3817" s="124" t="str">
        <f t="shared" si="232"/>
        <v>economy</v>
      </c>
      <c r="R3817" s="128">
        <v>1</v>
      </c>
      <c r="S3817" s="128">
        <v>1</v>
      </c>
      <c r="T3817" s="128">
        <v>106</v>
      </c>
      <c r="U3817" s="128">
        <v>0</v>
      </c>
      <c r="V3817" s="128">
        <v>15</v>
      </c>
      <c r="W3817" s="126">
        <f t="shared" si="233"/>
        <v>121</v>
      </c>
      <c r="X3817" s="123">
        <f t="shared" si="229"/>
        <v>0.87603305785123964</v>
      </c>
      <c r="Y3817" s="130">
        <f t="shared" si="230"/>
        <v>0</v>
      </c>
      <c r="Z3817" s="133">
        <f t="shared" si="231"/>
        <v>0.81404958677685946</v>
      </c>
    </row>
    <row r="3818" spans="1:28" ht="15" customHeight="1" x14ac:dyDescent="0.3">
      <c r="A3818" s="135" t="s">
        <v>20425</v>
      </c>
      <c r="B3818" s="124" t="s">
        <v>17206</v>
      </c>
      <c r="C3818" s="128">
        <f t="shared" si="228"/>
        <v>1993</v>
      </c>
      <c r="D3818" s="9">
        <v>34007</v>
      </c>
      <c r="E3818" s="142" t="s">
        <v>20437</v>
      </c>
      <c r="F3818" s="8" t="s">
        <v>17210</v>
      </c>
      <c r="G3818" s="180" t="s">
        <v>17211</v>
      </c>
      <c r="I3818" s="40" t="s">
        <v>17212</v>
      </c>
      <c r="K3818" s="37"/>
      <c r="L3818" s="47">
        <v>0</v>
      </c>
      <c r="M3818" s="128">
        <v>0</v>
      </c>
      <c r="N3818" s="128">
        <v>1</v>
      </c>
      <c r="O3818" s="124" t="s">
        <v>103</v>
      </c>
      <c r="Q3818" s="124" t="str">
        <f t="shared" si="232"/>
        <v>economy</v>
      </c>
      <c r="R3818" s="128">
        <v>1</v>
      </c>
      <c r="S3818" s="128">
        <v>1</v>
      </c>
      <c r="T3818" s="128">
        <v>115</v>
      </c>
      <c r="U3818" s="128">
        <v>1</v>
      </c>
      <c r="V3818" s="128">
        <v>16</v>
      </c>
      <c r="W3818" s="126">
        <f t="shared" si="233"/>
        <v>132</v>
      </c>
      <c r="X3818" s="123">
        <f t="shared" si="229"/>
        <v>0.87121212121212122</v>
      </c>
      <c r="Y3818" s="130">
        <f t="shared" si="230"/>
        <v>7.575757575757576E-3</v>
      </c>
      <c r="Z3818" s="133">
        <f t="shared" si="231"/>
        <v>0.80681818181818177</v>
      </c>
      <c r="AA3818" s="132"/>
      <c r="AB3818" s="132"/>
    </row>
    <row r="3819" spans="1:28" ht="15" customHeight="1" x14ac:dyDescent="0.3">
      <c r="A3819" s="135" t="s">
        <v>20425</v>
      </c>
      <c r="B3819" s="124" t="s">
        <v>17206</v>
      </c>
      <c r="C3819" s="128">
        <f t="shared" si="228"/>
        <v>1993</v>
      </c>
      <c r="D3819" s="9">
        <v>34007</v>
      </c>
      <c r="E3819" s="142" t="s">
        <v>20437</v>
      </c>
      <c r="F3819" s="7" t="s">
        <v>17213</v>
      </c>
      <c r="G3819" s="52" t="s">
        <v>17214</v>
      </c>
      <c r="I3819" s="40" t="s">
        <v>17212</v>
      </c>
      <c r="K3819" s="37"/>
      <c r="L3819" s="47">
        <v>0</v>
      </c>
      <c r="M3819" s="128">
        <v>0</v>
      </c>
      <c r="N3819" s="128">
        <v>1</v>
      </c>
      <c r="O3819" s="124" t="s">
        <v>103</v>
      </c>
      <c r="Q3819" s="124" t="str">
        <f t="shared" si="232"/>
        <v>economy</v>
      </c>
      <c r="R3819" s="128">
        <v>1</v>
      </c>
      <c r="S3819" s="128">
        <v>1</v>
      </c>
      <c r="T3819" s="128">
        <v>114</v>
      </c>
      <c r="U3819" s="128">
        <v>0</v>
      </c>
      <c r="V3819" s="128">
        <v>21</v>
      </c>
      <c r="W3819" s="126">
        <f t="shared" si="233"/>
        <v>135</v>
      </c>
      <c r="X3819" s="123">
        <f t="shared" si="229"/>
        <v>0.84444444444444444</v>
      </c>
      <c r="Y3819" s="130">
        <f t="shared" si="230"/>
        <v>0</v>
      </c>
      <c r="Z3819" s="133">
        <f t="shared" si="231"/>
        <v>0.76666666666666672</v>
      </c>
      <c r="AA3819" s="132"/>
      <c r="AB3819" s="132"/>
    </row>
    <row r="3820" spans="1:28" ht="15" customHeight="1" x14ac:dyDescent="0.3">
      <c r="A3820" s="135" t="s">
        <v>20425</v>
      </c>
      <c r="B3820" s="124" t="s">
        <v>17206</v>
      </c>
      <c r="C3820" s="128">
        <f t="shared" si="228"/>
        <v>1993</v>
      </c>
      <c r="D3820" s="9">
        <v>34007</v>
      </c>
      <c r="E3820" s="142" t="s">
        <v>20437</v>
      </c>
      <c r="F3820" s="8" t="s">
        <v>17215</v>
      </c>
      <c r="G3820" s="180" t="s">
        <v>17216</v>
      </c>
      <c r="I3820" s="40" t="s">
        <v>17212</v>
      </c>
      <c r="K3820" s="37"/>
      <c r="L3820" s="47">
        <v>0</v>
      </c>
      <c r="M3820" s="128">
        <v>0</v>
      </c>
      <c r="N3820" s="128">
        <v>1</v>
      </c>
      <c r="O3820" s="124" t="s">
        <v>103</v>
      </c>
      <c r="Q3820" s="124" t="str">
        <f t="shared" si="232"/>
        <v>economy</v>
      </c>
      <c r="R3820" s="128">
        <v>1</v>
      </c>
      <c r="S3820" s="128">
        <v>1</v>
      </c>
      <c r="T3820" s="128">
        <v>129</v>
      </c>
      <c r="U3820" s="128">
        <v>0</v>
      </c>
      <c r="V3820" s="128">
        <v>3</v>
      </c>
      <c r="W3820" s="126">
        <f t="shared" si="233"/>
        <v>132</v>
      </c>
      <c r="X3820" s="123">
        <f t="shared" si="229"/>
        <v>0.97727272727272729</v>
      </c>
      <c r="Y3820" s="130">
        <f t="shared" si="230"/>
        <v>0</v>
      </c>
      <c r="Z3820" s="133">
        <f t="shared" si="231"/>
        <v>0.96590909090909094</v>
      </c>
      <c r="AA3820" s="132"/>
      <c r="AB3820" s="132"/>
    </row>
    <row r="3821" spans="1:28" x14ac:dyDescent="0.3">
      <c r="A3821" s="135" t="s">
        <v>20425</v>
      </c>
      <c r="B3821" s="124" t="s">
        <v>17206</v>
      </c>
      <c r="C3821" s="128">
        <f t="shared" si="228"/>
        <v>1993</v>
      </c>
      <c r="D3821" s="9">
        <v>34007</v>
      </c>
      <c r="E3821" s="142" t="s">
        <v>20437</v>
      </c>
      <c r="F3821" s="8" t="s">
        <v>17217</v>
      </c>
      <c r="G3821" s="52" t="s">
        <v>17218</v>
      </c>
      <c r="I3821" s="40" t="s">
        <v>17212</v>
      </c>
      <c r="K3821" s="37"/>
      <c r="L3821" s="47">
        <v>0</v>
      </c>
      <c r="M3821" s="128">
        <v>0</v>
      </c>
      <c r="N3821" s="128">
        <v>1</v>
      </c>
      <c r="O3821" s="124" t="s">
        <v>103</v>
      </c>
      <c r="Q3821" s="124" t="str">
        <f t="shared" si="232"/>
        <v>economy</v>
      </c>
      <c r="R3821" s="128">
        <v>1</v>
      </c>
      <c r="S3821" s="128">
        <v>1</v>
      </c>
      <c r="T3821" s="128">
        <v>127</v>
      </c>
      <c r="U3821" s="128">
        <v>0</v>
      </c>
      <c r="V3821" s="128">
        <v>9</v>
      </c>
      <c r="W3821" s="126">
        <f t="shared" si="233"/>
        <v>136</v>
      </c>
      <c r="X3821" s="123">
        <f t="shared" si="229"/>
        <v>0.93382352941176472</v>
      </c>
      <c r="Y3821" s="130">
        <f t="shared" si="230"/>
        <v>0</v>
      </c>
      <c r="Z3821" s="133">
        <f t="shared" si="231"/>
        <v>0.90073529411764708</v>
      </c>
      <c r="AA3821" s="132"/>
      <c r="AB3821" s="132"/>
    </row>
    <row r="3822" spans="1:28" x14ac:dyDescent="0.3">
      <c r="A3822" s="135" t="s">
        <v>20425</v>
      </c>
      <c r="B3822" s="124" t="s">
        <v>17206</v>
      </c>
      <c r="C3822" s="128">
        <f t="shared" si="228"/>
        <v>1993</v>
      </c>
      <c r="D3822" s="9">
        <v>34007</v>
      </c>
      <c r="E3822" s="142" t="s">
        <v>20437</v>
      </c>
      <c r="F3822" s="8" t="s">
        <v>17219</v>
      </c>
      <c r="G3822" s="52" t="s">
        <v>17220</v>
      </c>
      <c r="I3822" s="40" t="s">
        <v>17212</v>
      </c>
      <c r="K3822" s="37"/>
      <c r="L3822" s="47">
        <v>0</v>
      </c>
      <c r="M3822" s="128">
        <v>0</v>
      </c>
      <c r="N3822" s="128">
        <v>1</v>
      </c>
      <c r="O3822" s="124" t="s">
        <v>103</v>
      </c>
      <c r="Q3822" s="124" t="str">
        <f t="shared" si="232"/>
        <v>economy</v>
      </c>
      <c r="R3822" s="128">
        <v>1</v>
      </c>
      <c r="S3822" s="128">
        <v>1</v>
      </c>
      <c r="T3822" s="128">
        <v>92</v>
      </c>
      <c r="U3822" s="128">
        <v>8</v>
      </c>
      <c r="V3822" s="128">
        <v>35</v>
      </c>
      <c r="W3822" s="126">
        <f t="shared" si="233"/>
        <v>135</v>
      </c>
      <c r="X3822" s="123">
        <f t="shared" si="229"/>
        <v>0.68148148148148147</v>
      </c>
      <c r="Y3822" s="130">
        <f t="shared" si="230"/>
        <v>5.9259259259259262E-2</v>
      </c>
      <c r="Z3822" s="133">
        <f t="shared" si="231"/>
        <v>0.52222222222222225</v>
      </c>
      <c r="AA3822" s="132"/>
      <c r="AB3822" s="132"/>
    </row>
    <row r="3823" spans="1:28" x14ac:dyDescent="0.3">
      <c r="A3823" s="135" t="s">
        <v>20425</v>
      </c>
      <c r="B3823" s="124" t="s">
        <v>17206</v>
      </c>
      <c r="C3823" s="128">
        <f t="shared" si="228"/>
        <v>1993</v>
      </c>
      <c r="D3823" s="9">
        <v>34018</v>
      </c>
      <c r="E3823" s="142" t="s">
        <v>20437</v>
      </c>
      <c r="F3823" s="7" t="s">
        <v>17221</v>
      </c>
      <c r="G3823" s="50" t="s">
        <v>17222</v>
      </c>
      <c r="I3823" s="40" t="s">
        <v>17223</v>
      </c>
      <c r="K3823" s="37"/>
      <c r="L3823" s="47">
        <v>0</v>
      </c>
      <c r="M3823" s="128">
        <v>0</v>
      </c>
      <c r="N3823" s="128">
        <v>1</v>
      </c>
      <c r="O3823" s="124" t="s">
        <v>36</v>
      </c>
      <c r="Q3823" s="124" t="str">
        <f t="shared" si="232"/>
        <v>economy</v>
      </c>
      <c r="R3823" s="128">
        <v>1</v>
      </c>
      <c r="S3823" s="128">
        <v>1</v>
      </c>
      <c r="T3823" s="128">
        <v>84</v>
      </c>
      <c r="U3823" s="128">
        <v>0</v>
      </c>
      <c r="V3823" s="128">
        <v>3</v>
      </c>
      <c r="W3823" s="126">
        <f t="shared" si="233"/>
        <v>87</v>
      </c>
      <c r="X3823" s="123">
        <f t="shared" si="229"/>
        <v>0.96551724137931039</v>
      </c>
      <c r="Y3823" s="130">
        <f t="shared" si="230"/>
        <v>0</v>
      </c>
      <c r="Z3823" s="133">
        <f t="shared" si="231"/>
        <v>0.94827586206896552</v>
      </c>
      <c r="AA3823" s="132"/>
      <c r="AB3823" s="132"/>
    </row>
    <row r="3824" spans="1:28" x14ac:dyDescent="0.3">
      <c r="A3824" s="135" t="s">
        <v>20425</v>
      </c>
      <c r="B3824" s="124" t="s">
        <v>17224</v>
      </c>
      <c r="C3824" s="128">
        <f t="shared" si="228"/>
        <v>1993</v>
      </c>
      <c r="D3824" s="9">
        <v>34080</v>
      </c>
      <c r="E3824" s="142" t="s">
        <v>20437</v>
      </c>
      <c r="F3824" s="7" t="s">
        <v>17225</v>
      </c>
      <c r="G3824" s="52" t="s">
        <v>17226</v>
      </c>
      <c r="I3824" s="40" t="s">
        <v>17227</v>
      </c>
      <c r="K3824" s="37"/>
      <c r="L3824" s="47">
        <v>1</v>
      </c>
      <c r="M3824" s="128">
        <v>1</v>
      </c>
      <c r="N3824" s="128">
        <v>0</v>
      </c>
      <c r="O3824" s="124" t="s">
        <v>36</v>
      </c>
      <c r="Q3824" s="124" t="str">
        <f t="shared" si="232"/>
        <v>economy</v>
      </c>
      <c r="R3824" s="128">
        <v>1</v>
      </c>
      <c r="S3824" s="128">
        <v>1</v>
      </c>
      <c r="T3824" s="128">
        <v>78</v>
      </c>
      <c r="U3824" s="128">
        <v>0</v>
      </c>
      <c r="V3824" s="128">
        <v>3</v>
      </c>
      <c r="W3824" s="126">
        <f t="shared" si="233"/>
        <v>81</v>
      </c>
      <c r="X3824" s="123">
        <f t="shared" si="229"/>
        <v>0.96296296296296291</v>
      </c>
      <c r="Y3824" s="130">
        <f t="shared" si="230"/>
        <v>0</v>
      </c>
      <c r="Z3824" s="133">
        <f t="shared" si="231"/>
        <v>0.94444444444444442</v>
      </c>
      <c r="AA3824" s="132"/>
      <c r="AB3824" s="132"/>
    </row>
    <row r="3825" spans="1:28" x14ac:dyDescent="0.3">
      <c r="A3825" s="135" t="s">
        <v>20425</v>
      </c>
      <c r="B3825" s="124" t="s">
        <v>17224</v>
      </c>
      <c r="C3825" s="128">
        <f t="shared" si="228"/>
        <v>1993</v>
      </c>
      <c r="D3825" s="9">
        <v>34110</v>
      </c>
      <c r="E3825" s="142" t="s">
        <v>20437</v>
      </c>
      <c r="F3825" s="7" t="s">
        <v>17228</v>
      </c>
      <c r="G3825" s="52" t="s">
        <v>17229</v>
      </c>
      <c r="I3825" s="40" t="s">
        <v>17230</v>
      </c>
      <c r="K3825" s="37"/>
      <c r="L3825" s="47">
        <v>0</v>
      </c>
      <c r="M3825" s="128">
        <v>0</v>
      </c>
      <c r="N3825" s="128">
        <v>1</v>
      </c>
      <c r="O3825" s="124" t="s">
        <v>169</v>
      </c>
      <c r="Q3825" s="124" t="str">
        <f t="shared" si="232"/>
        <v>diplomacy</v>
      </c>
      <c r="R3825" s="128">
        <v>1</v>
      </c>
      <c r="S3825" s="128">
        <v>1</v>
      </c>
      <c r="T3825" s="128">
        <v>87</v>
      </c>
      <c r="U3825" s="128">
        <v>0</v>
      </c>
      <c r="V3825" s="128">
        <v>1</v>
      </c>
      <c r="W3825" s="126">
        <f t="shared" si="233"/>
        <v>88</v>
      </c>
      <c r="X3825" s="123">
        <f t="shared" si="229"/>
        <v>0.98863636363636365</v>
      </c>
      <c r="Y3825" s="130">
        <f t="shared" si="230"/>
        <v>0</v>
      </c>
      <c r="Z3825" s="133">
        <f t="shared" si="231"/>
        <v>0.98295454545454541</v>
      </c>
    </row>
    <row r="3826" spans="1:28" x14ac:dyDescent="0.3">
      <c r="A3826" s="135" t="s">
        <v>20425</v>
      </c>
      <c r="B3826" s="124" t="s">
        <v>17224</v>
      </c>
      <c r="C3826" s="128">
        <f t="shared" si="228"/>
        <v>1993</v>
      </c>
      <c r="D3826" s="127">
        <v>34242</v>
      </c>
      <c r="E3826" s="142" t="s">
        <v>20437</v>
      </c>
      <c r="F3826" s="8" t="s">
        <v>17231</v>
      </c>
      <c r="G3826" s="180" t="s">
        <v>17232</v>
      </c>
      <c r="I3826" s="106" t="s">
        <v>17233</v>
      </c>
      <c r="K3826" s="37"/>
      <c r="L3826" s="47">
        <v>1</v>
      </c>
      <c r="M3826" s="128">
        <v>0</v>
      </c>
      <c r="N3826" s="128">
        <v>0</v>
      </c>
      <c r="O3826" s="124" t="s">
        <v>118</v>
      </c>
      <c r="Q3826" s="124" t="str">
        <f t="shared" si="232"/>
        <v>diplomacy</v>
      </c>
      <c r="R3826" s="128">
        <v>1</v>
      </c>
      <c r="S3826" s="128">
        <v>1</v>
      </c>
      <c r="T3826" s="128">
        <v>82</v>
      </c>
      <c r="U3826" s="128">
        <v>0</v>
      </c>
      <c r="V3826" s="128">
        <v>4</v>
      </c>
      <c r="W3826" s="126">
        <f t="shared" si="233"/>
        <v>86</v>
      </c>
      <c r="X3826" s="123">
        <f t="shared" si="229"/>
        <v>0.95348837209302328</v>
      </c>
      <c r="Y3826" s="130">
        <f t="shared" si="230"/>
        <v>0</v>
      </c>
      <c r="Z3826" s="133">
        <f t="shared" si="231"/>
        <v>0.93023255813953487</v>
      </c>
      <c r="AA3826" s="132"/>
      <c r="AB3826" s="132"/>
    </row>
    <row r="3827" spans="1:28" x14ac:dyDescent="0.3">
      <c r="A3827" s="135" t="s">
        <v>20425</v>
      </c>
      <c r="B3827" s="124" t="s">
        <v>17234</v>
      </c>
      <c r="C3827" s="128">
        <f t="shared" si="228"/>
        <v>1993</v>
      </c>
      <c r="D3827" s="9">
        <v>34291</v>
      </c>
      <c r="E3827" s="142" t="s">
        <v>20437</v>
      </c>
      <c r="F3827" s="7" t="s">
        <v>17235</v>
      </c>
      <c r="G3827" s="52" t="s">
        <v>17236</v>
      </c>
      <c r="I3827" s="40" t="s">
        <v>17237</v>
      </c>
      <c r="K3827" s="37"/>
      <c r="L3827" s="47">
        <v>0</v>
      </c>
      <c r="M3827" s="128">
        <v>0</v>
      </c>
      <c r="N3827" s="128">
        <v>1</v>
      </c>
      <c r="O3827" s="124" t="s">
        <v>36</v>
      </c>
      <c r="Q3827" s="124" t="str">
        <f t="shared" si="232"/>
        <v>economy</v>
      </c>
      <c r="R3827" s="128">
        <v>1</v>
      </c>
      <c r="S3827" s="128">
        <v>1</v>
      </c>
      <c r="T3827" s="128">
        <v>77</v>
      </c>
      <c r="U3827" s="128">
        <v>0</v>
      </c>
      <c r="V3827" s="128">
        <v>1</v>
      </c>
      <c r="W3827" s="126">
        <f t="shared" si="233"/>
        <v>78</v>
      </c>
      <c r="X3827" s="123">
        <f t="shared" si="229"/>
        <v>0.98717948717948723</v>
      </c>
      <c r="Y3827" s="130">
        <f t="shared" si="230"/>
        <v>0</v>
      </c>
      <c r="Z3827" s="133">
        <f t="shared" si="231"/>
        <v>0.98076923076923073</v>
      </c>
      <c r="AA3827" s="132"/>
      <c r="AB3827" s="132"/>
    </row>
    <row r="3828" spans="1:28" x14ac:dyDescent="0.3">
      <c r="A3828" s="135" t="s">
        <v>20425</v>
      </c>
      <c r="B3828" s="124" t="s">
        <v>17234</v>
      </c>
      <c r="C3828" s="128">
        <f t="shared" si="228"/>
        <v>1993</v>
      </c>
      <c r="D3828" s="9">
        <v>34291</v>
      </c>
      <c r="E3828" s="142" t="s">
        <v>20437</v>
      </c>
      <c r="F3828" s="7" t="s">
        <v>17238</v>
      </c>
      <c r="G3828" s="52" t="s">
        <v>17239</v>
      </c>
      <c r="I3828" s="40" t="s">
        <v>17240</v>
      </c>
      <c r="K3828" s="37"/>
      <c r="L3828" s="47">
        <v>0</v>
      </c>
      <c r="M3828" s="128">
        <v>0</v>
      </c>
      <c r="N3828" s="128">
        <v>1</v>
      </c>
      <c r="O3828" s="124" t="s">
        <v>36</v>
      </c>
      <c r="Q3828" s="124" t="str">
        <f t="shared" si="232"/>
        <v>economy</v>
      </c>
      <c r="R3828" s="128">
        <v>1</v>
      </c>
      <c r="S3828" s="128">
        <v>1</v>
      </c>
      <c r="T3828" s="128">
        <v>78</v>
      </c>
      <c r="U3828" s="128">
        <v>0</v>
      </c>
      <c r="V3828" s="128">
        <v>2</v>
      </c>
      <c r="W3828" s="126">
        <f t="shared" si="233"/>
        <v>80</v>
      </c>
      <c r="X3828" s="123">
        <f t="shared" si="229"/>
        <v>0.97499999999999998</v>
      </c>
      <c r="Y3828" s="130">
        <f t="shared" si="230"/>
        <v>0</v>
      </c>
      <c r="Z3828" s="133">
        <f t="shared" si="231"/>
        <v>0.96250000000000002</v>
      </c>
      <c r="AA3828" s="132"/>
      <c r="AB3828" s="132"/>
    </row>
    <row r="3829" spans="1:28" x14ac:dyDescent="0.3">
      <c r="A3829" s="135" t="s">
        <v>20425</v>
      </c>
      <c r="B3829" s="124" t="s">
        <v>17234</v>
      </c>
      <c r="C3829" s="128">
        <f t="shared" si="228"/>
        <v>1993</v>
      </c>
      <c r="D3829" s="9">
        <v>34291</v>
      </c>
      <c r="E3829" s="142" t="s">
        <v>20437</v>
      </c>
      <c r="F3829" s="7" t="s">
        <v>17241</v>
      </c>
      <c r="G3829" s="52" t="s">
        <v>17242</v>
      </c>
      <c r="I3829" s="40" t="s">
        <v>17243</v>
      </c>
      <c r="K3829" s="37"/>
      <c r="L3829" s="47">
        <v>0</v>
      </c>
      <c r="M3829" s="128">
        <v>0</v>
      </c>
      <c r="N3829" s="128">
        <v>1</v>
      </c>
      <c r="O3829" s="124" t="s">
        <v>169</v>
      </c>
      <c r="Q3829" s="124" t="str">
        <f t="shared" si="232"/>
        <v>diplomacy</v>
      </c>
      <c r="R3829" s="128">
        <v>1</v>
      </c>
      <c r="S3829" s="128">
        <v>1</v>
      </c>
      <c r="T3829" s="128">
        <v>73</v>
      </c>
      <c r="U3829" s="128">
        <v>0</v>
      </c>
      <c r="V3829" s="128">
        <v>7</v>
      </c>
      <c r="W3829" s="126">
        <f t="shared" si="233"/>
        <v>80</v>
      </c>
      <c r="X3829" s="123">
        <f t="shared" si="229"/>
        <v>0.91249999999999998</v>
      </c>
      <c r="Y3829" s="130">
        <f t="shared" si="230"/>
        <v>0</v>
      </c>
      <c r="Z3829" s="133">
        <f t="shared" si="231"/>
        <v>0.86875000000000002</v>
      </c>
      <c r="AA3829" s="132"/>
      <c r="AB3829" s="132"/>
    </row>
    <row r="3830" spans="1:28" x14ac:dyDescent="0.3">
      <c r="A3830" s="135" t="s">
        <v>20425</v>
      </c>
      <c r="B3830" s="124" t="s">
        <v>17234</v>
      </c>
      <c r="C3830" s="128">
        <f t="shared" si="228"/>
        <v>1993</v>
      </c>
      <c r="D3830" s="9">
        <v>34291</v>
      </c>
      <c r="E3830" s="142" t="s">
        <v>20437</v>
      </c>
      <c r="F3830" s="7" t="s">
        <v>17244</v>
      </c>
      <c r="G3830" s="52" t="s">
        <v>17245</v>
      </c>
      <c r="I3830" s="40" t="s">
        <v>17246</v>
      </c>
      <c r="K3830" s="37"/>
      <c r="L3830" s="47">
        <v>0</v>
      </c>
      <c r="M3830" s="128">
        <v>0</v>
      </c>
      <c r="N3830" s="128">
        <v>1</v>
      </c>
      <c r="O3830" s="124" t="s">
        <v>169</v>
      </c>
      <c r="Q3830" s="124" t="str">
        <f t="shared" si="232"/>
        <v>diplomacy</v>
      </c>
      <c r="R3830" s="128">
        <v>1</v>
      </c>
      <c r="S3830" s="128">
        <v>1</v>
      </c>
      <c r="T3830" s="128">
        <v>74</v>
      </c>
      <c r="U3830" s="128">
        <v>0</v>
      </c>
      <c r="V3830" s="128">
        <v>11</v>
      </c>
      <c r="W3830" s="126">
        <f t="shared" si="233"/>
        <v>85</v>
      </c>
      <c r="X3830" s="123">
        <f t="shared" si="229"/>
        <v>0.87058823529411766</v>
      </c>
      <c r="Y3830" s="130">
        <f t="shared" si="230"/>
        <v>0</v>
      </c>
      <c r="Z3830" s="133">
        <f t="shared" si="231"/>
        <v>0.80588235294117649</v>
      </c>
      <c r="AA3830" s="132"/>
      <c r="AB3830" s="132"/>
    </row>
    <row r="3831" spans="1:28" x14ac:dyDescent="0.3">
      <c r="A3831" s="135" t="s">
        <v>20425</v>
      </c>
      <c r="B3831" s="124" t="s">
        <v>17234</v>
      </c>
      <c r="C3831" s="128">
        <f t="shared" si="228"/>
        <v>1993</v>
      </c>
      <c r="D3831" s="9">
        <v>34318</v>
      </c>
      <c r="E3831" s="142" t="s">
        <v>20437</v>
      </c>
      <c r="F3831" s="7" t="s">
        <v>17247</v>
      </c>
      <c r="G3831" s="52" t="s">
        <v>17248</v>
      </c>
      <c r="I3831" s="40" t="s">
        <v>17249</v>
      </c>
      <c r="K3831" s="37"/>
      <c r="L3831" s="47">
        <v>1</v>
      </c>
      <c r="M3831" s="128">
        <v>0</v>
      </c>
      <c r="N3831" s="128">
        <v>0</v>
      </c>
      <c r="O3831" s="69" t="s">
        <v>97</v>
      </c>
      <c r="P3831" s="124" t="s">
        <v>336</v>
      </c>
      <c r="Q3831" s="124" t="str">
        <f>IF(P3831="security and defense","security","")&amp;IF(P3831="policing and criminal law cooperation","security","")&amp;IF(P3831="NATO","security","")&amp;IF(P3831="arms control and disarmament","security","")&amp;IF(P3831="taxation","economy","")&amp;IF(P3831="social security","economy","")&amp;IF(P3831="labor","economy","")&amp;IF(P3831="sports","diplomacy","")&amp;IF(P3831="space","diplomacy","")&amp;IF(P3831="science, research, education","diplomacy","")&amp;IF(P3831="migration, asylum, refugees","diplomacy","")&amp;IF(P3831="health","diplomacy","")&amp;IF(P3831="development","economy","")&amp;IF(P3831="agriculture, fishery, food","economy","")&amp;IF(P3831="human and civil rights","diplomacy","")&amp;IF(P3831="nuclear (civilian)","diplomacy","")&amp;IF(P3831="economics and finance","economy","")&amp;IF(P3831="transportation","economy","")&amp;IF(P3831="trade and investment","economy","")&amp;IF(P3831="diplomacy","diplomacy","")&amp;IF(P3831="environment","diplomacy","")&amp;IF(P3831="general cooperation","diplomacy","")&amp;IF(P3831="culture","diplomacy","")&amp;IF(P3831="EC/EU","diplomacy","")&amp;IF(P3831="communication and post/mail","diplomacy","")&amp;IF(P3831="energy","economy","")&amp;IF(P3831="tourism","economy","")&amp;IF(P3831="Civil and family law","diplomacy","")&amp;IF(P3831="citizenship","diplomacy","")</f>
        <v>diplomacy</v>
      </c>
      <c r="R3831" s="128">
        <v>1</v>
      </c>
      <c r="S3831" s="128">
        <v>1</v>
      </c>
      <c r="T3831" s="128">
        <v>112</v>
      </c>
      <c r="U3831" s="128">
        <v>0</v>
      </c>
      <c r="V3831" s="128">
        <v>0</v>
      </c>
      <c r="W3831" s="126">
        <f t="shared" si="233"/>
        <v>112</v>
      </c>
      <c r="X3831" s="123">
        <f t="shared" si="229"/>
        <v>1</v>
      </c>
      <c r="Y3831" s="130">
        <f t="shared" si="230"/>
        <v>0</v>
      </c>
      <c r="Z3831" s="133">
        <f t="shared" si="231"/>
        <v>1</v>
      </c>
      <c r="AA3831" s="132"/>
      <c r="AB3831" s="132"/>
    </row>
    <row r="3832" spans="1:28" x14ac:dyDescent="0.3">
      <c r="A3832" s="135" t="s">
        <v>20425</v>
      </c>
      <c r="B3832" s="124" t="s">
        <v>17234</v>
      </c>
      <c r="C3832" s="128">
        <f t="shared" si="228"/>
        <v>1993</v>
      </c>
      <c r="D3832" s="9">
        <v>34318</v>
      </c>
      <c r="E3832" s="142" t="s">
        <v>20437</v>
      </c>
      <c r="F3832" s="10" t="s">
        <v>17250</v>
      </c>
      <c r="G3832" s="52" t="s">
        <v>17251</v>
      </c>
      <c r="I3832" s="40" t="s">
        <v>17252</v>
      </c>
      <c r="K3832" s="37"/>
      <c r="L3832" s="47">
        <v>0</v>
      </c>
      <c r="M3832" s="128">
        <v>0</v>
      </c>
      <c r="N3832" s="128">
        <v>1</v>
      </c>
      <c r="O3832" s="124" t="s">
        <v>36</v>
      </c>
      <c r="P3832" s="124" t="s">
        <v>30</v>
      </c>
      <c r="Q3832" s="124" t="str">
        <f t="shared" ref="Q3832:Q3847" si="234">IF(O3832="security and defense","security","")&amp;IF(O3832="policing and criminal law cooperation","security","")&amp;IF(O3832="NATO","security","")&amp;IF(O3832="arms control and disarmament","security","")&amp;IF(O3832="taxation","economy","")&amp;IF(O3832="social security","economy","")&amp;IF(O3832="labor","economy","")&amp;IF(O3832="sports","diplomacy","")&amp;IF(O3832="space","diplomacy","")&amp;IF(O3832="science, research, education","diplomacy","")&amp;IF(O3832="migration, asylum, refugees","diplomacy","")&amp;IF(O3832="health","diplomacy","")&amp;IF(O3832="development","economy","")&amp;IF(O3832="agriculture, fishery, food","economy","")&amp;IF(O3832="human and civil rights","diplomacy","")&amp;IF(O3832="nuclear (civilian)","diplomacy","")&amp;IF(O3832="economics and finance","economy","")&amp;IF(O3832="transportation","economy","")&amp;IF(O3832="trade and investment","economy","")&amp;IF(O3832="diplomacy","diplomacy","")&amp;IF(O3832="environment","diplomacy","")&amp;IF(O3832="general cooperation","diplomacy","")&amp;IF(O3832="culture","diplomacy","")&amp;IF(O3832="EC/EU","diplomacy","")&amp;IF(O3832="communication and post/mail","diplomacy","")&amp;IF(O3832="energy","economy","")&amp;IF(O3832="tourism","economy","")&amp;IF(O3832="Civil and family law","diplomacy","")&amp;IF(O3832="citizenship","diplomacy","")</f>
        <v>economy</v>
      </c>
      <c r="R3832" s="128">
        <v>1</v>
      </c>
      <c r="S3832" s="128">
        <v>1</v>
      </c>
      <c r="T3832" s="128">
        <v>86</v>
      </c>
      <c r="U3832" s="128">
        <v>0</v>
      </c>
      <c r="V3832" s="128">
        <v>1</v>
      </c>
      <c r="W3832" s="126">
        <f t="shared" si="233"/>
        <v>87</v>
      </c>
      <c r="X3832" s="123">
        <f t="shared" si="229"/>
        <v>0.9885057471264368</v>
      </c>
      <c r="Y3832" s="130">
        <f t="shared" si="230"/>
        <v>0</v>
      </c>
      <c r="Z3832" s="133">
        <f t="shared" si="231"/>
        <v>0.98275862068965514</v>
      </c>
      <c r="AA3832" s="132"/>
      <c r="AB3832" s="132"/>
    </row>
    <row r="3833" spans="1:28" x14ac:dyDescent="0.3">
      <c r="A3833" s="135" t="s">
        <v>20425</v>
      </c>
      <c r="B3833" s="124" t="s">
        <v>17234</v>
      </c>
      <c r="C3833" s="128">
        <f t="shared" si="228"/>
        <v>1994</v>
      </c>
      <c r="D3833" s="9">
        <v>34361</v>
      </c>
      <c r="E3833" s="142" t="s">
        <v>20437</v>
      </c>
      <c r="F3833" s="7" t="s">
        <v>17253</v>
      </c>
      <c r="G3833" s="52" t="s">
        <v>17254</v>
      </c>
      <c r="I3833" s="40" t="s">
        <v>17255</v>
      </c>
      <c r="K3833" s="37"/>
      <c r="L3833" s="47">
        <v>0</v>
      </c>
      <c r="M3833" s="128">
        <v>0</v>
      </c>
      <c r="N3833" s="128">
        <v>1</v>
      </c>
      <c r="O3833" s="124" t="s">
        <v>169</v>
      </c>
      <c r="Q3833" s="124" t="str">
        <f t="shared" si="234"/>
        <v>diplomacy</v>
      </c>
      <c r="R3833" s="128">
        <v>1</v>
      </c>
      <c r="S3833" s="128">
        <v>1</v>
      </c>
      <c r="T3833" s="128">
        <v>74</v>
      </c>
      <c r="U3833" s="128">
        <v>0</v>
      </c>
      <c r="V3833" s="128">
        <v>15</v>
      </c>
      <c r="W3833" s="126">
        <f t="shared" si="233"/>
        <v>89</v>
      </c>
      <c r="X3833" s="123">
        <f t="shared" si="229"/>
        <v>0.8314606741573034</v>
      </c>
      <c r="Y3833" s="130">
        <f t="shared" si="230"/>
        <v>0</v>
      </c>
      <c r="Z3833" s="133">
        <f t="shared" si="231"/>
        <v>0.7471910112359551</v>
      </c>
      <c r="AA3833" s="132"/>
      <c r="AB3833" s="132"/>
    </row>
    <row r="3834" spans="1:28" x14ac:dyDescent="0.3">
      <c r="A3834" s="135" t="s">
        <v>20425</v>
      </c>
      <c r="B3834" s="124" t="s">
        <v>17234</v>
      </c>
      <c r="C3834" s="128">
        <f t="shared" si="228"/>
        <v>1994</v>
      </c>
      <c r="D3834" s="9">
        <v>34367</v>
      </c>
      <c r="E3834" s="142" t="s">
        <v>20437</v>
      </c>
      <c r="F3834" s="7" t="s">
        <v>17256</v>
      </c>
      <c r="G3834" s="52" t="s">
        <v>17257</v>
      </c>
      <c r="I3834" s="40" t="s">
        <v>17258</v>
      </c>
      <c r="K3834" s="37"/>
      <c r="L3834" s="47">
        <v>1</v>
      </c>
      <c r="M3834" s="128">
        <v>0</v>
      </c>
      <c r="N3834" s="128">
        <v>0</v>
      </c>
      <c r="O3834" s="124" t="s">
        <v>118</v>
      </c>
      <c r="Q3834" s="124" t="str">
        <f t="shared" si="234"/>
        <v>diplomacy</v>
      </c>
      <c r="R3834" s="128">
        <v>1</v>
      </c>
      <c r="S3834" s="128">
        <v>1</v>
      </c>
      <c r="T3834" s="128">
        <v>82</v>
      </c>
      <c r="U3834" s="128">
        <v>0</v>
      </c>
      <c r="V3834" s="128">
        <v>1</v>
      </c>
      <c r="W3834" s="126">
        <f t="shared" si="233"/>
        <v>83</v>
      </c>
      <c r="X3834" s="123">
        <f t="shared" si="229"/>
        <v>0.98795180722891562</v>
      </c>
      <c r="Y3834" s="130">
        <f t="shared" si="230"/>
        <v>0</v>
      </c>
      <c r="Z3834" s="133">
        <f t="shared" si="231"/>
        <v>0.98192771084337349</v>
      </c>
      <c r="AA3834" s="18"/>
      <c r="AB3834" s="18"/>
    </row>
    <row r="3835" spans="1:28" x14ac:dyDescent="0.3">
      <c r="A3835" s="135" t="s">
        <v>20425</v>
      </c>
      <c r="B3835" s="124" t="s">
        <v>17234</v>
      </c>
      <c r="C3835" s="128">
        <f t="shared" si="228"/>
        <v>1994</v>
      </c>
      <c r="D3835" s="11">
        <v>34382</v>
      </c>
      <c r="E3835" s="142" t="s">
        <v>20437</v>
      </c>
      <c r="F3835" s="10" t="s">
        <v>17259</v>
      </c>
      <c r="G3835" s="72" t="s">
        <v>17260</v>
      </c>
      <c r="I3835" s="81" t="s">
        <v>17261</v>
      </c>
      <c r="J3835" s="131"/>
      <c r="K3835" s="124"/>
      <c r="L3835" s="128">
        <v>1</v>
      </c>
      <c r="M3835" s="128">
        <v>0</v>
      </c>
      <c r="N3835" s="128">
        <v>0</v>
      </c>
      <c r="O3835" s="124" t="s">
        <v>48</v>
      </c>
      <c r="Q3835" s="124" t="str">
        <f t="shared" si="234"/>
        <v>diplomacy</v>
      </c>
      <c r="R3835" s="128">
        <v>1</v>
      </c>
      <c r="S3835" s="128">
        <v>1</v>
      </c>
      <c r="T3835" s="128">
        <v>82</v>
      </c>
      <c r="U3835" s="128">
        <v>0</v>
      </c>
      <c r="V3835" s="128">
        <v>2</v>
      </c>
      <c r="W3835" s="126">
        <f t="shared" si="233"/>
        <v>84</v>
      </c>
      <c r="X3835" s="123">
        <f t="shared" si="229"/>
        <v>0.97619047619047616</v>
      </c>
      <c r="Y3835" s="130">
        <f t="shared" si="230"/>
        <v>0</v>
      </c>
      <c r="Z3835" s="133">
        <f t="shared" si="231"/>
        <v>0.9642857142857143</v>
      </c>
    </row>
    <row r="3836" spans="1:28" x14ac:dyDescent="0.3">
      <c r="A3836" s="135" t="s">
        <v>20425</v>
      </c>
      <c r="B3836" s="124" t="s">
        <v>17262</v>
      </c>
      <c r="C3836" s="128">
        <f t="shared" si="228"/>
        <v>1994</v>
      </c>
      <c r="D3836" s="9">
        <v>34410</v>
      </c>
      <c r="E3836" s="142" t="s">
        <v>20437</v>
      </c>
      <c r="F3836" s="7" t="s">
        <v>17263</v>
      </c>
      <c r="G3836" s="52" t="s">
        <v>17264</v>
      </c>
      <c r="I3836" s="40" t="s">
        <v>17265</v>
      </c>
      <c r="K3836" s="37"/>
      <c r="L3836" s="47">
        <v>0</v>
      </c>
      <c r="M3836" s="128">
        <v>0</v>
      </c>
      <c r="N3836" s="128">
        <v>1</v>
      </c>
      <c r="O3836" s="124" t="s">
        <v>36</v>
      </c>
      <c r="Q3836" s="124" t="str">
        <f t="shared" si="234"/>
        <v>economy</v>
      </c>
      <c r="R3836" s="128">
        <v>1</v>
      </c>
      <c r="S3836" s="128">
        <v>1</v>
      </c>
      <c r="T3836" s="128">
        <v>81</v>
      </c>
      <c r="U3836" s="128">
        <v>0</v>
      </c>
      <c r="V3836" s="128">
        <v>3</v>
      </c>
      <c r="W3836" s="126">
        <f t="shared" si="233"/>
        <v>84</v>
      </c>
      <c r="X3836" s="123">
        <f t="shared" si="229"/>
        <v>0.9642857142857143</v>
      </c>
      <c r="Y3836" s="130">
        <f t="shared" si="230"/>
        <v>0</v>
      </c>
      <c r="Z3836" s="133">
        <f t="shared" si="231"/>
        <v>0.9464285714285714</v>
      </c>
      <c r="AA3836" s="132"/>
      <c r="AB3836" s="132"/>
    </row>
    <row r="3837" spans="1:28" x14ac:dyDescent="0.3">
      <c r="A3837" s="135" t="s">
        <v>20425</v>
      </c>
      <c r="B3837" s="124" t="s">
        <v>17262</v>
      </c>
      <c r="C3837" s="128">
        <f t="shared" si="228"/>
        <v>1994</v>
      </c>
      <c r="D3837" s="9">
        <v>34410</v>
      </c>
      <c r="E3837" s="142" t="s">
        <v>20437</v>
      </c>
      <c r="F3837" s="7" t="s">
        <v>17266</v>
      </c>
      <c r="G3837" s="52" t="s">
        <v>17267</v>
      </c>
      <c r="I3837" s="40" t="s">
        <v>17268</v>
      </c>
      <c r="K3837" s="37"/>
      <c r="L3837" s="47">
        <v>1</v>
      </c>
      <c r="M3837" s="128">
        <v>0</v>
      </c>
      <c r="N3837" s="128">
        <v>0</v>
      </c>
      <c r="O3837" s="124" t="s">
        <v>36</v>
      </c>
      <c r="Q3837" s="124" t="str">
        <f t="shared" si="234"/>
        <v>economy</v>
      </c>
      <c r="R3837" s="128">
        <v>1</v>
      </c>
      <c r="S3837" s="128">
        <v>1</v>
      </c>
      <c r="T3837" s="128">
        <v>83</v>
      </c>
      <c r="U3837" s="128">
        <v>0</v>
      </c>
      <c r="V3837" s="128">
        <v>0</v>
      </c>
      <c r="W3837" s="126">
        <f t="shared" si="233"/>
        <v>83</v>
      </c>
      <c r="X3837" s="123">
        <f t="shared" si="229"/>
        <v>1</v>
      </c>
      <c r="Y3837" s="130">
        <f t="shared" si="230"/>
        <v>0</v>
      </c>
      <c r="Z3837" s="133">
        <f t="shared" si="231"/>
        <v>1</v>
      </c>
      <c r="AA3837" s="132"/>
      <c r="AB3837" s="132"/>
    </row>
    <row r="3838" spans="1:28" x14ac:dyDescent="0.3">
      <c r="A3838" s="135" t="s">
        <v>20425</v>
      </c>
      <c r="B3838" s="124" t="s">
        <v>17262</v>
      </c>
      <c r="C3838" s="128">
        <f t="shared" si="228"/>
        <v>1994</v>
      </c>
      <c r="D3838" s="9">
        <v>34417</v>
      </c>
      <c r="E3838" s="142" t="s">
        <v>20437</v>
      </c>
      <c r="F3838" s="7" t="s">
        <v>17269</v>
      </c>
      <c r="G3838" s="52" t="s">
        <v>17270</v>
      </c>
      <c r="I3838" s="40" t="s">
        <v>17271</v>
      </c>
      <c r="K3838" s="37"/>
      <c r="L3838" s="47">
        <v>0</v>
      </c>
      <c r="M3838" s="128">
        <v>0</v>
      </c>
      <c r="N3838" s="128">
        <v>1</v>
      </c>
      <c r="O3838" s="124" t="s">
        <v>169</v>
      </c>
      <c r="Q3838" s="124" t="str">
        <f t="shared" si="234"/>
        <v>diplomacy</v>
      </c>
      <c r="R3838" s="128">
        <v>1</v>
      </c>
      <c r="S3838" s="128">
        <v>1</v>
      </c>
      <c r="T3838" s="128">
        <v>75</v>
      </c>
      <c r="U3838" s="128">
        <v>1</v>
      </c>
      <c r="V3838" s="128">
        <v>0</v>
      </c>
      <c r="W3838" s="126">
        <f t="shared" si="233"/>
        <v>76</v>
      </c>
      <c r="X3838" s="123">
        <f t="shared" si="229"/>
        <v>0.98684210526315785</v>
      </c>
      <c r="Y3838" s="130">
        <f t="shared" si="230"/>
        <v>1.3157894736842105E-2</v>
      </c>
      <c r="Z3838" s="133">
        <f t="shared" si="231"/>
        <v>0.98026315789473684</v>
      </c>
      <c r="AA3838" s="132"/>
      <c r="AB3838" s="132"/>
    </row>
    <row r="3839" spans="1:28" x14ac:dyDescent="0.3">
      <c r="A3839" s="135" t="s">
        <v>20425</v>
      </c>
      <c r="B3839" s="124" t="s">
        <v>17262</v>
      </c>
      <c r="C3839" s="128">
        <f t="shared" si="228"/>
        <v>1994</v>
      </c>
      <c r="D3839" s="9">
        <v>34417</v>
      </c>
      <c r="E3839" s="142" t="s">
        <v>20437</v>
      </c>
      <c r="F3839" s="7" t="s">
        <v>17272</v>
      </c>
      <c r="G3839" s="52" t="s">
        <v>17273</v>
      </c>
      <c r="I3839" s="40" t="s">
        <v>17274</v>
      </c>
      <c r="K3839" s="37"/>
      <c r="L3839" s="47">
        <v>1</v>
      </c>
      <c r="M3839" s="128">
        <v>0</v>
      </c>
      <c r="N3839" s="128">
        <v>0</v>
      </c>
      <c r="O3839" s="12" t="s">
        <v>264</v>
      </c>
      <c r="Q3839" s="124" t="str">
        <f t="shared" si="234"/>
        <v>diplomacy</v>
      </c>
      <c r="R3839" s="128">
        <v>1</v>
      </c>
      <c r="S3839" s="128">
        <v>1</v>
      </c>
      <c r="T3839" s="128">
        <v>77</v>
      </c>
      <c r="U3839" s="128">
        <v>0</v>
      </c>
      <c r="V3839" s="128">
        <v>1</v>
      </c>
      <c r="W3839" s="126">
        <f t="shared" si="233"/>
        <v>78</v>
      </c>
      <c r="X3839" s="123">
        <f t="shared" si="229"/>
        <v>0.98717948717948723</v>
      </c>
      <c r="Y3839" s="130">
        <f t="shared" si="230"/>
        <v>0</v>
      </c>
      <c r="Z3839" s="133">
        <f t="shared" si="231"/>
        <v>0.98076923076923073</v>
      </c>
      <c r="AA3839" s="132"/>
      <c r="AB3839" s="132"/>
    </row>
    <row r="3840" spans="1:28" x14ac:dyDescent="0.3">
      <c r="A3840" s="135" t="s">
        <v>20425</v>
      </c>
      <c r="B3840" s="124" t="s">
        <v>17262</v>
      </c>
      <c r="C3840" s="128">
        <f t="shared" si="228"/>
        <v>1994</v>
      </c>
      <c r="D3840" s="9">
        <v>34515</v>
      </c>
      <c r="E3840" s="142" t="s">
        <v>20437</v>
      </c>
      <c r="F3840" s="8" t="s">
        <v>17275</v>
      </c>
      <c r="G3840" s="180" t="s">
        <v>17276</v>
      </c>
      <c r="I3840" s="40" t="s">
        <v>17277</v>
      </c>
      <c r="K3840" s="37"/>
      <c r="L3840" s="47">
        <v>1</v>
      </c>
      <c r="M3840" s="128">
        <v>0</v>
      </c>
      <c r="N3840" s="128">
        <v>0</v>
      </c>
      <c r="O3840" s="12" t="s">
        <v>264</v>
      </c>
      <c r="Q3840" s="124" t="str">
        <f t="shared" si="234"/>
        <v>diplomacy</v>
      </c>
      <c r="R3840" s="128">
        <v>1</v>
      </c>
      <c r="S3840" s="128">
        <v>1</v>
      </c>
      <c r="T3840" s="128">
        <v>77</v>
      </c>
      <c r="U3840" s="128">
        <v>0</v>
      </c>
      <c r="V3840" s="128">
        <v>1</v>
      </c>
      <c r="W3840" s="126">
        <f t="shared" si="233"/>
        <v>78</v>
      </c>
      <c r="X3840" s="123">
        <f t="shared" si="229"/>
        <v>0.98717948717948723</v>
      </c>
      <c r="Y3840" s="130">
        <f t="shared" si="230"/>
        <v>0</v>
      </c>
      <c r="Z3840" s="133">
        <f t="shared" si="231"/>
        <v>0.98076923076923073</v>
      </c>
      <c r="AA3840" s="132"/>
      <c r="AB3840" s="132"/>
    </row>
    <row r="3841" spans="1:28" x14ac:dyDescent="0.3">
      <c r="A3841" s="135" t="s">
        <v>20425</v>
      </c>
      <c r="B3841" s="124" t="s">
        <v>17262</v>
      </c>
      <c r="C3841" s="128">
        <f t="shared" si="228"/>
        <v>1994</v>
      </c>
      <c r="D3841" s="30">
        <v>34521</v>
      </c>
      <c r="E3841" s="142" t="s">
        <v>20437</v>
      </c>
      <c r="F3841" s="12" t="s">
        <v>17278</v>
      </c>
      <c r="G3841" s="52" t="s">
        <v>17279</v>
      </c>
      <c r="I3841" s="40" t="s">
        <v>17280</v>
      </c>
      <c r="K3841" s="37"/>
      <c r="L3841" s="47">
        <v>0</v>
      </c>
      <c r="M3841" s="128">
        <v>0</v>
      </c>
      <c r="N3841" s="128">
        <v>1</v>
      </c>
      <c r="O3841" s="124" t="s">
        <v>36</v>
      </c>
      <c r="Q3841" s="124" t="str">
        <f t="shared" si="234"/>
        <v>economy</v>
      </c>
      <c r="R3841" s="128">
        <v>1</v>
      </c>
      <c r="S3841" s="128">
        <v>1</v>
      </c>
      <c r="T3841" s="56">
        <v>77</v>
      </c>
      <c r="U3841" s="56">
        <v>0</v>
      </c>
      <c r="V3841" s="56">
        <v>1</v>
      </c>
      <c r="W3841" s="126">
        <f t="shared" si="233"/>
        <v>78</v>
      </c>
      <c r="X3841" s="123">
        <f t="shared" si="229"/>
        <v>0.98717948717948723</v>
      </c>
      <c r="Y3841" s="130">
        <f t="shared" si="230"/>
        <v>0</v>
      </c>
      <c r="Z3841" s="133">
        <f t="shared" si="231"/>
        <v>0.98076923076923073</v>
      </c>
      <c r="AA3841" s="132"/>
      <c r="AB3841" s="132"/>
    </row>
    <row r="3842" spans="1:28" x14ac:dyDescent="0.3">
      <c r="A3842" s="135" t="s">
        <v>20425</v>
      </c>
      <c r="B3842" s="124" t="s">
        <v>17262</v>
      </c>
      <c r="C3842" s="128">
        <f t="shared" si="228"/>
        <v>1994</v>
      </c>
      <c r="D3842" s="9">
        <v>34564</v>
      </c>
      <c r="E3842" s="142" t="s">
        <v>20437</v>
      </c>
      <c r="F3842" s="7" t="s">
        <v>17281</v>
      </c>
      <c r="G3842" s="52" t="s">
        <v>17282</v>
      </c>
      <c r="I3842" s="40" t="s">
        <v>17283</v>
      </c>
      <c r="K3842" s="37"/>
      <c r="L3842" s="47">
        <v>0</v>
      </c>
      <c r="M3842" s="128">
        <v>0</v>
      </c>
      <c r="N3842" s="128">
        <v>1</v>
      </c>
      <c r="O3842" s="129" t="s">
        <v>109</v>
      </c>
      <c r="Q3842" s="124" t="str">
        <f t="shared" si="234"/>
        <v>security</v>
      </c>
      <c r="R3842" s="128">
        <v>1</v>
      </c>
      <c r="S3842" s="128">
        <v>1</v>
      </c>
      <c r="T3842" s="128">
        <v>76</v>
      </c>
      <c r="U3842" s="128">
        <v>0</v>
      </c>
      <c r="V3842" s="128">
        <v>0</v>
      </c>
      <c r="W3842" s="126">
        <f t="shared" si="233"/>
        <v>76</v>
      </c>
      <c r="X3842" s="123">
        <f t="shared" si="229"/>
        <v>1</v>
      </c>
      <c r="Y3842" s="130">
        <f t="shared" si="230"/>
        <v>0</v>
      </c>
      <c r="Z3842" s="133">
        <f t="shared" si="231"/>
        <v>1</v>
      </c>
    </row>
    <row r="3843" spans="1:28" x14ac:dyDescent="0.3">
      <c r="A3843" s="135" t="s">
        <v>20425</v>
      </c>
      <c r="B3843" s="124" t="s">
        <v>17262</v>
      </c>
      <c r="C3843" s="128">
        <f t="shared" si="228"/>
        <v>1994</v>
      </c>
      <c r="D3843" s="9">
        <v>34564</v>
      </c>
      <c r="E3843" s="142" t="s">
        <v>20437</v>
      </c>
      <c r="F3843" s="7" t="s">
        <v>17284</v>
      </c>
      <c r="G3843" s="52" t="s">
        <v>17285</v>
      </c>
      <c r="I3843" s="40" t="s">
        <v>17286</v>
      </c>
      <c r="K3843" s="37"/>
      <c r="L3843" s="47">
        <v>1</v>
      </c>
      <c r="M3843" s="128">
        <v>0</v>
      </c>
      <c r="N3843" s="128">
        <v>0</v>
      </c>
      <c r="O3843" s="124" t="s">
        <v>48</v>
      </c>
      <c r="Q3843" s="124" t="str">
        <f t="shared" si="234"/>
        <v>diplomacy</v>
      </c>
      <c r="R3843" s="128">
        <v>1</v>
      </c>
      <c r="S3843" s="128">
        <v>1</v>
      </c>
      <c r="T3843" s="128">
        <v>82</v>
      </c>
      <c r="U3843" s="128">
        <v>0</v>
      </c>
      <c r="V3843" s="128">
        <v>1</v>
      </c>
      <c r="W3843" s="126">
        <f t="shared" si="233"/>
        <v>83</v>
      </c>
      <c r="X3843" s="123">
        <f t="shared" si="229"/>
        <v>0.98795180722891562</v>
      </c>
      <c r="Y3843" s="130">
        <f t="shared" si="230"/>
        <v>0</v>
      </c>
      <c r="Z3843" s="133">
        <f t="shared" si="231"/>
        <v>0.98192771084337349</v>
      </c>
      <c r="AA3843" s="132"/>
      <c r="AB3843" s="132"/>
    </row>
    <row r="3844" spans="1:28" x14ac:dyDescent="0.3">
      <c r="A3844" s="135" t="s">
        <v>20425</v>
      </c>
      <c r="B3844" s="124" t="s">
        <v>17262</v>
      </c>
      <c r="C3844" s="128">
        <f t="shared" si="228"/>
        <v>1994</v>
      </c>
      <c r="D3844" s="9">
        <v>34564</v>
      </c>
      <c r="E3844" s="142" t="s">
        <v>20437</v>
      </c>
      <c r="F3844" s="7" t="s">
        <v>17287</v>
      </c>
      <c r="G3844" s="52" t="s">
        <v>17288</v>
      </c>
      <c r="I3844" s="40" t="s">
        <v>17289</v>
      </c>
      <c r="K3844" s="37"/>
      <c r="L3844" s="47">
        <v>1</v>
      </c>
      <c r="M3844" s="128">
        <v>0</v>
      </c>
      <c r="N3844" s="128">
        <v>0</v>
      </c>
      <c r="O3844" s="124" t="s">
        <v>48</v>
      </c>
      <c r="Q3844" s="124" t="str">
        <f t="shared" si="234"/>
        <v>diplomacy</v>
      </c>
      <c r="R3844" s="128">
        <v>1</v>
      </c>
      <c r="S3844" s="128">
        <v>1</v>
      </c>
      <c r="T3844" s="128">
        <v>79</v>
      </c>
      <c r="U3844" s="128">
        <v>0</v>
      </c>
      <c r="V3844" s="128">
        <v>0</v>
      </c>
      <c r="W3844" s="126">
        <f t="shared" si="233"/>
        <v>79</v>
      </c>
      <c r="X3844" s="123">
        <f t="shared" si="229"/>
        <v>1</v>
      </c>
      <c r="Y3844" s="130">
        <f t="shared" si="230"/>
        <v>0</v>
      </c>
      <c r="Z3844" s="133">
        <f t="shared" si="231"/>
        <v>1</v>
      </c>
      <c r="AA3844" s="132"/>
      <c r="AB3844" s="132"/>
    </row>
    <row r="3845" spans="1:28" x14ac:dyDescent="0.3">
      <c r="A3845" s="135" t="s">
        <v>20425</v>
      </c>
      <c r="B3845" s="124" t="s">
        <v>17262</v>
      </c>
      <c r="C3845" s="128">
        <f t="shared" si="228"/>
        <v>1994</v>
      </c>
      <c r="D3845" s="9">
        <v>34564</v>
      </c>
      <c r="E3845" s="142" t="s">
        <v>20437</v>
      </c>
      <c r="F3845" s="7" t="s">
        <v>17290</v>
      </c>
      <c r="G3845" s="52" t="s">
        <v>17291</v>
      </c>
      <c r="I3845" s="40" t="s">
        <v>17292</v>
      </c>
      <c r="K3845" s="37"/>
      <c r="L3845" s="47">
        <v>0</v>
      </c>
      <c r="M3845" s="128">
        <v>0</v>
      </c>
      <c r="N3845" s="128">
        <v>1</v>
      </c>
      <c r="O3845" s="124" t="s">
        <v>233</v>
      </c>
      <c r="P3845" s="124" t="s">
        <v>971</v>
      </c>
      <c r="Q3845" s="124" t="str">
        <f t="shared" si="234"/>
        <v>diplomacy</v>
      </c>
      <c r="R3845" s="128">
        <v>1</v>
      </c>
      <c r="S3845" s="128">
        <v>1</v>
      </c>
      <c r="T3845" s="128">
        <v>74</v>
      </c>
      <c r="U3845" s="128">
        <v>0</v>
      </c>
      <c r="V3845" s="128">
        <v>0</v>
      </c>
      <c r="W3845" s="126">
        <f t="shared" si="233"/>
        <v>74</v>
      </c>
      <c r="X3845" s="123">
        <f t="shared" si="229"/>
        <v>1</v>
      </c>
      <c r="Y3845" s="130">
        <f t="shared" si="230"/>
        <v>0</v>
      </c>
      <c r="Z3845" s="133">
        <f t="shared" si="231"/>
        <v>1</v>
      </c>
      <c r="AA3845" s="18"/>
      <c r="AB3845" s="18"/>
    </row>
    <row r="3846" spans="1:28" x14ac:dyDescent="0.3">
      <c r="A3846" s="135" t="s">
        <v>20425</v>
      </c>
      <c r="B3846" s="124" t="s">
        <v>17262</v>
      </c>
      <c r="C3846" s="128">
        <f t="shared" si="228"/>
        <v>1994</v>
      </c>
      <c r="D3846" s="9">
        <v>34564</v>
      </c>
      <c r="E3846" s="142" t="s">
        <v>20437</v>
      </c>
      <c r="F3846" s="7" t="s">
        <v>17293</v>
      </c>
      <c r="G3846" s="52" t="s">
        <v>17294</v>
      </c>
      <c r="I3846" s="40" t="s">
        <v>17292</v>
      </c>
      <c r="K3846" s="37"/>
      <c r="L3846" s="47">
        <v>0</v>
      </c>
      <c r="M3846" s="128">
        <v>0</v>
      </c>
      <c r="N3846" s="128">
        <v>1</v>
      </c>
      <c r="O3846" s="124" t="s">
        <v>971</v>
      </c>
      <c r="Q3846" s="124" t="str">
        <f t="shared" si="234"/>
        <v>diplomacy</v>
      </c>
      <c r="R3846" s="128">
        <v>1</v>
      </c>
      <c r="S3846" s="128">
        <v>1</v>
      </c>
      <c r="T3846" s="128">
        <v>86</v>
      </c>
      <c r="U3846" s="128">
        <v>0</v>
      </c>
      <c r="V3846" s="128">
        <v>0</v>
      </c>
      <c r="W3846" s="126">
        <f t="shared" si="233"/>
        <v>86</v>
      </c>
      <c r="X3846" s="123">
        <f t="shared" si="229"/>
        <v>1</v>
      </c>
      <c r="Y3846" s="130">
        <f t="shared" si="230"/>
        <v>0</v>
      </c>
      <c r="Z3846" s="133">
        <f t="shared" si="231"/>
        <v>1</v>
      </c>
    </row>
    <row r="3847" spans="1:28" x14ac:dyDescent="0.3">
      <c r="A3847" s="135" t="s">
        <v>20425</v>
      </c>
      <c r="B3847" s="124" t="s">
        <v>17262</v>
      </c>
      <c r="C3847" s="128">
        <f t="shared" si="228"/>
        <v>1994</v>
      </c>
      <c r="D3847" s="9">
        <v>34564</v>
      </c>
      <c r="E3847" s="142" t="s">
        <v>20437</v>
      </c>
      <c r="F3847" s="7" t="s">
        <v>17295</v>
      </c>
      <c r="G3847" s="52" t="s">
        <v>17296</v>
      </c>
      <c r="I3847" s="40" t="s">
        <v>17297</v>
      </c>
      <c r="K3847" s="37"/>
      <c r="L3847" s="47">
        <v>0</v>
      </c>
      <c r="M3847" s="128">
        <v>0</v>
      </c>
      <c r="N3847" s="128">
        <v>1</v>
      </c>
      <c r="O3847" s="124" t="s">
        <v>169</v>
      </c>
      <c r="Q3847" s="124" t="str">
        <f t="shared" si="234"/>
        <v>diplomacy</v>
      </c>
      <c r="R3847" s="128">
        <v>1</v>
      </c>
      <c r="S3847" s="128">
        <v>1</v>
      </c>
      <c r="T3847" s="128">
        <v>76</v>
      </c>
      <c r="U3847" s="128">
        <v>0</v>
      </c>
      <c r="V3847" s="128">
        <v>2</v>
      </c>
      <c r="W3847" s="126">
        <f t="shared" si="233"/>
        <v>78</v>
      </c>
      <c r="X3847" s="123">
        <f t="shared" si="229"/>
        <v>0.97435897435897434</v>
      </c>
      <c r="Y3847" s="130">
        <f t="shared" si="230"/>
        <v>0</v>
      </c>
      <c r="Z3847" s="133">
        <f t="shared" si="231"/>
        <v>0.96153846153846156</v>
      </c>
      <c r="AA3847" s="132"/>
      <c r="AB3847" s="132"/>
    </row>
    <row r="3848" spans="1:28" x14ac:dyDescent="0.3">
      <c r="A3848" s="135" t="s">
        <v>20425</v>
      </c>
      <c r="B3848" s="124" t="s">
        <v>17298</v>
      </c>
      <c r="C3848" s="128">
        <f t="shared" ref="C3848:C3880" si="235">YEAR(D3848)</f>
        <v>1994</v>
      </c>
      <c r="D3848" s="9">
        <v>34681</v>
      </c>
      <c r="E3848" s="142" t="s">
        <v>20437</v>
      </c>
      <c r="F3848" s="7" t="s">
        <v>17299</v>
      </c>
      <c r="G3848" s="52" t="s">
        <v>17300</v>
      </c>
      <c r="I3848" s="40" t="s">
        <v>17301</v>
      </c>
      <c r="K3848" s="37"/>
      <c r="L3848" s="47">
        <v>1</v>
      </c>
      <c r="M3848" s="128">
        <v>0</v>
      </c>
      <c r="N3848" s="128">
        <v>0</v>
      </c>
      <c r="O3848" s="69" t="s">
        <v>97</v>
      </c>
      <c r="P3848" s="124" t="s">
        <v>336</v>
      </c>
      <c r="Q3848" s="124" t="str">
        <f>IF(P3848="security and defense","security","")&amp;IF(P3848="policing and criminal law cooperation","security","")&amp;IF(P3848="NATO","security","")&amp;IF(P3848="arms control and disarmament","security","")&amp;IF(P3848="taxation","economy","")&amp;IF(P3848="social security","economy","")&amp;IF(P3848="labor","economy","")&amp;IF(P3848="sports","diplomacy","")&amp;IF(P3848="space","diplomacy","")&amp;IF(P3848="science, research, education","diplomacy","")&amp;IF(P3848="migration, asylum, refugees","diplomacy","")&amp;IF(P3848="health","diplomacy","")&amp;IF(P3848="development","economy","")&amp;IF(P3848="agriculture, fishery, food","economy","")&amp;IF(P3848="human and civil rights","diplomacy","")&amp;IF(P3848="nuclear (civilian)","diplomacy","")&amp;IF(P3848="economics and finance","economy","")&amp;IF(P3848="transportation","economy","")&amp;IF(P3848="trade and investment","economy","")&amp;IF(P3848="diplomacy","diplomacy","")&amp;IF(P3848="environment","diplomacy","")&amp;IF(P3848="general cooperation","diplomacy","")&amp;IF(P3848="culture","diplomacy","")&amp;IF(P3848="EC/EU","diplomacy","")&amp;IF(P3848="communication and post/mail","diplomacy","")&amp;IF(P3848="energy","economy","")&amp;IF(P3848="tourism","economy","")&amp;IF(P3848="Civil and family law","diplomacy","")&amp;IF(P3848="citizenship","diplomacy","")</f>
        <v>diplomacy</v>
      </c>
      <c r="R3848" s="128">
        <v>1</v>
      </c>
      <c r="S3848" s="128">
        <v>1</v>
      </c>
      <c r="T3848" s="128">
        <v>96</v>
      </c>
      <c r="U3848" s="128">
        <v>0</v>
      </c>
      <c r="V3848" s="128">
        <v>0</v>
      </c>
      <c r="W3848" s="126">
        <f t="shared" si="233"/>
        <v>96</v>
      </c>
      <c r="X3848" s="123">
        <f t="shared" si="229"/>
        <v>1</v>
      </c>
      <c r="Y3848" s="130">
        <f t="shared" si="230"/>
        <v>0</v>
      </c>
      <c r="Z3848" s="133">
        <f t="shared" si="231"/>
        <v>1</v>
      </c>
      <c r="AA3848" s="18"/>
      <c r="AB3848" s="18"/>
    </row>
    <row r="3849" spans="1:28" x14ac:dyDescent="0.3">
      <c r="A3849" s="135" t="s">
        <v>20425</v>
      </c>
      <c r="B3849" s="124" t="s">
        <v>17298</v>
      </c>
      <c r="C3849" s="128">
        <f t="shared" si="235"/>
        <v>1994</v>
      </c>
      <c r="D3849" s="9">
        <v>34681</v>
      </c>
      <c r="E3849" s="142" t="s">
        <v>20437</v>
      </c>
      <c r="F3849" s="7" t="s">
        <v>17302</v>
      </c>
      <c r="G3849" s="180" t="s">
        <v>17303</v>
      </c>
      <c r="I3849" s="40" t="s">
        <v>17304</v>
      </c>
      <c r="K3849" s="37"/>
      <c r="L3849" s="47">
        <v>1</v>
      </c>
      <c r="M3849" s="128">
        <v>0</v>
      </c>
      <c r="N3849" s="128">
        <v>0</v>
      </c>
      <c r="O3849" s="12" t="s">
        <v>264</v>
      </c>
      <c r="Q3849" s="124" t="str">
        <f t="shared" ref="Q3849:Q3912" si="236">IF(O3849="security and defense","security","")&amp;IF(O3849="policing and criminal law cooperation","security","")&amp;IF(O3849="NATO","security","")&amp;IF(O3849="arms control and disarmament","security","")&amp;IF(O3849="taxation","economy","")&amp;IF(O3849="social security","economy","")&amp;IF(O3849="labor","economy","")&amp;IF(O3849="sports","diplomacy","")&amp;IF(O3849="space","diplomacy","")&amp;IF(O3849="science, research, education","diplomacy","")&amp;IF(O3849="migration, asylum, refugees","diplomacy","")&amp;IF(O3849="health","diplomacy","")&amp;IF(O3849="development","economy","")&amp;IF(O3849="agriculture, fishery, food","economy","")&amp;IF(O3849="human and civil rights","diplomacy","")&amp;IF(O3849="nuclear (civilian)","diplomacy","")&amp;IF(O3849="economics and finance","economy","")&amp;IF(O3849="transportation","economy","")&amp;IF(O3849="trade and investment","economy","")&amp;IF(O3849="diplomacy","diplomacy","")&amp;IF(O3849="environment","diplomacy","")&amp;IF(O3849="general cooperation","diplomacy","")&amp;IF(O3849="culture","diplomacy","")&amp;IF(O3849="EC/EU","diplomacy","")&amp;IF(O3849="communication and post/mail","diplomacy","")&amp;IF(O3849="energy","economy","")&amp;IF(O3849="tourism","economy","")&amp;IF(O3849="Civil and family law","diplomacy","")&amp;IF(O3849="citizenship","diplomacy","")</f>
        <v>diplomacy</v>
      </c>
      <c r="R3849" s="128">
        <v>1</v>
      </c>
      <c r="S3849" s="128">
        <v>1</v>
      </c>
      <c r="T3849" s="128">
        <v>103</v>
      </c>
      <c r="U3849" s="128">
        <v>0</v>
      </c>
      <c r="V3849" s="128">
        <v>0</v>
      </c>
      <c r="W3849" s="126">
        <f t="shared" si="233"/>
        <v>103</v>
      </c>
      <c r="X3849" s="123">
        <f t="shared" si="229"/>
        <v>1</v>
      </c>
      <c r="Y3849" s="130">
        <f t="shared" si="230"/>
        <v>0</v>
      </c>
      <c r="Z3849" s="133">
        <f t="shared" si="231"/>
        <v>1</v>
      </c>
      <c r="AA3849" s="132"/>
      <c r="AB3849" s="132"/>
    </row>
    <row r="3850" spans="1:28" x14ac:dyDescent="0.3">
      <c r="A3850" s="135" t="s">
        <v>20425</v>
      </c>
      <c r="B3850" s="124" t="s">
        <v>17298</v>
      </c>
      <c r="C3850" s="128">
        <f t="shared" si="235"/>
        <v>1994</v>
      </c>
      <c r="D3850" s="9">
        <v>34681</v>
      </c>
      <c r="E3850" s="142" t="s">
        <v>20437</v>
      </c>
      <c r="F3850" s="52" t="s">
        <v>17305</v>
      </c>
      <c r="G3850" s="180" t="s">
        <v>17306</v>
      </c>
      <c r="I3850" s="40" t="s">
        <v>17307</v>
      </c>
      <c r="K3850" s="37"/>
      <c r="L3850" s="47">
        <v>0</v>
      </c>
      <c r="M3850" s="128">
        <v>0</v>
      </c>
      <c r="N3850" s="128">
        <v>1</v>
      </c>
      <c r="O3850" s="124" t="s">
        <v>169</v>
      </c>
      <c r="Q3850" s="124" t="str">
        <f t="shared" si="236"/>
        <v>diplomacy</v>
      </c>
      <c r="R3850" s="128">
        <v>1</v>
      </c>
      <c r="S3850" s="128">
        <v>1</v>
      </c>
      <c r="T3850" s="128">
        <v>108</v>
      </c>
      <c r="U3850" s="128">
        <v>0</v>
      </c>
      <c r="V3850" s="128">
        <v>0</v>
      </c>
      <c r="W3850" s="126">
        <f t="shared" si="233"/>
        <v>108</v>
      </c>
      <c r="X3850" s="123">
        <f t="shared" ref="X3850:X3913" si="237">T3850/W3850</f>
        <v>1</v>
      </c>
      <c r="Y3850" s="130">
        <f t="shared" ref="Y3850:Y3913" si="238">U3850/W3850</f>
        <v>0</v>
      </c>
      <c r="Z3850" s="133">
        <f t="shared" ref="Z3850:Z3913" si="239">SUM((MAX(U3850,V3850,T3850)-0.5*(SUM(U3850+V3850+T3850)-MAX(U3850,V3850,T3850)))/SUM(U3850+V3850+T3850))</f>
        <v>1</v>
      </c>
      <c r="AA3850" s="132"/>
      <c r="AB3850" s="132"/>
    </row>
    <row r="3851" spans="1:28" x14ac:dyDescent="0.3">
      <c r="A3851" s="135" t="s">
        <v>20425</v>
      </c>
      <c r="B3851" s="124" t="s">
        <v>17298</v>
      </c>
      <c r="C3851" s="128">
        <f t="shared" si="235"/>
        <v>1994</v>
      </c>
      <c r="D3851" s="9">
        <v>34681</v>
      </c>
      <c r="E3851" s="142" t="s">
        <v>20437</v>
      </c>
      <c r="F3851" s="7" t="s">
        <v>17308</v>
      </c>
      <c r="G3851" s="180" t="s">
        <v>17309</v>
      </c>
      <c r="I3851" s="40" t="s">
        <v>17310</v>
      </c>
      <c r="K3851" s="37"/>
      <c r="L3851" s="47">
        <v>0</v>
      </c>
      <c r="M3851" s="128">
        <v>0</v>
      </c>
      <c r="N3851" s="128">
        <v>1</v>
      </c>
      <c r="O3851" s="124" t="s">
        <v>36</v>
      </c>
      <c r="P3851" s="124" t="s">
        <v>203</v>
      </c>
      <c r="Q3851" s="124" t="str">
        <f t="shared" si="236"/>
        <v>economy</v>
      </c>
      <c r="R3851" s="128">
        <v>1</v>
      </c>
      <c r="S3851" s="128">
        <v>1</v>
      </c>
      <c r="T3851" s="128">
        <v>108</v>
      </c>
      <c r="U3851" s="128">
        <v>0</v>
      </c>
      <c r="V3851" s="128">
        <v>1</v>
      </c>
      <c r="W3851" s="126">
        <f t="shared" si="233"/>
        <v>109</v>
      </c>
      <c r="X3851" s="123">
        <f t="shared" si="237"/>
        <v>0.99082568807339455</v>
      </c>
      <c r="Y3851" s="130">
        <f t="shared" si="238"/>
        <v>0</v>
      </c>
      <c r="Z3851" s="133">
        <f t="shared" si="239"/>
        <v>0.98623853211009171</v>
      </c>
      <c r="AA3851" s="132"/>
      <c r="AB3851" s="132"/>
    </row>
    <row r="3852" spans="1:28" x14ac:dyDescent="0.3">
      <c r="A3852" s="135" t="s">
        <v>20425</v>
      </c>
      <c r="B3852" s="124" t="s">
        <v>17298</v>
      </c>
      <c r="C3852" s="128">
        <f t="shared" si="235"/>
        <v>1994</v>
      </c>
      <c r="D3852" s="9">
        <v>34681</v>
      </c>
      <c r="E3852" s="142" t="s">
        <v>20437</v>
      </c>
      <c r="F3852" s="7" t="s">
        <v>17311</v>
      </c>
      <c r="G3852" s="180" t="s">
        <v>17312</v>
      </c>
      <c r="I3852" s="40" t="s">
        <v>17313</v>
      </c>
      <c r="K3852" s="37"/>
      <c r="L3852" s="47">
        <v>1</v>
      </c>
      <c r="M3852" s="128">
        <v>0</v>
      </c>
      <c r="N3852" s="128">
        <v>0</v>
      </c>
      <c r="O3852" s="124" t="s">
        <v>36</v>
      </c>
      <c r="Q3852" s="124" t="str">
        <f t="shared" si="236"/>
        <v>economy</v>
      </c>
      <c r="R3852" s="128">
        <v>1</v>
      </c>
      <c r="S3852" s="128">
        <v>1</v>
      </c>
      <c r="T3852" s="128">
        <v>86</v>
      </c>
      <c r="U3852" s="128">
        <v>0</v>
      </c>
      <c r="V3852" s="128">
        <v>0</v>
      </c>
      <c r="W3852" s="126">
        <f t="shared" si="233"/>
        <v>86</v>
      </c>
      <c r="X3852" s="123">
        <f t="shared" si="237"/>
        <v>1</v>
      </c>
      <c r="Y3852" s="130">
        <f t="shared" si="238"/>
        <v>0</v>
      </c>
      <c r="Z3852" s="133">
        <f t="shared" si="239"/>
        <v>1</v>
      </c>
    </row>
    <row r="3853" spans="1:28" x14ac:dyDescent="0.3">
      <c r="A3853" s="135" t="s">
        <v>20425</v>
      </c>
      <c r="B3853" s="124" t="s">
        <v>17298</v>
      </c>
      <c r="C3853" s="128">
        <f t="shared" si="235"/>
        <v>1995</v>
      </c>
      <c r="D3853" s="9">
        <v>34724</v>
      </c>
      <c r="E3853" s="142" t="s">
        <v>20437</v>
      </c>
      <c r="F3853" s="52" t="s">
        <v>17314</v>
      </c>
      <c r="G3853" s="180" t="s">
        <v>17315</v>
      </c>
      <c r="I3853" s="40" t="s">
        <v>17316</v>
      </c>
      <c r="K3853" s="37"/>
      <c r="L3853" s="47">
        <v>1</v>
      </c>
      <c r="M3853" s="128">
        <v>0</v>
      </c>
      <c r="N3853" s="128">
        <v>0</v>
      </c>
      <c r="O3853" s="129" t="s">
        <v>630</v>
      </c>
      <c r="Q3853" s="124" t="str">
        <f t="shared" si="236"/>
        <v>diplomacy</v>
      </c>
      <c r="R3853" s="128">
        <v>1</v>
      </c>
      <c r="S3853" s="128">
        <v>1</v>
      </c>
      <c r="T3853" s="128">
        <v>117</v>
      </c>
      <c r="U3853" s="128">
        <v>0</v>
      </c>
      <c r="V3853" s="128">
        <v>0</v>
      </c>
      <c r="W3853" s="126">
        <f t="shared" si="233"/>
        <v>117</v>
      </c>
      <c r="X3853" s="123">
        <f t="shared" si="237"/>
        <v>1</v>
      </c>
      <c r="Y3853" s="130">
        <f t="shared" si="238"/>
        <v>0</v>
      </c>
      <c r="Z3853" s="133">
        <f t="shared" si="239"/>
        <v>1</v>
      </c>
      <c r="AA3853" s="132"/>
      <c r="AB3853" s="132"/>
    </row>
    <row r="3854" spans="1:28" x14ac:dyDescent="0.3">
      <c r="A3854" s="135" t="s">
        <v>20425</v>
      </c>
      <c r="B3854" s="124" t="s">
        <v>17298</v>
      </c>
      <c r="C3854" s="128">
        <f t="shared" si="235"/>
        <v>1995</v>
      </c>
      <c r="D3854" s="127">
        <v>34724</v>
      </c>
      <c r="E3854" s="142" t="s">
        <v>20437</v>
      </c>
      <c r="F3854" s="52" t="s">
        <v>17317</v>
      </c>
      <c r="G3854" s="180" t="s">
        <v>17318</v>
      </c>
      <c r="I3854" s="40" t="s">
        <v>17319</v>
      </c>
      <c r="K3854" s="37"/>
      <c r="L3854" s="47">
        <v>1</v>
      </c>
      <c r="M3854" s="128">
        <v>0</v>
      </c>
      <c r="N3854" s="128">
        <v>0</v>
      </c>
      <c r="O3854" s="129" t="s">
        <v>630</v>
      </c>
      <c r="Q3854" s="124" t="str">
        <f t="shared" si="236"/>
        <v>diplomacy</v>
      </c>
      <c r="R3854" s="128">
        <v>1</v>
      </c>
      <c r="S3854" s="128">
        <v>1</v>
      </c>
      <c r="T3854" s="128">
        <v>109</v>
      </c>
      <c r="U3854" s="128">
        <v>0</v>
      </c>
      <c r="V3854" s="128">
        <v>0</v>
      </c>
      <c r="W3854" s="126">
        <f t="shared" si="233"/>
        <v>109</v>
      </c>
      <c r="X3854" s="123">
        <f t="shared" si="237"/>
        <v>1</v>
      </c>
      <c r="Y3854" s="130">
        <f t="shared" si="238"/>
        <v>0</v>
      </c>
      <c r="Z3854" s="133">
        <f t="shared" si="239"/>
        <v>1</v>
      </c>
      <c r="AA3854" s="132"/>
      <c r="AB3854" s="132"/>
    </row>
    <row r="3855" spans="1:28" x14ac:dyDescent="0.3">
      <c r="A3855" s="135" t="s">
        <v>20425</v>
      </c>
      <c r="B3855" s="124" t="s">
        <v>17298</v>
      </c>
      <c r="C3855" s="128">
        <f t="shared" si="235"/>
        <v>1995</v>
      </c>
      <c r="D3855" s="127">
        <v>34768</v>
      </c>
      <c r="E3855" s="142" t="s">
        <v>20437</v>
      </c>
      <c r="F3855" s="8" t="s">
        <v>17320</v>
      </c>
      <c r="G3855" s="180" t="s">
        <v>17321</v>
      </c>
      <c r="I3855" s="40" t="s">
        <v>17322</v>
      </c>
      <c r="K3855" s="37"/>
      <c r="L3855" s="47">
        <v>0</v>
      </c>
      <c r="M3855" s="128">
        <v>0</v>
      </c>
      <c r="N3855" s="128">
        <v>1</v>
      </c>
      <c r="O3855" s="124" t="s">
        <v>169</v>
      </c>
      <c r="Q3855" s="124" t="str">
        <f t="shared" si="236"/>
        <v>diplomacy</v>
      </c>
      <c r="R3855" s="128">
        <v>1</v>
      </c>
      <c r="S3855" s="128">
        <v>1</v>
      </c>
      <c r="T3855" s="128">
        <v>102</v>
      </c>
      <c r="U3855" s="128">
        <v>0</v>
      </c>
      <c r="V3855" s="128">
        <v>1</v>
      </c>
      <c r="W3855" s="126">
        <f t="shared" si="233"/>
        <v>103</v>
      </c>
      <c r="X3855" s="123">
        <f t="shared" si="237"/>
        <v>0.99029126213592233</v>
      </c>
      <c r="Y3855" s="130">
        <f t="shared" si="238"/>
        <v>0</v>
      </c>
      <c r="Z3855" s="133">
        <f t="shared" si="239"/>
        <v>0.9854368932038835</v>
      </c>
    </row>
    <row r="3856" spans="1:28" x14ac:dyDescent="0.3">
      <c r="A3856" s="135" t="s">
        <v>20425</v>
      </c>
      <c r="B3856" s="124" t="s">
        <v>17298</v>
      </c>
      <c r="C3856" s="128">
        <f t="shared" si="235"/>
        <v>1995</v>
      </c>
      <c r="D3856" s="127">
        <v>34768</v>
      </c>
      <c r="E3856" s="142" t="s">
        <v>20437</v>
      </c>
      <c r="F3856" s="7" t="s">
        <v>17323</v>
      </c>
      <c r="G3856" s="180" t="s">
        <v>17324</v>
      </c>
      <c r="I3856" s="40" t="s">
        <v>17325</v>
      </c>
      <c r="K3856" s="37"/>
      <c r="L3856" s="47">
        <v>1</v>
      </c>
      <c r="M3856" s="128">
        <v>0</v>
      </c>
      <c r="N3856" s="128">
        <v>0</v>
      </c>
      <c r="O3856" s="124" t="s">
        <v>169</v>
      </c>
      <c r="Q3856" s="124" t="str">
        <f t="shared" si="236"/>
        <v>diplomacy</v>
      </c>
      <c r="R3856" s="128">
        <v>1</v>
      </c>
      <c r="S3856" s="128">
        <v>1</v>
      </c>
      <c r="T3856" s="128">
        <v>96</v>
      </c>
      <c r="U3856" s="128">
        <v>0</v>
      </c>
      <c r="V3856" s="128">
        <v>0</v>
      </c>
      <c r="W3856" s="126">
        <f t="shared" si="233"/>
        <v>96</v>
      </c>
      <c r="X3856" s="123">
        <f t="shared" si="237"/>
        <v>1</v>
      </c>
      <c r="Y3856" s="130">
        <f t="shared" si="238"/>
        <v>0</v>
      </c>
      <c r="Z3856" s="133">
        <f t="shared" si="239"/>
        <v>1</v>
      </c>
      <c r="AA3856" s="132"/>
      <c r="AB3856" s="132"/>
    </row>
    <row r="3857" spans="1:28" x14ac:dyDescent="0.3">
      <c r="A3857" s="135" t="s">
        <v>20425</v>
      </c>
      <c r="B3857" s="124" t="s">
        <v>17298</v>
      </c>
      <c r="C3857" s="128">
        <f t="shared" si="235"/>
        <v>1995</v>
      </c>
      <c r="D3857" s="127">
        <v>34822</v>
      </c>
      <c r="E3857" s="142" t="s">
        <v>20437</v>
      </c>
      <c r="F3857" s="52" t="s">
        <v>17326</v>
      </c>
      <c r="G3857" s="180" t="s">
        <v>17327</v>
      </c>
      <c r="I3857" s="40" t="s">
        <v>17328</v>
      </c>
      <c r="K3857" s="37"/>
      <c r="L3857" s="47">
        <v>0</v>
      </c>
      <c r="M3857" s="128">
        <v>0</v>
      </c>
      <c r="N3857" s="128">
        <v>0</v>
      </c>
      <c r="O3857" s="124" t="s">
        <v>288</v>
      </c>
      <c r="Q3857" s="124" t="str">
        <f t="shared" si="236"/>
        <v>economy</v>
      </c>
      <c r="R3857" s="128">
        <v>1</v>
      </c>
      <c r="S3857" s="128">
        <v>1</v>
      </c>
      <c r="T3857" s="128">
        <v>97</v>
      </c>
      <c r="U3857" s="128">
        <v>0</v>
      </c>
      <c r="V3857" s="128">
        <v>0</v>
      </c>
      <c r="W3857" s="126">
        <f t="shared" si="233"/>
        <v>97</v>
      </c>
      <c r="X3857" s="123">
        <f t="shared" si="237"/>
        <v>1</v>
      </c>
      <c r="Y3857" s="130">
        <f t="shared" si="238"/>
        <v>0</v>
      </c>
      <c r="Z3857" s="133">
        <f t="shared" si="239"/>
        <v>1</v>
      </c>
      <c r="AA3857" s="132"/>
      <c r="AB3857" s="132"/>
    </row>
    <row r="3858" spans="1:28" x14ac:dyDescent="0.3">
      <c r="A3858" s="135" t="s">
        <v>20425</v>
      </c>
      <c r="B3858" s="124" t="s">
        <v>17298</v>
      </c>
      <c r="C3858" s="128">
        <f t="shared" si="235"/>
        <v>1995</v>
      </c>
      <c r="D3858" s="127">
        <v>34822</v>
      </c>
      <c r="E3858" s="142" t="s">
        <v>20437</v>
      </c>
      <c r="F3858" s="7" t="s">
        <v>17329</v>
      </c>
      <c r="G3858" s="180" t="s">
        <v>17330</v>
      </c>
      <c r="I3858" s="40" t="s">
        <v>17331</v>
      </c>
      <c r="K3858" s="37"/>
      <c r="L3858" s="47">
        <v>0</v>
      </c>
      <c r="M3858" s="128">
        <v>0</v>
      </c>
      <c r="N3858" s="128">
        <v>1</v>
      </c>
      <c r="O3858" s="124" t="s">
        <v>36</v>
      </c>
      <c r="Q3858" s="124" t="str">
        <f t="shared" si="236"/>
        <v>economy</v>
      </c>
      <c r="R3858" s="128">
        <v>1</v>
      </c>
      <c r="S3858" s="128">
        <v>1</v>
      </c>
      <c r="T3858" s="128">
        <v>101</v>
      </c>
      <c r="U3858" s="128">
        <v>0</v>
      </c>
      <c r="V3858" s="128">
        <v>0</v>
      </c>
      <c r="W3858" s="126">
        <f t="shared" si="233"/>
        <v>101</v>
      </c>
      <c r="X3858" s="123">
        <f t="shared" si="237"/>
        <v>1</v>
      </c>
      <c r="Y3858" s="130">
        <f t="shared" si="238"/>
        <v>0</v>
      </c>
      <c r="Z3858" s="133">
        <f t="shared" si="239"/>
        <v>1</v>
      </c>
      <c r="AA3858" s="132"/>
      <c r="AB3858" s="132"/>
    </row>
    <row r="3859" spans="1:28" x14ac:dyDescent="0.3">
      <c r="A3859" s="135" t="s">
        <v>20425</v>
      </c>
      <c r="B3859" s="124" t="s">
        <v>17298</v>
      </c>
      <c r="C3859" s="128">
        <f t="shared" si="235"/>
        <v>1995</v>
      </c>
      <c r="D3859" s="127">
        <v>34822</v>
      </c>
      <c r="E3859" s="142" t="s">
        <v>20437</v>
      </c>
      <c r="F3859" s="7" t="s">
        <v>17332</v>
      </c>
      <c r="G3859" s="180" t="s">
        <v>17333</v>
      </c>
      <c r="I3859" s="40" t="s">
        <v>17334</v>
      </c>
      <c r="K3859" s="37"/>
      <c r="L3859" s="47">
        <v>0</v>
      </c>
      <c r="M3859" s="128">
        <v>0</v>
      </c>
      <c r="N3859" s="128">
        <v>1</v>
      </c>
      <c r="O3859" s="124" t="s">
        <v>36</v>
      </c>
      <c r="Q3859" s="124" t="str">
        <f t="shared" si="236"/>
        <v>economy</v>
      </c>
      <c r="R3859" s="128">
        <v>1</v>
      </c>
      <c r="S3859" s="128">
        <v>1</v>
      </c>
      <c r="T3859" s="128">
        <v>100</v>
      </c>
      <c r="U3859" s="128">
        <v>0</v>
      </c>
      <c r="V3859" s="128">
        <v>0</v>
      </c>
      <c r="W3859" s="126">
        <f t="shared" si="233"/>
        <v>100</v>
      </c>
      <c r="X3859" s="123">
        <f t="shared" si="237"/>
        <v>1</v>
      </c>
      <c r="Y3859" s="130">
        <f t="shared" si="238"/>
        <v>0</v>
      </c>
      <c r="Z3859" s="133">
        <f t="shared" si="239"/>
        <v>1</v>
      </c>
      <c r="AA3859" s="132"/>
      <c r="AB3859" s="132"/>
    </row>
    <row r="3860" spans="1:28" x14ac:dyDescent="0.3">
      <c r="A3860" s="135" t="s">
        <v>20425</v>
      </c>
      <c r="B3860" s="124" t="s">
        <v>17298</v>
      </c>
      <c r="C3860" s="128">
        <f t="shared" si="235"/>
        <v>1995</v>
      </c>
      <c r="D3860" s="127">
        <v>34871</v>
      </c>
      <c r="E3860" s="142" t="s">
        <v>20437</v>
      </c>
      <c r="F3860" s="52" t="s">
        <v>3589</v>
      </c>
      <c r="G3860" s="180" t="s">
        <v>17335</v>
      </c>
      <c r="I3860" s="40" t="s">
        <v>17336</v>
      </c>
      <c r="K3860" s="37"/>
      <c r="L3860" s="47">
        <v>1</v>
      </c>
      <c r="M3860" s="128">
        <v>0</v>
      </c>
      <c r="N3860" s="128">
        <v>0</v>
      </c>
      <c r="O3860" s="12" t="s">
        <v>264</v>
      </c>
      <c r="Q3860" s="124" t="str">
        <f t="shared" si="236"/>
        <v>diplomacy</v>
      </c>
      <c r="R3860" s="128">
        <v>1</v>
      </c>
      <c r="S3860" s="128">
        <v>1</v>
      </c>
      <c r="T3860" s="128">
        <v>111</v>
      </c>
      <c r="U3860" s="128">
        <v>0</v>
      </c>
      <c r="V3860" s="128">
        <v>14</v>
      </c>
      <c r="W3860" s="126">
        <f t="shared" si="233"/>
        <v>125</v>
      </c>
      <c r="X3860" s="123">
        <f t="shared" si="237"/>
        <v>0.88800000000000001</v>
      </c>
      <c r="Y3860" s="130">
        <f t="shared" si="238"/>
        <v>0</v>
      </c>
      <c r="Z3860" s="133">
        <f t="shared" si="239"/>
        <v>0.83199999999999996</v>
      </c>
      <c r="AA3860" s="132"/>
      <c r="AB3860" s="132"/>
    </row>
    <row r="3861" spans="1:28" x14ac:dyDescent="0.3">
      <c r="A3861" s="135" t="s">
        <v>20425</v>
      </c>
      <c r="B3861" s="124" t="s">
        <v>17298</v>
      </c>
      <c r="C3861" s="128">
        <f t="shared" si="235"/>
        <v>1995</v>
      </c>
      <c r="D3861" s="9">
        <v>34876</v>
      </c>
      <c r="E3861" s="142" t="s">
        <v>20437</v>
      </c>
      <c r="F3861" s="7" t="s">
        <v>17337</v>
      </c>
      <c r="G3861" s="52" t="s">
        <v>17338</v>
      </c>
      <c r="I3861" s="40" t="s">
        <v>17339</v>
      </c>
      <c r="K3861" s="37"/>
      <c r="L3861" s="47">
        <v>0</v>
      </c>
      <c r="M3861" s="128">
        <v>0</v>
      </c>
      <c r="N3861" s="128">
        <v>1</v>
      </c>
      <c r="O3861" s="124" t="s">
        <v>971</v>
      </c>
      <c r="Q3861" s="124" t="str">
        <f t="shared" si="236"/>
        <v>diplomacy</v>
      </c>
      <c r="R3861" s="128">
        <v>1</v>
      </c>
      <c r="S3861" s="128">
        <v>1</v>
      </c>
      <c r="T3861" s="128">
        <v>82</v>
      </c>
      <c r="U3861" s="128">
        <v>0</v>
      </c>
      <c r="V3861" s="128">
        <v>0</v>
      </c>
      <c r="W3861" s="126">
        <f t="shared" si="233"/>
        <v>82</v>
      </c>
      <c r="X3861" s="123">
        <f t="shared" si="237"/>
        <v>1</v>
      </c>
      <c r="Y3861" s="130">
        <f t="shared" si="238"/>
        <v>0</v>
      </c>
      <c r="Z3861" s="133">
        <f t="shared" si="239"/>
        <v>1</v>
      </c>
      <c r="AA3861" s="132"/>
      <c r="AB3861" s="132"/>
    </row>
    <row r="3862" spans="1:28" x14ac:dyDescent="0.3">
      <c r="A3862" s="135" t="s">
        <v>20425</v>
      </c>
      <c r="B3862" s="124" t="s">
        <v>17298</v>
      </c>
      <c r="C3862" s="128">
        <f t="shared" si="235"/>
        <v>1995</v>
      </c>
      <c r="D3862" s="127">
        <v>34949</v>
      </c>
      <c r="E3862" s="142" t="s">
        <v>20437</v>
      </c>
      <c r="F3862" s="7" t="s">
        <v>17340</v>
      </c>
      <c r="G3862" s="180" t="s">
        <v>17341</v>
      </c>
      <c r="I3862" s="40" t="s">
        <v>17342</v>
      </c>
      <c r="K3862" s="37"/>
      <c r="L3862" s="47">
        <v>0</v>
      </c>
      <c r="M3862" s="128">
        <v>0</v>
      </c>
      <c r="N3862" s="128">
        <v>1</v>
      </c>
      <c r="O3862" s="124" t="s">
        <v>36</v>
      </c>
      <c r="Q3862" s="124" t="str">
        <f t="shared" si="236"/>
        <v>economy</v>
      </c>
      <c r="R3862" s="128">
        <v>1</v>
      </c>
      <c r="S3862" s="128">
        <v>1</v>
      </c>
      <c r="T3862" s="128">
        <v>103</v>
      </c>
      <c r="U3862" s="128">
        <v>0</v>
      </c>
      <c r="V3862" s="128">
        <v>0</v>
      </c>
      <c r="W3862" s="126">
        <f t="shared" si="233"/>
        <v>103</v>
      </c>
      <c r="X3862" s="123">
        <f t="shared" si="237"/>
        <v>1</v>
      </c>
      <c r="Y3862" s="130">
        <f t="shared" si="238"/>
        <v>0</v>
      </c>
      <c r="Z3862" s="133">
        <f t="shared" si="239"/>
        <v>1</v>
      </c>
      <c r="AA3862" s="132"/>
      <c r="AB3862" s="132"/>
    </row>
    <row r="3863" spans="1:28" x14ac:dyDescent="0.3">
      <c r="A3863" s="135" t="s">
        <v>20425</v>
      </c>
      <c r="B3863" s="124" t="s">
        <v>17298</v>
      </c>
      <c r="C3863" s="128">
        <f t="shared" si="235"/>
        <v>1995</v>
      </c>
      <c r="D3863" s="127">
        <v>34949</v>
      </c>
      <c r="E3863" s="142" t="s">
        <v>20437</v>
      </c>
      <c r="F3863" s="7" t="s">
        <v>17343</v>
      </c>
      <c r="G3863" s="52" t="s">
        <v>17344</v>
      </c>
      <c r="I3863" s="40" t="s">
        <v>17345</v>
      </c>
      <c r="K3863" s="37"/>
      <c r="L3863" s="47">
        <v>0</v>
      </c>
      <c r="M3863" s="128">
        <v>0</v>
      </c>
      <c r="N3863" s="128">
        <v>1</v>
      </c>
      <c r="O3863" s="124" t="s">
        <v>36</v>
      </c>
      <c r="Q3863" s="124" t="str">
        <f t="shared" si="236"/>
        <v>economy</v>
      </c>
      <c r="R3863" s="128">
        <v>1</v>
      </c>
      <c r="S3863" s="128">
        <v>1</v>
      </c>
      <c r="T3863" s="128">
        <v>102</v>
      </c>
      <c r="U3863" s="128">
        <v>0</v>
      </c>
      <c r="V3863" s="128">
        <v>0</v>
      </c>
      <c r="W3863" s="126">
        <f t="shared" si="233"/>
        <v>102</v>
      </c>
      <c r="X3863" s="123">
        <f t="shared" si="237"/>
        <v>1</v>
      </c>
      <c r="Y3863" s="130">
        <f t="shared" si="238"/>
        <v>0</v>
      </c>
      <c r="Z3863" s="133">
        <f t="shared" si="239"/>
        <v>1</v>
      </c>
      <c r="AA3863" s="132"/>
      <c r="AB3863" s="132"/>
    </row>
    <row r="3864" spans="1:28" x14ac:dyDescent="0.3">
      <c r="A3864" s="135" t="s">
        <v>20425</v>
      </c>
      <c r="B3864" s="124" t="s">
        <v>17298</v>
      </c>
      <c r="C3864" s="128">
        <f t="shared" si="235"/>
        <v>1995</v>
      </c>
      <c r="D3864" s="127">
        <v>34949</v>
      </c>
      <c r="E3864" s="142" t="s">
        <v>20437</v>
      </c>
      <c r="F3864" s="7" t="s">
        <v>17346</v>
      </c>
      <c r="G3864" s="180" t="s">
        <v>17347</v>
      </c>
      <c r="I3864" s="40" t="s">
        <v>17348</v>
      </c>
      <c r="K3864" s="37"/>
      <c r="L3864" s="47">
        <v>0</v>
      </c>
      <c r="M3864" s="128">
        <v>0</v>
      </c>
      <c r="N3864" s="128">
        <v>1</v>
      </c>
      <c r="O3864" s="124" t="s">
        <v>36</v>
      </c>
      <c r="P3864" s="124" t="s">
        <v>30</v>
      </c>
      <c r="Q3864" s="124" t="str">
        <f t="shared" si="236"/>
        <v>economy</v>
      </c>
      <c r="R3864" s="128">
        <v>1</v>
      </c>
      <c r="S3864" s="128">
        <v>1</v>
      </c>
      <c r="T3864" s="128">
        <v>105</v>
      </c>
      <c r="U3864" s="128">
        <v>0</v>
      </c>
      <c r="V3864" s="128">
        <v>0</v>
      </c>
      <c r="W3864" s="126">
        <f t="shared" si="233"/>
        <v>105</v>
      </c>
      <c r="X3864" s="123">
        <f t="shared" si="237"/>
        <v>1</v>
      </c>
      <c r="Y3864" s="130">
        <f t="shared" si="238"/>
        <v>0</v>
      </c>
      <c r="Z3864" s="133">
        <f t="shared" si="239"/>
        <v>1</v>
      </c>
    </row>
    <row r="3865" spans="1:28" x14ac:dyDescent="0.3">
      <c r="A3865" s="135" t="s">
        <v>20425</v>
      </c>
      <c r="B3865" s="124" t="s">
        <v>17298</v>
      </c>
      <c r="C3865" s="128">
        <f t="shared" si="235"/>
        <v>1995</v>
      </c>
      <c r="D3865" s="127">
        <v>34949</v>
      </c>
      <c r="E3865" s="142" t="s">
        <v>20437</v>
      </c>
      <c r="F3865" s="7" t="s">
        <v>17349</v>
      </c>
      <c r="G3865" s="180" t="s">
        <v>17350</v>
      </c>
      <c r="I3865" s="40" t="s">
        <v>17351</v>
      </c>
      <c r="K3865" s="37"/>
      <c r="L3865" s="47">
        <v>0</v>
      </c>
      <c r="M3865" s="128">
        <v>0</v>
      </c>
      <c r="N3865" s="128">
        <v>1</v>
      </c>
      <c r="O3865" s="124" t="s">
        <v>36</v>
      </c>
      <c r="P3865" s="124" t="s">
        <v>30</v>
      </c>
      <c r="Q3865" s="124" t="str">
        <f t="shared" si="236"/>
        <v>economy</v>
      </c>
      <c r="R3865" s="128">
        <v>1</v>
      </c>
      <c r="S3865" s="128">
        <v>1</v>
      </c>
      <c r="T3865" s="128">
        <v>106</v>
      </c>
      <c r="U3865" s="128">
        <v>0</v>
      </c>
      <c r="V3865" s="128">
        <v>0</v>
      </c>
      <c r="W3865" s="126">
        <f t="shared" si="233"/>
        <v>106</v>
      </c>
      <c r="X3865" s="123">
        <f t="shared" si="237"/>
        <v>1</v>
      </c>
      <c r="Y3865" s="130">
        <f t="shared" si="238"/>
        <v>0</v>
      </c>
      <c r="Z3865" s="133">
        <f t="shared" si="239"/>
        <v>1</v>
      </c>
      <c r="AA3865" s="132"/>
      <c r="AB3865" s="132"/>
    </row>
    <row r="3866" spans="1:28" x14ac:dyDescent="0.3">
      <c r="A3866" s="135" t="s">
        <v>20425</v>
      </c>
      <c r="B3866" s="124" t="s">
        <v>17298</v>
      </c>
      <c r="C3866" s="128">
        <f t="shared" si="235"/>
        <v>1995</v>
      </c>
      <c r="D3866" s="127">
        <v>34949</v>
      </c>
      <c r="E3866" s="142" t="s">
        <v>20437</v>
      </c>
      <c r="F3866" s="12" t="s">
        <v>17352</v>
      </c>
      <c r="G3866" s="52" t="s">
        <v>17353</v>
      </c>
      <c r="I3866" s="40" t="s">
        <v>17354</v>
      </c>
      <c r="K3866" s="37"/>
      <c r="L3866" s="47">
        <v>0</v>
      </c>
      <c r="M3866" s="128">
        <v>0</v>
      </c>
      <c r="N3866" s="128">
        <v>1</v>
      </c>
      <c r="O3866" s="124" t="s">
        <v>36</v>
      </c>
      <c r="P3866" s="124" t="s">
        <v>30</v>
      </c>
      <c r="Q3866" s="124" t="str">
        <f t="shared" si="236"/>
        <v>economy</v>
      </c>
      <c r="R3866" s="128">
        <v>1</v>
      </c>
      <c r="S3866" s="128">
        <v>1</v>
      </c>
      <c r="T3866" s="128">
        <v>96</v>
      </c>
      <c r="U3866" s="128">
        <v>0</v>
      </c>
      <c r="V3866" s="128">
        <v>0</v>
      </c>
      <c r="W3866" s="126">
        <f t="shared" si="233"/>
        <v>96</v>
      </c>
      <c r="X3866" s="123">
        <f t="shared" si="237"/>
        <v>1</v>
      </c>
      <c r="Y3866" s="130">
        <f t="shared" si="238"/>
        <v>0</v>
      </c>
      <c r="Z3866" s="133">
        <f t="shared" si="239"/>
        <v>1</v>
      </c>
      <c r="AA3866" s="132"/>
      <c r="AB3866" s="132"/>
    </row>
    <row r="3867" spans="1:28" x14ac:dyDescent="0.3">
      <c r="A3867" s="135" t="s">
        <v>20425</v>
      </c>
      <c r="B3867" s="124" t="s">
        <v>17298</v>
      </c>
      <c r="C3867" s="128">
        <f t="shared" si="235"/>
        <v>1995</v>
      </c>
      <c r="D3867" s="127">
        <v>34950</v>
      </c>
      <c r="E3867" s="142" t="s">
        <v>20437</v>
      </c>
      <c r="F3867" s="13" t="s">
        <v>17355</v>
      </c>
      <c r="G3867" s="52" t="s">
        <v>17356</v>
      </c>
      <c r="I3867" s="40" t="s">
        <v>17357</v>
      </c>
      <c r="K3867" s="37"/>
      <c r="L3867" s="47">
        <v>1</v>
      </c>
      <c r="M3867" s="128">
        <v>0</v>
      </c>
      <c r="N3867" s="128">
        <v>0</v>
      </c>
      <c r="O3867" s="124" t="s">
        <v>68</v>
      </c>
      <c r="Q3867" s="124" t="str">
        <f t="shared" si="236"/>
        <v>security</v>
      </c>
      <c r="R3867" s="128">
        <v>1</v>
      </c>
      <c r="S3867" s="128">
        <v>1</v>
      </c>
      <c r="T3867" s="128">
        <v>103</v>
      </c>
      <c r="U3867" s="128">
        <v>0</v>
      </c>
      <c r="V3867" s="128">
        <v>1</v>
      </c>
      <c r="W3867" s="126">
        <f t="shared" si="233"/>
        <v>104</v>
      </c>
      <c r="X3867" s="123">
        <f t="shared" si="237"/>
        <v>0.99038461538461542</v>
      </c>
      <c r="Y3867" s="130">
        <f t="shared" si="238"/>
        <v>0</v>
      </c>
      <c r="Z3867" s="133">
        <f t="shared" si="239"/>
        <v>0.98557692307692313</v>
      </c>
      <c r="AA3867" s="132"/>
      <c r="AB3867" s="132"/>
    </row>
    <row r="3868" spans="1:28" x14ac:dyDescent="0.3">
      <c r="A3868" s="135" t="s">
        <v>20425</v>
      </c>
      <c r="B3868" s="124" t="s">
        <v>17298</v>
      </c>
      <c r="C3868" s="128">
        <f t="shared" si="235"/>
        <v>1995</v>
      </c>
      <c r="D3868" s="127">
        <v>34950</v>
      </c>
      <c r="E3868" s="142" t="s">
        <v>20437</v>
      </c>
      <c r="F3868" s="52" t="s">
        <v>8601</v>
      </c>
      <c r="G3868" s="52" t="s">
        <v>17358</v>
      </c>
      <c r="I3868" s="40" t="s">
        <v>17359</v>
      </c>
      <c r="K3868" s="37"/>
      <c r="L3868" s="47">
        <v>1</v>
      </c>
      <c r="M3868" s="128">
        <v>1</v>
      </c>
      <c r="N3868" s="128">
        <v>0</v>
      </c>
      <c r="O3868" s="124" t="s">
        <v>169</v>
      </c>
      <c r="Q3868" s="124" t="str">
        <f t="shared" si="236"/>
        <v>diplomacy</v>
      </c>
      <c r="R3868" s="128">
        <v>1</v>
      </c>
      <c r="S3868" s="128">
        <v>1</v>
      </c>
      <c r="T3868" s="128">
        <v>106</v>
      </c>
      <c r="U3868" s="128">
        <v>0</v>
      </c>
      <c r="V3868" s="128">
        <v>3</v>
      </c>
      <c r="W3868" s="126">
        <f t="shared" si="233"/>
        <v>109</v>
      </c>
      <c r="X3868" s="123">
        <f t="shared" si="237"/>
        <v>0.97247706422018354</v>
      </c>
      <c r="Y3868" s="130">
        <f t="shared" si="238"/>
        <v>0</v>
      </c>
      <c r="Z3868" s="133">
        <f t="shared" si="239"/>
        <v>0.95871559633027525</v>
      </c>
    </row>
    <row r="3869" spans="1:28" x14ac:dyDescent="0.3">
      <c r="A3869" s="135" t="s">
        <v>20425</v>
      </c>
      <c r="B3869" s="124" t="s">
        <v>17298</v>
      </c>
      <c r="C3869" s="128">
        <f t="shared" si="235"/>
        <v>1995</v>
      </c>
      <c r="D3869" s="127">
        <v>34950</v>
      </c>
      <c r="E3869" s="142" t="s">
        <v>20437</v>
      </c>
      <c r="F3869" s="7" t="s">
        <v>17360</v>
      </c>
      <c r="G3869" s="52" t="s">
        <v>17361</v>
      </c>
      <c r="I3869" s="40" t="s">
        <v>17362</v>
      </c>
      <c r="K3869" s="37"/>
      <c r="L3869" s="47">
        <v>0</v>
      </c>
      <c r="M3869" s="128">
        <v>0</v>
      </c>
      <c r="N3869" s="128">
        <v>1</v>
      </c>
      <c r="O3869" s="124" t="s">
        <v>169</v>
      </c>
      <c r="Q3869" s="124" t="str">
        <f t="shared" si="236"/>
        <v>diplomacy</v>
      </c>
      <c r="R3869" s="128">
        <v>1</v>
      </c>
      <c r="S3869" s="128">
        <v>1</v>
      </c>
      <c r="T3869" s="128">
        <v>104</v>
      </c>
      <c r="U3869" s="128">
        <v>0</v>
      </c>
      <c r="V3869" s="128">
        <v>4</v>
      </c>
      <c r="W3869" s="126">
        <f t="shared" si="233"/>
        <v>108</v>
      </c>
      <c r="X3869" s="123">
        <f t="shared" si="237"/>
        <v>0.96296296296296291</v>
      </c>
      <c r="Y3869" s="130">
        <f t="shared" si="238"/>
        <v>0</v>
      </c>
      <c r="Z3869" s="133">
        <f t="shared" si="239"/>
        <v>0.94444444444444442</v>
      </c>
      <c r="AA3869" s="132"/>
      <c r="AB3869" s="132"/>
    </row>
    <row r="3870" spans="1:28" x14ac:dyDescent="0.3">
      <c r="A3870" s="135" t="s">
        <v>20425</v>
      </c>
      <c r="B3870" s="124" t="s">
        <v>17298</v>
      </c>
      <c r="C3870" s="128">
        <f t="shared" si="235"/>
        <v>1995</v>
      </c>
      <c r="D3870" s="127">
        <v>34950</v>
      </c>
      <c r="E3870" s="142" t="s">
        <v>20437</v>
      </c>
      <c r="F3870" s="7" t="s">
        <v>17363</v>
      </c>
      <c r="G3870" s="52" t="s">
        <v>17364</v>
      </c>
      <c r="I3870" s="40" t="s">
        <v>17365</v>
      </c>
      <c r="K3870" s="37"/>
      <c r="L3870" s="47">
        <v>0</v>
      </c>
      <c r="M3870" s="128">
        <v>0</v>
      </c>
      <c r="N3870" s="128">
        <v>1</v>
      </c>
      <c r="O3870" s="124" t="s">
        <v>169</v>
      </c>
      <c r="Q3870" s="124" t="str">
        <f t="shared" si="236"/>
        <v>diplomacy</v>
      </c>
      <c r="R3870" s="128">
        <v>1</v>
      </c>
      <c r="S3870" s="128">
        <v>1</v>
      </c>
      <c r="T3870" s="128">
        <v>92</v>
      </c>
      <c r="U3870" s="128">
        <v>0</v>
      </c>
      <c r="V3870" s="128">
        <v>5</v>
      </c>
      <c r="W3870" s="126">
        <f t="shared" si="233"/>
        <v>97</v>
      </c>
      <c r="X3870" s="123">
        <f t="shared" si="237"/>
        <v>0.94845360824742264</v>
      </c>
      <c r="Y3870" s="130">
        <f t="shared" si="238"/>
        <v>0</v>
      </c>
      <c r="Z3870" s="133">
        <f t="shared" si="239"/>
        <v>0.92268041237113407</v>
      </c>
      <c r="AA3870" s="132"/>
      <c r="AB3870" s="132"/>
    </row>
    <row r="3871" spans="1:28" x14ac:dyDescent="0.3">
      <c r="A3871" s="135" t="s">
        <v>20425</v>
      </c>
      <c r="B3871" s="124" t="s">
        <v>17298</v>
      </c>
      <c r="C3871" s="128">
        <f t="shared" si="235"/>
        <v>1995</v>
      </c>
      <c r="D3871" s="127">
        <v>34950</v>
      </c>
      <c r="E3871" s="142" t="s">
        <v>20437</v>
      </c>
      <c r="F3871" s="7" t="s">
        <v>17363</v>
      </c>
      <c r="G3871" s="52" t="s">
        <v>17366</v>
      </c>
      <c r="I3871" s="40" t="s">
        <v>17367</v>
      </c>
      <c r="K3871" s="37"/>
      <c r="L3871" s="47">
        <v>0</v>
      </c>
      <c r="M3871" s="128">
        <v>0</v>
      </c>
      <c r="N3871" s="128">
        <v>1</v>
      </c>
      <c r="O3871" s="124" t="s">
        <v>169</v>
      </c>
      <c r="Q3871" s="124" t="str">
        <f t="shared" si="236"/>
        <v>diplomacy</v>
      </c>
      <c r="R3871" s="128">
        <v>1</v>
      </c>
      <c r="S3871" s="128">
        <v>1</v>
      </c>
      <c r="T3871" s="128">
        <v>100</v>
      </c>
      <c r="U3871" s="128">
        <v>0</v>
      </c>
      <c r="V3871" s="128">
        <v>1</v>
      </c>
      <c r="W3871" s="126">
        <f t="shared" ref="W3871:W3934" si="240">SUM(T3871:V3871)</f>
        <v>101</v>
      </c>
      <c r="X3871" s="123">
        <f t="shared" si="237"/>
        <v>0.99009900990099009</v>
      </c>
      <c r="Y3871" s="130">
        <f t="shared" si="238"/>
        <v>0</v>
      </c>
      <c r="Z3871" s="133">
        <f t="shared" si="239"/>
        <v>0.98514851485148514</v>
      </c>
    </row>
    <row r="3872" spans="1:28" x14ac:dyDescent="0.3">
      <c r="A3872" s="135" t="s">
        <v>20425</v>
      </c>
      <c r="B3872" s="124" t="s">
        <v>17298</v>
      </c>
      <c r="C3872" s="128">
        <f t="shared" si="235"/>
        <v>1995</v>
      </c>
      <c r="D3872" s="127">
        <v>35011</v>
      </c>
      <c r="E3872" s="142" t="s">
        <v>20437</v>
      </c>
      <c r="F3872" s="7" t="s">
        <v>17368</v>
      </c>
      <c r="G3872" s="52" t="s">
        <v>17369</v>
      </c>
      <c r="I3872" s="40" t="s">
        <v>17370</v>
      </c>
      <c r="K3872" s="37"/>
      <c r="L3872" s="47">
        <v>0</v>
      </c>
      <c r="M3872" s="128">
        <v>0</v>
      </c>
      <c r="N3872" s="128">
        <v>1</v>
      </c>
      <c r="O3872" s="124" t="s">
        <v>36</v>
      </c>
      <c r="Q3872" s="124" t="str">
        <f t="shared" si="236"/>
        <v>economy</v>
      </c>
      <c r="R3872" s="128">
        <v>1</v>
      </c>
      <c r="S3872" s="128">
        <v>1</v>
      </c>
      <c r="T3872" s="128">
        <v>105</v>
      </c>
      <c r="U3872" s="128">
        <v>0</v>
      </c>
      <c r="V3872" s="128">
        <v>0</v>
      </c>
      <c r="W3872" s="126">
        <f t="shared" si="240"/>
        <v>105</v>
      </c>
      <c r="X3872" s="123">
        <f t="shared" si="237"/>
        <v>1</v>
      </c>
      <c r="Y3872" s="130">
        <f t="shared" si="238"/>
        <v>0</v>
      </c>
      <c r="Z3872" s="133">
        <f t="shared" si="239"/>
        <v>1</v>
      </c>
    </row>
    <row r="3873" spans="1:28" x14ac:dyDescent="0.3">
      <c r="A3873" s="135" t="s">
        <v>20425</v>
      </c>
      <c r="B3873" s="124" t="s">
        <v>17298</v>
      </c>
      <c r="C3873" s="128">
        <f t="shared" si="235"/>
        <v>1995</v>
      </c>
      <c r="D3873" s="127">
        <v>35011</v>
      </c>
      <c r="E3873" s="142" t="s">
        <v>20437</v>
      </c>
      <c r="F3873" s="7" t="s">
        <v>17371</v>
      </c>
      <c r="G3873" s="180" t="s">
        <v>17372</v>
      </c>
      <c r="I3873" s="40" t="s">
        <v>17373</v>
      </c>
      <c r="K3873" s="37"/>
      <c r="L3873" s="47">
        <v>0</v>
      </c>
      <c r="M3873" s="128">
        <v>0</v>
      </c>
      <c r="N3873" s="128">
        <v>1</v>
      </c>
      <c r="O3873" s="124" t="s">
        <v>36</v>
      </c>
      <c r="Q3873" s="124" t="str">
        <f t="shared" si="236"/>
        <v>economy</v>
      </c>
      <c r="R3873" s="128">
        <v>1</v>
      </c>
      <c r="S3873" s="128">
        <v>1</v>
      </c>
      <c r="T3873" s="128">
        <v>108</v>
      </c>
      <c r="U3873" s="128">
        <v>0</v>
      </c>
      <c r="V3873" s="128">
        <v>0</v>
      </c>
      <c r="W3873" s="126">
        <f t="shared" si="240"/>
        <v>108</v>
      </c>
      <c r="X3873" s="123">
        <f t="shared" si="237"/>
        <v>1</v>
      </c>
      <c r="Y3873" s="130">
        <f t="shared" si="238"/>
        <v>0</v>
      </c>
      <c r="Z3873" s="133">
        <f t="shared" si="239"/>
        <v>1</v>
      </c>
      <c r="AA3873" s="132"/>
      <c r="AB3873" s="132"/>
    </row>
    <row r="3874" spans="1:28" x14ac:dyDescent="0.3">
      <c r="A3874" s="135" t="s">
        <v>20425</v>
      </c>
      <c r="B3874" s="124" t="s">
        <v>17298</v>
      </c>
      <c r="C3874" s="128">
        <f t="shared" si="235"/>
        <v>1995</v>
      </c>
      <c r="D3874" s="127">
        <v>35011</v>
      </c>
      <c r="E3874" s="142" t="s">
        <v>20437</v>
      </c>
      <c r="F3874" s="7" t="s">
        <v>17374</v>
      </c>
      <c r="G3874" s="52" t="s">
        <v>17375</v>
      </c>
      <c r="I3874" s="40" t="s">
        <v>17376</v>
      </c>
      <c r="K3874" s="37"/>
      <c r="L3874" s="47">
        <v>0</v>
      </c>
      <c r="M3874" s="128">
        <v>0</v>
      </c>
      <c r="N3874" s="128">
        <v>1</v>
      </c>
      <c r="O3874" s="124" t="s">
        <v>36</v>
      </c>
      <c r="Q3874" s="124" t="str">
        <f t="shared" si="236"/>
        <v>economy</v>
      </c>
      <c r="R3874" s="128">
        <v>1</v>
      </c>
      <c r="S3874" s="128">
        <v>1</v>
      </c>
      <c r="T3874" s="128">
        <v>106</v>
      </c>
      <c r="U3874" s="128">
        <v>0</v>
      </c>
      <c r="V3874" s="128">
        <v>0</v>
      </c>
      <c r="W3874" s="126">
        <f t="shared" si="240"/>
        <v>106</v>
      </c>
      <c r="X3874" s="123">
        <f t="shared" si="237"/>
        <v>1</v>
      </c>
      <c r="Y3874" s="130">
        <f t="shared" si="238"/>
        <v>0</v>
      </c>
      <c r="Z3874" s="133">
        <f t="shared" si="239"/>
        <v>1</v>
      </c>
      <c r="AA3874" s="132"/>
      <c r="AB3874" s="132"/>
    </row>
    <row r="3875" spans="1:28" x14ac:dyDescent="0.3">
      <c r="A3875" s="135" t="s">
        <v>20425</v>
      </c>
      <c r="B3875" s="124" t="s">
        <v>17298</v>
      </c>
      <c r="C3875" s="128">
        <f t="shared" si="235"/>
        <v>1995</v>
      </c>
      <c r="D3875" s="127">
        <v>35011</v>
      </c>
      <c r="E3875" s="142" t="s">
        <v>20437</v>
      </c>
      <c r="F3875" s="7" t="s">
        <v>17377</v>
      </c>
      <c r="G3875" s="180" t="s">
        <v>17378</v>
      </c>
      <c r="I3875" s="40" t="s">
        <v>17379</v>
      </c>
      <c r="K3875" s="37"/>
      <c r="L3875" s="47">
        <v>0</v>
      </c>
      <c r="M3875" s="128">
        <v>0</v>
      </c>
      <c r="N3875" s="128">
        <v>1</v>
      </c>
      <c r="O3875" s="124" t="s">
        <v>36</v>
      </c>
      <c r="Q3875" s="124" t="str">
        <f t="shared" si="236"/>
        <v>economy</v>
      </c>
      <c r="R3875" s="128">
        <v>1</v>
      </c>
      <c r="S3875" s="128">
        <v>1</v>
      </c>
      <c r="T3875" s="128">
        <v>104</v>
      </c>
      <c r="U3875" s="128">
        <v>0</v>
      </c>
      <c r="V3875" s="128">
        <v>0</v>
      </c>
      <c r="W3875" s="126">
        <f t="shared" si="240"/>
        <v>104</v>
      </c>
      <c r="X3875" s="123">
        <f t="shared" si="237"/>
        <v>1</v>
      </c>
      <c r="Y3875" s="130">
        <f t="shared" si="238"/>
        <v>0</v>
      </c>
      <c r="Z3875" s="133">
        <f t="shared" si="239"/>
        <v>1</v>
      </c>
      <c r="AA3875" s="132"/>
      <c r="AB3875" s="132"/>
    </row>
    <row r="3876" spans="1:28" x14ac:dyDescent="0.3">
      <c r="A3876" s="135" t="s">
        <v>20425</v>
      </c>
      <c r="B3876" s="124" t="s">
        <v>17298</v>
      </c>
      <c r="C3876" s="128">
        <f t="shared" si="235"/>
        <v>1995</v>
      </c>
      <c r="D3876" s="127">
        <v>35011</v>
      </c>
      <c r="E3876" s="142" t="s">
        <v>20437</v>
      </c>
      <c r="F3876" s="7" t="s">
        <v>17380</v>
      </c>
      <c r="G3876" s="180" t="s">
        <v>17381</v>
      </c>
      <c r="I3876" s="40" t="s">
        <v>17382</v>
      </c>
      <c r="K3876" s="37"/>
      <c r="L3876" s="47">
        <v>0</v>
      </c>
      <c r="M3876" s="128">
        <v>0</v>
      </c>
      <c r="N3876" s="128">
        <v>1</v>
      </c>
      <c r="O3876" s="124" t="s">
        <v>48</v>
      </c>
      <c r="Q3876" s="124" t="str">
        <f t="shared" si="236"/>
        <v>diplomacy</v>
      </c>
      <c r="R3876" s="128">
        <v>1</v>
      </c>
      <c r="S3876" s="128">
        <v>1</v>
      </c>
      <c r="T3876" s="128">
        <v>81</v>
      </c>
      <c r="U3876" s="128">
        <v>1</v>
      </c>
      <c r="V3876" s="128">
        <v>2</v>
      </c>
      <c r="W3876" s="126">
        <f t="shared" si="240"/>
        <v>84</v>
      </c>
      <c r="X3876" s="123">
        <f t="shared" si="237"/>
        <v>0.9642857142857143</v>
      </c>
      <c r="Y3876" s="130">
        <f t="shared" si="238"/>
        <v>1.1904761904761904E-2</v>
      </c>
      <c r="Z3876" s="133">
        <f t="shared" si="239"/>
        <v>0.9464285714285714</v>
      </c>
      <c r="AA3876" s="132"/>
      <c r="AB3876" s="132"/>
    </row>
    <row r="3877" spans="1:28" x14ac:dyDescent="0.3">
      <c r="A3877" s="135" t="s">
        <v>20425</v>
      </c>
      <c r="B3877" s="124" t="s">
        <v>17298</v>
      </c>
      <c r="C3877" s="128">
        <f t="shared" si="235"/>
        <v>1995</v>
      </c>
      <c r="D3877" s="9">
        <v>35046</v>
      </c>
      <c r="E3877" s="142" t="s">
        <v>20437</v>
      </c>
      <c r="F3877" s="7" t="s">
        <v>17383</v>
      </c>
      <c r="G3877" s="180" t="s">
        <v>17384</v>
      </c>
      <c r="I3877" s="40" t="s">
        <v>17385</v>
      </c>
      <c r="K3877" s="37"/>
      <c r="L3877" s="47">
        <v>0</v>
      </c>
      <c r="M3877" s="128">
        <v>0</v>
      </c>
      <c r="N3877" s="128">
        <v>1</v>
      </c>
      <c r="O3877" s="124" t="s">
        <v>36</v>
      </c>
      <c r="Q3877" s="124" t="str">
        <f t="shared" si="236"/>
        <v>economy</v>
      </c>
      <c r="R3877" s="128">
        <v>1</v>
      </c>
      <c r="S3877" s="128">
        <v>1</v>
      </c>
      <c r="T3877" s="128">
        <v>104</v>
      </c>
      <c r="U3877" s="128">
        <v>0</v>
      </c>
      <c r="V3877" s="128">
        <v>0</v>
      </c>
      <c r="W3877" s="126">
        <f t="shared" si="240"/>
        <v>104</v>
      </c>
      <c r="X3877" s="123">
        <f t="shared" si="237"/>
        <v>1</v>
      </c>
      <c r="Y3877" s="130">
        <f t="shared" si="238"/>
        <v>0</v>
      </c>
      <c r="Z3877" s="133">
        <f t="shared" si="239"/>
        <v>1</v>
      </c>
      <c r="AA3877" s="132"/>
      <c r="AB3877" s="132"/>
    </row>
    <row r="3878" spans="1:28" x14ac:dyDescent="0.3">
      <c r="A3878" s="135" t="s">
        <v>20425</v>
      </c>
      <c r="B3878" s="124" t="s">
        <v>17298</v>
      </c>
      <c r="C3878" s="128">
        <f t="shared" si="235"/>
        <v>1995</v>
      </c>
      <c r="D3878" s="9">
        <v>35046</v>
      </c>
      <c r="E3878" s="142" t="s">
        <v>20437</v>
      </c>
      <c r="F3878" s="7" t="s">
        <v>17386</v>
      </c>
      <c r="G3878" s="50" t="s">
        <v>17387</v>
      </c>
      <c r="I3878" s="40" t="s">
        <v>17388</v>
      </c>
      <c r="K3878" s="37"/>
      <c r="L3878" s="47">
        <v>0</v>
      </c>
      <c r="M3878" s="128">
        <v>0</v>
      </c>
      <c r="N3878" s="128">
        <v>1</v>
      </c>
      <c r="O3878" s="124" t="s">
        <v>36</v>
      </c>
      <c r="Q3878" s="124" t="str">
        <f t="shared" si="236"/>
        <v>economy</v>
      </c>
      <c r="R3878" s="128">
        <v>1</v>
      </c>
      <c r="S3878" s="128">
        <v>1</v>
      </c>
      <c r="T3878" s="128">
        <v>109</v>
      </c>
      <c r="U3878" s="128">
        <v>0</v>
      </c>
      <c r="V3878" s="128">
        <v>0</v>
      </c>
      <c r="W3878" s="126">
        <f t="shared" si="240"/>
        <v>109</v>
      </c>
      <c r="X3878" s="123">
        <f t="shared" si="237"/>
        <v>1</v>
      </c>
      <c r="Y3878" s="130">
        <f t="shared" si="238"/>
        <v>0</v>
      </c>
      <c r="Z3878" s="133">
        <f t="shared" si="239"/>
        <v>1</v>
      </c>
      <c r="AA3878" s="132"/>
      <c r="AB3878" s="132"/>
    </row>
    <row r="3879" spans="1:28" x14ac:dyDescent="0.3">
      <c r="A3879" s="135" t="s">
        <v>20425</v>
      </c>
      <c r="B3879" s="124" t="s">
        <v>17298</v>
      </c>
      <c r="C3879" s="128">
        <f t="shared" si="235"/>
        <v>1995</v>
      </c>
      <c r="D3879" s="9">
        <v>35053</v>
      </c>
      <c r="E3879" s="142" t="s">
        <v>20437</v>
      </c>
      <c r="F3879" s="52" t="s">
        <v>17389</v>
      </c>
      <c r="G3879" s="180" t="s">
        <v>17390</v>
      </c>
      <c r="I3879" s="40" t="s">
        <v>17391</v>
      </c>
      <c r="K3879" s="37"/>
      <c r="L3879" s="47">
        <v>1</v>
      </c>
      <c r="M3879" s="128">
        <v>0</v>
      </c>
      <c r="N3879" s="128">
        <v>0</v>
      </c>
      <c r="O3879" s="124" t="s">
        <v>169</v>
      </c>
      <c r="Q3879" s="124" t="str">
        <f t="shared" si="236"/>
        <v>diplomacy</v>
      </c>
      <c r="R3879" s="128">
        <v>1</v>
      </c>
      <c r="S3879" s="128">
        <v>1</v>
      </c>
      <c r="T3879" s="128">
        <v>114</v>
      </c>
      <c r="U3879" s="128">
        <v>0</v>
      </c>
      <c r="V3879" s="128">
        <v>1</v>
      </c>
      <c r="W3879" s="126">
        <f t="shared" si="240"/>
        <v>115</v>
      </c>
      <c r="X3879" s="123">
        <f t="shared" si="237"/>
        <v>0.99130434782608701</v>
      </c>
      <c r="Y3879" s="130">
        <f t="shared" si="238"/>
        <v>0</v>
      </c>
      <c r="Z3879" s="133">
        <f t="shared" si="239"/>
        <v>0.9869565217391304</v>
      </c>
      <c r="AA3879" s="132"/>
      <c r="AB3879" s="132"/>
    </row>
    <row r="3880" spans="1:28" x14ac:dyDescent="0.3">
      <c r="A3880" s="135" t="s">
        <v>20425</v>
      </c>
      <c r="B3880" s="124" t="s">
        <v>17298</v>
      </c>
      <c r="C3880" s="128">
        <f t="shared" si="235"/>
        <v>1995</v>
      </c>
      <c r="D3880" s="9">
        <v>35053</v>
      </c>
      <c r="E3880" s="142" t="s">
        <v>20437</v>
      </c>
      <c r="F3880" s="7" t="s">
        <v>17392</v>
      </c>
      <c r="G3880" s="180" t="s">
        <v>17393</v>
      </c>
      <c r="I3880" s="40" t="s">
        <v>17394</v>
      </c>
      <c r="K3880" s="37"/>
      <c r="L3880" s="47">
        <v>0</v>
      </c>
      <c r="M3880" s="128">
        <v>0</v>
      </c>
      <c r="N3880" s="128">
        <v>1</v>
      </c>
      <c r="O3880" s="124" t="s">
        <v>169</v>
      </c>
      <c r="Q3880" s="124" t="str">
        <f t="shared" si="236"/>
        <v>diplomacy</v>
      </c>
      <c r="R3880" s="128">
        <v>1</v>
      </c>
      <c r="S3880" s="128">
        <v>1</v>
      </c>
      <c r="T3880" s="128">
        <v>80</v>
      </c>
      <c r="U3880" s="128">
        <v>46</v>
      </c>
      <c r="V3880" s="128">
        <v>10</v>
      </c>
      <c r="W3880" s="126">
        <f t="shared" si="240"/>
        <v>136</v>
      </c>
      <c r="X3880" s="123">
        <f t="shared" si="237"/>
        <v>0.58823529411764708</v>
      </c>
      <c r="Y3880" s="130">
        <f t="shared" si="238"/>
        <v>0.33823529411764708</v>
      </c>
      <c r="Z3880" s="133">
        <f t="shared" si="239"/>
        <v>0.38235294117647056</v>
      </c>
      <c r="AA3880" s="132"/>
      <c r="AB3880" s="132"/>
    </row>
    <row r="3881" spans="1:28" x14ac:dyDescent="0.3">
      <c r="A3881" s="135" t="s">
        <v>20425</v>
      </c>
      <c r="B3881" s="124" t="s">
        <v>17298</v>
      </c>
      <c r="C3881" s="128">
        <v>1996</v>
      </c>
      <c r="D3881" s="9">
        <v>35102</v>
      </c>
      <c r="E3881" s="142" t="s">
        <v>20437</v>
      </c>
      <c r="F3881" s="7" t="s">
        <v>17395</v>
      </c>
      <c r="H3881" s="124"/>
      <c r="I3881" s="81" t="s">
        <v>17396</v>
      </c>
      <c r="J3881" s="131"/>
      <c r="K3881" s="124"/>
      <c r="L3881" s="128">
        <v>0</v>
      </c>
      <c r="M3881" s="128">
        <v>0</v>
      </c>
      <c r="N3881" s="128">
        <v>1</v>
      </c>
      <c r="O3881" s="124" t="s">
        <v>169</v>
      </c>
      <c r="Q3881" s="124" t="str">
        <f t="shared" si="236"/>
        <v>diplomacy</v>
      </c>
      <c r="R3881" s="128">
        <v>1</v>
      </c>
      <c r="S3881" s="128">
        <v>1</v>
      </c>
      <c r="T3881" s="128">
        <v>122</v>
      </c>
      <c r="U3881" s="128">
        <v>0</v>
      </c>
      <c r="V3881" s="128">
        <v>5</v>
      </c>
      <c r="W3881" s="126">
        <f t="shared" si="240"/>
        <v>127</v>
      </c>
      <c r="X3881" s="123">
        <f t="shared" si="237"/>
        <v>0.96062992125984248</v>
      </c>
      <c r="Y3881" s="130">
        <f t="shared" si="238"/>
        <v>0</v>
      </c>
      <c r="Z3881" s="133">
        <f t="shared" si="239"/>
        <v>0.94094488188976377</v>
      </c>
      <c r="AA3881" s="132"/>
      <c r="AB3881" s="132"/>
    </row>
    <row r="3882" spans="1:28" x14ac:dyDescent="0.3">
      <c r="A3882" s="135" t="s">
        <v>20425</v>
      </c>
      <c r="B3882" s="124" t="s">
        <v>17298</v>
      </c>
      <c r="C3882" s="128">
        <f t="shared" ref="C3882:C3945" si="241">YEAR(D3882)</f>
        <v>1996</v>
      </c>
      <c r="D3882" s="9">
        <v>35150</v>
      </c>
      <c r="E3882" s="142" t="s">
        <v>20437</v>
      </c>
      <c r="F3882" s="7" t="s">
        <v>17392</v>
      </c>
      <c r="G3882" s="180" t="s">
        <v>17397</v>
      </c>
      <c r="I3882" s="40" t="s">
        <v>17398</v>
      </c>
      <c r="K3882" s="37"/>
      <c r="L3882" s="47">
        <v>0</v>
      </c>
      <c r="M3882" s="128">
        <v>0</v>
      </c>
      <c r="N3882" s="128">
        <v>1</v>
      </c>
      <c r="O3882" s="124" t="s">
        <v>336</v>
      </c>
      <c r="Q3882" s="124" t="str">
        <f t="shared" si="236"/>
        <v>diplomacy</v>
      </c>
      <c r="R3882" s="128">
        <v>1</v>
      </c>
      <c r="S3882" s="128">
        <v>1</v>
      </c>
      <c r="T3882" s="128">
        <v>119</v>
      </c>
      <c r="U3882" s="128">
        <v>1</v>
      </c>
      <c r="V3882" s="128">
        <v>19</v>
      </c>
      <c r="W3882" s="126">
        <f t="shared" si="240"/>
        <v>139</v>
      </c>
      <c r="X3882" s="123">
        <f t="shared" si="237"/>
        <v>0.85611510791366907</v>
      </c>
      <c r="Y3882" s="130">
        <f t="shared" si="238"/>
        <v>7.1942446043165471E-3</v>
      </c>
      <c r="Z3882" s="133">
        <f t="shared" si="239"/>
        <v>0.78417266187050361</v>
      </c>
      <c r="AA3882" s="132"/>
      <c r="AB3882" s="132"/>
    </row>
    <row r="3883" spans="1:28" x14ac:dyDescent="0.3">
      <c r="A3883" s="135" t="s">
        <v>20425</v>
      </c>
      <c r="B3883" s="124" t="s">
        <v>17298</v>
      </c>
      <c r="C3883" s="128">
        <f t="shared" si="241"/>
        <v>1996</v>
      </c>
      <c r="D3883" s="9">
        <v>35151</v>
      </c>
      <c r="E3883" s="142" t="s">
        <v>20437</v>
      </c>
      <c r="F3883" s="52" t="s">
        <v>17399</v>
      </c>
      <c r="G3883" s="180" t="s">
        <v>17400</v>
      </c>
      <c r="I3883" s="40" t="s">
        <v>17401</v>
      </c>
      <c r="K3883" s="37"/>
      <c r="L3883" s="47">
        <v>0</v>
      </c>
      <c r="M3883" s="128">
        <v>0</v>
      </c>
      <c r="N3883" s="128">
        <v>1</v>
      </c>
      <c r="O3883" s="124" t="s">
        <v>1615</v>
      </c>
      <c r="P3883" s="124" t="s">
        <v>190</v>
      </c>
      <c r="Q3883" s="124" t="str">
        <f t="shared" si="236"/>
        <v>security</v>
      </c>
      <c r="R3883" s="128">
        <v>1</v>
      </c>
      <c r="S3883" s="128">
        <v>1</v>
      </c>
      <c r="T3883" s="128">
        <v>110</v>
      </c>
      <c r="U3883" s="128">
        <v>0</v>
      </c>
      <c r="V3883" s="128">
        <v>2</v>
      </c>
      <c r="W3883" s="126">
        <f t="shared" si="240"/>
        <v>112</v>
      </c>
      <c r="X3883" s="123">
        <f t="shared" si="237"/>
        <v>0.9821428571428571</v>
      </c>
      <c r="Y3883" s="130">
        <f t="shared" si="238"/>
        <v>0</v>
      </c>
      <c r="Z3883" s="133">
        <f t="shared" si="239"/>
        <v>0.9732142857142857</v>
      </c>
      <c r="AA3883" s="132"/>
      <c r="AB3883" s="132"/>
    </row>
    <row r="3884" spans="1:28" x14ac:dyDescent="0.3">
      <c r="A3884" s="135" t="s">
        <v>20425</v>
      </c>
      <c r="B3884" s="124" t="s">
        <v>17298</v>
      </c>
      <c r="C3884" s="128">
        <f t="shared" si="241"/>
        <v>1996</v>
      </c>
      <c r="D3884" s="9">
        <v>35151</v>
      </c>
      <c r="E3884" s="142" t="s">
        <v>20437</v>
      </c>
      <c r="F3884" s="7" t="s">
        <v>15064</v>
      </c>
      <c r="G3884" s="180" t="s">
        <v>17402</v>
      </c>
      <c r="I3884" s="40" t="s">
        <v>17403</v>
      </c>
      <c r="K3884" s="37"/>
      <c r="L3884" s="47">
        <v>1</v>
      </c>
      <c r="M3884" s="128">
        <v>0</v>
      </c>
      <c r="N3884" s="128">
        <v>0</v>
      </c>
      <c r="O3884" s="124" t="s">
        <v>169</v>
      </c>
      <c r="Q3884" s="124" t="str">
        <f t="shared" si="236"/>
        <v>diplomacy</v>
      </c>
      <c r="R3884" s="128">
        <v>1</v>
      </c>
      <c r="S3884" s="128">
        <v>1</v>
      </c>
      <c r="T3884" s="128">
        <v>106</v>
      </c>
      <c r="U3884" s="128">
        <v>0</v>
      </c>
      <c r="V3884" s="128">
        <v>0</v>
      </c>
      <c r="W3884" s="126">
        <f t="shared" si="240"/>
        <v>106</v>
      </c>
      <c r="X3884" s="123">
        <f t="shared" si="237"/>
        <v>1</v>
      </c>
      <c r="Y3884" s="130">
        <f t="shared" si="238"/>
        <v>0</v>
      </c>
      <c r="Z3884" s="133">
        <f t="shared" si="239"/>
        <v>1</v>
      </c>
      <c r="AA3884" s="132"/>
      <c r="AB3884" s="132"/>
    </row>
    <row r="3885" spans="1:28" x14ac:dyDescent="0.3">
      <c r="A3885" s="135" t="s">
        <v>20425</v>
      </c>
      <c r="B3885" s="124" t="s">
        <v>17298</v>
      </c>
      <c r="C3885" s="128">
        <f t="shared" si="241"/>
        <v>1996</v>
      </c>
      <c r="D3885" s="9">
        <v>35201</v>
      </c>
      <c r="E3885" s="142" t="s">
        <v>20437</v>
      </c>
      <c r="F3885" s="52" t="s">
        <v>17404</v>
      </c>
      <c r="G3885" s="180" t="s">
        <v>17405</v>
      </c>
      <c r="I3885" s="40" t="s">
        <v>17406</v>
      </c>
      <c r="K3885" s="37"/>
      <c r="L3885" s="47">
        <v>1</v>
      </c>
      <c r="M3885" s="128">
        <v>0</v>
      </c>
      <c r="N3885" s="128">
        <v>0</v>
      </c>
      <c r="O3885" s="124" t="s">
        <v>36</v>
      </c>
      <c r="Q3885" s="124" t="str">
        <f t="shared" si="236"/>
        <v>economy</v>
      </c>
      <c r="R3885" s="128">
        <v>1</v>
      </c>
      <c r="S3885" s="128">
        <v>1</v>
      </c>
      <c r="T3885" s="128">
        <v>98</v>
      </c>
      <c r="U3885" s="128">
        <v>0</v>
      </c>
      <c r="V3885" s="128">
        <v>0</v>
      </c>
      <c r="W3885" s="126">
        <f t="shared" si="240"/>
        <v>98</v>
      </c>
      <c r="X3885" s="123">
        <f t="shared" si="237"/>
        <v>1</v>
      </c>
      <c r="Y3885" s="130">
        <f t="shared" si="238"/>
        <v>0</v>
      </c>
      <c r="Z3885" s="133">
        <f t="shared" si="239"/>
        <v>1</v>
      </c>
    </row>
    <row r="3886" spans="1:28" x14ac:dyDescent="0.3">
      <c r="A3886" s="135" t="s">
        <v>20425</v>
      </c>
      <c r="B3886" s="124" t="s">
        <v>17298</v>
      </c>
      <c r="C3886" s="128">
        <f t="shared" si="241"/>
        <v>1996</v>
      </c>
      <c r="D3886" s="9">
        <v>35201</v>
      </c>
      <c r="E3886" s="142" t="s">
        <v>20437</v>
      </c>
      <c r="F3886" s="52" t="s">
        <v>17404</v>
      </c>
      <c r="G3886" s="180" t="s">
        <v>17407</v>
      </c>
      <c r="I3886" s="40" t="s">
        <v>17408</v>
      </c>
      <c r="K3886" s="37"/>
      <c r="L3886" s="47">
        <v>1</v>
      </c>
      <c r="M3886" s="128">
        <v>0</v>
      </c>
      <c r="N3886" s="128">
        <v>0</v>
      </c>
      <c r="O3886" s="124" t="s">
        <v>36</v>
      </c>
      <c r="Q3886" s="124" t="str">
        <f t="shared" si="236"/>
        <v>economy</v>
      </c>
      <c r="R3886" s="128">
        <v>1</v>
      </c>
      <c r="S3886" s="128">
        <v>1</v>
      </c>
      <c r="T3886" s="128">
        <v>101</v>
      </c>
      <c r="U3886" s="128">
        <v>0</v>
      </c>
      <c r="V3886" s="128">
        <v>0</v>
      </c>
      <c r="W3886" s="126">
        <f t="shared" si="240"/>
        <v>101</v>
      </c>
      <c r="X3886" s="123">
        <f t="shared" si="237"/>
        <v>1</v>
      </c>
      <c r="Y3886" s="130">
        <f t="shared" si="238"/>
        <v>0</v>
      </c>
      <c r="Z3886" s="133">
        <f t="shared" si="239"/>
        <v>1</v>
      </c>
      <c r="AA3886" s="132"/>
      <c r="AB3886" s="132"/>
    </row>
    <row r="3887" spans="1:28" x14ac:dyDescent="0.3">
      <c r="A3887" s="135" t="s">
        <v>20425</v>
      </c>
      <c r="B3887" s="124" t="s">
        <v>17298</v>
      </c>
      <c r="C3887" s="128">
        <f t="shared" si="241"/>
        <v>1996</v>
      </c>
      <c r="D3887" s="9">
        <v>35201</v>
      </c>
      <c r="E3887" s="142" t="s">
        <v>20437</v>
      </c>
      <c r="F3887" s="7" t="s">
        <v>17409</v>
      </c>
      <c r="G3887" s="52" t="s">
        <v>17410</v>
      </c>
      <c r="I3887" s="40" t="s">
        <v>17411</v>
      </c>
      <c r="K3887" s="37"/>
      <c r="L3887" s="47">
        <v>1</v>
      </c>
      <c r="M3887" s="128">
        <v>1</v>
      </c>
      <c r="N3887" s="128">
        <v>0</v>
      </c>
      <c r="O3887" s="124" t="s">
        <v>36</v>
      </c>
      <c r="Q3887" s="124" t="str">
        <f t="shared" si="236"/>
        <v>economy</v>
      </c>
      <c r="R3887" s="128">
        <v>1</v>
      </c>
      <c r="S3887" s="128">
        <v>1</v>
      </c>
      <c r="T3887" s="128">
        <v>98</v>
      </c>
      <c r="U3887" s="128">
        <v>0</v>
      </c>
      <c r="V3887" s="128">
        <v>0</v>
      </c>
      <c r="W3887" s="126">
        <f t="shared" si="240"/>
        <v>98</v>
      </c>
      <c r="X3887" s="123">
        <f t="shared" si="237"/>
        <v>1</v>
      </c>
      <c r="Y3887" s="130">
        <f t="shared" si="238"/>
        <v>0</v>
      </c>
      <c r="Z3887" s="133">
        <f t="shared" si="239"/>
        <v>1</v>
      </c>
      <c r="AA3887" s="132"/>
      <c r="AB3887" s="132"/>
    </row>
    <row r="3888" spans="1:28" x14ac:dyDescent="0.3">
      <c r="A3888" s="135" t="s">
        <v>20425</v>
      </c>
      <c r="B3888" s="124" t="s">
        <v>17298</v>
      </c>
      <c r="C3888" s="128">
        <f t="shared" si="241"/>
        <v>1996</v>
      </c>
      <c r="D3888" s="9">
        <v>35201</v>
      </c>
      <c r="E3888" s="142" t="s">
        <v>20437</v>
      </c>
      <c r="F3888" s="52" t="s">
        <v>17412</v>
      </c>
      <c r="G3888" s="180" t="s">
        <v>17413</v>
      </c>
      <c r="I3888" s="40" t="s">
        <v>17414</v>
      </c>
      <c r="K3888" s="37"/>
      <c r="L3888" s="47">
        <v>1</v>
      </c>
      <c r="M3888" s="128">
        <v>0</v>
      </c>
      <c r="N3888" s="128">
        <v>0</v>
      </c>
      <c r="O3888" s="124" t="s">
        <v>36</v>
      </c>
      <c r="Q3888" s="124" t="str">
        <f t="shared" si="236"/>
        <v>economy</v>
      </c>
      <c r="R3888" s="128">
        <v>1</v>
      </c>
      <c r="S3888" s="128">
        <v>1</v>
      </c>
      <c r="T3888" s="128">
        <v>89</v>
      </c>
      <c r="U3888" s="128">
        <v>0</v>
      </c>
      <c r="V3888" s="128">
        <v>0</v>
      </c>
      <c r="W3888" s="126">
        <f t="shared" si="240"/>
        <v>89</v>
      </c>
      <c r="X3888" s="123">
        <f t="shared" si="237"/>
        <v>1</v>
      </c>
      <c r="Y3888" s="130">
        <f t="shared" si="238"/>
        <v>0</v>
      </c>
      <c r="Z3888" s="133">
        <f t="shared" si="239"/>
        <v>1</v>
      </c>
      <c r="AA3888" s="132"/>
      <c r="AB3888" s="132"/>
    </row>
    <row r="3889" spans="1:28" x14ac:dyDescent="0.3">
      <c r="A3889" s="135" t="s">
        <v>20425</v>
      </c>
      <c r="B3889" s="124" t="s">
        <v>17298</v>
      </c>
      <c r="C3889" s="128">
        <f t="shared" si="241"/>
        <v>1996</v>
      </c>
      <c r="D3889" s="9">
        <v>35201</v>
      </c>
      <c r="E3889" s="142" t="s">
        <v>20437</v>
      </c>
      <c r="F3889" s="52" t="s">
        <v>17415</v>
      </c>
      <c r="G3889" s="180" t="s">
        <v>17416</v>
      </c>
      <c r="I3889" s="40" t="s">
        <v>17417</v>
      </c>
      <c r="K3889" s="37"/>
      <c r="L3889" s="47">
        <v>1</v>
      </c>
      <c r="M3889" s="128">
        <v>0</v>
      </c>
      <c r="N3889" s="128">
        <v>0</v>
      </c>
      <c r="O3889" s="12" t="s">
        <v>264</v>
      </c>
      <c r="Q3889" s="124" t="str">
        <f t="shared" si="236"/>
        <v>diplomacy</v>
      </c>
      <c r="R3889" s="128">
        <v>1</v>
      </c>
      <c r="S3889" s="128">
        <v>1</v>
      </c>
      <c r="T3889" s="128">
        <v>92</v>
      </c>
      <c r="U3889" s="128">
        <v>0</v>
      </c>
      <c r="V3889" s="128">
        <v>0</v>
      </c>
      <c r="W3889" s="126">
        <f t="shared" si="240"/>
        <v>92</v>
      </c>
      <c r="X3889" s="123">
        <f t="shared" si="237"/>
        <v>1</v>
      </c>
      <c r="Y3889" s="130">
        <f t="shared" si="238"/>
        <v>0</v>
      </c>
      <c r="Z3889" s="133">
        <f t="shared" si="239"/>
        <v>1</v>
      </c>
      <c r="AA3889" s="18"/>
      <c r="AB3889" s="18"/>
    </row>
    <row r="3890" spans="1:28" x14ac:dyDescent="0.3">
      <c r="A3890" s="135" t="s">
        <v>20425</v>
      </c>
      <c r="B3890" s="124" t="s">
        <v>17298</v>
      </c>
      <c r="C3890" s="128">
        <f t="shared" si="241"/>
        <v>1996</v>
      </c>
      <c r="D3890" s="9">
        <v>35201</v>
      </c>
      <c r="E3890" s="142" t="s">
        <v>20437</v>
      </c>
      <c r="F3890" s="52" t="s">
        <v>17418</v>
      </c>
      <c r="G3890" s="180" t="s">
        <v>17419</v>
      </c>
      <c r="I3890" s="40" t="s">
        <v>17420</v>
      </c>
      <c r="K3890" s="37"/>
      <c r="L3890" s="47">
        <v>1</v>
      </c>
      <c r="M3890" s="128">
        <v>0</v>
      </c>
      <c r="N3890" s="128">
        <v>0</v>
      </c>
      <c r="O3890" s="124" t="s">
        <v>169</v>
      </c>
      <c r="Q3890" s="124" t="str">
        <f t="shared" si="236"/>
        <v>diplomacy</v>
      </c>
      <c r="R3890" s="128">
        <v>1</v>
      </c>
      <c r="S3890" s="128">
        <v>1</v>
      </c>
      <c r="T3890" s="128">
        <v>90</v>
      </c>
      <c r="U3890" s="128">
        <v>0</v>
      </c>
      <c r="V3890" s="128">
        <v>1</v>
      </c>
      <c r="W3890" s="126">
        <f t="shared" si="240"/>
        <v>91</v>
      </c>
      <c r="X3890" s="123">
        <f t="shared" si="237"/>
        <v>0.98901098901098905</v>
      </c>
      <c r="Y3890" s="130">
        <f t="shared" si="238"/>
        <v>0</v>
      </c>
      <c r="Z3890" s="133">
        <f t="shared" si="239"/>
        <v>0.98351648351648346</v>
      </c>
    </row>
    <row r="3891" spans="1:28" x14ac:dyDescent="0.3">
      <c r="A3891" s="135" t="s">
        <v>20425</v>
      </c>
      <c r="B3891" s="124" t="s">
        <v>17298</v>
      </c>
      <c r="C3891" s="128">
        <f t="shared" si="241"/>
        <v>1996</v>
      </c>
      <c r="D3891" s="9">
        <v>35201</v>
      </c>
      <c r="E3891" s="142" t="s">
        <v>20437</v>
      </c>
      <c r="F3891" s="7" t="s">
        <v>17421</v>
      </c>
      <c r="G3891" s="180" t="s">
        <v>17422</v>
      </c>
      <c r="I3891" s="40" t="s">
        <v>17423</v>
      </c>
      <c r="K3891" s="37"/>
      <c r="L3891" s="47">
        <v>1</v>
      </c>
      <c r="M3891" s="128">
        <v>0</v>
      </c>
      <c r="N3891" s="128">
        <v>0</v>
      </c>
      <c r="O3891" s="124" t="s">
        <v>36</v>
      </c>
      <c r="Q3891" s="124" t="str">
        <f t="shared" si="236"/>
        <v>economy</v>
      </c>
      <c r="R3891" s="128">
        <v>1</v>
      </c>
      <c r="S3891" s="128">
        <v>1</v>
      </c>
      <c r="T3891" s="128">
        <v>81</v>
      </c>
      <c r="U3891" s="128">
        <v>0</v>
      </c>
      <c r="V3891" s="128">
        <v>0</v>
      </c>
      <c r="W3891" s="126">
        <f t="shared" si="240"/>
        <v>81</v>
      </c>
      <c r="X3891" s="123">
        <f t="shared" si="237"/>
        <v>1</v>
      </c>
      <c r="Y3891" s="130">
        <f t="shared" si="238"/>
        <v>0</v>
      </c>
      <c r="Z3891" s="133">
        <f t="shared" si="239"/>
        <v>1</v>
      </c>
      <c r="AA3891" s="132"/>
      <c r="AB3891" s="132"/>
    </row>
    <row r="3892" spans="1:28" x14ac:dyDescent="0.3">
      <c r="A3892" s="135" t="s">
        <v>20425</v>
      </c>
      <c r="B3892" s="124" t="s">
        <v>17298</v>
      </c>
      <c r="C3892" s="128">
        <f t="shared" si="241"/>
        <v>1996</v>
      </c>
      <c r="D3892" s="9">
        <v>35201</v>
      </c>
      <c r="E3892" s="142" t="s">
        <v>20437</v>
      </c>
      <c r="F3892" s="52" t="s">
        <v>17424</v>
      </c>
      <c r="G3892" s="180" t="s">
        <v>17425</v>
      </c>
      <c r="I3892" s="40" t="s">
        <v>17426</v>
      </c>
      <c r="K3892" s="37"/>
      <c r="L3892" s="47">
        <v>0</v>
      </c>
      <c r="M3892" s="128">
        <v>0</v>
      </c>
      <c r="N3892" s="128">
        <v>1</v>
      </c>
      <c r="O3892" s="124" t="s">
        <v>36</v>
      </c>
      <c r="P3892" s="124" t="s">
        <v>30</v>
      </c>
      <c r="Q3892" s="124" t="str">
        <f t="shared" si="236"/>
        <v>economy</v>
      </c>
      <c r="R3892" s="128">
        <v>1</v>
      </c>
      <c r="S3892" s="128">
        <v>1</v>
      </c>
      <c r="T3892" s="128">
        <v>92</v>
      </c>
      <c r="U3892" s="128">
        <v>0</v>
      </c>
      <c r="V3892" s="128">
        <v>0</v>
      </c>
      <c r="W3892" s="126">
        <f t="shared" si="240"/>
        <v>92</v>
      </c>
      <c r="X3892" s="123">
        <f t="shared" si="237"/>
        <v>1</v>
      </c>
      <c r="Y3892" s="130">
        <f t="shared" si="238"/>
        <v>0</v>
      </c>
      <c r="Z3892" s="133">
        <f t="shared" si="239"/>
        <v>1</v>
      </c>
    </row>
    <row r="3893" spans="1:28" x14ac:dyDescent="0.3">
      <c r="A3893" s="135" t="s">
        <v>20425</v>
      </c>
      <c r="B3893" s="124" t="s">
        <v>17298</v>
      </c>
      <c r="C3893" s="128">
        <f t="shared" si="241"/>
        <v>1996</v>
      </c>
      <c r="D3893" s="9">
        <v>35209</v>
      </c>
      <c r="E3893" s="142" t="s">
        <v>20437</v>
      </c>
      <c r="F3893" s="52" t="s">
        <v>17427</v>
      </c>
      <c r="G3893" s="180" t="s">
        <v>17428</v>
      </c>
      <c r="I3893" s="40" t="s">
        <v>17429</v>
      </c>
      <c r="K3893" s="37"/>
      <c r="L3893" s="47">
        <v>1</v>
      </c>
      <c r="M3893" s="128">
        <v>0</v>
      </c>
      <c r="N3893" s="128">
        <v>0</v>
      </c>
      <c r="O3893" s="12" t="s">
        <v>109</v>
      </c>
      <c r="Q3893" s="124" t="str">
        <f t="shared" si="236"/>
        <v>security</v>
      </c>
      <c r="R3893" s="128">
        <v>1</v>
      </c>
      <c r="S3893" s="128">
        <v>1</v>
      </c>
      <c r="T3893" s="128">
        <v>108</v>
      </c>
      <c r="U3893" s="128">
        <v>0</v>
      </c>
      <c r="V3893" s="128">
        <v>0</v>
      </c>
      <c r="W3893" s="126">
        <f t="shared" si="240"/>
        <v>108</v>
      </c>
      <c r="X3893" s="123">
        <f t="shared" si="237"/>
        <v>1</v>
      </c>
      <c r="Y3893" s="130">
        <f t="shared" si="238"/>
        <v>0</v>
      </c>
      <c r="Z3893" s="133">
        <f t="shared" si="239"/>
        <v>1</v>
      </c>
    </row>
    <row r="3894" spans="1:28" x14ac:dyDescent="0.3">
      <c r="A3894" s="135" t="s">
        <v>20425</v>
      </c>
      <c r="B3894" s="124" t="s">
        <v>17298</v>
      </c>
      <c r="C3894" s="128">
        <f t="shared" si="241"/>
        <v>1996</v>
      </c>
      <c r="D3894" s="9">
        <v>35236</v>
      </c>
      <c r="E3894" s="142" t="s">
        <v>20437</v>
      </c>
      <c r="F3894" s="7" t="s">
        <v>17430</v>
      </c>
      <c r="G3894" s="180" t="s">
        <v>17431</v>
      </c>
      <c r="I3894" s="40" t="s">
        <v>17432</v>
      </c>
      <c r="K3894" s="37"/>
      <c r="L3894" s="47">
        <v>0</v>
      </c>
      <c r="M3894" s="128">
        <v>0</v>
      </c>
      <c r="N3894" s="128">
        <v>1</v>
      </c>
      <c r="O3894" s="124" t="s">
        <v>36</v>
      </c>
      <c r="Q3894" s="124" t="str">
        <f t="shared" si="236"/>
        <v>economy</v>
      </c>
      <c r="R3894" s="128">
        <v>1</v>
      </c>
      <c r="S3894" s="128">
        <v>1</v>
      </c>
      <c r="T3894" s="128">
        <v>84</v>
      </c>
      <c r="U3894" s="128">
        <v>0</v>
      </c>
      <c r="V3894" s="128">
        <v>0</v>
      </c>
      <c r="W3894" s="126">
        <f t="shared" si="240"/>
        <v>84</v>
      </c>
      <c r="X3894" s="123">
        <f t="shared" si="237"/>
        <v>1</v>
      </c>
      <c r="Y3894" s="130">
        <f t="shared" si="238"/>
        <v>0</v>
      </c>
      <c r="Z3894" s="133">
        <f t="shared" si="239"/>
        <v>1</v>
      </c>
      <c r="AA3894" s="132"/>
      <c r="AB3894" s="132"/>
    </row>
    <row r="3895" spans="1:28" x14ac:dyDescent="0.3">
      <c r="A3895" s="135" t="s">
        <v>20425</v>
      </c>
      <c r="B3895" s="124" t="s">
        <v>17298</v>
      </c>
      <c r="C3895" s="128">
        <f t="shared" si="241"/>
        <v>1996</v>
      </c>
      <c r="D3895" s="9">
        <v>35248</v>
      </c>
      <c r="E3895" s="142" t="s">
        <v>20437</v>
      </c>
      <c r="F3895" s="7" t="s">
        <v>17433</v>
      </c>
      <c r="G3895" s="52" t="s">
        <v>17434</v>
      </c>
      <c r="I3895" s="40" t="s">
        <v>17435</v>
      </c>
      <c r="K3895" s="37"/>
      <c r="L3895" s="47">
        <v>0</v>
      </c>
      <c r="M3895" s="128">
        <v>0</v>
      </c>
      <c r="N3895" s="128">
        <v>1</v>
      </c>
      <c r="O3895" s="124" t="s">
        <v>36</v>
      </c>
      <c r="Q3895" s="124" t="str">
        <f t="shared" si="236"/>
        <v>economy</v>
      </c>
      <c r="R3895" s="128">
        <v>1</v>
      </c>
      <c r="S3895" s="128">
        <v>1</v>
      </c>
      <c r="T3895" s="128">
        <v>97</v>
      </c>
      <c r="U3895" s="128">
        <v>0</v>
      </c>
      <c r="V3895" s="128">
        <v>0</v>
      </c>
      <c r="W3895" s="126">
        <f t="shared" si="240"/>
        <v>97</v>
      </c>
      <c r="X3895" s="123">
        <f t="shared" si="237"/>
        <v>1</v>
      </c>
      <c r="Y3895" s="130">
        <f t="shared" si="238"/>
        <v>0</v>
      </c>
      <c r="Z3895" s="133">
        <f t="shared" si="239"/>
        <v>1</v>
      </c>
      <c r="AA3895" s="18"/>
      <c r="AB3895" s="18"/>
    </row>
    <row r="3896" spans="1:28" x14ac:dyDescent="0.3">
      <c r="A3896" s="135" t="s">
        <v>20425</v>
      </c>
      <c r="B3896" s="124" t="s">
        <v>17298</v>
      </c>
      <c r="C3896" s="128">
        <f t="shared" si="241"/>
        <v>1996</v>
      </c>
      <c r="D3896" s="9">
        <v>35248</v>
      </c>
      <c r="E3896" s="142" t="s">
        <v>20437</v>
      </c>
      <c r="F3896" s="8" t="s">
        <v>17436</v>
      </c>
      <c r="G3896" s="180" t="s">
        <v>17437</v>
      </c>
      <c r="I3896" s="40" t="s">
        <v>17438</v>
      </c>
      <c r="K3896" s="37"/>
      <c r="L3896" s="47">
        <v>0</v>
      </c>
      <c r="M3896" s="128">
        <v>0</v>
      </c>
      <c r="N3896" s="128">
        <v>1</v>
      </c>
      <c r="O3896" s="124" t="s">
        <v>36</v>
      </c>
      <c r="Q3896" s="124" t="str">
        <f t="shared" si="236"/>
        <v>economy</v>
      </c>
      <c r="R3896" s="128">
        <v>1</v>
      </c>
      <c r="S3896" s="128">
        <v>1</v>
      </c>
      <c r="T3896" s="128">
        <v>94</v>
      </c>
      <c r="U3896" s="128">
        <v>0</v>
      </c>
      <c r="V3896" s="128">
        <v>0</v>
      </c>
      <c r="W3896" s="126">
        <f t="shared" si="240"/>
        <v>94</v>
      </c>
      <c r="X3896" s="123">
        <f t="shared" si="237"/>
        <v>1</v>
      </c>
      <c r="Y3896" s="130">
        <f t="shared" si="238"/>
        <v>0</v>
      </c>
      <c r="Z3896" s="133">
        <f t="shared" si="239"/>
        <v>1</v>
      </c>
      <c r="AA3896" s="132"/>
      <c r="AB3896" s="132"/>
    </row>
    <row r="3897" spans="1:28" x14ac:dyDescent="0.3">
      <c r="A3897" s="135" t="s">
        <v>20425</v>
      </c>
      <c r="B3897" s="124" t="s">
        <v>17298</v>
      </c>
      <c r="C3897" s="128">
        <f t="shared" si="241"/>
        <v>1996</v>
      </c>
      <c r="D3897" s="9">
        <v>35248</v>
      </c>
      <c r="E3897" s="142" t="s">
        <v>20437</v>
      </c>
      <c r="F3897" s="8" t="s">
        <v>17439</v>
      </c>
      <c r="G3897" s="52" t="s">
        <v>17440</v>
      </c>
      <c r="I3897" s="40" t="s">
        <v>17441</v>
      </c>
      <c r="K3897" s="37"/>
      <c r="L3897" s="47">
        <v>1</v>
      </c>
      <c r="M3897" s="128">
        <v>0</v>
      </c>
      <c r="N3897" s="128">
        <v>0</v>
      </c>
      <c r="O3897" s="124" t="s">
        <v>36</v>
      </c>
      <c r="P3897" s="124" t="s">
        <v>30</v>
      </c>
      <c r="Q3897" s="124" t="str">
        <f t="shared" si="236"/>
        <v>economy</v>
      </c>
      <c r="R3897" s="128">
        <v>1</v>
      </c>
      <c r="S3897" s="128">
        <v>1</v>
      </c>
      <c r="T3897" s="128">
        <v>77</v>
      </c>
      <c r="U3897" s="128">
        <v>0</v>
      </c>
      <c r="V3897" s="128">
        <v>0</v>
      </c>
      <c r="W3897" s="126">
        <f t="shared" si="240"/>
        <v>77</v>
      </c>
      <c r="X3897" s="123">
        <f t="shared" si="237"/>
        <v>1</v>
      </c>
      <c r="Y3897" s="130">
        <f t="shared" si="238"/>
        <v>0</v>
      </c>
      <c r="Z3897" s="133">
        <f t="shared" si="239"/>
        <v>1</v>
      </c>
      <c r="AA3897" s="132"/>
      <c r="AB3897" s="132"/>
    </row>
    <row r="3898" spans="1:28" x14ac:dyDescent="0.3">
      <c r="A3898" s="135" t="s">
        <v>20425</v>
      </c>
      <c r="B3898" s="124" t="s">
        <v>17298</v>
      </c>
      <c r="C3898" s="128">
        <f t="shared" si="241"/>
        <v>1996</v>
      </c>
      <c r="D3898" s="9">
        <v>35248</v>
      </c>
      <c r="E3898" s="142" t="s">
        <v>20437</v>
      </c>
      <c r="F3898" s="7" t="s">
        <v>17442</v>
      </c>
      <c r="G3898" s="52" t="s">
        <v>17443</v>
      </c>
      <c r="I3898" s="40" t="s">
        <v>17444</v>
      </c>
      <c r="K3898" s="37"/>
      <c r="L3898" s="47">
        <v>0</v>
      </c>
      <c r="M3898" s="128">
        <v>0</v>
      </c>
      <c r="N3898" s="128">
        <v>1</v>
      </c>
      <c r="O3898" s="124" t="s">
        <v>36</v>
      </c>
      <c r="P3898" s="124" t="s">
        <v>30</v>
      </c>
      <c r="Q3898" s="124" t="str">
        <f t="shared" si="236"/>
        <v>economy</v>
      </c>
      <c r="R3898" s="128">
        <v>1</v>
      </c>
      <c r="S3898" s="128">
        <v>1</v>
      </c>
      <c r="T3898" s="128">
        <v>90</v>
      </c>
      <c r="U3898" s="128">
        <v>0</v>
      </c>
      <c r="V3898" s="128">
        <v>0</v>
      </c>
      <c r="W3898" s="126">
        <f t="shared" si="240"/>
        <v>90</v>
      </c>
      <c r="X3898" s="123">
        <f t="shared" si="237"/>
        <v>1</v>
      </c>
      <c r="Y3898" s="130">
        <f t="shared" si="238"/>
        <v>0</v>
      </c>
      <c r="Z3898" s="133">
        <f t="shared" si="239"/>
        <v>1</v>
      </c>
      <c r="AA3898" s="132"/>
      <c r="AB3898" s="132"/>
    </row>
    <row r="3899" spans="1:28" x14ac:dyDescent="0.3">
      <c r="A3899" s="135" t="s">
        <v>20425</v>
      </c>
      <c r="B3899" s="124" t="s">
        <v>17298</v>
      </c>
      <c r="C3899" s="128">
        <f t="shared" si="241"/>
        <v>1996</v>
      </c>
      <c r="D3899" s="9">
        <v>35250</v>
      </c>
      <c r="E3899" s="142" t="s">
        <v>20437</v>
      </c>
      <c r="F3899" s="52" t="s">
        <v>17380</v>
      </c>
      <c r="G3899" s="52" t="s">
        <v>17445</v>
      </c>
      <c r="I3899" s="40" t="s">
        <v>17446</v>
      </c>
      <c r="K3899" s="37"/>
      <c r="L3899" s="47">
        <v>0</v>
      </c>
      <c r="M3899" s="128">
        <v>0</v>
      </c>
      <c r="N3899" s="128">
        <v>1</v>
      </c>
      <c r="O3899" s="124" t="s">
        <v>48</v>
      </c>
      <c r="Q3899" s="124" t="str">
        <f t="shared" si="236"/>
        <v>diplomacy</v>
      </c>
      <c r="R3899" s="128">
        <v>1</v>
      </c>
      <c r="S3899" s="128">
        <v>1</v>
      </c>
      <c r="T3899" s="128">
        <v>80</v>
      </c>
      <c r="U3899" s="128">
        <v>4</v>
      </c>
      <c r="V3899" s="128">
        <v>1</v>
      </c>
      <c r="W3899" s="126">
        <f t="shared" si="240"/>
        <v>85</v>
      </c>
      <c r="X3899" s="123">
        <f t="shared" si="237"/>
        <v>0.94117647058823528</v>
      </c>
      <c r="Y3899" s="130">
        <f t="shared" si="238"/>
        <v>4.7058823529411764E-2</v>
      </c>
      <c r="Z3899" s="133">
        <f t="shared" si="239"/>
        <v>0.91176470588235292</v>
      </c>
      <c r="AA3899" s="132"/>
      <c r="AB3899" s="132"/>
    </row>
    <row r="3900" spans="1:28" x14ac:dyDescent="0.3">
      <c r="A3900" s="135" t="s">
        <v>20425</v>
      </c>
      <c r="B3900" s="124" t="s">
        <v>17298</v>
      </c>
      <c r="C3900" s="128">
        <f t="shared" si="241"/>
        <v>1996</v>
      </c>
      <c r="D3900" s="9">
        <v>35320</v>
      </c>
      <c r="E3900" s="142" t="s">
        <v>20437</v>
      </c>
      <c r="F3900" s="7" t="s">
        <v>17447</v>
      </c>
      <c r="G3900" s="180" t="s">
        <v>17448</v>
      </c>
      <c r="I3900" s="40" t="s">
        <v>17449</v>
      </c>
      <c r="K3900" s="37"/>
      <c r="L3900" s="47">
        <v>0</v>
      </c>
      <c r="M3900" s="128">
        <v>0</v>
      </c>
      <c r="N3900" s="128">
        <v>1</v>
      </c>
      <c r="O3900" s="124" t="s">
        <v>169</v>
      </c>
      <c r="Q3900" s="124" t="str">
        <f t="shared" si="236"/>
        <v>diplomacy</v>
      </c>
      <c r="R3900" s="128">
        <v>1</v>
      </c>
      <c r="S3900" s="128">
        <v>1</v>
      </c>
      <c r="T3900" s="128">
        <v>89</v>
      </c>
      <c r="U3900" s="128">
        <v>0</v>
      </c>
      <c r="V3900" s="128">
        <v>1</v>
      </c>
      <c r="W3900" s="126">
        <f t="shared" si="240"/>
        <v>90</v>
      </c>
      <c r="X3900" s="123">
        <f t="shared" si="237"/>
        <v>0.98888888888888893</v>
      </c>
      <c r="Y3900" s="130">
        <f t="shared" si="238"/>
        <v>0</v>
      </c>
      <c r="Z3900" s="133">
        <f t="shared" si="239"/>
        <v>0.98333333333333328</v>
      </c>
    </row>
    <row r="3901" spans="1:28" x14ac:dyDescent="0.3">
      <c r="A3901" s="135" t="s">
        <v>20425</v>
      </c>
      <c r="B3901" s="124" t="s">
        <v>17298</v>
      </c>
      <c r="C3901" s="128">
        <f t="shared" si="241"/>
        <v>1996</v>
      </c>
      <c r="D3901" s="9">
        <v>35325</v>
      </c>
      <c r="E3901" s="142" t="s">
        <v>20437</v>
      </c>
      <c r="F3901" s="7" t="s">
        <v>17450</v>
      </c>
      <c r="G3901" s="180" t="s">
        <v>17451</v>
      </c>
      <c r="I3901" s="40" t="s">
        <v>17452</v>
      </c>
      <c r="K3901" s="37"/>
      <c r="L3901" s="47">
        <v>1</v>
      </c>
      <c r="M3901" s="128">
        <v>0</v>
      </c>
      <c r="N3901" s="128">
        <v>0</v>
      </c>
      <c r="O3901" s="124" t="s">
        <v>203</v>
      </c>
      <c r="Q3901" s="124" t="str">
        <f t="shared" si="236"/>
        <v>economy</v>
      </c>
      <c r="R3901" s="128">
        <v>1</v>
      </c>
      <c r="S3901" s="128">
        <v>1</v>
      </c>
      <c r="T3901" s="128">
        <v>109</v>
      </c>
      <c r="U3901" s="128">
        <v>0</v>
      </c>
      <c r="V3901" s="128">
        <v>0</v>
      </c>
      <c r="W3901" s="126">
        <f t="shared" si="240"/>
        <v>109</v>
      </c>
      <c r="X3901" s="123">
        <f t="shared" si="237"/>
        <v>1</v>
      </c>
      <c r="Y3901" s="130">
        <f t="shared" si="238"/>
        <v>0</v>
      </c>
      <c r="Z3901" s="133">
        <f t="shared" si="239"/>
        <v>1</v>
      </c>
      <c r="AA3901" s="132"/>
      <c r="AB3901" s="132"/>
    </row>
    <row r="3902" spans="1:28" x14ac:dyDescent="0.3">
      <c r="A3902" s="135" t="s">
        <v>20425</v>
      </c>
      <c r="B3902" s="124" t="s">
        <v>17298</v>
      </c>
      <c r="C3902" s="128">
        <f t="shared" si="241"/>
        <v>1996</v>
      </c>
      <c r="D3902" s="127">
        <v>35333</v>
      </c>
      <c r="E3902" s="142" t="s">
        <v>20437</v>
      </c>
      <c r="F3902" s="52" t="s">
        <v>17453</v>
      </c>
      <c r="G3902" s="180" t="s">
        <v>17454</v>
      </c>
      <c r="I3902" s="40" t="s">
        <v>17455</v>
      </c>
      <c r="K3902" s="37"/>
      <c r="L3902" s="47">
        <v>0</v>
      </c>
      <c r="M3902" s="128">
        <v>0</v>
      </c>
      <c r="N3902" s="128">
        <v>1</v>
      </c>
      <c r="O3902" s="124" t="s">
        <v>36</v>
      </c>
      <c r="Q3902" s="124" t="str">
        <f t="shared" si="236"/>
        <v>economy</v>
      </c>
      <c r="R3902" s="128">
        <v>1</v>
      </c>
      <c r="S3902" s="128">
        <v>1</v>
      </c>
      <c r="T3902" s="128">
        <v>106</v>
      </c>
      <c r="U3902" s="128">
        <v>0</v>
      </c>
      <c r="V3902" s="128">
        <v>0</v>
      </c>
      <c r="W3902" s="126">
        <f t="shared" si="240"/>
        <v>106</v>
      </c>
      <c r="X3902" s="123">
        <f t="shared" si="237"/>
        <v>1</v>
      </c>
      <c r="Y3902" s="130">
        <f t="shared" si="238"/>
        <v>0</v>
      </c>
      <c r="Z3902" s="133">
        <f t="shared" si="239"/>
        <v>1</v>
      </c>
      <c r="AA3902" s="132"/>
      <c r="AB3902" s="132"/>
    </row>
    <row r="3903" spans="1:28" x14ac:dyDescent="0.3">
      <c r="A3903" s="135" t="s">
        <v>20425</v>
      </c>
      <c r="B3903" s="124" t="s">
        <v>17298</v>
      </c>
      <c r="C3903" s="128">
        <f t="shared" si="241"/>
        <v>1996</v>
      </c>
      <c r="D3903" s="127">
        <v>35333</v>
      </c>
      <c r="E3903" s="142" t="s">
        <v>20437</v>
      </c>
      <c r="F3903" s="52" t="s">
        <v>17456</v>
      </c>
      <c r="G3903" s="180" t="s">
        <v>17457</v>
      </c>
      <c r="I3903" s="40" t="s">
        <v>17458</v>
      </c>
      <c r="K3903" s="37"/>
      <c r="L3903" s="47">
        <v>0</v>
      </c>
      <c r="M3903" s="128">
        <v>0</v>
      </c>
      <c r="N3903" s="128">
        <v>1</v>
      </c>
      <c r="O3903" s="124" t="s">
        <v>36</v>
      </c>
      <c r="Q3903" s="124" t="str">
        <f t="shared" si="236"/>
        <v>economy</v>
      </c>
      <c r="R3903" s="128">
        <v>1</v>
      </c>
      <c r="S3903" s="128">
        <v>1</v>
      </c>
      <c r="T3903" s="128">
        <v>94</v>
      </c>
      <c r="U3903" s="128">
        <v>0</v>
      </c>
      <c r="V3903" s="128">
        <v>0</v>
      </c>
      <c r="W3903" s="126">
        <f t="shared" si="240"/>
        <v>94</v>
      </c>
      <c r="X3903" s="123">
        <f t="shared" si="237"/>
        <v>1</v>
      </c>
      <c r="Y3903" s="130">
        <f t="shared" si="238"/>
        <v>0</v>
      </c>
      <c r="Z3903" s="133">
        <f t="shared" si="239"/>
        <v>1</v>
      </c>
    </row>
    <row r="3904" spans="1:28" x14ac:dyDescent="0.3">
      <c r="A3904" s="135" t="s">
        <v>20425</v>
      </c>
      <c r="B3904" s="124" t="s">
        <v>17298</v>
      </c>
      <c r="C3904" s="128">
        <f t="shared" si="241"/>
        <v>1996</v>
      </c>
      <c r="D3904" s="127">
        <v>35333</v>
      </c>
      <c r="E3904" s="142" t="s">
        <v>20437</v>
      </c>
      <c r="F3904" s="52" t="s">
        <v>17459</v>
      </c>
      <c r="G3904" s="180" t="s">
        <v>17460</v>
      </c>
      <c r="I3904" s="40" t="s">
        <v>17461</v>
      </c>
      <c r="K3904" s="37"/>
      <c r="L3904" s="47">
        <v>0</v>
      </c>
      <c r="M3904" s="128">
        <v>0</v>
      </c>
      <c r="N3904" s="128">
        <v>1</v>
      </c>
      <c r="O3904" s="124" t="s">
        <v>36</v>
      </c>
      <c r="Q3904" s="124" t="str">
        <f t="shared" si="236"/>
        <v>economy</v>
      </c>
      <c r="R3904" s="128">
        <v>1</v>
      </c>
      <c r="S3904" s="128">
        <v>1</v>
      </c>
      <c r="T3904" s="128">
        <v>108</v>
      </c>
      <c r="U3904" s="128">
        <v>0</v>
      </c>
      <c r="V3904" s="128">
        <v>0</v>
      </c>
      <c r="W3904" s="126">
        <f t="shared" si="240"/>
        <v>108</v>
      </c>
      <c r="X3904" s="123">
        <f t="shared" si="237"/>
        <v>1</v>
      </c>
      <c r="Y3904" s="130">
        <f t="shared" si="238"/>
        <v>0</v>
      </c>
      <c r="Z3904" s="133">
        <f t="shared" si="239"/>
        <v>1</v>
      </c>
      <c r="AA3904" s="132"/>
      <c r="AB3904" s="132"/>
    </row>
    <row r="3905" spans="1:28" x14ac:dyDescent="0.3">
      <c r="A3905" s="135" t="s">
        <v>20425</v>
      </c>
      <c r="B3905" s="124" t="s">
        <v>17298</v>
      </c>
      <c r="C3905" s="128">
        <f t="shared" si="241"/>
        <v>1996</v>
      </c>
      <c r="D3905" s="127">
        <v>35333</v>
      </c>
      <c r="E3905" s="142" t="s">
        <v>20437</v>
      </c>
      <c r="F3905" s="52" t="s">
        <v>17462</v>
      </c>
      <c r="G3905" s="180" t="s">
        <v>17463</v>
      </c>
      <c r="I3905" s="40" t="s">
        <v>17464</v>
      </c>
      <c r="K3905" s="37"/>
      <c r="L3905" s="47">
        <v>1</v>
      </c>
      <c r="M3905" s="128">
        <v>0</v>
      </c>
      <c r="N3905" s="128">
        <v>0</v>
      </c>
      <c r="O3905" s="124" t="s">
        <v>169</v>
      </c>
      <c r="Q3905" s="124" t="str">
        <f t="shared" si="236"/>
        <v>diplomacy</v>
      </c>
      <c r="R3905" s="128">
        <v>1</v>
      </c>
      <c r="S3905" s="128">
        <v>1</v>
      </c>
      <c r="T3905" s="128">
        <v>95</v>
      </c>
      <c r="U3905" s="128">
        <v>0</v>
      </c>
      <c r="V3905" s="128">
        <v>0</v>
      </c>
      <c r="W3905" s="126">
        <f t="shared" si="240"/>
        <v>95</v>
      </c>
      <c r="X3905" s="123">
        <f t="shared" si="237"/>
        <v>1</v>
      </c>
      <c r="Y3905" s="130">
        <f t="shared" si="238"/>
        <v>0</v>
      </c>
      <c r="Z3905" s="133">
        <f t="shared" si="239"/>
        <v>1</v>
      </c>
      <c r="AA3905" s="132"/>
      <c r="AB3905" s="132"/>
    </row>
    <row r="3906" spans="1:28" x14ac:dyDescent="0.3">
      <c r="A3906" s="135" t="s">
        <v>20425</v>
      </c>
      <c r="B3906" s="124" t="s">
        <v>17298</v>
      </c>
      <c r="C3906" s="128">
        <f t="shared" si="241"/>
        <v>1996</v>
      </c>
      <c r="D3906" s="127">
        <v>35333</v>
      </c>
      <c r="E3906" s="142" t="s">
        <v>20437</v>
      </c>
      <c r="F3906" s="52" t="s">
        <v>17465</v>
      </c>
      <c r="G3906" s="180" t="s">
        <v>17466</v>
      </c>
      <c r="I3906" s="40" t="s">
        <v>17467</v>
      </c>
      <c r="K3906" s="37"/>
      <c r="L3906" s="47">
        <v>0</v>
      </c>
      <c r="M3906" s="128">
        <v>0</v>
      </c>
      <c r="N3906" s="128">
        <v>1</v>
      </c>
      <c r="O3906" s="124" t="s">
        <v>169</v>
      </c>
      <c r="Q3906" s="124" t="str">
        <f t="shared" si="236"/>
        <v>diplomacy</v>
      </c>
      <c r="R3906" s="128">
        <v>1</v>
      </c>
      <c r="S3906" s="128">
        <v>1</v>
      </c>
      <c r="T3906" s="128">
        <v>96</v>
      </c>
      <c r="U3906" s="128">
        <v>1</v>
      </c>
      <c r="V3906" s="128">
        <v>7</v>
      </c>
      <c r="W3906" s="126">
        <f t="shared" si="240"/>
        <v>104</v>
      </c>
      <c r="X3906" s="123">
        <f t="shared" si="237"/>
        <v>0.92307692307692313</v>
      </c>
      <c r="Y3906" s="130">
        <f t="shared" si="238"/>
        <v>9.6153846153846159E-3</v>
      </c>
      <c r="Z3906" s="133">
        <f t="shared" si="239"/>
        <v>0.88461538461538458</v>
      </c>
      <c r="AA3906" s="132"/>
      <c r="AB3906" s="132"/>
    </row>
    <row r="3907" spans="1:28" x14ac:dyDescent="0.3">
      <c r="A3907" s="135" t="s">
        <v>20425</v>
      </c>
      <c r="B3907" s="124" t="s">
        <v>17298</v>
      </c>
      <c r="C3907" s="128">
        <f t="shared" si="241"/>
        <v>1996</v>
      </c>
      <c r="D3907" s="127">
        <v>35360</v>
      </c>
      <c r="E3907" s="142" t="s">
        <v>20437</v>
      </c>
      <c r="F3907" s="52" t="s">
        <v>17468</v>
      </c>
      <c r="G3907" s="180" t="s">
        <v>17469</v>
      </c>
      <c r="I3907" s="40" t="s">
        <v>17470</v>
      </c>
      <c r="K3907" s="37"/>
      <c r="L3907" s="47">
        <v>1</v>
      </c>
      <c r="M3907" s="128">
        <v>0</v>
      </c>
      <c r="N3907" s="128">
        <v>0</v>
      </c>
      <c r="O3907" s="124" t="s">
        <v>118</v>
      </c>
      <c r="Q3907" s="124" t="str">
        <f t="shared" si="236"/>
        <v>diplomacy</v>
      </c>
      <c r="R3907" s="128">
        <v>1</v>
      </c>
      <c r="S3907" s="128">
        <v>1</v>
      </c>
      <c r="T3907" s="128">
        <v>99</v>
      </c>
      <c r="U3907" s="128">
        <v>0</v>
      </c>
      <c r="V3907" s="128">
        <v>2</v>
      </c>
      <c r="W3907" s="126">
        <f t="shared" si="240"/>
        <v>101</v>
      </c>
      <c r="X3907" s="123">
        <f t="shared" si="237"/>
        <v>0.98019801980198018</v>
      </c>
      <c r="Y3907" s="130">
        <f t="shared" si="238"/>
        <v>0</v>
      </c>
      <c r="Z3907" s="133">
        <f t="shared" si="239"/>
        <v>0.97029702970297027</v>
      </c>
      <c r="AA3907" s="132"/>
      <c r="AB3907" s="132"/>
    </row>
    <row r="3908" spans="1:28" x14ac:dyDescent="0.3">
      <c r="A3908" s="135" t="s">
        <v>20425</v>
      </c>
      <c r="B3908" s="124" t="s">
        <v>17298</v>
      </c>
      <c r="C3908" s="128">
        <f t="shared" si="241"/>
        <v>1996</v>
      </c>
      <c r="D3908" s="127">
        <v>35360</v>
      </c>
      <c r="E3908" s="142" t="s">
        <v>20437</v>
      </c>
      <c r="F3908" s="7" t="s">
        <v>17471</v>
      </c>
      <c r="G3908" s="180" t="s">
        <v>17472</v>
      </c>
      <c r="I3908" s="40" t="s">
        <v>17473</v>
      </c>
      <c r="K3908" s="37"/>
      <c r="L3908" s="47">
        <v>1</v>
      </c>
      <c r="M3908" s="128">
        <v>0</v>
      </c>
      <c r="N3908" s="128">
        <v>0</v>
      </c>
      <c r="O3908" s="124" t="s">
        <v>169</v>
      </c>
      <c r="Q3908" s="124" t="str">
        <f t="shared" si="236"/>
        <v>diplomacy</v>
      </c>
      <c r="R3908" s="128">
        <v>1</v>
      </c>
      <c r="S3908" s="128">
        <v>1</v>
      </c>
      <c r="T3908" s="128">
        <v>112</v>
      </c>
      <c r="U3908" s="128">
        <v>0</v>
      </c>
      <c r="V3908" s="128">
        <v>0</v>
      </c>
      <c r="W3908" s="126">
        <f t="shared" si="240"/>
        <v>112</v>
      </c>
      <c r="X3908" s="123">
        <f t="shared" si="237"/>
        <v>1</v>
      </c>
      <c r="Y3908" s="130">
        <f t="shared" si="238"/>
        <v>0</v>
      </c>
      <c r="Z3908" s="133">
        <f t="shared" si="239"/>
        <v>1</v>
      </c>
      <c r="AA3908" s="132"/>
      <c r="AB3908" s="132"/>
    </row>
    <row r="3909" spans="1:28" x14ac:dyDescent="0.3">
      <c r="A3909" s="135" t="s">
        <v>20425</v>
      </c>
      <c r="B3909" s="124" t="s">
        <v>17298</v>
      </c>
      <c r="C3909" s="128">
        <f t="shared" si="241"/>
        <v>1996</v>
      </c>
      <c r="D3909" s="127">
        <v>35361</v>
      </c>
      <c r="E3909" s="142" t="s">
        <v>20437</v>
      </c>
      <c r="F3909" s="7" t="s">
        <v>17474</v>
      </c>
      <c r="G3909" s="180" t="s">
        <v>17475</v>
      </c>
      <c r="I3909" s="40" t="s">
        <v>17476</v>
      </c>
      <c r="K3909" s="37"/>
      <c r="L3909" s="47">
        <v>0</v>
      </c>
      <c r="M3909" s="128">
        <v>0</v>
      </c>
      <c r="N3909" s="128">
        <v>1</v>
      </c>
      <c r="O3909" s="12" t="s">
        <v>109</v>
      </c>
      <c r="Q3909" s="124" t="str">
        <f t="shared" si="236"/>
        <v>security</v>
      </c>
      <c r="R3909" s="128">
        <v>1</v>
      </c>
      <c r="S3909" s="128">
        <v>1</v>
      </c>
      <c r="T3909" s="128">
        <v>94</v>
      </c>
      <c r="U3909" s="128">
        <v>0</v>
      </c>
      <c r="V3909" s="128">
        <v>0</v>
      </c>
      <c r="W3909" s="126">
        <f t="shared" si="240"/>
        <v>94</v>
      </c>
      <c r="X3909" s="123">
        <f t="shared" si="237"/>
        <v>1</v>
      </c>
      <c r="Y3909" s="130">
        <f t="shared" si="238"/>
        <v>0</v>
      </c>
      <c r="Z3909" s="133">
        <f t="shared" si="239"/>
        <v>1</v>
      </c>
    </row>
    <row r="3910" spans="1:28" x14ac:dyDescent="0.3">
      <c r="A3910" s="135" t="s">
        <v>20425</v>
      </c>
      <c r="B3910" s="124" t="s">
        <v>17298</v>
      </c>
      <c r="C3910" s="128">
        <f t="shared" si="241"/>
        <v>1996</v>
      </c>
      <c r="D3910" s="127">
        <v>35410</v>
      </c>
      <c r="E3910" s="142" t="s">
        <v>20437</v>
      </c>
      <c r="F3910" s="7" t="s">
        <v>17477</v>
      </c>
      <c r="G3910" s="50" t="s">
        <v>17478</v>
      </c>
      <c r="I3910" s="40" t="s">
        <v>17479</v>
      </c>
      <c r="K3910" s="37"/>
      <c r="L3910" s="47">
        <v>1</v>
      </c>
      <c r="M3910" s="128">
        <v>0</v>
      </c>
      <c r="N3910" s="128">
        <v>0</v>
      </c>
      <c r="O3910" s="129" t="s">
        <v>36</v>
      </c>
      <c r="Q3910" s="124" t="str">
        <f t="shared" si="236"/>
        <v>economy</v>
      </c>
      <c r="R3910" s="128">
        <v>1</v>
      </c>
      <c r="S3910" s="128">
        <v>1</v>
      </c>
      <c r="T3910" s="128">
        <v>90</v>
      </c>
      <c r="U3910" s="128">
        <v>0</v>
      </c>
      <c r="V3910" s="128">
        <v>1</v>
      </c>
      <c r="W3910" s="126">
        <f t="shared" si="240"/>
        <v>91</v>
      </c>
      <c r="X3910" s="123">
        <f t="shared" si="237"/>
        <v>0.98901098901098905</v>
      </c>
      <c r="Y3910" s="130">
        <f t="shared" si="238"/>
        <v>0</v>
      </c>
      <c r="Z3910" s="133">
        <f t="shared" si="239"/>
        <v>0.98351648351648346</v>
      </c>
      <c r="AA3910" s="132"/>
      <c r="AB3910" s="132"/>
    </row>
    <row r="3911" spans="1:28" x14ac:dyDescent="0.3">
      <c r="A3911" s="135" t="s">
        <v>20425</v>
      </c>
      <c r="B3911" s="124" t="s">
        <v>17298</v>
      </c>
      <c r="C3911" s="128">
        <f t="shared" si="241"/>
        <v>1996</v>
      </c>
      <c r="D3911" s="127">
        <v>35410</v>
      </c>
      <c r="E3911" s="142" t="s">
        <v>20437</v>
      </c>
      <c r="F3911" s="8" t="s">
        <v>17480</v>
      </c>
      <c r="G3911" s="180" t="s">
        <v>17481</v>
      </c>
      <c r="I3911" s="40" t="s">
        <v>17482</v>
      </c>
      <c r="K3911" s="37"/>
      <c r="L3911" s="47">
        <v>1</v>
      </c>
      <c r="M3911" s="128">
        <v>0</v>
      </c>
      <c r="N3911" s="128">
        <v>0</v>
      </c>
      <c r="O3911" s="129" t="s">
        <v>46</v>
      </c>
      <c r="Q3911" s="124" t="str">
        <f t="shared" si="236"/>
        <v>economy</v>
      </c>
      <c r="R3911" s="128">
        <v>1</v>
      </c>
      <c r="S3911" s="128">
        <v>1</v>
      </c>
      <c r="T3911" s="128">
        <v>83</v>
      </c>
      <c r="U3911" s="128">
        <v>0</v>
      </c>
      <c r="V3911" s="128">
        <v>0</v>
      </c>
      <c r="W3911" s="126">
        <f t="shared" si="240"/>
        <v>83</v>
      </c>
      <c r="X3911" s="123">
        <f t="shared" si="237"/>
        <v>1</v>
      </c>
      <c r="Y3911" s="130">
        <f t="shared" si="238"/>
        <v>0</v>
      </c>
      <c r="Z3911" s="133">
        <f t="shared" si="239"/>
        <v>1</v>
      </c>
    </row>
    <row r="3912" spans="1:28" x14ac:dyDescent="0.3">
      <c r="A3912" s="135" t="s">
        <v>20425</v>
      </c>
      <c r="B3912" s="124" t="s">
        <v>17483</v>
      </c>
      <c r="C3912" s="128">
        <f t="shared" si="241"/>
        <v>1998</v>
      </c>
      <c r="D3912" s="9">
        <v>36146</v>
      </c>
      <c r="E3912" s="142" t="s">
        <v>20437</v>
      </c>
      <c r="F3912" s="7" t="s">
        <v>17484</v>
      </c>
      <c r="G3912" s="180" t="s">
        <v>17485</v>
      </c>
      <c r="I3912" s="40">
        <v>3451</v>
      </c>
      <c r="J3912" s="18" t="str">
        <f t="shared" ref="J3912:J3975" si="242">CONCATENATE("https://www.nrsr.sk/web/Default.aspx?sid=schodze/hlasovanie/hlasklub&amp;ID=",I3912)</f>
        <v>https://www.nrsr.sk/web/Default.aspx?sid=schodze/hlasovanie/hlasklub&amp;ID=3451</v>
      </c>
      <c r="K3912" s="37"/>
      <c r="L3912" s="47">
        <v>0</v>
      </c>
      <c r="M3912" s="128">
        <v>0</v>
      </c>
      <c r="N3912" s="128">
        <v>1</v>
      </c>
      <c r="O3912" s="124" t="s">
        <v>36</v>
      </c>
      <c r="Q3912" s="124" t="str">
        <f t="shared" si="236"/>
        <v>economy</v>
      </c>
      <c r="R3912" s="128">
        <v>1</v>
      </c>
      <c r="S3912" s="128">
        <v>1</v>
      </c>
      <c r="T3912" s="128">
        <v>77</v>
      </c>
      <c r="U3912" s="128">
        <v>0</v>
      </c>
      <c r="V3912" s="128">
        <v>0</v>
      </c>
      <c r="W3912" s="126">
        <f t="shared" si="240"/>
        <v>77</v>
      </c>
      <c r="X3912" s="123">
        <f t="shared" si="237"/>
        <v>1</v>
      </c>
      <c r="Y3912" s="130">
        <f t="shared" si="238"/>
        <v>0</v>
      </c>
      <c r="Z3912" s="133">
        <f t="shared" si="239"/>
        <v>1</v>
      </c>
    </row>
    <row r="3913" spans="1:28" x14ac:dyDescent="0.3">
      <c r="A3913" s="135" t="s">
        <v>20425</v>
      </c>
      <c r="B3913" s="124" t="s">
        <v>17483</v>
      </c>
      <c r="C3913" s="128">
        <f t="shared" si="241"/>
        <v>1998</v>
      </c>
      <c r="D3913" s="9">
        <v>36146</v>
      </c>
      <c r="E3913" s="142" t="s">
        <v>20437</v>
      </c>
      <c r="F3913" s="7" t="s">
        <v>17486</v>
      </c>
      <c r="G3913" s="180" t="s">
        <v>17487</v>
      </c>
      <c r="I3913" s="40">
        <v>3450</v>
      </c>
      <c r="J3913" s="18" t="str">
        <f t="shared" si="242"/>
        <v>https://www.nrsr.sk/web/Default.aspx?sid=schodze/hlasovanie/hlasklub&amp;ID=3450</v>
      </c>
      <c r="K3913" s="37"/>
      <c r="L3913" s="47">
        <v>0</v>
      </c>
      <c r="M3913" s="128">
        <v>0</v>
      </c>
      <c r="N3913" s="128">
        <v>1</v>
      </c>
      <c r="O3913" s="124" t="s">
        <v>36</v>
      </c>
      <c r="Q3913" s="124" t="str">
        <f t="shared" ref="Q3913:Q3976" si="243">IF(O3913="security and defense","security","")&amp;IF(O3913="policing and criminal law cooperation","security","")&amp;IF(O3913="NATO","security","")&amp;IF(O3913="arms control and disarmament","security","")&amp;IF(O3913="taxation","economy","")&amp;IF(O3913="social security","economy","")&amp;IF(O3913="labor","economy","")&amp;IF(O3913="sports","diplomacy","")&amp;IF(O3913="space","diplomacy","")&amp;IF(O3913="science, research, education","diplomacy","")&amp;IF(O3913="migration, asylum, refugees","diplomacy","")&amp;IF(O3913="health","diplomacy","")&amp;IF(O3913="development","economy","")&amp;IF(O3913="agriculture, fishery, food","economy","")&amp;IF(O3913="human and civil rights","diplomacy","")&amp;IF(O3913="nuclear (civilian)","diplomacy","")&amp;IF(O3913="economics and finance","economy","")&amp;IF(O3913="transportation","economy","")&amp;IF(O3913="trade and investment","economy","")&amp;IF(O3913="diplomacy","diplomacy","")&amp;IF(O3913="environment","diplomacy","")&amp;IF(O3913="general cooperation","diplomacy","")&amp;IF(O3913="culture","diplomacy","")&amp;IF(O3913="EC/EU","diplomacy","")&amp;IF(O3913="communication and post/mail","diplomacy","")&amp;IF(O3913="energy","economy","")&amp;IF(O3913="tourism","economy","")&amp;IF(O3913="Civil and family law","diplomacy","")&amp;IF(O3913="citizenship","diplomacy","")</f>
        <v>economy</v>
      </c>
      <c r="R3913" s="128">
        <v>1</v>
      </c>
      <c r="S3913" s="128">
        <v>1</v>
      </c>
      <c r="T3913" s="128">
        <v>80</v>
      </c>
      <c r="U3913" s="128">
        <v>0</v>
      </c>
      <c r="V3913" s="128">
        <v>0</v>
      </c>
      <c r="W3913" s="126">
        <f t="shared" si="240"/>
        <v>80</v>
      </c>
      <c r="X3913" s="123">
        <f t="shared" si="237"/>
        <v>1</v>
      </c>
      <c r="Y3913" s="130">
        <f t="shared" si="238"/>
        <v>0</v>
      </c>
      <c r="Z3913" s="133">
        <f t="shared" si="239"/>
        <v>1</v>
      </c>
    </row>
    <row r="3914" spans="1:28" x14ac:dyDescent="0.3">
      <c r="A3914" s="135" t="s">
        <v>20425</v>
      </c>
      <c r="B3914" s="124" t="s">
        <v>17483</v>
      </c>
      <c r="C3914" s="128">
        <f t="shared" si="241"/>
        <v>1999</v>
      </c>
      <c r="D3914" s="127">
        <v>36173</v>
      </c>
      <c r="E3914" s="142" t="s">
        <v>20437</v>
      </c>
      <c r="F3914" s="52" t="s">
        <v>17488</v>
      </c>
      <c r="G3914" s="180" t="s">
        <v>17489</v>
      </c>
      <c r="I3914" s="40">
        <v>3481</v>
      </c>
      <c r="J3914" s="18" t="str">
        <f t="shared" si="242"/>
        <v>https://www.nrsr.sk/web/Default.aspx?sid=schodze/hlasovanie/hlasklub&amp;ID=3481</v>
      </c>
      <c r="K3914" s="37"/>
      <c r="L3914" s="47">
        <v>1</v>
      </c>
      <c r="M3914" s="128">
        <v>1</v>
      </c>
      <c r="N3914" s="128">
        <v>0</v>
      </c>
      <c r="O3914" s="124" t="s">
        <v>36</v>
      </c>
      <c r="Q3914" s="124" t="str">
        <f t="shared" si="243"/>
        <v>economy</v>
      </c>
      <c r="R3914" s="128">
        <v>1</v>
      </c>
      <c r="S3914" s="128">
        <v>1</v>
      </c>
      <c r="T3914" s="128">
        <v>79</v>
      </c>
      <c r="U3914" s="128">
        <v>0</v>
      </c>
      <c r="V3914" s="128">
        <v>0</v>
      </c>
      <c r="W3914" s="126">
        <f t="shared" si="240"/>
        <v>79</v>
      </c>
      <c r="X3914" s="123">
        <f t="shared" ref="X3914:X3977" si="244">T3914/W3914</f>
        <v>1</v>
      </c>
      <c r="Y3914" s="130">
        <f t="shared" ref="Y3914:Y3977" si="245">U3914/W3914</f>
        <v>0</v>
      </c>
      <c r="Z3914" s="133">
        <f t="shared" ref="Z3914:Z3977" si="246">SUM((MAX(U3914,V3914,T3914)-0.5*(SUM(U3914+V3914+T3914)-MAX(U3914,V3914,T3914)))/SUM(U3914+V3914+T3914))</f>
        <v>1</v>
      </c>
      <c r="AA3914" s="132"/>
      <c r="AB3914" s="132"/>
    </row>
    <row r="3915" spans="1:28" x14ac:dyDescent="0.3">
      <c r="A3915" s="135" t="s">
        <v>20425</v>
      </c>
      <c r="B3915" s="124" t="s">
        <v>17483</v>
      </c>
      <c r="C3915" s="128">
        <f t="shared" si="241"/>
        <v>1999</v>
      </c>
      <c r="D3915" s="107">
        <v>36178</v>
      </c>
      <c r="E3915" s="142" t="s">
        <v>20437</v>
      </c>
      <c r="F3915" s="179" t="s">
        <v>17490</v>
      </c>
      <c r="G3915" s="179" t="s">
        <v>17491</v>
      </c>
      <c r="I3915" s="40">
        <v>3519</v>
      </c>
      <c r="J3915" s="18" t="str">
        <f t="shared" si="242"/>
        <v>https://www.nrsr.sk/web/Default.aspx?sid=schodze/hlasovanie/hlasklub&amp;ID=3519</v>
      </c>
      <c r="K3915" s="37"/>
      <c r="L3915" s="47">
        <v>1</v>
      </c>
      <c r="M3915" s="128">
        <v>0</v>
      </c>
      <c r="N3915" s="128">
        <v>0</v>
      </c>
      <c r="O3915" s="124" t="s">
        <v>203</v>
      </c>
      <c r="Q3915" s="124" t="str">
        <f t="shared" si="243"/>
        <v>economy</v>
      </c>
      <c r="R3915" s="128">
        <v>1</v>
      </c>
      <c r="S3915" s="128">
        <v>1</v>
      </c>
      <c r="T3915" s="56">
        <v>78</v>
      </c>
      <c r="U3915" s="56">
        <v>0</v>
      </c>
      <c r="V3915" s="56">
        <v>0</v>
      </c>
      <c r="W3915" s="126">
        <f t="shared" si="240"/>
        <v>78</v>
      </c>
      <c r="X3915" s="123">
        <f t="shared" si="244"/>
        <v>1</v>
      </c>
      <c r="Y3915" s="130">
        <f t="shared" si="245"/>
        <v>0</v>
      </c>
      <c r="Z3915" s="133">
        <f t="shared" si="246"/>
        <v>1</v>
      </c>
      <c r="AA3915" s="132"/>
      <c r="AB3915" s="132"/>
    </row>
    <row r="3916" spans="1:28" x14ac:dyDescent="0.3">
      <c r="A3916" s="135" t="s">
        <v>20425</v>
      </c>
      <c r="B3916" s="124" t="s">
        <v>17483</v>
      </c>
      <c r="C3916" s="128">
        <f t="shared" si="241"/>
        <v>1999</v>
      </c>
      <c r="D3916" s="9">
        <v>36202</v>
      </c>
      <c r="E3916" s="142" t="s">
        <v>20437</v>
      </c>
      <c r="F3916" s="180" t="s">
        <v>17492</v>
      </c>
      <c r="G3916" s="180" t="s">
        <v>17493</v>
      </c>
      <c r="I3916" s="40">
        <v>3578</v>
      </c>
      <c r="J3916" s="18" t="str">
        <f t="shared" si="242"/>
        <v>https://www.nrsr.sk/web/Default.aspx?sid=schodze/hlasovanie/hlasklub&amp;ID=3578</v>
      </c>
      <c r="K3916" s="37"/>
      <c r="L3916" s="47">
        <v>1</v>
      </c>
      <c r="M3916" s="128">
        <v>0</v>
      </c>
      <c r="N3916" s="128">
        <v>0</v>
      </c>
      <c r="O3916" s="124" t="s">
        <v>103</v>
      </c>
      <c r="Q3916" s="124" t="str">
        <f t="shared" si="243"/>
        <v>economy</v>
      </c>
      <c r="R3916" s="128">
        <v>1</v>
      </c>
      <c r="S3916" s="128">
        <v>1</v>
      </c>
      <c r="T3916" s="128">
        <v>84</v>
      </c>
      <c r="U3916" s="128">
        <v>0</v>
      </c>
      <c r="V3916" s="128">
        <v>0</v>
      </c>
      <c r="W3916" s="126">
        <f t="shared" si="240"/>
        <v>84</v>
      </c>
      <c r="X3916" s="123">
        <f t="shared" si="244"/>
        <v>1</v>
      </c>
      <c r="Y3916" s="130">
        <f t="shared" si="245"/>
        <v>0</v>
      </c>
      <c r="Z3916" s="133">
        <f t="shared" si="246"/>
        <v>1</v>
      </c>
      <c r="AA3916" s="132"/>
      <c r="AB3916" s="132"/>
    </row>
    <row r="3917" spans="1:28" x14ac:dyDescent="0.3">
      <c r="A3917" s="135" t="s">
        <v>20425</v>
      </c>
      <c r="B3917" s="124" t="s">
        <v>17483</v>
      </c>
      <c r="C3917" s="128">
        <f t="shared" si="241"/>
        <v>1999</v>
      </c>
      <c r="D3917" s="9">
        <v>36202</v>
      </c>
      <c r="E3917" s="142" t="s">
        <v>20437</v>
      </c>
      <c r="F3917" s="180" t="s">
        <v>17494</v>
      </c>
      <c r="G3917" s="180" t="s">
        <v>17495</v>
      </c>
      <c r="I3917" s="40">
        <v>3579</v>
      </c>
      <c r="J3917" s="18" t="str">
        <f t="shared" si="242"/>
        <v>https://www.nrsr.sk/web/Default.aspx?sid=schodze/hlasovanie/hlasklub&amp;ID=3579</v>
      </c>
      <c r="K3917" s="37"/>
      <c r="L3917" s="47">
        <v>1</v>
      </c>
      <c r="M3917" s="128">
        <v>0</v>
      </c>
      <c r="N3917" s="128">
        <v>0</v>
      </c>
      <c r="O3917" s="124" t="s">
        <v>36</v>
      </c>
      <c r="Q3917" s="124" t="str">
        <f t="shared" si="243"/>
        <v>economy</v>
      </c>
      <c r="R3917" s="128">
        <v>1</v>
      </c>
      <c r="S3917" s="128">
        <v>1</v>
      </c>
      <c r="T3917" s="56">
        <v>79</v>
      </c>
      <c r="U3917" s="128">
        <v>0</v>
      </c>
      <c r="V3917" s="128">
        <v>0</v>
      </c>
      <c r="W3917" s="126">
        <f t="shared" si="240"/>
        <v>79</v>
      </c>
      <c r="X3917" s="123">
        <f t="shared" si="244"/>
        <v>1</v>
      </c>
      <c r="Y3917" s="130">
        <f t="shared" si="245"/>
        <v>0</v>
      </c>
      <c r="Z3917" s="133">
        <f t="shared" si="246"/>
        <v>1</v>
      </c>
      <c r="AA3917" s="132"/>
      <c r="AB3917" s="132"/>
    </row>
    <row r="3918" spans="1:28" x14ac:dyDescent="0.3">
      <c r="A3918" s="135" t="s">
        <v>20425</v>
      </c>
      <c r="B3918" s="124" t="s">
        <v>17483</v>
      </c>
      <c r="C3918" s="128">
        <f t="shared" si="241"/>
        <v>1999</v>
      </c>
      <c r="D3918" s="9">
        <v>36202</v>
      </c>
      <c r="E3918" s="142" t="s">
        <v>20437</v>
      </c>
      <c r="F3918" s="7" t="s">
        <v>20427</v>
      </c>
      <c r="G3918" s="180" t="s">
        <v>17496</v>
      </c>
      <c r="I3918" s="40">
        <v>3572</v>
      </c>
      <c r="J3918" s="18" t="str">
        <f t="shared" si="242"/>
        <v>https://www.nrsr.sk/web/Default.aspx?sid=schodze/hlasovanie/hlasklub&amp;ID=3572</v>
      </c>
      <c r="K3918" s="37"/>
      <c r="L3918" s="47">
        <v>0</v>
      </c>
      <c r="M3918" s="128">
        <v>0</v>
      </c>
      <c r="N3918" s="128">
        <v>1</v>
      </c>
      <c r="O3918" s="124" t="s">
        <v>36</v>
      </c>
      <c r="Q3918" s="124" t="str">
        <f t="shared" si="243"/>
        <v>economy</v>
      </c>
      <c r="R3918" s="128">
        <v>1</v>
      </c>
      <c r="S3918" s="128">
        <v>1</v>
      </c>
      <c r="T3918" s="128">
        <v>86</v>
      </c>
      <c r="U3918" s="128">
        <v>0</v>
      </c>
      <c r="V3918" s="128">
        <v>0</v>
      </c>
      <c r="W3918" s="126">
        <f t="shared" si="240"/>
        <v>86</v>
      </c>
      <c r="X3918" s="123">
        <f t="shared" si="244"/>
        <v>1</v>
      </c>
      <c r="Y3918" s="130">
        <f t="shared" si="245"/>
        <v>0</v>
      </c>
      <c r="Z3918" s="133">
        <f t="shared" si="246"/>
        <v>1</v>
      </c>
      <c r="AA3918" s="132"/>
      <c r="AB3918" s="132"/>
    </row>
    <row r="3919" spans="1:28" x14ac:dyDescent="0.3">
      <c r="A3919" s="135" t="s">
        <v>20425</v>
      </c>
      <c r="B3919" s="124" t="s">
        <v>17483</v>
      </c>
      <c r="C3919" s="128">
        <f t="shared" si="241"/>
        <v>1999</v>
      </c>
      <c r="D3919" s="9">
        <v>36202</v>
      </c>
      <c r="E3919" s="142" t="s">
        <v>20437</v>
      </c>
      <c r="F3919" s="72" t="s">
        <v>17497</v>
      </c>
      <c r="G3919" s="186" t="s">
        <v>17498</v>
      </c>
      <c r="H3919" s="124"/>
      <c r="I3919" s="81">
        <v>3576</v>
      </c>
      <c r="J3919" s="131" t="str">
        <f t="shared" si="242"/>
        <v>https://www.nrsr.sk/web/Default.aspx?sid=schodze/hlasovanie/hlasklub&amp;ID=3576</v>
      </c>
      <c r="K3919" s="124"/>
      <c r="L3919" s="128">
        <v>0</v>
      </c>
      <c r="M3919" s="128">
        <v>0</v>
      </c>
      <c r="N3919" s="128">
        <v>1</v>
      </c>
      <c r="O3919" s="124" t="s">
        <v>36</v>
      </c>
      <c r="Q3919" s="124" t="str">
        <f t="shared" si="243"/>
        <v>economy</v>
      </c>
      <c r="R3919" s="128">
        <v>1</v>
      </c>
      <c r="S3919" s="128">
        <v>1</v>
      </c>
      <c r="T3919" s="128">
        <v>84</v>
      </c>
      <c r="U3919" s="128">
        <v>0</v>
      </c>
      <c r="V3919" s="128">
        <v>1</v>
      </c>
      <c r="W3919" s="126">
        <f t="shared" si="240"/>
        <v>85</v>
      </c>
      <c r="X3919" s="123">
        <f t="shared" si="244"/>
        <v>0.9882352941176471</v>
      </c>
      <c r="Y3919" s="130">
        <f t="shared" si="245"/>
        <v>0</v>
      </c>
      <c r="Z3919" s="133">
        <f t="shared" si="246"/>
        <v>0.98235294117647054</v>
      </c>
      <c r="AA3919" s="132"/>
      <c r="AB3919" s="132"/>
    </row>
    <row r="3920" spans="1:28" x14ac:dyDescent="0.3">
      <c r="A3920" s="135" t="s">
        <v>20425</v>
      </c>
      <c r="B3920" s="124" t="s">
        <v>17483</v>
      </c>
      <c r="C3920" s="128">
        <f t="shared" si="241"/>
        <v>1999</v>
      </c>
      <c r="D3920" s="9">
        <v>36202</v>
      </c>
      <c r="E3920" s="142" t="s">
        <v>20437</v>
      </c>
      <c r="F3920" s="52" t="s">
        <v>17499</v>
      </c>
      <c r="G3920" s="187" t="s">
        <v>17500</v>
      </c>
      <c r="I3920" s="40">
        <v>3574</v>
      </c>
      <c r="J3920" s="18" t="str">
        <f t="shared" si="242"/>
        <v>https://www.nrsr.sk/web/Default.aspx?sid=schodze/hlasovanie/hlasklub&amp;ID=3574</v>
      </c>
      <c r="K3920" s="37"/>
      <c r="L3920" s="47">
        <v>0</v>
      </c>
      <c r="M3920" s="128">
        <v>0</v>
      </c>
      <c r="N3920" s="128">
        <v>1</v>
      </c>
      <c r="O3920" s="124" t="s">
        <v>36</v>
      </c>
      <c r="Q3920" s="124" t="str">
        <f t="shared" si="243"/>
        <v>economy</v>
      </c>
      <c r="R3920" s="128">
        <v>1</v>
      </c>
      <c r="S3920" s="128">
        <v>1</v>
      </c>
      <c r="T3920" s="128">
        <v>87</v>
      </c>
      <c r="U3920" s="128">
        <v>0</v>
      </c>
      <c r="V3920" s="128">
        <v>0</v>
      </c>
      <c r="W3920" s="126">
        <f t="shared" si="240"/>
        <v>87</v>
      </c>
      <c r="X3920" s="123">
        <f t="shared" si="244"/>
        <v>1</v>
      </c>
      <c r="Y3920" s="130">
        <f t="shared" si="245"/>
        <v>0</v>
      </c>
      <c r="Z3920" s="133">
        <f t="shared" si="246"/>
        <v>1</v>
      </c>
    </row>
    <row r="3921" spans="1:28" x14ac:dyDescent="0.3">
      <c r="A3921" s="135" t="s">
        <v>20425</v>
      </c>
      <c r="B3921" s="124" t="s">
        <v>17483</v>
      </c>
      <c r="C3921" s="128">
        <f t="shared" si="241"/>
        <v>1999</v>
      </c>
      <c r="D3921" s="9">
        <v>36202</v>
      </c>
      <c r="E3921" s="142" t="s">
        <v>20437</v>
      </c>
      <c r="F3921" s="72" t="s">
        <v>17501</v>
      </c>
      <c r="G3921" s="186" t="s">
        <v>17502</v>
      </c>
      <c r="H3921" s="124"/>
      <c r="I3921" s="81">
        <v>3577</v>
      </c>
      <c r="J3921" s="131" t="str">
        <f t="shared" si="242"/>
        <v>https://www.nrsr.sk/web/Default.aspx?sid=schodze/hlasovanie/hlasklub&amp;ID=3577</v>
      </c>
      <c r="K3921" s="124"/>
      <c r="L3921" s="128">
        <v>0</v>
      </c>
      <c r="M3921" s="128">
        <v>0</v>
      </c>
      <c r="N3921" s="128">
        <v>1</v>
      </c>
      <c r="O3921" s="124" t="s">
        <v>36</v>
      </c>
      <c r="Q3921" s="124" t="str">
        <f t="shared" si="243"/>
        <v>economy</v>
      </c>
      <c r="R3921" s="128">
        <v>1</v>
      </c>
      <c r="S3921" s="128">
        <v>1</v>
      </c>
      <c r="T3921" s="128">
        <v>81</v>
      </c>
      <c r="U3921" s="128">
        <v>0</v>
      </c>
      <c r="V3921" s="128">
        <v>1</v>
      </c>
      <c r="W3921" s="126">
        <f t="shared" si="240"/>
        <v>82</v>
      </c>
      <c r="X3921" s="123">
        <f t="shared" si="244"/>
        <v>0.98780487804878048</v>
      </c>
      <c r="Y3921" s="130">
        <f t="shared" si="245"/>
        <v>0</v>
      </c>
      <c r="Z3921" s="133">
        <f t="shared" si="246"/>
        <v>0.98170731707317072</v>
      </c>
      <c r="AA3921" s="132"/>
      <c r="AB3921" s="132"/>
    </row>
    <row r="3922" spans="1:28" x14ac:dyDescent="0.3">
      <c r="A3922" s="135" t="s">
        <v>20425</v>
      </c>
      <c r="B3922" s="124" t="s">
        <v>17483</v>
      </c>
      <c r="C3922" s="128">
        <f t="shared" si="241"/>
        <v>1999</v>
      </c>
      <c r="D3922" s="9">
        <v>36202</v>
      </c>
      <c r="E3922" s="142" t="s">
        <v>20437</v>
      </c>
      <c r="F3922" s="52" t="s">
        <v>17503</v>
      </c>
      <c r="G3922" s="179" t="s">
        <v>17504</v>
      </c>
      <c r="I3922" s="40">
        <v>3573</v>
      </c>
      <c r="J3922" s="18" t="str">
        <f t="shared" si="242"/>
        <v>https://www.nrsr.sk/web/Default.aspx?sid=schodze/hlasovanie/hlasklub&amp;ID=3573</v>
      </c>
      <c r="K3922" s="37"/>
      <c r="L3922" s="47">
        <v>0</v>
      </c>
      <c r="M3922" s="128">
        <v>0</v>
      </c>
      <c r="N3922" s="128">
        <v>1</v>
      </c>
      <c r="O3922" s="124" t="s">
        <v>36</v>
      </c>
      <c r="P3922" s="124" t="s">
        <v>30</v>
      </c>
      <c r="Q3922" s="124" t="str">
        <f t="shared" si="243"/>
        <v>economy</v>
      </c>
      <c r="R3922" s="128">
        <v>1</v>
      </c>
      <c r="S3922" s="128">
        <v>1</v>
      </c>
      <c r="T3922" s="128">
        <v>89</v>
      </c>
      <c r="U3922" s="128">
        <v>0</v>
      </c>
      <c r="V3922" s="128">
        <v>0</v>
      </c>
      <c r="W3922" s="126">
        <f t="shared" si="240"/>
        <v>89</v>
      </c>
      <c r="X3922" s="123">
        <f t="shared" si="244"/>
        <v>1</v>
      </c>
      <c r="Y3922" s="130">
        <f t="shared" si="245"/>
        <v>0</v>
      </c>
      <c r="Z3922" s="133">
        <f t="shared" si="246"/>
        <v>1</v>
      </c>
      <c r="AA3922" s="132"/>
      <c r="AB3922" s="132"/>
    </row>
    <row r="3923" spans="1:28" x14ac:dyDescent="0.3">
      <c r="A3923" s="135" t="s">
        <v>20425</v>
      </c>
      <c r="B3923" s="124" t="s">
        <v>17483</v>
      </c>
      <c r="C3923" s="128">
        <f t="shared" si="241"/>
        <v>1999</v>
      </c>
      <c r="D3923" s="9">
        <v>36202</v>
      </c>
      <c r="E3923" s="142" t="s">
        <v>20437</v>
      </c>
      <c r="F3923" s="180" t="s">
        <v>17505</v>
      </c>
      <c r="G3923" s="179" t="s">
        <v>17506</v>
      </c>
      <c r="I3923" s="40">
        <v>3580</v>
      </c>
      <c r="J3923" s="18" t="str">
        <f t="shared" si="242"/>
        <v>https://www.nrsr.sk/web/Default.aspx?sid=schodze/hlasovanie/hlasklub&amp;ID=3580</v>
      </c>
      <c r="K3923" s="37"/>
      <c r="L3923" s="47">
        <v>1</v>
      </c>
      <c r="M3923" s="128">
        <v>0</v>
      </c>
      <c r="N3923" s="128">
        <v>0</v>
      </c>
      <c r="O3923" s="124" t="s">
        <v>169</v>
      </c>
      <c r="Q3923" s="124" t="str">
        <f t="shared" si="243"/>
        <v>diplomacy</v>
      </c>
      <c r="R3923" s="128">
        <v>1</v>
      </c>
      <c r="S3923" s="128">
        <v>1</v>
      </c>
      <c r="T3923" s="128">
        <v>79</v>
      </c>
      <c r="U3923" s="128">
        <v>0</v>
      </c>
      <c r="V3923" s="128">
        <v>1</v>
      </c>
      <c r="W3923" s="126">
        <f t="shared" si="240"/>
        <v>80</v>
      </c>
      <c r="X3923" s="123">
        <f t="shared" si="244"/>
        <v>0.98750000000000004</v>
      </c>
      <c r="Y3923" s="130">
        <f t="shared" si="245"/>
        <v>0</v>
      </c>
      <c r="Z3923" s="133">
        <f t="shared" si="246"/>
        <v>0.98124999999999996</v>
      </c>
      <c r="AA3923" s="18"/>
      <c r="AB3923" s="18"/>
    </row>
    <row r="3924" spans="1:28" x14ac:dyDescent="0.3">
      <c r="A3924" s="135" t="s">
        <v>20425</v>
      </c>
      <c r="B3924" s="124" t="s">
        <v>17483</v>
      </c>
      <c r="C3924" s="128">
        <f t="shared" si="241"/>
        <v>1999</v>
      </c>
      <c r="D3924" s="9">
        <v>36203</v>
      </c>
      <c r="E3924" s="142" t="s">
        <v>20437</v>
      </c>
      <c r="F3924" s="50" t="s">
        <v>17507</v>
      </c>
      <c r="G3924" s="180" t="s">
        <v>17508</v>
      </c>
      <c r="I3924" s="40">
        <v>3587</v>
      </c>
      <c r="J3924" s="18" t="str">
        <f t="shared" si="242"/>
        <v>https://www.nrsr.sk/web/Default.aspx?sid=schodze/hlasovanie/hlasklub&amp;ID=3587</v>
      </c>
      <c r="K3924" s="37"/>
      <c r="L3924" s="47">
        <v>1</v>
      </c>
      <c r="M3924" s="128">
        <v>0</v>
      </c>
      <c r="N3924" s="128">
        <v>0</v>
      </c>
      <c r="O3924" s="124" t="s">
        <v>68</v>
      </c>
      <c r="Q3924" s="124" t="str">
        <f t="shared" si="243"/>
        <v>security</v>
      </c>
      <c r="R3924" s="128">
        <v>1</v>
      </c>
      <c r="S3924" s="128">
        <v>1</v>
      </c>
      <c r="T3924" s="128">
        <v>87</v>
      </c>
      <c r="U3924" s="128">
        <v>1</v>
      </c>
      <c r="V3924" s="128">
        <v>0</v>
      </c>
      <c r="W3924" s="126">
        <f t="shared" si="240"/>
        <v>88</v>
      </c>
      <c r="X3924" s="123">
        <f t="shared" si="244"/>
        <v>0.98863636363636365</v>
      </c>
      <c r="Y3924" s="130">
        <f t="shared" si="245"/>
        <v>1.1363636363636364E-2</v>
      </c>
      <c r="Z3924" s="133">
        <f t="shared" si="246"/>
        <v>0.98295454545454541</v>
      </c>
    </row>
    <row r="3925" spans="1:28" x14ac:dyDescent="0.3">
      <c r="A3925" s="135" t="s">
        <v>20425</v>
      </c>
      <c r="B3925" s="124" t="s">
        <v>17483</v>
      </c>
      <c r="C3925" s="128">
        <f t="shared" si="241"/>
        <v>1999</v>
      </c>
      <c r="D3925" s="9">
        <v>36241</v>
      </c>
      <c r="E3925" s="142" t="s">
        <v>20437</v>
      </c>
      <c r="F3925" s="52" t="s">
        <v>17404</v>
      </c>
      <c r="G3925" s="180" t="s">
        <v>17509</v>
      </c>
      <c r="I3925" s="40">
        <v>4355</v>
      </c>
      <c r="J3925" s="18" t="str">
        <f t="shared" si="242"/>
        <v>https://www.nrsr.sk/web/Default.aspx?sid=schodze/hlasovanie/hlasklub&amp;ID=4355</v>
      </c>
      <c r="K3925" s="37"/>
      <c r="L3925" s="47">
        <v>1</v>
      </c>
      <c r="M3925" s="128">
        <v>0</v>
      </c>
      <c r="N3925" s="128">
        <v>0</v>
      </c>
      <c r="O3925" s="124" t="s">
        <v>36</v>
      </c>
      <c r="Q3925" s="124" t="str">
        <f t="shared" si="243"/>
        <v>economy</v>
      </c>
      <c r="R3925" s="128">
        <v>1</v>
      </c>
      <c r="S3925" s="128">
        <v>1</v>
      </c>
      <c r="T3925" s="128">
        <v>82</v>
      </c>
      <c r="U3925" s="128">
        <v>0</v>
      </c>
      <c r="V3925" s="128">
        <v>0</v>
      </c>
      <c r="W3925" s="126">
        <f t="shared" si="240"/>
        <v>82</v>
      </c>
      <c r="X3925" s="123">
        <f t="shared" si="244"/>
        <v>1</v>
      </c>
      <c r="Y3925" s="130">
        <f t="shared" si="245"/>
        <v>0</v>
      </c>
      <c r="Z3925" s="133">
        <f t="shared" si="246"/>
        <v>1</v>
      </c>
    </row>
    <row r="3926" spans="1:28" x14ac:dyDescent="0.3">
      <c r="A3926" s="135" t="s">
        <v>20425</v>
      </c>
      <c r="B3926" s="124" t="s">
        <v>17483</v>
      </c>
      <c r="C3926" s="128">
        <f t="shared" si="241"/>
        <v>1999</v>
      </c>
      <c r="D3926" s="9">
        <v>36241</v>
      </c>
      <c r="E3926" s="142" t="s">
        <v>20437</v>
      </c>
      <c r="F3926" s="7" t="s">
        <v>17510</v>
      </c>
      <c r="G3926" s="180" t="s">
        <v>17511</v>
      </c>
      <c r="I3926" s="40">
        <v>4356</v>
      </c>
      <c r="J3926" s="18" t="str">
        <f t="shared" si="242"/>
        <v>https://www.nrsr.sk/web/Default.aspx?sid=schodze/hlasovanie/hlasklub&amp;ID=4356</v>
      </c>
      <c r="K3926" s="37"/>
      <c r="L3926" s="47">
        <v>0</v>
      </c>
      <c r="M3926" s="128">
        <v>0</v>
      </c>
      <c r="N3926" s="128">
        <v>1</v>
      </c>
      <c r="O3926" s="124" t="s">
        <v>336</v>
      </c>
      <c r="Q3926" s="124" t="str">
        <f t="shared" si="243"/>
        <v>diplomacy</v>
      </c>
      <c r="R3926" s="128">
        <v>1</v>
      </c>
      <c r="S3926" s="128">
        <v>1</v>
      </c>
      <c r="T3926" s="128">
        <v>82</v>
      </c>
      <c r="U3926" s="128">
        <v>0</v>
      </c>
      <c r="V3926" s="128">
        <v>0</v>
      </c>
      <c r="W3926" s="126">
        <f t="shared" si="240"/>
        <v>82</v>
      </c>
      <c r="X3926" s="123">
        <f t="shared" si="244"/>
        <v>1</v>
      </c>
      <c r="Y3926" s="130">
        <f t="shared" si="245"/>
        <v>0</v>
      </c>
      <c r="Z3926" s="133">
        <f t="shared" si="246"/>
        <v>1</v>
      </c>
    </row>
    <row r="3927" spans="1:28" x14ac:dyDescent="0.3">
      <c r="A3927" s="135" t="s">
        <v>20425</v>
      </c>
      <c r="B3927" s="124" t="s">
        <v>17483</v>
      </c>
      <c r="C3927" s="128">
        <f t="shared" si="241"/>
        <v>1999</v>
      </c>
      <c r="D3927" s="9">
        <v>36292</v>
      </c>
      <c r="E3927" s="142" t="s">
        <v>20437</v>
      </c>
      <c r="F3927" s="180" t="s">
        <v>17512</v>
      </c>
      <c r="G3927" s="179" t="s">
        <v>17513</v>
      </c>
      <c r="I3927" s="40">
        <v>1628</v>
      </c>
      <c r="J3927" s="18" t="str">
        <f t="shared" si="242"/>
        <v>https://www.nrsr.sk/web/Default.aspx?sid=schodze/hlasovanie/hlasklub&amp;ID=1628</v>
      </c>
      <c r="K3927" s="37"/>
      <c r="L3927" s="47">
        <v>1</v>
      </c>
      <c r="M3927" s="128">
        <v>0</v>
      </c>
      <c r="N3927" s="128">
        <v>0</v>
      </c>
      <c r="O3927" s="12" t="s">
        <v>264</v>
      </c>
      <c r="Q3927" s="124" t="str">
        <f t="shared" si="243"/>
        <v>diplomacy</v>
      </c>
      <c r="R3927" s="128">
        <v>1</v>
      </c>
      <c r="S3927" s="128">
        <v>1</v>
      </c>
      <c r="T3927" s="56">
        <v>78</v>
      </c>
      <c r="U3927" s="56">
        <v>0</v>
      </c>
      <c r="V3927" s="56">
        <v>0</v>
      </c>
      <c r="W3927" s="126">
        <f t="shared" si="240"/>
        <v>78</v>
      </c>
      <c r="X3927" s="123">
        <f t="shared" si="244"/>
        <v>1</v>
      </c>
      <c r="Y3927" s="130">
        <f t="shared" si="245"/>
        <v>0</v>
      </c>
      <c r="Z3927" s="133">
        <f t="shared" si="246"/>
        <v>1</v>
      </c>
      <c r="AA3927" s="132"/>
      <c r="AB3927" s="132"/>
    </row>
    <row r="3928" spans="1:28" x14ac:dyDescent="0.3">
      <c r="A3928" s="135" t="s">
        <v>20425</v>
      </c>
      <c r="B3928" s="124" t="s">
        <v>17483</v>
      </c>
      <c r="C3928" s="128">
        <f t="shared" si="241"/>
        <v>1999</v>
      </c>
      <c r="D3928" s="9">
        <v>36293</v>
      </c>
      <c r="E3928" s="142" t="s">
        <v>20437</v>
      </c>
      <c r="F3928" s="52" t="s">
        <v>17514</v>
      </c>
      <c r="G3928" s="180" t="s">
        <v>17515</v>
      </c>
      <c r="I3928" s="40">
        <v>1644</v>
      </c>
      <c r="J3928" s="18" t="str">
        <f t="shared" si="242"/>
        <v>https://www.nrsr.sk/web/Default.aspx?sid=schodze/hlasovanie/hlasklub&amp;ID=1644</v>
      </c>
      <c r="K3928" s="37"/>
      <c r="L3928" s="47">
        <v>1</v>
      </c>
      <c r="M3928" s="128">
        <v>1</v>
      </c>
      <c r="N3928" s="128">
        <v>0</v>
      </c>
      <c r="O3928" s="124" t="s">
        <v>36</v>
      </c>
      <c r="Q3928" s="124" t="str">
        <f t="shared" si="243"/>
        <v>economy</v>
      </c>
      <c r="R3928" s="128">
        <v>1</v>
      </c>
      <c r="S3928" s="128">
        <v>1</v>
      </c>
      <c r="T3928" s="128">
        <v>91</v>
      </c>
      <c r="U3928" s="128">
        <v>0</v>
      </c>
      <c r="V3928" s="128">
        <v>3</v>
      </c>
      <c r="W3928" s="126">
        <f t="shared" si="240"/>
        <v>94</v>
      </c>
      <c r="X3928" s="123">
        <f t="shared" si="244"/>
        <v>0.96808510638297873</v>
      </c>
      <c r="Y3928" s="130">
        <f t="shared" si="245"/>
        <v>0</v>
      </c>
      <c r="Z3928" s="133">
        <f t="shared" si="246"/>
        <v>0.9521276595744681</v>
      </c>
      <c r="AA3928" s="132"/>
      <c r="AB3928" s="132"/>
    </row>
    <row r="3929" spans="1:28" x14ac:dyDescent="0.3">
      <c r="A3929" s="135" t="s">
        <v>20425</v>
      </c>
      <c r="B3929" s="124" t="s">
        <v>17483</v>
      </c>
      <c r="C3929" s="128">
        <f t="shared" si="241"/>
        <v>1999</v>
      </c>
      <c r="D3929" s="9">
        <v>36293</v>
      </c>
      <c r="E3929" s="142" t="s">
        <v>20437</v>
      </c>
      <c r="F3929" s="52" t="s">
        <v>17259</v>
      </c>
      <c r="G3929" s="179" t="s">
        <v>17516</v>
      </c>
      <c r="I3929" s="40">
        <v>1645</v>
      </c>
      <c r="J3929" s="18" t="str">
        <f t="shared" si="242"/>
        <v>https://www.nrsr.sk/web/Default.aspx?sid=schodze/hlasovanie/hlasklub&amp;ID=1645</v>
      </c>
      <c r="K3929" s="37"/>
      <c r="L3929" s="47">
        <v>1</v>
      </c>
      <c r="M3929" s="128">
        <v>0</v>
      </c>
      <c r="N3929" s="128">
        <v>0</v>
      </c>
      <c r="O3929" s="124" t="s">
        <v>48</v>
      </c>
      <c r="Q3929" s="124" t="str">
        <f t="shared" si="243"/>
        <v>diplomacy</v>
      </c>
      <c r="R3929" s="128">
        <v>1</v>
      </c>
      <c r="S3929" s="128">
        <v>1</v>
      </c>
      <c r="T3929" s="128">
        <v>100</v>
      </c>
      <c r="U3929" s="128">
        <v>0</v>
      </c>
      <c r="V3929" s="128">
        <v>1</v>
      </c>
      <c r="W3929" s="126">
        <f t="shared" si="240"/>
        <v>101</v>
      </c>
      <c r="X3929" s="123">
        <f t="shared" si="244"/>
        <v>0.99009900990099009</v>
      </c>
      <c r="Y3929" s="130">
        <f t="shared" si="245"/>
        <v>0</v>
      </c>
      <c r="Z3929" s="133">
        <f t="shared" si="246"/>
        <v>0.98514851485148514</v>
      </c>
      <c r="AA3929" s="132"/>
      <c r="AB3929" s="132"/>
    </row>
    <row r="3930" spans="1:28" x14ac:dyDescent="0.3">
      <c r="A3930" s="135" t="s">
        <v>20425</v>
      </c>
      <c r="B3930" s="124" t="s">
        <v>17483</v>
      </c>
      <c r="C3930" s="128">
        <f t="shared" si="241"/>
        <v>1999</v>
      </c>
      <c r="D3930" s="127">
        <v>36433</v>
      </c>
      <c r="E3930" s="142" t="s">
        <v>20437</v>
      </c>
      <c r="F3930" s="180" t="s">
        <v>17517</v>
      </c>
      <c r="G3930" s="180" t="s">
        <v>17518</v>
      </c>
      <c r="I3930" s="40">
        <v>560</v>
      </c>
      <c r="J3930" s="18" t="str">
        <f t="shared" si="242"/>
        <v>https://www.nrsr.sk/web/Default.aspx?sid=schodze/hlasovanie/hlasklub&amp;ID=560</v>
      </c>
      <c r="K3930" s="37"/>
      <c r="L3930" s="47">
        <v>1</v>
      </c>
      <c r="M3930" s="128">
        <v>0</v>
      </c>
      <c r="N3930" s="128">
        <v>0</v>
      </c>
      <c r="O3930" s="124" t="s">
        <v>48</v>
      </c>
      <c r="Q3930" s="124" t="str">
        <f t="shared" si="243"/>
        <v>diplomacy</v>
      </c>
      <c r="R3930" s="128">
        <v>1</v>
      </c>
      <c r="S3930" s="128">
        <v>1</v>
      </c>
      <c r="T3930" s="128">
        <v>98</v>
      </c>
      <c r="U3930" s="128">
        <v>0</v>
      </c>
      <c r="V3930" s="128">
        <v>0</v>
      </c>
      <c r="W3930" s="126">
        <f t="shared" si="240"/>
        <v>98</v>
      </c>
      <c r="X3930" s="123">
        <f t="shared" si="244"/>
        <v>1</v>
      </c>
      <c r="Y3930" s="130">
        <f t="shared" si="245"/>
        <v>0</v>
      </c>
      <c r="Z3930" s="133">
        <f t="shared" si="246"/>
        <v>1</v>
      </c>
      <c r="AA3930" s="132"/>
      <c r="AB3930" s="132"/>
    </row>
    <row r="3931" spans="1:28" x14ac:dyDescent="0.3">
      <c r="A3931" s="135" t="s">
        <v>20425</v>
      </c>
      <c r="B3931" s="124" t="s">
        <v>17483</v>
      </c>
      <c r="C3931" s="128">
        <f t="shared" si="241"/>
        <v>1999</v>
      </c>
      <c r="D3931" s="127">
        <v>36433</v>
      </c>
      <c r="E3931" s="142" t="s">
        <v>20437</v>
      </c>
      <c r="F3931" s="180" t="s">
        <v>17519</v>
      </c>
      <c r="G3931" s="180" t="s">
        <v>17520</v>
      </c>
      <c r="I3931" s="40">
        <v>558</v>
      </c>
      <c r="J3931" s="18" t="str">
        <f t="shared" si="242"/>
        <v>https://www.nrsr.sk/web/Default.aspx?sid=schodze/hlasovanie/hlasklub&amp;ID=558</v>
      </c>
      <c r="K3931" s="37"/>
      <c r="L3931" s="47">
        <v>1</v>
      </c>
      <c r="M3931" s="128">
        <v>0</v>
      </c>
      <c r="N3931" s="128">
        <v>0</v>
      </c>
      <c r="O3931" s="12" t="s">
        <v>264</v>
      </c>
      <c r="Q3931" s="124" t="str">
        <f t="shared" si="243"/>
        <v>diplomacy</v>
      </c>
      <c r="R3931" s="128">
        <v>1</v>
      </c>
      <c r="S3931" s="128">
        <v>1</v>
      </c>
      <c r="T3931" s="128">
        <v>90</v>
      </c>
      <c r="U3931" s="128">
        <v>0</v>
      </c>
      <c r="V3931" s="128">
        <v>0</v>
      </c>
      <c r="W3931" s="126">
        <f t="shared" si="240"/>
        <v>90</v>
      </c>
      <c r="X3931" s="123">
        <f t="shared" si="244"/>
        <v>1</v>
      </c>
      <c r="Y3931" s="130">
        <f t="shared" si="245"/>
        <v>0</v>
      </c>
      <c r="Z3931" s="133">
        <f t="shared" si="246"/>
        <v>1</v>
      </c>
      <c r="AA3931" s="132"/>
      <c r="AB3931" s="132"/>
    </row>
    <row r="3932" spans="1:28" x14ac:dyDescent="0.3">
      <c r="A3932" s="135" t="s">
        <v>20425</v>
      </c>
      <c r="B3932" s="124" t="s">
        <v>17483</v>
      </c>
      <c r="C3932" s="128">
        <f t="shared" si="241"/>
        <v>1999</v>
      </c>
      <c r="D3932" s="127">
        <v>36433</v>
      </c>
      <c r="E3932" s="142" t="s">
        <v>20437</v>
      </c>
      <c r="F3932" s="7" t="s">
        <v>17521</v>
      </c>
      <c r="G3932" s="180" t="s">
        <v>17522</v>
      </c>
      <c r="I3932" s="40">
        <v>559</v>
      </c>
      <c r="J3932" s="18" t="str">
        <f t="shared" si="242"/>
        <v>https://www.nrsr.sk/web/Default.aspx?sid=schodze/hlasovanie/hlasklub&amp;ID=559</v>
      </c>
      <c r="K3932" s="37"/>
      <c r="L3932" s="47">
        <v>1</v>
      </c>
      <c r="M3932" s="128">
        <v>0</v>
      </c>
      <c r="N3932" s="128">
        <v>0</v>
      </c>
      <c r="O3932" s="124" t="s">
        <v>36</v>
      </c>
      <c r="Q3932" s="124" t="str">
        <f t="shared" si="243"/>
        <v>economy</v>
      </c>
      <c r="R3932" s="128">
        <v>1</v>
      </c>
      <c r="S3932" s="128">
        <v>1</v>
      </c>
      <c r="T3932" s="128">
        <v>96</v>
      </c>
      <c r="U3932" s="128">
        <v>0</v>
      </c>
      <c r="V3932" s="128">
        <v>0</v>
      </c>
      <c r="W3932" s="126">
        <f t="shared" si="240"/>
        <v>96</v>
      </c>
      <c r="X3932" s="123">
        <f t="shared" si="244"/>
        <v>1</v>
      </c>
      <c r="Y3932" s="130">
        <f t="shared" si="245"/>
        <v>0</v>
      </c>
      <c r="Z3932" s="133">
        <f t="shared" si="246"/>
        <v>1</v>
      </c>
      <c r="AA3932" s="132"/>
      <c r="AB3932" s="132"/>
    </row>
    <row r="3933" spans="1:28" x14ac:dyDescent="0.3">
      <c r="A3933" s="135" t="s">
        <v>20425</v>
      </c>
      <c r="B3933" s="124" t="s">
        <v>17483</v>
      </c>
      <c r="C3933" s="128">
        <f t="shared" si="241"/>
        <v>1999</v>
      </c>
      <c r="D3933" s="127">
        <v>36433</v>
      </c>
      <c r="E3933" s="142" t="s">
        <v>20437</v>
      </c>
      <c r="F3933" s="52" t="s">
        <v>17523</v>
      </c>
      <c r="G3933" s="180" t="s">
        <v>17524</v>
      </c>
      <c r="I3933" s="40">
        <v>557</v>
      </c>
      <c r="J3933" s="18" t="str">
        <f t="shared" si="242"/>
        <v>https://www.nrsr.sk/web/Default.aspx?sid=schodze/hlasovanie/hlasklub&amp;ID=557</v>
      </c>
      <c r="K3933" s="37"/>
      <c r="L3933" s="47">
        <v>1</v>
      </c>
      <c r="M3933" s="128">
        <v>0</v>
      </c>
      <c r="N3933" s="128">
        <v>0</v>
      </c>
      <c r="O3933" s="124" t="s">
        <v>68</v>
      </c>
      <c r="Q3933" s="124" t="str">
        <f t="shared" si="243"/>
        <v>security</v>
      </c>
      <c r="R3933" s="128">
        <v>1</v>
      </c>
      <c r="S3933" s="128">
        <v>1</v>
      </c>
      <c r="T3933" s="128">
        <v>87</v>
      </c>
      <c r="U3933" s="128">
        <v>0</v>
      </c>
      <c r="V3933" s="128">
        <v>1</v>
      </c>
      <c r="W3933" s="126">
        <f t="shared" si="240"/>
        <v>88</v>
      </c>
      <c r="X3933" s="123">
        <f t="shared" si="244"/>
        <v>0.98863636363636365</v>
      </c>
      <c r="Y3933" s="130">
        <f t="shared" si="245"/>
        <v>0</v>
      </c>
      <c r="Z3933" s="133">
        <f t="shared" si="246"/>
        <v>0.98295454545454541</v>
      </c>
      <c r="AA3933" s="18"/>
      <c r="AB3933" s="18"/>
    </row>
    <row r="3934" spans="1:28" x14ac:dyDescent="0.3">
      <c r="A3934" s="135" t="s">
        <v>20425</v>
      </c>
      <c r="B3934" s="124" t="s">
        <v>17483</v>
      </c>
      <c r="C3934" s="128">
        <f t="shared" si="241"/>
        <v>1999</v>
      </c>
      <c r="D3934" s="127">
        <v>36433</v>
      </c>
      <c r="E3934" s="142" t="s">
        <v>20437</v>
      </c>
      <c r="F3934" s="52" t="s">
        <v>17525</v>
      </c>
      <c r="G3934" s="180" t="s">
        <v>17526</v>
      </c>
      <c r="I3934" s="40">
        <v>563</v>
      </c>
      <c r="J3934" s="18" t="str">
        <f t="shared" si="242"/>
        <v>https://www.nrsr.sk/web/Default.aspx?sid=schodze/hlasovanie/hlasklub&amp;ID=563</v>
      </c>
      <c r="K3934" s="37"/>
      <c r="L3934" s="47">
        <v>1</v>
      </c>
      <c r="M3934" s="128">
        <v>0</v>
      </c>
      <c r="N3934" s="128">
        <v>0</v>
      </c>
      <c r="O3934" s="124" t="s">
        <v>48</v>
      </c>
      <c r="Q3934" s="124" t="str">
        <f t="shared" si="243"/>
        <v>diplomacy</v>
      </c>
      <c r="R3934" s="128">
        <v>1</v>
      </c>
      <c r="S3934" s="128">
        <v>1</v>
      </c>
      <c r="T3934" s="128">
        <v>102</v>
      </c>
      <c r="U3934" s="128">
        <v>0</v>
      </c>
      <c r="V3934" s="128">
        <v>0</v>
      </c>
      <c r="W3934" s="126">
        <f t="shared" si="240"/>
        <v>102</v>
      </c>
      <c r="X3934" s="123">
        <f t="shared" si="244"/>
        <v>1</v>
      </c>
      <c r="Y3934" s="130">
        <f t="shared" si="245"/>
        <v>0</v>
      </c>
      <c r="Z3934" s="133">
        <f t="shared" si="246"/>
        <v>1</v>
      </c>
      <c r="AA3934" s="18"/>
      <c r="AB3934" s="18"/>
    </row>
    <row r="3935" spans="1:28" x14ac:dyDescent="0.3">
      <c r="A3935" s="135" t="s">
        <v>20425</v>
      </c>
      <c r="B3935" s="124" t="s">
        <v>17483</v>
      </c>
      <c r="C3935" s="128">
        <f t="shared" si="241"/>
        <v>1999</v>
      </c>
      <c r="D3935" s="127">
        <v>36433</v>
      </c>
      <c r="E3935" s="142" t="s">
        <v>20437</v>
      </c>
      <c r="F3935" s="180" t="s">
        <v>17527</v>
      </c>
      <c r="G3935" s="180" t="s">
        <v>17528</v>
      </c>
      <c r="I3935" s="40">
        <v>561</v>
      </c>
      <c r="J3935" s="18" t="str">
        <f t="shared" si="242"/>
        <v>https://www.nrsr.sk/web/Default.aspx?sid=schodze/hlasovanie/hlasklub&amp;ID=561</v>
      </c>
      <c r="K3935" s="37"/>
      <c r="L3935" s="47">
        <v>1</v>
      </c>
      <c r="M3935" s="128">
        <v>0</v>
      </c>
      <c r="N3935" s="128">
        <v>0</v>
      </c>
      <c r="O3935" s="124" t="s">
        <v>36</v>
      </c>
      <c r="Q3935" s="124" t="str">
        <f t="shared" si="243"/>
        <v>economy</v>
      </c>
      <c r="R3935" s="128">
        <v>1</v>
      </c>
      <c r="S3935" s="128">
        <v>1</v>
      </c>
      <c r="T3935" s="128">
        <v>97</v>
      </c>
      <c r="U3935" s="128">
        <v>0</v>
      </c>
      <c r="V3935" s="128">
        <v>0</v>
      </c>
      <c r="W3935" s="126">
        <f t="shared" ref="W3935:W3998" si="247">SUM(T3935:V3935)</f>
        <v>97</v>
      </c>
      <c r="X3935" s="123">
        <f t="shared" si="244"/>
        <v>1</v>
      </c>
      <c r="Y3935" s="130">
        <f t="shared" si="245"/>
        <v>0</v>
      </c>
      <c r="Z3935" s="133">
        <f t="shared" si="246"/>
        <v>1</v>
      </c>
      <c r="AA3935" s="132"/>
      <c r="AB3935" s="132"/>
    </row>
    <row r="3936" spans="1:28" x14ac:dyDescent="0.3">
      <c r="A3936" s="135" t="s">
        <v>20425</v>
      </c>
      <c r="B3936" s="124" t="s">
        <v>17483</v>
      </c>
      <c r="C3936" s="128">
        <f t="shared" si="241"/>
        <v>1999</v>
      </c>
      <c r="D3936" s="127">
        <v>36433</v>
      </c>
      <c r="E3936" s="142" t="s">
        <v>20437</v>
      </c>
      <c r="F3936" s="52" t="s">
        <v>17529</v>
      </c>
      <c r="G3936" s="180" t="s">
        <v>17530</v>
      </c>
      <c r="I3936" s="40">
        <v>562</v>
      </c>
      <c r="J3936" s="18" t="str">
        <f t="shared" si="242"/>
        <v>https://www.nrsr.sk/web/Default.aspx?sid=schodze/hlasovanie/hlasklub&amp;ID=562</v>
      </c>
      <c r="K3936" s="37"/>
      <c r="L3936" s="47">
        <v>1</v>
      </c>
      <c r="M3936" s="128">
        <v>0</v>
      </c>
      <c r="N3936" s="128">
        <v>0</v>
      </c>
      <c r="O3936" s="124" t="s">
        <v>48</v>
      </c>
      <c r="Q3936" s="124" t="str">
        <f t="shared" si="243"/>
        <v>diplomacy</v>
      </c>
      <c r="R3936" s="128">
        <v>1</v>
      </c>
      <c r="S3936" s="128">
        <v>1</v>
      </c>
      <c r="T3936" s="128">
        <v>100</v>
      </c>
      <c r="U3936" s="128">
        <v>0</v>
      </c>
      <c r="V3936" s="128">
        <v>0</v>
      </c>
      <c r="W3936" s="126">
        <f t="shared" si="247"/>
        <v>100</v>
      </c>
      <c r="X3936" s="123">
        <f t="shared" si="244"/>
        <v>1</v>
      </c>
      <c r="Y3936" s="130">
        <f t="shared" si="245"/>
        <v>0</v>
      </c>
      <c r="Z3936" s="133">
        <f t="shared" si="246"/>
        <v>1</v>
      </c>
      <c r="AA3936" s="132"/>
      <c r="AB3936" s="132"/>
    </row>
    <row r="3937" spans="1:28" x14ac:dyDescent="0.3">
      <c r="A3937" s="135" t="s">
        <v>20425</v>
      </c>
      <c r="B3937" s="124" t="s">
        <v>17483</v>
      </c>
      <c r="C3937" s="128">
        <f t="shared" si="241"/>
        <v>1999</v>
      </c>
      <c r="D3937" s="127">
        <v>36454</v>
      </c>
      <c r="E3937" s="142" t="s">
        <v>20437</v>
      </c>
      <c r="F3937" s="52" t="s">
        <v>21455</v>
      </c>
      <c r="G3937" s="180" t="s">
        <v>17531</v>
      </c>
      <c r="I3937" s="40">
        <v>1170</v>
      </c>
      <c r="J3937" s="18" t="str">
        <f t="shared" si="242"/>
        <v>https://www.nrsr.sk/web/Default.aspx?sid=schodze/hlasovanie/hlasklub&amp;ID=1170</v>
      </c>
      <c r="K3937" s="37"/>
      <c r="L3937" s="47">
        <v>1</v>
      </c>
      <c r="M3937" s="128">
        <v>0</v>
      </c>
      <c r="N3937" s="128">
        <v>0</v>
      </c>
      <c r="O3937" s="124" t="s">
        <v>1615</v>
      </c>
      <c r="P3937" s="124" t="s">
        <v>190</v>
      </c>
      <c r="Q3937" s="124" t="str">
        <f t="shared" si="243"/>
        <v>security</v>
      </c>
      <c r="R3937" s="128">
        <v>1</v>
      </c>
      <c r="S3937" s="128">
        <v>1</v>
      </c>
      <c r="T3937" s="128">
        <v>78</v>
      </c>
      <c r="U3937" s="128">
        <v>0</v>
      </c>
      <c r="V3937" s="128">
        <v>2</v>
      </c>
      <c r="W3937" s="126">
        <f t="shared" si="247"/>
        <v>80</v>
      </c>
      <c r="X3937" s="123">
        <f t="shared" si="244"/>
        <v>0.97499999999999998</v>
      </c>
      <c r="Y3937" s="130">
        <f t="shared" si="245"/>
        <v>0</v>
      </c>
      <c r="Z3937" s="133">
        <f t="shared" si="246"/>
        <v>0.96250000000000002</v>
      </c>
      <c r="AA3937" s="132"/>
      <c r="AB3937" s="132"/>
    </row>
    <row r="3938" spans="1:28" x14ac:dyDescent="0.3">
      <c r="A3938" s="135" t="s">
        <v>20425</v>
      </c>
      <c r="B3938" s="124" t="s">
        <v>17483</v>
      </c>
      <c r="C3938" s="128">
        <f t="shared" si="241"/>
        <v>1999</v>
      </c>
      <c r="D3938" s="127">
        <v>36459</v>
      </c>
      <c r="E3938" s="142" t="s">
        <v>20437</v>
      </c>
      <c r="F3938" s="52" t="s">
        <v>2919</v>
      </c>
      <c r="G3938" s="179" t="s">
        <v>17532</v>
      </c>
      <c r="I3938" s="40">
        <v>1215</v>
      </c>
      <c r="J3938" s="18" t="str">
        <f t="shared" si="242"/>
        <v>https://www.nrsr.sk/web/Default.aspx?sid=schodze/hlasovanie/hlasklub&amp;ID=1215</v>
      </c>
      <c r="K3938" s="37"/>
      <c r="L3938" s="47">
        <v>1</v>
      </c>
      <c r="M3938" s="128">
        <v>0</v>
      </c>
      <c r="N3938" s="128">
        <v>0</v>
      </c>
      <c r="O3938" s="124" t="s">
        <v>169</v>
      </c>
      <c r="Q3938" s="124" t="str">
        <f t="shared" si="243"/>
        <v>diplomacy</v>
      </c>
      <c r="R3938" s="128">
        <v>1</v>
      </c>
      <c r="S3938" s="128">
        <v>1</v>
      </c>
      <c r="T3938" s="128">
        <v>77</v>
      </c>
      <c r="U3938" s="128">
        <v>0</v>
      </c>
      <c r="V3938" s="128">
        <v>3</v>
      </c>
      <c r="W3938" s="126">
        <f t="shared" si="247"/>
        <v>80</v>
      </c>
      <c r="X3938" s="123">
        <f t="shared" si="244"/>
        <v>0.96250000000000002</v>
      </c>
      <c r="Y3938" s="130">
        <f t="shared" si="245"/>
        <v>0</v>
      </c>
      <c r="Z3938" s="133">
        <f t="shared" si="246"/>
        <v>0.94374999999999998</v>
      </c>
      <c r="AA3938" s="132"/>
      <c r="AB3938" s="132"/>
    </row>
    <row r="3939" spans="1:28" ht="72" x14ac:dyDescent="0.3">
      <c r="A3939" s="135" t="s">
        <v>20425</v>
      </c>
      <c r="B3939" s="124" t="s">
        <v>17483</v>
      </c>
      <c r="C3939" s="128">
        <f t="shared" si="241"/>
        <v>1999</v>
      </c>
      <c r="D3939" s="127">
        <v>36459</v>
      </c>
      <c r="E3939" s="142" t="s">
        <v>20437</v>
      </c>
      <c r="F3939" s="180" t="s">
        <v>17533</v>
      </c>
      <c r="G3939" s="182" t="s">
        <v>17534</v>
      </c>
      <c r="I3939" s="40">
        <v>1216</v>
      </c>
      <c r="J3939" s="18" t="str">
        <f t="shared" si="242"/>
        <v>https://www.nrsr.sk/web/Default.aspx?sid=schodze/hlasovanie/hlasklub&amp;ID=1216</v>
      </c>
      <c r="K3939" s="37"/>
      <c r="L3939" s="47">
        <v>1</v>
      </c>
      <c r="M3939" s="128">
        <v>0</v>
      </c>
      <c r="N3939" s="128">
        <v>0</v>
      </c>
      <c r="O3939" s="124" t="s">
        <v>169</v>
      </c>
      <c r="Q3939" s="124" t="str">
        <f t="shared" si="243"/>
        <v>diplomacy</v>
      </c>
      <c r="R3939" s="128">
        <v>1</v>
      </c>
      <c r="S3939" s="128">
        <v>1</v>
      </c>
      <c r="T3939" s="128">
        <v>84</v>
      </c>
      <c r="U3939" s="128">
        <v>0</v>
      </c>
      <c r="V3939" s="128">
        <v>0</v>
      </c>
      <c r="W3939" s="126">
        <f t="shared" si="247"/>
        <v>84</v>
      </c>
      <c r="X3939" s="123">
        <f t="shared" si="244"/>
        <v>1</v>
      </c>
      <c r="Y3939" s="130">
        <f t="shared" si="245"/>
        <v>0</v>
      </c>
      <c r="Z3939" s="133">
        <f t="shared" si="246"/>
        <v>1</v>
      </c>
      <c r="AA3939" s="132"/>
      <c r="AB3939" s="132"/>
    </row>
    <row r="3940" spans="1:28" x14ac:dyDescent="0.3">
      <c r="A3940" s="135" t="s">
        <v>20425</v>
      </c>
      <c r="B3940" s="124" t="s">
        <v>17483</v>
      </c>
      <c r="C3940" s="128">
        <f t="shared" si="241"/>
        <v>1999</v>
      </c>
      <c r="D3940" s="127">
        <v>36459</v>
      </c>
      <c r="E3940" s="142" t="s">
        <v>20437</v>
      </c>
      <c r="F3940" s="180" t="s">
        <v>17535</v>
      </c>
      <c r="G3940" s="180" t="s">
        <v>17536</v>
      </c>
      <c r="I3940" s="40">
        <v>1217</v>
      </c>
      <c r="J3940" s="18" t="str">
        <f t="shared" si="242"/>
        <v>https://www.nrsr.sk/web/Default.aspx?sid=schodze/hlasovanie/hlasklub&amp;ID=1217</v>
      </c>
      <c r="K3940" s="37"/>
      <c r="L3940" s="47">
        <v>0</v>
      </c>
      <c r="M3940" s="128">
        <v>0</v>
      </c>
      <c r="N3940" s="128">
        <v>1</v>
      </c>
      <c r="O3940" s="124" t="s">
        <v>203</v>
      </c>
      <c r="Q3940" s="124" t="str">
        <f t="shared" si="243"/>
        <v>economy</v>
      </c>
      <c r="R3940" s="128">
        <v>1</v>
      </c>
      <c r="S3940" s="128">
        <v>1</v>
      </c>
      <c r="T3940" s="128">
        <v>81</v>
      </c>
      <c r="U3940" s="128">
        <v>0</v>
      </c>
      <c r="V3940" s="128">
        <v>2</v>
      </c>
      <c r="W3940" s="126">
        <f t="shared" si="247"/>
        <v>83</v>
      </c>
      <c r="X3940" s="123">
        <f t="shared" si="244"/>
        <v>0.97590361445783136</v>
      </c>
      <c r="Y3940" s="130">
        <f t="shared" si="245"/>
        <v>0</v>
      </c>
      <c r="Z3940" s="133">
        <f t="shared" si="246"/>
        <v>0.96385542168674698</v>
      </c>
      <c r="AA3940" s="132"/>
      <c r="AB3940" s="132"/>
    </row>
    <row r="3941" spans="1:28" x14ac:dyDescent="0.3">
      <c r="A3941" s="135" t="s">
        <v>20425</v>
      </c>
      <c r="B3941" s="124" t="s">
        <v>17483</v>
      </c>
      <c r="C3941" s="128">
        <f t="shared" si="241"/>
        <v>1999</v>
      </c>
      <c r="D3941" s="127">
        <v>36501</v>
      </c>
      <c r="E3941" s="142" t="s">
        <v>20437</v>
      </c>
      <c r="F3941" s="179" t="s">
        <v>17537</v>
      </c>
      <c r="G3941" s="179" t="s">
        <v>17538</v>
      </c>
      <c r="I3941" s="40">
        <v>1875</v>
      </c>
      <c r="J3941" s="18" t="str">
        <f t="shared" si="242"/>
        <v>https://www.nrsr.sk/web/Default.aspx?sid=schodze/hlasovanie/hlasklub&amp;ID=1875</v>
      </c>
      <c r="K3941" s="37"/>
      <c r="L3941" s="47">
        <v>1</v>
      </c>
      <c r="M3941" s="128">
        <v>0</v>
      </c>
      <c r="N3941" s="128">
        <v>0</v>
      </c>
      <c r="O3941" s="124" t="s">
        <v>971</v>
      </c>
      <c r="Q3941" s="124" t="str">
        <f t="shared" si="243"/>
        <v>diplomacy</v>
      </c>
      <c r="R3941" s="128">
        <v>1</v>
      </c>
      <c r="S3941" s="128">
        <v>1</v>
      </c>
      <c r="T3941" s="128">
        <v>82</v>
      </c>
      <c r="U3941" s="128">
        <v>0</v>
      </c>
      <c r="V3941" s="128">
        <v>0</v>
      </c>
      <c r="W3941" s="126">
        <f t="shared" si="247"/>
        <v>82</v>
      </c>
      <c r="X3941" s="123">
        <f t="shared" si="244"/>
        <v>1</v>
      </c>
      <c r="Y3941" s="130">
        <f t="shared" si="245"/>
        <v>0</v>
      </c>
      <c r="Z3941" s="133">
        <f t="shared" si="246"/>
        <v>1</v>
      </c>
      <c r="AA3941" s="132"/>
      <c r="AB3941" s="132"/>
    </row>
    <row r="3942" spans="1:28" x14ac:dyDescent="0.3">
      <c r="A3942" s="135" t="s">
        <v>20425</v>
      </c>
      <c r="B3942" s="124" t="s">
        <v>17483</v>
      </c>
      <c r="C3942" s="128">
        <f t="shared" si="241"/>
        <v>1999</v>
      </c>
      <c r="D3942" s="127">
        <v>36501</v>
      </c>
      <c r="E3942" s="142" t="s">
        <v>20437</v>
      </c>
      <c r="F3942" s="180" t="s">
        <v>17480</v>
      </c>
      <c r="G3942" s="180" t="s">
        <v>17539</v>
      </c>
      <c r="I3942" s="40">
        <v>1881</v>
      </c>
      <c r="J3942" s="18" t="str">
        <f t="shared" si="242"/>
        <v>https://www.nrsr.sk/web/Default.aspx?sid=schodze/hlasovanie/hlasklub&amp;ID=1881</v>
      </c>
      <c r="K3942" s="37"/>
      <c r="L3942" s="47">
        <v>1</v>
      </c>
      <c r="M3942" s="128">
        <v>0</v>
      </c>
      <c r="N3942" s="128">
        <v>0</v>
      </c>
      <c r="O3942" s="12" t="s">
        <v>264</v>
      </c>
      <c r="Q3942" s="124" t="str">
        <f t="shared" si="243"/>
        <v>diplomacy</v>
      </c>
      <c r="R3942" s="128">
        <v>1</v>
      </c>
      <c r="S3942" s="128">
        <v>1</v>
      </c>
      <c r="T3942" s="128">
        <v>86</v>
      </c>
      <c r="U3942" s="128">
        <v>0</v>
      </c>
      <c r="V3942" s="128">
        <v>0</v>
      </c>
      <c r="W3942" s="126">
        <f t="shared" si="247"/>
        <v>86</v>
      </c>
      <c r="X3942" s="123">
        <f t="shared" si="244"/>
        <v>1</v>
      </c>
      <c r="Y3942" s="130">
        <f t="shared" si="245"/>
        <v>0</v>
      </c>
      <c r="Z3942" s="133">
        <f t="shared" si="246"/>
        <v>1</v>
      </c>
      <c r="AA3942" s="132"/>
      <c r="AB3942" s="132"/>
    </row>
    <row r="3943" spans="1:28" x14ac:dyDescent="0.3">
      <c r="A3943" s="135" t="s">
        <v>20425</v>
      </c>
      <c r="B3943" s="124" t="s">
        <v>17483</v>
      </c>
      <c r="C3943" s="128">
        <f t="shared" si="241"/>
        <v>1999</v>
      </c>
      <c r="D3943" s="9">
        <v>36510</v>
      </c>
      <c r="E3943" s="142" t="s">
        <v>20437</v>
      </c>
      <c r="F3943" s="180" t="s">
        <v>17540</v>
      </c>
      <c r="G3943" s="180" t="s">
        <v>17541</v>
      </c>
      <c r="I3943" s="40">
        <v>1908</v>
      </c>
      <c r="J3943" s="18" t="str">
        <f t="shared" si="242"/>
        <v>https://www.nrsr.sk/web/Default.aspx?sid=schodze/hlasovanie/hlasklub&amp;ID=1908</v>
      </c>
      <c r="K3943" s="37"/>
      <c r="L3943" s="47">
        <v>0</v>
      </c>
      <c r="M3943" s="128">
        <v>0</v>
      </c>
      <c r="N3943" s="128">
        <v>1</v>
      </c>
      <c r="O3943" s="124" t="s">
        <v>36</v>
      </c>
      <c r="P3943" s="124" t="s">
        <v>30</v>
      </c>
      <c r="Q3943" s="124" t="str">
        <f t="shared" si="243"/>
        <v>economy</v>
      </c>
      <c r="R3943" s="128">
        <v>1</v>
      </c>
      <c r="S3943" s="128">
        <v>1</v>
      </c>
      <c r="T3943" s="128">
        <v>101</v>
      </c>
      <c r="U3943" s="128">
        <v>0</v>
      </c>
      <c r="V3943" s="128">
        <v>0</v>
      </c>
      <c r="W3943" s="126">
        <f t="shared" si="247"/>
        <v>101</v>
      </c>
      <c r="X3943" s="123">
        <f t="shared" si="244"/>
        <v>1</v>
      </c>
      <c r="Y3943" s="130">
        <f t="shared" si="245"/>
        <v>0</v>
      </c>
      <c r="Z3943" s="133">
        <f t="shared" si="246"/>
        <v>1</v>
      </c>
      <c r="AA3943" s="18"/>
      <c r="AB3943" s="18"/>
    </row>
    <row r="3944" spans="1:28" x14ac:dyDescent="0.3">
      <c r="A3944" s="135" t="s">
        <v>20425</v>
      </c>
      <c r="B3944" s="124" t="s">
        <v>17483</v>
      </c>
      <c r="C3944" s="128">
        <f t="shared" si="241"/>
        <v>1999</v>
      </c>
      <c r="D3944" s="9">
        <v>36510</v>
      </c>
      <c r="E3944" s="142" t="s">
        <v>20437</v>
      </c>
      <c r="F3944" s="180" t="s">
        <v>17542</v>
      </c>
      <c r="G3944" s="180" t="s">
        <v>17543</v>
      </c>
      <c r="I3944" s="40">
        <v>1907</v>
      </c>
      <c r="J3944" s="18" t="str">
        <f t="shared" si="242"/>
        <v>https://www.nrsr.sk/web/Default.aspx?sid=schodze/hlasovanie/hlasklub&amp;ID=1907</v>
      </c>
      <c r="K3944" s="37"/>
      <c r="L3944" s="47">
        <v>0</v>
      </c>
      <c r="M3944" s="128">
        <v>0</v>
      </c>
      <c r="N3944" s="128">
        <v>1</v>
      </c>
      <c r="O3944" s="124" t="s">
        <v>36</v>
      </c>
      <c r="P3944" s="124" t="s">
        <v>30</v>
      </c>
      <c r="Q3944" s="124" t="str">
        <f t="shared" si="243"/>
        <v>economy</v>
      </c>
      <c r="R3944" s="128">
        <v>1</v>
      </c>
      <c r="S3944" s="128">
        <v>1</v>
      </c>
      <c r="T3944" s="128">
        <v>98</v>
      </c>
      <c r="U3944" s="128">
        <v>0</v>
      </c>
      <c r="V3944" s="128">
        <v>0</v>
      </c>
      <c r="W3944" s="126">
        <f t="shared" si="247"/>
        <v>98</v>
      </c>
      <c r="X3944" s="123">
        <f t="shared" si="244"/>
        <v>1</v>
      </c>
      <c r="Y3944" s="130">
        <f t="shared" si="245"/>
        <v>0</v>
      </c>
      <c r="Z3944" s="133">
        <f t="shared" si="246"/>
        <v>1</v>
      </c>
      <c r="AA3944" s="132"/>
      <c r="AB3944" s="132"/>
    </row>
    <row r="3945" spans="1:28" x14ac:dyDescent="0.3">
      <c r="A3945" s="135" t="s">
        <v>20425</v>
      </c>
      <c r="B3945" s="124" t="s">
        <v>17483</v>
      </c>
      <c r="C3945" s="128">
        <f t="shared" si="241"/>
        <v>1999</v>
      </c>
      <c r="D3945" s="9">
        <v>36510</v>
      </c>
      <c r="E3945" s="142" t="s">
        <v>20437</v>
      </c>
      <c r="F3945" s="180" t="s">
        <v>17544</v>
      </c>
      <c r="G3945" s="180" t="s">
        <v>17545</v>
      </c>
      <c r="I3945" s="40">
        <v>1906</v>
      </c>
      <c r="J3945" s="18" t="str">
        <f t="shared" si="242"/>
        <v>https://www.nrsr.sk/web/Default.aspx?sid=schodze/hlasovanie/hlasklub&amp;ID=1906</v>
      </c>
      <c r="K3945" s="37"/>
      <c r="L3945" s="47">
        <v>0</v>
      </c>
      <c r="M3945" s="128">
        <v>0</v>
      </c>
      <c r="N3945" s="128">
        <v>1</v>
      </c>
      <c r="O3945" s="124" t="s">
        <v>36</v>
      </c>
      <c r="P3945" s="124" t="s">
        <v>30</v>
      </c>
      <c r="Q3945" s="124" t="str">
        <f t="shared" si="243"/>
        <v>economy</v>
      </c>
      <c r="R3945" s="128">
        <v>1</v>
      </c>
      <c r="S3945" s="128">
        <v>1</v>
      </c>
      <c r="T3945" s="128">
        <v>96</v>
      </c>
      <c r="U3945" s="128">
        <v>0</v>
      </c>
      <c r="V3945" s="128">
        <v>0</v>
      </c>
      <c r="W3945" s="126">
        <f t="shared" si="247"/>
        <v>96</v>
      </c>
      <c r="X3945" s="123">
        <f t="shared" si="244"/>
        <v>1</v>
      </c>
      <c r="Y3945" s="130">
        <f t="shared" si="245"/>
        <v>0</v>
      </c>
      <c r="Z3945" s="133">
        <f t="shared" si="246"/>
        <v>1</v>
      </c>
      <c r="AA3945" s="132"/>
      <c r="AB3945" s="132"/>
    </row>
    <row r="3946" spans="1:28" x14ac:dyDescent="0.3">
      <c r="A3946" s="135" t="s">
        <v>20425</v>
      </c>
      <c r="B3946" s="124" t="s">
        <v>17483</v>
      </c>
      <c r="C3946" s="128">
        <f t="shared" ref="C3946:C4009" si="248">YEAR(D3946)</f>
        <v>2000</v>
      </c>
      <c r="D3946" s="127">
        <v>36557</v>
      </c>
      <c r="E3946" s="142" t="s">
        <v>20437</v>
      </c>
      <c r="F3946" s="180" t="s">
        <v>17546</v>
      </c>
      <c r="G3946" s="180" t="s">
        <v>17547</v>
      </c>
      <c r="I3946" s="40">
        <v>2288</v>
      </c>
      <c r="J3946" s="18" t="str">
        <f t="shared" si="242"/>
        <v>https://www.nrsr.sk/web/Default.aspx?sid=schodze/hlasovanie/hlasklub&amp;ID=2288</v>
      </c>
      <c r="K3946" s="37"/>
      <c r="L3946" s="47">
        <v>0</v>
      </c>
      <c r="M3946" s="128">
        <v>0</v>
      </c>
      <c r="N3946" s="128">
        <v>1</v>
      </c>
      <c r="O3946" s="124" t="s">
        <v>169</v>
      </c>
      <c r="Q3946" s="124" t="str">
        <f t="shared" si="243"/>
        <v>diplomacy</v>
      </c>
      <c r="R3946" s="128">
        <v>1</v>
      </c>
      <c r="S3946" s="128">
        <v>1</v>
      </c>
      <c r="T3946" s="128">
        <v>86</v>
      </c>
      <c r="U3946" s="128">
        <v>0</v>
      </c>
      <c r="V3946" s="128">
        <v>0</v>
      </c>
      <c r="W3946" s="126">
        <f t="shared" si="247"/>
        <v>86</v>
      </c>
      <c r="X3946" s="123">
        <f t="shared" si="244"/>
        <v>1</v>
      </c>
      <c r="Y3946" s="130">
        <f t="shared" si="245"/>
        <v>0</v>
      </c>
      <c r="Z3946" s="133">
        <f t="shared" si="246"/>
        <v>1</v>
      </c>
    </row>
    <row r="3947" spans="1:28" x14ac:dyDescent="0.3">
      <c r="A3947" s="135" t="s">
        <v>20425</v>
      </c>
      <c r="B3947" s="124" t="s">
        <v>17483</v>
      </c>
      <c r="C3947" s="128">
        <f t="shared" si="248"/>
        <v>2000</v>
      </c>
      <c r="D3947" s="127">
        <v>36560</v>
      </c>
      <c r="E3947" s="142" t="s">
        <v>20437</v>
      </c>
      <c r="F3947" s="180" t="s">
        <v>17548</v>
      </c>
      <c r="G3947" s="180" t="s">
        <v>17549</v>
      </c>
      <c r="I3947" s="40">
        <v>2321</v>
      </c>
      <c r="J3947" s="18" t="str">
        <f t="shared" si="242"/>
        <v>https://www.nrsr.sk/web/Default.aspx?sid=schodze/hlasovanie/hlasklub&amp;ID=2321</v>
      </c>
      <c r="K3947" s="37"/>
      <c r="L3947" s="47">
        <v>0</v>
      </c>
      <c r="M3947" s="128">
        <v>0</v>
      </c>
      <c r="N3947" s="128">
        <v>1</v>
      </c>
      <c r="O3947" s="124" t="s">
        <v>971</v>
      </c>
      <c r="Q3947" s="124" t="str">
        <f t="shared" si="243"/>
        <v>diplomacy</v>
      </c>
      <c r="R3947" s="128">
        <v>1</v>
      </c>
      <c r="S3947" s="128">
        <v>1</v>
      </c>
      <c r="T3947" s="128">
        <v>76</v>
      </c>
      <c r="U3947" s="128">
        <v>0</v>
      </c>
      <c r="V3947" s="128">
        <v>0</v>
      </c>
      <c r="W3947" s="126">
        <f t="shared" si="247"/>
        <v>76</v>
      </c>
      <c r="X3947" s="123">
        <f t="shared" si="244"/>
        <v>1</v>
      </c>
      <c r="Y3947" s="130">
        <f t="shared" si="245"/>
        <v>0</v>
      </c>
      <c r="Z3947" s="133">
        <f t="shared" si="246"/>
        <v>1</v>
      </c>
      <c r="AA3947" s="132"/>
      <c r="AB3947" s="132"/>
    </row>
    <row r="3948" spans="1:28" x14ac:dyDescent="0.3">
      <c r="A3948" s="135" t="s">
        <v>20425</v>
      </c>
      <c r="B3948" s="124" t="s">
        <v>17483</v>
      </c>
      <c r="C3948" s="128">
        <f t="shared" si="248"/>
        <v>2000</v>
      </c>
      <c r="D3948" s="127">
        <v>36564</v>
      </c>
      <c r="E3948" s="142" t="s">
        <v>20437</v>
      </c>
      <c r="F3948" s="180" t="s">
        <v>17550</v>
      </c>
      <c r="G3948" s="180" t="s">
        <v>17551</v>
      </c>
      <c r="I3948" s="40">
        <v>2348</v>
      </c>
      <c r="J3948" s="18" t="str">
        <f t="shared" si="242"/>
        <v>https://www.nrsr.sk/web/Default.aspx?sid=schodze/hlasovanie/hlasklub&amp;ID=2348</v>
      </c>
      <c r="K3948" s="37"/>
      <c r="L3948" s="47">
        <v>1</v>
      </c>
      <c r="M3948" s="128">
        <v>0</v>
      </c>
      <c r="N3948" s="128">
        <v>0</v>
      </c>
      <c r="O3948" s="124" t="s">
        <v>36</v>
      </c>
      <c r="Q3948" s="124" t="str">
        <f t="shared" si="243"/>
        <v>economy</v>
      </c>
      <c r="R3948" s="128">
        <v>1</v>
      </c>
      <c r="S3948" s="128">
        <v>1</v>
      </c>
      <c r="T3948" s="128">
        <v>104</v>
      </c>
      <c r="U3948" s="128">
        <v>0</v>
      </c>
      <c r="V3948" s="128">
        <v>1</v>
      </c>
      <c r="W3948" s="126">
        <f t="shared" si="247"/>
        <v>105</v>
      </c>
      <c r="X3948" s="123">
        <f t="shared" si="244"/>
        <v>0.99047619047619051</v>
      </c>
      <c r="Y3948" s="130">
        <f t="shared" si="245"/>
        <v>0</v>
      </c>
      <c r="Z3948" s="133">
        <f t="shared" si="246"/>
        <v>0.98571428571428577</v>
      </c>
      <c r="AA3948" s="132"/>
      <c r="AB3948" s="132"/>
    </row>
    <row r="3949" spans="1:28" x14ac:dyDescent="0.3">
      <c r="A3949" s="135" t="s">
        <v>20425</v>
      </c>
      <c r="B3949" s="124" t="s">
        <v>17483</v>
      </c>
      <c r="C3949" s="128">
        <f t="shared" si="248"/>
        <v>2000</v>
      </c>
      <c r="D3949" s="127">
        <v>36565</v>
      </c>
      <c r="E3949" s="142" t="s">
        <v>20437</v>
      </c>
      <c r="F3949" s="180" t="s">
        <v>17552</v>
      </c>
      <c r="G3949" s="180" t="s">
        <v>17553</v>
      </c>
      <c r="I3949" s="40">
        <v>2440</v>
      </c>
      <c r="J3949" s="18" t="str">
        <f t="shared" si="242"/>
        <v>https://www.nrsr.sk/web/Default.aspx?sid=schodze/hlasovanie/hlasklub&amp;ID=2440</v>
      </c>
      <c r="K3949" s="37"/>
      <c r="L3949" s="47">
        <v>0</v>
      </c>
      <c r="M3949" s="128">
        <v>0</v>
      </c>
      <c r="N3949" s="128">
        <v>1</v>
      </c>
      <c r="O3949" s="124" t="s">
        <v>36</v>
      </c>
      <c r="Q3949" s="124" t="str">
        <f t="shared" si="243"/>
        <v>economy</v>
      </c>
      <c r="R3949" s="128">
        <v>1</v>
      </c>
      <c r="S3949" s="128">
        <v>1</v>
      </c>
      <c r="T3949" s="128">
        <v>94</v>
      </c>
      <c r="U3949" s="128">
        <v>0</v>
      </c>
      <c r="V3949" s="128">
        <v>0</v>
      </c>
      <c r="W3949" s="126">
        <f t="shared" si="247"/>
        <v>94</v>
      </c>
      <c r="X3949" s="123">
        <f t="shared" si="244"/>
        <v>1</v>
      </c>
      <c r="Y3949" s="130">
        <f t="shared" si="245"/>
        <v>0</v>
      </c>
      <c r="Z3949" s="133">
        <f t="shared" si="246"/>
        <v>1</v>
      </c>
      <c r="AA3949" s="132"/>
      <c r="AB3949" s="132"/>
    </row>
    <row r="3950" spans="1:28" x14ac:dyDescent="0.3">
      <c r="A3950" s="135" t="s">
        <v>20425</v>
      </c>
      <c r="B3950" s="124" t="s">
        <v>17483</v>
      </c>
      <c r="C3950" s="128">
        <f t="shared" si="248"/>
        <v>2000</v>
      </c>
      <c r="D3950" s="127">
        <v>36565</v>
      </c>
      <c r="E3950" s="142" t="s">
        <v>20437</v>
      </c>
      <c r="F3950" s="180" t="s">
        <v>17554</v>
      </c>
      <c r="G3950" s="180" t="s">
        <v>17555</v>
      </c>
      <c r="I3950" s="40">
        <v>2438</v>
      </c>
      <c r="J3950" s="18" t="str">
        <f t="shared" si="242"/>
        <v>https://www.nrsr.sk/web/Default.aspx?sid=schodze/hlasovanie/hlasklub&amp;ID=2438</v>
      </c>
      <c r="K3950" s="37"/>
      <c r="L3950" s="47">
        <v>0</v>
      </c>
      <c r="M3950" s="128">
        <v>0</v>
      </c>
      <c r="N3950" s="128">
        <v>1</v>
      </c>
      <c r="O3950" s="124" t="s">
        <v>36</v>
      </c>
      <c r="Q3950" s="124" t="str">
        <f t="shared" si="243"/>
        <v>economy</v>
      </c>
      <c r="R3950" s="128">
        <v>1</v>
      </c>
      <c r="S3950" s="128">
        <v>1</v>
      </c>
      <c r="T3950" s="128">
        <v>89</v>
      </c>
      <c r="U3950" s="128">
        <v>0</v>
      </c>
      <c r="V3950" s="128">
        <v>0</v>
      </c>
      <c r="W3950" s="126">
        <f t="shared" si="247"/>
        <v>89</v>
      </c>
      <c r="X3950" s="123">
        <f t="shared" si="244"/>
        <v>1</v>
      </c>
      <c r="Y3950" s="130">
        <f t="shared" si="245"/>
        <v>0</v>
      </c>
      <c r="Z3950" s="133">
        <f t="shared" si="246"/>
        <v>1</v>
      </c>
      <c r="AA3950" s="132"/>
      <c r="AB3950" s="132"/>
    </row>
    <row r="3951" spans="1:28" x14ac:dyDescent="0.3">
      <c r="A3951" s="135" t="s">
        <v>20425</v>
      </c>
      <c r="B3951" s="124" t="s">
        <v>17483</v>
      </c>
      <c r="C3951" s="128">
        <f t="shared" si="248"/>
        <v>2000</v>
      </c>
      <c r="D3951" s="127">
        <v>36565</v>
      </c>
      <c r="E3951" s="142" t="s">
        <v>20437</v>
      </c>
      <c r="F3951" s="180" t="s">
        <v>17556</v>
      </c>
      <c r="G3951" s="180" t="s">
        <v>17557</v>
      </c>
      <c r="I3951" s="40">
        <v>2439</v>
      </c>
      <c r="J3951" s="18" t="str">
        <f t="shared" si="242"/>
        <v>https://www.nrsr.sk/web/Default.aspx?sid=schodze/hlasovanie/hlasklub&amp;ID=2439</v>
      </c>
      <c r="K3951" s="37"/>
      <c r="L3951" s="47">
        <v>0</v>
      </c>
      <c r="M3951" s="128">
        <v>0</v>
      </c>
      <c r="N3951" s="128">
        <v>1</v>
      </c>
      <c r="O3951" s="124" t="s">
        <v>36</v>
      </c>
      <c r="P3951" s="124" t="s">
        <v>30</v>
      </c>
      <c r="Q3951" s="124" t="str">
        <f t="shared" si="243"/>
        <v>economy</v>
      </c>
      <c r="R3951" s="128">
        <v>1</v>
      </c>
      <c r="S3951" s="128">
        <v>1</v>
      </c>
      <c r="T3951" s="128">
        <v>88</v>
      </c>
      <c r="U3951" s="128">
        <v>0</v>
      </c>
      <c r="V3951" s="128">
        <v>0</v>
      </c>
      <c r="W3951" s="126">
        <f t="shared" si="247"/>
        <v>88</v>
      </c>
      <c r="X3951" s="123">
        <f t="shared" si="244"/>
        <v>1</v>
      </c>
      <c r="Y3951" s="130">
        <f t="shared" si="245"/>
        <v>0</v>
      </c>
      <c r="Z3951" s="133">
        <f t="shared" si="246"/>
        <v>1</v>
      </c>
      <c r="AA3951" s="18"/>
      <c r="AB3951" s="18"/>
    </row>
    <row r="3952" spans="1:28" x14ac:dyDescent="0.3">
      <c r="A3952" s="135" t="s">
        <v>20425</v>
      </c>
      <c r="B3952" s="124" t="s">
        <v>17483</v>
      </c>
      <c r="C3952" s="128">
        <f t="shared" si="248"/>
        <v>2000</v>
      </c>
      <c r="D3952" s="127">
        <v>36565</v>
      </c>
      <c r="E3952" s="142" t="s">
        <v>20437</v>
      </c>
      <c r="F3952" s="180" t="s">
        <v>17558</v>
      </c>
      <c r="G3952" s="180" t="s">
        <v>17559</v>
      </c>
      <c r="I3952" s="40">
        <v>2437</v>
      </c>
      <c r="J3952" s="18" t="str">
        <f t="shared" si="242"/>
        <v>https://www.nrsr.sk/web/Default.aspx?sid=schodze/hlasovanie/hlasklub&amp;ID=2437</v>
      </c>
      <c r="K3952" s="37"/>
      <c r="L3952" s="47">
        <v>0</v>
      </c>
      <c r="M3952" s="128">
        <v>0</v>
      </c>
      <c r="N3952" s="128">
        <v>1</v>
      </c>
      <c r="O3952" s="124" t="s">
        <v>36</v>
      </c>
      <c r="P3952" s="124" t="s">
        <v>30</v>
      </c>
      <c r="Q3952" s="124" t="str">
        <f t="shared" si="243"/>
        <v>economy</v>
      </c>
      <c r="R3952" s="128">
        <v>1</v>
      </c>
      <c r="S3952" s="128">
        <v>1</v>
      </c>
      <c r="T3952" s="128">
        <v>87</v>
      </c>
      <c r="U3952" s="128">
        <v>0</v>
      </c>
      <c r="V3952" s="128">
        <v>0</v>
      </c>
      <c r="W3952" s="126">
        <f t="shared" si="247"/>
        <v>87</v>
      </c>
      <c r="X3952" s="123">
        <f t="shared" si="244"/>
        <v>1</v>
      </c>
      <c r="Y3952" s="130">
        <f t="shared" si="245"/>
        <v>0</v>
      </c>
      <c r="Z3952" s="133">
        <f t="shared" si="246"/>
        <v>1</v>
      </c>
    </row>
    <row r="3953" spans="1:28" x14ac:dyDescent="0.3">
      <c r="A3953" s="135" t="s">
        <v>20425</v>
      </c>
      <c r="B3953" s="124" t="s">
        <v>17483</v>
      </c>
      <c r="C3953" s="128">
        <f t="shared" si="248"/>
        <v>2000</v>
      </c>
      <c r="D3953" s="127">
        <v>36600</v>
      </c>
      <c r="E3953" s="142" t="s">
        <v>20437</v>
      </c>
      <c r="F3953" s="180" t="s">
        <v>17560</v>
      </c>
      <c r="G3953" s="180" t="s">
        <v>17561</v>
      </c>
      <c r="I3953" s="40">
        <v>2633</v>
      </c>
      <c r="J3953" s="18" t="str">
        <f t="shared" si="242"/>
        <v>https://www.nrsr.sk/web/Default.aspx?sid=schodze/hlasovanie/hlasklub&amp;ID=2633</v>
      </c>
      <c r="K3953" s="37"/>
      <c r="L3953" s="47">
        <v>0</v>
      </c>
      <c r="M3953" s="128">
        <v>0</v>
      </c>
      <c r="N3953" s="128">
        <v>1</v>
      </c>
      <c r="O3953" s="124" t="s">
        <v>36</v>
      </c>
      <c r="P3953" s="124" t="s">
        <v>30</v>
      </c>
      <c r="Q3953" s="124" t="str">
        <f t="shared" si="243"/>
        <v>economy</v>
      </c>
      <c r="R3953" s="128">
        <v>1</v>
      </c>
      <c r="S3953" s="128">
        <v>1</v>
      </c>
      <c r="T3953" s="128">
        <v>83</v>
      </c>
      <c r="U3953" s="128">
        <v>0</v>
      </c>
      <c r="V3953" s="128">
        <v>0</v>
      </c>
      <c r="W3953" s="126">
        <f t="shared" si="247"/>
        <v>83</v>
      </c>
      <c r="X3953" s="123">
        <f t="shared" si="244"/>
        <v>1</v>
      </c>
      <c r="Y3953" s="130">
        <f t="shared" si="245"/>
        <v>0</v>
      </c>
      <c r="Z3953" s="133">
        <f t="shared" si="246"/>
        <v>1</v>
      </c>
      <c r="AA3953" s="132"/>
      <c r="AB3953" s="132"/>
    </row>
    <row r="3954" spans="1:28" x14ac:dyDescent="0.3">
      <c r="A3954" s="135" t="s">
        <v>20425</v>
      </c>
      <c r="B3954" s="124" t="s">
        <v>17483</v>
      </c>
      <c r="C3954" s="128">
        <f t="shared" si="248"/>
        <v>2000</v>
      </c>
      <c r="D3954" s="127">
        <v>36601</v>
      </c>
      <c r="E3954" s="142" t="s">
        <v>20437</v>
      </c>
      <c r="F3954" s="52" t="s">
        <v>17562</v>
      </c>
      <c r="G3954" s="180" t="s">
        <v>17563</v>
      </c>
      <c r="I3954" s="40">
        <v>2658</v>
      </c>
      <c r="J3954" s="18" t="str">
        <f t="shared" si="242"/>
        <v>https://www.nrsr.sk/web/Default.aspx?sid=schodze/hlasovanie/hlasklub&amp;ID=2658</v>
      </c>
      <c r="K3954" s="37"/>
      <c r="L3954" s="47">
        <v>1</v>
      </c>
      <c r="M3954" s="128">
        <v>0</v>
      </c>
      <c r="N3954" s="128">
        <v>0</v>
      </c>
      <c r="O3954" s="12" t="s">
        <v>109</v>
      </c>
      <c r="Q3954" s="124" t="str">
        <f t="shared" si="243"/>
        <v>security</v>
      </c>
      <c r="R3954" s="128">
        <v>1</v>
      </c>
      <c r="S3954" s="128">
        <v>1</v>
      </c>
      <c r="T3954" s="128">
        <v>81</v>
      </c>
      <c r="U3954" s="128">
        <v>0</v>
      </c>
      <c r="V3954" s="128">
        <v>0</v>
      </c>
      <c r="W3954" s="126">
        <f t="shared" si="247"/>
        <v>81</v>
      </c>
      <c r="X3954" s="123">
        <f t="shared" si="244"/>
        <v>1</v>
      </c>
      <c r="Y3954" s="130">
        <f t="shared" si="245"/>
        <v>0</v>
      </c>
      <c r="Z3954" s="133">
        <f t="shared" si="246"/>
        <v>1</v>
      </c>
      <c r="AA3954" s="132"/>
      <c r="AB3954" s="132"/>
    </row>
    <row r="3955" spans="1:28" x14ac:dyDescent="0.3">
      <c r="A3955" s="135" t="s">
        <v>20425</v>
      </c>
      <c r="B3955" s="124" t="s">
        <v>17483</v>
      </c>
      <c r="C3955" s="128">
        <f t="shared" si="248"/>
        <v>2000</v>
      </c>
      <c r="D3955" s="127">
        <v>36601</v>
      </c>
      <c r="E3955" s="142" t="s">
        <v>20437</v>
      </c>
      <c r="F3955" s="52" t="s">
        <v>649</v>
      </c>
      <c r="G3955" s="180" t="s">
        <v>17564</v>
      </c>
      <c r="I3955" s="40">
        <v>2657</v>
      </c>
      <c r="J3955" s="18" t="str">
        <f t="shared" si="242"/>
        <v>https://www.nrsr.sk/web/Default.aspx?sid=schodze/hlasovanie/hlasklub&amp;ID=2657</v>
      </c>
      <c r="K3955" s="37"/>
      <c r="L3955" s="47">
        <v>1</v>
      </c>
      <c r="M3955" s="128">
        <v>0</v>
      </c>
      <c r="N3955" s="128">
        <v>0</v>
      </c>
      <c r="O3955" s="12" t="s">
        <v>109</v>
      </c>
      <c r="Q3955" s="124" t="str">
        <f t="shared" si="243"/>
        <v>security</v>
      </c>
      <c r="R3955" s="128">
        <v>1</v>
      </c>
      <c r="S3955" s="128">
        <v>1</v>
      </c>
      <c r="T3955" s="128">
        <v>82</v>
      </c>
      <c r="U3955" s="128">
        <v>0</v>
      </c>
      <c r="V3955" s="128">
        <v>0</v>
      </c>
      <c r="W3955" s="126">
        <f t="shared" si="247"/>
        <v>82</v>
      </c>
      <c r="X3955" s="123">
        <f t="shared" si="244"/>
        <v>1</v>
      </c>
      <c r="Y3955" s="130">
        <f t="shared" si="245"/>
        <v>0</v>
      </c>
      <c r="Z3955" s="133">
        <f t="shared" si="246"/>
        <v>1</v>
      </c>
      <c r="AA3955" s="132"/>
      <c r="AB3955" s="132"/>
    </row>
    <row r="3956" spans="1:28" x14ac:dyDescent="0.3">
      <c r="A3956" s="135" t="s">
        <v>20425</v>
      </c>
      <c r="B3956" s="124" t="s">
        <v>17483</v>
      </c>
      <c r="C3956" s="128">
        <f t="shared" si="248"/>
        <v>2000</v>
      </c>
      <c r="D3956" s="127">
        <v>36607</v>
      </c>
      <c r="E3956" s="142" t="s">
        <v>20437</v>
      </c>
      <c r="F3956" s="52" t="s">
        <v>17565</v>
      </c>
      <c r="G3956" s="180" t="s">
        <v>17566</v>
      </c>
      <c r="I3956" s="40">
        <v>2739</v>
      </c>
      <c r="J3956" s="18" t="str">
        <f t="shared" si="242"/>
        <v>https://www.nrsr.sk/web/Default.aspx?sid=schodze/hlasovanie/hlasklub&amp;ID=2739</v>
      </c>
      <c r="K3956" s="37"/>
      <c r="L3956" s="47">
        <v>1</v>
      </c>
      <c r="M3956" s="128">
        <v>0</v>
      </c>
      <c r="N3956" s="128">
        <v>0</v>
      </c>
      <c r="O3956" s="124" t="s">
        <v>169</v>
      </c>
      <c r="Q3956" s="124" t="str">
        <f t="shared" si="243"/>
        <v>diplomacy</v>
      </c>
      <c r="R3956" s="128">
        <v>1</v>
      </c>
      <c r="S3956" s="128">
        <v>1</v>
      </c>
      <c r="T3956" s="128">
        <v>78</v>
      </c>
      <c r="U3956" s="128">
        <v>0</v>
      </c>
      <c r="V3956" s="128">
        <v>0</v>
      </c>
      <c r="W3956" s="126">
        <f t="shared" si="247"/>
        <v>78</v>
      </c>
      <c r="X3956" s="123">
        <f t="shared" si="244"/>
        <v>1</v>
      </c>
      <c r="Y3956" s="130">
        <f t="shared" si="245"/>
        <v>0</v>
      </c>
      <c r="Z3956" s="133">
        <f t="shared" si="246"/>
        <v>1</v>
      </c>
    </row>
    <row r="3957" spans="1:28" x14ac:dyDescent="0.3">
      <c r="A3957" s="135" t="s">
        <v>20425</v>
      </c>
      <c r="B3957" s="124" t="s">
        <v>17483</v>
      </c>
      <c r="C3957" s="128">
        <f t="shared" si="248"/>
        <v>2000</v>
      </c>
      <c r="D3957" s="127">
        <v>36607</v>
      </c>
      <c r="E3957" s="142" t="s">
        <v>20437</v>
      </c>
      <c r="F3957" s="180" t="s">
        <v>17567</v>
      </c>
      <c r="G3957" s="180" t="s">
        <v>17568</v>
      </c>
      <c r="I3957" s="40">
        <v>2742</v>
      </c>
      <c r="J3957" s="18" t="str">
        <f t="shared" si="242"/>
        <v>https://www.nrsr.sk/web/Default.aspx?sid=schodze/hlasovanie/hlasklub&amp;ID=2742</v>
      </c>
      <c r="K3957" s="37"/>
      <c r="L3957" s="47">
        <v>1</v>
      </c>
      <c r="M3957" s="128">
        <v>0</v>
      </c>
      <c r="N3957" s="128">
        <v>0</v>
      </c>
      <c r="O3957" s="124" t="s">
        <v>169</v>
      </c>
      <c r="Q3957" s="124" t="str">
        <f t="shared" si="243"/>
        <v>diplomacy</v>
      </c>
      <c r="R3957" s="128">
        <v>1</v>
      </c>
      <c r="S3957" s="128">
        <v>1</v>
      </c>
      <c r="T3957" s="128">
        <v>102</v>
      </c>
      <c r="U3957" s="128">
        <v>0</v>
      </c>
      <c r="V3957" s="128">
        <v>0</v>
      </c>
      <c r="W3957" s="126">
        <f t="shared" si="247"/>
        <v>102</v>
      </c>
      <c r="X3957" s="123">
        <f t="shared" si="244"/>
        <v>1</v>
      </c>
      <c r="Y3957" s="130">
        <f t="shared" si="245"/>
        <v>0</v>
      </c>
      <c r="Z3957" s="133">
        <f t="shared" si="246"/>
        <v>1</v>
      </c>
    </row>
    <row r="3958" spans="1:28" x14ac:dyDescent="0.3">
      <c r="A3958" s="135" t="s">
        <v>20425</v>
      </c>
      <c r="B3958" s="124" t="s">
        <v>17483</v>
      </c>
      <c r="C3958" s="128">
        <f t="shared" si="248"/>
        <v>2000</v>
      </c>
      <c r="D3958" s="127">
        <v>36655</v>
      </c>
      <c r="E3958" s="142" t="s">
        <v>20437</v>
      </c>
      <c r="F3958" s="180" t="s">
        <v>17569</v>
      </c>
      <c r="G3958" s="180" t="s">
        <v>17570</v>
      </c>
      <c r="I3958" s="40">
        <v>2817</v>
      </c>
      <c r="J3958" s="18" t="str">
        <f t="shared" si="242"/>
        <v>https://www.nrsr.sk/web/Default.aspx?sid=schodze/hlasovanie/hlasklub&amp;ID=2817</v>
      </c>
      <c r="K3958" s="37"/>
      <c r="L3958" s="47">
        <v>0</v>
      </c>
      <c r="M3958" s="128">
        <v>0</v>
      </c>
      <c r="N3958" s="128">
        <v>1</v>
      </c>
      <c r="O3958" s="124" t="s">
        <v>36</v>
      </c>
      <c r="P3958" s="124" t="s">
        <v>30</v>
      </c>
      <c r="Q3958" s="124" t="str">
        <f t="shared" si="243"/>
        <v>economy</v>
      </c>
      <c r="R3958" s="128">
        <v>1</v>
      </c>
      <c r="S3958" s="128">
        <v>1</v>
      </c>
      <c r="T3958" s="128">
        <v>81</v>
      </c>
      <c r="U3958" s="128">
        <v>0</v>
      </c>
      <c r="V3958" s="128">
        <v>0</v>
      </c>
      <c r="W3958" s="126">
        <f t="shared" si="247"/>
        <v>81</v>
      </c>
      <c r="X3958" s="123">
        <f t="shared" si="244"/>
        <v>1</v>
      </c>
      <c r="Y3958" s="130">
        <f t="shared" si="245"/>
        <v>0</v>
      </c>
      <c r="Z3958" s="133">
        <f t="shared" si="246"/>
        <v>1</v>
      </c>
      <c r="AA3958" s="132"/>
      <c r="AB3958" s="132"/>
    </row>
    <row r="3959" spans="1:28" x14ac:dyDescent="0.3">
      <c r="A3959" s="135" t="s">
        <v>20425</v>
      </c>
      <c r="B3959" s="124" t="s">
        <v>17483</v>
      </c>
      <c r="C3959" s="128">
        <f t="shared" si="248"/>
        <v>2000</v>
      </c>
      <c r="D3959" s="127">
        <v>36655</v>
      </c>
      <c r="E3959" s="142" t="s">
        <v>20437</v>
      </c>
      <c r="F3959" s="180" t="s">
        <v>17571</v>
      </c>
      <c r="G3959" s="180" t="s">
        <v>17572</v>
      </c>
      <c r="I3959" s="40">
        <v>2818</v>
      </c>
      <c r="J3959" s="18" t="str">
        <f t="shared" si="242"/>
        <v>https://www.nrsr.sk/web/Default.aspx?sid=schodze/hlasovanie/hlasklub&amp;ID=2818</v>
      </c>
      <c r="K3959" s="37"/>
      <c r="L3959" s="47">
        <v>0</v>
      </c>
      <c r="M3959" s="128">
        <v>0</v>
      </c>
      <c r="N3959" s="128">
        <v>1</v>
      </c>
      <c r="O3959" s="124" t="s">
        <v>36</v>
      </c>
      <c r="P3959" s="124" t="s">
        <v>30</v>
      </c>
      <c r="Q3959" s="124" t="str">
        <f t="shared" si="243"/>
        <v>economy</v>
      </c>
      <c r="R3959" s="128">
        <v>1</v>
      </c>
      <c r="S3959" s="128">
        <v>1</v>
      </c>
      <c r="T3959" s="128">
        <v>78</v>
      </c>
      <c r="U3959" s="128">
        <v>0</v>
      </c>
      <c r="V3959" s="128">
        <v>0</v>
      </c>
      <c r="W3959" s="126">
        <f t="shared" si="247"/>
        <v>78</v>
      </c>
      <c r="X3959" s="123">
        <f t="shared" si="244"/>
        <v>1</v>
      </c>
      <c r="Y3959" s="130">
        <f t="shared" si="245"/>
        <v>0</v>
      </c>
      <c r="Z3959" s="133">
        <f t="shared" si="246"/>
        <v>1</v>
      </c>
      <c r="AA3959" s="132"/>
      <c r="AB3959" s="132"/>
    </row>
    <row r="3960" spans="1:28" x14ac:dyDescent="0.3">
      <c r="A3960" s="135" t="s">
        <v>20425</v>
      </c>
      <c r="B3960" s="124" t="s">
        <v>17483</v>
      </c>
      <c r="C3960" s="128">
        <f t="shared" si="248"/>
        <v>2000</v>
      </c>
      <c r="D3960" s="127">
        <v>36655</v>
      </c>
      <c r="E3960" s="142" t="s">
        <v>20437</v>
      </c>
      <c r="F3960" s="180" t="s">
        <v>17573</v>
      </c>
      <c r="G3960" s="180" t="s">
        <v>17574</v>
      </c>
      <c r="I3960" s="40">
        <v>2819</v>
      </c>
      <c r="J3960" s="18" t="str">
        <f t="shared" si="242"/>
        <v>https://www.nrsr.sk/web/Default.aspx?sid=schodze/hlasovanie/hlasklub&amp;ID=2819</v>
      </c>
      <c r="K3960" s="37"/>
      <c r="L3960" s="47">
        <v>0</v>
      </c>
      <c r="M3960" s="128">
        <v>0</v>
      </c>
      <c r="N3960" s="128">
        <v>1</v>
      </c>
      <c r="O3960" s="124" t="s">
        <v>36</v>
      </c>
      <c r="P3960" s="124" t="s">
        <v>30</v>
      </c>
      <c r="Q3960" s="124" t="str">
        <f t="shared" si="243"/>
        <v>economy</v>
      </c>
      <c r="R3960" s="128">
        <v>1</v>
      </c>
      <c r="S3960" s="128">
        <v>1</v>
      </c>
      <c r="T3960" s="128">
        <v>80</v>
      </c>
      <c r="U3960" s="128">
        <v>0</v>
      </c>
      <c r="V3960" s="128">
        <v>0</v>
      </c>
      <c r="W3960" s="126">
        <f t="shared" si="247"/>
        <v>80</v>
      </c>
      <c r="X3960" s="123">
        <f t="shared" si="244"/>
        <v>1</v>
      </c>
      <c r="Y3960" s="130">
        <f t="shared" si="245"/>
        <v>0</v>
      </c>
      <c r="Z3960" s="133">
        <f t="shared" si="246"/>
        <v>1</v>
      </c>
      <c r="AA3960" s="132"/>
      <c r="AB3960" s="132"/>
    </row>
    <row r="3961" spans="1:28" x14ac:dyDescent="0.3">
      <c r="A3961" s="135" t="s">
        <v>20425</v>
      </c>
      <c r="B3961" s="124" t="s">
        <v>17483</v>
      </c>
      <c r="C3961" s="128">
        <f t="shared" si="248"/>
        <v>2000</v>
      </c>
      <c r="D3961" s="127">
        <v>36656</v>
      </c>
      <c r="E3961" s="142" t="s">
        <v>20437</v>
      </c>
      <c r="F3961" s="180" t="s">
        <v>17575</v>
      </c>
      <c r="G3961" s="180" t="s">
        <v>17576</v>
      </c>
      <c r="I3961" s="40">
        <v>2873</v>
      </c>
      <c r="J3961" s="18" t="str">
        <f t="shared" si="242"/>
        <v>https://www.nrsr.sk/web/Default.aspx?sid=schodze/hlasovanie/hlasklub&amp;ID=2873</v>
      </c>
      <c r="K3961" s="37"/>
      <c r="L3961" s="47">
        <v>1</v>
      </c>
      <c r="M3961" s="128">
        <v>0</v>
      </c>
      <c r="N3961" s="128">
        <v>0</v>
      </c>
      <c r="O3961" s="124" t="s">
        <v>203</v>
      </c>
      <c r="Q3961" s="124" t="str">
        <f t="shared" si="243"/>
        <v>economy</v>
      </c>
      <c r="R3961" s="128">
        <v>1</v>
      </c>
      <c r="S3961" s="128">
        <v>1</v>
      </c>
      <c r="T3961" s="128">
        <v>79</v>
      </c>
      <c r="U3961" s="128">
        <v>0</v>
      </c>
      <c r="V3961" s="128">
        <v>0</v>
      </c>
      <c r="W3961" s="126">
        <f t="shared" si="247"/>
        <v>79</v>
      </c>
      <c r="X3961" s="123">
        <f t="shared" si="244"/>
        <v>1</v>
      </c>
      <c r="Y3961" s="130">
        <f t="shared" si="245"/>
        <v>0</v>
      </c>
      <c r="Z3961" s="133">
        <f t="shared" si="246"/>
        <v>1</v>
      </c>
    </row>
    <row r="3962" spans="1:28" x14ac:dyDescent="0.3">
      <c r="A3962" s="135" t="s">
        <v>20425</v>
      </c>
      <c r="B3962" s="124" t="s">
        <v>17483</v>
      </c>
      <c r="C3962" s="128">
        <f t="shared" si="248"/>
        <v>2000</v>
      </c>
      <c r="D3962" s="127">
        <v>36656</v>
      </c>
      <c r="E3962" s="142" t="s">
        <v>20437</v>
      </c>
      <c r="F3962" s="180" t="s">
        <v>17577</v>
      </c>
      <c r="G3962" s="180" t="s">
        <v>17578</v>
      </c>
      <c r="I3962" s="40">
        <v>2872</v>
      </c>
      <c r="J3962" s="18" t="str">
        <f t="shared" si="242"/>
        <v>https://www.nrsr.sk/web/Default.aspx?sid=schodze/hlasovanie/hlasklub&amp;ID=2872</v>
      </c>
      <c r="K3962" s="37"/>
      <c r="L3962" s="47">
        <v>1</v>
      </c>
      <c r="M3962" s="128">
        <v>0</v>
      </c>
      <c r="N3962" s="128">
        <v>0</v>
      </c>
      <c r="O3962" s="124" t="s">
        <v>203</v>
      </c>
      <c r="Q3962" s="124" t="str">
        <f t="shared" si="243"/>
        <v>economy</v>
      </c>
      <c r="R3962" s="128">
        <v>1</v>
      </c>
      <c r="S3962" s="128">
        <v>1</v>
      </c>
      <c r="T3962" s="128">
        <v>62</v>
      </c>
      <c r="U3962" s="128">
        <v>0</v>
      </c>
      <c r="V3962" s="128">
        <v>0</v>
      </c>
      <c r="W3962" s="126">
        <f t="shared" si="247"/>
        <v>62</v>
      </c>
      <c r="X3962" s="123">
        <f t="shared" si="244"/>
        <v>1</v>
      </c>
      <c r="Y3962" s="130">
        <f t="shared" si="245"/>
        <v>0</v>
      </c>
      <c r="Z3962" s="133">
        <f t="shared" si="246"/>
        <v>1</v>
      </c>
    </row>
    <row r="3963" spans="1:28" x14ac:dyDescent="0.3">
      <c r="A3963" s="135" t="s">
        <v>20425</v>
      </c>
      <c r="B3963" s="124" t="s">
        <v>17483</v>
      </c>
      <c r="C3963" s="128">
        <f t="shared" si="248"/>
        <v>2000</v>
      </c>
      <c r="D3963" s="127">
        <v>36656</v>
      </c>
      <c r="E3963" s="142" t="s">
        <v>20437</v>
      </c>
      <c r="F3963" s="181" t="s">
        <v>17579</v>
      </c>
      <c r="G3963" s="181" t="s">
        <v>17580</v>
      </c>
      <c r="H3963" s="124"/>
      <c r="I3963" s="81">
        <v>2839</v>
      </c>
      <c r="J3963" s="131" t="str">
        <f t="shared" si="242"/>
        <v>https://www.nrsr.sk/web/Default.aspx?sid=schodze/hlasovanie/hlasklub&amp;ID=2839</v>
      </c>
      <c r="K3963" s="124"/>
      <c r="L3963" s="128">
        <v>1</v>
      </c>
      <c r="M3963" s="128">
        <v>0</v>
      </c>
      <c r="N3963" s="128">
        <v>0</v>
      </c>
      <c r="O3963" s="124" t="s">
        <v>190</v>
      </c>
      <c r="Q3963" s="124" t="str">
        <f t="shared" si="243"/>
        <v>security</v>
      </c>
      <c r="R3963" s="128">
        <v>1</v>
      </c>
      <c r="S3963" s="128">
        <v>1</v>
      </c>
      <c r="T3963" s="128">
        <v>79</v>
      </c>
      <c r="U3963" s="128">
        <v>0</v>
      </c>
      <c r="V3963" s="128">
        <v>0</v>
      </c>
      <c r="W3963" s="126">
        <f t="shared" si="247"/>
        <v>79</v>
      </c>
      <c r="X3963" s="123">
        <f t="shared" si="244"/>
        <v>1</v>
      </c>
      <c r="Y3963" s="130">
        <f t="shared" si="245"/>
        <v>0</v>
      </c>
      <c r="Z3963" s="133">
        <f t="shared" si="246"/>
        <v>1</v>
      </c>
    </row>
    <row r="3964" spans="1:28" x14ac:dyDescent="0.3">
      <c r="A3964" s="135" t="s">
        <v>20425</v>
      </c>
      <c r="B3964" s="124" t="s">
        <v>17483</v>
      </c>
      <c r="C3964" s="128">
        <f t="shared" si="248"/>
        <v>2000</v>
      </c>
      <c r="D3964" s="127">
        <v>36656</v>
      </c>
      <c r="E3964" s="142" t="s">
        <v>20437</v>
      </c>
      <c r="F3964" s="180" t="s">
        <v>17581</v>
      </c>
      <c r="G3964" s="180" t="s">
        <v>17582</v>
      </c>
      <c r="I3964" s="40">
        <v>2874</v>
      </c>
      <c r="J3964" s="18" t="str">
        <f t="shared" si="242"/>
        <v>https://www.nrsr.sk/web/Default.aspx?sid=schodze/hlasovanie/hlasklub&amp;ID=2874</v>
      </c>
      <c r="K3964" s="37"/>
      <c r="L3964" s="47">
        <v>1</v>
      </c>
      <c r="M3964" s="128">
        <v>0</v>
      </c>
      <c r="N3964" s="128">
        <v>0</v>
      </c>
      <c r="O3964" s="124" t="s">
        <v>332</v>
      </c>
      <c r="Q3964" s="124" t="str">
        <f t="shared" si="243"/>
        <v>diplomacy</v>
      </c>
      <c r="R3964" s="128">
        <v>1</v>
      </c>
      <c r="S3964" s="128">
        <v>1</v>
      </c>
      <c r="T3964" s="128">
        <v>78</v>
      </c>
      <c r="U3964" s="128">
        <v>0</v>
      </c>
      <c r="V3964" s="128">
        <v>0</v>
      </c>
      <c r="W3964" s="126">
        <f t="shared" si="247"/>
        <v>78</v>
      </c>
      <c r="X3964" s="123">
        <f t="shared" si="244"/>
        <v>1</v>
      </c>
      <c r="Y3964" s="130">
        <f t="shared" si="245"/>
        <v>0</v>
      </c>
      <c r="Z3964" s="133">
        <f t="shared" si="246"/>
        <v>1</v>
      </c>
      <c r="AA3964" s="132"/>
      <c r="AB3964" s="132"/>
    </row>
    <row r="3965" spans="1:28" x14ac:dyDescent="0.3">
      <c r="A3965" s="135" t="s">
        <v>20425</v>
      </c>
      <c r="B3965" s="124" t="s">
        <v>17483</v>
      </c>
      <c r="C3965" s="128">
        <f t="shared" si="248"/>
        <v>2000</v>
      </c>
      <c r="D3965" s="127">
        <v>36691</v>
      </c>
      <c r="E3965" s="142" t="s">
        <v>20437</v>
      </c>
      <c r="F3965" s="180" t="s">
        <v>20428</v>
      </c>
      <c r="G3965" s="180" t="s">
        <v>17583</v>
      </c>
      <c r="I3965" s="40">
        <v>3753</v>
      </c>
      <c r="J3965" s="18" t="str">
        <f t="shared" si="242"/>
        <v>https://www.nrsr.sk/web/Default.aspx?sid=schodze/hlasovanie/hlasklub&amp;ID=3753</v>
      </c>
      <c r="K3965" s="37"/>
      <c r="L3965" s="47">
        <v>1</v>
      </c>
      <c r="M3965" s="128">
        <v>0</v>
      </c>
      <c r="N3965" s="128">
        <v>0</v>
      </c>
      <c r="O3965" s="124" t="s">
        <v>97</v>
      </c>
      <c r="P3965" s="124" t="s">
        <v>336</v>
      </c>
      <c r="Q3965" s="124" t="str">
        <f t="shared" si="243"/>
        <v>diplomacy</v>
      </c>
      <c r="R3965" s="128">
        <v>1</v>
      </c>
      <c r="S3965" s="128">
        <v>1</v>
      </c>
      <c r="T3965" s="128">
        <v>89</v>
      </c>
      <c r="U3965" s="128">
        <v>0</v>
      </c>
      <c r="V3965" s="128">
        <v>2</v>
      </c>
      <c r="W3965" s="126">
        <f t="shared" si="247"/>
        <v>91</v>
      </c>
      <c r="X3965" s="123">
        <f t="shared" si="244"/>
        <v>0.97802197802197799</v>
      </c>
      <c r="Y3965" s="130">
        <f t="shared" si="245"/>
        <v>0</v>
      </c>
      <c r="Z3965" s="133">
        <f t="shared" si="246"/>
        <v>0.96703296703296704</v>
      </c>
      <c r="AA3965" s="18"/>
      <c r="AB3965" s="18"/>
    </row>
    <row r="3966" spans="1:28" x14ac:dyDescent="0.3">
      <c r="A3966" s="135" t="s">
        <v>20425</v>
      </c>
      <c r="B3966" s="124" t="s">
        <v>17483</v>
      </c>
      <c r="C3966" s="128">
        <f t="shared" si="248"/>
        <v>2000</v>
      </c>
      <c r="D3966" s="127">
        <v>36692</v>
      </c>
      <c r="E3966" s="142" t="s">
        <v>20437</v>
      </c>
      <c r="F3966" s="180" t="s">
        <v>17584</v>
      </c>
      <c r="G3966" s="180" t="s">
        <v>17585</v>
      </c>
      <c r="I3966" s="40">
        <v>3796</v>
      </c>
      <c r="J3966" s="18" t="str">
        <f t="shared" si="242"/>
        <v>https://www.nrsr.sk/web/Default.aspx?sid=schodze/hlasovanie/hlasklub&amp;ID=3796</v>
      </c>
      <c r="K3966" s="37"/>
      <c r="L3966" s="47">
        <v>1</v>
      </c>
      <c r="M3966" s="128">
        <v>0</v>
      </c>
      <c r="N3966" s="128">
        <v>0</v>
      </c>
      <c r="O3966" s="81" t="s">
        <v>233</v>
      </c>
      <c r="Q3966" s="124" t="str">
        <f t="shared" si="243"/>
        <v>diplomacy</v>
      </c>
      <c r="R3966" s="128">
        <v>1</v>
      </c>
      <c r="S3966" s="128">
        <v>1</v>
      </c>
      <c r="T3966" s="128">
        <v>79</v>
      </c>
      <c r="U3966" s="128">
        <v>0</v>
      </c>
      <c r="V3966" s="128">
        <v>0</v>
      </c>
      <c r="W3966" s="126">
        <f t="shared" si="247"/>
        <v>79</v>
      </c>
      <c r="X3966" s="123">
        <f t="shared" si="244"/>
        <v>1</v>
      </c>
      <c r="Y3966" s="130">
        <f t="shared" si="245"/>
        <v>0</v>
      </c>
      <c r="Z3966" s="133">
        <f t="shared" si="246"/>
        <v>1</v>
      </c>
      <c r="AA3966" s="132"/>
      <c r="AB3966" s="132"/>
    </row>
    <row r="3967" spans="1:28" x14ac:dyDescent="0.3">
      <c r="A3967" s="135" t="s">
        <v>20425</v>
      </c>
      <c r="B3967" s="124" t="s">
        <v>17483</v>
      </c>
      <c r="C3967" s="128">
        <f t="shared" si="248"/>
        <v>2000</v>
      </c>
      <c r="D3967" s="127">
        <v>36692</v>
      </c>
      <c r="E3967" s="142" t="s">
        <v>20437</v>
      </c>
      <c r="F3967" s="180" t="s">
        <v>17586</v>
      </c>
      <c r="G3967" s="180" t="s">
        <v>17587</v>
      </c>
      <c r="I3967" s="40">
        <v>3789</v>
      </c>
      <c r="J3967" s="18" t="str">
        <f t="shared" si="242"/>
        <v>https://www.nrsr.sk/web/Default.aspx?sid=schodze/hlasovanie/hlasklub&amp;ID=3789</v>
      </c>
      <c r="K3967" s="37"/>
      <c r="L3967" s="47">
        <v>1</v>
      </c>
      <c r="M3967" s="128">
        <v>0</v>
      </c>
      <c r="N3967" s="128">
        <v>0</v>
      </c>
      <c r="O3967" s="124" t="s">
        <v>169</v>
      </c>
      <c r="Q3967" s="124" t="str">
        <f t="shared" si="243"/>
        <v>diplomacy</v>
      </c>
      <c r="R3967" s="128">
        <v>1</v>
      </c>
      <c r="S3967" s="128">
        <v>1</v>
      </c>
      <c r="T3967" s="128">
        <v>79</v>
      </c>
      <c r="U3967" s="128">
        <v>0</v>
      </c>
      <c r="V3967" s="128">
        <v>0</v>
      </c>
      <c r="W3967" s="126">
        <f t="shared" si="247"/>
        <v>79</v>
      </c>
      <c r="X3967" s="123">
        <f t="shared" si="244"/>
        <v>1</v>
      </c>
      <c r="Y3967" s="130">
        <f t="shared" si="245"/>
        <v>0</v>
      </c>
      <c r="Z3967" s="133">
        <f t="shared" si="246"/>
        <v>1</v>
      </c>
    </row>
    <row r="3968" spans="1:28" x14ac:dyDescent="0.3">
      <c r="A3968" s="135" t="s">
        <v>20425</v>
      </c>
      <c r="B3968" s="124" t="s">
        <v>17483</v>
      </c>
      <c r="C3968" s="128">
        <f t="shared" si="248"/>
        <v>2000</v>
      </c>
      <c r="D3968" s="127">
        <v>36697</v>
      </c>
      <c r="E3968" s="142" t="s">
        <v>20437</v>
      </c>
      <c r="F3968" s="182" t="s">
        <v>20429</v>
      </c>
      <c r="G3968" s="180" t="s">
        <v>17588</v>
      </c>
      <c r="I3968" s="40">
        <v>3917</v>
      </c>
      <c r="J3968" s="18" t="str">
        <f t="shared" si="242"/>
        <v>https://www.nrsr.sk/web/Default.aspx?sid=schodze/hlasovanie/hlasklub&amp;ID=3917</v>
      </c>
      <c r="K3968" s="37"/>
      <c r="L3968" s="47">
        <v>1</v>
      </c>
      <c r="M3968" s="128">
        <v>0</v>
      </c>
      <c r="N3968" s="128">
        <v>0</v>
      </c>
      <c r="O3968" s="124" t="s">
        <v>48</v>
      </c>
      <c r="Q3968" s="124" t="str">
        <f t="shared" si="243"/>
        <v>diplomacy</v>
      </c>
      <c r="R3968" s="128">
        <v>1</v>
      </c>
      <c r="S3968" s="128">
        <v>1</v>
      </c>
      <c r="T3968" s="128">
        <v>79</v>
      </c>
      <c r="U3968" s="128">
        <v>1</v>
      </c>
      <c r="V3968" s="128">
        <v>4</v>
      </c>
      <c r="W3968" s="126">
        <f t="shared" si="247"/>
        <v>84</v>
      </c>
      <c r="X3968" s="123">
        <f t="shared" si="244"/>
        <v>0.94047619047619047</v>
      </c>
      <c r="Y3968" s="130">
        <f t="shared" si="245"/>
        <v>1.1904761904761904E-2</v>
      </c>
      <c r="Z3968" s="133">
        <f t="shared" si="246"/>
        <v>0.9107142857142857</v>
      </c>
      <c r="AA3968" s="132"/>
      <c r="AB3968" s="132"/>
    </row>
    <row r="3969" spans="1:28" x14ac:dyDescent="0.3">
      <c r="A3969" s="135" t="s">
        <v>20425</v>
      </c>
      <c r="B3969" s="124" t="s">
        <v>17483</v>
      </c>
      <c r="C3969" s="128">
        <f t="shared" si="248"/>
        <v>2000</v>
      </c>
      <c r="D3969" s="127">
        <v>36697</v>
      </c>
      <c r="E3969" s="142" t="s">
        <v>20437</v>
      </c>
      <c r="F3969" s="181" t="s">
        <v>20430</v>
      </c>
      <c r="G3969" s="181" t="s">
        <v>17589</v>
      </c>
      <c r="H3969" s="124"/>
      <c r="I3969" s="81">
        <v>3925</v>
      </c>
      <c r="J3969" s="131" t="str">
        <f t="shared" si="242"/>
        <v>https://www.nrsr.sk/web/Default.aspx?sid=schodze/hlasovanie/hlasklub&amp;ID=3925</v>
      </c>
      <c r="K3969" s="124"/>
      <c r="L3969" s="128">
        <v>1</v>
      </c>
      <c r="M3969" s="128">
        <v>0</v>
      </c>
      <c r="N3969" s="128">
        <v>0</v>
      </c>
      <c r="O3969" s="124" t="s">
        <v>36</v>
      </c>
      <c r="Q3969" s="124" t="str">
        <f t="shared" si="243"/>
        <v>economy</v>
      </c>
      <c r="R3969" s="128">
        <v>1</v>
      </c>
      <c r="S3969" s="128">
        <v>1</v>
      </c>
      <c r="T3969" s="128">
        <v>80</v>
      </c>
      <c r="U3969" s="128">
        <v>0</v>
      </c>
      <c r="V3969" s="128">
        <v>0</v>
      </c>
      <c r="W3969" s="126">
        <f t="shared" si="247"/>
        <v>80</v>
      </c>
      <c r="X3969" s="123">
        <f t="shared" si="244"/>
        <v>1</v>
      </c>
      <c r="Y3969" s="130">
        <f t="shared" si="245"/>
        <v>0</v>
      </c>
      <c r="Z3969" s="133">
        <f t="shared" si="246"/>
        <v>1</v>
      </c>
    </row>
    <row r="3970" spans="1:28" x14ac:dyDescent="0.3">
      <c r="A3970" s="135" t="s">
        <v>20425</v>
      </c>
      <c r="B3970" s="124" t="s">
        <v>17483</v>
      </c>
      <c r="C3970" s="128">
        <f t="shared" si="248"/>
        <v>2000</v>
      </c>
      <c r="D3970" s="127">
        <v>36781</v>
      </c>
      <c r="E3970" s="142" t="s">
        <v>20437</v>
      </c>
      <c r="F3970" s="180" t="s">
        <v>17590</v>
      </c>
      <c r="G3970" s="180" t="s">
        <v>17591</v>
      </c>
      <c r="I3970" s="40">
        <v>4119</v>
      </c>
      <c r="J3970" s="18" t="str">
        <f t="shared" si="242"/>
        <v>https://www.nrsr.sk/web/Default.aspx?sid=schodze/hlasovanie/hlasklub&amp;ID=4119</v>
      </c>
      <c r="K3970" s="37"/>
      <c r="L3970" s="47">
        <v>0</v>
      </c>
      <c r="M3970" s="128">
        <v>0</v>
      </c>
      <c r="N3970" s="128">
        <v>1</v>
      </c>
      <c r="O3970" s="124" t="s">
        <v>203</v>
      </c>
      <c r="Q3970" s="124" t="str">
        <f t="shared" si="243"/>
        <v>economy</v>
      </c>
      <c r="R3970" s="128">
        <v>1</v>
      </c>
      <c r="S3970" s="128">
        <v>1</v>
      </c>
      <c r="T3970" s="128">
        <v>85</v>
      </c>
      <c r="U3970" s="128">
        <v>1</v>
      </c>
      <c r="V3970" s="128">
        <v>0</v>
      </c>
      <c r="W3970" s="126">
        <f t="shared" si="247"/>
        <v>86</v>
      </c>
      <c r="X3970" s="123">
        <f t="shared" si="244"/>
        <v>0.98837209302325579</v>
      </c>
      <c r="Y3970" s="130">
        <f t="shared" si="245"/>
        <v>1.1627906976744186E-2</v>
      </c>
      <c r="Z3970" s="133">
        <f t="shared" si="246"/>
        <v>0.98255813953488369</v>
      </c>
      <c r="AA3970" s="132"/>
      <c r="AB3970" s="132"/>
    </row>
    <row r="3971" spans="1:28" x14ac:dyDescent="0.3">
      <c r="A3971" s="135" t="s">
        <v>20425</v>
      </c>
      <c r="B3971" s="124" t="s">
        <v>17483</v>
      </c>
      <c r="C3971" s="128">
        <f t="shared" si="248"/>
        <v>2000</v>
      </c>
      <c r="D3971" s="127">
        <v>36783</v>
      </c>
      <c r="E3971" s="142" t="s">
        <v>20437</v>
      </c>
      <c r="F3971" s="180" t="s">
        <v>17592</v>
      </c>
      <c r="G3971" s="180" t="s">
        <v>17593</v>
      </c>
      <c r="I3971" s="40">
        <v>4177</v>
      </c>
      <c r="J3971" s="18" t="str">
        <f t="shared" si="242"/>
        <v>https://www.nrsr.sk/web/Default.aspx?sid=schodze/hlasovanie/hlasklub&amp;ID=4177</v>
      </c>
      <c r="K3971" s="37"/>
      <c r="L3971" s="47">
        <v>0</v>
      </c>
      <c r="M3971" s="128">
        <v>0</v>
      </c>
      <c r="N3971" s="128">
        <v>1</v>
      </c>
      <c r="O3971" s="124" t="s">
        <v>36</v>
      </c>
      <c r="P3971" s="124" t="s">
        <v>203</v>
      </c>
      <c r="Q3971" s="124" t="str">
        <f t="shared" si="243"/>
        <v>economy</v>
      </c>
      <c r="R3971" s="128">
        <v>1</v>
      </c>
      <c r="S3971" s="128">
        <v>1</v>
      </c>
      <c r="T3971" s="128">
        <v>96</v>
      </c>
      <c r="U3971" s="128">
        <v>0</v>
      </c>
      <c r="V3971" s="128">
        <v>4</v>
      </c>
      <c r="W3971" s="126">
        <f t="shared" si="247"/>
        <v>100</v>
      </c>
      <c r="X3971" s="123">
        <f t="shared" si="244"/>
        <v>0.96</v>
      </c>
      <c r="Y3971" s="130">
        <f t="shared" si="245"/>
        <v>0</v>
      </c>
      <c r="Z3971" s="133">
        <f t="shared" si="246"/>
        <v>0.94</v>
      </c>
    </row>
    <row r="3972" spans="1:28" x14ac:dyDescent="0.3">
      <c r="A3972" s="135" t="s">
        <v>20425</v>
      </c>
      <c r="B3972" s="124" t="s">
        <v>17483</v>
      </c>
      <c r="C3972" s="128">
        <f t="shared" si="248"/>
        <v>2000</v>
      </c>
      <c r="D3972" s="127">
        <v>36788</v>
      </c>
      <c r="E3972" s="142" t="s">
        <v>20437</v>
      </c>
      <c r="F3972" s="180" t="s">
        <v>17594</v>
      </c>
      <c r="G3972" s="180" t="s">
        <v>17595</v>
      </c>
      <c r="I3972" s="40">
        <v>4613</v>
      </c>
      <c r="J3972" s="18" t="str">
        <f t="shared" si="242"/>
        <v>https://www.nrsr.sk/web/Default.aspx?sid=schodze/hlasovanie/hlasklub&amp;ID=4613</v>
      </c>
      <c r="K3972" s="37"/>
      <c r="L3972" s="47">
        <v>0</v>
      </c>
      <c r="M3972" s="128">
        <v>0</v>
      </c>
      <c r="N3972" s="128">
        <v>1</v>
      </c>
      <c r="O3972" s="124" t="s">
        <v>118</v>
      </c>
      <c r="Q3972" s="124" t="str">
        <f t="shared" si="243"/>
        <v>diplomacy</v>
      </c>
      <c r="R3972" s="128">
        <v>1</v>
      </c>
      <c r="S3972" s="128">
        <v>1</v>
      </c>
      <c r="T3972" s="128">
        <v>90</v>
      </c>
      <c r="U3972" s="128">
        <v>0</v>
      </c>
      <c r="V3972" s="128">
        <v>1</v>
      </c>
      <c r="W3972" s="126">
        <f t="shared" si="247"/>
        <v>91</v>
      </c>
      <c r="X3972" s="123">
        <f t="shared" si="244"/>
        <v>0.98901098901098905</v>
      </c>
      <c r="Y3972" s="130">
        <f t="shared" si="245"/>
        <v>0</v>
      </c>
      <c r="Z3972" s="133">
        <f t="shared" si="246"/>
        <v>0.98351648351648346</v>
      </c>
    </row>
    <row r="3973" spans="1:28" x14ac:dyDescent="0.3">
      <c r="A3973" s="135" t="s">
        <v>20425</v>
      </c>
      <c r="B3973" s="124" t="s">
        <v>17483</v>
      </c>
      <c r="C3973" s="128">
        <f t="shared" si="248"/>
        <v>2000</v>
      </c>
      <c r="D3973" s="127">
        <v>36791</v>
      </c>
      <c r="E3973" s="142" t="s">
        <v>20437</v>
      </c>
      <c r="F3973" s="180" t="s">
        <v>17596</v>
      </c>
      <c r="G3973" s="180" t="s">
        <v>17597</v>
      </c>
      <c r="I3973" s="40">
        <v>4676</v>
      </c>
      <c r="J3973" s="18" t="str">
        <f t="shared" si="242"/>
        <v>https://www.nrsr.sk/web/Default.aspx?sid=schodze/hlasovanie/hlasklub&amp;ID=4676</v>
      </c>
      <c r="K3973" s="37"/>
      <c r="L3973" s="47">
        <v>0</v>
      </c>
      <c r="M3973" s="128">
        <v>0</v>
      </c>
      <c r="N3973" s="128">
        <v>1</v>
      </c>
      <c r="O3973" s="12" t="s">
        <v>264</v>
      </c>
      <c r="Q3973" s="124" t="str">
        <f t="shared" si="243"/>
        <v>diplomacy</v>
      </c>
      <c r="R3973" s="128">
        <v>1</v>
      </c>
      <c r="S3973" s="128">
        <v>1</v>
      </c>
      <c r="T3973" s="128">
        <v>93</v>
      </c>
      <c r="U3973" s="128">
        <v>0</v>
      </c>
      <c r="V3973" s="128">
        <v>2</v>
      </c>
      <c r="W3973" s="126">
        <f t="shared" si="247"/>
        <v>95</v>
      </c>
      <c r="X3973" s="123">
        <f t="shared" si="244"/>
        <v>0.97894736842105268</v>
      </c>
      <c r="Y3973" s="130">
        <f t="shared" si="245"/>
        <v>0</v>
      </c>
      <c r="Z3973" s="133">
        <f t="shared" si="246"/>
        <v>0.96842105263157896</v>
      </c>
    </row>
    <row r="3974" spans="1:28" x14ac:dyDescent="0.3">
      <c r="A3974" s="135" t="s">
        <v>20425</v>
      </c>
      <c r="B3974" s="124" t="s">
        <v>17483</v>
      </c>
      <c r="C3974" s="128">
        <f t="shared" si="248"/>
        <v>2000</v>
      </c>
      <c r="D3974" s="127">
        <v>36802</v>
      </c>
      <c r="E3974" s="142" t="s">
        <v>20437</v>
      </c>
      <c r="F3974" s="180" t="s">
        <v>17598</v>
      </c>
      <c r="G3974" s="180" t="s">
        <v>17599</v>
      </c>
      <c r="I3974" s="40">
        <v>4717</v>
      </c>
      <c r="J3974" s="18" t="str">
        <f t="shared" si="242"/>
        <v>https://www.nrsr.sk/web/Default.aspx?sid=schodze/hlasovanie/hlasklub&amp;ID=4717</v>
      </c>
      <c r="K3974" s="37"/>
      <c r="L3974" s="47">
        <v>0</v>
      </c>
      <c r="M3974" s="128">
        <v>0</v>
      </c>
      <c r="N3974" s="128">
        <v>1</v>
      </c>
      <c r="O3974" s="124" t="s">
        <v>919</v>
      </c>
      <c r="Q3974" s="124" t="str">
        <f t="shared" si="243"/>
        <v>diplomacy</v>
      </c>
      <c r="R3974" s="128">
        <v>1</v>
      </c>
      <c r="S3974" s="128">
        <v>1</v>
      </c>
      <c r="T3974" s="128">
        <v>83</v>
      </c>
      <c r="U3974" s="128">
        <v>0</v>
      </c>
      <c r="V3974" s="128">
        <v>1</v>
      </c>
      <c r="W3974" s="126">
        <f t="shared" si="247"/>
        <v>84</v>
      </c>
      <c r="X3974" s="123">
        <f t="shared" si="244"/>
        <v>0.98809523809523814</v>
      </c>
      <c r="Y3974" s="130">
        <f t="shared" si="245"/>
        <v>0</v>
      </c>
      <c r="Z3974" s="133">
        <f t="shared" si="246"/>
        <v>0.9821428571428571</v>
      </c>
    </row>
    <row r="3975" spans="1:28" x14ac:dyDescent="0.3">
      <c r="A3975" s="135" t="s">
        <v>20425</v>
      </c>
      <c r="B3975" s="124" t="s">
        <v>17483</v>
      </c>
      <c r="C3975" s="128">
        <f t="shared" si="248"/>
        <v>2000</v>
      </c>
      <c r="D3975" s="127">
        <v>36825</v>
      </c>
      <c r="E3975" s="142" t="s">
        <v>20437</v>
      </c>
      <c r="F3975" s="180" t="s">
        <v>17600</v>
      </c>
      <c r="G3975" s="180" t="s">
        <v>17601</v>
      </c>
      <c r="I3975" s="40">
        <v>4907</v>
      </c>
      <c r="J3975" s="18" t="str">
        <f t="shared" si="242"/>
        <v>https://www.nrsr.sk/web/Default.aspx?sid=schodze/hlasovanie/hlasklub&amp;ID=4907</v>
      </c>
      <c r="K3975" s="37"/>
      <c r="L3975" s="47">
        <v>1</v>
      </c>
      <c r="M3975" s="128">
        <v>0</v>
      </c>
      <c r="N3975" s="128">
        <v>0</v>
      </c>
      <c r="O3975" s="124" t="s">
        <v>203</v>
      </c>
      <c r="Q3975" s="124" t="str">
        <f t="shared" si="243"/>
        <v>economy</v>
      </c>
      <c r="R3975" s="128">
        <v>1</v>
      </c>
      <c r="S3975" s="128">
        <v>1</v>
      </c>
      <c r="T3975" s="128">
        <v>99</v>
      </c>
      <c r="U3975" s="128">
        <v>0</v>
      </c>
      <c r="V3975" s="128">
        <v>0</v>
      </c>
      <c r="W3975" s="126">
        <f t="shared" si="247"/>
        <v>99</v>
      </c>
      <c r="X3975" s="123">
        <f t="shared" si="244"/>
        <v>1</v>
      </c>
      <c r="Y3975" s="130">
        <f t="shared" si="245"/>
        <v>0</v>
      </c>
      <c r="Z3975" s="133">
        <f t="shared" si="246"/>
        <v>1</v>
      </c>
      <c r="AA3975" s="132"/>
      <c r="AB3975" s="132"/>
    </row>
    <row r="3976" spans="1:28" x14ac:dyDescent="0.3">
      <c r="A3976" s="135" t="s">
        <v>20425</v>
      </c>
      <c r="B3976" s="124" t="s">
        <v>17483</v>
      </c>
      <c r="C3976" s="128">
        <f t="shared" si="248"/>
        <v>2000</v>
      </c>
      <c r="D3976" s="127">
        <v>36825</v>
      </c>
      <c r="E3976" s="142" t="s">
        <v>20437</v>
      </c>
      <c r="F3976" s="180" t="s">
        <v>3764</v>
      </c>
      <c r="G3976" s="180" t="s">
        <v>17602</v>
      </c>
      <c r="I3976" s="40">
        <v>4906</v>
      </c>
      <c r="J3976" s="18" t="str">
        <f t="shared" ref="J3976:J4039" si="249">CONCATENATE("https://www.nrsr.sk/web/Default.aspx?sid=schodze/hlasovanie/hlasklub&amp;ID=",I3976)</f>
        <v>https://www.nrsr.sk/web/Default.aspx?sid=schodze/hlasovanie/hlasklub&amp;ID=4906</v>
      </c>
      <c r="K3976" s="37"/>
      <c r="L3976" s="47">
        <v>1</v>
      </c>
      <c r="M3976" s="128">
        <v>0</v>
      </c>
      <c r="N3976" s="128">
        <v>0</v>
      </c>
      <c r="O3976" s="12" t="s">
        <v>109</v>
      </c>
      <c r="Q3976" s="124" t="str">
        <f t="shared" si="243"/>
        <v>security</v>
      </c>
      <c r="R3976" s="128">
        <v>1</v>
      </c>
      <c r="S3976" s="128">
        <v>1</v>
      </c>
      <c r="T3976" s="128">
        <v>94</v>
      </c>
      <c r="U3976" s="128">
        <v>0</v>
      </c>
      <c r="V3976" s="128">
        <v>0</v>
      </c>
      <c r="W3976" s="126">
        <f t="shared" si="247"/>
        <v>94</v>
      </c>
      <c r="X3976" s="123">
        <f t="shared" si="244"/>
        <v>1</v>
      </c>
      <c r="Y3976" s="130">
        <f t="shared" si="245"/>
        <v>0</v>
      </c>
      <c r="Z3976" s="133">
        <f t="shared" si="246"/>
        <v>1</v>
      </c>
      <c r="AA3976" s="132"/>
      <c r="AB3976" s="132"/>
    </row>
    <row r="3977" spans="1:28" x14ac:dyDescent="0.3">
      <c r="A3977" s="135" t="s">
        <v>20425</v>
      </c>
      <c r="B3977" s="124" t="s">
        <v>17483</v>
      </c>
      <c r="C3977" s="128">
        <f t="shared" si="248"/>
        <v>2000</v>
      </c>
      <c r="D3977" s="127">
        <v>36825</v>
      </c>
      <c r="E3977" s="142" t="s">
        <v>20437</v>
      </c>
      <c r="F3977" s="180" t="s">
        <v>17603</v>
      </c>
      <c r="G3977" s="180" t="s">
        <v>17604</v>
      </c>
      <c r="I3977" s="40">
        <v>4909</v>
      </c>
      <c r="J3977" s="18" t="str">
        <f t="shared" si="249"/>
        <v>https://www.nrsr.sk/web/Default.aspx?sid=schodze/hlasovanie/hlasklub&amp;ID=4909</v>
      </c>
      <c r="K3977" s="37"/>
      <c r="L3977" s="47">
        <v>1</v>
      </c>
      <c r="M3977" s="128">
        <v>0</v>
      </c>
      <c r="N3977" s="128">
        <v>0</v>
      </c>
      <c r="O3977" s="124" t="s">
        <v>103</v>
      </c>
      <c r="Q3977" s="124" t="str">
        <f t="shared" ref="Q3977:Q4040" si="250">IF(O3977="security and defense","security","")&amp;IF(O3977="policing and criminal law cooperation","security","")&amp;IF(O3977="NATO","security","")&amp;IF(O3977="arms control and disarmament","security","")&amp;IF(O3977="taxation","economy","")&amp;IF(O3977="social security","economy","")&amp;IF(O3977="labor","economy","")&amp;IF(O3977="sports","diplomacy","")&amp;IF(O3977="space","diplomacy","")&amp;IF(O3977="science, research, education","diplomacy","")&amp;IF(O3977="migration, asylum, refugees","diplomacy","")&amp;IF(O3977="health","diplomacy","")&amp;IF(O3977="development","economy","")&amp;IF(O3977="agriculture, fishery, food","economy","")&amp;IF(O3977="human and civil rights","diplomacy","")&amp;IF(O3977="nuclear (civilian)","diplomacy","")&amp;IF(O3977="economics and finance","economy","")&amp;IF(O3977="transportation","economy","")&amp;IF(O3977="trade and investment","economy","")&amp;IF(O3977="diplomacy","diplomacy","")&amp;IF(O3977="environment","diplomacy","")&amp;IF(O3977="general cooperation","diplomacy","")&amp;IF(O3977="culture","diplomacy","")&amp;IF(O3977="EC/EU","diplomacy","")&amp;IF(O3977="communication and post/mail","diplomacy","")&amp;IF(O3977="energy","economy","")&amp;IF(O3977="tourism","economy","")&amp;IF(O3977="Civil and family law","diplomacy","")&amp;IF(O3977="citizenship","diplomacy","")</f>
        <v>economy</v>
      </c>
      <c r="R3977" s="128">
        <v>1</v>
      </c>
      <c r="S3977" s="128">
        <v>1</v>
      </c>
      <c r="T3977" s="128">
        <v>104</v>
      </c>
      <c r="U3977" s="128">
        <v>0</v>
      </c>
      <c r="V3977" s="128">
        <v>0</v>
      </c>
      <c r="W3977" s="126">
        <f t="shared" si="247"/>
        <v>104</v>
      </c>
      <c r="X3977" s="123">
        <f t="shared" si="244"/>
        <v>1</v>
      </c>
      <c r="Y3977" s="130">
        <f t="shared" si="245"/>
        <v>0</v>
      </c>
      <c r="Z3977" s="133">
        <f t="shared" si="246"/>
        <v>1</v>
      </c>
      <c r="AA3977" s="18"/>
      <c r="AB3977" s="18"/>
    </row>
    <row r="3978" spans="1:28" x14ac:dyDescent="0.3">
      <c r="A3978" s="135" t="s">
        <v>20425</v>
      </c>
      <c r="B3978" s="124" t="s">
        <v>17483</v>
      </c>
      <c r="C3978" s="128">
        <f t="shared" si="248"/>
        <v>2000</v>
      </c>
      <c r="D3978" s="127">
        <v>36825</v>
      </c>
      <c r="E3978" s="142" t="s">
        <v>20437</v>
      </c>
      <c r="F3978" s="180" t="s">
        <v>17603</v>
      </c>
      <c r="G3978" s="180" t="s">
        <v>17605</v>
      </c>
      <c r="I3978" s="40">
        <v>4910</v>
      </c>
      <c r="J3978" s="18" t="str">
        <f t="shared" si="249"/>
        <v>https://www.nrsr.sk/web/Default.aspx?sid=schodze/hlasovanie/hlasklub&amp;ID=4910</v>
      </c>
      <c r="K3978" s="37"/>
      <c r="L3978" s="47">
        <v>1</v>
      </c>
      <c r="M3978" s="128">
        <v>0</v>
      </c>
      <c r="N3978" s="128">
        <v>0</v>
      </c>
      <c r="O3978" s="124" t="s">
        <v>103</v>
      </c>
      <c r="Q3978" s="124" t="str">
        <f t="shared" si="250"/>
        <v>economy</v>
      </c>
      <c r="R3978" s="128">
        <v>1</v>
      </c>
      <c r="S3978" s="128">
        <v>1</v>
      </c>
      <c r="T3978" s="128">
        <v>99</v>
      </c>
      <c r="U3978" s="128">
        <v>0</v>
      </c>
      <c r="V3978" s="128">
        <v>0</v>
      </c>
      <c r="W3978" s="126">
        <f t="shared" si="247"/>
        <v>99</v>
      </c>
      <c r="X3978" s="123">
        <f t="shared" ref="X3978:X4041" si="251">T3978/W3978</f>
        <v>1</v>
      </c>
      <c r="Y3978" s="130">
        <f t="shared" ref="Y3978:Y4041" si="252">U3978/W3978</f>
        <v>0</v>
      </c>
      <c r="Z3978" s="133">
        <f t="shared" ref="Z3978:Z4041" si="253">SUM((MAX(U3978,V3978,T3978)-0.5*(SUM(U3978+V3978+T3978)-MAX(U3978,V3978,T3978)))/SUM(U3978+V3978+T3978))</f>
        <v>1</v>
      </c>
      <c r="AA3978" s="18"/>
      <c r="AB3978" s="18"/>
    </row>
    <row r="3979" spans="1:28" x14ac:dyDescent="0.3">
      <c r="A3979" s="135" t="s">
        <v>20425</v>
      </c>
      <c r="B3979" s="124" t="s">
        <v>17483</v>
      </c>
      <c r="C3979" s="128">
        <f t="shared" si="248"/>
        <v>2000</v>
      </c>
      <c r="D3979" s="127">
        <v>36825</v>
      </c>
      <c r="E3979" s="142" t="s">
        <v>20437</v>
      </c>
      <c r="F3979" s="180" t="s">
        <v>17606</v>
      </c>
      <c r="G3979" s="180" t="s">
        <v>17607</v>
      </c>
      <c r="I3979" s="40">
        <v>4908</v>
      </c>
      <c r="J3979" s="18" t="str">
        <f t="shared" si="249"/>
        <v>https://www.nrsr.sk/web/Default.aspx?sid=schodze/hlasovanie/hlasklub&amp;ID=4908</v>
      </c>
      <c r="K3979" s="37"/>
      <c r="L3979" s="47">
        <v>1</v>
      </c>
      <c r="M3979" s="128">
        <v>0</v>
      </c>
      <c r="N3979" s="128">
        <v>0</v>
      </c>
      <c r="O3979" s="124" t="s">
        <v>48</v>
      </c>
      <c r="P3979" s="124" t="s">
        <v>36</v>
      </c>
      <c r="Q3979" s="124" t="str">
        <f t="shared" si="250"/>
        <v>diplomacy</v>
      </c>
      <c r="R3979" s="128">
        <v>1</v>
      </c>
      <c r="S3979" s="128">
        <v>1</v>
      </c>
      <c r="T3979" s="128">
        <v>100</v>
      </c>
      <c r="U3979" s="128">
        <v>0</v>
      </c>
      <c r="V3979" s="128">
        <v>0</v>
      </c>
      <c r="W3979" s="126">
        <f t="shared" si="247"/>
        <v>100</v>
      </c>
      <c r="X3979" s="123">
        <f t="shared" si="251"/>
        <v>1</v>
      </c>
      <c r="Y3979" s="130">
        <f t="shared" si="252"/>
        <v>0</v>
      </c>
      <c r="Z3979" s="133">
        <f t="shared" si="253"/>
        <v>1</v>
      </c>
      <c r="AA3979" s="132"/>
      <c r="AB3979" s="132"/>
    </row>
    <row r="3980" spans="1:28" x14ac:dyDescent="0.3">
      <c r="A3980" s="135" t="s">
        <v>20425</v>
      </c>
      <c r="B3980" s="124" t="s">
        <v>17483</v>
      </c>
      <c r="C3980" s="128">
        <f t="shared" si="248"/>
        <v>2000</v>
      </c>
      <c r="D3980" s="127">
        <v>36860</v>
      </c>
      <c r="E3980" s="142" t="s">
        <v>20437</v>
      </c>
      <c r="F3980" s="180" t="s">
        <v>17608</v>
      </c>
      <c r="G3980" s="180" t="s">
        <v>17609</v>
      </c>
      <c r="I3980" s="40">
        <v>5165</v>
      </c>
      <c r="J3980" s="18" t="str">
        <f t="shared" si="249"/>
        <v>https://www.nrsr.sk/web/Default.aspx?sid=schodze/hlasovanie/hlasklub&amp;ID=5165</v>
      </c>
      <c r="K3980" s="37"/>
      <c r="L3980" s="47">
        <v>0</v>
      </c>
      <c r="M3980" s="128">
        <v>0</v>
      </c>
      <c r="N3980" s="128">
        <v>1</v>
      </c>
      <c r="O3980" s="124" t="s">
        <v>336</v>
      </c>
      <c r="Q3980" s="124" t="str">
        <f t="shared" si="250"/>
        <v>diplomacy</v>
      </c>
      <c r="R3980" s="128">
        <v>1</v>
      </c>
      <c r="S3980" s="128">
        <v>1</v>
      </c>
      <c r="T3980" s="128">
        <v>100</v>
      </c>
      <c r="U3980" s="128">
        <v>0</v>
      </c>
      <c r="V3980" s="128">
        <v>12</v>
      </c>
      <c r="W3980" s="126">
        <f t="shared" si="247"/>
        <v>112</v>
      </c>
      <c r="X3980" s="123">
        <f t="shared" si="251"/>
        <v>0.8928571428571429</v>
      </c>
      <c r="Y3980" s="130">
        <f t="shared" si="252"/>
        <v>0</v>
      </c>
      <c r="Z3980" s="133">
        <f t="shared" si="253"/>
        <v>0.8392857142857143</v>
      </c>
      <c r="AA3980" s="132"/>
      <c r="AB3980" s="132"/>
    </row>
    <row r="3981" spans="1:28" x14ac:dyDescent="0.3">
      <c r="A3981" s="135" t="s">
        <v>20425</v>
      </c>
      <c r="B3981" s="124" t="s">
        <v>17483</v>
      </c>
      <c r="C3981" s="128">
        <f t="shared" si="248"/>
        <v>2000</v>
      </c>
      <c r="D3981" s="127">
        <v>36860</v>
      </c>
      <c r="E3981" s="142" t="s">
        <v>20437</v>
      </c>
      <c r="F3981" s="180" t="s">
        <v>17610</v>
      </c>
      <c r="G3981" s="180" t="s">
        <v>17611</v>
      </c>
      <c r="I3981" s="40">
        <v>5171</v>
      </c>
      <c r="J3981" s="18" t="str">
        <f t="shared" si="249"/>
        <v>https://www.nrsr.sk/web/Default.aspx?sid=schodze/hlasovanie/hlasklub&amp;ID=5171</v>
      </c>
      <c r="K3981" s="37"/>
      <c r="L3981" s="47">
        <v>0</v>
      </c>
      <c r="M3981" s="128">
        <v>0</v>
      </c>
      <c r="N3981" s="128">
        <v>1</v>
      </c>
      <c r="O3981" s="124" t="s">
        <v>336</v>
      </c>
      <c r="Q3981" s="124" t="str">
        <f t="shared" si="250"/>
        <v>diplomacy</v>
      </c>
      <c r="R3981" s="128">
        <v>1</v>
      </c>
      <c r="S3981" s="128">
        <v>1</v>
      </c>
      <c r="T3981" s="128">
        <v>77</v>
      </c>
      <c r="U3981" s="128">
        <v>0</v>
      </c>
      <c r="V3981" s="128">
        <v>0</v>
      </c>
      <c r="W3981" s="126">
        <f t="shared" si="247"/>
        <v>77</v>
      </c>
      <c r="X3981" s="123">
        <f t="shared" si="251"/>
        <v>1</v>
      </c>
      <c r="Y3981" s="130">
        <f t="shared" si="252"/>
        <v>0</v>
      </c>
      <c r="Z3981" s="133">
        <f t="shared" si="253"/>
        <v>1</v>
      </c>
      <c r="AA3981" s="132"/>
      <c r="AB3981" s="132"/>
    </row>
    <row r="3982" spans="1:28" x14ac:dyDescent="0.3">
      <c r="A3982" s="135" t="s">
        <v>20425</v>
      </c>
      <c r="B3982" s="124" t="s">
        <v>17483</v>
      </c>
      <c r="C3982" s="128">
        <f t="shared" si="248"/>
        <v>2000</v>
      </c>
      <c r="D3982" s="127">
        <v>36861</v>
      </c>
      <c r="E3982" s="142" t="s">
        <v>20437</v>
      </c>
      <c r="F3982" s="180" t="s">
        <v>17612</v>
      </c>
      <c r="G3982" s="180" t="s">
        <v>17613</v>
      </c>
      <c r="I3982" s="40">
        <v>5179</v>
      </c>
      <c r="J3982" s="18" t="str">
        <f t="shared" si="249"/>
        <v>https://www.nrsr.sk/web/Default.aspx?sid=schodze/hlasovanie/hlasklub&amp;ID=5179</v>
      </c>
      <c r="K3982" s="37"/>
      <c r="L3982" s="47">
        <v>1</v>
      </c>
      <c r="M3982" s="128">
        <v>0</v>
      </c>
      <c r="N3982" s="128">
        <v>0</v>
      </c>
      <c r="O3982" s="129" t="s">
        <v>46</v>
      </c>
      <c r="Q3982" s="124" t="str">
        <f t="shared" si="250"/>
        <v>economy</v>
      </c>
      <c r="R3982" s="128">
        <v>1</v>
      </c>
      <c r="S3982" s="128">
        <v>1</v>
      </c>
      <c r="T3982" s="128">
        <v>85</v>
      </c>
      <c r="U3982" s="128">
        <v>0</v>
      </c>
      <c r="V3982" s="128">
        <v>1</v>
      </c>
      <c r="W3982" s="126">
        <f t="shared" si="247"/>
        <v>86</v>
      </c>
      <c r="X3982" s="123">
        <f t="shared" si="251"/>
        <v>0.98837209302325579</v>
      </c>
      <c r="Y3982" s="130">
        <f t="shared" si="252"/>
        <v>0</v>
      </c>
      <c r="Z3982" s="133">
        <f t="shared" si="253"/>
        <v>0.98255813953488369</v>
      </c>
    </row>
    <row r="3983" spans="1:28" x14ac:dyDescent="0.3">
      <c r="A3983" s="135" t="s">
        <v>20425</v>
      </c>
      <c r="B3983" s="124" t="s">
        <v>17483</v>
      </c>
      <c r="C3983" s="128">
        <f t="shared" si="248"/>
        <v>2000</v>
      </c>
      <c r="D3983" s="9">
        <v>36865</v>
      </c>
      <c r="E3983" s="142" t="s">
        <v>20437</v>
      </c>
      <c r="F3983" s="180" t="s">
        <v>17614</v>
      </c>
      <c r="G3983" s="180" t="s">
        <v>17615</v>
      </c>
      <c r="I3983" s="40">
        <v>5297</v>
      </c>
      <c r="J3983" s="18" t="str">
        <f t="shared" si="249"/>
        <v>https://www.nrsr.sk/web/Default.aspx?sid=schodze/hlasovanie/hlasklub&amp;ID=5297</v>
      </c>
      <c r="K3983" s="37"/>
      <c r="L3983" s="47">
        <v>1</v>
      </c>
      <c r="M3983" s="128">
        <v>0</v>
      </c>
      <c r="N3983" s="128">
        <v>0</v>
      </c>
      <c r="O3983" s="124" t="s">
        <v>48</v>
      </c>
      <c r="Q3983" s="124" t="str">
        <f t="shared" si="250"/>
        <v>diplomacy</v>
      </c>
      <c r="R3983" s="128">
        <v>1</v>
      </c>
      <c r="S3983" s="128">
        <v>1</v>
      </c>
      <c r="T3983" s="128">
        <v>88</v>
      </c>
      <c r="U3983" s="128">
        <v>0</v>
      </c>
      <c r="V3983" s="128">
        <v>0</v>
      </c>
      <c r="W3983" s="126">
        <f t="shared" si="247"/>
        <v>88</v>
      </c>
      <c r="X3983" s="123">
        <f t="shared" si="251"/>
        <v>1</v>
      </c>
      <c r="Y3983" s="130">
        <f t="shared" si="252"/>
        <v>0</v>
      </c>
      <c r="Z3983" s="133">
        <f t="shared" si="253"/>
        <v>1</v>
      </c>
      <c r="AA3983" s="132"/>
      <c r="AB3983" s="132"/>
    </row>
    <row r="3984" spans="1:28" x14ac:dyDescent="0.3">
      <c r="A3984" s="135" t="s">
        <v>20425</v>
      </c>
      <c r="B3984" s="124" t="s">
        <v>17483</v>
      </c>
      <c r="C3984" s="128">
        <f t="shared" si="248"/>
        <v>2000</v>
      </c>
      <c r="D3984" s="9">
        <v>36866</v>
      </c>
      <c r="E3984" s="142" t="s">
        <v>20437</v>
      </c>
      <c r="F3984" s="180" t="s">
        <v>17616</v>
      </c>
      <c r="G3984" s="180" t="s">
        <v>17617</v>
      </c>
      <c r="I3984" s="40">
        <v>5312</v>
      </c>
      <c r="J3984" s="18" t="str">
        <f t="shared" si="249"/>
        <v>https://www.nrsr.sk/web/Default.aspx?sid=schodze/hlasovanie/hlasklub&amp;ID=5312</v>
      </c>
      <c r="K3984" s="37"/>
      <c r="L3984" s="47">
        <v>0</v>
      </c>
      <c r="M3984" s="128">
        <v>0</v>
      </c>
      <c r="N3984" s="128">
        <v>1</v>
      </c>
      <c r="O3984" s="124" t="s">
        <v>36</v>
      </c>
      <c r="P3984" s="124" t="s">
        <v>30</v>
      </c>
      <c r="Q3984" s="124" t="str">
        <f t="shared" si="250"/>
        <v>economy</v>
      </c>
      <c r="R3984" s="128">
        <v>1</v>
      </c>
      <c r="S3984" s="128">
        <v>1</v>
      </c>
      <c r="T3984" s="128">
        <v>105</v>
      </c>
      <c r="U3984" s="128">
        <v>0</v>
      </c>
      <c r="V3984" s="128">
        <v>0</v>
      </c>
      <c r="W3984" s="126">
        <f t="shared" si="247"/>
        <v>105</v>
      </c>
      <c r="X3984" s="123">
        <f t="shared" si="251"/>
        <v>1</v>
      </c>
      <c r="Y3984" s="130">
        <f t="shared" si="252"/>
        <v>0</v>
      </c>
      <c r="Z3984" s="133">
        <f t="shared" si="253"/>
        <v>1</v>
      </c>
      <c r="AA3984" s="132"/>
      <c r="AB3984" s="132"/>
    </row>
    <row r="3985" spans="1:28" x14ac:dyDescent="0.3">
      <c r="A3985" s="135" t="s">
        <v>20425</v>
      </c>
      <c r="B3985" s="124" t="s">
        <v>17483</v>
      </c>
      <c r="C3985" s="128">
        <f t="shared" si="248"/>
        <v>2000</v>
      </c>
      <c r="D3985" s="127">
        <v>36874</v>
      </c>
      <c r="E3985" s="142" t="s">
        <v>20437</v>
      </c>
      <c r="F3985" s="180" t="s">
        <v>17618</v>
      </c>
      <c r="G3985" s="180" t="s">
        <v>17619</v>
      </c>
      <c r="I3985" s="40">
        <v>5446</v>
      </c>
      <c r="J3985" s="18" t="str">
        <f t="shared" si="249"/>
        <v>https://www.nrsr.sk/web/Default.aspx?sid=schodze/hlasovanie/hlasklub&amp;ID=5446</v>
      </c>
      <c r="K3985" s="37"/>
      <c r="L3985" s="47">
        <v>1</v>
      </c>
      <c r="M3985" s="128">
        <v>0</v>
      </c>
      <c r="N3985" s="128">
        <v>0</v>
      </c>
      <c r="O3985" s="124" t="s">
        <v>118</v>
      </c>
      <c r="Q3985" s="124" t="str">
        <f t="shared" si="250"/>
        <v>diplomacy</v>
      </c>
      <c r="R3985" s="128">
        <v>1</v>
      </c>
      <c r="S3985" s="128">
        <v>1</v>
      </c>
      <c r="T3985" s="128">
        <v>96</v>
      </c>
      <c r="U3985" s="128">
        <v>0</v>
      </c>
      <c r="V3985" s="128">
        <v>2</v>
      </c>
      <c r="W3985" s="126">
        <f t="shared" si="247"/>
        <v>98</v>
      </c>
      <c r="X3985" s="123">
        <f t="shared" si="251"/>
        <v>0.97959183673469385</v>
      </c>
      <c r="Y3985" s="130">
        <f t="shared" si="252"/>
        <v>0</v>
      </c>
      <c r="Z3985" s="133">
        <f t="shared" si="253"/>
        <v>0.96938775510204078</v>
      </c>
      <c r="AA3985" s="132"/>
      <c r="AB3985" s="132"/>
    </row>
    <row r="3986" spans="1:28" x14ac:dyDescent="0.3">
      <c r="A3986" s="135" t="s">
        <v>20425</v>
      </c>
      <c r="B3986" s="124" t="s">
        <v>17483</v>
      </c>
      <c r="C3986" s="128">
        <f t="shared" si="248"/>
        <v>2001</v>
      </c>
      <c r="D3986" s="127">
        <v>36922</v>
      </c>
      <c r="E3986" s="142" t="s">
        <v>20437</v>
      </c>
      <c r="F3986" s="52" t="s">
        <v>17620</v>
      </c>
      <c r="G3986" s="180" t="s">
        <v>17621</v>
      </c>
      <c r="I3986" s="40">
        <v>5620</v>
      </c>
      <c r="J3986" s="18" t="str">
        <f t="shared" si="249"/>
        <v>https://www.nrsr.sk/web/Default.aspx?sid=schodze/hlasovanie/hlasklub&amp;ID=5620</v>
      </c>
      <c r="K3986" s="37"/>
      <c r="L3986" s="47">
        <v>1</v>
      </c>
      <c r="M3986" s="128">
        <v>0</v>
      </c>
      <c r="N3986" s="128">
        <v>0</v>
      </c>
      <c r="O3986" s="124" t="s">
        <v>36</v>
      </c>
      <c r="Q3986" s="124" t="str">
        <f t="shared" si="250"/>
        <v>economy</v>
      </c>
      <c r="R3986" s="128">
        <v>1</v>
      </c>
      <c r="S3986" s="128">
        <v>1</v>
      </c>
      <c r="T3986" s="128">
        <v>98</v>
      </c>
      <c r="U3986" s="128">
        <v>0</v>
      </c>
      <c r="V3986" s="128">
        <v>1</v>
      </c>
      <c r="W3986" s="126">
        <f t="shared" si="247"/>
        <v>99</v>
      </c>
      <c r="X3986" s="123">
        <f t="shared" si="251"/>
        <v>0.98989898989898994</v>
      </c>
      <c r="Y3986" s="130">
        <f t="shared" si="252"/>
        <v>0</v>
      </c>
      <c r="Z3986" s="133">
        <f t="shared" si="253"/>
        <v>0.98484848484848486</v>
      </c>
      <c r="AA3986" s="132"/>
      <c r="AB3986" s="132"/>
    </row>
    <row r="3987" spans="1:28" x14ac:dyDescent="0.3">
      <c r="A3987" s="135" t="s">
        <v>20425</v>
      </c>
      <c r="B3987" s="124" t="s">
        <v>17483</v>
      </c>
      <c r="C3987" s="128">
        <f t="shared" si="248"/>
        <v>2001</v>
      </c>
      <c r="D3987" s="127">
        <v>36922</v>
      </c>
      <c r="E3987" s="142" t="s">
        <v>20437</v>
      </c>
      <c r="F3987" s="52" t="s">
        <v>17622</v>
      </c>
      <c r="G3987" s="180" t="s">
        <v>17623</v>
      </c>
      <c r="I3987" s="40">
        <v>5627</v>
      </c>
      <c r="J3987" s="18" t="str">
        <f t="shared" si="249"/>
        <v>https://www.nrsr.sk/web/Default.aspx?sid=schodze/hlasovanie/hlasklub&amp;ID=5627</v>
      </c>
      <c r="K3987" s="37"/>
      <c r="L3987" s="47">
        <v>0</v>
      </c>
      <c r="M3987" s="128">
        <v>0</v>
      </c>
      <c r="N3987" s="128">
        <v>1</v>
      </c>
      <c r="O3987" s="124" t="s">
        <v>103</v>
      </c>
      <c r="Q3987" s="124" t="str">
        <f t="shared" si="250"/>
        <v>economy</v>
      </c>
      <c r="R3987" s="128">
        <v>1</v>
      </c>
      <c r="S3987" s="128">
        <v>1</v>
      </c>
      <c r="T3987" s="128">
        <v>80</v>
      </c>
      <c r="U3987" s="128">
        <v>0</v>
      </c>
      <c r="V3987" s="128">
        <v>0</v>
      </c>
      <c r="W3987" s="126">
        <f t="shared" si="247"/>
        <v>80</v>
      </c>
      <c r="X3987" s="123">
        <f t="shared" si="251"/>
        <v>1</v>
      </c>
      <c r="Y3987" s="130">
        <f t="shared" si="252"/>
        <v>0</v>
      </c>
      <c r="Z3987" s="133">
        <f t="shared" si="253"/>
        <v>1</v>
      </c>
    </row>
    <row r="3988" spans="1:28" x14ac:dyDescent="0.3">
      <c r="A3988" s="135" t="s">
        <v>20425</v>
      </c>
      <c r="B3988" s="124" t="s">
        <v>17483</v>
      </c>
      <c r="C3988" s="128">
        <f t="shared" si="248"/>
        <v>2001</v>
      </c>
      <c r="D3988" s="127">
        <v>36923</v>
      </c>
      <c r="E3988" s="142" t="s">
        <v>20437</v>
      </c>
      <c r="F3988" s="180" t="s">
        <v>17624</v>
      </c>
      <c r="G3988" s="180" t="s">
        <v>17625</v>
      </c>
      <c r="I3988" s="40">
        <v>5651</v>
      </c>
      <c r="J3988" s="18" t="str">
        <f t="shared" si="249"/>
        <v>https://www.nrsr.sk/web/Default.aspx?sid=schodze/hlasovanie/hlasklub&amp;ID=5651</v>
      </c>
      <c r="K3988" s="37"/>
      <c r="L3988" s="47">
        <v>1</v>
      </c>
      <c r="M3988" s="128">
        <v>0</v>
      </c>
      <c r="N3988" s="128">
        <v>0</v>
      </c>
      <c r="O3988" s="129" t="s">
        <v>264</v>
      </c>
      <c r="P3988" s="124" t="s">
        <v>233</v>
      </c>
      <c r="Q3988" s="124" t="str">
        <f t="shared" si="250"/>
        <v>diplomacy</v>
      </c>
      <c r="R3988" s="128">
        <v>1</v>
      </c>
      <c r="S3988" s="128">
        <v>1</v>
      </c>
      <c r="T3988" s="128">
        <v>70</v>
      </c>
      <c r="U3988" s="128">
        <v>20</v>
      </c>
      <c r="V3988" s="128">
        <v>11</v>
      </c>
      <c r="W3988" s="126">
        <f t="shared" si="247"/>
        <v>101</v>
      </c>
      <c r="X3988" s="123">
        <f t="shared" si="251"/>
        <v>0.69306930693069302</v>
      </c>
      <c r="Y3988" s="130">
        <f t="shared" si="252"/>
        <v>0.19801980198019803</v>
      </c>
      <c r="Z3988" s="133">
        <f t="shared" si="253"/>
        <v>0.53960396039603964</v>
      </c>
      <c r="AA3988" s="132"/>
      <c r="AB3988" s="132"/>
    </row>
    <row r="3989" spans="1:28" x14ac:dyDescent="0.3">
      <c r="A3989" s="135" t="s">
        <v>20425</v>
      </c>
      <c r="B3989" s="124" t="s">
        <v>17483</v>
      </c>
      <c r="C3989" s="128">
        <f t="shared" si="248"/>
        <v>2001</v>
      </c>
      <c r="D3989" s="127">
        <v>36923</v>
      </c>
      <c r="E3989" s="142" t="s">
        <v>20437</v>
      </c>
      <c r="F3989" s="180" t="s">
        <v>17626</v>
      </c>
      <c r="G3989" s="180" t="s">
        <v>17627</v>
      </c>
      <c r="I3989" s="40">
        <v>5663</v>
      </c>
      <c r="J3989" s="18" t="str">
        <f t="shared" si="249"/>
        <v>https://www.nrsr.sk/web/Default.aspx?sid=schodze/hlasovanie/hlasklub&amp;ID=5663</v>
      </c>
      <c r="K3989" s="37"/>
      <c r="L3989" s="47">
        <v>1</v>
      </c>
      <c r="M3989" s="128">
        <v>0</v>
      </c>
      <c r="N3989" s="128">
        <v>0</v>
      </c>
      <c r="O3989" s="81" t="s">
        <v>233</v>
      </c>
      <c r="Q3989" s="124" t="str">
        <f t="shared" si="250"/>
        <v>diplomacy</v>
      </c>
      <c r="R3989" s="128">
        <v>1</v>
      </c>
      <c r="S3989" s="128">
        <v>1</v>
      </c>
      <c r="T3989" s="128">
        <v>63</v>
      </c>
      <c r="U3989" s="128">
        <v>0</v>
      </c>
      <c r="V3989" s="128">
        <v>0</v>
      </c>
      <c r="W3989" s="126">
        <f t="shared" si="247"/>
        <v>63</v>
      </c>
      <c r="X3989" s="123">
        <f t="shared" si="251"/>
        <v>1</v>
      </c>
      <c r="Y3989" s="130">
        <f t="shared" si="252"/>
        <v>0</v>
      </c>
      <c r="Z3989" s="133">
        <f t="shared" si="253"/>
        <v>1</v>
      </c>
    </row>
    <row r="3990" spans="1:28" x14ac:dyDescent="0.3">
      <c r="A3990" s="135" t="s">
        <v>20425</v>
      </c>
      <c r="B3990" s="124" t="s">
        <v>17483</v>
      </c>
      <c r="C3990" s="128">
        <f t="shared" si="248"/>
        <v>2001</v>
      </c>
      <c r="D3990" s="127">
        <v>36949</v>
      </c>
      <c r="E3990" s="142" t="s">
        <v>20437</v>
      </c>
      <c r="F3990" s="180" t="s">
        <v>17628</v>
      </c>
      <c r="G3990" s="180" t="s">
        <v>17629</v>
      </c>
      <c r="I3990" s="40">
        <v>5796</v>
      </c>
      <c r="J3990" s="18" t="str">
        <f t="shared" si="249"/>
        <v>https://www.nrsr.sk/web/Default.aspx?sid=schodze/hlasovanie/hlasklub&amp;ID=5796</v>
      </c>
      <c r="K3990" s="37"/>
      <c r="L3990" s="47">
        <v>1</v>
      </c>
      <c r="M3990" s="128">
        <v>0</v>
      </c>
      <c r="N3990" s="128">
        <v>0</v>
      </c>
      <c r="O3990" s="124" t="s">
        <v>919</v>
      </c>
      <c r="Q3990" s="124" t="str">
        <f t="shared" si="250"/>
        <v>diplomacy</v>
      </c>
      <c r="R3990" s="128">
        <v>1</v>
      </c>
      <c r="S3990" s="128">
        <v>1</v>
      </c>
      <c r="T3990" s="128">
        <v>95</v>
      </c>
      <c r="U3990" s="128">
        <v>0</v>
      </c>
      <c r="V3990" s="128">
        <v>0</v>
      </c>
      <c r="W3990" s="126">
        <f t="shared" si="247"/>
        <v>95</v>
      </c>
      <c r="X3990" s="123">
        <f t="shared" si="251"/>
        <v>1</v>
      </c>
      <c r="Y3990" s="130">
        <f t="shared" si="252"/>
        <v>0</v>
      </c>
      <c r="Z3990" s="133">
        <f t="shared" si="253"/>
        <v>1</v>
      </c>
      <c r="AA3990" s="132"/>
      <c r="AB3990" s="132"/>
    </row>
    <row r="3991" spans="1:28" x14ac:dyDescent="0.3">
      <c r="A3991" s="135" t="s">
        <v>20425</v>
      </c>
      <c r="B3991" s="124" t="s">
        <v>17483</v>
      </c>
      <c r="C3991" s="128">
        <f t="shared" si="248"/>
        <v>2001</v>
      </c>
      <c r="D3991" s="127">
        <v>36949</v>
      </c>
      <c r="E3991" s="142" t="s">
        <v>20437</v>
      </c>
      <c r="F3991" s="180" t="s">
        <v>17630</v>
      </c>
      <c r="G3991" s="180" t="s">
        <v>17631</v>
      </c>
      <c r="I3991" s="40">
        <v>5785</v>
      </c>
      <c r="J3991" s="18" t="str">
        <f t="shared" si="249"/>
        <v>https://www.nrsr.sk/web/Default.aspx?sid=schodze/hlasovanie/hlasklub&amp;ID=5785</v>
      </c>
      <c r="K3991" s="37"/>
      <c r="L3991" s="47">
        <v>1</v>
      </c>
      <c r="M3991" s="128">
        <v>0</v>
      </c>
      <c r="N3991" s="128">
        <v>0</v>
      </c>
      <c r="O3991" s="129" t="s">
        <v>109</v>
      </c>
      <c r="Q3991" s="124" t="str">
        <f t="shared" si="250"/>
        <v>security</v>
      </c>
      <c r="R3991" s="128">
        <v>1</v>
      </c>
      <c r="S3991" s="128">
        <v>1</v>
      </c>
      <c r="T3991" s="128">
        <v>96</v>
      </c>
      <c r="U3991" s="128">
        <v>0</v>
      </c>
      <c r="V3991" s="128">
        <v>0</v>
      </c>
      <c r="W3991" s="126">
        <f t="shared" si="247"/>
        <v>96</v>
      </c>
      <c r="X3991" s="123">
        <f t="shared" si="251"/>
        <v>1</v>
      </c>
      <c r="Y3991" s="130">
        <f t="shared" si="252"/>
        <v>0</v>
      </c>
      <c r="Z3991" s="133">
        <f t="shared" si="253"/>
        <v>1</v>
      </c>
      <c r="AA3991" s="132"/>
      <c r="AB3991" s="132"/>
    </row>
    <row r="3992" spans="1:28" x14ac:dyDescent="0.3">
      <c r="A3992" s="135" t="s">
        <v>20425</v>
      </c>
      <c r="B3992" s="124" t="s">
        <v>17483</v>
      </c>
      <c r="C3992" s="128">
        <f t="shared" si="248"/>
        <v>2001</v>
      </c>
      <c r="D3992" s="127">
        <v>36949</v>
      </c>
      <c r="E3992" s="142" t="s">
        <v>20437</v>
      </c>
      <c r="F3992" s="180" t="s">
        <v>17632</v>
      </c>
      <c r="G3992" s="180" t="s">
        <v>17633</v>
      </c>
      <c r="I3992" s="40">
        <v>5784</v>
      </c>
      <c r="J3992" s="18" t="str">
        <f t="shared" si="249"/>
        <v>https://www.nrsr.sk/web/Default.aspx?sid=schodze/hlasovanie/hlasklub&amp;ID=5784</v>
      </c>
      <c r="K3992" s="37"/>
      <c r="L3992" s="47">
        <v>1</v>
      </c>
      <c r="M3992" s="128">
        <v>0</v>
      </c>
      <c r="N3992" s="128">
        <v>0</v>
      </c>
      <c r="O3992" s="81" t="s">
        <v>233</v>
      </c>
      <c r="Q3992" s="124" t="str">
        <f t="shared" si="250"/>
        <v>diplomacy</v>
      </c>
      <c r="R3992" s="128">
        <v>1</v>
      </c>
      <c r="S3992" s="128">
        <v>1</v>
      </c>
      <c r="T3992" s="128">
        <v>92</v>
      </c>
      <c r="U3992" s="128">
        <v>0</v>
      </c>
      <c r="V3992" s="128">
        <v>0</v>
      </c>
      <c r="W3992" s="126">
        <f t="shared" si="247"/>
        <v>92</v>
      </c>
      <c r="X3992" s="123">
        <f t="shared" si="251"/>
        <v>1</v>
      </c>
      <c r="Y3992" s="130">
        <f t="shared" si="252"/>
        <v>0</v>
      </c>
      <c r="Z3992" s="133">
        <f t="shared" si="253"/>
        <v>1</v>
      </c>
      <c r="AA3992" s="132"/>
      <c r="AB3992" s="132"/>
    </row>
    <row r="3993" spans="1:28" x14ac:dyDescent="0.3">
      <c r="A3993" s="135" t="s">
        <v>20425</v>
      </c>
      <c r="B3993" s="124" t="s">
        <v>17483</v>
      </c>
      <c r="C3993" s="128">
        <f t="shared" si="248"/>
        <v>2001</v>
      </c>
      <c r="D3993" s="127">
        <v>36950</v>
      </c>
      <c r="E3993" s="142" t="s">
        <v>20437</v>
      </c>
      <c r="F3993" s="52" t="s">
        <v>17634</v>
      </c>
      <c r="G3993" s="180" t="s">
        <v>17635</v>
      </c>
      <c r="I3993" s="40">
        <v>5858</v>
      </c>
      <c r="J3993" s="18" t="str">
        <f t="shared" si="249"/>
        <v>https://www.nrsr.sk/web/Default.aspx?sid=schodze/hlasovanie/hlasklub&amp;ID=5858</v>
      </c>
      <c r="K3993" s="37"/>
      <c r="L3993" s="47">
        <v>1</v>
      </c>
      <c r="M3993" s="128">
        <v>0</v>
      </c>
      <c r="N3993" s="128">
        <v>0</v>
      </c>
      <c r="O3993" s="124" t="s">
        <v>332</v>
      </c>
      <c r="P3993" s="124" t="s">
        <v>385</v>
      </c>
      <c r="Q3993" s="124" t="str">
        <f t="shared" si="250"/>
        <v>diplomacy</v>
      </c>
      <c r="R3993" s="128">
        <v>1</v>
      </c>
      <c r="S3993" s="128">
        <v>1</v>
      </c>
      <c r="T3993" s="128">
        <v>79</v>
      </c>
      <c r="U3993" s="128">
        <v>0</v>
      </c>
      <c r="V3993" s="128">
        <v>0</v>
      </c>
      <c r="W3993" s="126">
        <f t="shared" si="247"/>
        <v>79</v>
      </c>
      <c r="X3993" s="123">
        <f t="shared" si="251"/>
        <v>1</v>
      </c>
      <c r="Y3993" s="130">
        <f t="shared" si="252"/>
        <v>0</v>
      </c>
      <c r="Z3993" s="133">
        <f t="shared" si="253"/>
        <v>1</v>
      </c>
      <c r="AA3993" s="18"/>
      <c r="AB3993" s="18"/>
    </row>
    <row r="3994" spans="1:28" x14ac:dyDescent="0.3">
      <c r="A3994" s="135" t="s">
        <v>20425</v>
      </c>
      <c r="B3994" s="124" t="s">
        <v>17483</v>
      </c>
      <c r="C3994" s="128">
        <f t="shared" si="248"/>
        <v>2001</v>
      </c>
      <c r="D3994" s="127">
        <v>36971</v>
      </c>
      <c r="E3994" s="142" t="s">
        <v>20437</v>
      </c>
      <c r="F3994" s="181" t="s">
        <v>17636</v>
      </c>
      <c r="G3994" s="181" t="s">
        <v>17637</v>
      </c>
      <c r="H3994" s="124"/>
      <c r="I3994" s="81">
        <v>5962</v>
      </c>
      <c r="J3994" s="131" t="str">
        <f t="shared" si="249"/>
        <v>https://www.nrsr.sk/web/Default.aspx?sid=schodze/hlasovanie/hlasklub&amp;ID=5962</v>
      </c>
      <c r="K3994" s="124"/>
      <c r="L3994" s="128">
        <v>1</v>
      </c>
      <c r="M3994" s="128">
        <v>0</v>
      </c>
      <c r="N3994" s="128">
        <v>0</v>
      </c>
      <c r="O3994" s="124" t="s">
        <v>169</v>
      </c>
      <c r="Q3994" s="124" t="str">
        <f t="shared" si="250"/>
        <v>diplomacy</v>
      </c>
      <c r="R3994" s="128">
        <v>1</v>
      </c>
      <c r="S3994" s="128">
        <v>1</v>
      </c>
      <c r="T3994" s="128">
        <v>77</v>
      </c>
      <c r="U3994" s="128">
        <v>0</v>
      </c>
      <c r="V3994" s="128">
        <v>0</v>
      </c>
      <c r="W3994" s="126">
        <f t="shared" si="247"/>
        <v>77</v>
      </c>
      <c r="X3994" s="123">
        <f t="shared" si="251"/>
        <v>1</v>
      </c>
      <c r="Y3994" s="130">
        <f t="shared" si="252"/>
        <v>0</v>
      </c>
      <c r="Z3994" s="133">
        <f t="shared" si="253"/>
        <v>1</v>
      </c>
      <c r="AA3994" s="132"/>
      <c r="AB3994" s="132"/>
    </row>
    <row r="3995" spans="1:28" x14ac:dyDescent="0.3">
      <c r="A3995" s="135" t="s">
        <v>20425</v>
      </c>
      <c r="B3995" s="124" t="s">
        <v>17483</v>
      </c>
      <c r="C3995" s="128">
        <f t="shared" si="248"/>
        <v>2001</v>
      </c>
      <c r="D3995" s="127">
        <v>36971</v>
      </c>
      <c r="E3995" s="142" t="s">
        <v>20437</v>
      </c>
      <c r="F3995" s="52" t="s">
        <v>17638</v>
      </c>
      <c r="G3995" s="180" t="s">
        <v>17639</v>
      </c>
      <c r="I3995" s="40">
        <v>5960</v>
      </c>
      <c r="J3995" s="18" t="str">
        <f t="shared" si="249"/>
        <v>https://www.nrsr.sk/web/Default.aspx?sid=schodze/hlasovanie/hlasklub&amp;ID=5960</v>
      </c>
      <c r="K3995" s="37"/>
      <c r="L3995" s="47">
        <v>1</v>
      </c>
      <c r="M3995" s="128">
        <v>0</v>
      </c>
      <c r="N3995" s="128">
        <v>0</v>
      </c>
      <c r="O3995" s="124" t="s">
        <v>264</v>
      </c>
      <c r="P3995" s="124" t="s">
        <v>233</v>
      </c>
      <c r="Q3995" s="124" t="str">
        <f t="shared" si="250"/>
        <v>diplomacy</v>
      </c>
      <c r="R3995" s="128">
        <v>1</v>
      </c>
      <c r="S3995" s="128">
        <v>1</v>
      </c>
      <c r="T3995" s="128">
        <v>74</v>
      </c>
      <c r="U3995" s="128">
        <v>0</v>
      </c>
      <c r="V3995" s="128">
        <v>7</v>
      </c>
      <c r="W3995" s="126">
        <f t="shared" si="247"/>
        <v>81</v>
      </c>
      <c r="X3995" s="123">
        <f t="shared" si="251"/>
        <v>0.9135802469135802</v>
      </c>
      <c r="Y3995" s="130">
        <f t="shared" si="252"/>
        <v>0</v>
      </c>
      <c r="Z3995" s="133">
        <f t="shared" si="253"/>
        <v>0.87037037037037035</v>
      </c>
    </row>
    <row r="3996" spans="1:28" x14ac:dyDescent="0.3">
      <c r="A3996" s="135" t="s">
        <v>20425</v>
      </c>
      <c r="B3996" s="124" t="s">
        <v>17483</v>
      </c>
      <c r="C3996" s="128">
        <f t="shared" si="248"/>
        <v>2001</v>
      </c>
      <c r="D3996" s="127">
        <v>36973</v>
      </c>
      <c r="E3996" s="142" t="s">
        <v>20437</v>
      </c>
      <c r="F3996" s="180" t="s">
        <v>17640</v>
      </c>
      <c r="G3996" s="180" t="s">
        <v>17641</v>
      </c>
      <c r="I3996" s="40">
        <v>5982</v>
      </c>
      <c r="J3996" s="18" t="str">
        <f t="shared" si="249"/>
        <v>https://www.nrsr.sk/web/Default.aspx?sid=schodze/hlasovanie/hlasklub&amp;ID=5982</v>
      </c>
      <c r="K3996" s="37"/>
      <c r="L3996" s="47">
        <v>1</v>
      </c>
      <c r="M3996" s="128">
        <v>0</v>
      </c>
      <c r="N3996" s="128">
        <v>0</v>
      </c>
      <c r="O3996" s="124" t="s">
        <v>332</v>
      </c>
      <c r="P3996" s="124" t="s">
        <v>385</v>
      </c>
      <c r="Q3996" s="124" t="str">
        <f t="shared" si="250"/>
        <v>diplomacy</v>
      </c>
      <c r="R3996" s="128">
        <v>1</v>
      </c>
      <c r="S3996" s="128">
        <v>1</v>
      </c>
      <c r="T3996" s="128">
        <v>90</v>
      </c>
      <c r="U3996" s="128">
        <v>0</v>
      </c>
      <c r="V3996" s="128">
        <v>0</v>
      </c>
      <c r="W3996" s="126">
        <f t="shared" si="247"/>
        <v>90</v>
      </c>
      <c r="X3996" s="123">
        <f t="shared" si="251"/>
        <v>1</v>
      </c>
      <c r="Y3996" s="130">
        <f t="shared" si="252"/>
        <v>0</v>
      </c>
      <c r="Z3996" s="133">
        <f t="shared" si="253"/>
        <v>1</v>
      </c>
      <c r="AA3996" s="132"/>
      <c r="AB3996" s="132"/>
    </row>
    <row r="3997" spans="1:28" x14ac:dyDescent="0.3">
      <c r="A3997" s="135" t="s">
        <v>20425</v>
      </c>
      <c r="B3997" s="124" t="s">
        <v>17483</v>
      </c>
      <c r="C3997" s="128">
        <f t="shared" si="248"/>
        <v>2001</v>
      </c>
      <c r="D3997" s="127">
        <v>36977</v>
      </c>
      <c r="E3997" s="142" t="s">
        <v>20437</v>
      </c>
      <c r="F3997" s="180" t="s">
        <v>17642</v>
      </c>
      <c r="G3997" s="180" t="s">
        <v>17643</v>
      </c>
      <c r="I3997" s="40">
        <v>6002</v>
      </c>
      <c r="J3997" s="18" t="str">
        <f t="shared" si="249"/>
        <v>https://www.nrsr.sk/web/Default.aspx?sid=schodze/hlasovanie/hlasklub&amp;ID=6002</v>
      </c>
      <c r="K3997" s="37"/>
      <c r="L3997" s="47">
        <v>1</v>
      </c>
      <c r="M3997" s="128">
        <v>0</v>
      </c>
      <c r="N3997" s="128">
        <v>0</v>
      </c>
      <c r="O3997" s="124" t="s">
        <v>336</v>
      </c>
      <c r="Q3997" s="124" t="str">
        <f t="shared" si="250"/>
        <v>diplomacy</v>
      </c>
      <c r="R3997" s="128">
        <v>1</v>
      </c>
      <c r="S3997" s="128">
        <v>1</v>
      </c>
      <c r="T3997" s="128">
        <v>95</v>
      </c>
      <c r="U3997" s="128">
        <v>0</v>
      </c>
      <c r="V3997" s="128">
        <v>0</v>
      </c>
      <c r="W3997" s="126">
        <f t="shared" si="247"/>
        <v>95</v>
      </c>
      <c r="X3997" s="123">
        <f t="shared" si="251"/>
        <v>1</v>
      </c>
      <c r="Y3997" s="130">
        <f t="shared" si="252"/>
        <v>0</v>
      </c>
      <c r="Z3997" s="133">
        <f t="shared" si="253"/>
        <v>1</v>
      </c>
      <c r="AA3997" s="132"/>
      <c r="AB3997" s="132"/>
    </row>
    <row r="3998" spans="1:28" x14ac:dyDescent="0.3">
      <c r="A3998" s="135" t="s">
        <v>20425</v>
      </c>
      <c r="B3998" s="124" t="s">
        <v>17483</v>
      </c>
      <c r="C3998" s="128">
        <f t="shared" si="248"/>
        <v>2001</v>
      </c>
      <c r="D3998" s="127">
        <v>36977</v>
      </c>
      <c r="E3998" s="142" t="s">
        <v>20437</v>
      </c>
      <c r="F3998" s="180" t="s">
        <v>17644</v>
      </c>
      <c r="G3998" s="180" t="s">
        <v>17645</v>
      </c>
      <c r="I3998" s="40">
        <v>6001</v>
      </c>
      <c r="J3998" s="18" t="str">
        <f t="shared" si="249"/>
        <v>https://www.nrsr.sk/web/Default.aspx?sid=schodze/hlasovanie/hlasklub&amp;ID=6001</v>
      </c>
      <c r="K3998" s="37"/>
      <c r="L3998" s="47">
        <v>1</v>
      </c>
      <c r="M3998" s="128">
        <v>0</v>
      </c>
      <c r="N3998" s="128">
        <v>0</v>
      </c>
      <c r="O3998" s="124" t="s">
        <v>169</v>
      </c>
      <c r="Q3998" s="124" t="str">
        <f t="shared" si="250"/>
        <v>diplomacy</v>
      </c>
      <c r="R3998" s="128">
        <v>1</v>
      </c>
      <c r="S3998" s="128">
        <v>1</v>
      </c>
      <c r="T3998" s="128">
        <v>91</v>
      </c>
      <c r="U3998" s="128">
        <v>0</v>
      </c>
      <c r="V3998" s="128">
        <v>8</v>
      </c>
      <c r="W3998" s="126">
        <f t="shared" si="247"/>
        <v>99</v>
      </c>
      <c r="X3998" s="123">
        <f t="shared" si="251"/>
        <v>0.91919191919191923</v>
      </c>
      <c r="Y3998" s="130">
        <f t="shared" si="252"/>
        <v>0</v>
      </c>
      <c r="Z3998" s="133">
        <f t="shared" si="253"/>
        <v>0.87878787878787878</v>
      </c>
      <c r="AA3998" s="132"/>
      <c r="AB3998" s="132"/>
    </row>
    <row r="3999" spans="1:28" x14ac:dyDescent="0.3">
      <c r="A3999" s="135" t="s">
        <v>20425</v>
      </c>
      <c r="B3999" s="124" t="s">
        <v>17483</v>
      </c>
      <c r="C3999" s="128">
        <f t="shared" si="248"/>
        <v>2001</v>
      </c>
      <c r="D3999" s="127">
        <v>37027</v>
      </c>
      <c r="E3999" s="142" t="s">
        <v>20437</v>
      </c>
      <c r="F3999" s="181" t="s">
        <v>17646</v>
      </c>
      <c r="G3999" s="181" t="s">
        <v>17647</v>
      </c>
      <c r="H3999" s="124"/>
      <c r="I3999" s="81">
        <v>6311</v>
      </c>
      <c r="J3999" s="131" t="str">
        <f t="shared" si="249"/>
        <v>https://www.nrsr.sk/web/Default.aspx?sid=schodze/hlasovanie/hlasklub&amp;ID=6311</v>
      </c>
      <c r="K3999" s="124"/>
      <c r="L3999" s="128">
        <v>1</v>
      </c>
      <c r="M3999" s="128">
        <v>0</v>
      </c>
      <c r="N3999" s="128">
        <v>0</v>
      </c>
      <c r="O3999" s="81" t="s">
        <v>233</v>
      </c>
      <c r="Q3999" s="124" t="str">
        <f t="shared" si="250"/>
        <v>diplomacy</v>
      </c>
      <c r="R3999" s="128">
        <v>1</v>
      </c>
      <c r="S3999" s="128">
        <v>1</v>
      </c>
      <c r="T3999" s="128">
        <v>77</v>
      </c>
      <c r="U3999" s="128">
        <v>0</v>
      </c>
      <c r="V3999" s="128">
        <v>0</v>
      </c>
      <c r="W3999" s="126">
        <f t="shared" ref="W3999:W4062" si="254">SUM(T3999:V3999)</f>
        <v>77</v>
      </c>
      <c r="X3999" s="123">
        <f t="shared" si="251"/>
        <v>1</v>
      </c>
      <c r="Y3999" s="130">
        <f t="shared" si="252"/>
        <v>0</v>
      </c>
      <c r="Z3999" s="133">
        <f t="shared" si="253"/>
        <v>1</v>
      </c>
      <c r="AA3999" s="132"/>
      <c r="AB3999" s="132"/>
    </row>
    <row r="4000" spans="1:28" x14ac:dyDescent="0.3">
      <c r="A4000" s="135" t="s">
        <v>20425</v>
      </c>
      <c r="B4000" s="124" t="s">
        <v>17483</v>
      </c>
      <c r="C4000" s="128">
        <f t="shared" si="248"/>
        <v>2001</v>
      </c>
      <c r="D4000" s="127">
        <v>37033</v>
      </c>
      <c r="E4000" s="142" t="s">
        <v>20437</v>
      </c>
      <c r="F4000" s="180" t="s">
        <v>17648</v>
      </c>
      <c r="G4000" s="180" t="s">
        <v>17649</v>
      </c>
      <c r="I4000" s="40">
        <v>6441</v>
      </c>
      <c r="J4000" s="18" t="str">
        <f t="shared" si="249"/>
        <v>https://www.nrsr.sk/web/Default.aspx?sid=schodze/hlasovanie/hlasklub&amp;ID=6441</v>
      </c>
      <c r="K4000" s="37"/>
      <c r="L4000" s="47">
        <v>0</v>
      </c>
      <c r="M4000" s="128">
        <v>0</v>
      </c>
      <c r="N4000" s="128">
        <v>1</v>
      </c>
      <c r="O4000" s="124" t="s">
        <v>36</v>
      </c>
      <c r="Q4000" s="124" t="str">
        <f t="shared" si="250"/>
        <v>economy</v>
      </c>
      <c r="R4000" s="128">
        <v>1</v>
      </c>
      <c r="S4000" s="128">
        <v>1</v>
      </c>
      <c r="T4000" s="128">
        <v>101</v>
      </c>
      <c r="U4000" s="128">
        <v>0</v>
      </c>
      <c r="V4000" s="128">
        <v>0</v>
      </c>
      <c r="W4000" s="126">
        <f t="shared" si="254"/>
        <v>101</v>
      </c>
      <c r="X4000" s="123">
        <f t="shared" si="251"/>
        <v>1</v>
      </c>
      <c r="Y4000" s="130">
        <f t="shared" si="252"/>
        <v>0</v>
      </c>
      <c r="Z4000" s="133">
        <f t="shared" si="253"/>
        <v>1</v>
      </c>
      <c r="AA4000" s="132"/>
      <c r="AB4000" s="132"/>
    </row>
    <row r="4001" spans="1:28" x14ac:dyDescent="0.3">
      <c r="A4001" s="135" t="s">
        <v>20425</v>
      </c>
      <c r="B4001" s="124" t="s">
        <v>17483</v>
      </c>
      <c r="C4001" s="128">
        <f t="shared" si="248"/>
        <v>2001</v>
      </c>
      <c r="D4001" s="127">
        <v>37033</v>
      </c>
      <c r="E4001" s="142" t="s">
        <v>20437</v>
      </c>
      <c r="F4001" s="180" t="s">
        <v>17650</v>
      </c>
      <c r="G4001" s="180" t="s">
        <v>17651</v>
      </c>
      <c r="I4001" s="40">
        <v>6442</v>
      </c>
      <c r="J4001" s="18" t="str">
        <f t="shared" si="249"/>
        <v>https://www.nrsr.sk/web/Default.aspx?sid=schodze/hlasovanie/hlasklub&amp;ID=6442</v>
      </c>
      <c r="K4001" s="37"/>
      <c r="L4001" s="47">
        <v>0</v>
      </c>
      <c r="M4001" s="128">
        <v>0</v>
      </c>
      <c r="N4001" s="128">
        <v>1</v>
      </c>
      <c r="O4001" s="124" t="s">
        <v>36</v>
      </c>
      <c r="Q4001" s="124" t="str">
        <f t="shared" si="250"/>
        <v>economy</v>
      </c>
      <c r="R4001" s="128">
        <v>1</v>
      </c>
      <c r="S4001" s="128">
        <v>1</v>
      </c>
      <c r="T4001" s="128">
        <v>104</v>
      </c>
      <c r="U4001" s="128">
        <v>0</v>
      </c>
      <c r="V4001" s="128">
        <v>0</v>
      </c>
      <c r="W4001" s="126">
        <f t="shared" si="254"/>
        <v>104</v>
      </c>
      <c r="X4001" s="123">
        <f t="shared" si="251"/>
        <v>1</v>
      </c>
      <c r="Y4001" s="130">
        <f t="shared" si="252"/>
        <v>0</v>
      </c>
      <c r="Z4001" s="133">
        <f t="shared" si="253"/>
        <v>1</v>
      </c>
      <c r="AA4001" s="132"/>
      <c r="AB4001" s="132"/>
    </row>
    <row r="4002" spans="1:28" x14ac:dyDescent="0.3">
      <c r="A4002" s="135" t="s">
        <v>20425</v>
      </c>
      <c r="B4002" s="124" t="s">
        <v>17483</v>
      </c>
      <c r="C4002" s="128">
        <f t="shared" si="248"/>
        <v>2001</v>
      </c>
      <c r="D4002" s="127">
        <v>37033</v>
      </c>
      <c r="E4002" s="142" t="s">
        <v>20437</v>
      </c>
      <c r="F4002" s="180" t="s">
        <v>17652</v>
      </c>
      <c r="G4002" s="180" t="s">
        <v>17653</v>
      </c>
      <c r="I4002" s="40">
        <v>6443</v>
      </c>
      <c r="J4002" s="18" t="str">
        <f t="shared" si="249"/>
        <v>https://www.nrsr.sk/web/Default.aspx?sid=schodze/hlasovanie/hlasklub&amp;ID=6443</v>
      </c>
      <c r="K4002" s="37"/>
      <c r="L4002" s="47">
        <v>0</v>
      </c>
      <c r="M4002" s="128">
        <v>0</v>
      </c>
      <c r="N4002" s="128">
        <v>1</v>
      </c>
      <c r="O4002" s="124" t="s">
        <v>36</v>
      </c>
      <c r="Q4002" s="124" t="str">
        <f t="shared" si="250"/>
        <v>economy</v>
      </c>
      <c r="R4002" s="128">
        <v>1</v>
      </c>
      <c r="S4002" s="128">
        <v>1</v>
      </c>
      <c r="T4002" s="128">
        <v>105</v>
      </c>
      <c r="U4002" s="128">
        <v>0</v>
      </c>
      <c r="V4002" s="128">
        <v>1</v>
      </c>
      <c r="W4002" s="126">
        <f t="shared" si="254"/>
        <v>106</v>
      </c>
      <c r="X4002" s="123">
        <f t="shared" si="251"/>
        <v>0.99056603773584906</v>
      </c>
      <c r="Y4002" s="130">
        <f t="shared" si="252"/>
        <v>0</v>
      </c>
      <c r="Z4002" s="133">
        <f t="shared" si="253"/>
        <v>0.98584905660377353</v>
      </c>
      <c r="AA4002" s="132"/>
      <c r="AB4002" s="132"/>
    </row>
    <row r="4003" spans="1:28" x14ac:dyDescent="0.3">
      <c r="A4003" s="135" t="s">
        <v>20425</v>
      </c>
      <c r="B4003" s="124" t="s">
        <v>17483</v>
      </c>
      <c r="C4003" s="128">
        <f t="shared" si="248"/>
        <v>2001</v>
      </c>
      <c r="D4003" s="127">
        <v>37055</v>
      </c>
      <c r="E4003" s="142" t="s">
        <v>20437</v>
      </c>
      <c r="F4003" s="52" t="s">
        <v>17654</v>
      </c>
      <c r="G4003" s="180" t="s">
        <v>17655</v>
      </c>
      <c r="I4003" s="40">
        <v>6643</v>
      </c>
      <c r="J4003" s="18" t="str">
        <f t="shared" si="249"/>
        <v>https://www.nrsr.sk/web/Default.aspx?sid=schodze/hlasovanie/hlasklub&amp;ID=6643</v>
      </c>
      <c r="K4003" s="37"/>
      <c r="L4003" s="47">
        <v>1</v>
      </c>
      <c r="M4003" s="128">
        <v>0</v>
      </c>
      <c r="N4003" s="128">
        <v>0</v>
      </c>
      <c r="O4003" s="124" t="s">
        <v>103</v>
      </c>
      <c r="Q4003" s="124" t="str">
        <f t="shared" si="250"/>
        <v>economy</v>
      </c>
      <c r="R4003" s="128">
        <v>1</v>
      </c>
      <c r="S4003" s="128">
        <v>1</v>
      </c>
      <c r="T4003" s="128">
        <v>106</v>
      </c>
      <c r="U4003" s="128">
        <v>1</v>
      </c>
      <c r="V4003" s="128">
        <v>3</v>
      </c>
      <c r="W4003" s="126">
        <f t="shared" si="254"/>
        <v>110</v>
      </c>
      <c r="X4003" s="123">
        <f t="shared" si="251"/>
        <v>0.96363636363636362</v>
      </c>
      <c r="Y4003" s="130">
        <f t="shared" si="252"/>
        <v>9.0909090909090905E-3</v>
      </c>
      <c r="Z4003" s="133">
        <f t="shared" si="253"/>
        <v>0.94545454545454544</v>
      </c>
      <c r="AA4003" s="132"/>
      <c r="AB4003" s="132"/>
    </row>
    <row r="4004" spans="1:28" x14ac:dyDescent="0.3">
      <c r="A4004" s="135" t="s">
        <v>20425</v>
      </c>
      <c r="B4004" s="124" t="s">
        <v>17483</v>
      </c>
      <c r="C4004" s="128">
        <f t="shared" si="248"/>
        <v>2001</v>
      </c>
      <c r="D4004" s="127">
        <v>37061</v>
      </c>
      <c r="E4004" s="142" t="s">
        <v>20437</v>
      </c>
      <c r="F4004" s="52" t="s">
        <v>17656</v>
      </c>
      <c r="G4004" s="180" t="s">
        <v>17657</v>
      </c>
      <c r="I4004" s="40">
        <v>6702</v>
      </c>
      <c r="J4004" s="18" t="str">
        <f t="shared" si="249"/>
        <v>https://www.nrsr.sk/web/Default.aspx?sid=schodze/hlasovanie/hlasklub&amp;ID=6702</v>
      </c>
      <c r="K4004" s="37"/>
      <c r="L4004" s="47">
        <v>1</v>
      </c>
      <c r="M4004" s="128">
        <v>0</v>
      </c>
      <c r="N4004" s="128">
        <v>0</v>
      </c>
      <c r="O4004" s="124" t="s">
        <v>118</v>
      </c>
      <c r="Q4004" s="124" t="str">
        <f t="shared" si="250"/>
        <v>diplomacy</v>
      </c>
      <c r="R4004" s="128">
        <v>1</v>
      </c>
      <c r="S4004" s="128">
        <v>1</v>
      </c>
      <c r="T4004" s="128">
        <v>71</v>
      </c>
      <c r="U4004" s="128">
        <v>46</v>
      </c>
      <c r="V4004" s="128">
        <v>6</v>
      </c>
      <c r="W4004" s="126">
        <f t="shared" si="254"/>
        <v>123</v>
      </c>
      <c r="X4004" s="123">
        <f t="shared" si="251"/>
        <v>0.57723577235772361</v>
      </c>
      <c r="Y4004" s="130">
        <f t="shared" si="252"/>
        <v>0.37398373983739835</v>
      </c>
      <c r="Z4004" s="133">
        <f t="shared" si="253"/>
        <v>0.36585365853658536</v>
      </c>
    </row>
    <row r="4005" spans="1:28" x14ac:dyDescent="0.3">
      <c r="A4005" s="135" t="s">
        <v>20425</v>
      </c>
      <c r="B4005" s="124" t="s">
        <v>17483</v>
      </c>
      <c r="C4005" s="128">
        <f t="shared" si="248"/>
        <v>2001</v>
      </c>
      <c r="D4005" s="127">
        <v>37061</v>
      </c>
      <c r="E4005" s="142" t="s">
        <v>20437</v>
      </c>
      <c r="F4005" s="180" t="s">
        <v>17658</v>
      </c>
      <c r="G4005" s="180" t="s">
        <v>17659</v>
      </c>
      <c r="I4005" s="40">
        <v>6699</v>
      </c>
      <c r="J4005" s="18" t="str">
        <f t="shared" si="249"/>
        <v>https://www.nrsr.sk/web/Default.aspx?sid=schodze/hlasovanie/hlasklub&amp;ID=6699</v>
      </c>
      <c r="K4005" s="37"/>
      <c r="L4005" s="47">
        <v>1</v>
      </c>
      <c r="M4005" s="128">
        <v>0</v>
      </c>
      <c r="N4005" s="128">
        <v>0</v>
      </c>
      <c r="O4005" s="124" t="s">
        <v>919</v>
      </c>
      <c r="Q4005" s="124" t="str">
        <f t="shared" si="250"/>
        <v>diplomacy</v>
      </c>
      <c r="R4005" s="128">
        <v>1</v>
      </c>
      <c r="S4005" s="128">
        <v>1</v>
      </c>
      <c r="T4005" s="128">
        <v>112</v>
      </c>
      <c r="U4005" s="128">
        <v>0</v>
      </c>
      <c r="V4005" s="128">
        <v>0</v>
      </c>
      <c r="W4005" s="126">
        <f t="shared" si="254"/>
        <v>112</v>
      </c>
      <c r="X4005" s="123">
        <f t="shared" si="251"/>
        <v>1</v>
      </c>
      <c r="Y4005" s="130">
        <f t="shared" si="252"/>
        <v>0</v>
      </c>
      <c r="Z4005" s="133">
        <f t="shared" si="253"/>
        <v>1</v>
      </c>
    </row>
    <row r="4006" spans="1:28" x14ac:dyDescent="0.3">
      <c r="A4006" s="135" t="s">
        <v>20425</v>
      </c>
      <c r="B4006" s="124" t="s">
        <v>17483</v>
      </c>
      <c r="C4006" s="128">
        <f t="shared" si="248"/>
        <v>2001</v>
      </c>
      <c r="D4006" s="127">
        <v>37151</v>
      </c>
      <c r="E4006" s="142" t="s">
        <v>20437</v>
      </c>
      <c r="F4006" s="52" t="s">
        <v>17660</v>
      </c>
      <c r="G4006" s="180" t="s">
        <v>17661</v>
      </c>
      <c r="I4006" s="40">
        <v>7361</v>
      </c>
      <c r="J4006" s="18" t="str">
        <f t="shared" si="249"/>
        <v>https://www.nrsr.sk/web/Default.aspx?sid=schodze/hlasovanie/hlasklub&amp;ID=7361</v>
      </c>
      <c r="K4006" s="37"/>
      <c r="L4006" s="47">
        <v>1</v>
      </c>
      <c r="M4006" s="128">
        <v>0</v>
      </c>
      <c r="N4006" s="128">
        <v>0</v>
      </c>
      <c r="O4006" s="124" t="s">
        <v>36</v>
      </c>
      <c r="Q4006" s="124" t="str">
        <f t="shared" si="250"/>
        <v>economy</v>
      </c>
      <c r="R4006" s="128">
        <v>1</v>
      </c>
      <c r="S4006" s="128">
        <v>1</v>
      </c>
      <c r="T4006" s="128">
        <v>100</v>
      </c>
      <c r="U4006" s="128">
        <v>0</v>
      </c>
      <c r="V4006" s="128">
        <v>1</v>
      </c>
      <c r="W4006" s="126">
        <f t="shared" si="254"/>
        <v>101</v>
      </c>
      <c r="X4006" s="123">
        <f t="shared" si="251"/>
        <v>0.99009900990099009</v>
      </c>
      <c r="Y4006" s="130">
        <f t="shared" si="252"/>
        <v>0</v>
      </c>
      <c r="Z4006" s="133">
        <f t="shared" si="253"/>
        <v>0.98514851485148514</v>
      </c>
      <c r="AA4006" s="132"/>
      <c r="AB4006" s="132"/>
    </row>
    <row r="4007" spans="1:28" x14ac:dyDescent="0.3">
      <c r="A4007" s="135" t="s">
        <v>20425</v>
      </c>
      <c r="B4007" s="124" t="s">
        <v>17483</v>
      </c>
      <c r="C4007" s="128">
        <f t="shared" si="248"/>
        <v>2001</v>
      </c>
      <c r="D4007" s="127">
        <v>37151</v>
      </c>
      <c r="E4007" s="142" t="s">
        <v>20437</v>
      </c>
      <c r="F4007" s="52" t="s">
        <v>17662</v>
      </c>
      <c r="G4007" s="180" t="s">
        <v>17663</v>
      </c>
      <c r="I4007" s="40">
        <v>7360</v>
      </c>
      <c r="J4007" s="18" t="str">
        <f t="shared" si="249"/>
        <v>https://www.nrsr.sk/web/Default.aspx?sid=schodze/hlasovanie/hlasklub&amp;ID=7360</v>
      </c>
      <c r="K4007" s="37"/>
      <c r="L4007" s="47">
        <v>1</v>
      </c>
      <c r="M4007" s="128">
        <v>0</v>
      </c>
      <c r="N4007" s="128">
        <v>0</v>
      </c>
      <c r="O4007" s="124" t="s">
        <v>48</v>
      </c>
      <c r="Q4007" s="124" t="str">
        <f t="shared" si="250"/>
        <v>diplomacy</v>
      </c>
      <c r="R4007" s="128">
        <v>1</v>
      </c>
      <c r="S4007" s="128">
        <v>1</v>
      </c>
      <c r="T4007" s="128">
        <v>97</v>
      </c>
      <c r="U4007" s="128">
        <v>0</v>
      </c>
      <c r="V4007" s="128">
        <v>0</v>
      </c>
      <c r="W4007" s="126">
        <f t="shared" si="254"/>
        <v>97</v>
      </c>
      <c r="X4007" s="123">
        <f t="shared" si="251"/>
        <v>1</v>
      </c>
      <c r="Y4007" s="130">
        <f t="shared" si="252"/>
        <v>0</v>
      </c>
      <c r="Z4007" s="133">
        <f t="shared" si="253"/>
        <v>1</v>
      </c>
      <c r="AA4007" s="132"/>
      <c r="AB4007" s="132"/>
    </row>
    <row r="4008" spans="1:28" x14ac:dyDescent="0.3">
      <c r="A4008" s="135" t="s">
        <v>20425</v>
      </c>
      <c r="B4008" s="124" t="s">
        <v>17483</v>
      </c>
      <c r="C4008" s="128">
        <f t="shared" si="248"/>
        <v>2001</v>
      </c>
      <c r="D4008" s="127">
        <v>37168</v>
      </c>
      <c r="E4008" s="142" t="s">
        <v>20437</v>
      </c>
      <c r="F4008" s="52" t="s">
        <v>17664</v>
      </c>
      <c r="G4008" s="180" t="s">
        <v>17665</v>
      </c>
      <c r="I4008" s="40">
        <v>7694</v>
      </c>
      <c r="J4008" s="18" t="str">
        <f t="shared" si="249"/>
        <v>https://www.nrsr.sk/web/Default.aspx?sid=schodze/hlasovanie/hlasklub&amp;ID=7694</v>
      </c>
      <c r="K4008" s="37"/>
      <c r="L4008" s="47">
        <v>0</v>
      </c>
      <c r="M4008" s="128">
        <v>0</v>
      </c>
      <c r="N4008" s="128">
        <v>1</v>
      </c>
      <c r="O4008" s="124" t="s">
        <v>36</v>
      </c>
      <c r="P4008" s="124" t="s">
        <v>30</v>
      </c>
      <c r="Q4008" s="124" t="str">
        <f t="shared" si="250"/>
        <v>economy</v>
      </c>
      <c r="R4008" s="128">
        <v>1</v>
      </c>
      <c r="S4008" s="128">
        <v>1</v>
      </c>
      <c r="T4008" s="128">
        <v>103</v>
      </c>
      <c r="U4008" s="128">
        <v>0</v>
      </c>
      <c r="V4008" s="128">
        <v>3</v>
      </c>
      <c r="W4008" s="126">
        <f t="shared" si="254"/>
        <v>106</v>
      </c>
      <c r="X4008" s="123">
        <f t="shared" si="251"/>
        <v>0.97169811320754718</v>
      </c>
      <c r="Y4008" s="130">
        <f t="shared" si="252"/>
        <v>0</v>
      </c>
      <c r="Z4008" s="133">
        <f t="shared" si="253"/>
        <v>0.95754716981132071</v>
      </c>
      <c r="AA4008" s="18"/>
      <c r="AB4008" s="18"/>
    </row>
    <row r="4009" spans="1:28" x14ac:dyDescent="0.3">
      <c r="A4009" s="135" t="s">
        <v>20425</v>
      </c>
      <c r="B4009" s="124" t="s">
        <v>17483</v>
      </c>
      <c r="C4009" s="128">
        <f t="shared" si="248"/>
        <v>2001</v>
      </c>
      <c r="D4009" s="127">
        <v>37168</v>
      </c>
      <c r="E4009" s="142" t="s">
        <v>20437</v>
      </c>
      <c r="F4009" s="52" t="s">
        <v>17666</v>
      </c>
      <c r="G4009" s="180" t="s">
        <v>17667</v>
      </c>
      <c r="I4009" s="40">
        <v>7696</v>
      </c>
      <c r="J4009" s="18" t="str">
        <f t="shared" si="249"/>
        <v>https://www.nrsr.sk/web/Default.aspx?sid=schodze/hlasovanie/hlasklub&amp;ID=7696</v>
      </c>
      <c r="K4009" s="37"/>
      <c r="L4009" s="47">
        <v>1</v>
      </c>
      <c r="M4009" s="128">
        <v>0</v>
      </c>
      <c r="N4009" s="128">
        <v>0</v>
      </c>
      <c r="O4009" s="124" t="s">
        <v>97</v>
      </c>
      <c r="Q4009" s="124" t="str">
        <f t="shared" si="250"/>
        <v>diplomacy</v>
      </c>
      <c r="R4009" s="128">
        <v>1</v>
      </c>
      <c r="S4009" s="128">
        <v>1</v>
      </c>
      <c r="T4009" s="128">
        <v>107</v>
      </c>
      <c r="U4009" s="128">
        <v>0</v>
      </c>
      <c r="V4009" s="128">
        <v>0</v>
      </c>
      <c r="W4009" s="126">
        <f t="shared" si="254"/>
        <v>107</v>
      </c>
      <c r="X4009" s="123">
        <f t="shared" si="251"/>
        <v>1</v>
      </c>
      <c r="Y4009" s="130">
        <f t="shared" si="252"/>
        <v>0</v>
      </c>
      <c r="Z4009" s="133">
        <f t="shared" si="253"/>
        <v>1</v>
      </c>
      <c r="AA4009" s="132"/>
      <c r="AB4009" s="132"/>
    </row>
    <row r="4010" spans="1:28" x14ac:dyDescent="0.3">
      <c r="A4010" s="135" t="s">
        <v>20425</v>
      </c>
      <c r="B4010" s="124" t="s">
        <v>17483</v>
      </c>
      <c r="C4010" s="128">
        <f t="shared" ref="C4010:C4073" si="255">YEAR(D4010)</f>
        <v>2001</v>
      </c>
      <c r="D4010" s="127">
        <v>37168</v>
      </c>
      <c r="E4010" s="142" t="s">
        <v>20437</v>
      </c>
      <c r="F4010" s="52" t="s">
        <v>17668</v>
      </c>
      <c r="G4010" s="180" t="s">
        <v>17669</v>
      </c>
      <c r="I4010" s="40">
        <v>7693</v>
      </c>
      <c r="J4010" s="18" t="str">
        <f t="shared" si="249"/>
        <v>https://www.nrsr.sk/web/Default.aspx?sid=schodze/hlasovanie/hlasklub&amp;ID=7693</v>
      </c>
      <c r="K4010" s="37"/>
      <c r="L4010" s="47">
        <v>1</v>
      </c>
      <c r="M4010" s="128">
        <v>0</v>
      </c>
      <c r="N4010" s="128">
        <v>0</v>
      </c>
      <c r="O4010" s="124" t="s">
        <v>103</v>
      </c>
      <c r="Q4010" s="124" t="str">
        <f t="shared" si="250"/>
        <v>economy</v>
      </c>
      <c r="R4010" s="128">
        <v>1</v>
      </c>
      <c r="S4010" s="128">
        <v>1</v>
      </c>
      <c r="T4010" s="128">
        <v>101</v>
      </c>
      <c r="U4010" s="128">
        <v>0</v>
      </c>
      <c r="V4010" s="128">
        <v>2</v>
      </c>
      <c r="W4010" s="126">
        <f t="shared" si="254"/>
        <v>103</v>
      </c>
      <c r="X4010" s="123">
        <f t="shared" si="251"/>
        <v>0.98058252427184467</v>
      </c>
      <c r="Y4010" s="130">
        <f t="shared" si="252"/>
        <v>0</v>
      </c>
      <c r="Z4010" s="133">
        <f t="shared" si="253"/>
        <v>0.970873786407767</v>
      </c>
      <c r="AA4010" s="132"/>
      <c r="AB4010" s="132"/>
    </row>
    <row r="4011" spans="1:28" x14ac:dyDescent="0.3">
      <c r="A4011" s="135" t="s">
        <v>20425</v>
      </c>
      <c r="B4011" s="124" t="s">
        <v>17483</v>
      </c>
      <c r="C4011" s="128">
        <f t="shared" si="255"/>
        <v>2001</v>
      </c>
      <c r="D4011" s="127">
        <v>37168</v>
      </c>
      <c r="E4011" s="142" t="s">
        <v>20437</v>
      </c>
      <c r="F4011" s="52" t="s">
        <v>17670</v>
      </c>
      <c r="G4011" s="180" t="s">
        <v>17671</v>
      </c>
      <c r="I4011" s="40">
        <v>7695</v>
      </c>
      <c r="J4011" s="18" t="str">
        <f t="shared" si="249"/>
        <v>https://www.nrsr.sk/web/Default.aspx?sid=schodze/hlasovanie/hlasklub&amp;ID=7695</v>
      </c>
      <c r="K4011" s="37"/>
      <c r="L4011" s="47">
        <v>0</v>
      </c>
      <c r="M4011" s="128">
        <v>0</v>
      </c>
      <c r="N4011" s="128">
        <v>1</v>
      </c>
      <c r="O4011" s="124" t="s">
        <v>36</v>
      </c>
      <c r="P4011" s="124" t="s">
        <v>30</v>
      </c>
      <c r="Q4011" s="124" t="str">
        <f t="shared" si="250"/>
        <v>economy</v>
      </c>
      <c r="R4011" s="128">
        <v>1</v>
      </c>
      <c r="S4011" s="128">
        <v>1</v>
      </c>
      <c r="T4011" s="128">
        <v>108</v>
      </c>
      <c r="U4011" s="128">
        <v>0</v>
      </c>
      <c r="V4011" s="128">
        <v>0</v>
      </c>
      <c r="W4011" s="126">
        <f t="shared" si="254"/>
        <v>108</v>
      </c>
      <c r="X4011" s="123">
        <f t="shared" si="251"/>
        <v>1</v>
      </c>
      <c r="Y4011" s="130">
        <f t="shared" si="252"/>
        <v>0</v>
      </c>
      <c r="Z4011" s="133">
        <f t="shared" si="253"/>
        <v>1</v>
      </c>
      <c r="AA4011" s="132"/>
      <c r="AB4011" s="132"/>
    </row>
    <row r="4012" spans="1:28" x14ac:dyDescent="0.3">
      <c r="A4012" s="135" t="s">
        <v>20425</v>
      </c>
      <c r="B4012" s="124" t="s">
        <v>17483</v>
      </c>
      <c r="C4012" s="128">
        <f t="shared" si="255"/>
        <v>2001</v>
      </c>
      <c r="D4012" s="127">
        <v>37243</v>
      </c>
      <c r="E4012" s="142" t="s">
        <v>20437</v>
      </c>
      <c r="F4012" s="52" t="s">
        <v>17480</v>
      </c>
      <c r="G4012" s="180" t="s">
        <v>17672</v>
      </c>
      <c r="I4012" s="40">
        <v>8508</v>
      </c>
      <c r="J4012" s="18" t="str">
        <f t="shared" si="249"/>
        <v>https://www.nrsr.sk/web/Default.aspx?sid=schodze/hlasovanie/hlasklub&amp;ID=8508</v>
      </c>
      <c r="K4012" s="37"/>
      <c r="L4012" s="47">
        <v>1</v>
      </c>
      <c r="M4012" s="128">
        <v>0</v>
      </c>
      <c r="N4012" s="128">
        <v>0</v>
      </c>
      <c r="O4012" s="124" t="s">
        <v>46</v>
      </c>
      <c r="Q4012" s="124" t="str">
        <f t="shared" si="250"/>
        <v>economy</v>
      </c>
      <c r="R4012" s="128">
        <v>1</v>
      </c>
      <c r="S4012" s="128">
        <v>1</v>
      </c>
      <c r="T4012" s="128">
        <v>104</v>
      </c>
      <c r="U4012" s="128">
        <v>0</v>
      </c>
      <c r="V4012" s="128">
        <v>4</v>
      </c>
      <c r="W4012" s="126">
        <f t="shared" si="254"/>
        <v>108</v>
      </c>
      <c r="X4012" s="123">
        <f t="shared" si="251"/>
        <v>0.96296296296296291</v>
      </c>
      <c r="Y4012" s="130">
        <f t="shared" si="252"/>
        <v>0</v>
      </c>
      <c r="Z4012" s="133">
        <f t="shared" si="253"/>
        <v>0.94444444444444442</v>
      </c>
    </row>
    <row r="4013" spans="1:28" x14ac:dyDescent="0.3">
      <c r="A4013" s="135" t="s">
        <v>20425</v>
      </c>
      <c r="B4013" s="124" t="s">
        <v>17483</v>
      </c>
      <c r="C4013" s="128">
        <f t="shared" si="255"/>
        <v>2002</v>
      </c>
      <c r="D4013" s="127">
        <v>37292</v>
      </c>
      <c r="E4013" s="142" t="s">
        <v>20437</v>
      </c>
      <c r="F4013" s="52" t="s">
        <v>17673</v>
      </c>
      <c r="G4013" s="180" t="s">
        <v>17674</v>
      </c>
      <c r="I4013" s="40">
        <v>8790</v>
      </c>
      <c r="J4013" s="18" t="str">
        <f t="shared" si="249"/>
        <v>https://www.nrsr.sk/web/Default.aspx?sid=schodze/hlasovanie/hlasklub&amp;ID=8790</v>
      </c>
      <c r="K4013" s="37"/>
      <c r="L4013" s="47">
        <v>0</v>
      </c>
      <c r="M4013" s="128">
        <v>0</v>
      </c>
      <c r="N4013" s="128">
        <v>1</v>
      </c>
      <c r="O4013" s="124" t="s">
        <v>103</v>
      </c>
      <c r="Q4013" s="124" t="str">
        <f t="shared" si="250"/>
        <v>economy</v>
      </c>
      <c r="R4013" s="128">
        <v>1</v>
      </c>
      <c r="S4013" s="128">
        <v>1</v>
      </c>
      <c r="T4013" s="128">
        <v>108</v>
      </c>
      <c r="U4013" s="128">
        <v>0</v>
      </c>
      <c r="V4013" s="128">
        <v>1</v>
      </c>
      <c r="W4013" s="126">
        <f t="shared" si="254"/>
        <v>109</v>
      </c>
      <c r="X4013" s="123">
        <f t="shared" si="251"/>
        <v>0.99082568807339455</v>
      </c>
      <c r="Y4013" s="130">
        <f t="shared" si="252"/>
        <v>0</v>
      </c>
      <c r="Z4013" s="133">
        <f t="shared" si="253"/>
        <v>0.98623853211009171</v>
      </c>
    </row>
    <row r="4014" spans="1:28" x14ac:dyDescent="0.3">
      <c r="A4014" s="135" t="s">
        <v>20425</v>
      </c>
      <c r="B4014" s="124" t="s">
        <v>17483</v>
      </c>
      <c r="C4014" s="128">
        <f t="shared" si="255"/>
        <v>2002</v>
      </c>
      <c r="D4014" s="127">
        <v>37292</v>
      </c>
      <c r="E4014" s="142" t="s">
        <v>20437</v>
      </c>
      <c r="F4014" s="52" t="s">
        <v>17675</v>
      </c>
      <c r="G4014" s="180" t="s">
        <v>17676</v>
      </c>
      <c r="I4014" s="40">
        <v>8791</v>
      </c>
      <c r="J4014" s="18" t="str">
        <f t="shared" si="249"/>
        <v>https://www.nrsr.sk/web/Default.aspx?sid=schodze/hlasovanie/hlasklub&amp;ID=8791</v>
      </c>
      <c r="K4014" s="37"/>
      <c r="L4014" s="47">
        <v>0</v>
      </c>
      <c r="M4014" s="128">
        <v>0</v>
      </c>
      <c r="N4014" s="128">
        <v>1</v>
      </c>
      <c r="O4014" s="124" t="s">
        <v>103</v>
      </c>
      <c r="Q4014" s="124" t="str">
        <f t="shared" si="250"/>
        <v>economy</v>
      </c>
      <c r="R4014" s="128">
        <v>1</v>
      </c>
      <c r="S4014" s="128">
        <v>1</v>
      </c>
      <c r="T4014" s="128">
        <v>114</v>
      </c>
      <c r="U4014" s="128">
        <v>0</v>
      </c>
      <c r="V4014" s="128">
        <v>0</v>
      </c>
      <c r="W4014" s="126">
        <f t="shared" si="254"/>
        <v>114</v>
      </c>
      <c r="X4014" s="123">
        <f t="shared" si="251"/>
        <v>1</v>
      </c>
      <c r="Y4014" s="130">
        <f t="shared" si="252"/>
        <v>0</v>
      </c>
      <c r="Z4014" s="133">
        <f t="shared" si="253"/>
        <v>1</v>
      </c>
    </row>
    <row r="4015" spans="1:28" x14ac:dyDescent="0.3">
      <c r="A4015" s="135" t="s">
        <v>20425</v>
      </c>
      <c r="B4015" s="124" t="s">
        <v>17483</v>
      </c>
      <c r="C4015" s="128">
        <f t="shared" si="255"/>
        <v>2002</v>
      </c>
      <c r="D4015" s="127">
        <v>37292</v>
      </c>
      <c r="E4015" s="142" t="s">
        <v>20437</v>
      </c>
      <c r="F4015" s="52" t="s">
        <v>17677</v>
      </c>
      <c r="G4015" s="180" t="s">
        <v>17678</v>
      </c>
      <c r="I4015" s="40">
        <v>8792</v>
      </c>
      <c r="J4015" s="18" t="str">
        <f t="shared" si="249"/>
        <v>https://www.nrsr.sk/web/Default.aspx?sid=schodze/hlasovanie/hlasklub&amp;ID=8792</v>
      </c>
      <c r="K4015" s="37"/>
      <c r="L4015" s="47">
        <v>0</v>
      </c>
      <c r="M4015" s="128">
        <v>0</v>
      </c>
      <c r="N4015" s="128">
        <v>1</v>
      </c>
      <c r="O4015" s="124" t="s">
        <v>103</v>
      </c>
      <c r="Q4015" s="124" t="str">
        <f t="shared" si="250"/>
        <v>economy</v>
      </c>
      <c r="R4015" s="128">
        <v>1</v>
      </c>
      <c r="S4015" s="128">
        <v>1</v>
      </c>
      <c r="T4015" s="128">
        <v>114</v>
      </c>
      <c r="U4015" s="128">
        <v>0</v>
      </c>
      <c r="V4015" s="128">
        <v>0</v>
      </c>
      <c r="W4015" s="126">
        <f t="shared" si="254"/>
        <v>114</v>
      </c>
      <c r="X4015" s="123">
        <f t="shared" si="251"/>
        <v>1</v>
      </c>
      <c r="Y4015" s="130">
        <f t="shared" si="252"/>
        <v>0</v>
      </c>
      <c r="Z4015" s="133">
        <f t="shared" si="253"/>
        <v>1</v>
      </c>
    </row>
    <row r="4016" spans="1:28" x14ac:dyDescent="0.3">
      <c r="A4016" s="135" t="s">
        <v>20425</v>
      </c>
      <c r="B4016" s="124" t="s">
        <v>17483</v>
      </c>
      <c r="C4016" s="128">
        <f t="shared" si="255"/>
        <v>2002</v>
      </c>
      <c r="D4016" s="127">
        <v>37295</v>
      </c>
      <c r="E4016" s="142" t="s">
        <v>20437</v>
      </c>
      <c r="F4016" s="52" t="s">
        <v>17679</v>
      </c>
      <c r="G4016" s="180" t="s">
        <v>17680</v>
      </c>
      <c r="I4016" s="40">
        <v>8844</v>
      </c>
      <c r="J4016" s="18" t="str">
        <f t="shared" si="249"/>
        <v>https://www.nrsr.sk/web/Default.aspx?sid=schodze/hlasovanie/hlasklub&amp;ID=8844</v>
      </c>
      <c r="K4016" s="37"/>
      <c r="L4016" s="47">
        <v>1</v>
      </c>
      <c r="M4016" s="128">
        <v>1</v>
      </c>
      <c r="N4016" s="128">
        <v>0</v>
      </c>
      <c r="O4016" s="124" t="s">
        <v>190</v>
      </c>
      <c r="Q4016" s="124" t="str">
        <f t="shared" si="250"/>
        <v>security</v>
      </c>
      <c r="R4016" s="128">
        <v>1</v>
      </c>
      <c r="S4016" s="128">
        <v>1</v>
      </c>
      <c r="T4016" s="128">
        <v>92</v>
      </c>
      <c r="U4016" s="128">
        <v>0</v>
      </c>
      <c r="V4016" s="128">
        <v>4</v>
      </c>
      <c r="W4016" s="126">
        <f t="shared" si="254"/>
        <v>96</v>
      </c>
      <c r="X4016" s="123">
        <f t="shared" si="251"/>
        <v>0.95833333333333337</v>
      </c>
      <c r="Y4016" s="130">
        <f t="shared" si="252"/>
        <v>0</v>
      </c>
      <c r="Z4016" s="133">
        <f t="shared" si="253"/>
        <v>0.9375</v>
      </c>
      <c r="AA4016" s="132"/>
      <c r="AB4016" s="132"/>
    </row>
    <row r="4017" spans="1:28" x14ac:dyDescent="0.3">
      <c r="A4017" s="135" t="s">
        <v>20425</v>
      </c>
      <c r="B4017" s="124" t="s">
        <v>17483</v>
      </c>
      <c r="C4017" s="128">
        <f t="shared" si="255"/>
        <v>2002</v>
      </c>
      <c r="D4017" s="127">
        <v>37295</v>
      </c>
      <c r="E4017" s="142" t="s">
        <v>20437</v>
      </c>
      <c r="F4017" s="52" t="s">
        <v>17679</v>
      </c>
      <c r="G4017" s="180" t="s">
        <v>17681</v>
      </c>
      <c r="I4017" s="40">
        <v>8845</v>
      </c>
      <c r="J4017" s="18" t="str">
        <f t="shared" si="249"/>
        <v>https://www.nrsr.sk/web/Default.aspx?sid=schodze/hlasovanie/hlasklub&amp;ID=8845</v>
      </c>
      <c r="K4017" s="37"/>
      <c r="L4017" s="47">
        <v>1</v>
      </c>
      <c r="M4017" s="128">
        <v>1</v>
      </c>
      <c r="N4017" s="128">
        <v>0</v>
      </c>
      <c r="O4017" s="124" t="s">
        <v>190</v>
      </c>
      <c r="Q4017" s="124" t="str">
        <f t="shared" si="250"/>
        <v>security</v>
      </c>
      <c r="R4017" s="128">
        <v>1</v>
      </c>
      <c r="S4017" s="128">
        <v>1</v>
      </c>
      <c r="T4017" s="128">
        <v>97</v>
      </c>
      <c r="U4017" s="128">
        <v>0</v>
      </c>
      <c r="V4017" s="128">
        <v>3</v>
      </c>
      <c r="W4017" s="126">
        <f t="shared" si="254"/>
        <v>100</v>
      </c>
      <c r="X4017" s="123">
        <f t="shared" si="251"/>
        <v>0.97</v>
      </c>
      <c r="Y4017" s="130">
        <f t="shared" si="252"/>
        <v>0</v>
      </c>
      <c r="Z4017" s="133">
        <f t="shared" si="253"/>
        <v>0.95499999999999996</v>
      </c>
      <c r="AA4017" s="132"/>
      <c r="AB4017" s="132"/>
    </row>
    <row r="4018" spans="1:28" x14ac:dyDescent="0.3">
      <c r="A4018" s="135" t="s">
        <v>20425</v>
      </c>
      <c r="B4018" s="124" t="s">
        <v>17483</v>
      </c>
      <c r="C4018" s="128">
        <f t="shared" si="255"/>
        <v>2002</v>
      </c>
      <c r="D4018" s="127">
        <v>37295</v>
      </c>
      <c r="E4018" s="142" t="s">
        <v>20437</v>
      </c>
      <c r="F4018" s="52" t="s">
        <v>17259</v>
      </c>
      <c r="G4018" s="180" t="s">
        <v>17682</v>
      </c>
      <c r="I4018" s="40">
        <v>8833</v>
      </c>
      <c r="J4018" s="18" t="str">
        <f t="shared" si="249"/>
        <v>https://www.nrsr.sk/web/Default.aspx?sid=schodze/hlasovanie/hlasklub&amp;ID=8833</v>
      </c>
      <c r="K4018" s="37"/>
      <c r="L4018" s="47">
        <v>1</v>
      </c>
      <c r="M4018" s="128">
        <v>0</v>
      </c>
      <c r="N4018" s="128">
        <v>0</v>
      </c>
      <c r="O4018" s="124" t="s">
        <v>48</v>
      </c>
      <c r="Q4018" s="124" t="str">
        <f t="shared" si="250"/>
        <v>diplomacy</v>
      </c>
      <c r="R4018" s="128">
        <v>1</v>
      </c>
      <c r="S4018" s="128">
        <v>1</v>
      </c>
      <c r="T4018" s="128">
        <v>100</v>
      </c>
      <c r="U4018" s="128">
        <v>0</v>
      </c>
      <c r="V4018" s="128">
        <v>0</v>
      </c>
      <c r="W4018" s="126">
        <f t="shared" si="254"/>
        <v>100</v>
      </c>
      <c r="X4018" s="123">
        <f t="shared" si="251"/>
        <v>1</v>
      </c>
      <c r="Y4018" s="130">
        <f t="shared" si="252"/>
        <v>0</v>
      </c>
      <c r="Z4018" s="133">
        <f t="shared" si="253"/>
        <v>1</v>
      </c>
      <c r="AA4018" s="132"/>
      <c r="AB4018" s="132"/>
    </row>
    <row r="4019" spans="1:28" x14ac:dyDescent="0.3">
      <c r="A4019" s="135" t="s">
        <v>20425</v>
      </c>
      <c r="B4019" s="124" t="s">
        <v>17483</v>
      </c>
      <c r="C4019" s="128">
        <f t="shared" si="255"/>
        <v>2002</v>
      </c>
      <c r="D4019" s="127">
        <v>37302</v>
      </c>
      <c r="E4019" s="142" t="s">
        <v>20437</v>
      </c>
      <c r="F4019" s="52" t="s">
        <v>17404</v>
      </c>
      <c r="G4019" s="180" t="s">
        <v>17683</v>
      </c>
      <c r="I4019" s="40">
        <v>8959</v>
      </c>
      <c r="J4019" s="18" t="str">
        <f t="shared" si="249"/>
        <v>https://www.nrsr.sk/web/Default.aspx?sid=schodze/hlasovanie/hlasklub&amp;ID=8959</v>
      </c>
      <c r="K4019" s="37"/>
      <c r="L4019" s="47">
        <v>1</v>
      </c>
      <c r="M4019" s="128">
        <v>0</v>
      </c>
      <c r="N4019" s="128">
        <v>0</v>
      </c>
      <c r="O4019" s="124" t="s">
        <v>36</v>
      </c>
      <c r="Q4019" s="124" t="str">
        <f t="shared" si="250"/>
        <v>economy</v>
      </c>
      <c r="R4019" s="128">
        <v>1</v>
      </c>
      <c r="S4019" s="128">
        <v>1</v>
      </c>
      <c r="T4019" s="128">
        <v>89</v>
      </c>
      <c r="U4019" s="128">
        <v>1</v>
      </c>
      <c r="V4019" s="128">
        <v>1</v>
      </c>
      <c r="W4019" s="126">
        <f t="shared" si="254"/>
        <v>91</v>
      </c>
      <c r="X4019" s="123">
        <f t="shared" si="251"/>
        <v>0.97802197802197799</v>
      </c>
      <c r="Y4019" s="130">
        <f t="shared" si="252"/>
        <v>1.098901098901099E-2</v>
      </c>
      <c r="Z4019" s="133">
        <f t="shared" si="253"/>
        <v>0.96703296703296704</v>
      </c>
      <c r="AA4019" s="132"/>
      <c r="AB4019" s="132"/>
    </row>
    <row r="4020" spans="1:28" x14ac:dyDescent="0.3">
      <c r="A4020" s="135" t="s">
        <v>20425</v>
      </c>
      <c r="B4020" s="124" t="s">
        <v>17483</v>
      </c>
      <c r="C4020" s="128">
        <f t="shared" si="255"/>
        <v>2002</v>
      </c>
      <c r="D4020" s="127">
        <v>37302</v>
      </c>
      <c r="E4020" s="142" t="s">
        <v>20437</v>
      </c>
      <c r="F4020" s="52" t="s">
        <v>17404</v>
      </c>
      <c r="G4020" s="180" t="s">
        <v>17684</v>
      </c>
      <c r="I4020" s="40">
        <v>8960</v>
      </c>
      <c r="J4020" s="18" t="str">
        <f t="shared" si="249"/>
        <v>https://www.nrsr.sk/web/Default.aspx?sid=schodze/hlasovanie/hlasklub&amp;ID=8960</v>
      </c>
      <c r="K4020" s="37"/>
      <c r="L4020" s="47">
        <v>1</v>
      </c>
      <c r="M4020" s="128">
        <v>0</v>
      </c>
      <c r="N4020" s="128">
        <v>0</v>
      </c>
      <c r="O4020" s="124" t="s">
        <v>36</v>
      </c>
      <c r="Q4020" s="124" t="str">
        <f t="shared" si="250"/>
        <v>economy</v>
      </c>
      <c r="R4020" s="128">
        <v>1</v>
      </c>
      <c r="S4020" s="128">
        <v>1</v>
      </c>
      <c r="T4020" s="128">
        <v>97</v>
      </c>
      <c r="U4020" s="128">
        <v>0</v>
      </c>
      <c r="V4020" s="128">
        <v>0</v>
      </c>
      <c r="W4020" s="126">
        <f t="shared" si="254"/>
        <v>97</v>
      </c>
      <c r="X4020" s="123">
        <f t="shared" si="251"/>
        <v>1</v>
      </c>
      <c r="Y4020" s="130">
        <f t="shared" si="252"/>
        <v>0</v>
      </c>
      <c r="Z4020" s="133">
        <f t="shared" si="253"/>
        <v>1</v>
      </c>
      <c r="AA4020" s="132"/>
      <c r="AB4020" s="132"/>
    </row>
    <row r="4021" spans="1:28" x14ac:dyDescent="0.3">
      <c r="A4021" s="135" t="s">
        <v>20425</v>
      </c>
      <c r="B4021" s="124" t="s">
        <v>17483</v>
      </c>
      <c r="C4021" s="128">
        <f t="shared" si="255"/>
        <v>2002</v>
      </c>
      <c r="D4021" s="127">
        <v>37302</v>
      </c>
      <c r="E4021" s="142" t="s">
        <v>20437</v>
      </c>
      <c r="F4021" s="52" t="s">
        <v>17685</v>
      </c>
      <c r="G4021" s="180" t="s">
        <v>17686</v>
      </c>
      <c r="I4021" s="40">
        <v>8961</v>
      </c>
      <c r="J4021" s="18" t="str">
        <f t="shared" si="249"/>
        <v>https://www.nrsr.sk/web/Default.aspx?sid=schodze/hlasovanie/hlasklub&amp;ID=8961</v>
      </c>
      <c r="K4021" s="37"/>
      <c r="L4021" s="47">
        <v>1</v>
      </c>
      <c r="M4021" s="128">
        <v>0</v>
      </c>
      <c r="N4021" s="128">
        <v>0</v>
      </c>
      <c r="O4021" s="124" t="s">
        <v>36</v>
      </c>
      <c r="Q4021" s="124" t="str">
        <f t="shared" si="250"/>
        <v>economy</v>
      </c>
      <c r="R4021" s="128">
        <v>1</v>
      </c>
      <c r="S4021" s="128">
        <v>1</v>
      </c>
      <c r="T4021" s="128">
        <v>99</v>
      </c>
      <c r="U4021" s="128">
        <v>0</v>
      </c>
      <c r="V4021" s="128">
        <v>0</v>
      </c>
      <c r="W4021" s="126">
        <f t="shared" si="254"/>
        <v>99</v>
      </c>
      <c r="X4021" s="123">
        <f t="shared" si="251"/>
        <v>1</v>
      </c>
      <c r="Y4021" s="130">
        <f t="shared" si="252"/>
        <v>0</v>
      </c>
      <c r="Z4021" s="133">
        <f t="shared" si="253"/>
        <v>1</v>
      </c>
      <c r="AA4021" s="132"/>
      <c r="AB4021" s="132"/>
    </row>
    <row r="4022" spans="1:28" x14ac:dyDescent="0.3">
      <c r="A4022" s="135" t="s">
        <v>20425</v>
      </c>
      <c r="B4022" s="124" t="s">
        <v>17483</v>
      </c>
      <c r="C4022" s="128">
        <f t="shared" si="255"/>
        <v>2002</v>
      </c>
      <c r="D4022" s="127">
        <v>37306</v>
      </c>
      <c r="E4022" s="142" t="s">
        <v>20437</v>
      </c>
      <c r="F4022" s="52" t="s">
        <v>17687</v>
      </c>
      <c r="G4022" s="180" t="s">
        <v>17688</v>
      </c>
      <c r="I4022" s="40">
        <v>8970</v>
      </c>
      <c r="J4022" s="18" t="str">
        <f t="shared" si="249"/>
        <v>https://www.nrsr.sk/web/Default.aspx?sid=schodze/hlasovanie/hlasklub&amp;ID=8970</v>
      </c>
      <c r="K4022" s="37"/>
      <c r="L4022" s="47">
        <v>0</v>
      </c>
      <c r="M4022" s="128">
        <v>0</v>
      </c>
      <c r="N4022" s="128">
        <v>1</v>
      </c>
      <c r="O4022" s="124" t="s">
        <v>36</v>
      </c>
      <c r="Q4022" s="124" t="str">
        <f t="shared" si="250"/>
        <v>economy</v>
      </c>
      <c r="R4022" s="128">
        <v>1</v>
      </c>
      <c r="S4022" s="128">
        <v>1</v>
      </c>
      <c r="T4022" s="128">
        <v>116</v>
      </c>
      <c r="U4022" s="128">
        <v>0</v>
      </c>
      <c r="V4022" s="128">
        <v>2</v>
      </c>
      <c r="W4022" s="126">
        <f t="shared" si="254"/>
        <v>118</v>
      </c>
      <c r="X4022" s="123">
        <f t="shared" si="251"/>
        <v>0.98305084745762716</v>
      </c>
      <c r="Y4022" s="130">
        <f t="shared" si="252"/>
        <v>0</v>
      </c>
      <c r="Z4022" s="133">
        <f t="shared" si="253"/>
        <v>0.97457627118644063</v>
      </c>
      <c r="AA4022" s="132"/>
      <c r="AB4022" s="132"/>
    </row>
    <row r="4023" spans="1:28" x14ac:dyDescent="0.3">
      <c r="A4023" s="135" t="s">
        <v>20425</v>
      </c>
      <c r="B4023" s="124" t="s">
        <v>17483</v>
      </c>
      <c r="C4023" s="128">
        <f t="shared" si="255"/>
        <v>2002</v>
      </c>
      <c r="D4023" s="127">
        <v>37335</v>
      </c>
      <c r="E4023" s="142" t="s">
        <v>20437</v>
      </c>
      <c r="F4023" s="52" t="s">
        <v>17689</v>
      </c>
      <c r="G4023" s="180" t="s">
        <v>17690</v>
      </c>
      <c r="I4023" s="40">
        <v>9349</v>
      </c>
      <c r="J4023" s="18" t="str">
        <f t="shared" si="249"/>
        <v>https://www.nrsr.sk/web/Default.aspx?sid=schodze/hlasovanie/hlasklub&amp;ID=9349</v>
      </c>
      <c r="K4023" s="37"/>
      <c r="L4023" s="47">
        <v>1</v>
      </c>
      <c r="M4023" s="128">
        <v>0</v>
      </c>
      <c r="N4023" s="128">
        <v>0</v>
      </c>
      <c r="O4023" s="124" t="s">
        <v>48</v>
      </c>
      <c r="Q4023" s="124" t="str">
        <f t="shared" si="250"/>
        <v>diplomacy</v>
      </c>
      <c r="R4023" s="128">
        <v>1</v>
      </c>
      <c r="S4023" s="128">
        <v>1</v>
      </c>
      <c r="T4023" s="128">
        <v>112</v>
      </c>
      <c r="U4023" s="128">
        <v>1</v>
      </c>
      <c r="V4023" s="128">
        <v>3</v>
      </c>
      <c r="W4023" s="126">
        <f t="shared" si="254"/>
        <v>116</v>
      </c>
      <c r="X4023" s="123">
        <f t="shared" si="251"/>
        <v>0.96551724137931039</v>
      </c>
      <c r="Y4023" s="130">
        <f t="shared" si="252"/>
        <v>8.6206896551724137E-3</v>
      </c>
      <c r="Z4023" s="133">
        <f t="shared" si="253"/>
        <v>0.94827586206896552</v>
      </c>
      <c r="AA4023" s="132"/>
      <c r="AB4023" s="132"/>
    </row>
    <row r="4024" spans="1:28" x14ac:dyDescent="0.3">
      <c r="A4024" s="135" t="s">
        <v>20425</v>
      </c>
      <c r="B4024" s="124" t="s">
        <v>17483</v>
      </c>
      <c r="C4024" s="128">
        <f t="shared" si="255"/>
        <v>2002</v>
      </c>
      <c r="D4024" s="127">
        <v>37349</v>
      </c>
      <c r="E4024" s="142" t="s">
        <v>20437</v>
      </c>
      <c r="F4024" s="52" t="s">
        <v>17480</v>
      </c>
      <c r="G4024" s="180" t="s">
        <v>17691</v>
      </c>
      <c r="I4024" s="40">
        <v>9455</v>
      </c>
      <c r="J4024" s="18" t="str">
        <f t="shared" si="249"/>
        <v>https://www.nrsr.sk/web/Default.aspx?sid=schodze/hlasovanie/hlasklub&amp;ID=9455</v>
      </c>
      <c r="K4024" s="37"/>
      <c r="L4024" s="47">
        <v>1</v>
      </c>
      <c r="M4024" s="128">
        <v>0</v>
      </c>
      <c r="N4024" s="128">
        <v>0</v>
      </c>
      <c r="O4024" s="124" t="s">
        <v>46</v>
      </c>
      <c r="Q4024" s="124" t="str">
        <f t="shared" si="250"/>
        <v>economy</v>
      </c>
      <c r="R4024" s="128">
        <v>1</v>
      </c>
      <c r="S4024" s="128">
        <v>1</v>
      </c>
      <c r="T4024" s="128">
        <v>100</v>
      </c>
      <c r="U4024" s="128">
        <v>0</v>
      </c>
      <c r="V4024" s="128">
        <v>1</v>
      </c>
      <c r="W4024" s="126">
        <f t="shared" si="254"/>
        <v>101</v>
      </c>
      <c r="X4024" s="123">
        <f t="shared" si="251"/>
        <v>0.99009900990099009</v>
      </c>
      <c r="Y4024" s="130">
        <f t="shared" si="252"/>
        <v>0</v>
      </c>
      <c r="Z4024" s="133">
        <f t="shared" si="253"/>
        <v>0.98514851485148514</v>
      </c>
      <c r="AA4024" s="132"/>
      <c r="AB4024" s="132"/>
    </row>
    <row r="4025" spans="1:28" x14ac:dyDescent="0.3">
      <c r="A4025" s="135" t="s">
        <v>20425</v>
      </c>
      <c r="B4025" s="124" t="s">
        <v>17483</v>
      </c>
      <c r="C4025" s="128">
        <f t="shared" si="255"/>
        <v>2002</v>
      </c>
      <c r="D4025" s="127">
        <v>37349</v>
      </c>
      <c r="E4025" s="142" t="s">
        <v>20437</v>
      </c>
      <c r="F4025" s="52" t="s">
        <v>3756</v>
      </c>
      <c r="G4025" s="180" t="s">
        <v>17692</v>
      </c>
      <c r="I4025" s="40">
        <v>9440</v>
      </c>
      <c r="J4025" s="18" t="str">
        <f t="shared" si="249"/>
        <v>https://www.nrsr.sk/web/Default.aspx?sid=schodze/hlasovanie/hlasklub&amp;ID=9440</v>
      </c>
      <c r="K4025" s="37"/>
      <c r="L4025" s="47">
        <v>1</v>
      </c>
      <c r="M4025" s="128">
        <v>0</v>
      </c>
      <c r="N4025" s="128">
        <v>0</v>
      </c>
      <c r="O4025" s="124" t="s">
        <v>109</v>
      </c>
      <c r="Q4025" s="124" t="str">
        <f t="shared" si="250"/>
        <v>security</v>
      </c>
      <c r="R4025" s="128">
        <v>1</v>
      </c>
      <c r="S4025" s="128">
        <v>1</v>
      </c>
      <c r="T4025" s="128">
        <v>86</v>
      </c>
      <c r="U4025" s="128">
        <v>3</v>
      </c>
      <c r="V4025" s="128">
        <v>8</v>
      </c>
      <c r="W4025" s="126">
        <f t="shared" si="254"/>
        <v>97</v>
      </c>
      <c r="X4025" s="123">
        <f t="shared" si="251"/>
        <v>0.88659793814432986</v>
      </c>
      <c r="Y4025" s="130">
        <f t="shared" si="252"/>
        <v>3.0927835051546393E-2</v>
      </c>
      <c r="Z4025" s="133">
        <f t="shared" si="253"/>
        <v>0.82989690721649489</v>
      </c>
      <c r="AA4025" s="18"/>
      <c r="AB4025" s="18"/>
    </row>
    <row r="4026" spans="1:28" x14ac:dyDescent="0.3">
      <c r="A4026" s="135" t="s">
        <v>20425</v>
      </c>
      <c r="B4026" s="124" t="s">
        <v>17483</v>
      </c>
      <c r="C4026" s="128">
        <f t="shared" si="255"/>
        <v>2002</v>
      </c>
      <c r="D4026" s="127">
        <v>37392</v>
      </c>
      <c r="E4026" s="142" t="s">
        <v>20437</v>
      </c>
      <c r="F4026" s="52" t="s">
        <v>17693</v>
      </c>
      <c r="G4026" s="180" t="s">
        <v>17694</v>
      </c>
      <c r="I4026" s="40">
        <v>9783</v>
      </c>
      <c r="J4026" s="18" t="str">
        <f t="shared" si="249"/>
        <v>https://www.nrsr.sk/web/Default.aspx?sid=schodze/hlasovanie/hlasklub&amp;ID=9783</v>
      </c>
      <c r="K4026" s="37"/>
      <c r="L4026" s="47">
        <v>1</v>
      </c>
      <c r="M4026" s="128">
        <v>0</v>
      </c>
      <c r="N4026" s="128">
        <v>0</v>
      </c>
      <c r="O4026" s="124" t="s">
        <v>48</v>
      </c>
      <c r="Q4026" s="124" t="str">
        <f t="shared" si="250"/>
        <v>diplomacy</v>
      </c>
      <c r="R4026" s="128">
        <v>1</v>
      </c>
      <c r="S4026" s="128">
        <v>1</v>
      </c>
      <c r="T4026" s="128">
        <v>117</v>
      </c>
      <c r="U4026" s="128">
        <v>0</v>
      </c>
      <c r="V4026" s="128">
        <v>0</v>
      </c>
      <c r="W4026" s="126">
        <f t="shared" si="254"/>
        <v>117</v>
      </c>
      <c r="X4026" s="123">
        <f t="shared" si="251"/>
        <v>1</v>
      </c>
      <c r="Y4026" s="130">
        <f t="shared" si="252"/>
        <v>0</v>
      </c>
      <c r="Z4026" s="133">
        <f t="shared" si="253"/>
        <v>1</v>
      </c>
      <c r="AA4026" s="18"/>
      <c r="AB4026" s="18"/>
    </row>
    <row r="4027" spans="1:28" x14ac:dyDescent="0.3">
      <c r="A4027" s="135" t="s">
        <v>20425</v>
      </c>
      <c r="B4027" s="124" t="s">
        <v>17483</v>
      </c>
      <c r="C4027" s="128">
        <f t="shared" si="255"/>
        <v>2002</v>
      </c>
      <c r="D4027" s="127">
        <v>37392</v>
      </c>
      <c r="E4027" s="142" t="s">
        <v>20437</v>
      </c>
      <c r="F4027" s="52" t="s">
        <v>17480</v>
      </c>
      <c r="G4027" s="180" t="s">
        <v>17695</v>
      </c>
      <c r="I4027" s="40">
        <v>9837</v>
      </c>
      <c r="J4027" s="18" t="str">
        <f t="shared" si="249"/>
        <v>https://www.nrsr.sk/web/Default.aspx?sid=schodze/hlasovanie/hlasklub&amp;ID=9837</v>
      </c>
      <c r="K4027" s="37"/>
      <c r="L4027" s="47">
        <v>1</v>
      </c>
      <c r="M4027" s="128">
        <v>0</v>
      </c>
      <c r="N4027" s="128">
        <v>0</v>
      </c>
      <c r="O4027" s="124" t="s">
        <v>46</v>
      </c>
      <c r="Q4027" s="124" t="str">
        <f t="shared" si="250"/>
        <v>economy</v>
      </c>
      <c r="R4027" s="128">
        <v>1</v>
      </c>
      <c r="S4027" s="128">
        <v>1</v>
      </c>
      <c r="T4027" s="128">
        <v>82</v>
      </c>
      <c r="U4027" s="128">
        <v>1</v>
      </c>
      <c r="V4027" s="128">
        <v>0</v>
      </c>
      <c r="W4027" s="126">
        <f t="shared" si="254"/>
        <v>83</v>
      </c>
      <c r="X4027" s="123">
        <f t="shared" si="251"/>
        <v>0.98795180722891562</v>
      </c>
      <c r="Y4027" s="130">
        <f t="shared" si="252"/>
        <v>1.2048192771084338E-2</v>
      </c>
      <c r="Z4027" s="133">
        <f t="shared" si="253"/>
        <v>0.98192771084337349</v>
      </c>
    </row>
    <row r="4028" spans="1:28" x14ac:dyDescent="0.3">
      <c r="A4028" s="135" t="s">
        <v>20425</v>
      </c>
      <c r="B4028" s="124" t="s">
        <v>17483</v>
      </c>
      <c r="C4028" s="128">
        <f t="shared" si="255"/>
        <v>2002</v>
      </c>
      <c r="D4028" s="127">
        <v>37393</v>
      </c>
      <c r="E4028" s="142" t="s">
        <v>20437</v>
      </c>
      <c r="F4028" s="52" t="s">
        <v>17696</v>
      </c>
      <c r="G4028" s="180" t="s">
        <v>17697</v>
      </c>
      <c r="I4028" s="40">
        <v>9882</v>
      </c>
      <c r="J4028" s="18" t="str">
        <f t="shared" si="249"/>
        <v>https://www.nrsr.sk/web/Default.aspx?sid=schodze/hlasovanie/hlasklub&amp;ID=9882</v>
      </c>
      <c r="K4028" s="37"/>
      <c r="L4028" s="47">
        <v>0</v>
      </c>
      <c r="M4028" s="128">
        <v>0</v>
      </c>
      <c r="N4028" s="128">
        <v>1</v>
      </c>
      <c r="O4028" s="124" t="s">
        <v>36</v>
      </c>
      <c r="Q4028" s="124" t="str">
        <f t="shared" si="250"/>
        <v>economy</v>
      </c>
      <c r="R4028" s="128">
        <v>1</v>
      </c>
      <c r="S4028" s="128">
        <v>1</v>
      </c>
      <c r="T4028" s="128">
        <v>89</v>
      </c>
      <c r="U4028" s="128">
        <v>0</v>
      </c>
      <c r="V4028" s="128">
        <v>0</v>
      </c>
      <c r="W4028" s="126">
        <f t="shared" si="254"/>
        <v>89</v>
      </c>
      <c r="X4028" s="123">
        <f t="shared" si="251"/>
        <v>1</v>
      </c>
      <c r="Y4028" s="130">
        <f t="shared" si="252"/>
        <v>0</v>
      </c>
      <c r="Z4028" s="133">
        <f t="shared" si="253"/>
        <v>1</v>
      </c>
      <c r="AA4028" s="18"/>
      <c r="AB4028" s="18"/>
    </row>
    <row r="4029" spans="1:28" x14ac:dyDescent="0.3">
      <c r="A4029" s="135" t="s">
        <v>20425</v>
      </c>
      <c r="B4029" s="124" t="s">
        <v>17483</v>
      </c>
      <c r="C4029" s="128">
        <f t="shared" si="255"/>
        <v>2002</v>
      </c>
      <c r="D4029" s="127">
        <v>37393</v>
      </c>
      <c r="E4029" s="142" t="s">
        <v>20437</v>
      </c>
      <c r="F4029" s="52" t="s">
        <v>17698</v>
      </c>
      <c r="G4029" s="180" t="s">
        <v>17699</v>
      </c>
      <c r="I4029" s="40">
        <v>9860</v>
      </c>
      <c r="J4029" s="18" t="str">
        <f t="shared" si="249"/>
        <v>https://www.nrsr.sk/web/Default.aspx?sid=schodze/hlasovanie/hlasklub&amp;ID=9860</v>
      </c>
      <c r="K4029" s="37"/>
      <c r="L4029" s="47">
        <v>1</v>
      </c>
      <c r="M4029" s="128">
        <v>0</v>
      </c>
      <c r="N4029" s="128">
        <v>0</v>
      </c>
      <c r="O4029" s="124" t="s">
        <v>203</v>
      </c>
      <c r="Q4029" s="124" t="str">
        <f t="shared" si="250"/>
        <v>economy</v>
      </c>
      <c r="R4029" s="128">
        <v>1</v>
      </c>
      <c r="S4029" s="128">
        <v>1</v>
      </c>
      <c r="T4029" s="128">
        <v>92</v>
      </c>
      <c r="U4029" s="128">
        <v>0</v>
      </c>
      <c r="V4029" s="128">
        <v>0</v>
      </c>
      <c r="W4029" s="126">
        <f t="shared" si="254"/>
        <v>92</v>
      </c>
      <c r="X4029" s="123">
        <f t="shared" si="251"/>
        <v>1</v>
      </c>
      <c r="Y4029" s="130">
        <f t="shared" si="252"/>
        <v>0</v>
      </c>
      <c r="Z4029" s="133">
        <f t="shared" si="253"/>
        <v>1</v>
      </c>
      <c r="AA4029" s="132"/>
      <c r="AB4029" s="132"/>
    </row>
    <row r="4030" spans="1:28" x14ac:dyDescent="0.3">
      <c r="A4030" s="135" t="s">
        <v>20425</v>
      </c>
      <c r="B4030" s="124" t="s">
        <v>17483</v>
      </c>
      <c r="C4030" s="128">
        <f t="shared" si="255"/>
        <v>2002</v>
      </c>
      <c r="D4030" s="127">
        <v>37393</v>
      </c>
      <c r="E4030" s="142" t="s">
        <v>20437</v>
      </c>
      <c r="F4030" s="52" t="s">
        <v>17404</v>
      </c>
      <c r="G4030" s="180" t="s">
        <v>17700</v>
      </c>
      <c r="I4030" s="40">
        <v>9880</v>
      </c>
      <c r="J4030" s="18" t="str">
        <f t="shared" si="249"/>
        <v>https://www.nrsr.sk/web/Default.aspx?sid=schodze/hlasovanie/hlasklub&amp;ID=9880</v>
      </c>
      <c r="K4030" s="37"/>
      <c r="L4030" s="47">
        <v>1</v>
      </c>
      <c r="M4030" s="128">
        <v>0</v>
      </c>
      <c r="N4030" s="128">
        <v>0</v>
      </c>
      <c r="O4030" s="124" t="s">
        <v>36</v>
      </c>
      <c r="Q4030" s="124" t="str">
        <f t="shared" si="250"/>
        <v>economy</v>
      </c>
      <c r="R4030" s="128">
        <v>1</v>
      </c>
      <c r="S4030" s="128">
        <v>1</v>
      </c>
      <c r="T4030" s="128">
        <v>83</v>
      </c>
      <c r="U4030" s="128">
        <v>0</v>
      </c>
      <c r="V4030" s="128">
        <v>4</v>
      </c>
      <c r="W4030" s="126">
        <f t="shared" si="254"/>
        <v>87</v>
      </c>
      <c r="X4030" s="123">
        <f t="shared" si="251"/>
        <v>0.95402298850574707</v>
      </c>
      <c r="Y4030" s="130">
        <f t="shared" si="252"/>
        <v>0</v>
      </c>
      <c r="Z4030" s="133">
        <f t="shared" si="253"/>
        <v>0.93103448275862066</v>
      </c>
      <c r="AA4030" s="18"/>
      <c r="AB4030" s="18"/>
    </row>
    <row r="4031" spans="1:28" x14ac:dyDescent="0.3">
      <c r="A4031" s="135" t="s">
        <v>20425</v>
      </c>
      <c r="B4031" s="124" t="s">
        <v>17483</v>
      </c>
      <c r="C4031" s="128">
        <f t="shared" si="255"/>
        <v>2002</v>
      </c>
      <c r="D4031" s="127">
        <v>37393</v>
      </c>
      <c r="E4031" s="142" t="s">
        <v>20437</v>
      </c>
      <c r="F4031" s="52" t="s">
        <v>17701</v>
      </c>
      <c r="G4031" s="180" t="s">
        <v>17702</v>
      </c>
      <c r="I4031" s="40">
        <v>9864</v>
      </c>
      <c r="J4031" s="18" t="str">
        <f t="shared" si="249"/>
        <v>https://www.nrsr.sk/web/Default.aspx?sid=schodze/hlasovanie/hlasklub&amp;ID=9864</v>
      </c>
      <c r="K4031" s="37"/>
      <c r="L4031" s="47">
        <v>1</v>
      </c>
      <c r="M4031" s="128">
        <v>0</v>
      </c>
      <c r="N4031" s="128">
        <v>0</v>
      </c>
      <c r="O4031" s="124" t="s">
        <v>36</v>
      </c>
      <c r="Q4031" s="124" t="str">
        <f t="shared" si="250"/>
        <v>economy</v>
      </c>
      <c r="R4031" s="128">
        <v>1</v>
      </c>
      <c r="S4031" s="128">
        <v>1</v>
      </c>
      <c r="T4031" s="128">
        <v>97</v>
      </c>
      <c r="U4031" s="128">
        <v>0</v>
      </c>
      <c r="V4031" s="128">
        <v>0</v>
      </c>
      <c r="W4031" s="126">
        <f t="shared" si="254"/>
        <v>97</v>
      </c>
      <c r="X4031" s="123">
        <f t="shared" si="251"/>
        <v>1</v>
      </c>
      <c r="Y4031" s="130">
        <f t="shared" si="252"/>
        <v>0</v>
      </c>
      <c r="Z4031" s="133">
        <f t="shared" si="253"/>
        <v>1</v>
      </c>
      <c r="AA4031" s="132"/>
      <c r="AB4031" s="132"/>
    </row>
    <row r="4032" spans="1:28" x14ac:dyDescent="0.3">
      <c r="A4032" s="135" t="s">
        <v>20425</v>
      </c>
      <c r="B4032" s="124" t="s">
        <v>17483</v>
      </c>
      <c r="C4032" s="128">
        <f t="shared" si="255"/>
        <v>2002</v>
      </c>
      <c r="D4032" s="127">
        <v>37393</v>
      </c>
      <c r="E4032" s="142" t="s">
        <v>20437</v>
      </c>
      <c r="F4032" s="52" t="s">
        <v>2919</v>
      </c>
      <c r="G4032" s="180" t="s">
        <v>17703</v>
      </c>
      <c r="I4032" s="40">
        <v>9859</v>
      </c>
      <c r="J4032" s="18" t="str">
        <f t="shared" si="249"/>
        <v>https://www.nrsr.sk/web/Default.aspx?sid=schodze/hlasovanie/hlasklub&amp;ID=9859</v>
      </c>
      <c r="K4032" s="37"/>
      <c r="L4032" s="47">
        <v>1</v>
      </c>
      <c r="M4032" s="128">
        <v>0</v>
      </c>
      <c r="N4032" s="128">
        <v>0</v>
      </c>
      <c r="O4032" s="124" t="s">
        <v>169</v>
      </c>
      <c r="Q4032" s="124" t="str">
        <f t="shared" si="250"/>
        <v>diplomacy</v>
      </c>
      <c r="R4032" s="128">
        <v>1</v>
      </c>
      <c r="S4032" s="128">
        <v>1</v>
      </c>
      <c r="T4032" s="128">
        <v>94</v>
      </c>
      <c r="U4032" s="128">
        <v>0</v>
      </c>
      <c r="V4032" s="128">
        <v>0</v>
      </c>
      <c r="W4032" s="126">
        <f t="shared" si="254"/>
        <v>94</v>
      </c>
      <c r="X4032" s="123">
        <f t="shared" si="251"/>
        <v>1</v>
      </c>
      <c r="Y4032" s="130">
        <f t="shared" si="252"/>
        <v>0</v>
      </c>
      <c r="Z4032" s="133">
        <f t="shared" si="253"/>
        <v>1</v>
      </c>
    </row>
    <row r="4033" spans="1:28" x14ac:dyDescent="0.3">
      <c r="A4033" s="135" t="s">
        <v>20425</v>
      </c>
      <c r="B4033" s="124" t="s">
        <v>17483</v>
      </c>
      <c r="C4033" s="128">
        <f t="shared" si="255"/>
        <v>2002</v>
      </c>
      <c r="D4033" s="127">
        <v>37393</v>
      </c>
      <c r="E4033" s="142" t="s">
        <v>20437</v>
      </c>
      <c r="F4033" s="52" t="s">
        <v>17704</v>
      </c>
      <c r="G4033" s="180" t="s">
        <v>17705</v>
      </c>
      <c r="I4033" s="40">
        <v>9881</v>
      </c>
      <c r="J4033" s="18" t="str">
        <f t="shared" si="249"/>
        <v>https://www.nrsr.sk/web/Default.aspx?sid=schodze/hlasovanie/hlasklub&amp;ID=9881</v>
      </c>
      <c r="K4033" s="37"/>
      <c r="L4033" s="47">
        <v>1</v>
      </c>
      <c r="M4033" s="128">
        <v>0</v>
      </c>
      <c r="N4033" s="128">
        <v>0</v>
      </c>
      <c r="O4033" s="124" t="s">
        <v>36</v>
      </c>
      <c r="Q4033" s="124" t="str">
        <f t="shared" si="250"/>
        <v>economy</v>
      </c>
      <c r="R4033" s="128">
        <v>1</v>
      </c>
      <c r="S4033" s="128">
        <v>1</v>
      </c>
      <c r="T4033" s="128">
        <v>90</v>
      </c>
      <c r="U4033" s="128">
        <v>0</v>
      </c>
      <c r="V4033" s="128">
        <v>0</v>
      </c>
      <c r="W4033" s="126">
        <f t="shared" si="254"/>
        <v>90</v>
      </c>
      <c r="X4033" s="123">
        <f t="shared" si="251"/>
        <v>1</v>
      </c>
      <c r="Y4033" s="130">
        <f t="shared" si="252"/>
        <v>0</v>
      </c>
      <c r="Z4033" s="133">
        <f t="shared" si="253"/>
        <v>1</v>
      </c>
      <c r="AA4033" s="132"/>
      <c r="AB4033" s="132"/>
    </row>
    <row r="4034" spans="1:28" x14ac:dyDescent="0.3">
      <c r="A4034" s="135" t="s">
        <v>20425</v>
      </c>
      <c r="B4034" s="124" t="s">
        <v>17483</v>
      </c>
      <c r="C4034" s="128">
        <f t="shared" si="255"/>
        <v>2002</v>
      </c>
      <c r="D4034" s="127">
        <v>37393</v>
      </c>
      <c r="E4034" s="142" t="s">
        <v>20437</v>
      </c>
      <c r="F4034" s="52" t="s">
        <v>17706</v>
      </c>
      <c r="G4034" s="180" t="s">
        <v>17707</v>
      </c>
      <c r="I4034" s="40">
        <v>9865</v>
      </c>
      <c r="J4034" s="18" t="str">
        <f t="shared" si="249"/>
        <v>https://www.nrsr.sk/web/Default.aspx?sid=schodze/hlasovanie/hlasklub&amp;ID=9865</v>
      </c>
      <c r="K4034" s="37"/>
      <c r="L4034" s="47">
        <v>0</v>
      </c>
      <c r="M4034" s="128">
        <v>0</v>
      </c>
      <c r="N4034" s="128">
        <v>1</v>
      </c>
      <c r="O4034" s="124" t="s">
        <v>36</v>
      </c>
      <c r="P4034" s="124" t="s">
        <v>30</v>
      </c>
      <c r="Q4034" s="124" t="str">
        <f t="shared" si="250"/>
        <v>economy</v>
      </c>
      <c r="R4034" s="128">
        <v>1</v>
      </c>
      <c r="S4034" s="128">
        <v>1</v>
      </c>
      <c r="T4034" s="128">
        <v>91</v>
      </c>
      <c r="U4034" s="128">
        <v>0</v>
      </c>
      <c r="V4034" s="128">
        <v>1</v>
      </c>
      <c r="W4034" s="126">
        <f t="shared" si="254"/>
        <v>92</v>
      </c>
      <c r="X4034" s="123">
        <f t="shared" si="251"/>
        <v>0.98913043478260865</v>
      </c>
      <c r="Y4034" s="130">
        <f t="shared" si="252"/>
        <v>0</v>
      </c>
      <c r="Z4034" s="133">
        <f t="shared" si="253"/>
        <v>0.98369565217391308</v>
      </c>
      <c r="AA4034" s="132"/>
      <c r="AB4034" s="132"/>
    </row>
    <row r="4035" spans="1:28" x14ac:dyDescent="0.3">
      <c r="A4035" s="135" t="s">
        <v>20425</v>
      </c>
      <c r="B4035" s="124" t="s">
        <v>17483</v>
      </c>
      <c r="C4035" s="128">
        <f t="shared" si="255"/>
        <v>2002</v>
      </c>
      <c r="D4035" s="127">
        <v>37433</v>
      </c>
      <c r="E4035" s="142" t="s">
        <v>20437</v>
      </c>
      <c r="F4035" s="52" t="s">
        <v>17708</v>
      </c>
      <c r="G4035" s="180" t="s">
        <v>17709</v>
      </c>
      <c r="I4035" s="40">
        <v>10485</v>
      </c>
      <c r="J4035" s="18" t="str">
        <f t="shared" si="249"/>
        <v>https://www.nrsr.sk/web/Default.aspx?sid=schodze/hlasovanie/hlasklub&amp;ID=10485</v>
      </c>
      <c r="K4035" s="37"/>
      <c r="L4035" s="47">
        <v>1</v>
      </c>
      <c r="M4035" s="128">
        <v>0</v>
      </c>
      <c r="N4035" s="128">
        <v>0</v>
      </c>
      <c r="O4035" s="124" t="s">
        <v>36</v>
      </c>
      <c r="Q4035" s="124" t="str">
        <f t="shared" si="250"/>
        <v>economy</v>
      </c>
      <c r="R4035" s="128">
        <v>1</v>
      </c>
      <c r="S4035" s="128">
        <v>1</v>
      </c>
      <c r="T4035" s="128">
        <v>91</v>
      </c>
      <c r="U4035" s="128">
        <v>0</v>
      </c>
      <c r="V4035" s="128">
        <v>0</v>
      </c>
      <c r="W4035" s="126">
        <f t="shared" si="254"/>
        <v>91</v>
      </c>
      <c r="X4035" s="123">
        <f t="shared" si="251"/>
        <v>1</v>
      </c>
      <c r="Y4035" s="130">
        <f t="shared" si="252"/>
        <v>0</v>
      </c>
      <c r="Z4035" s="133">
        <f t="shared" si="253"/>
        <v>1</v>
      </c>
      <c r="AA4035" s="132"/>
      <c r="AB4035" s="132"/>
    </row>
    <row r="4036" spans="1:28" x14ac:dyDescent="0.3">
      <c r="A4036" s="135" t="s">
        <v>20425</v>
      </c>
      <c r="B4036" s="124" t="s">
        <v>17483</v>
      </c>
      <c r="C4036" s="128">
        <f t="shared" si="255"/>
        <v>2002</v>
      </c>
      <c r="D4036" s="127">
        <v>37439</v>
      </c>
      <c r="E4036" s="142" t="s">
        <v>20437</v>
      </c>
      <c r="F4036" s="52" t="s">
        <v>17710</v>
      </c>
      <c r="G4036" s="180" t="s">
        <v>17711</v>
      </c>
      <c r="I4036" s="40">
        <v>10608</v>
      </c>
      <c r="J4036" s="18" t="str">
        <f t="shared" si="249"/>
        <v>https://www.nrsr.sk/web/Default.aspx?sid=schodze/hlasovanie/hlasklub&amp;ID=10608</v>
      </c>
      <c r="K4036" s="37"/>
      <c r="L4036" s="47">
        <v>0</v>
      </c>
      <c r="M4036" s="128">
        <v>0</v>
      </c>
      <c r="N4036" s="128">
        <v>1</v>
      </c>
      <c r="O4036" s="124" t="s">
        <v>203</v>
      </c>
      <c r="Q4036" s="124" t="str">
        <f t="shared" si="250"/>
        <v>economy</v>
      </c>
      <c r="R4036" s="128">
        <v>1</v>
      </c>
      <c r="S4036" s="128">
        <v>1</v>
      </c>
      <c r="T4036" s="128">
        <v>71</v>
      </c>
      <c r="U4036" s="128">
        <v>16</v>
      </c>
      <c r="V4036" s="128">
        <v>10</v>
      </c>
      <c r="W4036" s="126">
        <f t="shared" si="254"/>
        <v>97</v>
      </c>
      <c r="X4036" s="123">
        <f t="shared" si="251"/>
        <v>0.73195876288659789</v>
      </c>
      <c r="Y4036" s="130">
        <f t="shared" si="252"/>
        <v>0.16494845360824742</v>
      </c>
      <c r="Z4036" s="133">
        <f t="shared" si="253"/>
        <v>0.59793814432989689</v>
      </c>
      <c r="AA4036" s="132"/>
      <c r="AB4036" s="132"/>
    </row>
    <row r="4037" spans="1:28" x14ac:dyDescent="0.3">
      <c r="A4037" s="135" t="s">
        <v>20425</v>
      </c>
      <c r="B4037" s="124" t="s">
        <v>17483</v>
      </c>
      <c r="C4037" s="128">
        <f t="shared" si="255"/>
        <v>2002</v>
      </c>
      <c r="D4037" s="127">
        <v>37439</v>
      </c>
      <c r="E4037" s="142" t="s">
        <v>20437</v>
      </c>
      <c r="F4037" s="52" t="s">
        <v>3772</v>
      </c>
      <c r="G4037" s="180" t="s">
        <v>17712</v>
      </c>
      <c r="I4037" s="40">
        <v>10564</v>
      </c>
      <c r="J4037" s="18" t="str">
        <f t="shared" si="249"/>
        <v>https://www.nrsr.sk/web/Default.aspx?sid=schodze/hlasovanie/hlasklub&amp;ID=10564</v>
      </c>
      <c r="K4037" s="37"/>
      <c r="L4037" s="47">
        <v>1</v>
      </c>
      <c r="M4037" s="128">
        <v>0</v>
      </c>
      <c r="N4037" s="128">
        <v>0</v>
      </c>
      <c r="O4037" s="124" t="s">
        <v>103</v>
      </c>
      <c r="Q4037" s="124" t="str">
        <f t="shared" si="250"/>
        <v>economy</v>
      </c>
      <c r="R4037" s="128">
        <v>1</v>
      </c>
      <c r="S4037" s="128">
        <v>1</v>
      </c>
      <c r="T4037" s="128">
        <v>109</v>
      </c>
      <c r="U4037" s="128">
        <v>0</v>
      </c>
      <c r="V4037" s="128">
        <v>1</v>
      </c>
      <c r="W4037" s="126">
        <f t="shared" si="254"/>
        <v>110</v>
      </c>
      <c r="X4037" s="123">
        <f t="shared" si="251"/>
        <v>0.99090909090909096</v>
      </c>
      <c r="Y4037" s="130">
        <f t="shared" si="252"/>
        <v>0</v>
      </c>
      <c r="Z4037" s="133">
        <f t="shared" si="253"/>
        <v>0.98636363636363633</v>
      </c>
      <c r="AA4037" s="132"/>
      <c r="AB4037" s="132"/>
    </row>
    <row r="4038" spans="1:28" x14ac:dyDescent="0.3">
      <c r="A4038" s="135" t="s">
        <v>20425</v>
      </c>
      <c r="B4038" s="124" t="s">
        <v>17483</v>
      </c>
      <c r="C4038" s="128">
        <f t="shared" si="255"/>
        <v>2002</v>
      </c>
      <c r="D4038" s="127">
        <v>37439</v>
      </c>
      <c r="E4038" s="142" t="s">
        <v>20437</v>
      </c>
      <c r="F4038" s="52" t="s">
        <v>17713</v>
      </c>
      <c r="G4038" s="50" t="s">
        <v>17714</v>
      </c>
      <c r="I4038" s="40">
        <v>10550</v>
      </c>
      <c r="J4038" s="18" t="str">
        <f t="shared" si="249"/>
        <v>https://www.nrsr.sk/web/Default.aspx?sid=schodze/hlasovanie/hlasklub&amp;ID=10550</v>
      </c>
      <c r="K4038" s="37"/>
      <c r="L4038" s="47">
        <v>1</v>
      </c>
      <c r="M4038" s="128">
        <v>0</v>
      </c>
      <c r="N4038" s="128">
        <v>0</v>
      </c>
      <c r="O4038" s="124" t="s">
        <v>36</v>
      </c>
      <c r="Q4038" s="124" t="str">
        <f t="shared" si="250"/>
        <v>economy</v>
      </c>
      <c r="R4038" s="128">
        <v>1</v>
      </c>
      <c r="S4038" s="128">
        <v>1</v>
      </c>
      <c r="T4038" s="128">
        <v>104</v>
      </c>
      <c r="U4038" s="128">
        <v>0</v>
      </c>
      <c r="V4038" s="128">
        <v>3</v>
      </c>
      <c r="W4038" s="126">
        <f t="shared" si="254"/>
        <v>107</v>
      </c>
      <c r="X4038" s="123">
        <f t="shared" si="251"/>
        <v>0.9719626168224299</v>
      </c>
      <c r="Y4038" s="130">
        <f t="shared" si="252"/>
        <v>0</v>
      </c>
      <c r="Z4038" s="133">
        <f t="shared" si="253"/>
        <v>0.95794392523364491</v>
      </c>
      <c r="AA4038" s="18"/>
      <c r="AB4038" s="18"/>
    </row>
    <row r="4039" spans="1:28" x14ac:dyDescent="0.3">
      <c r="A4039" s="135" t="s">
        <v>20425</v>
      </c>
      <c r="B4039" s="124" t="s">
        <v>17715</v>
      </c>
      <c r="C4039" s="128">
        <f t="shared" si="255"/>
        <v>2002</v>
      </c>
      <c r="D4039" s="127">
        <v>37447</v>
      </c>
      <c r="E4039" s="142" t="s">
        <v>20437</v>
      </c>
      <c r="F4039" s="52" t="s">
        <v>17716</v>
      </c>
      <c r="G4039" s="180" t="s">
        <v>17717</v>
      </c>
      <c r="I4039" s="40">
        <v>10785</v>
      </c>
      <c r="J4039" s="18" t="str">
        <f t="shared" si="249"/>
        <v>https://www.nrsr.sk/web/Default.aspx?sid=schodze/hlasovanie/hlasklub&amp;ID=10785</v>
      </c>
      <c r="K4039" s="37"/>
      <c r="L4039" s="47">
        <v>1</v>
      </c>
      <c r="M4039" s="128">
        <v>0</v>
      </c>
      <c r="N4039" s="128">
        <v>0</v>
      </c>
      <c r="O4039" s="124" t="s">
        <v>190</v>
      </c>
      <c r="Q4039" s="124" t="str">
        <f t="shared" si="250"/>
        <v>security</v>
      </c>
      <c r="R4039" s="128">
        <v>1</v>
      </c>
      <c r="S4039" s="128">
        <v>1</v>
      </c>
      <c r="T4039" s="128">
        <v>82</v>
      </c>
      <c r="U4039" s="128">
        <v>2</v>
      </c>
      <c r="V4039" s="128">
        <v>3</v>
      </c>
      <c r="W4039" s="126">
        <f t="shared" si="254"/>
        <v>87</v>
      </c>
      <c r="X4039" s="123">
        <f t="shared" si="251"/>
        <v>0.94252873563218387</v>
      </c>
      <c r="Y4039" s="130">
        <f t="shared" si="252"/>
        <v>2.2988505747126436E-2</v>
      </c>
      <c r="Z4039" s="133">
        <f t="shared" si="253"/>
        <v>0.91379310344827591</v>
      </c>
      <c r="AA4039" s="132"/>
      <c r="AB4039" s="132"/>
    </row>
    <row r="4040" spans="1:28" x14ac:dyDescent="0.3">
      <c r="A4040" s="135" t="s">
        <v>20425</v>
      </c>
      <c r="B4040" s="124" t="s">
        <v>17715</v>
      </c>
      <c r="C4040" s="128">
        <f t="shared" si="255"/>
        <v>2002</v>
      </c>
      <c r="D4040" s="127">
        <v>37602</v>
      </c>
      <c r="E4040" s="142" t="s">
        <v>20437</v>
      </c>
      <c r="F4040" s="52" t="s">
        <v>17718</v>
      </c>
      <c r="G4040" s="180" t="s">
        <v>17719</v>
      </c>
      <c r="I4040" s="40">
        <v>11363</v>
      </c>
      <c r="J4040" s="18" t="str">
        <f t="shared" ref="J4040:J4103" si="256">CONCATENATE("https://www.nrsr.sk/web/Default.aspx?sid=schodze/hlasovanie/hlasklub&amp;ID=",I4040)</f>
        <v>https://www.nrsr.sk/web/Default.aspx?sid=schodze/hlasovanie/hlasklub&amp;ID=11363</v>
      </c>
      <c r="K4040" s="37"/>
      <c r="L4040" s="47">
        <v>0</v>
      </c>
      <c r="M4040" s="128">
        <v>0</v>
      </c>
      <c r="N4040" s="128">
        <v>1</v>
      </c>
      <c r="O4040" s="124" t="s">
        <v>203</v>
      </c>
      <c r="Q4040" s="124" t="str">
        <f t="shared" si="250"/>
        <v>economy</v>
      </c>
      <c r="R4040" s="128">
        <v>1</v>
      </c>
      <c r="S4040" s="128">
        <v>1</v>
      </c>
      <c r="T4040" s="128">
        <v>136</v>
      </c>
      <c r="U4040" s="128">
        <v>0</v>
      </c>
      <c r="V4040" s="128">
        <v>0</v>
      </c>
      <c r="W4040" s="126">
        <f t="shared" si="254"/>
        <v>136</v>
      </c>
      <c r="X4040" s="123">
        <f t="shared" si="251"/>
        <v>1</v>
      </c>
      <c r="Y4040" s="130">
        <f t="shared" si="252"/>
        <v>0</v>
      </c>
      <c r="Z4040" s="133">
        <f t="shared" si="253"/>
        <v>1</v>
      </c>
      <c r="AA4040" s="132"/>
      <c r="AB4040" s="132"/>
    </row>
    <row r="4041" spans="1:28" x14ac:dyDescent="0.3">
      <c r="A4041" s="135" t="s">
        <v>20425</v>
      </c>
      <c r="B4041" s="124" t="s">
        <v>17715</v>
      </c>
      <c r="C4041" s="128">
        <f t="shared" si="255"/>
        <v>2002</v>
      </c>
      <c r="D4041" s="127">
        <v>37602</v>
      </c>
      <c r="E4041" s="142" t="s">
        <v>20437</v>
      </c>
      <c r="F4041" s="52" t="s">
        <v>17710</v>
      </c>
      <c r="G4041" s="180" t="s">
        <v>17720</v>
      </c>
      <c r="I4041" s="40">
        <v>11365</v>
      </c>
      <c r="J4041" s="18" t="str">
        <f t="shared" si="256"/>
        <v>https://www.nrsr.sk/web/Default.aspx?sid=schodze/hlasovanie/hlasklub&amp;ID=11365</v>
      </c>
      <c r="K4041" s="37"/>
      <c r="L4041" s="47">
        <v>0</v>
      </c>
      <c r="M4041" s="128">
        <v>0</v>
      </c>
      <c r="N4041" s="128">
        <v>1</v>
      </c>
      <c r="O4041" s="124" t="s">
        <v>203</v>
      </c>
      <c r="Q4041" s="124" t="str">
        <f t="shared" ref="Q4041:Q4051" si="257">IF(O4041="security and defense","security","")&amp;IF(O4041="policing and criminal law cooperation","security","")&amp;IF(O4041="NATO","security","")&amp;IF(O4041="arms control and disarmament","security","")&amp;IF(O4041="taxation","economy","")&amp;IF(O4041="social security","economy","")&amp;IF(O4041="labor","economy","")&amp;IF(O4041="sports","diplomacy","")&amp;IF(O4041="space","diplomacy","")&amp;IF(O4041="science, research, education","diplomacy","")&amp;IF(O4041="migration, asylum, refugees","diplomacy","")&amp;IF(O4041="health","diplomacy","")&amp;IF(O4041="development","economy","")&amp;IF(O4041="agriculture, fishery, food","economy","")&amp;IF(O4041="human and civil rights","diplomacy","")&amp;IF(O4041="nuclear (civilian)","diplomacy","")&amp;IF(O4041="economics and finance","economy","")&amp;IF(O4041="transportation","economy","")&amp;IF(O4041="trade and investment","economy","")&amp;IF(O4041="diplomacy","diplomacy","")&amp;IF(O4041="environment","diplomacy","")&amp;IF(O4041="general cooperation","diplomacy","")&amp;IF(O4041="culture","diplomacy","")&amp;IF(O4041="EC/EU","diplomacy","")&amp;IF(O4041="communication and post/mail","diplomacy","")&amp;IF(O4041="energy","economy","")&amp;IF(O4041="tourism","economy","")&amp;IF(O4041="Civil and family law","diplomacy","")&amp;IF(O4041="citizenship","diplomacy","")</f>
        <v>economy</v>
      </c>
      <c r="R4041" s="128">
        <v>1</v>
      </c>
      <c r="S4041" s="128">
        <v>1</v>
      </c>
      <c r="T4041" s="128">
        <v>136</v>
      </c>
      <c r="U4041" s="128">
        <v>0</v>
      </c>
      <c r="V4041" s="128">
        <v>0</v>
      </c>
      <c r="W4041" s="126">
        <f t="shared" si="254"/>
        <v>136</v>
      </c>
      <c r="X4041" s="123">
        <f t="shared" si="251"/>
        <v>1</v>
      </c>
      <c r="Y4041" s="130">
        <f t="shared" si="252"/>
        <v>0</v>
      </c>
      <c r="Z4041" s="133">
        <f t="shared" si="253"/>
        <v>1</v>
      </c>
      <c r="AA4041" s="132"/>
      <c r="AB4041" s="132"/>
    </row>
    <row r="4042" spans="1:28" x14ac:dyDescent="0.3">
      <c r="A4042" s="135" t="s">
        <v>20425</v>
      </c>
      <c r="B4042" s="124" t="s">
        <v>17715</v>
      </c>
      <c r="C4042" s="128">
        <f t="shared" si="255"/>
        <v>2002</v>
      </c>
      <c r="D4042" s="127">
        <v>37602</v>
      </c>
      <c r="E4042" s="142" t="s">
        <v>20437</v>
      </c>
      <c r="F4042" s="52" t="s">
        <v>17721</v>
      </c>
      <c r="G4042" s="180" t="s">
        <v>17722</v>
      </c>
      <c r="I4042" s="40">
        <v>11366</v>
      </c>
      <c r="J4042" s="18" t="str">
        <f t="shared" si="256"/>
        <v>https://www.nrsr.sk/web/Default.aspx?sid=schodze/hlasovanie/hlasklub&amp;ID=11366</v>
      </c>
      <c r="K4042" s="37"/>
      <c r="L4042" s="47">
        <v>0</v>
      </c>
      <c r="M4042" s="128">
        <v>0</v>
      </c>
      <c r="N4042" s="128">
        <v>1</v>
      </c>
      <c r="O4042" s="124" t="s">
        <v>203</v>
      </c>
      <c r="Q4042" s="124" t="str">
        <f t="shared" si="257"/>
        <v>economy</v>
      </c>
      <c r="R4042" s="128">
        <v>1</v>
      </c>
      <c r="S4042" s="128">
        <v>1</v>
      </c>
      <c r="T4042" s="128">
        <v>134</v>
      </c>
      <c r="U4042" s="128">
        <v>0</v>
      </c>
      <c r="V4042" s="128">
        <v>0</v>
      </c>
      <c r="W4042" s="126">
        <f t="shared" si="254"/>
        <v>134</v>
      </c>
      <c r="X4042" s="123">
        <f t="shared" ref="X4042:X4105" si="258">T4042/W4042</f>
        <v>1</v>
      </c>
      <c r="Y4042" s="130">
        <f t="shared" ref="Y4042:Y4105" si="259">U4042/W4042</f>
        <v>0</v>
      </c>
      <c r="Z4042" s="133">
        <f t="shared" ref="Z4042:Z4105" si="260">SUM((MAX(U4042,V4042,T4042)-0.5*(SUM(U4042+V4042+T4042)-MAX(U4042,V4042,T4042)))/SUM(U4042+V4042+T4042))</f>
        <v>1</v>
      </c>
    </row>
    <row r="4043" spans="1:28" x14ac:dyDescent="0.3">
      <c r="A4043" s="135" t="s">
        <v>20425</v>
      </c>
      <c r="B4043" s="124" t="s">
        <v>17715</v>
      </c>
      <c r="C4043" s="128">
        <f t="shared" si="255"/>
        <v>2002</v>
      </c>
      <c r="D4043" s="127">
        <v>37602</v>
      </c>
      <c r="E4043" s="142" t="s">
        <v>20437</v>
      </c>
      <c r="F4043" s="52" t="s">
        <v>17723</v>
      </c>
      <c r="G4043" s="180" t="s">
        <v>17724</v>
      </c>
      <c r="I4043" s="40">
        <v>11367</v>
      </c>
      <c r="J4043" s="18" t="str">
        <f t="shared" si="256"/>
        <v>https://www.nrsr.sk/web/Default.aspx?sid=schodze/hlasovanie/hlasklub&amp;ID=11367</v>
      </c>
      <c r="K4043" s="37"/>
      <c r="L4043" s="47">
        <v>1</v>
      </c>
      <c r="M4043" s="128">
        <v>0</v>
      </c>
      <c r="N4043" s="128">
        <v>0</v>
      </c>
      <c r="O4043" s="124" t="s">
        <v>109</v>
      </c>
      <c r="Q4043" s="124" t="str">
        <f t="shared" si="257"/>
        <v>security</v>
      </c>
      <c r="R4043" s="128">
        <v>1</v>
      </c>
      <c r="S4043" s="128">
        <v>1</v>
      </c>
      <c r="T4043" s="128">
        <v>131</v>
      </c>
      <c r="U4043" s="128">
        <v>1</v>
      </c>
      <c r="V4043" s="128">
        <v>0</v>
      </c>
      <c r="W4043" s="126">
        <f t="shared" si="254"/>
        <v>132</v>
      </c>
      <c r="X4043" s="123">
        <f t="shared" si="258"/>
        <v>0.99242424242424243</v>
      </c>
      <c r="Y4043" s="130">
        <f t="shared" si="259"/>
        <v>7.575757575757576E-3</v>
      </c>
      <c r="Z4043" s="133">
        <f t="shared" si="260"/>
        <v>0.98863636363636365</v>
      </c>
      <c r="AA4043" s="132"/>
      <c r="AB4043" s="132"/>
    </row>
    <row r="4044" spans="1:28" x14ac:dyDescent="0.3">
      <c r="A4044" s="135" t="s">
        <v>20425</v>
      </c>
      <c r="B4044" s="124" t="s">
        <v>17715</v>
      </c>
      <c r="C4044" s="128">
        <f t="shared" si="255"/>
        <v>2002</v>
      </c>
      <c r="D4044" s="127">
        <v>37602</v>
      </c>
      <c r="E4044" s="142" t="s">
        <v>20437</v>
      </c>
      <c r="F4044" s="52" t="s">
        <v>17725</v>
      </c>
      <c r="G4044" s="180" t="s">
        <v>17726</v>
      </c>
      <c r="I4044" s="40">
        <v>11364</v>
      </c>
      <c r="J4044" s="18" t="str">
        <f t="shared" si="256"/>
        <v>https://www.nrsr.sk/web/Default.aspx?sid=schodze/hlasovanie/hlasklub&amp;ID=11364</v>
      </c>
      <c r="K4044" s="37"/>
      <c r="L4044" s="47">
        <v>0</v>
      </c>
      <c r="M4044" s="128">
        <v>0</v>
      </c>
      <c r="N4044" s="128">
        <v>1</v>
      </c>
      <c r="O4044" s="124" t="s">
        <v>203</v>
      </c>
      <c r="Q4044" s="124" t="str">
        <f t="shared" si="257"/>
        <v>economy</v>
      </c>
      <c r="R4044" s="128">
        <v>1</v>
      </c>
      <c r="S4044" s="128">
        <v>1</v>
      </c>
      <c r="T4044" s="128">
        <v>135</v>
      </c>
      <c r="U4044" s="128">
        <v>0</v>
      </c>
      <c r="V4044" s="128">
        <v>0</v>
      </c>
      <c r="W4044" s="126">
        <f t="shared" si="254"/>
        <v>135</v>
      </c>
      <c r="X4044" s="123">
        <f t="shared" si="258"/>
        <v>1</v>
      </c>
      <c r="Y4044" s="130">
        <f t="shared" si="259"/>
        <v>0</v>
      </c>
      <c r="Z4044" s="133">
        <f t="shared" si="260"/>
        <v>1</v>
      </c>
      <c r="AA4044" s="18"/>
      <c r="AB4044" s="18"/>
    </row>
    <row r="4045" spans="1:28" x14ac:dyDescent="0.3">
      <c r="A4045" s="135" t="s">
        <v>20425</v>
      </c>
      <c r="B4045" s="124" t="s">
        <v>17715</v>
      </c>
      <c r="C4045" s="128">
        <f t="shared" si="255"/>
        <v>2002</v>
      </c>
      <c r="D4045" s="127">
        <v>37602</v>
      </c>
      <c r="E4045" s="142" t="s">
        <v>20437</v>
      </c>
      <c r="F4045" s="52" t="s">
        <v>17727</v>
      </c>
      <c r="G4045" s="180" t="s">
        <v>17728</v>
      </c>
      <c r="I4045" s="40">
        <v>11361</v>
      </c>
      <c r="J4045" s="18" t="str">
        <f t="shared" si="256"/>
        <v>https://www.nrsr.sk/web/Default.aspx?sid=schodze/hlasovanie/hlasklub&amp;ID=11361</v>
      </c>
      <c r="K4045" s="37"/>
      <c r="L4045" s="47">
        <v>0</v>
      </c>
      <c r="M4045" s="128">
        <v>0</v>
      </c>
      <c r="N4045" s="128">
        <v>1</v>
      </c>
      <c r="O4045" s="124" t="s">
        <v>36</v>
      </c>
      <c r="P4045" s="124" t="s">
        <v>30</v>
      </c>
      <c r="Q4045" s="124" t="str">
        <f t="shared" si="257"/>
        <v>economy</v>
      </c>
      <c r="R4045" s="128">
        <v>1</v>
      </c>
      <c r="S4045" s="128">
        <v>1</v>
      </c>
      <c r="T4045" s="128">
        <v>131</v>
      </c>
      <c r="U4045" s="128">
        <v>0</v>
      </c>
      <c r="V4045" s="128">
        <v>0</v>
      </c>
      <c r="W4045" s="126">
        <f t="shared" si="254"/>
        <v>131</v>
      </c>
      <c r="X4045" s="123">
        <f t="shared" si="258"/>
        <v>1</v>
      </c>
      <c r="Y4045" s="130">
        <f t="shared" si="259"/>
        <v>0</v>
      </c>
      <c r="Z4045" s="133">
        <f t="shared" si="260"/>
        <v>1</v>
      </c>
      <c r="AA4045" s="18"/>
      <c r="AB4045" s="18"/>
    </row>
    <row r="4046" spans="1:28" x14ac:dyDescent="0.3">
      <c r="A4046" s="135" t="s">
        <v>20425</v>
      </c>
      <c r="B4046" s="124" t="s">
        <v>17715</v>
      </c>
      <c r="C4046" s="128">
        <f t="shared" si="255"/>
        <v>2002</v>
      </c>
      <c r="D4046" s="127">
        <v>37602</v>
      </c>
      <c r="E4046" s="142" t="s">
        <v>20437</v>
      </c>
      <c r="F4046" s="52" t="s">
        <v>17729</v>
      </c>
      <c r="G4046" s="180" t="s">
        <v>17730</v>
      </c>
      <c r="I4046" s="40">
        <v>11360</v>
      </c>
      <c r="J4046" s="18" t="str">
        <f t="shared" si="256"/>
        <v>https://www.nrsr.sk/web/Default.aspx?sid=schodze/hlasovanie/hlasklub&amp;ID=11360</v>
      </c>
      <c r="K4046" s="37"/>
      <c r="L4046" s="47">
        <v>0</v>
      </c>
      <c r="M4046" s="128">
        <v>0</v>
      </c>
      <c r="N4046" s="128">
        <v>1</v>
      </c>
      <c r="O4046" s="124" t="s">
        <v>36</v>
      </c>
      <c r="P4046" s="124" t="s">
        <v>30</v>
      </c>
      <c r="Q4046" s="124" t="str">
        <f t="shared" si="257"/>
        <v>economy</v>
      </c>
      <c r="R4046" s="128">
        <v>1</v>
      </c>
      <c r="S4046" s="128">
        <v>1</v>
      </c>
      <c r="T4046" s="128">
        <v>133</v>
      </c>
      <c r="U4046" s="128">
        <v>0</v>
      </c>
      <c r="V4046" s="128">
        <v>0</v>
      </c>
      <c r="W4046" s="126">
        <f t="shared" si="254"/>
        <v>133</v>
      </c>
      <c r="X4046" s="123">
        <f t="shared" si="258"/>
        <v>1</v>
      </c>
      <c r="Y4046" s="130">
        <f t="shared" si="259"/>
        <v>0</v>
      </c>
      <c r="Z4046" s="133">
        <f t="shared" si="260"/>
        <v>1</v>
      </c>
      <c r="AA4046" s="132"/>
      <c r="AB4046" s="132"/>
    </row>
    <row r="4047" spans="1:28" x14ac:dyDescent="0.3">
      <c r="A4047" s="135" t="s">
        <v>20425</v>
      </c>
      <c r="B4047" s="124" t="s">
        <v>17715</v>
      </c>
      <c r="C4047" s="128">
        <f t="shared" si="255"/>
        <v>2002</v>
      </c>
      <c r="D4047" s="127">
        <v>37602</v>
      </c>
      <c r="E4047" s="142" t="s">
        <v>20437</v>
      </c>
      <c r="F4047" s="52" t="s">
        <v>17731</v>
      </c>
      <c r="G4047" s="180" t="s">
        <v>17732</v>
      </c>
      <c r="I4047" s="40">
        <v>11362</v>
      </c>
      <c r="J4047" s="18" t="str">
        <f t="shared" si="256"/>
        <v>https://www.nrsr.sk/web/Default.aspx?sid=schodze/hlasovanie/hlasklub&amp;ID=11362</v>
      </c>
      <c r="K4047" s="37"/>
      <c r="L4047" s="47">
        <v>1</v>
      </c>
      <c r="M4047" s="128">
        <v>0</v>
      </c>
      <c r="N4047" s="128">
        <v>0</v>
      </c>
      <c r="O4047" s="124" t="s">
        <v>118</v>
      </c>
      <c r="Q4047" s="124" t="str">
        <f t="shared" si="257"/>
        <v>diplomacy</v>
      </c>
      <c r="R4047" s="128">
        <v>1</v>
      </c>
      <c r="S4047" s="128">
        <v>1</v>
      </c>
      <c r="T4047" s="128">
        <v>136</v>
      </c>
      <c r="U4047" s="128">
        <v>0</v>
      </c>
      <c r="V4047" s="128">
        <v>0</v>
      </c>
      <c r="W4047" s="126">
        <f t="shared" si="254"/>
        <v>136</v>
      </c>
      <c r="X4047" s="123">
        <f t="shared" si="258"/>
        <v>1</v>
      </c>
      <c r="Y4047" s="130">
        <f t="shared" si="259"/>
        <v>0</v>
      </c>
      <c r="Z4047" s="133">
        <f t="shared" si="260"/>
        <v>1</v>
      </c>
      <c r="AA4047" s="132"/>
      <c r="AB4047" s="132"/>
    </row>
    <row r="4048" spans="1:28" x14ac:dyDescent="0.3">
      <c r="A4048" s="135" t="s">
        <v>20425</v>
      </c>
      <c r="B4048" s="124" t="s">
        <v>17715</v>
      </c>
      <c r="C4048" s="128">
        <f t="shared" si="255"/>
        <v>2003</v>
      </c>
      <c r="D4048" s="127">
        <v>37635</v>
      </c>
      <c r="E4048" s="142" t="s">
        <v>20437</v>
      </c>
      <c r="F4048" s="52" t="s">
        <v>17733</v>
      </c>
      <c r="G4048" s="180" t="s">
        <v>17734</v>
      </c>
      <c r="I4048" s="40">
        <v>11435</v>
      </c>
      <c r="J4048" s="18" t="str">
        <f t="shared" si="256"/>
        <v>https://www.nrsr.sk/web/Default.aspx?sid=schodze/hlasovanie/hlasklub&amp;ID=11435</v>
      </c>
      <c r="K4048" s="37"/>
      <c r="L4048" s="47">
        <v>0</v>
      </c>
      <c r="M4048" s="128">
        <v>0</v>
      </c>
      <c r="N4048" s="128">
        <v>1</v>
      </c>
      <c r="O4048" s="124" t="s">
        <v>336</v>
      </c>
      <c r="Q4048" s="124" t="str">
        <f t="shared" si="257"/>
        <v>diplomacy</v>
      </c>
      <c r="R4048" s="128">
        <v>1</v>
      </c>
      <c r="S4048" s="128">
        <v>1</v>
      </c>
      <c r="T4048" s="128">
        <v>112</v>
      </c>
      <c r="U4048" s="128">
        <v>0</v>
      </c>
      <c r="V4048" s="128">
        <v>12</v>
      </c>
      <c r="W4048" s="126">
        <f t="shared" si="254"/>
        <v>124</v>
      </c>
      <c r="X4048" s="123">
        <f t="shared" si="258"/>
        <v>0.90322580645161288</v>
      </c>
      <c r="Y4048" s="130">
        <f t="shared" si="259"/>
        <v>0</v>
      </c>
      <c r="Z4048" s="133">
        <f t="shared" si="260"/>
        <v>0.85483870967741937</v>
      </c>
    </row>
    <row r="4049" spans="1:28" x14ac:dyDescent="0.3">
      <c r="A4049" s="135" t="s">
        <v>20425</v>
      </c>
      <c r="B4049" s="124" t="s">
        <v>17715</v>
      </c>
      <c r="C4049" s="128">
        <f t="shared" si="255"/>
        <v>2003</v>
      </c>
      <c r="D4049" s="127">
        <v>37635</v>
      </c>
      <c r="E4049" s="142" t="s">
        <v>20437</v>
      </c>
      <c r="F4049" s="52" t="s">
        <v>17735</v>
      </c>
      <c r="G4049" s="180" t="s">
        <v>17736</v>
      </c>
      <c r="I4049" s="40">
        <v>11434</v>
      </c>
      <c r="J4049" s="18" t="str">
        <f t="shared" si="256"/>
        <v>https://www.nrsr.sk/web/Default.aspx?sid=schodze/hlasovanie/hlasklub&amp;ID=11434</v>
      </c>
      <c r="K4049" s="37"/>
      <c r="L4049" s="47">
        <v>0</v>
      </c>
      <c r="M4049" s="128">
        <v>0</v>
      </c>
      <c r="N4049" s="128">
        <v>1</v>
      </c>
      <c r="O4049" s="124" t="s">
        <v>103</v>
      </c>
      <c r="Q4049" s="124" t="str">
        <f t="shared" si="257"/>
        <v>economy</v>
      </c>
      <c r="R4049" s="128">
        <v>1</v>
      </c>
      <c r="S4049" s="128">
        <v>1</v>
      </c>
      <c r="T4049" s="128">
        <v>132</v>
      </c>
      <c r="U4049" s="128">
        <v>0</v>
      </c>
      <c r="V4049" s="128">
        <v>0</v>
      </c>
      <c r="W4049" s="126">
        <f t="shared" si="254"/>
        <v>132</v>
      </c>
      <c r="X4049" s="123">
        <f t="shared" si="258"/>
        <v>1</v>
      </c>
      <c r="Y4049" s="130">
        <f t="shared" si="259"/>
        <v>0</v>
      </c>
      <c r="Z4049" s="133">
        <f t="shared" si="260"/>
        <v>1</v>
      </c>
      <c r="AA4049" s="132"/>
      <c r="AB4049" s="132"/>
    </row>
    <row r="4050" spans="1:28" x14ac:dyDescent="0.3">
      <c r="A4050" s="135" t="s">
        <v>20425</v>
      </c>
      <c r="B4050" s="124" t="s">
        <v>17715</v>
      </c>
      <c r="C4050" s="128">
        <f t="shared" si="255"/>
        <v>2003</v>
      </c>
      <c r="D4050" s="127">
        <v>37636</v>
      </c>
      <c r="E4050" s="142" t="s">
        <v>20437</v>
      </c>
      <c r="F4050" s="52" t="s">
        <v>17404</v>
      </c>
      <c r="G4050" s="180" t="s">
        <v>17737</v>
      </c>
      <c r="I4050" s="40">
        <v>11451</v>
      </c>
      <c r="J4050" s="18" t="str">
        <f t="shared" si="256"/>
        <v>https://www.nrsr.sk/web/Default.aspx?sid=schodze/hlasovanie/hlasklub&amp;ID=11451</v>
      </c>
      <c r="K4050" s="37"/>
      <c r="L4050" s="47">
        <v>1</v>
      </c>
      <c r="M4050" s="128">
        <v>0</v>
      </c>
      <c r="N4050" s="128">
        <v>0</v>
      </c>
      <c r="O4050" s="124" t="s">
        <v>36</v>
      </c>
      <c r="Q4050" s="124" t="str">
        <f t="shared" si="257"/>
        <v>economy</v>
      </c>
      <c r="R4050" s="128">
        <v>1</v>
      </c>
      <c r="S4050" s="128">
        <v>1</v>
      </c>
      <c r="T4050" s="128">
        <v>106</v>
      </c>
      <c r="U4050" s="128">
        <v>0</v>
      </c>
      <c r="V4050" s="128">
        <v>0</v>
      </c>
      <c r="W4050" s="126">
        <f t="shared" si="254"/>
        <v>106</v>
      </c>
      <c r="X4050" s="123">
        <f t="shared" si="258"/>
        <v>1</v>
      </c>
      <c r="Y4050" s="130">
        <f t="shared" si="259"/>
        <v>0</v>
      </c>
      <c r="Z4050" s="133">
        <f t="shared" si="260"/>
        <v>1</v>
      </c>
      <c r="AA4050" s="132"/>
      <c r="AB4050" s="132"/>
    </row>
    <row r="4051" spans="1:28" x14ac:dyDescent="0.3">
      <c r="A4051" s="135" t="s">
        <v>20425</v>
      </c>
      <c r="B4051" s="124" t="s">
        <v>17715</v>
      </c>
      <c r="C4051" s="128">
        <f t="shared" si="255"/>
        <v>2003</v>
      </c>
      <c r="D4051" s="127">
        <v>37636</v>
      </c>
      <c r="E4051" s="142" t="s">
        <v>20437</v>
      </c>
      <c r="F4051" s="52" t="s">
        <v>17738</v>
      </c>
      <c r="G4051" s="50" t="s">
        <v>17739</v>
      </c>
      <c r="I4051" s="40">
        <v>11452</v>
      </c>
      <c r="J4051" s="18" t="str">
        <f t="shared" si="256"/>
        <v>https://www.nrsr.sk/web/Default.aspx?sid=schodze/hlasovanie/hlasklub&amp;ID=11452</v>
      </c>
      <c r="K4051" s="37"/>
      <c r="L4051" s="47">
        <v>0</v>
      </c>
      <c r="M4051" s="128">
        <v>0</v>
      </c>
      <c r="N4051" s="128">
        <v>1</v>
      </c>
      <c r="O4051" s="124" t="s">
        <v>36</v>
      </c>
      <c r="Q4051" s="124" t="str">
        <f t="shared" si="257"/>
        <v>economy</v>
      </c>
      <c r="R4051" s="128">
        <v>1</v>
      </c>
      <c r="S4051" s="128">
        <v>1</v>
      </c>
      <c r="T4051" s="128">
        <v>108</v>
      </c>
      <c r="U4051" s="128">
        <v>0</v>
      </c>
      <c r="V4051" s="128">
        <v>0</v>
      </c>
      <c r="W4051" s="126">
        <f t="shared" si="254"/>
        <v>108</v>
      </c>
      <c r="X4051" s="123">
        <f t="shared" si="258"/>
        <v>1</v>
      </c>
      <c r="Y4051" s="130">
        <f t="shared" si="259"/>
        <v>0</v>
      </c>
      <c r="Z4051" s="133">
        <f t="shared" si="260"/>
        <v>1</v>
      </c>
    </row>
    <row r="4052" spans="1:28" x14ac:dyDescent="0.3">
      <c r="A4052" s="135" t="s">
        <v>20425</v>
      </c>
      <c r="B4052" s="124" t="s">
        <v>17715</v>
      </c>
      <c r="C4052" s="128">
        <f t="shared" si="255"/>
        <v>2003</v>
      </c>
      <c r="D4052" s="127">
        <v>37678</v>
      </c>
      <c r="E4052" s="142" t="s">
        <v>20437</v>
      </c>
      <c r="F4052" s="52" t="s">
        <v>17740</v>
      </c>
      <c r="G4052" s="180" t="s">
        <v>17741</v>
      </c>
      <c r="I4052" s="40">
        <v>11545</v>
      </c>
      <c r="J4052" s="18" t="str">
        <f t="shared" si="256"/>
        <v>https://www.nrsr.sk/web/Default.aspx?sid=schodze/hlasovanie/hlasklub&amp;ID=11545</v>
      </c>
      <c r="K4052" s="37"/>
      <c r="L4052" s="47">
        <v>1</v>
      </c>
      <c r="M4052" s="128">
        <v>0</v>
      </c>
      <c r="N4052" s="128">
        <v>0</v>
      </c>
      <c r="O4052" s="131" t="s">
        <v>97</v>
      </c>
      <c r="P4052" s="124" t="s">
        <v>36</v>
      </c>
      <c r="Q4052" s="124" t="str">
        <f>IF(P4052="security and defense","security","")&amp;IF(P4052="policing and criminal law cooperation","security","")&amp;IF(P4052="NATO","security","")&amp;IF(P4052="arms control and disarmament","security","")&amp;IF(P4052="taxation","economy","")&amp;IF(P4052="social security","economy","")&amp;IF(P4052="labor","economy","")&amp;IF(P4052="sports","diplomacy","")&amp;IF(P4052="space","diplomacy","")&amp;IF(P4052="science, research, education","diplomacy","")&amp;IF(P4052="migration, asylum, refugees","diplomacy","")&amp;IF(P4052="health","diplomacy","")&amp;IF(P4052="development","economy","")&amp;IF(P4052="agriculture, fishery, food","economy","")&amp;IF(P4052="human and civil rights","diplomacy","")&amp;IF(P4052="nuclear (civilian)","diplomacy","")&amp;IF(P4052="economics and finance","economy","")&amp;IF(P4052="transportation","economy","")&amp;IF(P4052="trade and investment","economy","")&amp;IF(P4052="diplomacy","diplomacy","")&amp;IF(P4052="environment","diplomacy","")&amp;IF(P4052="general cooperation","diplomacy","")&amp;IF(P4052="culture","diplomacy","")&amp;IF(P4052="EC/EU","diplomacy","")&amp;IF(P4052="communication and post/mail","diplomacy","")&amp;IF(P4052="energy","economy","")&amp;IF(P4052="tourism","economy","")&amp;IF(P4052="Civil and family law","diplomacy","")&amp;IF(P4052="citizenship","diplomacy","")</f>
        <v>economy</v>
      </c>
      <c r="R4052" s="128">
        <v>1</v>
      </c>
      <c r="S4052" s="128">
        <v>1</v>
      </c>
      <c r="T4052" s="128">
        <v>86</v>
      </c>
      <c r="U4052" s="128">
        <v>3</v>
      </c>
      <c r="V4052" s="128">
        <v>25</v>
      </c>
      <c r="W4052" s="126">
        <f t="shared" si="254"/>
        <v>114</v>
      </c>
      <c r="X4052" s="123">
        <f t="shared" si="258"/>
        <v>0.75438596491228072</v>
      </c>
      <c r="Y4052" s="130">
        <f t="shared" si="259"/>
        <v>2.6315789473684209E-2</v>
      </c>
      <c r="Z4052" s="133">
        <f t="shared" si="260"/>
        <v>0.63157894736842102</v>
      </c>
      <c r="AA4052" s="132"/>
      <c r="AB4052" s="132"/>
    </row>
    <row r="4053" spans="1:28" x14ac:dyDescent="0.3">
      <c r="A4053" s="135" t="s">
        <v>20425</v>
      </c>
      <c r="B4053" s="124" t="s">
        <v>17715</v>
      </c>
      <c r="C4053" s="128">
        <f t="shared" si="255"/>
        <v>2003</v>
      </c>
      <c r="D4053" s="127">
        <v>37679</v>
      </c>
      <c r="E4053" s="142" t="s">
        <v>20437</v>
      </c>
      <c r="F4053" s="52" t="s">
        <v>17742</v>
      </c>
      <c r="G4053" s="180" t="s">
        <v>17743</v>
      </c>
      <c r="I4053" s="40">
        <v>11617</v>
      </c>
      <c r="J4053" s="18" t="str">
        <f t="shared" si="256"/>
        <v>https://www.nrsr.sk/web/Default.aspx?sid=schodze/hlasovanie/hlasklub&amp;ID=11617</v>
      </c>
      <c r="K4053" s="37"/>
      <c r="L4053" s="47">
        <v>0</v>
      </c>
      <c r="M4053" s="128">
        <v>0</v>
      </c>
      <c r="N4053" s="128">
        <v>1</v>
      </c>
      <c r="O4053" s="124" t="s">
        <v>36</v>
      </c>
      <c r="Q4053" s="124" t="str">
        <f t="shared" ref="Q4053:Q4087" si="261">IF(O4053="security and defense","security","")&amp;IF(O4053="policing and criminal law cooperation","security","")&amp;IF(O4053="NATO","security","")&amp;IF(O4053="arms control and disarmament","security","")&amp;IF(O4053="taxation","economy","")&amp;IF(O4053="social security","economy","")&amp;IF(O4053="labor","economy","")&amp;IF(O4053="sports","diplomacy","")&amp;IF(O4053="space","diplomacy","")&amp;IF(O4053="science, research, education","diplomacy","")&amp;IF(O4053="migration, asylum, refugees","diplomacy","")&amp;IF(O4053="health","diplomacy","")&amp;IF(O4053="development","economy","")&amp;IF(O4053="agriculture, fishery, food","economy","")&amp;IF(O4053="human and civil rights","diplomacy","")&amp;IF(O4053="nuclear (civilian)","diplomacy","")&amp;IF(O4053="economics and finance","economy","")&amp;IF(O4053="transportation","economy","")&amp;IF(O4053="trade and investment","economy","")&amp;IF(O4053="diplomacy","diplomacy","")&amp;IF(O4053="environment","diplomacy","")&amp;IF(O4053="general cooperation","diplomacy","")&amp;IF(O4053="culture","diplomacy","")&amp;IF(O4053="EC/EU","diplomacy","")&amp;IF(O4053="communication and post/mail","diplomacy","")&amp;IF(O4053="energy","economy","")&amp;IF(O4053="tourism","economy","")&amp;IF(O4053="Civil and family law","diplomacy","")&amp;IF(O4053="citizenship","diplomacy","")</f>
        <v>economy</v>
      </c>
      <c r="R4053" s="128">
        <v>1</v>
      </c>
      <c r="S4053" s="128">
        <v>1</v>
      </c>
      <c r="T4053" s="128">
        <v>86</v>
      </c>
      <c r="U4053" s="128">
        <v>0</v>
      </c>
      <c r="V4053" s="128">
        <v>0</v>
      </c>
      <c r="W4053" s="126">
        <f t="shared" si="254"/>
        <v>86</v>
      </c>
      <c r="X4053" s="123">
        <f t="shared" si="258"/>
        <v>1</v>
      </c>
      <c r="Y4053" s="130">
        <f t="shared" si="259"/>
        <v>0</v>
      </c>
      <c r="Z4053" s="133">
        <f t="shared" si="260"/>
        <v>1</v>
      </c>
      <c r="AA4053" s="132"/>
      <c r="AB4053" s="132"/>
    </row>
    <row r="4054" spans="1:28" x14ac:dyDescent="0.3">
      <c r="A4054" s="135" t="s">
        <v>20425</v>
      </c>
      <c r="B4054" s="124" t="s">
        <v>17715</v>
      </c>
      <c r="C4054" s="128">
        <f t="shared" si="255"/>
        <v>2003</v>
      </c>
      <c r="D4054" s="127">
        <v>37679</v>
      </c>
      <c r="E4054" s="142" t="s">
        <v>20437</v>
      </c>
      <c r="F4054" s="52" t="s">
        <v>17744</v>
      </c>
      <c r="G4054" s="180" t="s">
        <v>17745</v>
      </c>
      <c r="I4054" s="40">
        <v>11604</v>
      </c>
      <c r="J4054" s="18" t="str">
        <f t="shared" si="256"/>
        <v>https://www.nrsr.sk/web/Default.aspx?sid=schodze/hlasovanie/hlasklub&amp;ID=11604</v>
      </c>
      <c r="K4054" s="37"/>
      <c r="L4054" s="47">
        <v>1</v>
      </c>
      <c r="M4054" s="128">
        <v>0</v>
      </c>
      <c r="N4054" s="128">
        <v>0</v>
      </c>
      <c r="O4054" s="12" t="s">
        <v>264</v>
      </c>
      <c r="Q4054" s="124" t="str">
        <f t="shared" si="261"/>
        <v>diplomacy</v>
      </c>
      <c r="R4054" s="128">
        <v>1</v>
      </c>
      <c r="S4054" s="128">
        <v>1</v>
      </c>
      <c r="T4054" s="128">
        <v>106</v>
      </c>
      <c r="U4054" s="128">
        <v>0</v>
      </c>
      <c r="V4054" s="128">
        <v>1</v>
      </c>
      <c r="W4054" s="126">
        <f t="shared" si="254"/>
        <v>107</v>
      </c>
      <c r="X4054" s="123">
        <f t="shared" si="258"/>
        <v>0.99065420560747663</v>
      </c>
      <c r="Y4054" s="130">
        <f t="shared" si="259"/>
        <v>0</v>
      </c>
      <c r="Z4054" s="133">
        <f t="shared" si="260"/>
        <v>0.98598130841121501</v>
      </c>
      <c r="AA4054" s="132"/>
      <c r="AB4054" s="132"/>
    </row>
    <row r="4055" spans="1:28" x14ac:dyDescent="0.3">
      <c r="A4055" s="135" t="s">
        <v>20425</v>
      </c>
      <c r="B4055" s="124" t="s">
        <v>17715</v>
      </c>
      <c r="C4055" s="128">
        <f t="shared" si="255"/>
        <v>2003</v>
      </c>
      <c r="D4055" s="127">
        <v>37679</v>
      </c>
      <c r="E4055" s="142" t="s">
        <v>20437</v>
      </c>
      <c r="F4055" s="52" t="s">
        <v>17746</v>
      </c>
      <c r="G4055" s="180" t="s">
        <v>17747</v>
      </c>
      <c r="I4055" s="40">
        <v>11618</v>
      </c>
      <c r="J4055" s="18" t="str">
        <f t="shared" si="256"/>
        <v>https://www.nrsr.sk/web/Default.aspx?sid=schodze/hlasovanie/hlasklub&amp;ID=11618</v>
      </c>
      <c r="K4055" s="37"/>
      <c r="L4055" s="47">
        <v>0</v>
      </c>
      <c r="M4055" s="128">
        <v>0</v>
      </c>
      <c r="N4055" s="128">
        <v>1</v>
      </c>
      <c r="O4055" s="124" t="s">
        <v>103</v>
      </c>
      <c r="Q4055" s="124" t="str">
        <f t="shared" si="261"/>
        <v>economy</v>
      </c>
      <c r="R4055" s="128">
        <v>1</v>
      </c>
      <c r="S4055" s="128">
        <v>1</v>
      </c>
      <c r="T4055" s="128">
        <v>90</v>
      </c>
      <c r="U4055" s="128">
        <v>0</v>
      </c>
      <c r="V4055" s="128">
        <v>0</v>
      </c>
      <c r="W4055" s="126">
        <f t="shared" si="254"/>
        <v>90</v>
      </c>
      <c r="X4055" s="123">
        <f t="shared" si="258"/>
        <v>1</v>
      </c>
      <c r="Y4055" s="130">
        <f t="shared" si="259"/>
        <v>0</v>
      </c>
      <c r="Z4055" s="133">
        <f t="shared" si="260"/>
        <v>1</v>
      </c>
      <c r="AA4055" s="132"/>
      <c r="AB4055" s="132"/>
    </row>
    <row r="4056" spans="1:28" x14ac:dyDescent="0.3">
      <c r="A4056" s="135" t="s">
        <v>20425</v>
      </c>
      <c r="B4056" s="124" t="s">
        <v>17715</v>
      </c>
      <c r="C4056" s="128">
        <f t="shared" si="255"/>
        <v>2003</v>
      </c>
      <c r="D4056" s="127">
        <v>37679</v>
      </c>
      <c r="E4056" s="142" t="s">
        <v>20437</v>
      </c>
      <c r="F4056" s="52" t="s">
        <v>17748</v>
      </c>
      <c r="G4056" s="180" t="s">
        <v>17749</v>
      </c>
      <c r="I4056" s="40">
        <v>11619</v>
      </c>
      <c r="J4056" s="18" t="str">
        <f t="shared" si="256"/>
        <v>https://www.nrsr.sk/web/Default.aspx?sid=schodze/hlasovanie/hlasklub&amp;ID=11619</v>
      </c>
      <c r="K4056" s="37"/>
      <c r="L4056" s="47">
        <v>0</v>
      </c>
      <c r="M4056" s="128">
        <v>0</v>
      </c>
      <c r="N4056" s="128">
        <v>1</v>
      </c>
      <c r="O4056" s="124" t="s">
        <v>103</v>
      </c>
      <c r="Q4056" s="124" t="str">
        <f t="shared" si="261"/>
        <v>economy</v>
      </c>
      <c r="R4056" s="128">
        <v>1</v>
      </c>
      <c r="S4056" s="128">
        <v>1</v>
      </c>
      <c r="T4056" s="128">
        <v>94</v>
      </c>
      <c r="U4056" s="128">
        <v>0</v>
      </c>
      <c r="V4056" s="128">
        <v>0</v>
      </c>
      <c r="W4056" s="126">
        <f t="shared" si="254"/>
        <v>94</v>
      </c>
      <c r="X4056" s="123">
        <f t="shared" si="258"/>
        <v>1</v>
      </c>
      <c r="Y4056" s="130">
        <f t="shared" si="259"/>
        <v>0</v>
      </c>
      <c r="Z4056" s="133">
        <f t="shared" si="260"/>
        <v>1</v>
      </c>
      <c r="AA4056" s="132"/>
      <c r="AB4056" s="132"/>
    </row>
    <row r="4057" spans="1:28" x14ac:dyDescent="0.3">
      <c r="A4057" s="135" t="s">
        <v>20425</v>
      </c>
      <c r="B4057" s="124" t="s">
        <v>17715</v>
      </c>
      <c r="C4057" s="128">
        <f t="shared" si="255"/>
        <v>2003</v>
      </c>
      <c r="D4057" s="127">
        <v>37679</v>
      </c>
      <c r="E4057" s="142" t="s">
        <v>20437</v>
      </c>
      <c r="F4057" s="52" t="s">
        <v>17750</v>
      </c>
      <c r="G4057" s="180" t="s">
        <v>17751</v>
      </c>
      <c r="I4057" s="40">
        <v>11620</v>
      </c>
      <c r="J4057" s="18" t="str">
        <f t="shared" si="256"/>
        <v>https://www.nrsr.sk/web/Default.aspx?sid=schodze/hlasovanie/hlasklub&amp;ID=11620</v>
      </c>
      <c r="K4057" s="37"/>
      <c r="L4057" s="47">
        <v>0</v>
      </c>
      <c r="M4057" s="128">
        <v>0</v>
      </c>
      <c r="N4057" s="128">
        <v>1</v>
      </c>
      <c r="O4057" s="124" t="s">
        <v>103</v>
      </c>
      <c r="Q4057" s="124" t="str">
        <f t="shared" si="261"/>
        <v>economy</v>
      </c>
      <c r="R4057" s="128">
        <v>1</v>
      </c>
      <c r="S4057" s="128">
        <v>1</v>
      </c>
      <c r="T4057" s="128">
        <v>91</v>
      </c>
      <c r="U4057" s="128">
        <v>0</v>
      </c>
      <c r="V4057" s="128">
        <v>0</v>
      </c>
      <c r="W4057" s="126">
        <f t="shared" si="254"/>
        <v>91</v>
      </c>
      <c r="X4057" s="123">
        <f t="shared" si="258"/>
        <v>1</v>
      </c>
      <c r="Y4057" s="130">
        <f t="shared" si="259"/>
        <v>0</v>
      </c>
      <c r="Z4057" s="133">
        <f t="shared" si="260"/>
        <v>1</v>
      </c>
      <c r="AA4057" s="132"/>
      <c r="AB4057" s="132"/>
    </row>
    <row r="4058" spans="1:28" x14ac:dyDescent="0.3">
      <c r="A4058" s="135" t="s">
        <v>20425</v>
      </c>
      <c r="B4058" s="124" t="s">
        <v>17715</v>
      </c>
      <c r="C4058" s="128">
        <f t="shared" si="255"/>
        <v>2003</v>
      </c>
      <c r="D4058" s="127">
        <v>37720</v>
      </c>
      <c r="E4058" s="142" t="s">
        <v>20437</v>
      </c>
      <c r="F4058" s="52" t="s">
        <v>3760</v>
      </c>
      <c r="G4058" s="180" t="s">
        <v>17752</v>
      </c>
      <c r="I4058" s="40">
        <v>11736</v>
      </c>
      <c r="J4058" s="18" t="str">
        <f t="shared" si="256"/>
        <v>https://www.nrsr.sk/web/Default.aspx?sid=schodze/hlasovanie/hlasklub&amp;ID=11736</v>
      </c>
      <c r="K4058" s="37"/>
      <c r="L4058" s="47">
        <v>1</v>
      </c>
      <c r="M4058" s="128">
        <v>0</v>
      </c>
      <c r="N4058" s="128">
        <v>0</v>
      </c>
      <c r="O4058" s="124" t="s">
        <v>109</v>
      </c>
      <c r="Q4058" s="124" t="str">
        <f t="shared" si="261"/>
        <v>security</v>
      </c>
      <c r="R4058" s="128">
        <v>1</v>
      </c>
      <c r="S4058" s="128">
        <v>1</v>
      </c>
      <c r="T4058" s="128">
        <v>132</v>
      </c>
      <c r="U4058" s="128">
        <v>0</v>
      </c>
      <c r="V4058" s="128">
        <v>0</v>
      </c>
      <c r="W4058" s="126">
        <f t="shared" si="254"/>
        <v>132</v>
      </c>
      <c r="X4058" s="123">
        <f t="shared" si="258"/>
        <v>1</v>
      </c>
      <c r="Y4058" s="130">
        <f t="shared" si="259"/>
        <v>0</v>
      </c>
      <c r="Z4058" s="133">
        <f t="shared" si="260"/>
        <v>1</v>
      </c>
      <c r="AA4058" s="132"/>
      <c r="AB4058" s="132"/>
    </row>
    <row r="4059" spans="1:28" x14ac:dyDescent="0.3">
      <c r="A4059" s="135" t="s">
        <v>20425</v>
      </c>
      <c r="B4059" s="124" t="s">
        <v>17715</v>
      </c>
      <c r="C4059" s="128">
        <f t="shared" si="255"/>
        <v>2003</v>
      </c>
      <c r="D4059" s="127">
        <v>37720</v>
      </c>
      <c r="E4059" s="142" t="s">
        <v>20437</v>
      </c>
      <c r="F4059" s="52" t="s">
        <v>17753</v>
      </c>
      <c r="G4059" s="180" t="s">
        <v>17754</v>
      </c>
      <c r="I4059" s="40">
        <v>11737</v>
      </c>
      <c r="J4059" s="18" t="str">
        <f t="shared" si="256"/>
        <v>https://www.nrsr.sk/web/Default.aspx?sid=schodze/hlasovanie/hlasklub&amp;ID=11737</v>
      </c>
      <c r="K4059" s="37"/>
      <c r="L4059" s="47">
        <v>1</v>
      </c>
      <c r="M4059" s="128">
        <v>0</v>
      </c>
      <c r="N4059" s="128">
        <v>0</v>
      </c>
      <c r="O4059" s="124" t="s">
        <v>36</v>
      </c>
      <c r="Q4059" s="124" t="str">
        <f t="shared" si="261"/>
        <v>economy</v>
      </c>
      <c r="R4059" s="128">
        <v>1</v>
      </c>
      <c r="S4059" s="128">
        <v>1</v>
      </c>
      <c r="T4059" s="128">
        <v>127</v>
      </c>
      <c r="U4059" s="128">
        <v>0</v>
      </c>
      <c r="V4059" s="128">
        <v>0</v>
      </c>
      <c r="W4059" s="126">
        <f t="shared" si="254"/>
        <v>127</v>
      </c>
      <c r="X4059" s="123">
        <f t="shared" si="258"/>
        <v>1</v>
      </c>
      <c r="Y4059" s="130">
        <f t="shared" si="259"/>
        <v>0</v>
      </c>
      <c r="Z4059" s="133">
        <f t="shared" si="260"/>
        <v>1</v>
      </c>
      <c r="AA4059" s="18"/>
      <c r="AB4059" s="18"/>
    </row>
    <row r="4060" spans="1:28" x14ac:dyDescent="0.3">
      <c r="A4060" s="135" t="s">
        <v>20425</v>
      </c>
      <c r="B4060" s="124" t="s">
        <v>17715</v>
      </c>
      <c r="C4060" s="128">
        <f t="shared" si="255"/>
        <v>2003</v>
      </c>
      <c r="D4060" s="127">
        <v>37721</v>
      </c>
      <c r="E4060" s="142" t="s">
        <v>20437</v>
      </c>
      <c r="F4060" s="52" t="s">
        <v>21433</v>
      </c>
      <c r="G4060" s="180" t="s">
        <v>17755</v>
      </c>
      <c r="I4060" s="40">
        <v>11752</v>
      </c>
      <c r="J4060" s="18" t="str">
        <f t="shared" si="256"/>
        <v>https://www.nrsr.sk/web/Default.aspx?sid=schodze/hlasovanie/hlasklub&amp;ID=11752</v>
      </c>
      <c r="K4060" s="37"/>
      <c r="L4060" s="23">
        <v>1</v>
      </c>
      <c r="M4060" s="128">
        <v>1</v>
      </c>
      <c r="N4060" s="128">
        <v>0</v>
      </c>
      <c r="O4060" s="124" t="s">
        <v>1615</v>
      </c>
      <c r="P4060" s="124" t="s">
        <v>169</v>
      </c>
      <c r="Q4060" s="124" t="str">
        <f t="shared" si="261"/>
        <v>security</v>
      </c>
      <c r="R4060" s="128">
        <v>1</v>
      </c>
      <c r="S4060" s="128">
        <v>1</v>
      </c>
      <c r="T4060" s="128">
        <v>124</v>
      </c>
      <c r="U4060" s="128">
        <v>11</v>
      </c>
      <c r="V4060" s="128">
        <v>0</v>
      </c>
      <c r="W4060" s="126">
        <f t="shared" si="254"/>
        <v>135</v>
      </c>
      <c r="X4060" s="123">
        <f t="shared" si="258"/>
        <v>0.91851851851851851</v>
      </c>
      <c r="Y4060" s="130">
        <f t="shared" si="259"/>
        <v>8.1481481481481488E-2</v>
      </c>
      <c r="Z4060" s="133">
        <f t="shared" si="260"/>
        <v>0.87777777777777777</v>
      </c>
      <c r="AA4060" s="124"/>
      <c r="AB4060" s="124"/>
    </row>
    <row r="4061" spans="1:28" x14ac:dyDescent="0.3">
      <c r="A4061" s="135" t="s">
        <v>20425</v>
      </c>
      <c r="B4061" s="124" t="s">
        <v>17715</v>
      </c>
      <c r="C4061" s="128">
        <f t="shared" si="255"/>
        <v>2003</v>
      </c>
      <c r="D4061" s="127">
        <v>37734</v>
      </c>
      <c r="E4061" s="142" t="s">
        <v>20437</v>
      </c>
      <c r="F4061" s="52" t="s">
        <v>17756</v>
      </c>
      <c r="G4061" s="180" t="s">
        <v>17757</v>
      </c>
      <c r="I4061" s="40">
        <v>11810</v>
      </c>
      <c r="J4061" s="18" t="str">
        <f t="shared" si="256"/>
        <v>https://www.nrsr.sk/web/Default.aspx?sid=schodze/hlasovanie/hlasklub&amp;ID=11810</v>
      </c>
      <c r="K4061" s="37"/>
      <c r="L4061" s="47">
        <v>0</v>
      </c>
      <c r="M4061" s="128">
        <v>0</v>
      </c>
      <c r="N4061" s="128">
        <v>1</v>
      </c>
      <c r="O4061" s="124" t="s">
        <v>203</v>
      </c>
      <c r="Q4061" s="124" t="str">
        <f t="shared" si="261"/>
        <v>economy</v>
      </c>
      <c r="R4061" s="128">
        <v>1</v>
      </c>
      <c r="S4061" s="128">
        <v>1</v>
      </c>
      <c r="T4061" s="128">
        <v>103</v>
      </c>
      <c r="U4061" s="128">
        <v>0</v>
      </c>
      <c r="V4061" s="128">
        <v>0</v>
      </c>
      <c r="W4061" s="126">
        <f t="shared" si="254"/>
        <v>103</v>
      </c>
      <c r="X4061" s="123">
        <f t="shared" si="258"/>
        <v>1</v>
      </c>
      <c r="Y4061" s="130">
        <f t="shared" si="259"/>
        <v>0</v>
      </c>
      <c r="Z4061" s="133">
        <f t="shared" si="260"/>
        <v>1</v>
      </c>
      <c r="AA4061" s="131"/>
      <c r="AB4061" s="131"/>
    </row>
    <row r="4062" spans="1:28" x14ac:dyDescent="0.3">
      <c r="A4062" s="135" t="s">
        <v>20425</v>
      </c>
      <c r="B4062" s="124" t="s">
        <v>17715</v>
      </c>
      <c r="C4062" s="128">
        <f t="shared" si="255"/>
        <v>2003</v>
      </c>
      <c r="D4062" s="127">
        <v>37734</v>
      </c>
      <c r="E4062" s="142" t="s">
        <v>20437</v>
      </c>
      <c r="F4062" s="52" t="s">
        <v>17758</v>
      </c>
      <c r="G4062" s="180" t="s">
        <v>17759</v>
      </c>
      <c r="I4062" s="40">
        <v>11770</v>
      </c>
      <c r="J4062" s="18" t="str">
        <f t="shared" si="256"/>
        <v>https://www.nrsr.sk/web/Default.aspx?sid=schodze/hlasovanie/hlasklub&amp;ID=11770</v>
      </c>
      <c r="K4062" s="37"/>
      <c r="L4062" s="47">
        <v>0</v>
      </c>
      <c r="M4062" s="128">
        <v>0</v>
      </c>
      <c r="N4062" s="128">
        <v>1</v>
      </c>
      <c r="O4062" s="124" t="s">
        <v>169</v>
      </c>
      <c r="Q4062" s="124" t="str">
        <f t="shared" si="261"/>
        <v>diplomacy</v>
      </c>
      <c r="R4062" s="128">
        <v>1</v>
      </c>
      <c r="S4062" s="128">
        <v>1</v>
      </c>
      <c r="T4062" s="128">
        <v>111</v>
      </c>
      <c r="U4062" s="128">
        <v>8</v>
      </c>
      <c r="V4062" s="128">
        <v>3</v>
      </c>
      <c r="W4062" s="126">
        <f t="shared" si="254"/>
        <v>122</v>
      </c>
      <c r="X4062" s="123">
        <f t="shared" si="258"/>
        <v>0.9098360655737705</v>
      </c>
      <c r="Y4062" s="130">
        <f t="shared" si="259"/>
        <v>6.5573770491803282E-2</v>
      </c>
      <c r="Z4062" s="133">
        <f t="shared" si="260"/>
        <v>0.86475409836065575</v>
      </c>
      <c r="AA4062" s="132"/>
      <c r="AB4062" s="132"/>
    </row>
    <row r="4063" spans="1:28" x14ac:dyDescent="0.3">
      <c r="A4063" s="135" t="s">
        <v>20425</v>
      </c>
      <c r="B4063" s="124" t="s">
        <v>17715</v>
      </c>
      <c r="C4063" s="128">
        <f t="shared" si="255"/>
        <v>2003</v>
      </c>
      <c r="D4063" s="127">
        <v>37761</v>
      </c>
      <c r="E4063" s="142" t="s">
        <v>20437</v>
      </c>
      <c r="F4063" s="52" t="s">
        <v>17760</v>
      </c>
      <c r="G4063" s="180" t="s">
        <v>17761</v>
      </c>
      <c r="I4063" s="40">
        <v>11896</v>
      </c>
      <c r="J4063" s="18" t="str">
        <f t="shared" si="256"/>
        <v>https://www.nrsr.sk/web/Default.aspx?sid=schodze/hlasovanie/hlasklub&amp;ID=11896</v>
      </c>
      <c r="K4063" s="37"/>
      <c r="L4063" s="47">
        <v>1</v>
      </c>
      <c r="M4063" s="128">
        <v>0</v>
      </c>
      <c r="N4063" s="128">
        <v>0</v>
      </c>
      <c r="O4063" s="124" t="s">
        <v>109</v>
      </c>
      <c r="Q4063" s="124" t="str">
        <f t="shared" si="261"/>
        <v>security</v>
      </c>
      <c r="R4063" s="128">
        <v>1</v>
      </c>
      <c r="S4063" s="128">
        <v>1</v>
      </c>
      <c r="T4063" s="128">
        <v>100</v>
      </c>
      <c r="U4063" s="128">
        <v>0</v>
      </c>
      <c r="V4063" s="128">
        <v>2</v>
      </c>
      <c r="W4063" s="126">
        <f t="shared" ref="W4063:W4126" si="262">SUM(T4063:V4063)</f>
        <v>102</v>
      </c>
      <c r="X4063" s="123">
        <f t="shared" si="258"/>
        <v>0.98039215686274506</v>
      </c>
      <c r="Y4063" s="130">
        <f t="shared" si="259"/>
        <v>0</v>
      </c>
      <c r="Z4063" s="133">
        <f t="shared" si="260"/>
        <v>0.97058823529411764</v>
      </c>
      <c r="AA4063" s="18"/>
      <c r="AB4063" s="18"/>
    </row>
    <row r="4064" spans="1:28" x14ac:dyDescent="0.3">
      <c r="A4064" s="135" t="s">
        <v>20425</v>
      </c>
      <c r="B4064" s="124" t="s">
        <v>17715</v>
      </c>
      <c r="C4064" s="128">
        <f t="shared" si="255"/>
        <v>2003</v>
      </c>
      <c r="D4064" s="127">
        <v>37763</v>
      </c>
      <c r="E4064" s="142" t="s">
        <v>20437</v>
      </c>
      <c r="F4064" s="52" t="s">
        <v>17762</v>
      </c>
      <c r="G4064" s="180" t="s">
        <v>17763</v>
      </c>
      <c r="I4064" s="40">
        <v>11967</v>
      </c>
      <c r="J4064" s="18" t="str">
        <f t="shared" si="256"/>
        <v>https://www.nrsr.sk/web/Default.aspx?sid=schodze/hlasovanie/hlasklub&amp;ID=11967</v>
      </c>
      <c r="K4064" s="37"/>
      <c r="L4064" s="47">
        <v>1</v>
      </c>
      <c r="M4064" s="128">
        <v>0</v>
      </c>
      <c r="N4064" s="128">
        <v>0</v>
      </c>
      <c r="O4064" s="124" t="s">
        <v>203</v>
      </c>
      <c r="Q4064" s="124" t="str">
        <f t="shared" si="261"/>
        <v>economy</v>
      </c>
      <c r="R4064" s="128">
        <v>1</v>
      </c>
      <c r="S4064" s="128">
        <v>1</v>
      </c>
      <c r="T4064" s="128">
        <v>109</v>
      </c>
      <c r="U4064" s="128">
        <v>0</v>
      </c>
      <c r="V4064" s="128">
        <v>3</v>
      </c>
      <c r="W4064" s="126">
        <f t="shared" si="262"/>
        <v>112</v>
      </c>
      <c r="X4064" s="123">
        <f t="shared" si="258"/>
        <v>0.9732142857142857</v>
      </c>
      <c r="Y4064" s="130">
        <f t="shared" si="259"/>
        <v>0</v>
      </c>
      <c r="Z4064" s="133">
        <f t="shared" si="260"/>
        <v>0.9598214285714286</v>
      </c>
    </row>
    <row r="4065" spans="1:28" x14ac:dyDescent="0.3">
      <c r="A4065" s="135" t="s">
        <v>20425</v>
      </c>
      <c r="B4065" s="124" t="s">
        <v>17715</v>
      </c>
      <c r="C4065" s="128">
        <f t="shared" si="255"/>
        <v>2003</v>
      </c>
      <c r="D4065" s="127">
        <v>37791</v>
      </c>
      <c r="E4065" s="142" t="s">
        <v>20437</v>
      </c>
      <c r="F4065" s="52" t="s">
        <v>17764</v>
      </c>
      <c r="G4065" s="180" t="s">
        <v>17765</v>
      </c>
      <c r="I4065" s="40">
        <v>12060</v>
      </c>
      <c r="J4065" s="18" t="str">
        <f t="shared" si="256"/>
        <v>https://www.nrsr.sk/web/Default.aspx?sid=schodze/hlasovanie/hlasklub&amp;ID=12060</v>
      </c>
      <c r="K4065" s="37"/>
      <c r="L4065" s="47">
        <v>1</v>
      </c>
      <c r="M4065" s="128">
        <v>0</v>
      </c>
      <c r="N4065" s="128">
        <v>0</v>
      </c>
      <c r="O4065" s="124" t="s">
        <v>48</v>
      </c>
      <c r="Q4065" s="124" t="str">
        <f t="shared" si="261"/>
        <v>diplomacy</v>
      </c>
      <c r="R4065" s="128">
        <v>1</v>
      </c>
      <c r="S4065" s="128">
        <v>1</v>
      </c>
      <c r="T4065" s="128">
        <v>123</v>
      </c>
      <c r="U4065" s="128">
        <v>0</v>
      </c>
      <c r="V4065" s="128">
        <v>0</v>
      </c>
      <c r="W4065" s="126">
        <f t="shared" si="262"/>
        <v>123</v>
      </c>
      <c r="X4065" s="123">
        <f t="shared" si="258"/>
        <v>1</v>
      </c>
      <c r="Y4065" s="130">
        <f t="shared" si="259"/>
        <v>0</v>
      </c>
      <c r="Z4065" s="133">
        <f t="shared" si="260"/>
        <v>1</v>
      </c>
      <c r="AA4065" s="132"/>
      <c r="AB4065" s="132"/>
    </row>
    <row r="4066" spans="1:28" x14ac:dyDescent="0.3">
      <c r="A4066" s="135" t="s">
        <v>20425</v>
      </c>
      <c r="B4066" s="124" t="s">
        <v>17715</v>
      </c>
      <c r="C4066" s="128">
        <f t="shared" si="255"/>
        <v>2003</v>
      </c>
      <c r="D4066" s="127">
        <v>37803</v>
      </c>
      <c r="E4066" s="142" t="s">
        <v>20437</v>
      </c>
      <c r="F4066" s="52" t="s">
        <v>17766</v>
      </c>
      <c r="G4066" s="180" t="s">
        <v>17767</v>
      </c>
      <c r="I4066" s="40">
        <v>12149</v>
      </c>
      <c r="J4066" s="18" t="str">
        <f t="shared" si="256"/>
        <v>https://www.nrsr.sk/web/Default.aspx?sid=schodze/hlasovanie/hlasklub&amp;ID=12149</v>
      </c>
      <c r="K4066" s="37"/>
      <c r="L4066" s="47">
        <v>1</v>
      </c>
      <c r="M4066" s="128">
        <v>1</v>
      </c>
      <c r="N4066" s="128">
        <v>0</v>
      </c>
      <c r="O4066" s="124" t="s">
        <v>97</v>
      </c>
      <c r="P4066" s="124" t="s">
        <v>169</v>
      </c>
      <c r="Q4066" s="124" t="str">
        <f t="shared" si="261"/>
        <v>diplomacy</v>
      </c>
      <c r="R4066" s="128">
        <v>1</v>
      </c>
      <c r="S4066" s="128">
        <v>1</v>
      </c>
      <c r="T4066" s="128">
        <v>129</v>
      </c>
      <c r="U4066" s="128">
        <v>10</v>
      </c>
      <c r="V4066" s="128">
        <v>0</v>
      </c>
      <c r="W4066" s="126">
        <f t="shared" si="262"/>
        <v>139</v>
      </c>
      <c r="X4066" s="123">
        <f t="shared" si="258"/>
        <v>0.92805755395683454</v>
      </c>
      <c r="Y4066" s="130">
        <f t="shared" si="259"/>
        <v>7.1942446043165464E-2</v>
      </c>
      <c r="Z4066" s="133">
        <f t="shared" si="260"/>
        <v>0.8920863309352518</v>
      </c>
    </row>
    <row r="4067" spans="1:28" x14ac:dyDescent="0.3">
      <c r="A4067" s="135" t="s">
        <v>20425</v>
      </c>
      <c r="B4067" s="124" t="s">
        <v>17715</v>
      </c>
      <c r="C4067" s="128">
        <f t="shared" si="255"/>
        <v>2003</v>
      </c>
      <c r="D4067" s="127">
        <v>37804</v>
      </c>
      <c r="E4067" s="142" t="s">
        <v>20437</v>
      </c>
      <c r="F4067" s="52" t="s">
        <v>17768</v>
      </c>
      <c r="G4067" s="180" t="s">
        <v>17769</v>
      </c>
      <c r="I4067" s="40">
        <v>12168</v>
      </c>
      <c r="J4067" s="18" t="str">
        <f t="shared" si="256"/>
        <v>https://www.nrsr.sk/web/Default.aspx?sid=schodze/hlasovanie/hlasklub&amp;ID=12168</v>
      </c>
      <c r="K4067" s="37"/>
      <c r="L4067" s="47">
        <v>0</v>
      </c>
      <c r="M4067" s="128">
        <v>0</v>
      </c>
      <c r="N4067" s="128">
        <v>1</v>
      </c>
      <c r="O4067" s="124" t="s">
        <v>203</v>
      </c>
      <c r="Q4067" s="124" t="str">
        <f t="shared" si="261"/>
        <v>economy</v>
      </c>
      <c r="R4067" s="128">
        <v>1</v>
      </c>
      <c r="S4067" s="128">
        <v>1</v>
      </c>
      <c r="T4067" s="128">
        <v>125</v>
      </c>
      <c r="U4067" s="128">
        <v>0</v>
      </c>
      <c r="V4067" s="128">
        <v>0</v>
      </c>
      <c r="W4067" s="126">
        <f t="shared" si="262"/>
        <v>125</v>
      </c>
      <c r="X4067" s="123">
        <f t="shared" si="258"/>
        <v>1</v>
      </c>
      <c r="Y4067" s="130">
        <f t="shared" si="259"/>
        <v>0</v>
      </c>
      <c r="Z4067" s="133">
        <f t="shared" si="260"/>
        <v>1</v>
      </c>
    </row>
    <row r="4068" spans="1:28" x14ac:dyDescent="0.3">
      <c r="A4068" s="135" t="s">
        <v>20425</v>
      </c>
      <c r="B4068" s="124" t="s">
        <v>17715</v>
      </c>
      <c r="C4068" s="128">
        <f t="shared" si="255"/>
        <v>2003</v>
      </c>
      <c r="D4068" s="127">
        <v>37806</v>
      </c>
      <c r="E4068" s="142" t="s">
        <v>20437</v>
      </c>
      <c r="F4068" s="52" t="s">
        <v>17770</v>
      </c>
      <c r="G4068" s="180" t="s">
        <v>17771</v>
      </c>
      <c r="I4068" s="40">
        <v>12222</v>
      </c>
      <c r="J4068" s="18" t="str">
        <f t="shared" si="256"/>
        <v>https://www.nrsr.sk/web/Default.aspx?sid=schodze/hlasovanie/hlasklub&amp;ID=12222</v>
      </c>
      <c r="K4068" s="37"/>
      <c r="L4068" s="47">
        <v>0</v>
      </c>
      <c r="M4068" s="128">
        <v>0</v>
      </c>
      <c r="N4068" s="128">
        <v>1</v>
      </c>
      <c r="O4068" s="124" t="s">
        <v>36</v>
      </c>
      <c r="P4068" s="124" t="s">
        <v>30</v>
      </c>
      <c r="Q4068" s="124" t="str">
        <f t="shared" si="261"/>
        <v>economy</v>
      </c>
      <c r="R4068" s="128">
        <v>1</v>
      </c>
      <c r="S4068" s="128">
        <v>1</v>
      </c>
      <c r="T4068" s="128">
        <v>125</v>
      </c>
      <c r="U4068" s="128">
        <v>0</v>
      </c>
      <c r="V4068" s="128">
        <v>2</v>
      </c>
      <c r="W4068" s="126">
        <f t="shared" si="262"/>
        <v>127</v>
      </c>
      <c r="X4068" s="123">
        <f t="shared" si="258"/>
        <v>0.98425196850393704</v>
      </c>
      <c r="Y4068" s="130">
        <f t="shared" si="259"/>
        <v>0</v>
      </c>
      <c r="Z4068" s="133">
        <f t="shared" si="260"/>
        <v>0.97637795275590555</v>
      </c>
      <c r="AA4068" s="132"/>
      <c r="AB4068" s="132"/>
    </row>
    <row r="4069" spans="1:28" x14ac:dyDescent="0.3">
      <c r="A4069" s="135" t="s">
        <v>20425</v>
      </c>
      <c r="B4069" s="124" t="s">
        <v>17715</v>
      </c>
      <c r="C4069" s="128">
        <f t="shared" si="255"/>
        <v>2003</v>
      </c>
      <c r="D4069" s="127">
        <v>37806</v>
      </c>
      <c r="E4069" s="142" t="s">
        <v>20437</v>
      </c>
      <c r="F4069" s="52" t="s">
        <v>17772</v>
      </c>
      <c r="G4069" s="180" t="s">
        <v>17773</v>
      </c>
      <c r="I4069" s="40">
        <v>12231</v>
      </c>
      <c r="J4069" s="18" t="str">
        <f t="shared" si="256"/>
        <v>https://www.nrsr.sk/web/Default.aspx?sid=schodze/hlasovanie/hlasklub&amp;ID=12231</v>
      </c>
      <c r="K4069" s="37"/>
      <c r="L4069" s="47">
        <v>1</v>
      </c>
      <c r="M4069" s="128">
        <v>0</v>
      </c>
      <c r="N4069" s="128">
        <v>0</v>
      </c>
      <c r="O4069" s="124" t="s">
        <v>919</v>
      </c>
      <c r="Q4069" s="124" t="str">
        <f t="shared" si="261"/>
        <v>diplomacy</v>
      </c>
      <c r="R4069" s="128">
        <v>1</v>
      </c>
      <c r="S4069" s="128">
        <v>1</v>
      </c>
      <c r="T4069" s="128">
        <v>114</v>
      </c>
      <c r="U4069" s="128">
        <v>0</v>
      </c>
      <c r="V4069" s="128">
        <v>1</v>
      </c>
      <c r="W4069" s="126">
        <f t="shared" si="262"/>
        <v>115</v>
      </c>
      <c r="X4069" s="123">
        <f t="shared" si="258"/>
        <v>0.99130434782608701</v>
      </c>
      <c r="Y4069" s="130">
        <f t="shared" si="259"/>
        <v>0</v>
      </c>
      <c r="Z4069" s="133">
        <f t="shared" si="260"/>
        <v>0.9869565217391304</v>
      </c>
      <c r="AA4069" s="132"/>
      <c r="AB4069" s="132"/>
    </row>
    <row r="4070" spans="1:28" x14ac:dyDescent="0.3">
      <c r="A4070" s="135" t="s">
        <v>20425</v>
      </c>
      <c r="B4070" s="124" t="s">
        <v>17715</v>
      </c>
      <c r="C4070" s="128">
        <f t="shared" si="255"/>
        <v>2003</v>
      </c>
      <c r="D4070" s="127">
        <v>37806</v>
      </c>
      <c r="E4070" s="142" t="s">
        <v>20437</v>
      </c>
      <c r="F4070" s="52" t="s">
        <v>17774</v>
      </c>
      <c r="G4070" s="180" t="s">
        <v>17775</v>
      </c>
      <c r="I4070" s="40">
        <v>12223</v>
      </c>
      <c r="J4070" s="18" t="str">
        <f t="shared" si="256"/>
        <v>https://www.nrsr.sk/web/Default.aspx?sid=schodze/hlasovanie/hlasklub&amp;ID=12223</v>
      </c>
      <c r="K4070" s="37"/>
      <c r="L4070" s="47">
        <v>0</v>
      </c>
      <c r="M4070" s="128">
        <v>0</v>
      </c>
      <c r="N4070" s="128">
        <v>1</v>
      </c>
      <c r="O4070" s="124" t="s">
        <v>36</v>
      </c>
      <c r="P4070" s="124" t="s">
        <v>30</v>
      </c>
      <c r="Q4070" s="124" t="str">
        <f t="shared" si="261"/>
        <v>economy</v>
      </c>
      <c r="R4070" s="128">
        <v>1</v>
      </c>
      <c r="S4070" s="128">
        <v>1</v>
      </c>
      <c r="T4070" s="128">
        <v>133</v>
      </c>
      <c r="U4070" s="128">
        <v>0</v>
      </c>
      <c r="V4070" s="128">
        <v>0</v>
      </c>
      <c r="W4070" s="126">
        <f t="shared" si="262"/>
        <v>133</v>
      </c>
      <c r="X4070" s="123">
        <f t="shared" si="258"/>
        <v>1</v>
      </c>
      <c r="Y4070" s="130">
        <f t="shared" si="259"/>
        <v>0</v>
      </c>
      <c r="Z4070" s="133">
        <f t="shared" si="260"/>
        <v>1</v>
      </c>
    </row>
    <row r="4071" spans="1:28" x14ac:dyDescent="0.3">
      <c r="A4071" s="135" t="s">
        <v>20425</v>
      </c>
      <c r="B4071" s="124" t="s">
        <v>17715</v>
      </c>
      <c r="C4071" s="128">
        <f t="shared" si="255"/>
        <v>2003</v>
      </c>
      <c r="D4071" s="127">
        <v>37812</v>
      </c>
      <c r="E4071" s="142" t="s">
        <v>20437</v>
      </c>
      <c r="F4071" s="52" t="s">
        <v>15401</v>
      </c>
      <c r="G4071" s="180" t="s">
        <v>17776</v>
      </c>
      <c r="I4071" s="40">
        <v>12273</v>
      </c>
      <c r="J4071" s="18" t="str">
        <f t="shared" si="256"/>
        <v>https://www.nrsr.sk/web/Default.aspx?sid=schodze/hlasovanie/hlasklub&amp;ID=12273</v>
      </c>
      <c r="K4071" s="37"/>
      <c r="L4071" s="47">
        <v>1</v>
      </c>
      <c r="M4071" s="128">
        <v>0</v>
      </c>
      <c r="N4071" s="128">
        <v>0</v>
      </c>
      <c r="O4071" s="129" t="s">
        <v>109</v>
      </c>
      <c r="Q4071" s="124" t="str">
        <f t="shared" si="261"/>
        <v>security</v>
      </c>
      <c r="R4071" s="128">
        <v>1</v>
      </c>
      <c r="S4071" s="128">
        <v>1</v>
      </c>
      <c r="T4071" s="128">
        <v>125</v>
      </c>
      <c r="U4071" s="128">
        <v>0</v>
      </c>
      <c r="V4071" s="128">
        <v>0</v>
      </c>
      <c r="W4071" s="126">
        <f t="shared" si="262"/>
        <v>125</v>
      </c>
      <c r="X4071" s="123">
        <f t="shared" si="258"/>
        <v>1</v>
      </c>
      <c r="Y4071" s="130">
        <f t="shared" si="259"/>
        <v>0</v>
      </c>
      <c r="Z4071" s="133">
        <f t="shared" si="260"/>
        <v>1</v>
      </c>
      <c r="AA4071" s="132"/>
      <c r="AB4071" s="132"/>
    </row>
    <row r="4072" spans="1:28" x14ac:dyDescent="0.3">
      <c r="A4072" s="135" t="s">
        <v>20425</v>
      </c>
      <c r="B4072" s="124" t="s">
        <v>17715</v>
      </c>
      <c r="C4072" s="128">
        <f t="shared" si="255"/>
        <v>2003</v>
      </c>
      <c r="D4072" s="127">
        <v>37886</v>
      </c>
      <c r="E4072" s="142" t="s">
        <v>20437</v>
      </c>
      <c r="F4072" s="52" t="s">
        <v>17404</v>
      </c>
      <c r="G4072" s="180" t="s">
        <v>17777</v>
      </c>
      <c r="I4072" s="40">
        <v>12963</v>
      </c>
      <c r="J4072" s="18" t="str">
        <f t="shared" si="256"/>
        <v>https://www.nrsr.sk/web/Default.aspx?sid=schodze/hlasovanie/hlasklub&amp;ID=12963</v>
      </c>
      <c r="K4072" s="37"/>
      <c r="L4072" s="47">
        <v>1</v>
      </c>
      <c r="M4072" s="128">
        <v>0</v>
      </c>
      <c r="N4072" s="128">
        <v>0</v>
      </c>
      <c r="O4072" s="124" t="s">
        <v>36</v>
      </c>
      <c r="Q4072" s="124" t="str">
        <f t="shared" si="261"/>
        <v>economy</v>
      </c>
      <c r="R4072" s="128">
        <v>1</v>
      </c>
      <c r="S4072" s="128">
        <v>1</v>
      </c>
      <c r="T4072" s="128">
        <v>122</v>
      </c>
      <c r="U4072" s="128">
        <v>0</v>
      </c>
      <c r="V4072" s="128">
        <v>1</v>
      </c>
      <c r="W4072" s="126">
        <f t="shared" si="262"/>
        <v>123</v>
      </c>
      <c r="X4072" s="123">
        <f t="shared" si="258"/>
        <v>0.99186991869918695</v>
      </c>
      <c r="Y4072" s="130">
        <f t="shared" si="259"/>
        <v>0</v>
      </c>
      <c r="Z4072" s="133">
        <f t="shared" si="260"/>
        <v>0.98780487804878048</v>
      </c>
      <c r="AA4072" s="132"/>
      <c r="AB4072" s="132"/>
    </row>
    <row r="4073" spans="1:28" x14ac:dyDescent="0.3">
      <c r="A4073" s="135" t="s">
        <v>20425</v>
      </c>
      <c r="B4073" s="124" t="s">
        <v>17715</v>
      </c>
      <c r="C4073" s="128">
        <f t="shared" si="255"/>
        <v>2003</v>
      </c>
      <c r="D4073" s="127">
        <v>37886</v>
      </c>
      <c r="E4073" s="142" t="s">
        <v>20437</v>
      </c>
      <c r="F4073" s="52" t="s">
        <v>17404</v>
      </c>
      <c r="G4073" s="180" t="s">
        <v>17778</v>
      </c>
      <c r="I4073" s="40">
        <v>12964</v>
      </c>
      <c r="J4073" s="18" t="str">
        <f t="shared" si="256"/>
        <v>https://www.nrsr.sk/web/Default.aspx?sid=schodze/hlasovanie/hlasklub&amp;ID=12964</v>
      </c>
      <c r="K4073" s="37"/>
      <c r="L4073" s="47">
        <v>1</v>
      </c>
      <c r="M4073" s="128">
        <v>0</v>
      </c>
      <c r="N4073" s="128">
        <v>0</v>
      </c>
      <c r="O4073" s="124" t="s">
        <v>36</v>
      </c>
      <c r="Q4073" s="124" t="str">
        <f t="shared" si="261"/>
        <v>economy</v>
      </c>
      <c r="R4073" s="128">
        <v>1</v>
      </c>
      <c r="S4073" s="128">
        <v>1</v>
      </c>
      <c r="T4073" s="128">
        <v>127</v>
      </c>
      <c r="U4073" s="128">
        <v>0</v>
      </c>
      <c r="V4073" s="128">
        <v>2</v>
      </c>
      <c r="W4073" s="126">
        <f t="shared" si="262"/>
        <v>129</v>
      </c>
      <c r="X4073" s="123">
        <f t="shared" si="258"/>
        <v>0.98449612403100772</v>
      </c>
      <c r="Y4073" s="130">
        <f t="shared" si="259"/>
        <v>0</v>
      </c>
      <c r="Z4073" s="133">
        <f t="shared" si="260"/>
        <v>0.97674418604651159</v>
      </c>
      <c r="AA4073" s="132"/>
      <c r="AB4073" s="132"/>
    </row>
    <row r="4074" spans="1:28" x14ac:dyDescent="0.3">
      <c r="A4074" s="135" t="s">
        <v>20425</v>
      </c>
      <c r="B4074" s="124" t="s">
        <v>17715</v>
      </c>
      <c r="C4074" s="128">
        <f t="shared" ref="C4074:C4137" si="263">YEAR(D4074)</f>
        <v>2003</v>
      </c>
      <c r="D4074" s="127">
        <v>37886</v>
      </c>
      <c r="E4074" s="142" t="s">
        <v>20437</v>
      </c>
      <c r="F4074" s="52" t="s">
        <v>17404</v>
      </c>
      <c r="G4074" s="180" t="s">
        <v>17779</v>
      </c>
      <c r="I4074" s="40">
        <v>12965</v>
      </c>
      <c r="J4074" s="18" t="str">
        <f t="shared" si="256"/>
        <v>https://www.nrsr.sk/web/Default.aspx?sid=schodze/hlasovanie/hlasklub&amp;ID=12965</v>
      </c>
      <c r="K4074" s="37"/>
      <c r="L4074" s="47">
        <v>1</v>
      </c>
      <c r="M4074" s="128">
        <v>0</v>
      </c>
      <c r="N4074" s="128">
        <v>0</v>
      </c>
      <c r="O4074" s="124" t="s">
        <v>36</v>
      </c>
      <c r="Q4074" s="124" t="str">
        <f t="shared" si="261"/>
        <v>economy</v>
      </c>
      <c r="R4074" s="128">
        <v>1</v>
      </c>
      <c r="S4074" s="128">
        <v>1</v>
      </c>
      <c r="T4074" s="128">
        <v>127</v>
      </c>
      <c r="U4074" s="128">
        <v>0</v>
      </c>
      <c r="V4074" s="128">
        <v>1</v>
      </c>
      <c r="W4074" s="126">
        <f t="shared" si="262"/>
        <v>128</v>
      </c>
      <c r="X4074" s="123">
        <f t="shared" si="258"/>
        <v>0.9921875</v>
      </c>
      <c r="Y4074" s="130">
        <f t="shared" si="259"/>
        <v>0</v>
      </c>
      <c r="Z4074" s="133">
        <f t="shared" si="260"/>
        <v>0.98828125</v>
      </c>
      <c r="AA4074" s="132"/>
      <c r="AB4074" s="132"/>
    </row>
    <row r="4075" spans="1:28" x14ac:dyDescent="0.3">
      <c r="A4075" s="135" t="s">
        <v>20425</v>
      </c>
      <c r="B4075" s="124" t="s">
        <v>17715</v>
      </c>
      <c r="C4075" s="128">
        <f t="shared" si="263"/>
        <v>2003</v>
      </c>
      <c r="D4075" s="127">
        <v>37886</v>
      </c>
      <c r="E4075" s="142" t="s">
        <v>20437</v>
      </c>
      <c r="F4075" s="52" t="s">
        <v>17780</v>
      </c>
      <c r="G4075" s="180" t="s">
        <v>17781</v>
      </c>
      <c r="I4075" s="40">
        <v>12948</v>
      </c>
      <c r="J4075" s="18" t="str">
        <f t="shared" si="256"/>
        <v>https://www.nrsr.sk/web/Default.aspx?sid=schodze/hlasovanie/hlasklub&amp;ID=12948</v>
      </c>
      <c r="K4075" s="37"/>
      <c r="L4075" s="47">
        <v>1</v>
      </c>
      <c r="M4075" s="128">
        <v>0</v>
      </c>
      <c r="N4075" s="128">
        <v>0</v>
      </c>
      <c r="O4075" s="124" t="s">
        <v>203</v>
      </c>
      <c r="Q4075" s="124" t="str">
        <f t="shared" si="261"/>
        <v>economy</v>
      </c>
      <c r="R4075" s="128">
        <v>1</v>
      </c>
      <c r="S4075" s="128">
        <v>1</v>
      </c>
      <c r="T4075" s="128">
        <v>112</v>
      </c>
      <c r="U4075" s="128">
        <v>0</v>
      </c>
      <c r="V4075" s="128">
        <v>2</v>
      </c>
      <c r="W4075" s="126">
        <f t="shared" si="262"/>
        <v>114</v>
      </c>
      <c r="X4075" s="123">
        <f t="shared" si="258"/>
        <v>0.98245614035087714</v>
      </c>
      <c r="Y4075" s="130">
        <f t="shared" si="259"/>
        <v>0</v>
      </c>
      <c r="Z4075" s="133">
        <f t="shared" si="260"/>
        <v>0.97368421052631582</v>
      </c>
      <c r="AA4075" s="132"/>
      <c r="AB4075" s="132"/>
    </row>
    <row r="4076" spans="1:28" x14ac:dyDescent="0.3">
      <c r="A4076" s="135" t="s">
        <v>20425</v>
      </c>
      <c r="B4076" s="124" t="s">
        <v>17715</v>
      </c>
      <c r="C4076" s="128">
        <f t="shared" si="263"/>
        <v>2003</v>
      </c>
      <c r="D4076" s="127">
        <v>37886</v>
      </c>
      <c r="E4076" s="142" t="s">
        <v>20437</v>
      </c>
      <c r="F4076" s="52" t="s">
        <v>17782</v>
      </c>
      <c r="G4076" s="180" t="s">
        <v>17783</v>
      </c>
      <c r="I4076" s="40">
        <v>12955</v>
      </c>
      <c r="J4076" s="18" t="str">
        <f t="shared" si="256"/>
        <v>https://www.nrsr.sk/web/Default.aspx?sid=schodze/hlasovanie/hlasklub&amp;ID=12955</v>
      </c>
      <c r="K4076" s="37"/>
      <c r="L4076" s="47">
        <v>1</v>
      </c>
      <c r="M4076" s="128">
        <v>0</v>
      </c>
      <c r="N4076" s="128">
        <v>0</v>
      </c>
      <c r="O4076" s="124" t="s">
        <v>97</v>
      </c>
      <c r="P4076" s="124" t="s">
        <v>109</v>
      </c>
      <c r="Q4076" s="124" t="str">
        <f t="shared" si="261"/>
        <v>diplomacy</v>
      </c>
      <c r="R4076" s="128">
        <v>1</v>
      </c>
      <c r="S4076" s="128">
        <v>1</v>
      </c>
      <c r="T4076" s="128">
        <v>129</v>
      </c>
      <c r="U4076" s="128">
        <v>0</v>
      </c>
      <c r="V4076" s="128">
        <v>1</v>
      </c>
      <c r="W4076" s="126">
        <f t="shared" si="262"/>
        <v>130</v>
      </c>
      <c r="X4076" s="123">
        <f t="shared" si="258"/>
        <v>0.99230769230769234</v>
      </c>
      <c r="Y4076" s="130">
        <f t="shared" si="259"/>
        <v>0</v>
      </c>
      <c r="Z4076" s="133">
        <f t="shared" si="260"/>
        <v>0.9884615384615385</v>
      </c>
      <c r="AA4076" s="132"/>
      <c r="AB4076" s="132"/>
    </row>
    <row r="4077" spans="1:28" x14ac:dyDescent="0.3">
      <c r="A4077" s="135" t="s">
        <v>20425</v>
      </c>
      <c r="B4077" s="124" t="s">
        <v>17715</v>
      </c>
      <c r="C4077" s="128">
        <f t="shared" si="263"/>
        <v>2003</v>
      </c>
      <c r="D4077" s="127">
        <v>37922</v>
      </c>
      <c r="E4077" s="142" t="s">
        <v>20437</v>
      </c>
      <c r="F4077" s="52" t="s">
        <v>9575</v>
      </c>
      <c r="G4077" s="180" t="s">
        <v>17784</v>
      </c>
      <c r="I4077" s="40">
        <v>13490</v>
      </c>
      <c r="J4077" s="18" t="str">
        <f t="shared" si="256"/>
        <v>https://www.nrsr.sk/web/Default.aspx?sid=schodze/hlasovanie/hlasklub&amp;ID=13490</v>
      </c>
      <c r="K4077" s="37"/>
      <c r="L4077" s="47">
        <v>1</v>
      </c>
      <c r="M4077" s="128">
        <v>0</v>
      </c>
      <c r="N4077" s="128">
        <v>0</v>
      </c>
      <c r="O4077" s="129" t="s">
        <v>109</v>
      </c>
      <c r="Q4077" s="124" t="str">
        <f t="shared" si="261"/>
        <v>security</v>
      </c>
      <c r="R4077" s="128">
        <v>1</v>
      </c>
      <c r="S4077" s="128">
        <v>1</v>
      </c>
      <c r="T4077" s="128">
        <v>132</v>
      </c>
      <c r="U4077" s="128">
        <v>0</v>
      </c>
      <c r="V4077" s="128">
        <v>0</v>
      </c>
      <c r="W4077" s="126">
        <f t="shared" si="262"/>
        <v>132</v>
      </c>
      <c r="X4077" s="123">
        <f t="shared" si="258"/>
        <v>1</v>
      </c>
      <c r="Y4077" s="130">
        <f t="shared" si="259"/>
        <v>0</v>
      </c>
      <c r="Z4077" s="133">
        <f t="shared" si="260"/>
        <v>1</v>
      </c>
      <c r="AA4077" s="18"/>
      <c r="AB4077" s="18"/>
    </row>
    <row r="4078" spans="1:28" x14ac:dyDescent="0.3">
      <c r="A4078" s="135" t="s">
        <v>20425</v>
      </c>
      <c r="B4078" s="124" t="s">
        <v>17715</v>
      </c>
      <c r="C4078" s="128">
        <f t="shared" si="263"/>
        <v>2003</v>
      </c>
      <c r="D4078" s="127">
        <v>37925</v>
      </c>
      <c r="E4078" s="142" t="s">
        <v>20437</v>
      </c>
      <c r="F4078" s="52" t="s">
        <v>17785</v>
      </c>
      <c r="G4078" s="180" t="s">
        <v>17786</v>
      </c>
      <c r="I4078" s="40">
        <v>13549</v>
      </c>
      <c r="J4078" s="18" t="str">
        <f t="shared" si="256"/>
        <v>https://www.nrsr.sk/web/Default.aspx?sid=schodze/hlasovanie/hlasklub&amp;ID=13549</v>
      </c>
      <c r="K4078" s="37"/>
      <c r="L4078" s="47">
        <v>1</v>
      </c>
      <c r="M4078" s="128">
        <v>0</v>
      </c>
      <c r="N4078" s="128">
        <v>0</v>
      </c>
      <c r="O4078" s="124" t="s">
        <v>103</v>
      </c>
      <c r="Q4078" s="124" t="str">
        <f t="shared" si="261"/>
        <v>economy</v>
      </c>
      <c r="R4078" s="128">
        <v>1</v>
      </c>
      <c r="S4078" s="128">
        <v>1</v>
      </c>
      <c r="T4078" s="128">
        <v>116</v>
      </c>
      <c r="U4078" s="128">
        <v>2</v>
      </c>
      <c r="V4078" s="128">
        <v>4</v>
      </c>
      <c r="W4078" s="126">
        <f t="shared" si="262"/>
        <v>122</v>
      </c>
      <c r="X4078" s="123">
        <f t="shared" si="258"/>
        <v>0.95081967213114749</v>
      </c>
      <c r="Y4078" s="130">
        <f t="shared" si="259"/>
        <v>1.6393442622950821E-2</v>
      </c>
      <c r="Z4078" s="133">
        <f t="shared" si="260"/>
        <v>0.92622950819672134</v>
      </c>
      <c r="AA4078" s="132"/>
      <c r="AB4078" s="132"/>
    </row>
    <row r="4079" spans="1:28" x14ac:dyDescent="0.3">
      <c r="A4079" s="135" t="s">
        <v>20425</v>
      </c>
      <c r="B4079" s="124" t="s">
        <v>17715</v>
      </c>
      <c r="C4079" s="128">
        <f t="shared" si="263"/>
        <v>2003</v>
      </c>
      <c r="D4079" s="127">
        <v>37926</v>
      </c>
      <c r="E4079" s="142" t="s">
        <v>20437</v>
      </c>
      <c r="F4079" s="52" t="s">
        <v>248</v>
      </c>
      <c r="G4079" s="180" t="s">
        <v>17787</v>
      </c>
      <c r="I4079" s="40">
        <v>13802</v>
      </c>
      <c r="J4079" s="18" t="str">
        <f t="shared" si="256"/>
        <v>https://www.nrsr.sk/web/Default.aspx?sid=schodze/hlasovanie/hlasklub&amp;ID=13802</v>
      </c>
      <c r="K4079" s="37"/>
      <c r="L4079" s="47">
        <v>1</v>
      </c>
      <c r="M4079" s="128">
        <v>0</v>
      </c>
      <c r="N4079" s="128">
        <v>0</v>
      </c>
      <c r="O4079" s="124" t="s">
        <v>48</v>
      </c>
      <c r="Q4079" s="124" t="str">
        <f t="shared" si="261"/>
        <v>diplomacy</v>
      </c>
      <c r="R4079" s="128">
        <v>1</v>
      </c>
      <c r="S4079" s="128">
        <v>1</v>
      </c>
      <c r="T4079" s="128">
        <v>126</v>
      </c>
      <c r="U4079" s="128">
        <v>0</v>
      </c>
      <c r="V4079" s="128">
        <v>1</v>
      </c>
      <c r="W4079" s="126">
        <f t="shared" si="262"/>
        <v>127</v>
      </c>
      <c r="X4079" s="123">
        <f t="shared" si="258"/>
        <v>0.99212598425196852</v>
      </c>
      <c r="Y4079" s="130">
        <f t="shared" si="259"/>
        <v>0</v>
      </c>
      <c r="Z4079" s="133">
        <f t="shared" si="260"/>
        <v>0.98818897637795278</v>
      </c>
      <c r="AA4079" s="132"/>
      <c r="AB4079" s="132"/>
    </row>
    <row r="4080" spans="1:28" x14ac:dyDescent="0.3">
      <c r="A4080" s="135" t="s">
        <v>20425</v>
      </c>
      <c r="B4080" s="124" t="s">
        <v>17715</v>
      </c>
      <c r="C4080" s="128">
        <f t="shared" si="263"/>
        <v>2003</v>
      </c>
      <c r="D4080" s="127">
        <v>37959</v>
      </c>
      <c r="E4080" s="142" t="s">
        <v>20437</v>
      </c>
      <c r="F4080" s="52" t="s">
        <v>17788</v>
      </c>
      <c r="G4080" s="180" t="s">
        <v>17789</v>
      </c>
      <c r="I4080" s="40">
        <v>13998</v>
      </c>
      <c r="J4080" s="18" t="str">
        <f t="shared" si="256"/>
        <v>https://www.nrsr.sk/web/Default.aspx?sid=schodze/hlasovanie/hlasklub&amp;ID=13998</v>
      </c>
      <c r="K4080" s="37"/>
      <c r="L4080" s="47">
        <v>1</v>
      </c>
      <c r="M4080" s="128">
        <v>0</v>
      </c>
      <c r="N4080" s="128">
        <v>0</v>
      </c>
      <c r="O4080" s="124" t="s">
        <v>68</v>
      </c>
      <c r="Q4080" s="124" t="str">
        <f t="shared" si="261"/>
        <v>security</v>
      </c>
      <c r="R4080" s="128">
        <v>1</v>
      </c>
      <c r="S4080" s="128">
        <v>1</v>
      </c>
      <c r="T4080" s="128">
        <v>122</v>
      </c>
      <c r="U4080" s="128">
        <v>8</v>
      </c>
      <c r="V4080" s="128">
        <v>2</v>
      </c>
      <c r="W4080" s="126">
        <f t="shared" si="262"/>
        <v>132</v>
      </c>
      <c r="X4080" s="123">
        <f t="shared" si="258"/>
        <v>0.9242424242424242</v>
      </c>
      <c r="Y4080" s="130">
        <f t="shared" si="259"/>
        <v>6.0606060606060608E-2</v>
      </c>
      <c r="Z4080" s="133">
        <f t="shared" si="260"/>
        <v>0.88636363636363635</v>
      </c>
      <c r="AA4080" s="132"/>
      <c r="AB4080" s="132"/>
    </row>
    <row r="4081" spans="1:28" x14ac:dyDescent="0.3">
      <c r="A4081" s="135" t="s">
        <v>20425</v>
      </c>
      <c r="B4081" s="124" t="s">
        <v>17715</v>
      </c>
      <c r="C4081" s="128">
        <f t="shared" si="263"/>
        <v>2003</v>
      </c>
      <c r="D4081" s="127">
        <v>37959</v>
      </c>
      <c r="E4081" s="142" t="s">
        <v>20437</v>
      </c>
      <c r="F4081" s="180" t="s">
        <v>17790</v>
      </c>
      <c r="G4081" s="180" t="s">
        <v>17791</v>
      </c>
      <c r="I4081" s="40">
        <v>14017</v>
      </c>
      <c r="J4081" s="18" t="str">
        <f t="shared" si="256"/>
        <v>https://www.nrsr.sk/web/Default.aspx?sid=schodze/hlasovanie/hlasklub&amp;ID=14017</v>
      </c>
      <c r="K4081" s="37"/>
      <c r="L4081" s="47">
        <v>1</v>
      </c>
      <c r="M4081" s="128">
        <v>0</v>
      </c>
      <c r="N4081" s="128">
        <v>0</v>
      </c>
      <c r="O4081" s="124" t="s">
        <v>36</v>
      </c>
      <c r="Q4081" s="124" t="str">
        <f t="shared" si="261"/>
        <v>economy</v>
      </c>
      <c r="R4081" s="128">
        <v>1</v>
      </c>
      <c r="S4081" s="128">
        <v>1</v>
      </c>
      <c r="T4081" s="128">
        <v>125</v>
      </c>
      <c r="U4081" s="128">
        <v>0</v>
      </c>
      <c r="V4081" s="128">
        <v>4</v>
      </c>
      <c r="W4081" s="126">
        <f t="shared" si="262"/>
        <v>129</v>
      </c>
      <c r="X4081" s="123">
        <f t="shared" si="258"/>
        <v>0.96899224806201545</v>
      </c>
      <c r="Y4081" s="130">
        <f t="shared" si="259"/>
        <v>0</v>
      </c>
      <c r="Z4081" s="133">
        <f t="shared" si="260"/>
        <v>0.95348837209302328</v>
      </c>
      <c r="AA4081" s="132"/>
      <c r="AB4081" s="132"/>
    </row>
    <row r="4082" spans="1:28" x14ac:dyDescent="0.3">
      <c r="A4082" s="135" t="s">
        <v>20425</v>
      </c>
      <c r="B4082" s="124" t="s">
        <v>17715</v>
      </c>
      <c r="C4082" s="128">
        <f t="shared" si="263"/>
        <v>2003</v>
      </c>
      <c r="D4082" s="127">
        <v>37959</v>
      </c>
      <c r="E4082" s="142" t="s">
        <v>20437</v>
      </c>
      <c r="F4082" s="52" t="s">
        <v>17792</v>
      </c>
      <c r="G4082" s="180" t="s">
        <v>17793</v>
      </c>
      <c r="I4082" s="40">
        <v>13997</v>
      </c>
      <c r="J4082" s="18" t="str">
        <f t="shared" si="256"/>
        <v>https://www.nrsr.sk/web/Default.aspx?sid=schodze/hlasovanie/hlasklub&amp;ID=13997</v>
      </c>
      <c r="K4082" s="37"/>
      <c r="L4082" s="47">
        <v>1</v>
      </c>
      <c r="M4082" s="128">
        <v>0</v>
      </c>
      <c r="N4082" s="128">
        <v>0</v>
      </c>
      <c r="O4082" s="124" t="s">
        <v>118</v>
      </c>
      <c r="Q4082" s="124" t="str">
        <f t="shared" si="261"/>
        <v>diplomacy</v>
      </c>
      <c r="R4082" s="128">
        <v>1</v>
      </c>
      <c r="S4082" s="128">
        <v>1</v>
      </c>
      <c r="T4082" s="128">
        <v>132</v>
      </c>
      <c r="U4082" s="128">
        <v>0</v>
      </c>
      <c r="V4082" s="128">
        <v>0</v>
      </c>
      <c r="W4082" s="126">
        <f t="shared" si="262"/>
        <v>132</v>
      </c>
      <c r="X4082" s="123">
        <f t="shared" si="258"/>
        <v>1</v>
      </c>
      <c r="Y4082" s="130">
        <f t="shared" si="259"/>
        <v>0</v>
      </c>
      <c r="Z4082" s="133">
        <f t="shared" si="260"/>
        <v>1</v>
      </c>
      <c r="AA4082" s="18"/>
      <c r="AB4082" s="18"/>
    </row>
    <row r="4083" spans="1:28" x14ac:dyDescent="0.3">
      <c r="A4083" s="135" t="s">
        <v>20425</v>
      </c>
      <c r="B4083" s="124" t="s">
        <v>17715</v>
      </c>
      <c r="C4083" s="128">
        <f t="shared" si="263"/>
        <v>2003</v>
      </c>
      <c r="D4083" s="127">
        <v>37967</v>
      </c>
      <c r="E4083" s="142" t="s">
        <v>20437</v>
      </c>
      <c r="F4083" s="52" t="s">
        <v>17794</v>
      </c>
      <c r="G4083" s="180" t="s">
        <v>17795</v>
      </c>
      <c r="I4083" s="40">
        <v>14076</v>
      </c>
      <c r="J4083" s="18" t="str">
        <f t="shared" si="256"/>
        <v>https://www.nrsr.sk/web/Default.aspx?sid=schodze/hlasovanie/hlasklub&amp;ID=14076</v>
      </c>
      <c r="K4083" s="37"/>
      <c r="L4083" s="47">
        <v>0</v>
      </c>
      <c r="M4083" s="128">
        <v>0</v>
      </c>
      <c r="N4083" s="128">
        <v>1</v>
      </c>
      <c r="O4083" s="124" t="s">
        <v>203</v>
      </c>
      <c r="Q4083" s="124" t="str">
        <f t="shared" si="261"/>
        <v>economy</v>
      </c>
      <c r="R4083" s="128">
        <v>1</v>
      </c>
      <c r="S4083" s="128">
        <v>1</v>
      </c>
      <c r="T4083" s="128">
        <v>137</v>
      </c>
      <c r="U4083" s="128">
        <v>0</v>
      </c>
      <c r="V4083" s="128">
        <v>0</v>
      </c>
      <c r="W4083" s="126">
        <f t="shared" si="262"/>
        <v>137</v>
      </c>
      <c r="X4083" s="123">
        <f t="shared" si="258"/>
        <v>1</v>
      </c>
      <c r="Y4083" s="130">
        <f t="shared" si="259"/>
        <v>0</v>
      </c>
      <c r="Z4083" s="133">
        <f t="shared" si="260"/>
        <v>1</v>
      </c>
    </row>
    <row r="4084" spans="1:28" x14ac:dyDescent="0.3">
      <c r="A4084" s="135" t="s">
        <v>20425</v>
      </c>
      <c r="B4084" s="124" t="s">
        <v>17715</v>
      </c>
      <c r="C4084" s="128">
        <f t="shared" si="263"/>
        <v>2003</v>
      </c>
      <c r="D4084" s="127">
        <v>37971</v>
      </c>
      <c r="E4084" s="142" t="s">
        <v>20437</v>
      </c>
      <c r="F4084" s="52" t="s">
        <v>17796</v>
      </c>
      <c r="G4084" s="180" t="s">
        <v>17797</v>
      </c>
      <c r="I4084" s="40">
        <v>14148</v>
      </c>
      <c r="J4084" s="18" t="str">
        <f t="shared" si="256"/>
        <v>https://www.nrsr.sk/web/Default.aspx?sid=schodze/hlasovanie/hlasklub&amp;ID=14148</v>
      </c>
      <c r="K4084" s="37"/>
      <c r="L4084" s="47">
        <v>0</v>
      </c>
      <c r="M4084" s="128">
        <v>0</v>
      </c>
      <c r="N4084" s="128">
        <v>1</v>
      </c>
      <c r="O4084" s="124" t="s">
        <v>36</v>
      </c>
      <c r="Q4084" s="124" t="str">
        <f t="shared" si="261"/>
        <v>economy</v>
      </c>
      <c r="R4084" s="128">
        <v>1</v>
      </c>
      <c r="S4084" s="128">
        <v>1</v>
      </c>
      <c r="T4084" s="128">
        <v>124</v>
      </c>
      <c r="U4084" s="128">
        <v>0</v>
      </c>
      <c r="V4084" s="128">
        <v>0</v>
      </c>
      <c r="W4084" s="126">
        <f t="shared" si="262"/>
        <v>124</v>
      </c>
      <c r="X4084" s="123">
        <f t="shared" si="258"/>
        <v>1</v>
      </c>
      <c r="Y4084" s="130">
        <f t="shared" si="259"/>
        <v>0</v>
      </c>
      <c r="Z4084" s="133">
        <f t="shared" si="260"/>
        <v>1</v>
      </c>
      <c r="AA4084" s="132"/>
      <c r="AB4084" s="132"/>
    </row>
    <row r="4085" spans="1:28" x14ac:dyDescent="0.3">
      <c r="A4085" s="135" t="s">
        <v>20425</v>
      </c>
      <c r="B4085" s="124" t="s">
        <v>17715</v>
      </c>
      <c r="C4085" s="128">
        <f t="shared" si="263"/>
        <v>2004</v>
      </c>
      <c r="D4085" s="127">
        <v>38021</v>
      </c>
      <c r="E4085" s="142" t="s">
        <v>20437</v>
      </c>
      <c r="F4085" s="52" t="s">
        <v>17798</v>
      </c>
      <c r="G4085" s="180" t="s">
        <v>17799</v>
      </c>
      <c r="I4085" s="40">
        <v>14509</v>
      </c>
      <c r="J4085" s="18" t="str">
        <f t="shared" si="256"/>
        <v>https://www.nrsr.sk/web/Default.aspx?sid=schodze/hlasovanie/hlasklub&amp;ID=14509</v>
      </c>
      <c r="K4085" s="37"/>
      <c r="L4085" s="47">
        <v>1</v>
      </c>
      <c r="M4085" s="128">
        <v>0</v>
      </c>
      <c r="N4085" s="128">
        <v>0</v>
      </c>
      <c r="O4085" s="124" t="s">
        <v>203</v>
      </c>
      <c r="Q4085" s="124" t="str">
        <f t="shared" si="261"/>
        <v>economy</v>
      </c>
      <c r="R4085" s="128">
        <v>1</v>
      </c>
      <c r="S4085" s="128">
        <v>1</v>
      </c>
      <c r="T4085" s="128">
        <v>130</v>
      </c>
      <c r="U4085" s="128">
        <v>0</v>
      </c>
      <c r="V4085" s="128">
        <v>0</v>
      </c>
      <c r="W4085" s="126">
        <f t="shared" si="262"/>
        <v>130</v>
      </c>
      <c r="X4085" s="123">
        <f t="shared" si="258"/>
        <v>1</v>
      </c>
      <c r="Y4085" s="130">
        <f t="shared" si="259"/>
        <v>0</v>
      </c>
      <c r="Z4085" s="133">
        <f t="shared" si="260"/>
        <v>1</v>
      </c>
      <c r="AA4085" s="132"/>
      <c r="AB4085" s="132"/>
    </row>
    <row r="4086" spans="1:28" x14ac:dyDescent="0.3">
      <c r="A4086" s="135" t="s">
        <v>20425</v>
      </c>
      <c r="B4086" s="124" t="s">
        <v>17715</v>
      </c>
      <c r="C4086" s="128">
        <f t="shared" si="263"/>
        <v>2004</v>
      </c>
      <c r="D4086" s="127">
        <v>38021</v>
      </c>
      <c r="E4086" s="142" t="s">
        <v>20437</v>
      </c>
      <c r="F4086" s="52" t="s">
        <v>17800</v>
      </c>
      <c r="G4086" s="180" t="s">
        <v>17801</v>
      </c>
      <c r="I4086" s="40">
        <v>14520</v>
      </c>
      <c r="J4086" s="18" t="str">
        <f t="shared" si="256"/>
        <v>https://www.nrsr.sk/web/Default.aspx?sid=schodze/hlasovanie/hlasklub&amp;ID=14520</v>
      </c>
      <c r="K4086" s="37"/>
      <c r="L4086" s="47">
        <v>0</v>
      </c>
      <c r="M4086" s="128">
        <v>0</v>
      </c>
      <c r="N4086" s="128">
        <v>1</v>
      </c>
      <c r="O4086" s="124" t="s">
        <v>103</v>
      </c>
      <c r="Q4086" s="124" t="str">
        <f t="shared" si="261"/>
        <v>economy</v>
      </c>
      <c r="R4086" s="128">
        <v>1</v>
      </c>
      <c r="S4086" s="128">
        <v>1</v>
      </c>
      <c r="T4086" s="128">
        <v>124</v>
      </c>
      <c r="U4086" s="128">
        <v>0</v>
      </c>
      <c r="V4086" s="128">
        <v>0</v>
      </c>
      <c r="W4086" s="126">
        <f t="shared" si="262"/>
        <v>124</v>
      </c>
      <c r="X4086" s="123">
        <f t="shared" si="258"/>
        <v>1</v>
      </c>
      <c r="Y4086" s="130">
        <f t="shared" si="259"/>
        <v>0</v>
      </c>
      <c r="Z4086" s="133">
        <f t="shared" si="260"/>
        <v>1</v>
      </c>
      <c r="AA4086" s="132"/>
      <c r="AB4086" s="132"/>
    </row>
    <row r="4087" spans="1:28" x14ac:dyDescent="0.3">
      <c r="A4087" s="135" t="s">
        <v>20425</v>
      </c>
      <c r="B4087" s="124" t="s">
        <v>17715</v>
      </c>
      <c r="C4087" s="128">
        <f t="shared" si="263"/>
        <v>2004</v>
      </c>
      <c r="D4087" s="127">
        <v>38021</v>
      </c>
      <c r="E4087" s="142" t="s">
        <v>20437</v>
      </c>
      <c r="F4087" s="52" t="s">
        <v>3543</v>
      </c>
      <c r="G4087" s="180" t="s">
        <v>17802</v>
      </c>
      <c r="I4087" s="40">
        <v>14519</v>
      </c>
      <c r="J4087" s="18" t="str">
        <f t="shared" si="256"/>
        <v>https://www.nrsr.sk/web/Default.aspx?sid=schodze/hlasovanie/hlasklub&amp;ID=14519</v>
      </c>
      <c r="K4087" s="37"/>
      <c r="L4087" s="47">
        <v>1</v>
      </c>
      <c r="M4087" s="128">
        <v>0</v>
      </c>
      <c r="N4087" s="128">
        <v>0</v>
      </c>
      <c r="O4087" s="12" t="s">
        <v>264</v>
      </c>
      <c r="Q4087" s="124" t="str">
        <f t="shared" si="261"/>
        <v>diplomacy</v>
      </c>
      <c r="R4087" s="128">
        <v>1</v>
      </c>
      <c r="S4087" s="128">
        <v>1</v>
      </c>
      <c r="T4087" s="128">
        <v>117</v>
      </c>
      <c r="U4087" s="128">
        <v>0</v>
      </c>
      <c r="V4087" s="128">
        <v>0</v>
      </c>
      <c r="W4087" s="126">
        <f t="shared" si="262"/>
        <v>117</v>
      </c>
      <c r="X4087" s="123">
        <f t="shared" si="258"/>
        <v>1</v>
      </c>
      <c r="Y4087" s="130">
        <f t="shared" si="259"/>
        <v>0</v>
      </c>
      <c r="Z4087" s="133">
        <f t="shared" si="260"/>
        <v>1</v>
      </c>
    </row>
    <row r="4088" spans="1:28" x14ac:dyDescent="0.3">
      <c r="A4088" s="135" t="s">
        <v>20425</v>
      </c>
      <c r="B4088" s="124" t="s">
        <v>17715</v>
      </c>
      <c r="C4088" s="128">
        <f t="shared" si="263"/>
        <v>2004</v>
      </c>
      <c r="D4088" s="127">
        <v>38021</v>
      </c>
      <c r="E4088" s="142" t="s">
        <v>20437</v>
      </c>
      <c r="F4088" s="52" t="s">
        <v>17803</v>
      </c>
      <c r="G4088" s="180" t="s">
        <v>17804</v>
      </c>
      <c r="I4088" s="40">
        <v>14529</v>
      </c>
      <c r="J4088" s="18" t="str">
        <f t="shared" si="256"/>
        <v>https://www.nrsr.sk/web/Default.aspx?sid=schodze/hlasovanie/hlasklub&amp;ID=14529</v>
      </c>
      <c r="K4088" s="37"/>
      <c r="L4088" s="47">
        <v>1</v>
      </c>
      <c r="M4088" s="128">
        <v>0</v>
      </c>
      <c r="N4088" s="128">
        <v>0</v>
      </c>
      <c r="O4088" s="131" t="s">
        <v>97</v>
      </c>
      <c r="P4088" s="124" t="s">
        <v>103</v>
      </c>
      <c r="Q4088" s="124" t="str">
        <f>IF(P4088="security and defense","security","")&amp;IF(P4088="policing and criminal law cooperation","security","")&amp;IF(P4088="NATO","security","")&amp;IF(P4088="arms control and disarmament","security","")&amp;IF(P4088="taxation","economy","")&amp;IF(P4088="social security","economy","")&amp;IF(P4088="labor","economy","")&amp;IF(P4088="sports","diplomacy","")&amp;IF(P4088="space","diplomacy","")&amp;IF(P4088="science, research, education","diplomacy","")&amp;IF(P4088="migration, asylum, refugees","diplomacy","")&amp;IF(P4088="health","diplomacy","")&amp;IF(P4088="development","economy","")&amp;IF(P4088="agriculture, fishery, food","economy","")&amp;IF(P4088="human and civil rights","diplomacy","")&amp;IF(P4088="nuclear (civilian)","diplomacy","")&amp;IF(P4088="economics and finance","economy","")&amp;IF(P4088="transportation","economy","")&amp;IF(P4088="trade and investment","economy","")&amp;IF(P4088="diplomacy","diplomacy","")&amp;IF(P4088="environment","diplomacy","")&amp;IF(P4088="general cooperation","diplomacy","")&amp;IF(P4088="culture","diplomacy","")&amp;IF(P4088="EC/EU","diplomacy","")&amp;IF(P4088="communication and post/mail","diplomacy","")&amp;IF(P4088="energy","economy","")&amp;IF(P4088="tourism","economy","")&amp;IF(P4088="Civil and family law","diplomacy","")&amp;IF(P4088="citizenship","diplomacy","")</f>
        <v>economy</v>
      </c>
      <c r="R4088" s="128">
        <v>1</v>
      </c>
      <c r="S4088" s="128">
        <v>1</v>
      </c>
      <c r="T4088" s="128">
        <v>131</v>
      </c>
      <c r="U4088" s="128">
        <v>0</v>
      </c>
      <c r="V4088" s="128">
        <v>1</v>
      </c>
      <c r="W4088" s="126">
        <f t="shared" si="262"/>
        <v>132</v>
      </c>
      <c r="X4088" s="123">
        <f t="shared" si="258"/>
        <v>0.99242424242424243</v>
      </c>
      <c r="Y4088" s="130">
        <f t="shared" si="259"/>
        <v>0</v>
      </c>
      <c r="Z4088" s="133">
        <f t="shared" si="260"/>
        <v>0.98863636363636365</v>
      </c>
    </row>
    <row r="4089" spans="1:28" x14ac:dyDescent="0.3">
      <c r="A4089" s="135" t="s">
        <v>20425</v>
      </c>
      <c r="B4089" s="124" t="s">
        <v>17715</v>
      </c>
      <c r="C4089" s="128">
        <f t="shared" si="263"/>
        <v>2004</v>
      </c>
      <c r="D4089" s="127">
        <v>38021</v>
      </c>
      <c r="E4089" s="142" t="s">
        <v>20437</v>
      </c>
      <c r="F4089" s="52" t="s">
        <v>17805</v>
      </c>
      <c r="G4089" s="180" t="s">
        <v>17806</v>
      </c>
      <c r="I4089" s="40">
        <v>14517</v>
      </c>
      <c r="J4089" s="18" t="str">
        <f t="shared" si="256"/>
        <v>https://www.nrsr.sk/web/Default.aspx?sid=schodze/hlasovanie/hlasklub&amp;ID=14517</v>
      </c>
      <c r="K4089" s="37"/>
      <c r="L4089" s="47">
        <v>0</v>
      </c>
      <c r="M4089" s="128">
        <v>0</v>
      </c>
      <c r="N4089" s="128">
        <v>1</v>
      </c>
      <c r="O4089" s="124" t="s">
        <v>203</v>
      </c>
      <c r="Q4089" s="124" t="str">
        <f>IF(O4089="security and defense","security","")&amp;IF(O4089="policing and criminal law cooperation","security","")&amp;IF(O4089="NATO","security","")&amp;IF(O4089="arms control and disarmament","security","")&amp;IF(O4089="taxation","economy","")&amp;IF(O4089="social security","economy","")&amp;IF(O4089="labor","economy","")&amp;IF(O4089="sports","diplomacy","")&amp;IF(O4089="space","diplomacy","")&amp;IF(O4089="science, research, education","diplomacy","")&amp;IF(O4089="migration, asylum, refugees","diplomacy","")&amp;IF(O4089="health","diplomacy","")&amp;IF(O4089="development","economy","")&amp;IF(O4089="agriculture, fishery, food","economy","")&amp;IF(O4089="human and civil rights","diplomacy","")&amp;IF(O4089="nuclear (civilian)","diplomacy","")&amp;IF(O4089="economics and finance","economy","")&amp;IF(O4089="transportation","economy","")&amp;IF(O4089="trade and investment","economy","")&amp;IF(O4089="diplomacy","diplomacy","")&amp;IF(O4089="environment","diplomacy","")&amp;IF(O4089="general cooperation","diplomacy","")&amp;IF(O4089="culture","diplomacy","")&amp;IF(O4089="EC/EU","diplomacy","")&amp;IF(O4089="communication and post/mail","diplomacy","")&amp;IF(O4089="energy","economy","")&amp;IF(O4089="tourism","economy","")&amp;IF(O4089="Civil and family law","diplomacy","")&amp;IF(O4089="citizenship","diplomacy","")</f>
        <v>economy</v>
      </c>
      <c r="R4089" s="128">
        <v>1</v>
      </c>
      <c r="S4089" s="128">
        <v>1</v>
      </c>
      <c r="T4089" s="128">
        <v>125</v>
      </c>
      <c r="U4089" s="128">
        <v>1</v>
      </c>
      <c r="V4089" s="128">
        <v>2</v>
      </c>
      <c r="W4089" s="126">
        <f t="shared" si="262"/>
        <v>128</v>
      </c>
      <c r="X4089" s="123">
        <f t="shared" si="258"/>
        <v>0.9765625</v>
      </c>
      <c r="Y4089" s="130">
        <f t="shared" si="259"/>
        <v>7.8125E-3</v>
      </c>
      <c r="Z4089" s="133">
        <f t="shared" si="260"/>
        <v>0.96484375</v>
      </c>
    </row>
    <row r="4090" spans="1:28" x14ac:dyDescent="0.3">
      <c r="A4090" s="135" t="s">
        <v>20425</v>
      </c>
      <c r="B4090" s="124" t="s">
        <v>17715</v>
      </c>
      <c r="C4090" s="128">
        <f t="shared" si="263"/>
        <v>2004</v>
      </c>
      <c r="D4090" s="127">
        <v>38022</v>
      </c>
      <c r="E4090" s="142" t="s">
        <v>20437</v>
      </c>
      <c r="F4090" s="52" t="s">
        <v>17807</v>
      </c>
      <c r="G4090" s="180" t="s">
        <v>17808</v>
      </c>
      <c r="I4090" s="40">
        <v>14531</v>
      </c>
      <c r="J4090" s="18" t="str">
        <f t="shared" si="256"/>
        <v>https://www.nrsr.sk/web/Default.aspx?sid=schodze/hlasovanie/hlasklub&amp;ID=14531</v>
      </c>
      <c r="K4090" s="37"/>
      <c r="L4090" s="47">
        <v>1</v>
      </c>
      <c r="M4090" s="128">
        <v>0</v>
      </c>
      <c r="N4090" s="128">
        <v>0</v>
      </c>
      <c r="O4090" s="124" t="s">
        <v>48</v>
      </c>
      <c r="Q4090" s="124" t="str">
        <f>IF(O4090="security and defense","security","")&amp;IF(O4090="policing and criminal law cooperation","security","")&amp;IF(O4090="NATO","security","")&amp;IF(O4090="arms control and disarmament","security","")&amp;IF(O4090="taxation","economy","")&amp;IF(O4090="social security","economy","")&amp;IF(O4090="labor","economy","")&amp;IF(O4090="sports","diplomacy","")&amp;IF(O4090="space","diplomacy","")&amp;IF(O4090="science, research, education","diplomacy","")&amp;IF(O4090="migration, asylum, refugees","diplomacy","")&amp;IF(O4090="health","diplomacy","")&amp;IF(O4090="development","economy","")&amp;IF(O4090="agriculture, fishery, food","economy","")&amp;IF(O4090="human and civil rights","diplomacy","")&amp;IF(O4090="nuclear (civilian)","diplomacy","")&amp;IF(O4090="economics and finance","economy","")&amp;IF(O4090="transportation","economy","")&amp;IF(O4090="trade and investment","economy","")&amp;IF(O4090="diplomacy","diplomacy","")&amp;IF(O4090="environment","diplomacy","")&amp;IF(O4090="general cooperation","diplomacy","")&amp;IF(O4090="culture","diplomacy","")&amp;IF(O4090="EC/EU","diplomacy","")&amp;IF(O4090="communication and post/mail","diplomacy","")&amp;IF(O4090="energy","economy","")&amp;IF(O4090="tourism","economy","")&amp;IF(O4090="Civil and family law","diplomacy","")&amp;IF(O4090="citizenship","diplomacy","")</f>
        <v>diplomacy</v>
      </c>
      <c r="R4090" s="128">
        <v>1</v>
      </c>
      <c r="S4090" s="128">
        <v>1</v>
      </c>
      <c r="T4090" s="128">
        <v>125</v>
      </c>
      <c r="U4090" s="128">
        <v>0</v>
      </c>
      <c r="V4090" s="128">
        <v>0</v>
      </c>
      <c r="W4090" s="126">
        <f t="shared" si="262"/>
        <v>125</v>
      </c>
      <c r="X4090" s="123">
        <f t="shared" si="258"/>
        <v>1</v>
      </c>
      <c r="Y4090" s="130">
        <f t="shared" si="259"/>
        <v>0</v>
      </c>
      <c r="Z4090" s="133">
        <f t="shared" si="260"/>
        <v>1</v>
      </c>
      <c r="AA4090" s="132"/>
      <c r="AB4090" s="132"/>
    </row>
    <row r="4091" spans="1:28" x14ac:dyDescent="0.3">
      <c r="A4091" s="135" t="s">
        <v>20425</v>
      </c>
      <c r="B4091" s="124" t="s">
        <v>17715</v>
      </c>
      <c r="C4091" s="128">
        <f t="shared" si="263"/>
        <v>2004</v>
      </c>
      <c r="D4091" s="127">
        <v>38056</v>
      </c>
      <c r="E4091" s="142" t="s">
        <v>20437</v>
      </c>
      <c r="F4091" s="52" t="s">
        <v>3783</v>
      </c>
      <c r="G4091" s="180" t="s">
        <v>17809</v>
      </c>
      <c r="I4091" s="40">
        <v>14743</v>
      </c>
      <c r="J4091" s="18" t="str">
        <f t="shared" si="256"/>
        <v>https://www.nrsr.sk/web/Default.aspx?sid=schodze/hlasovanie/hlasklub&amp;ID=14743</v>
      </c>
      <c r="K4091" s="37"/>
      <c r="L4091" s="47">
        <v>1</v>
      </c>
      <c r="M4091" s="128">
        <v>0</v>
      </c>
      <c r="N4091" s="128">
        <v>0</v>
      </c>
      <c r="O4091" s="124" t="s">
        <v>169</v>
      </c>
      <c r="Q4091" s="124" t="str">
        <f>IF(O4091="security and defense","security","")&amp;IF(O4091="policing and criminal law cooperation","security","")&amp;IF(O4091="NATO","security","")&amp;IF(O4091="arms control and disarmament","security","")&amp;IF(O4091="taxation","economy","")&amp;IF(O4091="social security","economy","")&amp;IF(O4091="labor","economy","")&amp;IF(O4091="sports","diplomacy","")&amp;IF(O4091="space","diplomacy","")&amp;IF(O4091="science, research, education","diplomacy","")&amp;IF(O4091="migration, asylum, refugees","diplomacy","")&amp;IF(O4091="health","diplomacy","")&amp;IF(O4091="development","economy","")&amp;IF(O4091="agriculture, fishery, food","economy","")&amp;IF(O4091="human and civil rights","diplomacy","")&amp;IF(O4091="nuclear (civilian)","diplomacy","")&amp;IF(O4091="economics and finance","economy","")&amp;IF(O4091="transportation","economy","")&amp;IF(O4091="trade and investment","economy","")&amp;IF(O4091="diplomacy","diplomacy","")&amp;IF(O4091="environment","diplomacy","")&amp;IF(O4091="general cooperation","diplomacy","")&amp;IF(O4091="culture","diplomacy","")&amp;IF(O4091="EC/EU","diplomacy","")&amp;IF(O4091="communication and post/mail","diplomacy","")&amp;IF(O4091="energy","economy","")&amp;IF(O4091="tourism","economy","")&amp;IF(O4091="Civil and family law","diplomacy","")&amp;IF(O4091="citizenship","diplomacy","")</f>
        <v>diplomacy</v>
      </c>
      <c r="R4091" s="128">
        <v>1</v>
      </c>
      <c r="S4091" s="128">
        <v>1</v>
      </c>
      <c r="T4091" s="128">
        <v>123</v>
      </c>
      <c r="U4091" s="128">
        <v>1</v>
      </c>
      <c r="V4091" s="128">
        <v>1</v>
      </c>
      <c r="W4091" s="126">
        <f t="shared" si="262"/>
        <v>125</v>
      </c>
      <c r="X4091" s="123">
        <f t="shared" si="258"/>
        <v>0.98399999999999999</v>
      </c>
      <c r="Y4091" s="130">
        <f t="shared" si="259"/>
        <v>8.0000000000000002E-3</v>
      </c>
      <c r="Z4091" s="133">
        <f t="shared" si="260"/>
        <v>0.97599999999999998</v>
      </c>
      <c r="AA4091" s="132"/>
      <c r="AB4091" s="132"/>
    </row>
    <row r="4092" spans="1:28" x14ac:dyDescent="0.3">
      <c r="A4092" s="135" t="s">
        <v>20425</v>
      </c>
      <c r="B4092" s="124" t="s">
        <v>17715</v>
      </c>
      <c r="C4092" s="128">
        <f t="shared" si="263"/>
        <v>2004</v>
      </c>
      <c r="D4092" s="127">
        <v>38056</v>
      </c>
      <c r="E4092" s="142" t="s">
        <v>20437</v>
      </c>
      <c r="F4092" s="52" t="s">
        <v>17810</v>
      </c>
      <c r="G4092" s="180" t="s">
        <v>17811</v>
      </c>
      <c r="I4092" s="40">
        <v>14745</v>
      </c>
      <c r="J4092" s="18" t="str">
        <f t="shared" si="256"/>
        <v>https://www.nrsr.sk/web/Default.aspx?sid=schodze/hlasovanie/hlasklub&amp;ID=14745</v>
      </c>
      <c r="K4092" s="37"/>
      <c r="L4092" s="47">
        <v>1</v>
      </c>
      <c r="M4092" s="128">
        <v>0</v>
      </c>
      <c r="N4092" s="128">
        <v>0</v>
      </c>
      <c r="O4092" s="124" t="s">
        <v>97</v>
      </c>
      <c r="P4092" s="124" t="s">
        <v>36</v>
      </c>
      <c r="Q4092" s="124" t="str">
        <f>IF(O4092="security and defense","security","")&amp;IF(O4092="policing and criminal law cooperation","security","")&amp;IF(O4092="NATO","security","")&amp;IF(O4092="arms control and disarmament","security","")&amp;IF(O4092="taxation","economy","")&amp;IF(O4092="social security","economy","")&amp;IF(O4092="labor","economy","")&amp;IF(O4092="sports","diplomacy","")&amp;IF(O4092="space","diplomacy","")&amp;IF(O4092="science, research, education","diplomacy","")&amp;IF(O4092="migration, asylum, refugees","diplomacy","")&amp;IF(O4092="health","diplomacy","")&amp;IF(O4092="development","economy","")&amp;IF(O4092="agriculture, fishery, food","economy","")&amp;IF(O4092="human and civil rights","diplomacy","")&amp;IF(O4092="nuclear (civilian)","diplomacy","")&amp;IF(O4092="economics and finance","economy","")&amp;IF(O4092="transportation","economy","")&amp;IF(O4092="trade and investment","economy","")&amp;IF(O4092="diplomacy","diplomacy","")&amp;IF(O4092="environment","diplomacy","")&amp;IF(O4092="general cooperation","diplomacy","")&amp;IF(O4092="culture","diplomacy","")&amp;IF(O4092="EC/EU","diplomacy","")&amp;IF(O4092="communication and post/mail","diplomacy","")&amp;IF(O4092="energy","economy","")&amp;IF(O4092="tourism","economy","")&amp;IF(O4092="Civil and family law","diplomacy","")&amp;IF(O4092="citizenship","diplomacy","")</f>
        <v>diplomacy</v>
      </c>
      <c r="R4092" s="128">
        <v>1</v>
      </c>
      <c r="S4092" s="128">
        <v>1</v>
      </c>
      <c r="T4092" s="128">
        <v>129</v>
      </c>
      <c r="U4092" s="128">
        <v>0</v>
      </c>
      <c r="V4092" s="128">
        <v>1</v>
      </c>
      <c r="W4092" s="126">
        <f t="shared" si="262"/>
        <v>130</v>
      </c>
      <c r="X4092" s="123">
        <f t="shared" si="258"/>
        <v>0.99230769230769234</v>
      </c>
      <c r="Y4092" s="130">
        <f t="shared" si="259"/>
        <v>0</v>
      </c>
      <c r="Z4092" s="133">
        <f t="shared" si="260"/>
        <v>0.9884615384615385</v>
      </c>
      <c r="AA4092" s="132"/>
      <c r="AB4092" s="132"/>
    </row>
    <row r="4093" spans="1:28" x14ac:dyDescent="0.3">
      <c r="A4093" s="135" t="s">
        <v>20425</v>
      </c>
      <c r="B4093" s="124" t="s">
        <v>17715</v>
      </c>
      <c r="C4093" s="128">
        <f t="shared" si="263"/>
        <v>2004</v>
      </c>
      <c r="D4093" s="127">
        <v>38056</v>
      </c>
      <c r="E4093" s="142" t="s">
        <v>20437</v>
      </c>
      <c r="F4093" s="52" t="s">
        <v>17812</v>
      </c>
      <c r="G4093" s="180" t="s">
        <v>17813</v>
      </c>
      <c r="I4093" s="40">
        <v>14744</v>
      </c>
      <c r="J4093" s="18" t="str">
        <f t="shared" si="256"/>
        <v>https://www.nrsr.sk/web/Default.aspx?sid=schodze/hlasovanie/hlasklub&amp;ID=14744</v>
      </c>
      <c r="K4093" s="37"/>
      <c r="L4093" s="47">
        <v>1</v>
      </c>
      <c r="M4093" s="128">
        <v>0</v>
      </c>
      <c r="N4093" s="128">
        <v>0</v>
      </c>
      <c r="O4093" s="124" t="s">
        <v>169</v>
      </c>
      <c r="Q4093" s="124" t="str">
        <f>IF(O4093="security and defense","security","")&amp;IF(O4093="policing and criminal law cooperation","security","")&amp;IF(O4093="NATO","security","")&amp;IF(O4093="arms control and disarmament","security","")&amp;IF(O4093="taxation","economy","")&amp;IF(O4093="social security","economy","")&amp;IF(O4093="labor","economy","")&amp;IF(O4093="sports","diplomacy","")&amp;IF(O4093="space","diplomacy","")&amp;IF(O4093="science, research, education","diplomacy","")&amp;IF(O4093="migration, asylum, refugees","diplomacy","")&amp;IF(O4093="health","diplomacy","")&amp;IF(O4093="development","economy","")&amp;IF(O4093="agriculture, fishery, food","economy","")&amp;IF(O4093="human and civil rights","diplomacy","")&amp;IF(O4093="nuclear (civilian)","diplomacy","")&amp;IF(O4093="economics and finance","economy","")&amp;IF(O4093="transportation","economy","")&amp;IF(O4093="trade and investment","economy","")&amp;IF(O4093="diplomacy","diplomacy","")&amp;IF(O4093="environment","diplomacy","")&amp;IF(O4093="general cooperation","diplomacy","")&amp;IF(O4093="culture","diplomacy","")&amp;IF(O4093="EC/EU","diplomacy","")&amp;IF(O4093="communication and post/mail","diplomacy","")&amp;IF(O4093="energy","economy","")&amp;IF(O4093="tourism","economy","")&amp;IF(O4093="Civil and family law","diplomacy","")&amp;IF(O4093="citizenship","diplomacy","")</f>
        <v>diplomacy</v>
      </c>
      <c r="R4093" s="128">
        <v>1</v>
      </c>
      <c r="S4093" s="128">
        <v>1</v>
      </c>
      <c r="T4093" s="128">
        <v>128</v>
      </c>
      <c r="U4093" s="128">
        <v>1</v>
      </c>
      <c r="V4093" s="128">
        <v>1</v>
      </c>
      <c r="W4093" s="126">
        <f t="shared" si="262"/>
        <v>130</v>
      </c>
      <c r="X4093" s="123">
        <f t="shared" si="258"/>
        <v>0.98461538461538467</v>
      </c>
      <c r="Y4093" s="130">
        <f t="shared" si="259"/>
        <v>7.6923076923076927E-3</v>
      </c>
      <c r="Z4093" s="133">
        <f t="shared" si="260"/>
        <v>0.97692307692307689</v>
      </c>
      <c r="AA4093" s="132"/>
      <c r="AB4093" s="132"/>
    </row>
    <row r="4094" spans="1:28" x14ac:dyDescent="0.3">
      <c r="A4094" s="135" t="s">
        <v>20425</v>
      </c>
      <c r="B4094" s="124" t="s">
        <v>17715</v>
      </c>
      <c r="C4094" s="128">
        <f t="shared" si="263"/>
        <v>2004</v>
      </c>
      <c r="D4094" s="127">
        <v>38057</v>
      </c>
      <c r="E4094" s="142" t="s">
        <v>20437</v>
      </c>
      <c r="F4094" s="52" t="s">
        <v>17814</v>
      </c>
      <c r="G4094" s="180" t="s">
        <v>17815</v>
      </c>
      <c r="I4094" s="40">
        <v>14790</v>
      </c>
      <c r="J4094" s="18" t="str">
        <f t="shared" si="256"/>
        <v>https://www.nrsr.sk/web/Default.aspx?sid=schodze/hlasovanie/hlasklub&amp;ID=14790</v>
      </c>
      <c r="K4094" s="37"/>
      <c r="L4094" s="47">
        <v>1</v>
      </c>
      <c r="M4094" s="128">
        <v>0</v>
      </c>
      <c r="N4094" s="128">
        <v>0</v>
      </c>
      <c r="O4094" s="131" t="s">
        <v>97</v>
      </c>
      <c r="P4094" s="12" t="s">
        <v>155</v>
      </c>
      <c r="Q4094" s="124" t="str">
        <f>IF(P4094="security and defense","security","")&amp;IF(P4094="policing and criminal law cooperation","security","")&amp;IF(P4094="NATO","security","")&amp;IF(P4094="arms control and disarmament","security","")&amp;IF(P4094="taxation","economy","")&amp;IF(P4094="social security","economy","")&amp;IF(P4094="labor","economy","")&amp;IF(P4094="sports","diplomacy","")&amp;IF(P4094="space","diplomacy","")&amp;IF(P4094="science, research, education","diplomacy","")&amp;IF(P4094="migration, asylum, refugees","diplomacy","")&amp;IF(P4094="health","diplomacy","")&amp;IF(P4094="development","economy","")&amp;IF(P4094="agriculture, fishery, food","economy","")&amp;IF(P4094="human and civil rights","diplomacy","")&amp;IF(P4094="nuclear (civilian)","diplomacy","")&amp;IF(P4094="economics and finance","economy","")&amp;IF(P4094="transportation","economy","")&amp;IF(P4094="trade and investment","economy","")&amp;IF(P4094="diplomacy","diplomacy","")&amp;IF(P4094="environment","diplomacy","")&amp;IF(P4094="general cooperation","diplomacy","")&amp;IF(P4094="culture","diplomacy","")&amp;IF(P4094="EC/EU","diplomacy","")&amp;IF(P4094="communication and post/mail","diplomacy","")&amp;IF(P4094="energy","economy","")&amp;IF(P4094="tourism","economy","")&amp;IF(P4094="Civil and family law","diplomacy","")&amp;IF(P4094="citizenship","diplomacy","")</f>
        <v>diplomacy</v>
      </c>
      <c r="R4094" s="128">
        <v>1</v>
      </c>
      <c r="S4094" s="128">
        <v>1</v>
      </c>
      <c r="T4094" s="128">
        <v>131</v>
      </c>
      <c r="U4094" s="128">
        <v>1</v>
      </c>
      <c r="V4094" s="128">
        <v>1</v>
      </c>
      <c r="W4094" s="126">
        <f t="shared" si="262"/>
        <v>133</v>
      </c>
      <c r="X4094" s="123">
        <f t="shared" si="258"/>
        <v>0.98496240601503759</v>
      </c>
      <c r="Y4094" s="130">
        <f t="shared" si="259"/>
        <v>7.5187969924812026E-3</v>
      </c>
      <c r="Z4094" s="133">
        <f t="shared" si="260"/>
        <v>0.97744360902255634</v>
      </c>
      <c r="AA4094" s="132"/>
      <c r="AB4094" s="132"/>
    </row>
    <row r="4095" spans="1:28" x14ac:dyDescent="0.3">
      <c r="A4095" s="135" t="s">
        <v>20425</v>
      </c>
      <c r="B4095" s="124" t="s">
        <v>17715</v>
      </c>
      <c r="C4095" s="128">
        <f t="shared" si="263"/>
        <v>2004</v>
      </c>
      <c r="D4095" s="127">
        <v>38120</v>
      </c>
      <c r="E4095" s="142" t="s">
        <v>20437</v>
      </c>
      <c r="F4095" s="52" t="s">
        <v>17816</v>
      </c>
      <c r="G4095" s="180" t="s">
        <v>17817</v>
      </c>
      <c r="I4095" s="40">
        <v>15028</v>
      </c>
      <c r="J4095" s="18" t="str">
        <f t="shared" si="256"/>
        <v>https://www.nrsr.sk/web/Default.aspx?sid=schodze/hlasovanie/hlasklub&amp;ID=15028</v>
      </c>
      <c r="K4095" s="37"/>
      <c r="L4095" s="47">
        <v>1</v>
      </c>
      <c r="M4095" s="128">
        <v>0</v>
      </c>
      <c r="N4095" s="128">
        <v>0</v>
      </c>
      <c r="O4095" s="124" t="s">
        <v>97</v>
      </c>
      <c r="P4095" s="124" t="s">
        <v>109</v>
      </c>
      <c r="Q4095" s="124" t="str">
        <f>IF(O4095="security and defense","security","")&amp;IF(O4095="policing and criminal law cooperation","security","")&amp;IF(O4095="NATO","security","")&amp;IF(O4095="arms control and disarmament","security","")&amp;IF(O4095="taxation","economy","")&amp;IF(O4095="social security","economy","")&amp;IF(O4095="labor","economy","")&amp;IF(O4095="sports","diplomacy","")&amp;IF(O4095="space","diplomacy","")&amp;IF(O4095="science, research, education","diplomacy","")&amp;IF(O4095="migration, asylum, refugees","diplomacy","")&amp;IF(O4095="health","diplomacy","")&amp;IF(O4095="development","economy","")&amp;IF(O4095="agriculture, fishery, food","economy","")&amp;IF(O4095="human and civil rights","diplomacy","")&amp;IF(O4095="nuclear (civilian)","diplomacy","")&amp;IF(O4095="economics and finance","economy","")&amp;IF(O4095="transportation","economy","")&amp;IF(O4095="trade and investment","economy","")&amp;IF(O4095="diplomacy","diplomacy","")&amp;IF(O4095="environment","diplomacy","")&amp;IF(O4095="general cooperation","diplomacy","")&amp;IF(O4095="culture","diplomacy","")&amp;IF(O4095="EC/EU","diplomacy","")&amp;IF(O4095="communication and post/mail","diplomacy","")&amp;IF(O4095="energy","economy","")&amp;IF(O4095="tourism","economy","")&amp;IF(O4095="Civil and family law","diplomacy","")&amp;IF(O4095="citizenship","diplomacy","")</f>
        <v>diplomacy</v>
      </c>
      <c r="R4095" s="128">
        <v>1</v>
      </c>
      <c r="S4095" s="128">
        <v>1</v>
      </c>
      <c r="T4095" s="128">
        <v>131</v>
      </c>
      <c r="U4095" s="128">
        <v>0</v>
      </c>
      <c r="V4095" s="128">
        <v>1</v>
      </c>
      <c r="W4095" s="126">
        <f t="shared" si="262"/>
        <v>132</v>
      </c>
      <c r="X4095" s="123">
        <f t="shared" si="258"/>
        <v>0.99242424242424243</v>
      </c>
      <c r="Y4095" s="130">
        <f t="shared" si="259"/>
        <v>0</v>
      </c>
      <c r="Z4095" s="133">
        <f t="shared" si="260"/>
        <v>0.98863636363636365</v>
      </c>
      <c r="AA4095" s="132"/>
      <c r="AB4095" s="132"/>
    </row>
    <row r="4096" spans="1:28" x14ac:dyDescent="0.3">
      <c r="A4096" s="135" t="s">
        <v>20425</v>
      </c>
      <c r="B4096" s="124" t="s">
        <v>17715</v>
      </c>
      <c r="C4096" s="128">
        <f t="shared" si="263"/>
        <v>2004</v>
      </c>
      <c r="D4096" s="127">
        <v>38120</v>
      </c>
      <c r="E4096" s="142" t="s">
        <v>20437</v>
      </c>
      <c r="F4096" s="52" t="s">
        <v>17450</v>
      </c>
      <c r="G4096" s="180" t="s">
        <v>17818</v>
      </c>
      <c r="I4096" s="40">
        <v>15023</v>
      </c>
      <c r="J4096" s="18" t="str">
        <f t="shared" si="256"/>
        <v>https://www.nrsr.sk/web/Default.aspx?sid=schodze/hlasovanie/hlasklub&amp;ID=15023</v>
      </c>
      <c r="K4096" s="37"/>
      <c r="L4096" s="47">
        <v>1</v>
      </c>
      <c r="M4096" s="128">
        <v>0</v>
      </c>
      <c r="N4096" s="128">
        <v>0</v>
      </c>
      <c r="O4096" s="131" t="s">
        <v>97</v>
      </c>
      <c r="P4096" s="124" t="s">
        <v>203</v>
      </c>
      <c r="Q4096" s="124" t="str">
        <f>IF(P4096="security and defense","security","")&amp;IF(P4096="policing and criminal law cooperation","security","")&amp;IF(P4096="NATO","security","")&amp;IF(P4096="arms control and disarmament","security","")&amp;IF(P4096="taxation","economy","")&amp;IF(P4096="social security","economy","")&amp;IF(P4096="labor","economy","")&amp;IF(P4096="sports","diplomacy","")&amp;IF(P4096="space","diplomacy","")&amp;IF(P4096="science, research, education","diplomacy","")&amp;IF(P4096="migration, asylum, refugees","diplomacy","")&amp;IF(P4096="health","diplomacy","")&amp;IF(P4096="development","economy","")&amp;IF(P4096="agriculture, fishery, food","economy","")&amp;IF(P4096="human and civil rights","diplomacy","")&amp;IF(P4096="nuclear (civilian)","diplomacy","")&amp;IF(P4096="economics and finance","economy","")&amp;IF(P4096="transportation","economy","")&amp;IF(P4096="trade and investment","economy","")&amp;IF(P4096="diplomacy","diplomacy","")&amp;IF(P4096="environment","diplomacy","")&amp;IF(P4096="general cooperation","diplomacy","")&amp;IF(P4096="culture","diplomacy","")&amp;IF(P4096="EC/EU","diplomacy","")&amp;IF(P4096="communication and post/mail","diplomacy","")&amp;IF(P4096="energy","economy","")&amp;IF(P4096="tourism","economy","")&amp;IF(P4096="Civil and family law","diplomacy","")&amp;IF(P4096="citizenship","diplomacy","")</f>
        <v>economy</v>
      </c>
      <c r="R4096" s="128">
        <v>1</v>
      </c>
      <c r="S4096" s="128">
        <v>1</v>
      </c>
      <c r="T4096" s="128">
        <v>134</v>
      </c>
      <c r="U4096" s="128">
        <v>0</v>
      </c>
      <c r="V4096" s="128">
        <v>0</v>
      </c>
      <c r="W4096" s="126">
        <f t="shared" si="262"/>
        <v>134</v>
      </c>
      <c r="X4096" s="123">
        <f t="shared" si="258"/>
        <v>1</v>
      </c>
      <c r="Y4096" s="130">
        <f t="shared" si="259"/>
        <v>0</v>
      </c>
      <c r="Z4096" s="133">
        <f t="shared" si="260"/>
        <v>1</v>
      </c>
      <c r="AA4096" s="132"/>
      <c r="AB4096" s="132"/>
    </row>
    <row r="4097" spans="1:28" x14ac:dyDescent="0.3">
      <c r="A4097" s="135" t="s">
        <v>20425</v>
      </c>
      <c r="B4097" s="124" t="s">
        <v>17715</v>
      </c>
      <c r="C4097" s="128">
        <f t="shared" si="263"/>
        <v>2004</v>
      </c>
      <c r="D4097" s="127">
        <v>38120</v>
      </c>
      <c r="E4097" s="142" t="s">
        <v>20437</v>
      </c>
      <c r="F4097" s="52" t="s">
        <v>17819</v>
      </c>
      <c r="G4097" s="180" t="s">
        <v>17820</v>
      </c>
      <c r="I4097" s="40">
        <v>15030</v>
      </c>
      <c r="J4097" s="18" t="str">
        <f t="shared" si="256"/>
        <v>https://www.nrsr.sk/web/Default.aspx?sid=schodze/hlasovanie/hlasklub&amp;ID=15030</v>
      </c>
      <c r="K4097" s="37"/>
      <c r="L4097" s="47">
        <v>0</v>
      </c>
      <c r="M4097" s="128">
        <v>0</v>
      </c>
      <c r="N4097" s="128">
        <v>1</v>
      </c>
      <c r="O4097" s="124" t="s">
        <v>109</v>
      </c>
      <c r="Q4097" s="124" t="str">
        <f>IF(O4097="security and defense","security","")&amp;IF(O4097="policing and criminal law cooperation","security","")&amp;IF(O4097="NATO","security","")&amp;IF(O4097="arms control and disarmament","security","")&amp;IF(O4097="taxation","economy","")&amp;IF(O4097="social security","economy","")&amp;IF(O4097="labor","economy","")&amp;IF(O4097="sports","diplomacy","")&amp;IF(O4097="space","diplomacy","")&amp;IF(O4097="science, research, education","diplomacy","")&amp;IF(O4097="migration, asylum, refugees","diplomacy","")&amp;IF(O4097="health","diplomacy","")&amp;IF(O4097="development","economy","")&amp;IF(O4097="agriculture, fishery, food","economy","")&amp;IF(O4097="human and civil rights","diplomacy","")&amp;IF(O4097="nuclear (civilian)","diplomacy","")&amp;IF(O4097="economics and finance","economy","")&amp;IF(O4097="transportation","economy","")&amp;IF(O4097="trade and investment","economy","")&amp;IF(O4097="diplomacy","diplomacy","")&amp;IF(O4097="environment","diplomacy","")&amp;IF(O4097="general cooperation","diplomacy","")&amp;IF(O4097="culture","diplomacy","")&amp;IF(O4097="EC/EU","diplomacy","")&amp;IF(O4097="communication and post/mail","diplomacy","")&amp;IF(O4097="energy","economy","")&amp;IF(O4097="tourism","economy","")&amp;IF(O4097="Civil and family law","diplomacy","")&amp;IF(O4097="citizenship","diplomacy","")</f>
        <v>security</v>
      </c>
      <c r="R4097" s="128">
        <v>1</v>
      </c>
      <c r="S4097" s="128">
        <v>1</v>
      </c>
      <c r="T4097" s="128">
        <v>135</v>
      </c>
      <c r="U4097" s="128">
        <v>0</v>
      </c>
      <c r="V4097" s="128">
        <v>0</v>
      </c>
      <c r="W4097" s="126">
        <f t="shared" si="262"/>
        <v>135</v>
      </c>
      <c r="X4097" s="123">
        <f t="shared" si="258"/>
        <v>1</v>
      </c>
      <c r="Y4097" s="130">
        <f t="shared" si="259"/>
        <v>0</v>
      </c>
      <c r="Z4097" s="133">
        <f t="shared" si="260"/>
        <v>1</v>
      </c>
      <c r="AA4097" s="132"/>
      <c r="AB4097" s="132"/>
    </row>
    <row r="4098" spans="1:28" x14ac:dyDescent="0.3">
      <c r="A4098" s="135" t="s">
        <v>20425</v>
      </c>
      <c r="B4098" s="124" t="s">
        <v>17715</v>
      </c>
      <c r="C4098" s="128">
        <f t="shared" si="263"/>
        <v>2004</v>
      </c>
      <c r="D4098" s="127">
        <v>38120</v>
      </c>
      <c r="E4098" s="142" t="s">
        <v>20437</v>
      </c>
      <c r="F4098" s="52" t="s">
        <v>17821</v>
      </c>
      <c r="G4098" s="180" t="s">
        <v>17822</v>
      </c>
      <c r="I4098" s="40">
        <v>15029</v>
      </c>
      <c r="J4098" s="18" t="str">
        <f t="shared" si="256"/>
        <v>https://www.nrsr.sk/web/Default.aspx?sid=schodze/hlasovanie/hlasklub&amp;ID=15029</v>
      </c>
      <c r="K4098" s="37"/>
      <c r="L4098" s="47">
        <v>0</v>
      </c>
      <c r="M4098" s="128">
        <v>0</v>
      </c>
      <c r="N4098" s="128">
        <v>1</v>
      </c>
      <c r="O4098" s="129" t="s">
        <v>109</v>
      </c>
      <c r="Q4098" s="124" t="str">
        <f>IF(O4098="security and defense","security","")&amp;IF(O4098="policing and criminal law cooperation","security","")&amp;IF(O4098="NATO","security","")&amp;IF(O4098="arms control and disarmament","security","")&amp;IF(O4098="taxation","economy","")&amp;IF(O4098="social security","economy","")&amp;IF(O4098="labor","economy","")&amp;IF(O4098="sports","diplomacy","")&amp;IF(O4098="space","diplomacy","")&amp;IF(O4098="science, research, education","diplomacy","")&amp;IF(O4098="migration, asylum, refugees","diplomacy","")&amp;IF(O4098="health","diplomacy","")&amp;IF(O4098="development","economy","")&amp;IF(O4098="agriculture, fishery, food","economy","")&amp;IF(O4098="human and civil rights","diplomacy","")&amp;IF(O4098="nuclear (civilian)","diplomacy","")&amp;IF(O4098="economics and finance","economy","")&amp;IF(O4098="transportation","economy","")&amp;IF(O4098="trade and investment","economy","")&amp;IF(O4098="diplomacy","diplomacy","")&amp;IF(O4098="environment","diplomacy","")&amp;IF(O4098="general cooperation","diplomacy","")&amp;IF(O4098="culture","diplomacy","")&amp;IF(O4098="EC/EU","diplomacy","")&amp;IF(O4098="communication and post/mail","diplomacy","")&amp;IF(O4098="energy","economy","")&amp;IF(O4098="tourism","economy","")&amp;IF(O4098="Civil and family law","diplomacy","")&amp;IF(O4098="citizenship","diplomacy","")</f>
        <v>security</v>
      </c>
      <c r="R4098" s="128">
        <v>1</v>
      </c>
      <c r="S4098" s="128">
        <v>1</v>
      </c>
      <c r="T4098" s="128">
        <v>132</v>
      </c>
      <c r="U4098" s="128">
        <v>0</v>
      </c>
      <c r="V4098" s="128">
        <v>1</v>
      </c>
      <c r="W4098" s="126">
        <f t="shared" si="262"/>
        <v>133</v>
      </c>
      <c r="X4098" s="123">
        <f t="shared" si="258"/>
        <v>0.99248120300751874</v>
      </c>
      <c r="Y4098" s="130">
        <f t="shared" si="259"/>
        <v>0</v>
      </c>
      <c r="Z4098" s="133">
        <f t="shared" si="260"/>
        <v>0.98872180451127822</v>
      </c>
    </row>
    <row r="4099" spans="1:28" x14ac:dyDescent="0.3">
      <c r="A4099" s="135" t="s">
        <v>20425</v>
      </c>
      <c r="B4099" s="124" t="s">
        <v>17715</v>
      </c>
      <c r="C4099" s="128">
        <f t="shared" si="263"/>
        <v>2004</v>
      </c>
      <c r="D4099" s="127">
        <v>38120</v>
      </c>
      <c r="E4099" s="142" t="s">
        <v>20437</v>
      </c>
      <c r="F4099" s="52" t="s">
        <v>9575</v>
      </c>
      <c r="G4099" s="180" t="s">
        <v>17823</v>
      </c>
      <c r="I4099" s="40">
        <v>15027</v>
      </c>
      <c r="J4099" s="18" t="str">
        <f t="shared" si="256"/>
        <v>https://www.nrsr.sk/web/Default.aspx?sid=schodze/hlasovanie/hlasklub&amp;ID=15027</v>
      </c>
      <c r="K4099" s="37"/>
      <c r="L4099" s="47">
        <v>1</v>
      </c>
      <c r="M4099" s="128">
        <v>0</v>
      </c>
      <c r="N4099" s="128">
        <v>0</v>
      </c>
      <c r="O4099" s="129" t="s">
        <v>109</v>
      </c>
      <c r="Q4099" s="124" t="str">
        <f>IF(O4099="security and defense","security","")&amp;IF(O4099="policing and criminal law cooperation","security","")&amp;IF(O4099="NATO","security","")&amp;IF(O4099="arms control and disarmament","security","")&amp;IF(O4099="taxation","economy","")&amp;IF(O4099="social security","economy","")&amp;IF(O4099="labor","economy","")&amp;IF(O4099="sports","diplomacy","")&amp;IF(O4099="space","diplomacy","")&amp;IF(O4099="science, research, education","diplomacy","")&amp;IF(O4099="migration, asylum, refugees","diplomacy","")&amp;IF(O4099="health","diplomacy","")&amp;IF(O4099="development","economy","")&amp;IF(O4099="agriculture, fishery, food","economy","")&amp;IF(O4099="human and civil rights","diplomacy","")&amp;IF(O4099="nuclear (civilian)","diplomacy","")&amp;IF(O4099="economics and finance","economy","")&amp;IF(O4099="transportation","economy","")&amp;IF(O4099="trade and investment","economy","")&amp;IF(O4099="diplomacy","diplomacy","")&amp;IF(O4099="environment","diplomacy","")&amp;IF(O4099="general cooperation","diplomacy","")&amp;IF(O4099="culture","diplomacy","")&amp;IF(O4099="EC/EU","diplomacy","")&amp;IF(O4099="communication and post/mail","diplomacy","")&amp;IF(O4099="energy","economy","")&amp;IF(O4099="tourism","economy","")&amp;IF(O4099="Civil and family law","diplomacy","")&amp;IF(O4099="citizenship","diplomacy","")</f>
        <v>security</v>
      </c>
      <c r="R4099" s="128">
        <v>1</v>
      </c>
      <c r="S4099" s="128">
        <v>1</v>
      </c>
      <c r="T4099" s="128">
        <v>133</v>
      </c>
      <c r="U4099" s="128">
        <v>0</v>
      </c>
      <c r="V4099" s="128">
        <v>0</v>
      </c>
      <c r="W4099" s="126">
        <f t="shared" si="262"/>
        <v>133</v>
      </c>
      <c r="X4099" s="123">
        <f t="shared" si="258"/>
        <v>1</v>
      </c>
      <c r="Y4099" s="130">
        <f t="shared" si="259"/>
        <v>0</v>
      </c>
      <c r="Z4099" s="133">
        <f t="shared" si="260"/>
        <v>1</v>
      </c>
    </row>
    <row r="4100" spans="1:28" x14ac:dyDescent="0.3">
      <c r="A4100" s="135" t="s">
        <v>20425</v>
      </c>
      <c r="B4100" s="124" t="s">
        <v>17715</v>
      </c>
      <c r="C4100" s="128">
        <f t="shared" si="263"/>
        <v>2004</v>
      </c>
      <c r="D4100" s="127">
        <v>38121</v>
      </c>
      <c r="E4100" s="142" t="s">
        <v>20437</v>
      </c>
      <c r="F4100" s="52" t="s">
        <v>17824</v>
      </c>
      <c r="G4100" s="180" t="s">
        <v>17825</v>
      </c>
      <c r="I4100" s="40">
        <v>15065</v>
      </c>
      <c r="J4100" s="18" t="str">
        <f t="shared" si="256"/>
        <v>https://www.nrsr.sk/web/Default.aspx?sid=schodze/hlasovanie/hlasklub&amp;ID=15065</v>
      </c>
      <c r="K4100" s="37"/>
      <c r="L4100" s="47">
        <v>1</v>
      </c>
      <c r="M4100" s="128">
        <v>0</v>
      </c>
      <c r="N4100" s="128">
        <v>0</v>
      </c>
      <c r="O4100" s="131" t="s">
        <v>97</v>
      </c>
      <c r="P4100" s="124" t="s">
        <v>103</v>
      </c>
      <c r="Q4100" s="124" t="str">
        <f>IF(P4100="security and defense","security","")&amp;IF(P4100="policing and criminal law cooperation","security","")&amp;IF(P4100="NATO","security","")&amp;IF(P4100="arms control and disarmament","security","")&amp;IF(P4100="taxation","economy","")&amp;IF(P4100="social security","economy","")&amp;IF(P4100="labor","economy","")&amp;IF(P4100="sports","diplomacy","")&amp;IF(P4100="space","diplomacy","")&amp;IF(P4100="science, research, education","diplomacy","")&amp;IF(P4100="migration, asylum, refugees","diplomacy","")&amp;IF(P4100="health","diplomacy","")&amp;IF(P4100="development","economy","")&amp;IF(P4100="agriculture, fishery, food","economy","")&amp;IF(P4100="human and civil rights","diplomacy","")&amp;IF(P4100="nuclear (civilian)","diplomacy","")&amp;IF(P4100="economics and finance","economy","")&amp;IF(P4100="transportation","economy","")&amp;IF(P4100="trade and investment","economy","")&amp;IF(P4100="diplomacy","diplomacy","")&amp;IF(P4100="environment","diplomacy","")&amp;IF(P4100="general cooperation","diplomacy","")&amp;IF(P4100="culture","diplomacy","")&amp;IF(P4100="EC/EU","diplomacy","")&amp;IF(P4100="communication and post/mail","diplomacy","")&amp;IF(P4100="energy","economy","")&amp;IF(P4100="tourism","economy","")&amp;IF(P4100="Civil and family law","diplomacy","")&amp;IF(P4100="citizenship","diplomacy","")</f>
        <v>economy</v>
      </c>
      <c r="R4100" s="128">
        <v>1</v>
      </c>
      <c r="S4100" s="128">
        <v>1</v>
      </c>
      <c r="T4100" s="128">
        <v>124</v>
      </c>
      <c r="U4100" s="128">
        <v>1</v>
      </c>
      <c r="V4100" s="128">
        <v>1</v>
      </c>
      <c r="W4100" s="126">
        <f t="shared" si="262"/>
        <v>126</v>
      </c>
      <c r="X4100" s="123">
        <f t="shared" si="258"/>
        <v>0.98412698412698407</v>
      </c>
      <c r="Y4100" s="130">
        <f t="shared" si="259"/>
        <v>7.9365079365079361E-3</v>
      </c>
      <c r="Z4100" s="133">
        <f t="shared" si="260"/>
        <v>0.97619047619047616</v>
      </c>
    </row>
    <row r="4101" spans="1:28" x14ac:dyDescent="0.3">
      <c r="A4101" s="135" t="s">
        <v>20425</v>
      </c>
      <c r="B4101" s="124" t="s">
        <v>17715</v>
      </c>
      <c r="C4101" s="128">
        <f t="shared" si="263"/>
        <v>2004</v>
      </c>
      <c r="D4101" s="127">
        <v>38121</v>
      </c>
      <c r="E4101" s="142" t="s">
        <v>20437</v>
      </c>
      <c r="F4101" s="52" t="s">
        <v>17826</v>
      </c>
      <c r="G4101" s="180" t="s">
        <v>17827</v>
      </c>
      <c r="I4101" s="40">
        <v>15066</v>
      </c>
      <c r="J4101" s="18" t="str">
        <f t="shared" si="256"/>
        <v>https://www.nrsr.sk/web/Default.aspx?sid=schodze/hlasovanie/hlasklub&amp;ID=15066</v>
      </c>
      <c r="K4101" s="37"/>
      <c r="L4101" s="47">
        <v>1</v>
      </c>
      <c r="M4101" s="128">
        <v>0</v>
      </c>
      <c r="N4101" s="128">
        <v>0</v>
      </c>
      <c r="O4101" s="124" t="s">
        <v>97</v>
      </c>
      <c r="P4101" s="124" t="s">
        <v>109</v>
      </c>
      <c r="Q4101" s="124" t="str">
        <f t="shared" ref="Q4101:Q4106" si="264">IF(O4101="security and defense","security","")&amp;IF(O4101="policing and criminal law cooperation","security","")&amp;IF(O4101="NATO","security","")&amp;IF(O4101="arms control and disarmament","security","")&amp;IF(O4101="taxation","economy","")&amp;IF(O4101="social security","economy","")&amp;IF(O4101="labor","economy","")&amp;IF(O4101="sports","diplomacy","")&amp;IF(O4101="space","diplomacy","")&amp;IF(O4101="science, research, education","diplomacy","")&amp;IF(O4101="migration, asylum, refugees","diplomacy","")&amp;IF(O4101="health","diplomacy","")&amp;IF(O4101="development","economy","")&amp;IF(O4101="agriculture, fishery, food","economy","")&amp;IF(O4101="human and civil rights","diplomacy","")&amp;IF(O4101="nuclear (civilian)","diplomacy","")&amp;IF(O4101="economics and finance","economy","")&amp;IF(O4101="transportation","economy","")&amp;IF(O4101="trade and investment","economy","")&amp;IF(O4101="diplomacy","diplomacy","")&amp;IF(O4101="environment","diplomacy","")&amp;IF(O4101="general cooperation","diplomacy","")&amp;IF(O4101="culture","diplomacy","")&amp;IF(O4101="EC/EU","diplomacy","")&amp;IF(O4101="communication and post/mail","diplomacy","")&amp;IF(O4101="energy","economy","")&amp;IF(O4101="tourism","economy","")&amp;IF(O4101="Civil and family law","diplomacy","")&amp;IF(O4101="citizenship","diplomacy","")</f>
        <v>diplomacy</v>
      </c>
      <c r="R4101" s="128">
        <v>1</v>
      </c>
      <c r="S4101" s="128">
        <v>1</v>
      </c>
      <c r="T4101" s="128">
        <v>130</v>
      </c>
      <c r="U4101" s="128">
        <v>0</v>
      </c>
      <c r="V4101" s="128">
        <v>0</v>
      </c>
      <c r="W4101" s="126">
        <f t="shared" si="262"/>
        <v>130</v>
      </c>
      <c r="X4101" s="123">
        <f t="shared" si="258"/>
        <v>1</v>
      </c>
      <c r="Y4101" s="130">
        <f t="shared" si="259"/>
        <v>0</v>
      </c>
      <c r="Z4101" s="133">
        <f t="shared" si="260"/>
        <v>1</v>
      </c>
      <c r="AA4101" s="132"/>
      <c r="AB4101" s="132"/>
    </row>
    <row r="4102" spans="1:28" x14ac:dyDescent="0.3">
      <c r="A4102" s="135" t="s">
        <v>20425</v>
      </c>
      <c r="B4102" s="124" t="s">
        <v>17715</v>
      </c>
      <c r="C4102" s="128">
        <f t="shared" si="263"/>
        <v>2004</v>
      </c>
      <c r="D4102" s="127">
        <v>38134</v>
      </c>
      <c r="E4102" s="142" t="s">
        <v>20437</v>
      </c>
      <c r="F4102" s="52" t="s">
        <v>17828</v>
      </c>
      <c r="G4102" s="180" t="s">
        <v>17829</v>
      </c>
      <c r="I4102" s="40">
        <v>15235</v>
      </c>
      <c r="J4102" s="18" t="str">
        <f t="shared" si="256"/>
        <v>https://www.nrsr.sk/web/Default.aspx?sid=schodze/hlasovanie/hlasklub&amp;ID=15235</v>
      </c>
      <c r="K4102" s="37"/>
      <c r="L4102" s="47">
        <v>1</v>
      </c>
      <c r="M4102" s="128">
        <v>1</v>
      </c>
      <c r="N4102" s="128">
        <v>0</v>
      </c>
      <c r="O4102" s="124" t="s">
        <v>97</v>
      </c>
      <c r="P4102" s="124" t="s">
        <v>630</v>
      </c>
      <c r="Q4102" s="124" t="str">
        <f t="shared" si="264"/>
        <v>diplomacy</v>
      </c>
      <c r="R4102" s="128">
        <v>1</v>
      </c>
      <c r="S4102" s="128">
        <v>1</v>
      </c>
      <c r="T4102" s="128">
        <v>115</v>
      </c>
      <c r="U4102" s="128">
        <v>0</v>
      </c>
      <c r="V4102" s="128">
        <v>2</v>
      </c>
      <c r="W4102" s="126">
        <f t="shared" si="262"/>
        <v>117</v>
      </c>
      <c r="X4102" s="123">
        <f t="shared" si="258"/>
        <v>0.98290598290598286</v>
      </c>
      <c r="Y4102" s="130">
        <f t="shared" si="259"/>
        <v>0</v>
      </c>
      <c r="Z4102" s="133">
        <f t="shared" si="260"/>
        <v>0.97435897435897434</v>
      </c>
      <c r="AA4102" s="132"/>
      <c r="AB4102" s="132"/>
    </row>
    <row r="4103" spans="1:28" x14ac:dyDescent="0.3">
      <c r="A4103" s="135" t="s">
        <v>20425</v>
      </c>
      <c r="B4103" s="124" t="s">
        <v>17715</v>
      </c>
      <c r="C4103" s="128">
        <f t="shared" si="263"/>
        <v>2004</v>
      </c>
      <c r="D4103" s="127">
        <v>38134</v>
      </c>
      <c r="E4103" s="142" t="s">
        <v>20437</v>
      </c>
      <c r="F4103" s="52" t="s">
        <v>17828</v>
      </c>
      <c r="G4103" s="180" t="s">
        <v>17830</v>
      </c>
      <c r="I4103" s="40">
        <v>15236</v>
      </c>
      <c r="J4103" s="18" t="str">
        <f t="shared" si="256"/>
        <v>https://www.nrsr.sk/web/Default.aspx?sid=schodze/hlasovanie/hlasklub&amp;ID=15236</v>
      </c>
      <c r="K4103" s="37"/>
      <c r="L4103" s="47">
        <v>1</v>
      </c>
      <c r="M4103" s="128">
        <v>1</v>
      </c>
      <c r="N4103" s="128">
        <v>0</v>
      </c>
      <c r="O4103" s="124" t="s">
        <v>97</v>
      </c>
      <c r="P4103" s="124" t="s">
        <v>630</v>
      </c>
      <c r="Q4103" s="124" t="str">
        <f t="shared" si="264"/>
        <v>diplomacy</v>
      </c>
      <c r="R4103" s="128">
        <v>1</v>
      </c>
      <c r="S4103" s="128">
        <v>1</v>
      </c>
      <c r="T4103" s="128">
        <v>119</v>
      </c>
      <c r="U4103" s="128">
        <v>0</v>
      </c>
      <c r="V4103" s="128">
        <v>1</v>
      </c>
      <c r="W4103" s="126">
        <f t="shared" si="262"/>
        <v>120</v>
      </c>
      <c r="X4103" s="123">
        <f t="shared" si="258"/>
        <v>0.9916666666666667</v>
      </c>
      <c r="Y4103" s="130">
        <f t="shared" si="259"/>
        <v>0</v>
      </c>
      <c r="Z4103" s="133">
        <f t="shared" si="260"/>
        <v>0.98750000000000004</v>
      </c>
      <c r="AA4103" s="132"/>
      <c r="AB4103" s="132"/>
    </row>
    <row r="4104" spans="1:28" x14ac:dyDescent="0.3">
      <c r="A4104" s="135" t="s">
        <v>20425</v>
      </c>
      <c r="B4104" s="124" t="s">
        <v>17715</v>
      </c>
      <c r="C4104" s="128">
        <f t="shared" si="263"/>
        <v>2004</v>
      </c>
      <c r="D4104" s="127">
        <v>38161</v>
      </c>
      <c r="E4104" s="142" t="s">
        <v>20437</v>
      </c>
      <c r="F4104" s="52" t="s">
        <v>17831</v>
      </c>
      <c r="G4104" s="180" t="s">
        <v>17832</v>
      </c>
      <c r="I4104" s="40">
        <v>15361</v>
      </c>
      <c r="J4104" s="18" t="str">
        <f t="shared" ref="J4104:J4167" si="265">CONCATENATE("https://www.nrsr.sk/web/Default.aspx?sid=schodze/hlasovanie/hlasklub&amp;ID=",I4104)</f>
        <v>https://www.nrsr.sk/web/Default.aspx?sid=schodze/hlasovanie/hlasklub&amp;ID=15361</v>
      </c>
      <c r="K4104" s="37"/>
      <c r="L4104" s="47">
        <v>0</v>
      </c>
      <c r="M4104" s="128">
        <v>0</v>
      </c>
      <c r="N4104" s="128">
        <v>1</v>
      </c>
      <c r="O4104" s="124" t="s">
        <v>203</v>
      </c>
      <c r="Q4104" s="124" t="str">
        <f t="shared" si="264"/>
        <v>economy</v>
      </c>
      <c r="R4104" s="128">
        <v>1</v>
      </c>
      <c r="S4104" s="128">
        <v>1</v>
      </c>
      <c r="T4104" s="128">
        <v>123</v>
      </c>
      <c r="U4104" s="128">
        <v>0</v>
      </c>
      <c r="V4104" s="128">
        <v>3</v>
      </c>
      <c r="W4104" s="126">
        <f t="shared" si="262"/>
        <v>126</v>
      </c>
      <c r="X4104" s="123">
        <f t="shared" si="258"/>
        <v>0.97619047619047616</v>
      </c>
      <c r="Y4104" s="130">
        <f t="shared" si="259"/>
        <v>0</v>
      </c>
      <c r="Z4104" s="133">
        <f t="shared" si="260"/>
        <v>0.9642857142857143</v>
      </c>
      <c r="AA4104" s="132"/>
      <c r="AB4104" s="132"/>
    </row>
    <row r="4105" spans="1:28" x14ac:dyDescent="0.3">
      <c r="A4105" s="135" t="s">
        <v>20425</v>
      </c>
      <c r="B4105" s="124" t="s">
        <v>17715</v>
      </c>
      <c r="C4105" s="128">
        <f t="shared" si="263"/>
        <v>2004</v>
      </c>
      <c r="D4105" s="127">
        <v>38161</v>
      </c>
      <c r="E4105" s="142" t="s">
        <v>20437</v>
      </c>
      <c r="F4105" s="52" t="s">
        <v>21454</v>
      </c>
      <c r="G4105" s="180" t="s">
        <v>17833</v>
      </c>
      <c r="I4105" s="40">
        <v>15366</v>
      </c>
      <c r="J4105" s="18" t="str">
        <f t="shared" si="265"/>
        <v>https://www.nrsr.sk/web/Default.aspx?sid=schodze/hlasovanie/hlasklub&amp;ID=15366</v>
      </c>
      <c r="K4105" s="37"/>
      <c r="L4105" s="47">
        <v>1</v>
      </c>
      <c r="M4105" s="128">
        <v>0</v>
      </c>
      <c r="N4105" s="128">
        <v>0</v>
      </c>
      <c r="O4105" s="124" t="s">
        <v>1615</v>
      </c>
      <c r="P4105" s="124" t="s">
        <v>169</v>
      </c>
      <c r="Q4105" s="124" t="str">
        <f t="shared" si="264"/>
        <v>security</v>
      </c>
      <c r="R4105" s="128">
        <v>1</v>
      </c>
      <c r="S4105" s="128">
        <v>1</v>
      </c>
      <c r="T4105" s="128">
        <v>118</v>
      </c>
      <c r="U4105" s="128">
        <v>9</v>
      </c>
      <c r="V4105" s="128">
        <v>0</v>
      </c>
      <c r="W4105" s="126">
        <f t="shared" si="262"/>
        <v>127</v>
      </c>
      <c r="X4105" s="123">
        <f t="shared" si="258"/>
        <v>0.92913385826771655</v>
      </c>
      <c r="Y4105" s="130">
        <f t="shared" si="259"/>
        <v>7.0866141732283464E-2</v>
      </c>
      <c r="Z4105" s="133">
        <f t="shared" si="260"/>
        <v>0.89370078740157477</v>
      </c>
      <c r="AA4105" s="132"/>
      <c r="AB4105" s="132"/>
    </row>
    <row r="4106" spans="1:28" x14ac:dyDescent="0.3">
      <c r="A4106" s="135" t="s">
        <v>20425</v>
      </c>
      <c r="B4106" s="124" t="s">
        <v>17715</v>
      </c>
      <c r="C4106" s="128">
        <f t="shared" si="263"/>
        <v>2004</v>
      </c>
      <c r="D4106" s="127">
        <v>38161</v>
      </c>
      <c r="E4106" s="142" t="s">
        <v>20437</v>
      </c>
      <c r="F4106" s="52" t="s">
        <v>17834</v>
      </c>
      <c r="G4106" s="180" t="s">
        <v>17835</v>
      </c>
      <c r="I4106" s="40">
        <v>15367</v>
      </c>
      <c r="J4106" s="18" t="str">
        <f t="shared" si="265"/>
        <v>https://www.nrsr.sk/web/Default.aspx?sid=schodze/hlasovanie/hlasklub&amp;ID=15367</v>
      </c>
      <c r="K4106" s="37"/>
      <c r="L4106" s="47">
        <v>1</v>
      </c>
      <c r="M4106" s="128">
        <v>1</v>
      </c>
      <c r="N4106" s="128">
        <v>0</v>
      </c>
      <c r="O4106" s="124" t="s">
        <v>68</v>
      </c>
      <c r="Q4106" s="124" t="str">
        <f t="shared" si="264"/>
        <v>security</v>
      </c>
      <c r="R4106" s="128">
        <v>1</v>
      </c>
      <c r="S4106" s="128">
        <v>1</v>
      </c>
      <c r="T4106" s="128">
        <v>127</v>
      </c>
      <c r="U4106" s="128">
        <v>0</v>
      </c>
      <c r="V4106" s="128">
        <v>1</v>
      </c>
      <c r="W4106" s="126">
        <f t="shared" si="262"/>
        <v>128</v>
      </c>
      <c r="X4106" s="123">
        <f t="shared" ref="X4106:X4169" si="266">T4106/W4106</f>
        <v>0.9921875</v>
      </c>
      <c r="Y4106" s="130">
        <f t="shared" ref="Y4106:Y4169" si="267">U4106/W4106</f>
        <v>0</v>
      </c>
      <c r="Z4106" s="133">
        <f t="shared" ref="Z4106:Z4169" si="268">SUM((MAX(U4106,V4106,T4106)-0.5*(SUM(U4106+V4106+T4106)-MAX(U4106,V4106,T4106)))/SUM(U4106+V4106+T4106))</f>
        <v>0.98828125</v>
      </c>
      <c r="AA4106" s="18"/>
      <c r="AB4106" s="18"/>
    </row>
    <row r="4107" spans="1:28" x14ac:dyDescent="0.3">
      <c r="A4107" s="135" t="s">
        <v>20425</v>
      </c>
      <c r="B4107" s="124" t="s">
        <v>17715</v>
      </c>
      <c r="C4107" s="128">
        <f t="shared" si="263"/>
        <v>2004</v>
      </c>
      <c r="D4107" s="127">
        <v>38161</v>
      </c>
      <c r="E4107" s="142" t="s">
        <v>20437</v>
      </c>
      <c r="F4107" s="52" t="s">
        <v>17836</v>
      </c>
      <c r="G4107" s="180" t="s">
        <v>17837</v>
      </c>
      <c r="I4107" s="40">
        <v>15364</v>
      </c>
      <c r="J4107" s="18" t="str">
        <f t="shared" si="265"/>
        <v>https://www.nrsr.sk/web/Default.aspx?sid=schodze/hlasovanie/hlasklub&amp;ID=15364</v>
      </c>
      <c r="K4107" s="37"/>
      <c r="L4107" s="47">
        <v>1</v>
      </c>
      <c r="M4107" s="128">
        <v>0</v>
      </c>
      <c r="N4107" s="128">
        <v>0</v>
      </c>
      <c r="O4107" s="124" t="s">
        <v>97</v>
      </c>
      <c r="P4107" s="124" t="s">
        <v>203</v>
      </c>
      <c r="Q4107" s="124" t="str">
        <f>IF(P4107="security and defense","security","")&amp;IF(P4107="policing and criminal law cooperation","security","")&amp;IF(P4107="NATO","security","")&amp;IF(P4107="arms control and disarmament","security","")&amp;IF(P4107="taxation","economy","")&amp;IF(P4107="social security","economy","")&amp;IF(P4107="labor","economy","")&amp;IF(P4107="sports","diplomacy","")&amp;IF(P4107="space","diplomacy","")&amp;IF(P4107="science, research, education","diplomacy","")&amp;IF(P4107="migration, asylum, refugees","diplomacy","")&amp;IF(P4107="health","diplomacy","")&amp;IF(P4107="development","economy","")&amp;IF(P4107="agriculture, fishery, food","economy","")&amp;IF(P4107="human and civil rights","diplomacy","")&amp;IF(P4107="nuclear (civilian)","diplomacy","")&amp;IF(P4107="economics and finance","economy","")&amp;IF(P4107="transportation","economy","")&amp;IF(P4107="trade and investment","economy","")&amp;IF(P4107="diplomacy","diplomacy","")&amp;IF(P4107="environment","diplomacy","")&amp;IF(P4107="general cooperation","diplomacy","")&amp;IF(P4107="culture","diplomacy","")&amp;IF(P4107="EC/EU","diplomacy","")&amp;IF(P4107="communication and post/mail","diplomacy","")&amp;IF(P4107="energy","economy","")&amp;IF(P4107="tourism","economy","")&amp;IF(P4107="Civil and family law","diplomacy","")&amp;IF(P4107="citizenship","diplomacy","")</f>
        <v>economy</v>
      </c>
      <c r="R4107" s="128">
        <v>1</v>
      </c>
      <c r="S4107" s="128">
        <v>1</v>
      </c>
      <c r="T4107" s="128">
        <v>128</v>
      </c>
      <c r="U4107" s="128">
        <v>0</v>
      </c>
      <c r="V4107" s="128">
        <v>1</v>
      </c>
      <c r="W4107" s="126">
        <f t="shared" si="262"/>
        <v>129</v>
      </c>
      <c r="X4107" s="123">
        <f t="shared" si="266"/>
        <v>0.99224806201550386</v>
      </c>
      <c r="Y4107" s="130">
        <f t="shared" si="267"/>
        <v>0</v>
      </c>
      <c r="Z4107" s="133">
        <f t="shared" si="268"/>
        <v>0.98837209302325579</v>
      </c>
    </row>
    <row r="4108" spans="1:28" x14ac:dyDescent="0.3">
      <c r="A4108" s="135" t="s">
        <v>20425</v>
      </c>
      <c r="B4108" s="124" t="s">
        <v>17715</v>
      </c>
      <c r="C4108" s="128">
        <f t="shared" si="263"/>
        <v>2004</v>
      </c>
      <c r="D4108" s="127">
        <v>38161</v>
      </c>
      <c r="E4108" s="142" t="s">
        <v>20437</v>
      </c>
      <c r="F4108" s="52" t="s">
        <v>17838</v>
      </c>
      <c r="G4108" s="180" t="s">
        <v>17839</v>
      </c>
      <c r="I4108" s="40">
        <v>15360</v>
      </c>
      <c r="J4108" s="18" t="str">
        <f t="shared" si="265"/>
        <v>https://www.nrsr.sk/web/Default.aspx?sid=schodze/hlasovanie/hlasklub&amp;ID=15360</v>
      </c>
      <c r="K4108" s="37"/>
      <c r="L4108" s="47">
        <v>0</v>
      </c>
      <c r="M4108" s="128">
        <v>0</v>
      </c>
      <c r="N4108" s="128">
        <v>1</v>
      </c>
      <c r="O4108" s="124" t="s">
        <v>36</v>
      </c>
      <c r="Q4108" s="124" t="str">
        <f t="shared" ref="Q4108:Q4139" si="269">IF(O4108="security and defense","security","")&amp;IF(O4108="policing and criminal law cooperation","security","")&amp;IF(O4108="NATO","security","")&amp;IF(O4108="arms control and disarmament","security","")&amp;IF(O4108="taxation","economy","")&amp;IF(O4108="social security","economy","")&amp;IF(O4108="labor","economy","")&amp;IF(O4108="sports","diplomacy","")&amp;IF(O4108="space","diplomacy","")&amp;IF(O4108="science, research, education","diplomacy","")&amp;IF(O4108="migration, asylum, refugees","diplomacy","")&amp;IF(O4108="health","diplomacy","")&amp;IF(O4108="development","economy","")&amp;IF(O4108="agriculture, fishery, food","economy","")&amp;IF(O4108="human and civil rights","diplomacy","")&amp;IF(O4108="nuclear (civilian)","diplomacy","")&amp;IF(O4108="economics and finance","economy","")&amp;IF(O4108="transportation","economy","")&amp;IF(O4108="trade and investment","economy","")&amp;IF(O4108="diplomacy","diplomacy","")&amp;IF(O4108="environment","diplomacy","")&amp;IF(O4108="general cooperation","diplomacy","")&amp;IF(O4108="culture","diplomacy","")&amp;IF(O4108="EC/EU","diplomacy","")&amp;IF(O4108="communication and post/mail","diplomacy","")&amp;IF(O4108="energy","economy","")&amp;IF(O4108="tourism","economy","")&amp;IF(O4108="Civil and family law","diplomacy","")&amp;IF(O4108="citizenship","diplomacy","")</f>
        <v>economy</v>
      </c>
      <c r="R4108" s="128">
        <v>1</v>
      </c>
      <c r="S4108" s="128">
        <v>1</v>
      </c>
      <c r="T4108" s="128">
        <v>120</v>
      </c>
      <c r="U4108" s="128">
        <v>0</v>
      </c>
      <c r="V4108" s="128">
        <v>5</v>
      </c>
      <c r="W4108" s="126">
        <f t="shared" si="262"/>
        <v>125</v>
      </c>
      <c r="X4108" s="123">
        <f t="shared" si="266"/>
        <v>0.96</v>
      </c>
      <c r="Y4108" s="130">
        <f t="shared" si="267"/>
        <v>0</v>
      </c>
      <c r="Z4108" s="133">
        <f t="shared" si="268"/>
        <v>0.94</v>
      </c>
    </row>
    <row r="4109" spans="1:28" x14ac:dyDescent="0.3">
      <c r="A4109" s="135" t="s">
        <v>20425</v>
      </c>
      <c r="B4109" s="124" t="s">
        <v>17715</v>
      </c>
      <c r="C4109" s="128">
        <f t="shared" si="263"/>
        <v>2004</v>
      </c>
      <c r="D4109" s="127">
        <v>38161</v>
      </c>
      <c r="E4109" s="142" t="s">
        <v>20437</v>
      </c>
      <c r="F4109" s="52" t="s">
        <v>17840</v>
      </c>
      <c r="G4109" s="180" t="s">
        <v>17841</v>
      </c>
      <c r="I4109" s="40">
        <v>15362</v>
      </c>
      <c r="J4109" s="18" t="str">
        <f t="shared" si="265"/>
        <v>https://www.nrsr.sk/web/Default.aspx?sid=schodze/hlasovanie/hlasklub&amp;ID=15362</v>
      </c>
      <c r="K4109" s="37"/>
      <c r="L4109" s="47">
        <v>0</v>
      </c>
      <c r="M4109" s="128">
        <v>0</v>
      </c>
      <c r="N4109" s="128">
        <v>1</v>
      </c>
      <c r="O4109" s="129" t="s">
        <v>109</v>
      </c>
      <c r="Q4109" s="124" t="str">
        <f t="shared" si="269"/>
        <v>security</v>
      </c>
      <c r="R4109" s="128">
        <v>1</v>
      </c>
      <c r="S4109" s="128">
        <v>1</v>
      </c>
      <c r="T4109" s="128">
        <v>126</v>
      </c>
      <c r="U4109" s="128">
        <v>0</v>
      </c>
      <c r="V4109" s="128">
        <v>0</v>
      </c>
      <c r="W4109" s="126">
        <f t="shared" si="262"/>
        <v>126</v>
      </c>
      <c r="X4109" s="123">
        <f t="shared" si="266"/>
        <v>1</v>
      </c>
      <c r="Y4109" s="130">
        <f t="shared" si="267"/>
        <v>0</v>
      </c>
      <c r="Z4109" s="133">
        <f t="shared" si="268"/>
        <v>1</v>
      </c>
    </row>
    <row r="4110" spans="1:28" x14ac:dyDescent="0.3">
      <c r="A4110" s="135" t="s">
        <v>20425</v>
      </c>
      <c r="B4110" s="124" t="s">
        <v>17715</v>
      </c>
      <c r="C4110" s="128">
        <f t="shared" si="263"/>
        <v>2004</v>
      </c>
      <c r="D4110" s="127">
        <v>38161</v>
      </c>
      <c r="E4110" s="142" t="s">
        <v>20437</v>
      </c>
      <c r="F4110" s="52" t="s">
        <v>9575</v>
      </c>
      <c r="G4110" s="180" t="s">
        <v>17842</v>
      </c>
      <c r="I4110" s="40">
        <v>15363</v>
      </c>
      <c r="J4110" s="18" t="str">
        <f t="shared" si="265"/>
        <v>https://www.nrsr.sk/web/Default.aspx?sid=schodze/hlasovanie/hlasklub&amp;ID=15363</v>
      </c>
      <c r="K4110" s="37"/>
      <c r="L4110" s="47">
        <v>1</v>
      </c>
      <c r="M4110" s="128">
        <v>0</v>
      </c>
      <c r="N4110" s="128">
        <v>0</v>
      </c>
      <c r="O4110" s="129" t="s">
        <v>109</v>
      </c>
      <c r="Q4110" s="124" t="str">
        <f t="shared" si="269"/>
        <v>security</v>
      </c>
      <c r="R4110" s="128">
        <v>1</v>
      </c>
      <c r="S4110" s="128">
        <v>1</v>
      </c>
      <c r="T4110" s="128">
        <v>129</v>
      </c>
      <c r="U4110" s="128">
        <v>0</v>
      </c>
      <c r="V4110" s="128">
        <v>0</v>
      </c>
      <c r="W4110" s="126">
        <f t="shared" si="262"/>
        <v>129</v>
      </c>
      <c r="X4110" s="123">
        <f t="shared" si="266"/>
        <v>1</v>
      </c>
      <c r="Y4110" s="130">
        <f t="shared" si="267"/>
        <v>0</v>
      </c>
      <c r="Z4110" s="133">
        <f t="shared" si="268"/>
        <v>1</v>
      </c>
    </row>
    <row r="4111" spans="1:28" x14ac:dyDescent="0.3">
      <c r="A4111" s="135" t="s">
        <v>20425</v>
      </c>
      <c r="B4111" s="124" t="s">
        <v>17715</v>
      </c>
      <c r="C4111" s="128">
        <f t="shared" si="263"/>
        <v>2004</v>
      </c>
      <c r="D4111" s="127">
        <v>38163</v>
      </c>
      <c r="E4111" s="142" t="s">
        <v>20437</v>
      </c>
      <c r="F4111" s="52" t="s">
        <v>652</v>
      </c>
      <c r="G4111" s="180" t="s">
        <v>17843</v>
      </c>
      <c r="I4111" s="40">
        <v>15437</v>
      </c>
      <c r="J4111" s="18" t="str">
        <f t="shared" si="265"/>
        <v>https://www.nrsr.sk/web/Default.aspx?sid=schodze/hlasovanie/hlasklub&amp;ID=15437</v>
      </c>
      <c r="K4111" s="37"/>
      <c r="L4111" s="47">
        <v>1</v>
      </c>
      <c r="M4111" s="128">
        <v>0</v>
      </c>
      <c r="N4111" s="128">
        <v>0</v>
      </c>
      <c r="O4111" s="129" t="s">
        <v>109</v>
      </c>
      <c r="Q4111" s="124" t="str">
        <f t="shared" si="269"/>
        <v>security</v>
      </c>
      <c r="R4111" s="128">
        <v>1</v>
      </c>
      <c r="S4111" s="128">
        <v>1</v>
      </c>
      <c r="T4111" s="128">
        <v>125</v>
      </c>
      <c r="U4111" s="128">
        <v>0</v>
      </c>
      <c r="V4111" s="128">
        <v>0</v>
      </c>
      <c r="W4111" s="126">
        <f t="shared" si="262"/>
        <v>125</v>
      </c>
      <c r="X4111" s="123">
        <f t="shared" si="266"/>
        <v>1</v>
      </c>
      <c r="Y4111" s="130">
        <f t="shared" si="267"/>
        <v>0</v>
      </c>
      <c r="Z4111" s="133">
        <f t="shared" si="268"/>
        <v>1</v>
      </c>
      <c r="AA4111" s="132"/>
      <c r="AB4111" s="132"/>
    </row>
    <row r="4112" spans="1:28" x14ac:dyDescent="0.3">
      <c r="A4112" s="135" t="s">
        <v>20425</v>
      </c>
      <c r="B4112" s="124" t="s">
        <v>17715</v>
      </c>
      <c r="C4112" s="128">
        <f t="shared" si="263"/>
        <v>2004</v>
      </c>
      <c r="D4112" s="127">
        <v>38168</v>
      </c>
      <c r="E4112" s="142" t="s">
        <v>20437</v>
      </c>
      <c r="F4112" s="52" t="s">
        <v>17844</v>
      </c>
      <c r="G4112" s="180" t="s">
        <v>17845</v>
      </c>
      <c r="I4112" s="40">
        <v>15506</v>
      </c>
      <c r="J4112" s="18" t="str">
        <f t="shared" si="265"/>
        <v>https://www.nrsr.sk/web/Default.aspx?sid=schodze/hlasovanie/hlasklub&amp;ID=15506</v>
      </c>
      <c r="K4112" s="37"/>
      <c r="L4112" s="47">
        <v>1</v>
      </c>
      <c r="M4112" s="128">
        <v>0</v>
      </c>
      <c r="N4112" s="128">
        <v>0</v>
      </c>
      <c r="O4112" s="124" t="s">
        <v>48</v>
      </c>
      <c r="Q4112" s="124" t="str">
        <f t="shared" si="269"/>
        <v>diplomacy</v>
      </c>
      <c r="R4112" s="128">
        <v>1</v>
      </c>
      <c r="S4112" s="128">
        <v>1</v>
      </c>
      <c r="T4112" s="128">
        <v>122</v>
      </c>
      <c r="U4112" s="128">
        <v>1</v>
      </c>
      <c r="V4112" s="128">
        <v>2</v>
      </c>
      <c r="W4112" s="126">
        <f t="shared" si="262"/>
        <v>125</v>
      </c>
      <c r="X4112" s="123">
        <f t="shared" si="266"/>
        <v>0.97599999999999998</v>
      </c>
      <c r="Y4112" s="130">
        <f t="shared" si="267"/>
        <v>8.0000000000000002E-3</v>
      </c>
      <c r="Z4112" s="133">
        <f t="shared" si="268"/>
        <v>0.96399999999999997</v>
      </c>
    </row>
    <row r="4113" spans="1:28" x14ac:dyDescent="0.3">
      <c r="A4113" s="135" t="s">
        <v>20425</v>
      </c>
      <c r="B4113" s="124" t="s">
        <v>17715</v>
      </c>
      <c r="C4113" s="128">
        <f t="shared" si="263"/>
        <v>2004</v>
      </c>
      <c r="D4113" s="127">
        <v>38240</v>
      </c>
      <c r="E4113" s="142" t="s">
        <v>20437</v>
      </c>
      <c r="F4113" s="52" t="s">
        <v>17846</v>
      </c>
      <c r="G4113" s="180" t="s">
        <v>17847</v>
      </c>
      <c r="I4113" s="45">
        <v>15872</v>
      </c>
      <c r="J4113" s="18" t="str">
        <f t="shared" si="265"/>
        <v>https://www.nrsr.sk/web/Default.aspx?sid=schodze/hlasovanie/hlasklub&amp;ID=15872</v>
      </c>
      <c r="K4113" s="37"/>
      <c r="L4113" s="47">
        <v>1</v>
      </c>
      <c r="M4113" s="128">
        <v>0</v>
      </c>
      <c r="N4113" s="128">
        <v>0</v>
      </c>
      <c r="O4113" s="124" t="s">
        <v>203</v>
      </c>
      <c r="P4113" s="124" t="s">
        <v>385</v>
      </c>
      <c r="Q4113" s="124" t="str">
        <f t="shared" si="269"/>
        <v>economy</v>
      </c>
      <c r="R4113" s="128">
        <v>1</v>
      </c>
      <c r="S4113" s="128">
        <v>1</v>
      </c>
      <c r="T4113" s="128">
        <v>111</v>
      </c>
      <c r="U4113" s="128">
        <v>9</v>
      </c>
      <c r="V4113" s="128">
        <v>2</v>
      </c>
      <c r="W4113" s="126">
        <f t="shared" si="262"/>
        <v>122</v>
      </c>
      <c r="X4113" s="123">
        <f t="shared" si="266"/>
        <v>0.9098360655737705</v>
      </c>
      <c r="Y4113" s="130">
        <f t="shared" si="267"/>
        <v>7.3770491803278687E-2</v>
      </c>
      <c r="Z4113" s="133">
        <f t="shared" si="268"/>
        <v>0.86475409836065575</v>
      </c>
    </row>
    <row r="4114" spans="1:28" x14ac:dyDescent="0.3">
      <c r="A4114" s="135" t="s">
        <v>20425</v>
      </c>
      <c r="B4114" s="124" t="s">
        <v>17715</v>
      </c>
      <c r="C4114" s="128">
        <f t="shared" si="263"/>
        <v>2004</v>
      </c>
      <c r="D4114" s="127">
        <v>38240</v>
      </c>
      <c r="E4114" s="142" t="s">
        <v>20437</v>
      </c>
      <c r="F4114" s="52" t="s">
        <v>17848</v>
      </c>
      <c r="G4114" s="180" t="s">
        <v>17849</v>
      </c>
      <c r="I4114" s="45">
        <v>15874</v>
      </c>
      <c r="J4114" s="18" t="str">
        <f t="shared" si="265"/>
        <v>https://www.nrsr.sk/web/Default.aspx?sid=schodze/hlasovanie/hlasklub&amp;ID=15874</v>
      </c>
      <c r="K4114" s="37"/>
      <c r="L4114" s="47">
        <v>0</v>
      </c>
      <c r="M4114" s="128">
        <v>0</v>
      </c>
      <c r="N4114" s="128">
        <v>1</v>
      </c>
      <c r="O4114" s="124" t="s">
        <v>203</v>
      </c>
      <c r="Q4114" s="124" t="str">
        <f t="shared" si="269"/>
        <v>economy</v>
      </c>
      <c r="R4114" s="128">
        <v>1</v>
      </c>
      <c r="S4114" s="128">
        <v>1</v>
      </c>
      <c r="T4114" s="128">
        <v>122</v>
      </c>
      <c r="U4114" s="128">
        <v>0</v>
      </c>
      <c r="V4114" s="128">
        <v>2</v>
      </c>
      <c r="W4114" s="126">
        <f t="shared" si="262"/>
        <v>124</v>
      </c>
      <c r="X4114" s="123">
        <f t="shared" si="266"/>
        <v>0.9838709677419355</v>
      </c>
      <c r="Y4114" s="130">
        <f t="shared" si="267"/>
        <v>0</v>
      </c>
      <c r="Z4114" s="133">
        <f t="shared" si="268"/>
        <v>0.97580645161290325</v>
      </c>
    </row>
    <row r="4115" spans="1:28" x14ac:dyDescent="0.3">
      <c r="A4115" s="135" t="s">
        <v>20425</v>
      </c>
      <c r="B4115" s="124" t="s">
        <v>17715</v>
      </c>
      <c r="C4115" s="128">
        <f t="shared" si="263"/>
        <v>2004</v>
      </c>
      <c r="D4115" s="127">
        <v>38240</v>
      </c>
      <c r="E4115" s="142" t="s">
        <v>20437</v>
      </c>
      <c r="F4115" s="52" t="s">
        <v>17850</v>
      </c>
      <c r="G4115" s="180" t="s">
        <v>17851</v>
      </c>
      <c r="I4115" s="45">
        <v>15873</v>
      </c>
      <c r="J4115" s="18" t="str">
        <f t="shared" si="265"/>
        <v>https://www.nrsr.sk/web/Default.aspx?sid=schodze/hlasovanie/hlasklub&amp;ID=15873</v>
      </c>
      <c r="K4115" s="37"/>
      <c r="L4115" s="47">
        <v>0</v>
      </c>
      <c r="M4115" s="128">
        <v>0</v>
      </c>
      <c r="N4115" s="128">
        <v>1</v>
      </c>
      <c r="O4115" s="124" t="s">
        <v>203</v>
      </c>
      <c r="Q4115" s="124" t="str">
        <f t="shared" si="269"/>
        <v>economy</v>
      </c>
      <c r="R4115" s="128">
        <v>1</v>
      </c>
      <c r="S4115" s="128">
        <v>1</v>
      </c>
      <c r="T4115" s="128">
        <v>123</v>
      </c>
      <c r="U4115" s="128">
        <v>0</v>
      </c>
      <c r="V4115" s="128">
        <v>2</v>
      </c>
      <c r="W4115" s="126">
        <f t="shared" si="262"/>
        <v>125</v>
      </c>
      <c r="X4115" s="123">
        <f t="shared" si="266"/>
        <v>0.98399999999999999</v>
      </c>
      <c r="Y4115" s="130">
        <f t="shared" si="267"/>
        <v>0</v>
      </c>
      <c r="Z4115" s="133">
        <f t="shared" si="268"/>
        <v>0.97599999999999998</v>
      </c>
      <c r="AA4115" s="132"/>
      <c r="AB4115" s="132"/>
    </row>
    <row r="4116" spans="1:28" x14ac:dyDescent="0.3">
      <c r="A4116" s="135" t="s">
        <v>20425</v>
      </c>
      <c r="B4116" s="124" t="s">
        <v>17715</v>
      </c>
      <c r="C4116" s="128">
        <f t="shared" si="263"/>
        <v>2004</v>
      </c>
      <c r="D4116" s="127">
        <v>38251</v>
      </c>
      <c r="E4116" s="142" t="s">
        <v>20437</v>
      </c>
      <c r="F4116" s="52" t="s">
        <v>2906</v>
      </c>
      <c r="G4116" s="180" t="s">
        <v>17852</v>
      </c>
      <c r="I4116" s="40">
        <v>15880</v>
      </c>
      <c r="J4116" s="18" t="str">
        <f t="shared" si="265"/>
        <v>https://www.nrsr.sk/web/Default.aspx?sid=schodze/hlasovanie/hlasklub&amp;ID=15880</v>
      </c>
      <c r="K4116" s="37"/>
      <c r="L4116" s="47">
        <v>1</v>
      </c>
      <c r="M4116" s="128">
        <v>0</v>
      </c>
      <c r="N4116" s="128">
        <v>0</v>
      </c>
      <c r="O4116" s="124" t="s">
        <v>48</v>
      </c>
      <c r="Q4116" s="124" t="str">
        <f t="shared" si="269"/>
        <v>diplomacy</v>
      </c>
      <c r="R4116" s="128">
        <v>1</v>
      </c>
      <c r="S4116" s="128">
        <v>1</v>
      </c>
      <c r="T4116" s="128">
        <v>135</v>
      </c>
      <c r="U4116" s="128">
        <v>0</v>
      </c>
      <c r="V4116" s="128">
        <v>0</v>
      </c>
      <c r="W4116" s="126">
        <f t="shared" si="262"/>
        <v>135</v>
      </c>
      <c r="X4116" s="123">
        <f t="shared" si="266"/>
        <v>1</v>
      </c>
      <c r="Y4116" s="130">
        <f t="shared" si="267"/>
        <v>0</v>
      </c>
      <c r="Z4116" s="133">
        <f t="shared" si="268"/>
        <v>1</v>
      </c>
      <c r="AA4116" s="132"/>
      <c r="AB4116" s="132"/>
    </row>
    <row r="4117" spans="1:28" x14ac:dyDescent="0.3">
      <c r="A4117" s="135" t="s">
        <v>20425</v>
      </c>
      <c r="B4117" s="124" t="s">
        <v>17715</v>
      </c>
      <c r="C4117" s="128">
        <f t="shared" si="263"/>
        <v>2004</v>
      </c>
      <c r="D4117" s="127">
        <v>38252</v>
      </c>
      <c r="E4117" s="142" t="s">
        <v>20437</v>
      </c>
      <c r="F4117" s="52" t="s">
        <v>17853</v>
      </c>
      <c r="G4117" s="180" t="s">
        <v>17854</v>
      </c>
      <c r="I4117" s="40">
        <v>15943</v>
      </c>
      <c r="J4117" s="18" t="str">
        <f t="shared" si="265"/>
        <v>https://www.nrsr.sk/web/Default.aspx?sid=schodze/hlasovanie/hlasklub&amp;ID=15943</v>
      </c>
      <c r="K4117" s="37"/>
      <c r="L4117" s="47">
        <v>1</v>
      </c>
      <c r="M4117" s="128">
        <v>0</v>
      </c>
      <c r="N4117" s="128">
        <v>0</v>
      </c>
      <c r="O4117" s="124" t="s">
        <v>155</v>
      </c>
      <c r="Q4117" s="124" t="str">
        <f t="shared" si="269"/>
        <v>diplomacy</v>
      </c>
      <c r="R4117" s="128">
        <v>1</v>
      </c>
      <c r="S4117" s="128">
        <v>1</v>
      </c>
      <c r="T4117" s="128">
        <v>112</v>
      </c>
      <c r="U4117" s="128">
        <v>2</v>
      </c>
      <c r="V4117" s="128">
        <v>19</v>
      </c>
      <c r="W4117" s="126">
        <f t="shared" si="262"/>
        <v>133</v>
      </c>
      <c r="X4117" s="123">
        <f t="shared" si="266"/>
        <v>0.84210526315789469</v>
      </c>
      <c r="Y4117" s="130">
        <f t="shared" si="267"/>
        <v>1.5037593984962405E-2</v>
      </c>
      <c r="Z4117" s="133">
        <f t="shared" si="268"/>
        <v>0.76315789473684215</v>
      </c>
      <c r="AA4117" s="132"/>
      <c r="AB4117" s="132"/>
    </row>
    <row r="4118" spans="1:28" ht="15" customHeight="1" x14ac:dyDescent="0.3">
      <c r="A4118" s="135" t="s">
        <v>20425</v>
      </c>
      <c r="B4118" s="124" t="s">
        <v>17715</v>
      </c>
      <c r="C4118" s="128">
        <f t="shared" si="263"/>
        <v>2004</v>
      </c>
      <c r="D4118" s="127">
        <v>38286</v>
      </c>
      <c r="E4118" s="142" t="s">
        <v>20437</v>
      </c>
      <c r="F4118" s="52" t="s">
        <v>17855</v>
      </c>
      <c r="G4118" s="180" t="s">
        <v>17856</v>
      </c>
      <c r="I4118" s="40">
        <v>16320</v>
      </c>
      <c r="J4118" s="18" t="str">
        <f t="shared" si="265"/>
        <v>https://www.nrsr.sk/web/Default.aspx?sid=schodze/hlasovanie/hlasklub&amp;ID=16320</v>
      </c>
      <c r="K4118" s="37"/>
      <c r="L4118" s="47">
        <v>1</v>
      </c>
      <c r="M4118" s="128">
        <v>0</v>
      </c>
      <c r="N4118" s="128">
        <v>0</v>
      </c>
      <c r="O4118" s="124" t="s">
        <v>103</v>
      </c>
      <c r="Q4118" s="124" t="str">
        <f t="shared" si="269"/>
        <v>economy</v>
      </c>
      <c r="R4118" s="128">
        <v>1</v>
      </c>
      <c r="S4118" s="128">
        <v>1</v>
      </c>
      <c r="T4118" s="128">
        <v>129</v>
      </c>
      <c r="U4118" s="128">
        <v>0</v>
      </c>
      <c r="V4118" s="128">
        <v>2</v>
      </c>
      <c r="W4118" s="126">
        <f t="shared" si="262"/>
        <v>131</v>
      </c>
      <c r="X4118" s="123">
        <f t="shared" si="266"/>
        <v>0.98473282442748089</v>
      </c>
      <c r="Y4118" s="130">
        <f t="shared" si="267"/>
        <v>0</v>
      </c>
      <c r="Z4118" s="133">
        <f t="shared" si="268"/>
        <v>0.97709923664122134</v>
      </c>
      <c r="AA4118" s="132"/>
      <c r="AB4118" s="132"/>
    </row>
    <row r="4119" spans="1:28" ht="15" customHeight="1" x14ac:dyDescent="0.3">
      <c r="A4119" s="135" t="s">
        <v>20425</v>
      </c>
      <c r="B4119" s="124" t="s">
        <v>17715</v>
      </c>
      <c r="C4119" s="128">
        <f t="shared" si="263"/>
        <v>2004</v>
      </c>
      <c r="D4119" s="127">
        <v>38288</v>
      </c>
      <c r="E4119" s="142" t="s">
        <v>20437</v>
      </c>
      <c r="F4119" s="52" t="s">
        <v>21452</v>
      </c>
      <c r="G4119" s="180" t="s">
        <v>17857</v>
      </c>
      <c r="I4119" s="40">
        <v>16408</v>
      </c>
      <c r="J4119" s="18" t="str">
        <f t="shared" si="265"/>
        <v>https://www.nrsr.sk/web/Default.aspx?sid=schodze/hlasovanie/hlasklub&amp;ID=16408</v>
      </c>
      <c r="K4119" s="37"/>
      <c r="L4119" s="47">
        <v>1</v>
      </c>
      <c r="M4119" s="128">
        <v>0</v>
      </c>
      <c r="N4119" s="128">
        <v>0</v>
      </c>
      <c r="O4119" s="124" t="s">
        <v>1615</v>
      </c>
      <c r="P4119" s="124" t="s">
        <v>190</v>
      </c>
      <c r="Q4119" s="124" t="str">
        <f t="shared" si="269"/>
        <v>security</v>
      </c>
      <c r="R4119" s="128">
        <v>1</v>
      </c>
      <c r="S4119" s="128">
        <v>1</v>
      </c>
      <c r="T4119" s="128">
        <v>122</v>
      </c>
      <c r="U4119" s="128">
        <v>9</v>
      </c>
      <c r="V4119" s="128">
        <v>1</v>
      </c>
      <c r="W4119" s="126">
        <f t="shared" si="262"/>
        <v>132</v>
      </c>
      <c r="X4119" s="123">
        <f t="shared" si="266"/>
        <v>0.9242424242424242</v>
      </c>
      <c r="Y4119" s="130">
        <f t="shared" si="267"/>
        <v>6.8181818181818177E-2</v>
      </c>
      <c r="Z4119" s="133">
        <f t="shared" si="268"/>
        <v>0.88636363636363635</v>
      </c>
      <c r="AA4119" s="132"/>
      <c r="AB4119" s="132"/>
    </row>
    <row r="4120" spans="1:28" ht="15" customHeight="1" x14ac:dyDescent="0.3">
      <c r="A4120" s="135" t="s">
        <v>20425</v>
      </c>
      <c r="B4120" s="124" t="s">
        <v>17715</v>
      </c>
      <c r="C4120" s="128">
        <f t="shared" si="263"/>
        <v>2004</v>
      </c>
      <c r="D4120" s="127">
        <v>38288</v>
      </c>
      <c r="E4120" s="142" t="s">
        <v>20437</v>
      </c>
      <c r="F4120" s="52" t="s">
        <v>21453</v>
      </c>
      <c r="G4120" s="180" t="s">
        <v>17858</v>
      </c>
      <c r="I4120" s="40">
        <v>16409</v>
      </c>
      <c r="J4120" s="18" t="str">
        <f t="shared" si="265"/>
        <v>https://www.nrsr.sk/web/Default.aspx?sid=schodze/hlasovanie/hlasklub&amp;ID=16409</v>
      </c>
      <c r="K4120" s="37"/>
      <c r="L4120" s="47">
        <v>1</v>
      </c>
      <c r="M4120" s="128">
        <v>0</v>
      </c>
      <c r="N4120" s="128">
        <v>0</v>
      </c>
      <c r="O4120" s="124" t="s">
        <v>1615</v>
      </c>
      <c r="P4120" s="124" t="s">
        <v>190</v>
      </c>
      <c r="Q4120" s="124" t="str">
        <f t="shared" si="269"/>
        <v>security</v>
      </c>
      <c r="R4120" s="128">
        <v>1</v>
      </c>
      <c r="S4120" s="128">
        <v>1</v>
      </c>
      <c r="T4120" s="128">
        <v>121</v>
      </c>
      <c r="U4120" s="128">
        <v>9</v>
      </c>
      <c r="V4120" s="128">
        <v>0</v>
      </c>
      <c r="W4120" s="126">
        <f t="shared" si="262"/>
        <v>130</v>
      </c>
      <c r="X4120" s="123">
        <f t="shared" si="266"/>
        <v>0.93076923076923079</v>
      </c>
      <c r="Y4120" s="130">
        <f t="shared" si="267"/>
        <v>6.9230769230769235E-2</v>
      </c>
      <c r="Z4120" s="133">
        <f t="shared" si="268"/>
        <v>0.89615384615384619</v>
      </c>
    </row>
    <row r="4121" spans="1:28" ht="15" customHeight="1" x14ac:dyDescent="0.3">
      <c r="A4121" s="135" t="s">
        <v>20425</v>
      </c>
      <c r="B4121" s="124" t="s">
        <v>17715</v>
      </c>
      <c r="C4121" s="128">
        <f t="shared" si="263"/>
        <v>2004</v>
      </c>
      <c r="D4121" s="127">
        <v>38331</v>
      </c>
      <c r="E4121" s="142" t="s">
        <v>20437</v>
      </c>
      <c r="F4121" s="52" t="s">
        <v>17859</v>
      </c>
      <c r="G4121" s="180" t="s">
        <v>17860</v>
      </c>
      <c r="I4121" s="40">
        <v>16798</v>
      </c>
      <c r="J4121" s="18" t="str">
        <f t="shared" si="265"/>
        <v>https://www.nrsr.sk/web/Default.aspx?sid=schodze/hlasovanie/hlasklub&amp;ID=16798</v>
      </c>
      <c r="K4121" s="37"/>
      <c r="L4121" s="47">
        <v>1</v>
      </c>
      <c r="M4121" s="128">
        <v>0</v>
      </c>
      <c r="N4121" s="128">
        <v>0</v>
      </c>
      <c r="O4121" s="124" t="s">
        <v>48</v>
      </c>
      <c r="Q4121" s="124" t="str">
        <f t="shared" si="269"/>
        <v>diplomacy</v>
      </c>
      <c r="R4121" s="128">
        <v>1</v>
      </c>
      <c r="S4121" s="128">
        <v>1</v>
      </c>
      <c r="T4121" s="128">
        <v>136</v>
      </c>
      <c r="U4121" s="128">
        <v>2</v>
      </c>
      <c r="V4121" s="128">
        <v>0</v>
      </c>
      <c r="W4121" s="126">
        <f t="shared" si="262"/>
        <v>138</v>
      </c>
      <c r="X4121" s="123">
        <f t="shared" si="266"/>
        <v>0.98550724637681164</v>
      </c>
      <c r="Y4121" s="130">
        <f t="shared" si="267"/>
        <v>1.4492753623188406E-2</v>
      </c>
      <c r="Z4121" s="133">
        <f t="shared" si="268"/>
        <v>0.97826086956521741</v>
      </c>
      <c r="AA4121" s="18"/>
      <c r="AB4121" s="18"/>
    </row>
    <row r="4122" spans="1:28" ht="15" customHeight="1" x14ac:dyDescent="0.3">
      <c r="A4122" s="135" t="s">
        <v>20425</v>
      </c>
      <c r="B4122" s="124" t="s">
        <v>17715</v>
      </c>
      <c r="C4122" s="128">
        <f t="shared" si="263"/>
        <v>2004</v>
      </c>
      <c r="D4122" s="127">
        <v>38335</v>
      </c>
      <c r="E4122" s="142" t="s">
        <v>20437</v>
      </c>
      <c r="F4122" s="52" t="s">
        <v>3578</v>
      </c>
      <c r="G4122" s="180" t="s">
        <v>17861</v>
      </c>
      <c r="I4122" s="40">
        <v>16823</v>
      </c>
      <c r="J4122" s="18" t="str">
        <f t="shared" si="265"/>
        <v>https://www.nrsr.sk/web/Default.aspx?sid=schodze/hlasovanie/hlasklub&amp;ID=16823</v>
      </c>
      <c r="K4122" s="37"/>
      <c r="L4122" s="47">
        <v>1</v>
      </c>
      <c r="M4122" s="128">
        <v>0</v>
      </c>
      <c r="N4122" s="128">
        <v>0</v>
      </c>
      <c r="O4122" s="12" t="s">
        <v>264</v>
      </c>
      <c r="Q4122" s="124" t="str">
        <f t="shared" si="269"/>
        <v>diplomacy</v>
      </c>
      <c r="R4122" s="128">
        <v>1</v>
      </c>
      <c r="S4122" s="128">
        <v>1</v>
      </c>
      <c r="T4122" s="128">
        <v>121</v>
      </c>
      <c r="U4122" s="128">
        <v>1</v>
      </c>
      <c r="V4122" s="128">
        <v>3</v>
      </c>
      <c r="W4122" s="126">
        <f t="shared" si="262"/>
        <v>125</v>
      </c>
      <c r="X4122" s="123">
        <f t="shared" si="266"/>
        <v>0.96799999999999997</v>
      </c>
      <c r="Y4122" s="130">
        <f t="shared" si="267"/>
        <v>8.0000000000000002E-3</v>
      </c>
      <c r="Z4122" s="133">
        <f t="shared" si="268"/>
        <v>0.95199999999999996</v>
      </c>
    </row>
    <row r="4123" spans="1:28" ht="15" customHeight="1" x14ac:dyDescent="0.3">
      <c r="A4123" s="135" t="s">
        <v>20425</v>
      </c>
      <c r="B4123" s="124" t="s">
        <v>17715</v>
      </c>
      <c r="C4123" s="128">
        <f t="shared" si="263"/>
        <v>2004</v>
      </c>
      <c r="D4123" s="127">
        <v>38336</v>
      </c>
      <c r="E4123" s="142" t="s">
        <v>20437</v>
      </c>
      <c r="F4123" s="52" t="s">
        <v>17862</v>
      </c>
      <c r="G4123" s="180" t="s">
        <v>17863</v>
      </c>
      <c r="I4123" s="40">
        <v>16829</v>
      </c>
      <c r="J4123" s="18" t="str">
        <f t="shared" si="265"/>
        <v>https://www.nrsr.sk/web/Default.aspx?sid=schodze/hlasovanie/hlasklub&amp;ID=16829</v>
      </c>
      <c r="K4123" s="37"/>
      <c r="L4123" s="47">
        <v>1</v>
      </c>
      <c r="M4123" s="128">
        <v>0</v>
      </c>
      <c r="N4123" s="128">
        <v>0</v>
      </c>
      <c r="O4123" s="124" t="s">
        <v>155</v>
      </c>
      <c r="Q4123" s="124" t="str">
        <f t="shared" si="269"/>
        <v>diplomacy</v>
      </c>
      <c r="R4123" s="128">
        <v>1</v>
      </c>
      <c r="S4123" s="128">
        <v>1</v>
      </c>
      <c r="T4123" s="128">
        <v>99</v>
      </c>
      <c r="U4123" s="128">
        <v>1</v>
      </c>
      <c r="V4123" s="128">
        <v>8</v>
      </c>
      <c r="W4123" s="126">
        <f t="shared" si="262"/>
        <v>108</v>
      </c>
      <c r="X4123" s="123">
        <f t="shared" si="266"/>
        <v>0.91666666666666663</v>
      </c>
      <c r="Y4123" s="130">
        <f t="shared" si="267"/>
        <v>9.2592592592592587E-3</v>
      </c>
      <c r="Z4123" s="133">
        <f t="shared" si="268"/>
        <v>0.875</v>
      </c>
      <c r="AA4123" s="132"/>
      <c r="AB4123" s="132"/>
    </row>
    <row r="4124" spans="1:28" ht="15" customHeight="1" x14ac:dyDescent="0.3">
      <c r="A4124" s="135" t="s">
        <v>20425</v>
      </c>
      <c r="B4124" s="124" t="s">
        <v>17715</v>
      </c>
      <c r="C4124" s="128">
        <f t="shared" si="263"/>
        <v>2005</v>
      </c>
      <c r="D4124" s="127">
        <v>38386</v>
      </c>
      <c r="E4124" s="142" t="s">
        <v>20437</v>
      </c>
      <c r="F4124" s="52" t="s">
        <v>17864</v>
      </c>
      <c r="G4124" s="180" t="s">
        <v>17865</v>
      </c>
      <c r="I4124" s="40">
        <v>17008</v>
      </c>
      <c r="J4124" s="18" t="str">
        <f t="shared" si="265"/>
        <v>https://www.nrsr.sk/web/Default.aspx?sid=schodze/hlasovanie/hlasklub&amp;ID=17008</v>
      </c>
      <c r="K4124" s="37"/>
      <c r="L4124" s="47">
        <v>1</v>
      </c>
      <c r="M4124" s="128">
        <v>0</v>
      </c>
      <c r="N4124" s="128">
        <v>0</v>
      </c>
      <c r="O4124" s="124" t="s">
        <v>36</v>
      </c>
      <c r="Q4124" s="124" t="str">
        <f t="shared" si="269"/>
        <v>economy</v>
      </c>
      <c r="R4124" s="128">
        <v>1</v>
      </c>
      <c r="S4124" s="128">
        <v>1</v>
      </c>
      <c r="T4124" s="128">
        <v>138</v>
      </c>
      <c r="U4124" s="128">
        <v>1</v>
      </c>
      <c r="V4124" s="128">
        <v>0</v>
      </c>
      <c r="W4124" s="126">
        <f t="shared" si="262"/>
        <v>139</v>
      </c>
      <c r="X4124" s="123">
        <f t="shared" si="266"/>
        <v>0.9928057553956835</v>
      </c>
      <c r="Y4124" s="130">
        <f t="shared" si="267"/>
        <v>7.1942446043165471E-3</v>
      </c>
      <c r="Z4124" s="133">
        <f t="shared" si="268"/>
        <v>0.98920863309352514</v>
      </c>
    </row>
    <row r="4125" spans="1:28" ht="15" customHeight="1" x14ac:dyDescent="0.3">
      <c r="A4125" s="135" t="s">
        <v>20425</v>
      </c>
      <c r="B4125" s="124" t="s">
        <v>17715</v>
      </c>
      <c r="C4125" s="128">
        <f t="shared" si="263"/>
        <v>2005</v>
      </c>
      <c r="D4125" s="127">
        <v>38392</v>
      </c>
      <c r="E4125" s="142" t="s">
        <v>20437</v>
      </c>
      <c r="F4125" s="52" t="s">
        <v>17866</v>
      </c>
      <c r="G4125" s="180" t="s">
        <v>17867</v>
      </c>
      <c r="I4125" s="40">
        <v>17138</v>
      </c>
      <c r="J4125" s="18" t="str">
        <f t="shared" si="265"/>
        <v>https://www.nrsr.sk/web/Default.aspx?sid=schodze/hlasovanie/hlasklub&amp;ID=17138</v>
      </c>
      <c r="K4125" s="37"/>
      <c r="L4125" s="47">
        <v>1</v>
      </c>
      <c r="M4125" s="128">
        <v>0</v>
      </c>
      <c r="N4125" s="128">
        <v>0</v>
      </c>
      <c r="O4125" s="12" t="s">
        <v>264</v>
      </c>
      <c r="Q4125" s="124" t="str">
        <f t="shared" si="269"/>
        <v>diplomacy</v>
      </c>
      <c r="R4125" s="128">
        <v>1</v>
      </c>
      <c r="S4125" s="128">
        <v>1</v>
      </c>
      <c r="T4125" s="128">
        <v>133</v>
      </c>
      <c r="U4125" s="128">
        <v>0</v>
      </c>
      <c r="V4125" s="128">
        <v>0</v>
      </c>
      <c r="W4125" s="126">
        <f t="shared" si="262"/>
        <v>133</v>
      </c>
      <c r="X4125" s="123">
        <f t="shared" si="266"/>
        <v>1</v>
      </c>
      <c r="Y4125" s="130">
        <f t="shared" si="267"/>
        <v>0</v>
      </c>
      <c r="Z4125" s="133">
        <f t="shared" si="268"/>
        <v>1</v>
      </c>
      <c r="AA4125" s="132"/>
      <c r="AB4125" s="132"/>
    </row>
    <row r="4126" spans="1:28" ht="15" customHeight="1" x14ac:dyDescent="0.3">
      <c r="A4126" s="135" t="s">
        <v>20425</v>
      </c>
      <c r="B4126" s="124" t="s">
        <v>17715</v>
      </c>
      <c r="C4126" s="128">
        <f t="shared" si="263"/>
        <v>2005</v>
      </c>
      <c r="D4126" s="127">
        <v>38392</v>
      </c>
      <c r="E4126" s="142" t="s">
        <v>20437</v>
      </c>
      <c r="F4126" s="52" t="s">
        <v>17868</v>
      </c>
      <c r="G4126" s="180" t="s">
        <v>17869</v>
      </c>
      <c r="I4126" s="40">
        <v>17143</v>
      </c>
      <c r="J4126" s="18" t="str">
        <f t="shared" si="265"/>
        <v>https://www.nrsr.sk/web/Default.aspx?sid=schodze/hlasovanie/hlasklub&amp;ID=17143</v>
      </c>
      <c r="K4126" s="37"/>
      <c r="L4126" s="47">
        <v>1</v>
      </c>
      <c r="M4126" s="128">
        <v>0</v>
      </c>
      <c r="N4126" s="128">
        <v>0</v>
      </c>
      <c r="O4126" s="124" t="s">
        <v>97</v>
      </c>
      <c r="P4126" s="124" t="s">
        <v>190</v>
      </c>
      <c r="Q4126" s="124" t="str">
        <f t="shared" si="269"/>
        <v>diplomacy</v>
      </c>
      <c r="R4126" s="128">
        <v>1</v>
      </c>
      <c r="S4126" s="128">
        <v>1</v>
      </c>
      <c r="T4126" s="128">
        <v>125</v>
      </c>
      <c r="U4126" s="128">
        <v>9</v>
      </c>
      <c r="V4126" s="128">
        <v>1</v>
      </c>
      <c r="W4126" s="126">
        <f t="shared" si="262"/>
        <v>135</v>
      </c>
      <c r="X4126" s="123">
        <f t="shared" si="266"/>
        <v>0.92592592592592593</v>
      </c>
      <c r="Y4126" s="130">
        <f t="shared" si="267"/>
        <v>6.6666666666666666E-2</v>
      </c>
      <c r="Z4126" s="133">
        <f t="shared" si="268"/>
        <v>0.88888888888888884</v>
      </c>
      <c r="AA4126" s="132"/>
      <c r="AB4126" s="132"/>
    </row>
    <row r="4127" spans="1:28" ht="15" customHeight="1" x14ac:dyDescent="0.3">
      <c r="A4127" s="135" t="s">
        <v>20425</v>
      </c>
      <c r="B4127" s="124" t="s">
        <v>17715</v>
      </c>
      <c r="C4127" s="128">
        <f t="shared" si="263"/>
        <v>2005</v>
      </c>
      <c r="D4127" s="127">
        <v>38392</v>
      </c>
      <c r="E4127" s="142" t="s">
        <v>20437</v>
      </c>
      <c r="F4127" s="52" t="s">
        <v>17870</v>
      </c>
      <c r="G4127" s="50" t="s">
        <v>17871</v>
      </c>
      <c r="I4127" s="40">
        <v>17137</v>
      </c>
      <c r="J4127" s="18" t="str">
        <f t="shared" si="265"/>
        <v>https://www.nrsr.sk/web/Default.aspx?sid=schodze/hlasovanie/hlasklub&amp;ID=17137</v>
      </c>
      <c r="K4127" s="37"/>
      <c r="L4127" s="47">
        <v>1</v>
      </c>
      <c r="M4127" s="128">
        <v>0</v>
      </c>
      <c r="N4127" s="128">
        <v>0</v>
      </c>
      <c r="O4127" s="124" t="s">
        <v>919</v>
      </c>
      <c r="Q4127" s="124" t="str">
        <f t="shared" si="269"/>
        <v>diplomacy</v>
      </c>
      <c r="R4127" s="128">
        <v>1</v>
      </c>
      <c r="S4127" s="128">
        <v>1</v>
      </c>
      <c r="T4127" s="128">
        <v>133</v>
      </c>
      <c r="U4127" s="128">
        <v>0</v>
      </c>
      <c r="V4127" s="128">
        <v>0</v>
      </c>
      <c r="W4127" s="126">
        <f t="shared" ref="W4127:W4190" si="270">SUM(T4127:V4127)</f>
        <v>133</v>
      </c>
      <c r="X4127" s="123">
        <f t="shared" si="266"/>
        <v>1</v>
      </c>
      <c r="Y4127" s="130">
        <f t="shared" si="267"/>
        <v>0</v>
      </c>
      <c r="Z4127" s="133">
        <f t="shared" si="268"/>
        <v>1</v>
      </c>
      <c r="AA4127" s="132"/>
      <c r="AB4127" s="132"/>
    </row>
    <row r="4128" spans="1:28" ht="15" customHeight="1" x14ac:dyDescent="0.3">
      <c r="A4128" s="135" t="s">
        <v>20425</v>
      </c>
      <c r="B4128" s="124" t="s">
        <v>17715</v>
      </c>
      <c r="C4128" s="128">
        <f t="shared" si="263"/>
        <v>2005</v>
      </c>
      <c r="D4128" s="127">
        <v>38427</v>
      </c>
      <c r="E4128" s="142" t="s">
        <v>20437</v>
      </c>
      <c r="F4128" s="52" t="s">
        <v>17562</v>
      </c>
      <c r="G4128" s="180" t="s">
        <v>17872</v>
      </c>
      <c r="I4128" s="40">
        <v>17229</v>
      </c>
      <c r="J4128" s="18" t="str">
        <f t="shared" si="265"/>
        <v>https://www.nrsr.sk/web/Default.aspx?sid=schodze/hlasovanie/hlasklub&amp;ID=17229</v>
      </c>
      <c r="K4128" s="37"/>
      <c r="L4128" s="47">
        <v>1</v>
      </c>
      <c r="M4128" s="128">
        <v>0</v>
      </c>
      <c r="N4128" s="128">
        <v>0</v>
      </c>
      <c r="O4128" s="129" t="s">
        <v>109</v>
      </c>
      <c r="Q4128" s="124" t="str">
        <f t="shared" si="269"/>
        <v>security</v>
      </c>
      <c r="R4128" s="128">
        <v>1</v>
      </c>
      <c r="S4128" s="128">
        <v>1</v>
      </c>
      <c r="T4128" s="128">
        <v>130</v>
      </c>
      <c r="U4128" s="128">
        <v>0</v>
      </c>
      <c r="V4128" s="128">
        <v>0</v>
      </c>
      <c r="W4128" s="126">
        <f t="shared" si="270"/>
        <v>130</v>
      </c>
      <c r="X4128" s="123">
        <f t="shared" si="266"/>
        <v>1</v>
      </c>
      <c r="Y4128" s="130">
        <f t="shared" si="267"/>
        <v>0</v>
      </c>
      <c r="Z4128" s="133">
        <f t="shared" si="268"/>
        <v>1</v>
      </c>
      <c r="AA4128" s="132"/>
      <c r="AB4128" s="132"/>
    </row>
    <row r="4129" spans="1:28" ht="15" customHeight="1" x14ac:dyDescent="0.3">
      <c r="A4129" s="135" t="s">
        <v>20425</v>
      </c>
      <c r="B4129" s="124" t="s">
        <v>17715</v>
      </c>
      <c r="C4129" s="128">
        <f t="shared" si="263"/>
        <v>2005</v>
      </c>
      <c r="D4129" s="127">
        <v>38427</v>
      </c>
      <c r="E4129" s="142" t="s">
        <v>20437</v>
      </c>
      <c r="F4129" s="52" t="s">
        <v>17873</v>
      </c>
      <c r="G4129" s="180" t="s">
        <v>17874</v>
      </c>
      <c r="I4129" s="40">
        <v>17233</v>
      </c>
      <c r="J4129" s="18" t="str">
        <f t="shared" si="265"/>
        <v>https://www.nrsr.sk/web/Default.aspx?sid=schodze/hlasovanie/hlasklub&amp;ID=17233</v>
      </c>
      <c r="K4129" s="37"/>
      <c r="L4129" s="47">
        <v>1</v>
      </c>
      <c r="M4129" s="128">
        <v>0</v>
      </c>
      <c r="N4129" s="128">
        <v>0</v>
      </c>
      <c r="O4129" s="124" t="s">
        <v>97</v>
      </c>
      <c r="P4129" s="124" t="s">
        <v>109</v>
      </c>
      <c r="Q4129" s="124" t="str">
        <f t="shared" si="269"/>
        <v>diplomacy</v>
      </c>
      <c r="R4129" s="128">
        <v>1</v>
      </c>
      <c r="S4129" s="128">
        <v>1</v>
      </c>
      <c r="T4129" s="128">
        <v>136</v>
      </c>
      <c r="U4129" s="128">
        <v>0</v>
      </c>
      <c r="V4129" s="128">
        <v>0</v>
      </c>
      <c r="W4129" s="126">
        <f t="shared" si="270"/>
        <v>136</v>
      </c>
      <c r="X4129" s="123">
        <f t="shared" si="266"/>
        <v>1</v>
      </c>
      <c r="Y4129" s="130">
        <f t="shared" si="267"/>
        <v>0</v>
      </c>
      <c r="Z4129" s="133">
        <f t="shared" si="268"/>
        <v>1</v>
      </c>
      <c r="AA4129" s="18"/>
      <c r="AB4129" s="18"/>
    </row>
    <row r="4130" spans="1:28" ht="15" customHeight="1" x14ac:dyDescent="0.3">
      <c r="A4130" s="135" t="s">
        <v>20425</v>
      </c>
      <c r="B4130" s="124" t="s">
        <v>17715</v>
      </c>
      <c r="C4130" s="128">
        <f t="shared" si="263"/>
        <v>2005</v>
      </c>
      <c r="D4130" s="127">
        <v>38483</v>
      </c>
      <c r="E4130" s="142" t="s">
        <v>20437</v>
      </c>
      <c r="F4130" s="52" t="s">
        <v>17875</v>
      </c>
      <c r="G4130" s="180" t="s">
        <v>17876</v>
      </c>
      <c r="I4130" s="40">
        <v>17442</v>
      </c>
      <c r="J4130" s="18" t="str">
        <f t="shared" si="265"/>
        <v>https://www.nrsr.sk/web/Default.aspx?sid=schodze/hlasovanie/hlasklub&amp;ID=17442</v>
      </c>
      <c r="K4130" s="37"/>
      <c r="L4130" s="47">
        <v>1</v>
      </c>
      <c r="M4130" s="128">
        <v>0</v>
      </c>
      <c r="N4130" s="128">
        <v>0</v>
      </c>
      <c r="O4130" s="124" t="s">
        <v>97</v>
      </c>
      <c r="Q4130" s="124" t="str">
        <f t="shared" si="269"/>
        <v>diplomacy</v>
      </c>
      <c r="R4130" s="128">
        <v>1</v>
      </c>
      <c r="S4130" s="128">
        <v>1</v>
      </c>
      <c r="T4130" s="128">
        <v>116</v>
      </c>
      <c r="U4130" s="128">
        <v>27</v>
      </c>
      <c r="V4130" s="128">
        <v>4</v>
      </c>
      <c r="W4130" s="126">
        <f t="shared" si="270"/>
        <v>147</v>
      </c>
      <c r="X4130" s="123">
        <f t="shared" si="266"/>
        <v>0.78911564625850339</v>
      </c>
      <c r="Y4130" s="130">
        <f t="shared" si="267"/>
        <v>0.18367346938775511</v>
      </c>
      <c r="Z4130" s="133">
        <f t="shared" si="268"/>
        <v>0.68367346938775508</v>
      </c>
      <c r="AA4130" s="132"/>
      <c r="AB4130" s="132"/>
    </row>
    <row r="4131" spans="1:28" ht="15" customHeight="1" x14ac:dyDescent="0.3">
      <c r="A4131" s="135" t="s">
        <v>20425</v>
      </c>
      <c r="B4131" s="124" t="s">
        <v>17715</v>
      </c>
      <c r="C4131" s="128">
        <f t="shared" si="263"/>
        <v>2005</v>
      </c>
      <c r="D4131" s="127">
        <v>38496</v>
      </c>
      <c r="E4131" s="142" t="s">
        <v>20437</v>
      </c>
      <c r="F4131" s="52" t="s">
        <v>17877</v>
      </c>
      <c r="G4131" s="180" t="s">
        <v>17878</v>
      </c>
      <c r="I4131" s="40">
        <v>17581</v>
      </c>
      <c r="J4131" s="18" t="str">
        <f t="shared" si="265"/>
        <v>https://www.nrsr.sk/web/Default.aspx?sid=schodze/hlasovanie/hlasklub&amp;ID=17581</v>
      </c>
      <c r="K4131" s="37"/>
      <c r="L4131" s="47">
        <v>1</v>
      </c>
      <c r="M4131" s="128">
        <v>0</v>
      </c>
      <c r="N4131" s="128">
        <v>0</v>
      </c>
      <c r="O4131" s="124" t="s">
        <v>97</v>
      </c>
      <c r="P4131" s="124" t="s">
        <v>30</v>
      </c>
      <c r="Q4131" s="124" t="str">
        <f t="shared" si="269"/>
        <v>diplomacy</v>
      </c>
      <c r="R4131" s="128">
        <v>1</v>
      </c>
      <c r="S4131" s="128">
        <v>1</v>
      </c>
      <c r="T4131" s="128">
        <v>135</v>
      </c>
      <c r="U4131" s="128">
        <v>0</v>
      </c>
      <c r="V4131" s="128">
        <v>0</v>
      </c>
      <c r="W4131" s="126">
        <f t="shared" si="270"/>
        <v>135</v>
      </c>
      <c r="X4131" s="123">
        <f t="shared" si="266"/>
        <v>1</v>
      </c>
      <c r="Y4131" s="130">
        <f t="shared" si="267"/>
        <v>0</v>
      </c>
      <c r="Z4131" s="133">
        <f t="shared" si="268"/>
        <v>1</v>
      </c>
    </row>
    <row r="4132" spans="1:28" ht="15" customHeight="1" x14ac:dyDescent="0.3">
      <c r="A4132" s="135" t="s">
        <v>20425</v>
      </c>
      <c r="B4132" s="124" t="s">
        <v>17715</v>
      </c>
      <c r="C4132" s="128">
        <f t="shared" si="263"/>
        <v>2005</v>
      </c>
      <c r="D4132" s="127">
        <v>38496</v>
      </c>
      <c r="E4132" s="142" t="s">
        <v>20437</v>
      </c>
      <c r="F4132" s="52" t="s">
        <v>17877</v>
      </c>
      <c r="G4132" s="180" t="s">
        <v>17879</v>
      </c>
      <c r="I4132" s="40">
        <v>17581</v>
      </c>
      <c r="J4132" s="18" t="str">
        <f t="shared" si="265"/>
        <v>https://www.nrsr.sk/web/Default.aspx?sid=schodze/hlasovanie/hlasklub&amp;ID=17581</v>
      </c>
      <c r="K4132" s="37"/>
      <c r="L4132" s="47">
        <v>1</v>
      </c>
      <c r="M4132" s="128">
        <v>1</v>
      </c>
      <c r="N4132" s="128">
        <v>0</v>
      </c>
      <c r="O4132" s="124" t="s">
        <v>97</v>
      </c>
      <c r="P4132" s="124" t="s">
        <v>30</v>
      </c>
      <c r="Q4132" s="124" t="str">
        <f t="shared" si="269"/>
        <v>diplomacy</v>
      </c>
      <c r="R4132" s="128">
        <v>1</v>
      </c>
      <c r="S4132" s="128">
        <v>1</v>
      </c>
      <c r="T4132" s="128">
        <v>135</v>
      </c>
      <c r="U4132" s="128">
        <v>0</v>
      </c>
      <c r="V4132" s="128">
        <v>0</v>
      </c>
      <c r="W4132" s="126">
        <f t="shared" si="270"/>
        <v>135</v>
      </c>
      <c r="X4132" s="123">
        <f t="shared" si="266"/>
        <v>1</v>
      </c>
      <c r="Y4132" s="130">
        <f t="shared" si="267"/>
        <v>0</v>
      </c>
      <c r="Z4132" s="133">
        <f t="shared" si="268"/>
        <v>1</v>
      </c>
      <c r="AA4132" s="132"/>
      <c r="AB4132" s="132"/>
    </row>
    <row r="4133" spans="1:28" ht="15" customHeight="1" x14ac:dyDescent="0.3">
      <c r="A4133" s="135" t="s">
        <v>20425</v>
      </c>
      <c r="B4133" s="124" t="s">
        <v>17715</v>
      </c>
      <c r="C4133" s="128">
        <f t="shared" si="263"/>
        <v>2005</v>
      </c>
      <c r="D4133" s="127">
        <v>38524</v>
      </c>
      <c r="E4133" s="142" t="s">
        <v>20437</v>
      </c>
      <c r="F4133" s="52" t="s">
        <v>3578</v>
      </c>
      <c r="G4133" s="180" t="s">
        <v>17880</v>
      </c>
      <c r="I4133" s="40">
        <v>17773</v>
      </c>
      <c r="J4133" s="18" t="str">
        <f t="shared" si="265"/>
        <v>https://www.nrsr.sk/web/Default.aspx?sid=schodze/hlasovanie/hlasklub&amp;ID=17773</v>
      </c>
      <c r="K4133" s="37"/>
      <c r="L4133" s="47">
        <v>1</v>
      </c>
      <c r="M4133" s="128">
        <v>0</v>
      </c>
      <c r="N4133" s="128">
        <v>0</v>
      </c>
      <c r="O4133" s="12" t="s">
        <v>264</v>
      </c>
      <c r="Q4133" s="124" t="str">
        <f t="shared" si="269"/>
        <v>diplomacy</v>
      </c>
      <c r="R4133" s="128">
        <v>1</v>
      </c>
      <c r="S4133" s="128">
        <v>1</v>
      </c>
      <c r="T4133" s="128">
        <v>98</v>
      </c>
      <c r="U4133" s="128">
        <v>0</v>
      </c>
      <c r="V4133" s="128">
        <v>5</v>
      </c>
      <c r="W4133" s="126">
        <f t="shared" si="270"/>
        <v>103</v>
      </c>
      <c r="X4133" s="123">
        <f t="shared" si="266"/>
        <v>0.95145631067961167</v>
      </c>
      <c r="Y4133" s="130">
        <f t="shared" si="267"/>
        <v>0</v>
      </c>
      <c r="Z4133" s="133">
        <f t="shared" si="268"/>
        <v>0.92718446601941751</v>
      </c>
      <c r="AA4133" s="132"/>
      <c r="AB4133" s="132"/>
    </row>
    <row r="4134" spans="1:28" ht="15" customHeight="1" x14ac:dyDescent="0.3">
      <c r="A4134" s="135" t="s">
        <v>20425</v>
      </c>
      <c r="B4134" s="124" t="s">
        <v>17715</v>
      </c>
      <c r="C4134" s="128">
        <f t="shared" si="263"/>
        <v>2005</v>
      </c>
      <c r="D4134" s="127">
        <v>38524</v>
      </c>
      <c r="E4134" s="142" t="s">
        <v>20437</v>
      </c>
      <c r="F4134" s="52" t="s">
        <v>17881</v>
      </c>
      <c r="G4134" s="180" t="s">
        <v>17882</v>
      </c>
      <c r="I4134" s="40">
        <v>17774</v>
      </c>
      <c r="J4134" s="18" t="str">
        <f t="shared" si="265"/>
        <v>https://www.nrsr.sk/web/Default.aspx?sid=schodze/hlasovanie/hlasklub&amp;ID=17774</v>
      </c>
      <c r="K4134" s="37"/>
      <c r="L4134" s="47">
        <v>1</v>
      </c>
      <c r="M4134" s="128">
        <v>1</v>
      </c>
      <c r="N4134" s="128">
        <v>0</v>
      </c>
      <c r="O4134" s="124" t="s">
        <v>97</v>
      </c>
      <c r="Q4134" s="124" t="str">
        <f t="shared" si="269"/>
        <v>diplomacy</v>
      </c>
      <c r="R4134" s="128">
        <v>1</v>
      </c>
      <c r="S4134" s="128">
        <v>1</v>
      </c>
      <c r="T4134" s="128">
        <v>102</v>
      </c>
      <c r="U4134" s="128">
        <v>0</v>
      </c>
      <c r="V4134" s="128">
        <v>2</v>
      </c>
      <c r="W4134" s="126">
        <f t="shared" si="270"/>
        <v>104</v>
      </c>
      <c r="X4134" s="123">
        <f t="shared" si="266"/>
        <v>0.98076923076923073</v>
      </c>
      <c r="Y4134" s="130">
        <f t="shared" si="267"/>
        <v>0</v>
      </c>
      <c r="Z4134" s="133">
        <f t="shared" si="268"/>
        <v>0.97115384615384615</v>
      </c>
      <c r="AA4134" s="132"/>
      <c r="AB4134" s="132"/>
    </row>
    <row r="4135" spans="1:28" ht="15" customHeight="1" x14ac:dyDescent="0.3">
      <c r="A4135" s="135" t="s">
        <v>20425</v>
      </c>
      <c r="B4135" s="124" t="s">
        <v>17715</v>
      </c>
      <c r="C4135" s="128">
        <f t="shared" si="263"/>
        <v>2005</v>
      </c>
      <c r="D4135" s="127">
        <v>38526</v>
      </c>
      <c r="E4135" s="142" t="s">
        <v>20437</v>
      </c>
      <c r="F4135" s="52" t="s">
        <v>17883</v>
      </c>
      <c r="G4135" s="180" t="s">
        <v>17884</v>
      </c>
      <c r="I4135" s="40">
        <v>17875</v>
      </c>
      <c r="J4135" s="18" t="str">
        <f t="shared" si="265"/>
        <v>https://www.nrsr.sk/web/Default.aspx?sid=schodze/hlasovanie/hlasklub&amp;ID=17875</v>
      </c>
      <c r="K4135" s="37"/>
      <c r="L4135" s="47">
        <v>1</v>
      </c>
      <c r="M4135" s="128">
        <v>0</v>
      </c>
      <c r="N4135" s="128">
        <v>0</v>
      </c>
      <c r="O4135" s="124" t="s">
        <v>169</v>
      </c>
      <c r="Q4135" s="124" t="str">
        <f t="shared" si="269"/>
        <v>diplomacy</v>
      </c>
      <c r="R4135" s="128">
        <v>1</v>
      </c>
      <c r="S4135" s="128">
        <v>1</v>
      </c>
      <c r="T4135" s="128">
        <v>142</v>
      </c>
      <c r="U4135" s="128">
        <v>0</v>
      </c>
      <c r="V4135" s="128">
        <v>0</v>
      </c>
      <c r="W4135" s="126">
        <f t="shared" si="270"/>
        <v>142</v>
      </c>
      <c r="X4135" s="123">
        <f t="shared" si="266"/>
        <v>1</v>
      </c>
      <c r="Y4135" s="130">
        <f t="shared" si="267"/>
        <v>0</v>
      </c>
      <c r="Z4135" s="133">
        <f t="shared" si="268"/>
        <v>1</v>
      </c>
    </row>
    <row r="4136" spans="1:28" ht="15" customHeight="1" x14ac:dyDescent="0.3">
      <c r="A4136" s="135" t="s">
        <v>20425</v>
      </c>
      <c r="B4136" s="124" t="s">
        <v>17715</v>
      </c>
      <c r="C4136" s="128">
        <f t="shared" si="263"/>
        <v>2005</v>
      </c>
      <c r="D4136" s="127">
        <v>38526</v>
      </c>
      <c r="E4136" s="142" t="s">
        <v>20437</v>
      </c>
      <c r="F4136" s="52" t="s">
        <v>2906</v>
      </c>
      <c r="G4136" s="180" t="s">
        <v>17885</v>
      </c>
      <c r="I4136" s="40">
        <v>17832</v>
      </c>
      <c r="J4136" s="18" t="str">
        <f t="shared" si="265"/>
        <v>https://www.nrsr.sk/web/Default.aspx?sid=schodze/hlasovanie/hlasklub&amp;ID=17832</v>
      </c>
      <c r="K4136" s="37"/>
      <c r="L4136" s="47">
        <v>1</v>
      </c>
      <c r="M4136" s="128">
        <v>0</v>
      </c>
      <c r="N4136" s="128">
        <v>0</v>
      </c>
      <c r="O4136" s="124" t="s">
        <v>48</v>
      </c>
      <c r="Q4136" s="124" t="str">
        <f t="shared" si="269"/>
        <v>diplomacy</v>
      </c>
      <c r="R4136" s="128">
        <v>1</v>
      </c>
      <c r="S4136" s="128">
        <v>1</v>
      </c>
      <c r="T4136" s="128">
        <v>140</v>
      </c>
      <c r="U4136" s="128">
        <v>0</v>
      </c>
      <c r="V4136" s="128">
        <v>1</v>
      </c>
      <c r="W4136" s="126">
        <f t="shared" si="270"/>
        <v>141</v>
      </c>
      <c r="X4136" s="123">
        <f t="shared" si="266"/>
        <v>0.99290780141843971</v>
      </c>
      <c r="Y4136" s="130">
        <f t="shared" si="267"/>
        <v>0</v>
      </c>
      <c r="Z4136" s="133">
        <f t="shared" si="268"/>
        <v>0.98936170212765961</v>
      </c>
      <c r="AA4136" s="132"/>
      <c r="AB4136" s="132"/>
    </row>
    <row r="4137" spans="1:28" ht="15" customHeight="1" x14ac:dyDescent="0.3">
      <c r="A4137" s="135" t="s">
        <v>20425</v>
      </c>
      <c r="B4137" s="124" t="s">
        <v>17715</v>
      </c>
      <c r="C4137" s="128">
        <f t="shared" si="263"/>
        <v>2005</v>
      </c>
      <c r="D4137" s="127">
        <v>38526</v>
      </c>
      <c r="E4137" s="142" t="s">
        <v>20437</v>
      </c>
      <c r="F4137" s="52" t="s">
        <v>17886</v>
      </c>
      <c r="G4137" s="180" t="s">
        <v>17887</v>
      </c>
      <c r="I4137" s="40">
        <v>17874</v>
      </c>
      <c r="J4137" s="18" t="str">
        <f t="shared" si="265"/>
        <v>https://www.nrsr.sk/web/Default.aspx?sid=schodze/hlasovanie/hlasklub&amp;ID=17874</v>
      </c>
      <c r="K4137" s="37"/>
      <c r="L4137" s="47">
        <v>1</v>
      </c>
      <c r="M4137" s="128">
        <v>0</v>
      </c>
      <c r="N4137" s="128">
        <v>0</v>
      </c>
      <c r="O4137" s="124" t="s">
        <v>233</v>
      </c>
      <c r="P4137" s="124" t="s">
        <v>36</v>
      </c>
      <c r="Q4137" s="124" t="str">
        <f t="shared" si="269"/>
        <v>diplomacy</v>
      </c>
      <c r="R4137" s="128">
        <v>1</v>
      </c>
      <c r="S4137" s="128">
        <v>1</v>
      </c>
      <c r="T4137" s="128">
        <v>137</v>
      </c>
      <c r="U4137" s="128">
        <v>0</v>
      </c>
      <c r="V4137" s="128">
        <v>2</v>
      </c>
      <c r="W4137" s="126">
        <f t="shared" si="270"/>
        <v>139</v>
      </c>
      <c r="X4137" s="123">
        <f t="shared" si="266"/>
        <v>0.98561151079136688</v>
      </c>
      <c r="Y4137" s="130">
        <f t="shared" si="267"/>
        <v>0</v>
      </c>
      <c r="Z4137" s="133">
        <f t="shared" si="268"/>
        <v>0.97841726618705038</v>
      </c>
      <c r="AA4137" s="132"/>
      <c r="AB4137" s="132"/>
    </row>
    <row r="4138" spans="1:28" ht="15" customHeight="1" x14ac:dyDescent="0.3">
      <c r="A4138" s="135" t="s">
        <v>20425</v>
      </c>
      <c r="B4138" s="124" t="s">
        <v>17715</v>
      </c>
      <c r="C4138" s="128">
        <f t="shared" ref="C4138:C4201" si="271">YEAR(D4138)</f>
        <v>2005</v>
      </c>
      <c r="D4138" s="127">
        <v>38526</v>
      </c>
      <c r="E4138" s="142" t="s">
        <v>20437</v>
      </c>
      <c r="F4138" s="52" t="s">
        <v>17888</v>
      </c>
      <c r="G4138" s="180" t="s">
        <v>17889</v>
      </c>
      <c r="I4138" s="40">
        <v>17825</v>
      </c>
      <c r="J4138" s="18" t="str">
        <f t="shared" si="265"/>
        <v>https://www.nrsr.sk/web/Default.aspx?sid=schodze/hlasovanie/hlasklub&amp;ID=17825</v>
      </c>
      <c r="K4138" s="37"/>
      <c r="L4138" s="47">
        <v>1</v>
      </c>
      <c r="M4138" s="128">
        <v>0</v>
      </c>
      <c r="N4138" s="128">
        <v>0</v>
      </c>
      <c r="O4138" s="129" t="s">
        <v>630</v>
      </c>
      <c r="Q4138" s="124" t="str">
        <f t="shared" si="269"/>
        <v>diplomacy</v>
      </c>
      <c r="R4138" s="128">
        <v>1</v>
      </c>
      <c r="S4138" s="128">
        <v>1</v>
      </c>
      <c r="T4138" s="128">
        <v>141</v>
      </c>
      <c r="U4138" s="128">
        <v>1</v>
      </c>
      <c r="V4138" s="128">
        <v>2</v>
      </c>
      <c r="W4138" s="126">
        <f t="shared" si="270"/>
        <v>144</v>
      </c>
      <c r="X4138" s="123">
        <f t="shared" si="266"/>
        <v>0.97916666666666663</v>
      </c>
      <c r="Y4138" s="130">
        <f t="shared" si="267"/>
        <v>6.9444444444444441E-3</v>
      </c>
      <c r="Z4138" s="133">
        <f t="shared" si="268"/>
        <v>0.96875</v>
      </c>
      <c r="AA4138" s="132"/>
      <c r="AB4138" s="132"/>
    </row>
    <row r="4139" spans="1:28" ht="15" customHeight="1" x14ac:dyDescent="0.3">
      <c r="A4139" s="135" t="s">
        <v>20425</v>
      </c>
      <c r="B4139" s="124" t="s">
        <v>17715</v>
      </c>
      <c r="C4139" s="128">
        <f t="shared" si="271"/>
        <v>2005</v>
      </c>
      <c r="D4139" s="127">
        <v>38539</v>
      </c>
      <c r="E4139" s="142" t="s">
        <v>20437</v>
      </c>
      <c r="F4139" s="52" t="s">
        <v>17890</v>
      </c>
      <c r="G4139" s="180" t="s">
        <v>17891</v>
      </c>
      <c r="I4139" s="40">
        <v>18059</v>
      </c>
      <c r="J4139" s="18" t="str">
        <f t="shared" si="265"/>
        <v>https://www.nrsr.sk/web/Default.aspx?sid=schodze/hlasovanie/hlasklub&amp;ID=18059</v>
      </c>
      <c r="K4139" s="37"/>
      <c r="L4139" s="47">
        <v>1</v>
      </c>
      <c r="M4139" s="128">
        <v>0</v>
      </c>
      <c r="N4139" s="128">
        <v>0</v>
      </c>
      <c r="O4139" s="124" t="s">
        <v>190</v>
      </c>
      <c r="Q4139" s="124" t="str">
        <f t="shared" si="269"/>
        <v>security</v>
      </c>
      <c r="R4139" s="128">
        <v>1</v>
      </c>
      <c r="S4139" s="128">
        <v>1</v>
      </c>
      <c r="T4139" s="128">
        <v>124</v>
      </c>
      <c r="U4139" s="128">
        <v>2</v>
      </c>
      <c r="V4139" s="128">
        <v>7</v>
      </c>
      <c r="W4139" s="126">
        <f t="shared" si="270"/>
        <v>133</v>
      </c>
      <c r="X4139" s="123">
        <f t="shared" si="266"/>
        <v>0.93233082706766912</v>
      </c>
      <c r="Y4139" s="130">
        <f t="shared" si="267"/>
        <v>1.5037593984962405E-2</v>
      </c>
      <c r="Z4139" s="133">
        <f t="shared" si="268"/>
        <v>0.89849624060150379</v>
      </c>
    </row>
    <row r="4140" spans="1:28" ht="15" customHeight="1" x14ac:dyDescent="0.3">
      <c r="A4140" s="135" t="s">
        <v>20425</v>
      </c>
      <c r="B4140" s="124" t="s">
        <v>17715</v>
      </c>
      <c r="C4140" s="128">
        <f t="shared" si="271"/>
        <v>2005</v>
      </c>
      <c r="D4140" s="127">
        <v>38618</v>
      </c>
      <c r="E4140" s="142" t="s">
        <v>20437</v>
      </c>
      <c r="F4140" s="52" t="s">
        <v>17892</v>
      </c>
      <c r="G4140" s="180" t="s">
        <v>17893</v>
      </c>
      <c r="I4140" s="40">
        <v>18296</v>
      </c>
      <c r="J4140" s="18" t="str">
        <f t="shared" si="265"/>
        <v>https://www.nrsr.sk/web/Default.aspx?sid=schodze/hlasovanie/hlasklub&amp;ID=18296</v>
      </c>
      <c r="K4140" s="37"/>
      <c r="L4140" s="47">
        <v>1</v>
      </c>
      <c r="M4140" s="128">
        <v>1</v>
      </c>
      <c r="N4140" s="128">
        <v>0</v>
      </c>
      <c r="O4140" s="124" t="s">
        <v>97</v>
      </c>
      <c r="P4140" s="124" t="s">
        <v>36</v>
      </c>
      <c r="Q4140" s="124" t="str">
        <f t="shared" ref="Q4140:Q4162" si="272">IF(O4140="security and defense","security","")&amp;IF(O4140="policing and criminal law cooperation","security","")&amp;IF(O4140="NATO","security","")&amp;IF(O4140="arms control and disarmament","security","")&amp;IF(O4140="taxation","economy","")&amp;IF(O4140="social security","economy","")&amp;IF(O4140="labor","economy","")&amp;IF(O4140="sports","diplomacy","")&amp;IF(O4140="space","diplomacy","")&amp;IF(O4140="science, research, education","diplomacy","")&amp;IF(O4140="migration, asylum, refugees","diplomacy","")&amp;IF(O4140="health","diplomacy","")&amp;IF(O4140="development","economy","")&amp;IF(O4140="agriculture, fishery, food","economy","")&amp;IF(O4140="human and civil rights","diplomacy","")&amp;IF(O4140="nuclear (civilian)","diplomacy","")&amp;IF(O4140="economics and finance","economy","")&amp;IF(O4140="transportation","economy","")&amp;IF(O4140="trade and investment","economy","")&amp;IF(O4140="diplomacy","diplomacy","")&amp;IF(O4140="environment","diplomacy","")&amp;IF(O4140="general cooperation","diplomacy","")&amp;IF(O4140="culture","diplomacy","")&amp;IF(O4140="EC/EU","diplomacy","")&amp;IF(O4140="communication and post/mail","diplomacy","")&amp;IF(O4140="energy","economy","")&amp;IF(O4140="tourism","economy","")&amp;IF(O4140="Civil and family law","diplomacy","")&amp;IF(O4140="citizenship","diplomacy","")</f>
        <v>diplomacy</v>
      </c>
      <c r="R4140" s="128">
        <v>1</v>
      </c>
      <c r="S4140" s="128">
        <v>1</v>
      </c>
      <c r="T4140" s="128">
        <v>109</v>
      </c>
      <c r="U4140" s="128">
        <v>0</v>
      </c>
      <c r="V4140" s="128">
        <v>0</v>
      </c>
      <c r="W4140" s="126">
        <f t="shared" si="270"/>
        <v>109</v>
      </c>
      <c r="X4140" s="123">
        <f t="shared" si="266"/>
        <v>1</v>
      </c>
      <c r="Y4140" s="130">
        <f t="shared" si="267"/>
        <v>0</v>
      </c>
      <c r="Z4140" s="133">
        <f t="shared" si="268"/>
        <v>1</v>
      </c>
      <c r="AA4140" s="132"/>
      <c r="AB4140" s="132"/>
    </row>
    <row r="4141" spans="1:28" ht="15" customHeight="1" x14ac:dyDescent="0.3">
      <c r="A4141" s="135" t="s">
        <v>20425</v>
      </c>
      <c r="B4141" s="124" t="s">
        <v>17715</v>
      </c>
      <c r="C4141" s="128">
        <f t="shared" si="271"/>
        <v>2005</v>
      </c>
      <c r="D4141" s="127">
        <v>38618</v>
      </c>
      <c r="E4141" s="142" t="s">
        <v>20437</v>
      </c>
      <c r="F4141" s="52" t="s">
        <v>12680</v>
      </c>
      <c r="G4141" s="180" t="s">
        <v>17894</v>
      </c>
      <c r="I4141" s="45">
        <v>18293</v>
      </c>
      <c r="J4141" s="18" t="str">
        <f t="shared" si="265"/>
        <v>https://www.nrsr.sk/web/Default.aspx?sid=schodze/hlasovanie/hlasklub&amp;ID=18293</v>
      </c>
      <c r="K4141" s="37"/>
      <c r="L4141" s="47">
        <v>1</v>
      </c>
      <c r="M4141" s="128">
        <v>0</v>
      </c>
      <c r="N4141" s="128">
        <v>0</v>
      </c>
      <c r="O4141" s="124" t="s">
        <v>190</v>
      </c>
      <c r="Q4141" s="124" t="str">
        <f t="shared" si="272"/>
        <v>security</v>
      </c>
      <c r="R4141" s="128">
        <v>1</v>
      </c>
      <c r="S4141" s="128">
        <v>1</v>
      </c>
      <c r="T4141" s="128">
        <v>106</v>
      </c>
      <c r="U4141" s="128">
        <v>0</v>
      </c>
      <c r="V4141" s="128">
        <v>2</v>
      </c>
      <c r="W4141" s="126">
        <f t="shared" si="270"/>
        <v>108</v>
      </c>
      <c r="X4141" s="123">
        <f t="shared" si="266"/>
        <v>0.98148148148148151</v>
      </c>
      <c r="Y4141" s="130">
        <f t="shared" si="267"/>
        <v>0</v>
      </c>
      <c r="Z4141" s="133">
        <f t="shared" si="268"/>
        <v>0.97222222222222221</v>
      </c>
      <c r="AA4141" s="132"/>
      <c r="AB4141" s="132"/>
    </row>
    <row r="4142" spans="1:28" ht="15" customHeight="1" x14ac:dyDescent="0.3">
      <c r="A4142" s="135" t="s">
        <v>20425</v>
      </c>
      <c r="B4142" s="124" t="s">
        <v>17715</v>
      </c>
      <c r="C4142" s="128">
        <f t="shared" si="271"/>
        <v>2005</v>
      </c>
      <c r="D4142" s="127">
        <v>38618</v>
      </c>
      <c r="E4142" s="142" t="s">
        <v>20437</v>
      </c>
      <c r="F4142" s="52" t="s">
        <v>17654</v>
      </c>
      <c r="G4142" s="180" t="s">
        <v>17895</v>
      </c>
      <c r="I4142" s="40">
        <v>18297</v>
      </c>
      <c r="J4142" s="18" t="str">
        <f t="shared" si="265"/>
        <v>https://www.nrsr.sk/web/Default.aspx?sid=schodze/hlasovanie/hlasklub&amp;ID=18297</v>
      </c>
      <c r="K4142" s="37"/>
      <c r="L4142" s="47">
        <v>1</v>
      </c>
      <c r="M4142" s="128">
        <v>0</v>
      </c>
      <c r="N4142" s="128">
        <v>0</v>
      </c>
      <c r="O4142" s="124" t="s">
        <v>36</v>
      </c>
      <c r="Q4142" s="124" t="str">
        <f t="shared" si="272"/>
        <v>economy</v>
      </c>
      <c r="R4142" s="128">
        <v>1</v>
      </c>
      <c r="S4142" s="128">
        <v>1</v>
      </c>
      <c r="T4142" s="128">
        <v>114</v>
      </c>
      <c r="U4142" s="128">
        <v>0</v>
      </c>
      <c r="V4142" s="128">
        <v>0</v>
      </c>
      <c r="W4142" s="126">
        <f t="shared" si="270"/>
        <v>114</v>
      </c>
      <c r="X4142" s="123">
        <f t="shared" si="266"/>
        <v>1</v>
      </c>
      <c r="Y4142" s="130">
        <f t="shared" si="267"/>
        <v>0</v>
      </c>
      <c r="Z4142" s="133">
        <f t="shared" si="268"/>
        <v>1</v>
      </c>
      <c r="AA4142" s="132"/>
      <c r="AB4142" s="132"/>
    </row>
    <row r="4143" spans="1:28" ht="15" customHeight="1" x14ac:dyDescent="0.3">
      <c r="A4143" s="135" t="s">
        <v>20425</v>
      </c>
      <c r="B4143" s="124" t="s">
        <v>17715</v>
      </c>
      <c r="C4143" s="128">
        <f t="shared" si="271"/>
        <v>2005</v>
      </c>
      <c r="D4143" s="127">
        <v>38618</v>
      </c>
      <c r="E4143" s="142" t="s">
        <v>20437</v>
      </c>
      <c r="F4143" s="52" t="s">
        <v>17654</v>
      </c>
      <c r="G4143" s="180" t="s">
        <v>17896</v>
      </c>
      <c r="I4143" s="40">
        <v>18298</v>
      </c>
      <c r="J4143" s="18" t="str">
        <f t="shared" si="265"/>
        <v>https://www.nrsr.sk/web/Default.aspx?sid=schodze/hlasovanie/hlasklub&amp;ID=18298</v>
      </c>
      <c r="K4143" s="37"/>
      <c r="L4143" s="47">
        <v>1</v>
      </c>
      <c r="M4143" s="128">
        <v>0</v>
      </c>
      <c r="N4143" s="128">
        <v>0</v>
      </c>
      <c r="O4143" s="124" t="s">
        <v>36</v>
      </c>
      <c r="Q4143" s="124" t="str">
        <f t="shared" si="272"/>
        <v>economy</v>
      </c>
      <c r="R4143" s="128">
        <v>1</v>
      </c>
      <c r="S4143" s="128">
        <v>1</v>
      </c>
      <c r="T4143" s="128">
        <v>111</v>
      </c>
      <c r="U4143" s="128">
        <v>0</v>
      </c>
      <c r="V4143" s="128">
        <v>0</v>
      </c>
      <c r="W4143" s="126">
        <f t="shared" si="270"/>
        <v>111</v>
      </c>
      <c r="X4143" s="123">
        <f t="shared" si="266"/>
        <v>1</v>
      </c>
      <c r="Y4143" s="130">
        <f t="shared" si="267"/>
        <v>0</v>
      </c>
      <c r="Z4143" s="133">
        <f t="shared" si="268"/>
        <v>1</v>
      </c>
      <c r="AA4143" s="132"/>
      <c r="AB4143" s="132"/>
    </row>
    <row r="4144" spans="1:28" ht="15" customHeight="1" x14ac:dyDescent="0.3">
      <c r="A4144" s="135" t="s">
        <v>20425</v>
      </c>
      <c r="B4144" s="124" t="s">
        <v>17715</v>
      </c>
      <c r="C4144" s="128">
        <f t="shared" si="271"/>
        <v>2005</v>
      </c>
      <c r="D4144" s="127">
        <v>38618</v>
      </c>
      <c r="E4144" s="142" t="s">
        <v>20437</v>
      </c>
      <c r="F4144" s="52" t="s">
        <v>17897</v>
      </c>
      <c r="G4144" s="180" t="s">
        <v>17898</v>
      </c>
      <c r="I4144" s="45">
        <v>18300</v>
      </c>
      <c r="J4144" s="18" t="str">
        <f t="shared" si="265"/>
        <v>https://www.nrsr.sk/web/Default.aspx?sid=schodze/hlasovanie/hlasklub&amp;ID=18300</v>
      </c>
      <c r="K4144" s="37"/>
      <c r="L4144" s="47">
        <v>0</v>
      </c>
      <c r="M4144" s="128">
        <v>0</v>
      </c>
      <c r="N4144" s="128">
        <v>1</v>
      </c>
      <c r="O4144" s="124" t="s">
        <v>190</v>
      </c>
      <c r="Q4144" s="124" t="str">
        <f t="shared" si="272"/>
        <v>security</v>
      </c>
      <c r="R4144" s="128">
        <v>1</v>
      </c>
      <c r="S4144" s="128">
        <v>1</v>
      </c>
      <c r="T4144" s="128">
        <v>78</v>
      </c>
      <c r="U4144" s="128">
        <v>3</v>
      </c>
      <c r="V4144" s="128">
        <v>3</v>
      </c>
      <c r="W4144" s="126">
        <f t="shared" si="270"/>
        <v>84</v>
      </c>
      <c r="X4144" s="123">
        <f t="shared" si="266"/>
        <v>0.9285714285714286</v>
      </c>
      <c r="Y4144" s="130">
        <f t="shared" si="267"/>
        <v>3.5714285714285712E-2</v>
      </c>
      <c r="Z4144" s="133">
        <f t="shared" si="268"/>
        <v>0.8928571428571429</v>
      </c>
      <c r="AA4144" s="18"/>
      <c r="AB4144" s="18"/>
    </row>
    <row r="4145" spans="1:28" ht="15" customHeight="1" x14ac:dyDescent="0.3">
      <c r="A4145" s="135" t="s">
        <v>20425</v>
      </c>
      <c r="B4145" s="124" t="s">
        <v>17715</v>
      </c>
      <c r="C4145" s="128">
        <f t="shared" si="271"/>
        <v>2005</v>
      </c>
      <c r="D4145" s="127">
        <v>38618</v>
      </c>
      <c r="E4145" s="142" t="s">
        <v>20437</v>
      </c>
      <c r="F4145" s="52" t="s">
        <v>17899</v>
      </c>
      <c r="G4145" s="180" t="s">
        <v>17900</v>
      </c>
      <c r="I4145" s="45">
        <v>18295</v>
      </c>
      <c r="J4145" s="18" t="str">
        <f t="shared" si="265"/>
        <v>https://www.nrsr.sk/web/Default.aspx?sid=schodze/hlasovanie/hlasklub&amp;ID=18295</v>
      </c>
      <c r="K4145" s="37"/>
      <c r="L4145" s="47">
        <v>1</v>
      </c>
      <c r="M4145" s="128">
        <v>0</v>
      </c>
      <c r="N4145" s="128">
        <v>0</v>
      </c>
      <c r="O4145" s="124" t="s">
        <v>48</v>
      </c>
      <c r="Q4145" s="124" t="str">
        <f t="shared" si="272"/>
        <v>diplomacy</v>
      </c>
      <c r="R4145" s="128">
        <v>1</v>
      </c>
      <c r="S4145" s="128">
        <v>1</v>
      </c>
      <c r="T4145" s="128">
        <v>106</v>
      </c>
      <c r="U4145" s="128">
        <v>0</v>
      </c>
      <c r="V4145" s="128">
        <v>0</v>
      </c>
      <c r="W4145" s="126">
        <f t="shared" si="270"/>
        <v>106</v>
      </c>
      <c r="X4145" s="123">
        <f t="shared" si="266"/>
        <v>1</v>
      </c>
      <c r="Y4145" s="130">
        <f t="shared" si="267"/>
        <v>0</v>
      </c>
      <c r="Z4145" s="133">
        <f t="shared" si="268"/>
        <v>1</v>
      </c>
    </row>
    <row r="4146" spans="1:28" ht="15" customHeight="1" x14ac:dyDescent="0.3">
      <c r="A4146" s="135" t="s">
        <v>20425</v>
      </c>
      <c r="B4146" s="124" t="s">
        <v>17715</v>
      </c>
      <c r="C4146" s="128">
        <f t="shared" si="271"/>
        <v>2005</v>
      </c>
      <c r="D4146" s="127">
        <v>38622</v>
      </c>
      <c r="E4146" s="142" t="s">
        <v>20437</v>
      </c>
      <c r="F4146" s="52" t="s">
        <v>17901</v>
      </c>
      <c r="G4146" s="180" t="s">
        <v>17902</v>
      </c>
      <c r="I4146" s="45">
        <v>18325</v>
      </c>
      <c r="J4146" s="18" t="str">
        <f t="shared" si="265"/>
        <v>https://www.nrsr.sk/web/Default.aspx?sid=schodze/hlasovanie/hlasklub&amp;ID=18325</v>
      </c>
      <c r="K4146" s="37"/>
      <c r="L4146" s="47">
        <v>0</v>
      </c>
      <c r="M4146" s="128">
        <v>0</v>
      </c>
      <c r="N4146" s="128">
        <v>1</v>
      </c>
      <c r="O4146" s="124" t="s">
        <v>36</v>
      </c>
      <c r="Q4146" s="124" t="str">
        <f t="shared" si="272"/>
        <v>economy</v>
      </c>
      <c r="R4146" s="128">
        <v>1</v>
      </c>
      <c r="S4146" s="128">
        <v>1</v>
      </c>
      <c r="T4146" s="128">
        <v>81</v>
      </c>
      <c r="U4146" s="128">
        <v>0</v>
      </c>
      <c r="V4146" s="128">
        <v>0</v>
      </c>
      <c r="W4146" s="126">
        <f t="shared" si="270"/>
        <v>81</v>
      </c>
      <c r="X4146" s="123">
        <f t="shared" si="266"/>
        <v>1</v>
      </c>
      <c r="Y4146" s="130">
        <f t="shared" si="267"/>
        <v>0</v>
      </c>
      <c r="Z4146" s="133">
        <f t="shared" si="268"/>
        <v>1</v>
      </c>
      <c r="AA4146" s="132"/>
      <c r="AB4146" s="132"/>
    </row>
    <row r="4147" spans="1:28" ht="15" customHeight="1" x14ac:dyDescent="0.3">
      <c r="A4147" s="135" t="s">
        <v>20425</v>
      </c>
      <c r="B4147" s="124" t="s">
        <v>17715</v>
      </c>
      <c r="C4147" s="128">
        <f t="shared" si="271"/>
        <v>2005</v>
      </c>
      <c r="D4147" s="127">
        <v>38622</v>
      </c>
      <c r="E4147" s="142" t="s">
        <v>20437</v>
      </c>
      <c r="F4147" s="52" t="s">
        <v>17903</v>
      </c>
      <c r="G4147" s="180" t="s">
        <v>17904</v>
      </c>
      <c r="I4147" s="45">
        <v>18326</v>
      </c>
      <c r="J4147" s="18" t="str">
        <f t="shared" si="265"/>
        <v>https://www.nrsr.sk/web/Default.aspx?sid=schodze/hlasovanie/hlasklub&amp;ID=18326</v>
      </c>
      <c r="K4147" s="37"/>
      <c r="L4147" s="47">
        <v>1</v>
      </c>
      <c r="M4147" s="128">
        <v>0</v>
      </c>
      <c r="N4147" s="128">
        <v>0</v>
      </c>
      <c r="O4147" s="124" t="s">
        <v>36</v>
      </c>
      <c r="P4147" s="124" t="s">
        <v>30</v>
      </c>
      <c r="Q4147" s="124" t="str">
        <f t="shared" si="272"/>
        <v>economy</v>
      </c>
      <c r="R4147" s="128">
        <v>1</v>
      </c>
      <c r="S4147" s="128">
        <v>1</v>
      </c>
      <c r="T4147" s="128">
        <v>111</v>
      </c>
      <c r="U4147" s="128">
        <v>0</v>
      </c>
      <c r="V4147" s="128">
        <v>2</v>
      </c>
      <c r="W4147" s="126">
        <f t="shared" si="270"/>
        <v>113</v>
      </c>
      <c r="X4147" s="123">
        <f t="shared" si="266"/>
        <v>0.98230088495575218</v>
      </c>
      <c r="Y4147" s="130">
        <f t="shared" si="267"/>
        <v>0</v>
      </c>
      <c r="Z4147" s="133">
        <f t="shared" si="268"/>
        <v>0.97345132743362828</v>
      </c>
    </row>
    <row r="4148" spans="1:28" ht="15" customHeight="1" x14ac:dyDescent="0.3">
      <c r="A4148" s="135" t="s">
        <v>20425</v>
      </c>
      <c r="B4148" s="124" t="s">
        <v>17715</v>
      </c>
      <c r="C4148" s="128">
        <f t="shared" si="271"/>
        <v>2005</v>
      </c>
      <c r="D4148" s="127">
        <v>38665</v>
      </c>
      <c r="E4148" s="142" t="s">
        <v>20437</v>
      </c>
      <c r="F4148" s="52" t="s">
        <v>17905</v>
      </c>
      <c r="G4148" s="180" t="s">
        <v>17906</v>
      </c>
      <c r="I4148" s="45">
        <v>18666</v>
      </c>
      <c r="J4148" s="18" t="str">
        <f t="shared" si="265"/>
        <v>https://www.nrsr.sk/web/Default.aspx?sid=schodze/hlasovanie/hlasklub&amp;ID=18666</v>
      </c>
      <c r="K4148" s="37"/>
      <c r="L4148" s="47">
        <v>1</v>
      </c>
      <c r="M4148" s="128">
        <v>0</v>
      </c>
      <c r="N4148" s="128">
        <v>0</v>
      </c>
      <c r="O4148" s="124" t="s">
        <v>332</v>
      </c>
      <c r="P4148" s="124" t="s">
        <v>385</v>
      </c>
      <c r="Q4148" s="124" t="str">
        <f t="shared" si="272"/>
        <v>diplomacy</v>
      </c>
      <c r="R4148" s="128">
        <v>1</v>
      </c>
      <c r="S4148" s="128">
        <v>1</v>
      </c>
      <c r="T4148" s="128">
        <v>117</v>
      </c>
      <c r="U4148" s="128">
        <v>0</v>
      </c>
      <c r="V4148" s="128">
        <v>1</v>
      </c>
      <c r="W4148" s="126">
        <f t="shared" si="270"/>
        <v>118</v>
      </c>
      <c r="X4148" s="123">
        <f t="shared" si="266"/>
        <v>0.99152542372881358</v>
      </c>
      <c r="Y4148" s="130">
        <f t="shared" si="267"/>
        <v>0</v>
      </c>
      <c r="Z4148" s="133">
        <f t="shared" si="268"/>
        <v>0.98728813559322037</v>
      </c>
      <c r="AA4148" s="132"/>
      <c r="AB4148" s="132"/>
    </row>
    <row r="4149" spans="1:28" ht="15" customHeight="1" x14ac:dyDescent="0.3">
      <c r="A4149" s="135" t="s">
        <v>20425</v>
      </c>
      <c r="B4149" s="124" t="s">
        <v>17715</v>
      </c>
      <c r="C4149" s="128">
        <f t="shared" si="271"/>
        <v>2005</v>
      </c>
      <c r="D4149" s="127">
        <v>38665</v>
      </c>
      <c r="E4149" s="142" t="s">
        <v>20437</v>
      </c>
      <c r="F4149" s="52" t="s">
        <v>17907</v>
      </c>
      <c r="G4149" s="180" t="s">
        <v>17908</v>
      </c>
      <c r="I4149" s="45">
        <v>18649</v>
      </c>
      <c r="J4149" s="18" t="str">
        <f t="shared" si="265"/>
        <v>https://www.nrsr.sk/web/Default.aspx?sid=schodze/hlasovanie/hlasklub&amp;ID=18649</v>
      </c>
      <c r="K4149" s="37"/>
      <c r="L4149" s="47">
        <v>1</v>
      </c>
      <c r="M4149" s="128">
        <v>0</v>
      </c>
      <c r="N4149" s="128">
        <v>0</v>
      </c>
      <c r="O4149" s="124" t="s">
        <v>332</v>
      </c>
      <c r="Q4149" s="124" t="str">
        <f t="shared" si="272"/>
        <v>diplomacy</v>
      </c>
      <c r="R4149" s="128">
        <v>1</v>
      </c>
      <c r="S4149" s="128">
        <v>1</v>
      </c>
      <c r="T4149" s="128">
        <v>127</v>
      </c>
      <c r="U4149" s="128">
        <v>1</v>
      </c>
      <c r="V4149" s="128">
        <v>2</v>
      </c>
      <c r="W4149" s="126">
        <f t="shared" si="270"/>
        <v>130</v>
      </c>
      <c r="X4149" s="123">
        <f t="shared" si="266"/>
        <v>0.97692307692307689</v>
      </c>
      <c r="Y4149" s="130">
        <f t="shared" si="267"/>
        <v>7.6923076923076927E-3</v>
      </c>
      <c r="Z4149" s="133">
        <f t="shared" si="268"/>
        <v>0.9653846153846154</v>
      </c>
      <c r="AA4149" s="132"/>
      <c r="AB4149" s="132"/>
    </row>
    <row r="4150" spans="1:28" ht="15" customHeight="1" x14ac:dyDescent="0.3">
      <c r="A4150" s="135" t="s">
        <v>20425</v>
      </c>
      <c r="B4150" s="124" t="s">
        <v>17715</v>
      </c>
      <c r="C4150" s="128">
        <f t="shared" si="271"/>
        <v>2005</v>
      </c>
      <c r="D4150" s="127">
        <v>38700</v>
      </c>
      <c r="E4150" s="142" t="s">
        <v>20437</v>
      </c>
      <c r="F4150" s="52" t="s">
        <v>17909</v>
      </c>
      <c r="G4150" s="180" t="s">
        <v>17910</v>
      </c>
      <c r="I4150" s="40">
        <v>18919</v>
      </c>
      <c r="J4150" s="18" t="str">
        <f t="shared" si="265"/>
        <v>https://www.nrsr.sk/web/Default.aspx?sid=schodze/hlasovanie/hlasklub&amp;ID=18919</v>
      </c>
      <c r="K4150" s="37"/>
      <c r="L4150" s="47">
        <v>0</v>
      </c>
      <c r="M4150" s="128">
        <v>0</v>
      </c>
      <c r="N4150" s="128">
        <v>1</v>
      </c>
      <c r="O4150" s="124" t="s">
        <v>36</v>
      </c>
      <c r="Q4150" s="124" t="str">
        <f t="shared" si="272"/>
        <v>economy</v>
      </c>
      <c r="R4150" s="128">
        <v>1</v>
      </c>
      <c r="S4150" s="128">
        <v>1</v>
      </c>
      <c r="T4150" s="128">
        <v>128</v>
      </c>
      <c r="U4150" s="128">
        <v>0</v>
      </c>
      <c r="V4150" s="128">
        <v>0</v>
      </c>
      <c r="W4150" s="126">
        <f t="shared" si="270"/>
        <v>128</v>
      </c>
      <c r="X4150" s="123">
        <f t="shared" si="266"/>
        <v>1</v>
      </c>
      <c r="Y4150" s="130">
        <f t="shared" si="267"/>
        <v>0</v>
      </c>
      <c r="Z4150" s="133">
        <f t="shared" si="268"/>
        <v>1</v>
      </c>
      <c r="AA4150" s="132"/>
      <c r="AB4150" s="132"/>
    </row>
    <row r="4151" spans="1:28" ht="15" customHeight="1" x14ac:dyDescent="0.3">
      <c r="A4151" s="135" t="s">
        <v>20425</v>
      </c>
      <c r="B4151" s="124" t="s">
        <v>17715</v>
      </c>
      <c r="C4151" s="128">
        <f t="shared" si="271"/>
        <v>2005</v>
      </c>
      <c r="D4151" s="127">
        <v>38700</v>
      </c>
      <c r="E4151" s="142" t="s">
        <v>20437</v>
      </c>
      <c r="F4151" s="52" t="s">
        <v>17911</v>
      </c>
      <c r="G4151" s="180" t="s">
        <v>17912</v>
      </c>
      <c r="I4151" s="40">
        <v>18923</v>
      </c>
      <c r="J4151" s="18" t="str">
        <f t="shared" si="265"/>
        <v>https://www.nrsr.sk/web/Default.aspx?sid=schodze/hlasovanie/hlasklub&amp;ID=18923</v>
      </c>
      <c r="K4151" s="37"/>
      <c r="L4151" s="47">
        <v>0</v>
      </c>
      <c r="M4151" s="128">
        <v>0</v>
      </c>
      <c r="N4151" s="128">
        <v>1</v>
      </c>
      <c r="O4151" s="124" t="s">
        <v>36</v>
      </c>
      <c r="P4151" s="124" t="s">
        <v>30</v>
      </c>
      <c r="Q4151" s="124" t="str">
        <f t="shared" si="272"/>
        <v>economy</v>
      </c>
      <c r="R4151" s="128">
        <v>1</v>
      </c>
      <c r="S4151" s="128">
        <v>1</v>
      </c>
      <c r="T4151" s="128">
        <v>123</v>
      </c>
      <c r="U4151" s="128">
        <v>0</v>
      </c>
      <c r="V4151" s="128">
        <v>0</v>
      </c>
      <c r="W4151" s="126">
        <f t="shared" si="270"/>
        <v>123</v>
      </c>
      <c r="X4151" s="123">
        <f t="shared" si="266"/>
        <v>1</v>
      </c>
      <c r="Y4151" s="130">
        <f t="shared" si="267"/>
        <v>0</v>
      </c>
      <c r="Z4151" s="133">
        <f t="shared" si="268"/>
        <v>1</v>
      </c>
    </row>
    <row r="4152" spans="1:28" ht="15" customHeight="1" x14ac:dyDescent="0.3">
      <c r="A4152" s="135" t="s">
        <v>20425</v>
      </c>
      <c r="B4152" s="124" t="s">
        <v>17715</v>
      </c>
      <c r="C4152" s="128">
        <f t="shared" si="271"/>
        <v>2005</v>
      </c>
      <c r="D4152" s="127">
        <v>38700</v>
      </c>
      <c r="E4152" s="142" t="s">
        <v>20437</v>
      </c>
      <c r="F4152" s="52" t="s">
        <v>17913</v>
      </c>
      <c r="G4152" s="180" t="s">
        <v>17914</v>
      </c>
      <c r="I4152" s="40">
        <v>18920</v>
      </c>
      <c r="J4152" s="18" t="str">
        <f t="shared" si="265"/>
        <v>https://www.nrsr.sk/web/Default.aspx?sid=schodze/hlasovanie/hlasklub&amp;ID=18920</v>
      </c>
      <c r="K4152" s="37"/>
      <c r="L4152" s="47">
        <v>0</v>
      </c>
      <c r="M4152" s="128">
        <v>0</v>
      </c>
      <c r="N4152" s="128">
        <v>1</v>
      </c>
      <c r="O4152" s="124" t="s">
        <v>36</v>
      </c>
      <c r="P4152" s="124" t="s">
        <v>30</v>
      </c>
      <c r="Q4152" s="124" t="str">
        <f t="shared" si="272"/>
        <v>economy</v>
      </c>
      <c r="R4152" s="128">
        <v>1</v>
      </c>
      <c r="S4152" s="128">
        <v>1</v>
      </c>
      <c r="T4152" s="128">
        <v>129</v>
      </c>
      <c r="U4152" s="128">
        <v>0</v>
      </c>
      <c r="V4152" s="128">
        <v>0</v>
      </c>
      <c r="W4152" s="126">
        <f t="shared" si="270"/>
        <v>129</v>
      </c>
      <c r="X4152" s="123">
        <f t="shared" si="266"/>
        <v>1</v>
      </c>
      <c r="Y4152" s="130">
        <f t="shared" si="267"/>
        <v>0</v>
      </c>
      <c r="Z4152" s="133">
        <f t="shared" si="268"/>
        <v>1</v>
      </c>
      <c r="AA4152" s="132"/>
      <c r="AB4152" s="132"/>
    </row>
    <row r="4153" spans="1:28" ht="15" customHeight="1" x14ac:dyDescent="0.3">
      <c r="A4153" s="135" t="s">
        <v>20425</v>
      </c>
      <c r="B4153" s="124" t="s">
        <v>17715</v>
      </c>
      <c r="C4153" s="128">
        <f t="shared" si="271"/>
        <v>2005</v>
      </c>
      <c r="D4153" s="127">
        <v>38700</v>
      </c>
      <c r="E4153" s="142" t="s">
        <v>20437</v>
      </c>
      <c r="F4153" s="52" t="s">
        <v>17915</v>
      </c>
      <c r="G4153" s="180" t="s">
        <v>17916</v>
      </c>
      <c r="I4153" s="40">
        <v>18924</v>
      </c>
      <c r="J4153" s="18" t="str">
        <f t="shared" si="265"/>
        <v>https://www.nrsr.sk/web/Default.aspx?sid=schodze/hlasovanie/hlasklub&amp;ID=18924</v>
      </c>
      <c r="K4153" s="37"/>
      <c r="L4153" s="47">
        <v>1</v>
      </c>
      <c r="M4153" s="128">
        <v>0</v>
      </c>
      <c r="N4153" s="128">
        <v>0</v>
      </c>
      <c r="O4153" s="124" t="s">
        <v>475</v>
      </c>
      <c r="Q4153" s="124" t="str">
        <f t="shared" si="272"/>
        <v>diplomacy</v>
      </c>
      <c r="R4153" s="128">
        <v>1</v>
      </c>
      <c r="S4153" s="128">
        <v>1</v>
      </c>
      <c r="T4153" s="128">
        <v>102</v>
      </c>
      <c r="U4153" s="128">
        <v>0</v>
      </c>
      <c r="V4153" s="128">
        <v>3</v>
      </c>
      <c r="W4153" s="126">
        <f t="shared" si="270"/>
        <v>105</v>
      </c>
      <c r="X4153" s="123">
        <f t="shared" si="266"/>
        <v>0.97142857142857142</v>
      </c>
      <c r="Y4153" s="130">
        <f t="shared" si="267"/>
        <v>0</v>
      </c>
      <c r="Z4153" s="133">
        <f t="shared" si="268"/>
        <v>0.95714285714285718</v>
      </c>
      <c r="AA4153" s="132"/>
      <c r="AB4153" s="132"/>
    </row>
    <row r="4154" spans="1:28" ht="15" customHeight="1" x14ac:dyDescent="0.3">
      <c r="A4154" s="135" t="s">
        <v>20425</v>
      </c>
      <c r="B4154" s="124" t="s">
        <v>17715</v>
      </c>
      <c r="C4154" s="128">
        <f t="shared" si="271"/>
        <v>2005</v>
      </c>
      <c r="D4154" s="127">
        <v>38700</v>
      </c>
      <c r="E4154" s="142" t="s">
        <v>20437</v>
      </c>
      <c r="F4154" s="52" t="s">
        <v>17917</v>
      </c>
      <c r="G4154" s="180" t="s">
        <v>17918</v>
      </c>
      <c r="I4154" s="40">
        <v>18906</v>
      </c>
      <c r="J4154" s="18" t="str">
        <f t="shared" si="265"/>
        <v>https://www.nrsr.sk/web/Default.aspx?sid=schodze/hlasovanie/hlasklub&amp;ID=18906</v>
      </c>
      <c r="K4154" s="37"/>
      <c r="L4154" s="47">
        <v>1</v>
      </c>
      <c r="M4154" s="128">
        <v>0</v>
      </c>
      <c r="N4154" s="128">
        <v>0</v>
      </c>
      <c r="O4154" s="124" t="s">
        <v>155</v>
      </c>
      <c r="Q4154" s="124" t="str">
        <f t="shared" si="272"/>
        <v>diplomacy</v>
      </c>
      <c r="R4154" s="128">
        <v>1</v>
      </c>
      <c r="S4154" s="128">
        <v>1</v>
      </c>
      <c r="T4154" s="128">
        <v>129</v>
      </c>
      <c r="U4154" s="128">
        <v>0</v>
      </c>
      <c r="V4154" s="128">
        <v>0</v>
      </c>
      <c r="W4154" s="126">
        <f t="shared" si="270"/>
        <v>129</v>
      </c>
      <c r="X4154" s="123">
        <f t="shared" si="266"/>
        <v>1</v>
      </c>
      <c r="Y4154" s="130">
        <f t="shared" si="267"/>
        <v>0</v>
      </c>
      <c r="Z4154" s="133">
        <f t="shared" si="268"/>
        <v>1</v>
      </c>
    </row>
    <row r="4155" spans="1:28" ht="15" customHeight="1" x14ac:dyDescent="0.3">
      <c r="A4155" s="135" t="s">
        <v>20425</v>
      </c>
      <c r="B4155" s="124" t="s">
        <v>17715</v>
      </c>
      <c r="C4155" s="128">
        <f t="shared" si="271"/>
        <v>2005</v>
      </c>
      <c r="D4155" s="127">
        <v>38700</v>
      </c>
      <c r="E4155" s="142" t="s">
        <v>20437</v>
      </c>
      <c r="F4155" s="52" t="s">
        <v>17919</v>
      </c>
      <c r="G4155" s="180" t="s">
        <v>17920</v>
      </c>
      <c r="I4155" s="40">
        <v>18925</v>
      </c>
      <c r="J4155" s="18" t="str">
        <f t="shared" si="265"/>
        <v>https://www.nrsr.sk/web/Default.aspx?sid=schodze/hlasovanie/hlasklub&amp;ID=18925</v>
      </c>
      <c r="K4155" s="37"/>
      <c r="L4155" s="47">
        <v>1</v>
      </c>
      <c r="M4155" s="128">
        <v>1</v>
      </c>
      <c r="N4155" s="128">
        <v>0</v>
      </c>
      <c r="O4155" s="124" t="s">
        <v>97</v>
      </c>
      <c r="P4155" s="124" t="s">
        <v>36</v>
      </c>
      <c r="Q4155" s="124" t="str">
        <f t="shared" si="272"/>
        <v>diplomacy</v>
      </c>
      <c r="R4155" s="128">
        <v>1</v>
      </c>
      <c r="S4155" s="128">
        <v>1</v>
      </c>
      <c r="T4155" s="128">
        <v>130</v>
      </c>
      <c r="U4155" s="128">
        <v>0</v>
      </c>
      <c r="V4155" s="128">
        <v>0</v>
      </c>
      <c r="W4155" s="126">
        <f t="shared" si="270"/>
        <v>130</v>
      </c>
      <c r="X4155" s="123">
        <f t="shared" si="266"/>
        <v>1</v>
      </c>
      <c r="Y4155" s="130">
        <f t="shared" si="267"/>
        <v>0</v>
      </c>
      <c r="Z4155" s="133">
        <f t="shared" si="268"/>
        <v>1</v>
      </c>
    </row>
    <row r="4156" spans="1:28" ht="15" customHeight="1" x14ac:dyDescent="0.3">
      <c r="A4156" s="135" t="s">
        <v>20425</v>
      </c>
      <c r="B4156" s="124" t="s">
        <v>17715</v>
      </c>
      <c r="C4156" s="128">
        <f t="shared" si="271"/>
        <v>2005</v>
      </c>
      <c r="D4156" s="127">
        <v>38700</v>
      </c>
      <c r="E4156" s="142" t="s">
        <v>20437</v>
      </c>
      <c r="F4156" s="52" t="s">
        <v>17921</v>
      </c>
      <c r="G4156" s="180" t="s">
        <v>17922</v>
      </c>
      <c r="I4156" s="45">
        <v>18921</v>
      </c>
      <c r="J4156" s="18" t="str">
        <f t="shared" si="265"/>
        <v>https://www.nrsr.sk/web/Default.aspx?sid=schodze/hlasovanie/hlasklub&amp;ID=18921</v>
      </c>
      <c r="K4156" s="37"/>
      <c r="L4156" s="47">
        <v>0</v>
      </c>
      <c r="M4156" s="128">
        <v>0</v>
      </c>
      <c r="N4156" s="128">
        <v>1</v>
      </c>
      <c r="O4156" s="124" t="s">
        <v>36</v>
      </c>
      <c r="P4156" s="124" t="s">
        <v>30</v>
      </c>
      <c r="Q4156" s="124" t="str">
        <f t="shared" si="272"/>
        <v>economy</v>
      </c>
      <c r="R4156" s="128">
        <v>1</v>
      </c>
      <c r="S4156" s="128">
        <v>1</v>
      </c>
      <c r="T4156" s="128">
        <v>126</v>
      </c>
      <c r="U4156" s="128">
        <v>0</v>
      </c>
      <c r="V4156" s="128">
        <v>1</v>
      </c>
      <c r="W4156" s="126">
        <f t="shared" si="270"/>
        <v>127</v>
      </c>
      <c r="X4156" s="123">
        <f t="shared" si="266"/>
        <v>0.99212598425196852</v>
      </c>
      <c r="Y4156" s="130">
        <f t="shared" si="267"/>
        <v>0</v>
      </c>
      <c r="Z4156" s="133">
        <f t="shared" si="268"/>
        <v>0.98818897637795278</v>
      </c>
    </row>
    <row r="4157" spans="1:28" ht="15" customHeight="1" x14ac:dyDescent="0.3">
      <c r="A4157" s="135" t="s">
        <v>20425</v>
      </c>
      <c r="B4157" s="124" t="s">
        <v>17715</v>
      </c>
      <c r="C4157" s="128">
        <f t="shared" si="271"/>
        <v>2005</v>
      </c>
      <c r="D4157" s="127">
        <v>38700</v>
      </c>
      <c r="E4157" s="142" t="s">
        <v>20437</v>
      </c>
      <c r="F4157" s="52" t="s">
        <v>17923</v>
      </c>
      <c r="G4157" s="180" t="s">
        <v>17924</v>
      </c>
      <c r="I4157" s="45">
        <v>18922</v>
      </c>
      <c r="J4157" s="18" t="str">
        <f t="shared" si="265"/>
        <v>https://www.nrsr.sk/web/Default.aspx?sid=schodze/hlasovanie/hlasklub&amp;ID=18922</v>
      </c>
      <c r="K4157" s="37"/>
      <c r="L4157" s="47">
        <v>0</v>
      </c>
      <c r="M4157" s="128">
        <v>0</v>
      </c>
      <c r="N4157" s="128">
        <v>1</v>
      </c>
      <c r="O4157" s="124" t="s">
        <v>36</v>
      </c>
      <c r="P4157" s="124" t="s">
        <v>30</v>
      </c>
      <c r="Q4157" s="124" t="str">
        <f t="shared" si="272"/>
        <v>economy</v>
      </c>
      <c r="R4157" s="128">
        <v>1</v>
      </c>
      <c r="S4157" s="128">
        <v>1</v>
      </c>
      <c r="T4157" s="128">
        <v>129</v>
      </c>
      <c r="U4157" s="128">
        <v>0</v>
      </c>
      <c r="V4157" s="128">
        <v>0</v>
      </c>
      <c r="W4157" s="126">
        <f t="shared" si="270"/>
        <v>129</v>
      </c>
      <c r="X4157" s="123">
        <f t="shared" si="266"/>
        <v>1</v>
      </c>
      <c r="Y4157" s="130">
        <f t="shared" si="267"/>
        <v>0</v>
      </c>
      <c r="Z4157" s="133">
        <f t="shared" si="268"/>
        <v>1</v>
      </c>
      <c r="AA4157" s="132"/>
      <c r="AB4157" s="132"/>
    </row>
    <row r="4158" spans="1:28" ht="15" customHeight="1" x14ac:dyDescent="0.3">
      <c r="A4158" s="135" t="s">
        <v>20425</v>
      </c>
      <c r="B4158" s="124" t="s">
        <v>17715</v>
      </c>
      <c r="C4158" s="128">
        <f t="shared" si="271"/>
        <v>2006</v>
      </c>
      <c r="D4158" s="127">
        <v>38750</v>
      </c>
      <c r="E4158" s="142" t="s">
        <v>20437</v>
      </c>
      <c r="F4158" s="52" t="s">
        <v>17925</v>
      </c>
      <c r="G4158" s="180" t="s">
        <v>17926</v>
      </c>
      <c r="I4158" s="45">
        <v>19150</v>
      </c>
      <c r="J4158" s="18" t="str">
        <f t="shared" si="265"/>
        <v>https://www.nrsr.sk/web/Default.aspx?sid=schodze/hlasovanie/hlasklub&amp;ID=19150</v>
      </c>
      <c r="K4158" s="37"/>
      <c r="L4158" s="47">
        <v>0</v>
      </c>
      <c r="M4158" s="128">
        <v>0</v>
      </c>
      <c r="N4158" s="128">
        <v>1</v>
      </c>
      <c r="O4158" s="124" t="s">
        <v>36</v>
      </c>
      <c r="Q4158" s="124" t="str">
        <f t="shared" si="272"/>
        <v>economy</v>
      </c>
      <c r="R4158" s="128">
        <v>1</v>
      </c>
      <c r="S4158" s="128">
        <v>1</v>
      </c>
      <c r="T4158" s="128">
        <v>134</v>
      </c>
      <c r="U4158" s="128">
        <v>0</v>
      </c>
      <c r="V4158" s="128">
        <v>0</v>
      </c>
      <c r="W4158" s="126">
        <f t="shared" si="270"/>
        <v>134</v>
      </c>
      <c r="X4158" s="123">
        <f t="shared" si="266"/>
        <v>1</v>
      </c>
      <c r="Y4158" s="130">
        <f t="shared" si="267"/>
        <v>0</v>
      </c>
      <c r="Z4158" s="133">
        <f t="shared" si="268"/>
        <v>1</v>
      </c>
      <c r="AA4158" s="132"/>
      <c r="AB4158" s="132"/>
    </row>
    <row r="4159" spans="1:28" ht="15" customHeight="1" x14ac:dyDescent="0.3">
      <c r="A4159" s="135" t="s">
        <v>20425</v>
      </c>
      <c r="B4159" s="124" t="s">
        <v>17715</v>
      </c>
      <c r="C4159" s="128">
        <f t="shared" si="271"/>
        <v>2006</v>
      </c>
      <c r="D4159" s="127">
        <v>38750</v>
      </c>
      <c r="E4159" s="142" t="s">
        <v>20437</v>
      </c>
      <c r="F4159" s="52" t="s">
        <v>17927</v>
      </c>
      <c r="G4159" s="180" t="s">
        <v>17928</v>
      </c>
      <c r="I4159" s="45">
        <v>19151</v>
      </c>
      <c r="J4159" s="18" t="str">
        <f t="shared" si="265"/>
        <v>https://www.nrsr.sk/web/Default.aspx?sid=schodze/hlasovanie/hlasklub&amp;ID=19151</v>
      </c>
      <c r="K4159" s="37"/>
      <c r="L4159" s="47">
        <v>0</v>
      </c>
      <c r="M4159" s="128">
        <v>0</v>
      </c>
      <c r="N4159" s="128">
        <v>1</v>
      </c>
      <c r="O4159" s="124" t="s">
        <v>36</v>
      </c>
      <c r="Q4159" s="124" t="str">
        <f t="shared" si="272"/>
        <v>economy</v>
      </c>
      <c r="R4159" s="128">
        <v>1</v>
      </c>
      <c r="S4159" s="128">
        <v>1</v>
      </c>
      <c r="T4159" s="128">
        <v>136</v>
      </c>
      <c r="U4159" s="128">
        <v>0</v>
      </c>
      <c r="V4159" s="128">
        <v>0</v>
      </c>
      <c r="W4159" s="126">
        <f t="shared" si="270"/>
        <v>136</v>
      </c>
      <c r="X4159" s="123">
        <f t="shared" si="266"/>
        <v>1</v>
      </c>
      <c r="Y4159" s="130">
        <f t="shared" si="267"/>
        <v>0</v>
      </c>
      <c r="Z4159" s="133">
        <f t="shared" si="268"/>
        <v>1</v>
      </c>
    </row>
    <row r="4160" spans="1:28" ht="15" customHeight="1" x14ac:dyDescent="0.3">
      <c r="A4160" s="135" t="s">
        <v>20425</v>
      </c>
      <c r="B4160" s="124" t="s">
        <v>17715</v>
      </c>
      <c r="C4160" s="128">
        <f t="shared" si="271"/>
        <v>2006</v>
      </c>
      <c r="D4160" s="127">
        <v>38750</v>
      </c>
      <c r="E4160" s="142" t="s">
        <v>20437</v>
      </c>
      <c r="F4160" s="52" t="s">
        <v>17929</v>
      </c>
      <c r="G4160" s="180" t="s">
        <v>17930</v>
      </c>
      <c r="I4160" s="45">
        <v>19149</v>
      </c>
      <c r="J4160" s="18" t="str">
        <f t="shared" si="265"/>
        <v>https://www.nrsr.sk/web/Default.aspx?sid=schodze/hlasovanie/hlasklub&amp;ID=19149</v>
      </c>
      <c r="K4160" s="37"/>
      <c r="L4160" s="47">
        <v>0</v>
      </c>
      <c r="M4160" s="128">
        <v>0</v>
      </c>
      <c r="N4160" s="128">
        <v>1</v>
      </c>
      <c r="O4160" s="124" t="s">
        <v>36</v>
      </c>
      <c r="Q4160" s="124" t="str">
        <f t="shared" si="272"/>
        <v>economy</v>
      </c>
      <c r="R4160" s="128">
        <v>1</v>
      </c>
      <c r="S4160" s="128">
        <v>1</v>
      </c>
      <c r="T4160" s="128">
        <v>133</v>
      </c>
      <c r="U4160" s="128">
        <v>0</v>
      </c>
      <c r="V4160" s="128">
        <v>1</v>
      </c>
      <c r="W4160" s="126">
        <f t="shared" si="270"/>
        <v>134</v>
      </c>
      <c r="X4160" s="123">
        <f t="shared" si="266"/>
        <v>0.9925373134328358</v>
      </c>
      <c r="Y4160" s="130">
        <f t="shared" si="267"/>
        <v>0</v>
      </c>
      <c r="Z4160" s="133">
        <f t="shared" si="268"/>
        <v>0.98880597014925375</v>
      </c>
      <c r="AA4160" s="132"/>
      <c r="AB4160" s="132"/>
    </row>
    <row r="4161" spans="1:28" ht="15" customHeight="1" x14ac:dyDescent="0.3">
      <c r="A4161" s="135" t="s">
        <v>20425</v>
      </c>
      <c r="B4161" s="124" t="s">
        <v>17715</v>
      </c>
      <c r="C4161" s="128">
        <f t="shared" si="271"/>
        <v>2006</v>
      </c>
      <c r="D4161" s="127">
        <v>38750</v>
      </c>
      <c r="E4161" s="142" t="s">
        <v>20437</v>
      </c>
      <c r="F4161" s="52" t="s">
        <v>17931</v>
      </c>
      <c r="G4161" s="180" t="s">
        <v>17932</v>
      </c>
      <c r="I4161" s="45">
        <v>19153</v>
      </c>
      <c r="J4161" s="18" t="str">
        <f t="shared" si="265"/>
        <v>https://www.nrsr.sk/web/Default.aspx?sid=schodze/hlasovanie/hlasklub&amp;ID=19153</v>
      </c>
      <c r="K4161" s="37"/>
      <c r="L4161" s="47">
        <v>1</v>
      </c>
      <c r="M4161" s="128">
        <v>0</v>
      </c>
      <c r="N4161" s="128">
        <v>0</v>
      </c>
      <c r="O4161" s="124" t="s">
        <v>190</v>
      </c>
      <c r="Q4161" s="124" t="str">
        <f t="shared" si="272"/>
        <v>security</v>
      </c>
      <c r="R4161" s="128">
        <v>1</v>
      </c>
      <c r="S4161" s="128">
        <v>1</v>
      </c>
      <c r="T4161" s="128">
        <v>137</v>
      </c>
      <c r="U4161" s="128">
        <v>0</v>
      </c>
      <c r="V4161" s="128">
        <v>0</v>
      </c>
      <c r="W4161" s="126">
        <f t="shared" si="270"/>
        <v>137</v>
      </c>
      <c r="X4161" s="123">
        <f t="shared" si="266"/>
        <v>1</v>
      </c>
      <c r="Y4161" s="130">
        <f t="shared" si="267"/>
        <v>0</v>
      </c>
      <c r="Z4161" s="133">
        <f t="shared" si="268"/>
        <v>1</v>
      </c>
      <c r="AA4161" s="132"/>
      <c r="AB4161" s="132"/>
    </row>
    <row r="4162" spans="1:28" ht="15" customHeight="1" x14ac:dyDescent="0.3">
      <c r="A4162" s="135" t="s">
        <v>20425</v>
      </c>
      <c r="B4162" s="124" t="s">
        <v>17715</v>
      </c>
      <c r="C4162" s="128">
        <f t="shared" si="271"/>
        <v>2006</v>
      </c>
      <c r="D4162" s="127">
        <v>38750</v>
      </c>
      <c r="E4162" s="142" t="s">
        <v>20437</v>
      </c>
      <c r="F4162" s="52" t="s">
        <v>17933</v>
      </c>
      <c r="G4162" s="180" t="s">
        <v>17934</v>
      </c>
      <c r="I4162" s="45">
        <v>19154</v>
      </c>
      <c r="J4162" s="18" t="str">
        <f t="shared" si="265"/>
        <v>https://www.nrsr.sk/web/Default.aspx?sid=schodze/hlasovanie/hlasklub&amp;ID=19154</v>
      </c>
      <c r="K4162" s="37"/>
      <c r="L4162" s="47">
        <v>1</v>
      </c>
      <c r="M4162" s="128">
        <v>0</v>
      </c>
      <c r="N4162" s="128">
        <v>0</v>
      </c>
      <c r="O4162" s="124" t="s">
        <v>190</v>
      </c>
      <c r="Q4162" s="124" t="str">
        <f t="shared" si="272"/>
        <v>security</v>
      </c>
      <c r="R4162" s="128">
        <v>1</v>
      </c>
      <c r="S4162" s="128">
        <v>1</v>
      </c>
      <c r="T4162" s="128">
        <v>133</v>
      </c>
      <c r="U4162" s="128">
        <v>0</v>
      </c>
      <c r="V4162" s="128">
        <v>0</v>
      </c>
      <c r="W4162" s="126">
        <f t="shared" si="270"/>
        <v>133</v>
      </c>
      <c r="X4162" s="123">
        <f t="shared" si="266"/>
        <v>1</v>
      </c>
      <c r="Y4162" s="130">
        <f t="shared" si="267"/>
        <v>0</v>
      </c>
      <c r="Z4162" s="133">
        <f t="shared" si="268"/>
        <v>1</v>
      </c>
      <c r="AA4162" s="132"/>
      <c r="AB4162" s="132"/>
    </row>
    <row r="4163" spans="1:28" ht="15" customHeight="1" x14ac:dyDescent="0.3">
      <c r="A4163" s="135" t="s">
        <v>20425</v>
      </c>
      <c r="B4163" s="124" t="s">
        <v>17935</v>
      </c>
      <c r="C4163" s="128">
        <f t="shared" si="271"/>
        <v>2006</v>
      </c>
      <c r="D4163" s="127">
        <v>38763</v>
      </c>
      <c r="E4163" s="142" t="s">
        <v>20437</v>
      </c>
      <c r="F4163" s="52" t="s">
        <v>17936</v>
      </c>
      <c r="G4163" s="180" t="s">
        <v>17937</v>
      </c>
      <c r="I4163" s="45">
        <v>19278</v>
      </c>
      <c r="J4163" s="18" t="str">
        <f t="shared" si="265"/>
        <v>https://www.nrsr.sk/web/Default.aspx?sid=schodze/hlasovanie/hlasklub&amp;ID=19278</v>
      </c>
      <c r="K4163" s="37"/>
      <c r="L4163" s="47">
        <v>0</v>
      </c>
      <c r="M4163" s="128">
        <v>0</v>
      </c>
      <c r="N4163" s="128">
        <v>1</v>
      </c>
      <c r="O4163" s="131" t="s">
        <v>97</v>
      </c>
      <c r="P4163" s="12" t="s">
        <v>109</v>
      </c>
      <c r="Q4163" s="124" t="str">
        <f>IF(P4163="security and defense","security","")&amp;IF(P4163="policing and criminal law cooperation","security","")&amp;IF(P4163="NATO","security","")&amp;IF(P4163="arms control and disarmament","security","")&amp;IF(P4163="taxation","economy","")&amp;IF(P4163="social security","economy","")&amp;IF(P4163="labor","economy","")&amp;IF(P4163="sports","diplomacy","")&amp;IF(P4163="space","diplomacy","")&amp;IF(P4163="science, research, education","diplomacy","")&amp;IF(P4163="migration, asylum, refugees","diplomacy","")&amp;IF(P4163="health","diplomacy","")&amp;IF(P4163="development","economy","")&amp;IF(P4163="agriculture, fishery, food","economy","")&amp;IF(P4163="human and civil rights","diplomacy","")&amp;IF(P4163="nuclear (civilian)","diplomacy","")&amp;IF(P4163="economics and finance","economy","")&amp;IF(P4163="transportation","economy","")&amp;IF(P4163="trade and investment","economy","")&amp;IF(P4163="diplomacy","diplomacy","")&amp;IF(P4163="environment","diplomacy","")&amp;IF(P4163="general cooperation","diplomacy","")&amp;IF(P4163="culture","diplomacy","")&amp;IF(P4163="EC/EU","diplomacy","")&amp;IF(P4163="communication and post/mail","diplomacy","")&amp;IF(P4163="energy","economy","")&amp;IF(P4163="tourism","economy","")&amp;IF(P4163="Civil and family law","diplomacy","")&amp;IF(P4163="citizenship","diplomacy","")</f>
        <v>security</v>
      </c>
      <c r="R4163" s="128">
        <v>1</v>
      </c>
      <c r="S4163" s="128">
        <v>1</v>
      </c>
      <c r="T4163" s="128">
        <v>106</v>
      </c>
      <c r="U4163" s="128">
        <v>8</v>
      </c>
      <c r="V4163" s="128">
        <v>1</v>
      </c>
      <c r="W4163" s="126">
        <f t="shared" si="270"/>
        <v>115</v>
      </c>
      <c r="X4163" s="123">
        <f t="shared" si="266"/>
        <v>0.92173913043478262</v>
      </c>
      <c r="Y4163" s="130">
        <f t="shared" si="267"/>
        <v>6.9565217391304349E-2</v>
      </c>
      <c r="Z4163" s="133">
        <f t="shared" si="268"/>
        <v>0.88260869565217392</v>
      </c>
      <c r="AA4163" s="132"/>
      <c r="AB4163" s="132"/>
    </row>
    <row r="4164" spans="1:28" ht="15" customHeight="1" x14ac:dyDescent="0.3">
      <c r="A4164" s="135" t="s">
        <v>20425</v>
      </c>
      <c r="B4164" s="124" t="s">
        <v>17935</v>
      </c>
      <c r="C4164" s="128">
        <f t="shared" si="271"/>
        <v>2006</v>
      </c>
      <c r="D4164" s="127">
        <v>38763</v>
      </c>
      <c r="E4164" s="142" t="s">
        <v>20437</v>
      </c>
      <c r="F4164" s="52" t="s">
        <v>17938</v>
      </c>
      <c r="G4164" s="180" t="s">
        <v>17939</v>
      </c>
      <c r="I4164" s="45">
        <v>19279</v>
      </c>
      <c r="J4164" s="18" t="str">
        <f t="shared" si="265"/>
        <v>https://www.nrsr.sk/web/Default.aspx?sid=schodze/hlasovanie/hlasklub&amp;ID=19279</v>
      </c>
      <c r="K4164" s="37"/>
      <c r="L4164" s="47">
        <v>0</v>
      </c>
      <c r="M4164" s="128">
        <v>0</v>
      </c>
      <c r="N4164" s="128">
        <v>1</v>
      </c>
      <c r="O4164" s="124" t="s">
        <v>97</v>
      </c>
      <c r="P4164" s="124" t="s">
        <v>109</v>
      </c>
      <c r="Q4164" s="124" t="str">
        <f>IF(O4164="security and defense","security","")&amp;IF(O4164="policing and criminal law cooperation","security","")&amp;IF(O4164="NATO","security","")&amp;IF(O4164="arms control and disarmament","security","")&amp;IF(O4164="taxation","economy","")&amp;IF(O4164="social security","economy","")&amp;IF(O4164="labor","economy","")&amp;IF(O4164="sports","diplomacy","")&amp;IF(O4164="space","diplomacy","")&amp;IF(O4164="science, research, education","diplomacy","")&amp;IF(O4164="migration, asylum, refugees","diplomacy","")&amp;IF(O4164="health","diplomacy","")&amp;IF(O4164="development","economy","")&amp;IF(O4164="agriculture, fishery, food","economy","")&amp;IF(O4164="human and civil rights","diplomacy","")&amp;IF(O4164="nuclear (civilian)","diplomacy","")&amp;IF(O4164="economics and finance","economy","")&amp;IF(O4164="transportation","economy","")&amp;IF(O4164="trade and investment","economy","")&amp;IF(O4164="diplomacy","diplomacy","")&amp;IF(O4164="environment","diplomacy","")&amp;IF(O4164="general cooperation","diplomacy","")&amp;IF(O4164="culture","diplomacy","")&amp;IF(O4164="EC/EU","diplomacy","")&amp;IF(O4164="communication and post/mail","diplomacy","")&amp;IF(O4164="energy","economy","")&amp;IF(O4164="tourism","economy","")&amp;IF(O4164="Civil and family law","diplomacy","")&amp;IF(O4164="citizenship","diplomacy","")</f>
        <v>diplomacy</v>
      </c>
      <c r="R4164" s="128">
        <v>1</v>
      </c>
      <c r="S4164" s="128">
        <v>1</v>
      </c>
      <c r="T4164" s="128">
        <v>111</v>
      </c>
      <c r="U4164" s="128">
        <v>2</v>
      </c>
      <c r="V4164" s="128">
        <v>5</v>
      </c>
      <c r="W4164" s="126">
        <f t="shared" si="270"/>
        <v>118</v>
      </c>
      <c r="X4164" s="123">
        <f t="shared" si="266"/>
        <v>0.94067796610169496</v>
      </c>
      <c r="Y4164" s="130">
        <f t="shared" si="267"/>
        <v>1.6949152542372881E-2</v>
      </c>
      <c r="Z4164" s="133">
        <f t="shared" si="268"/>
        <v>0.91101694915254239</v>
      </c>
      <c r="AA4164" s="132"/>
      <c r="AB4164" s="132"/>
    </row>
    <row r="4165" spans="1:28" ht="15" customHeight="1" x14ac:dyDescent="0.3">
      <c r="A4165" s="135" t="s">
        <v>20425</v>
      </c>
      <c r="B4165" s="124" t="s">
        <v>17935</v>
      </c>
      <c r="C4165" s="128">
        <f t="shared" si="271"/>
        <v>2006</v>
      </c>
      <c r="D4165" s="127">
        <v>38763</v>
      </c>
      <c r="E4165" s="142" t="s">
        <v>20437</v>
      </c>
      <c r="F4165" s="52" t="s">
        <v>17940</v>
      </c>
      <c r="G4165" s="180" t="s">
        <v>17941</v>
      </c>
      <c r="I4165" s="45">
        <v>19281</v>
      </c>
      <c r="J4165" s="18" t="str">
        <f t="shared" si="265"/>
        <v>https://www.nrsr.sk/web/Default.aspx?sid=schodze/hlasovanie/hlasklub&amp;ID=19281</v>
      </c>
      <c r="K4165" s="37"/>
      <c r="L4165" s="47">
        <v>1</v>
      </c>
      <c r="M4165" s="128">
        <v>0</v>
      </c>
      <c r="N4165" s="128">
        <v>0</v>
      </c>
      <c r="O4165" s="124" t="s">
        <v>118</v>
      </c>
      <c r="Q4165" s="124" t="str">
        <f>IF(O4165="security and defense","security","")&amp;IF(O4165="policing and criminal law cooperation","security","")&amp;IF(O4165="NATO","security","")&amp;IF(O4165="arms control and disarmament","security","")&amp;IF(O4165="taxation","economy","")&amp;IF(O4165="social security","economy","")&amp;IF(O4165="labor","economy","")&amp;IF(O4165="sports","diplomacy","")&amp;IF(O4165="space","diplomacy","")&amp;IF(O4165="science, research, education","diplomacy","")&amp;IF(O4165="migration, asylum, refugees","diplomacy","")&amp;IF(O4165="health","diplomacy","")&amp;IF(O4165="development","economy","")&amp;IF(O4165="agriculture, fishery, food","economy","")&amp;IF(O4165="human and civil rights","diplomacy","")&amp;IF(O4165="nuclear (civilian)","diplomacy","")&amp;IF(O4165="economics and finance","economy","")&amp;IF(O4165="transportation","economy","")&amp;IF(O4165="trade and investment","economy","")&amp;IF(O4165="diplomacy","diplomacy","")&amp;IF(O4165="environment","diplomacy","")&amp;IF(O4165="general cooperation","diplomacy","")&amp;IF(O4165="culture","diplomacy","")&amp;IF(O4165="EC/EU","diplomacy","")&amp;IF(O4165="communication and post/mail","diplomacy","")&amp;IF(O4165="energy","economy","")&amp;IF(O4165="tourism","economy","")&amp;IF(O4165="Civil and family law","diplomacy","")&amp;IF(O4165="citizenship","diplomacy","")</f>
        <v>diplomacy</v>
      </c>
      <c r="R4165" s="128">
        <v>1</v>
      </c>
      <c r="S4165" s="128">
        <v>1</v>
      </c>
      <c r="T4165" s="128">
        <v>115</v>
      </c>
      <c r="U4165" s="128">
        <v>0</v>
      </c>
      <c r="V4165" s="128">
        <v>2</v>
      </c>
      <c r="W4165" s="126">
        <f t="shared" si="270"/>
        <v>117</v>
      </c>
      <c r="X4165" s="123">
        <f t="shared" si="266"/>
        <v>0.98290598290598286</v>
      </c>
      <c r="Y4165" s="130">
        <f t="shared" si="267"/>
        <v>0</v>
      </c>
      <c r="Z4165" s="133">
        <f t="shared" si="268"/>
        <v>0.97435897435897434</v>
      </c>
      <c r="AA4165" s="18"/>
      <c r="AB4165" s="18"/>
    </row>
    <row r="4166" spans="1:28" ht="15" customHeight="1" x14ac:dyDescent="0.3">
      <c r="A4166" s="135" t="s">
        <v>20425</v>
      </c>
      <c r="B4166" s="124" t="s">
        <v>17935</v>
      </c>
      <c r="C4166" s="128">
        <f t="shared" si="271"/>
        <v>2006</v>
      </c>
      <c r="D4166" s="127">
        <v>38763</v>
      </c>
      <c r="E4166" s="142" t="s">
        <v>20437</v>
      </c>
      <c r="F4166" s="52" t="s">
        <v>17942</v>
      </c>
      <c r="G4166" s="180" t="s">
        <v>17943</v>
      </c>
      <c r="I4166" s="45">
        <v>19277</v>
      </c>
      <c r="J4166" s="18" t="str">
        <f t="shared" si="265"/>
        <v>https://www.nrsr.sk/web/Default.aspx?sid=schodze/hlasovanie/hlasklub&amp;ID=19277</v>
      </c>
      <c r="K4166" s="37"/>
      <c r="L4166" s="47">
        <v>1</v>
      </c>
      <c r="M4166" s="128">
        <v>0</v>
      </c>
      <c r="N4166" s="128">
        <v>0</v>
      </c>
      <c r="O4166" s="131" t="s">
        <v>97</v>
      </c>
      <c r="P4166" s="129" t="s">
        <v>109</v>
      </c>
      <c r="Q4166" s="124" t="str">
        <f>IF(P4166="security and defense","security","")&amp;IF(P4166="policing and criminal law cooperation","security","")&amp;IF(P4166="NATO","security","")&amp;IF(P4166="arms control and disarmament","security","")&amp;IF(P4166="taxation","economy","")&amp;IF(P4166="social security","economy","")&amp;IF(P4166="labor","economy","")&amp;IF(P4166="sports","diplomacy","")&amp;IF(P4166="space","diplomacy","")&amp;IF(P4166="science, research, education","diplomacy","")&amp;IF(P4166="migration, asylum, refugees","diplomacy","")&amp;IF(P4166="health","diplomacy","")&amp;IF(P4166="development","economy","")&amp;IF(P4166="agriculture, fishery, food","economy","")&amp;IF(P4166="human and civil rights","diplomacy","")&amp;IF(P4166="nuclear (civilian)","diplomacy","")&amp;IF(P4166="economics and finance","economy","")&amp;IF(P4166="transportation","economy","")&amp;IF(P4166="trade and investment","economy","")&amp;IF(P4166="diplomacy","diplomacy","")&amp;IF(P4166="environment","diplomacy","")&amp;IF(P4166="general cooperation","diplomacy","")&amp;IF(P4166="culture","diplomacy","")&amp;IF(P4166="EC/EU","diplomacy","")&amp;IF(P4166="communication and post/mail","diplomacy","")&amp;IF(P4166="energy","economy","")&amp;IF(P4166="tourism","economy","")&amp;IF(P4166="Civil and family law","diplomacy","")&amp;IF(P4166="citizenship","diplomacy","")</f>
        <v>security</v>
      </c>
      <c r="R4166" s="128">
        <v>1</v>
      </c>
      <c r="S4166" s="128">
        <v>1</v>
      </c>
      <c r="T4166" s="128">
        <v>114</v>
      </c>
      <c r="U4166" s="128">
        <v>1</v>
      </c>
      <c r="V4166" s="128">
        <v>1</v>
      </c>
      <c r="W4166" s="126">
        <f t="shared" si="270"/>
        <v>116</v>
      </c>
      <c r="X4166" s="123">
        <f t="shared" si="266"/>
        <v>0.98275862068965514</v>
      </c>
      <c r="Y4166" s="130">
        <f t="shared" si="267"/>
        <v>8.6206896551724137E-3</v>
      </c>
      <c r="Z4166" s="133">
        <f t="shared" si="268"/>
        <v>0.97413793103448276</v>
      </c>
      <c r="AA4166" s="132"/>
      <c r="AB4166" s="132"/>
    </row>
    <row r="4167" spans="1:28" ht="15" customHeight="1" x14ac:dyDescent="0.3">
      <c r="A4167" s="135" t="s">
        <v>20425</v>
      </c>
      <c r="B4167" s="124" t="s">
        <v>17935</v>
      </c>
      <c r="C4167" s="128">
        <f t="shared" si="271"/>
        <v>2006</v>
      </c>
      <c r="D4167" s="127">
        <v>38763</v>
      </c>
      <c r="E4167" s="142" t="s">
        <v>20437</v>
      </c>
      <c r="F4167" s="52" t="s">
        <v>14004</v>
      </c>
      <c r="G4167" s="180" t="s">
        <v>17944</v>
      </c>
      <c r="I4167" s="45">
        <v>19275</v>
      </c>
      <c r="J4167" s="18" t="str">
        <f t="shared" si="265"/>
        <v>https://www.nrsr.sk/web/Default.aspx?sid=schodze/hlasovanie/hlasklub&amp;ID=19275</v>
      </c>
      <c r="K4167" s="37"/>
      <c r="L4167" s="47">
        <v>1</v>
      </c>
      <c r="M4167" s="128">
        <v>0</v>
      </c>
      <c r="N4167" s="128">
        <v>0</v>
      </c>
      <c r="O4167" s="124" t="s">
        <v>97</v>
      </c>
      <c r="P4167" s="85" t="s">
        <v>233</v>
      </c>
      <c r="Q4167" s="124" t="str">
        <f>IF(O4167="security and defense","security","")&amp;IF(O4167="policing and criminal law cooperation","security","")&amp;IF(O4167="NATO","security","")&amp;IF(O4167="arms control and disarmament","security","")&amp;IF(O4167="taxation","economy","")&amp;IF(O4167="social security","economy","")&amp;IF(O4167="labor","economy","")&amp;IF(O4167="sports","diplomacy","")&amp;IF(O4167="space","diplomacy","")&amp;IF(O4167="science, research, education","diplomacy","")&amp;IF(O4167="migration, asylum, refugees","diplomacy","")&amp;IF(O4167="health","diplomacy","")&amp;IF(O4167="development","economy","")&amp;IF(O4167="agriculture, fishery, food","economy","")&amp;IF(O4167="human and civil rights","diplomacy","")&amp;IF(O4167="nuclear (civilian)","diplomacy","")&amp;IF(O4167="economics and finance","economy","")&amp;IF(O4167="transportation","economy","")&amp;IF(O4167="trade and investment","economy","")&amp;IF(O4167="diplomacy","diplomacy","")&amp;IF(O4167="environment","diplomacy","")&amp;IF(O4167="general cooperation","diplomacy","")&amp;IF(O4167="culture","diplomacy","")&amp;IF(O4167="EC/EU","diplomacy","")&amp;IF(O4167="communication and post/mail","diplomacy","")&amp;IF(O4167="energy","economy","")&amp;IF(O4167="tourism","economy","")&amp;IF(O4167="Civil and family law","diplomacy","")&amp;IF(O4167="citizenship","diplomacy","")</f>
        <v>diplomacy</v>
      </c>
      <c r="R4167" s="128">
        <v>1</v>
      </c>
      <c r="S4167" s="128">
        <v>1</v>
      </c>
      <c r="T4167" s="128">
        <v>119</v>
      </c>
      <c r="U4167" s="128">
        <v>1</v>
      </c>
      <c r="V4167" s="128">
        <v>0</v>
      </c>
      <c r="W4167" s="126">
        <f t="shared" si="270"/>
        <v>120</v>
      </c>
      <c r="X4167" s="123">
        <f t="shared" si="266"/>
        <v>0.9916666666666667</v>
      </c>
      <c r="Y4167" s="130">
        <f t="shared" si="267"/>
        <v>8.3333333333333332E-3</v>
      </c>
      <c r="Z4167" s="133">
        <f t="shared" si="268"/>
        <v>0.98750000000000004</v>
      </c>
      <c r="AA4167" s="132"/>
      <c r="AB4167" s="132"/>
    </row>
    <row r="4168" spans="1:28" ht="15" customHeight="1" x14ac:dyDescent="0.3">
      <c r="A4168" s="135" t="s">
        <v>20425</v>
      </c>
      <c r="B4168" s="124" t="s">
        <v>17935</v>
      </c>
      <c r="C4168" s="128">
        <f t="shared" si="271"/>
        <v>2006</v>
      </c>
      <c r="D4168" s="127">
        <v>38763</v>
      </c>
      <c r="E4168" s="142" t="s">
        <v>20437</v>
      </c>
      <c r="F4168" s="52" t="s">
        <v>17945</v>
      </c>
      <c r="G4168" s="180" t="s">
        <v>17946</v>
      </c>
      <c r="I4168" s="45">
        <v>19274</v>
      </c>
      <c r="J4168" s="18" t="str">
        <f t="shared" ref="J4168:J4231" si="273">CONCATENATE("https://www.nrsr.sk/web/Default.aspx?sid=schodze/hlasovanie/hlasklub&amp;ID=",I4168)</f>
        <v>https://www.nrsr.sk/web/Default.aspx?sid=schodze/hlasovanie/hlasklub&amp;ID=19274</v>
      </c>
      <c r="K4168" s="37"/>
      <c r="L4168" s="47">
        <v>1</v>
      </c>
      <c r="M4168" s="128">
        <v>0</v>
      </c>
      <c r="N4168" s="128">
        <v>0</v>
      </c>
      <c r="O4168" s="124" t="s">
        <v>36</v>
      </c>
      <c r="Q4168" s="124" t="str">
        <f>IF(O4168="security and defense","security","")&amp;IF(O4168="policing and criminal law cooperation","security","")&amp;IF(O4168="NATO","security","")&amp;IF(O4168="arms control and disarmament","security","")&amp;IF(O4168="taxation","economy","")&amp;IF(O4168="social security","economy","")&amp;IF(O4168="labor","economy","")&amp;IF(O4168="sports","diplomacy","")&amp;IF(O4168="space","diplomacy","")&amp;IF(O4168="science, research, education","diplomacy","")&amp;IF(O4168="migration, asylum, refugees","diplomacy","")&amp;IF(O4168="health","diplomacy","")&amp;IF(O4168="development","economy","")&amp;IF(O4168="agriculture, fishery, food","economy","")&amp;IF(O4168="human and civil rights","diplomacy","")&amp;IF(O4168="nuclear (civilian)","diplomacy","")&amp;IF(O4168="economics and finance","economy","")&amp;IF(O4168="transportation","economy","")&amp;IF(O4168="trade and investment","economy","")&amp;IF(O4168="diplomacy","diplomacy","")&amp;IF(O4168="environment","diplomacy","")&amp;IF(O4168="general cooperation","diplomacy","")&amp;IF(O4168="culture","diplomacy","")&amp;IF(O4168="EC/EU","diplomacy","")&amp;IF(O4168="communication and post/mail","diplomacy","")&amp;IF(O4168="energy","economy","")&amp;IF(O4168="tourism","economy","")&amp;IF(O4168="Civil and family law","diplomacy","")&amp;IF(O4168="citizenship","diplomacy","")</f>
        <v>economy</v>
      </c>
      <c r="R4168" s="128">
        <v>1</v>
      </c>
      <c r="S4168" s="128">
        <v>1</v>
      </c>
      <c r="T4168" s="128">
        <v>119</v>
      </c>
      <c r="U4168" s="128">
        <v>1</v>
      </c>
      <c r="V4168" s="128">
        <v>0</v>
      </c>
      <c r="W4168" s="126">
        <f t="shared" si="270"/>
        <v>120</v>
      </c>
      <c r="X4168" s="123">
        <f t="shared" si="266"/>
        <v>0.9916666666666667</v>
      </c>
      <c r="Y4168" s="130">
        <f t="shared" si="267"/>
        <v>8.3333333333333332E-3</v>
      </c>
      <c r="Z4168" s="133">
        <f t="shared" si="268"/>
        <v>0.98750000000000004</v>
      </c>
      <c r="AA4168" s="132"/>
      <c r="AB4168" s="132"/>
    </row>
    <row r="4169" spans="1:28" ht="15" customHeight="1" x14ac:dyDescent="0.3">
      <c r="A4169" s="135" t="s">
        <v>20425</v>
      </c>
      <c r="B4169" s="124" t="s">
        <v>17935</v>
      </c>
      <c r="C4169" s="128">
        <f t="shared" si="271"/>
        <v>2006</v>
      </c>
      <c r="D4169" s="127">
        <v>38763</v>
      </c>
      <c r="E4169" s="142" t="s">
        <v>20437</v>
      </c>
      <c r="F4169" s="52" t="s">
        <v>17947</v>
      </c>
      <c r="G4169" s="180" t="s">
        <v>17948</v>
      </c>
      <c r="I4169" s="45">
        <v>19280</v>
      </c>
      <c r="J4169" s="18" t="str">
        <f t="shared" si="273"/>
        <v>https://www.nrsr.sk/web/Default.aspx?sid=schodze/hlasovanie/hlasklub&amp;ID=19280</v>
      </c>
      <c r="K4169" s="37"/>
      <c r="L4169" s="47">
        <v>1</v>
      </c>
      <c r="M4169" s="128">
        <v>0</v>
      </c>
      <c r="N4169" s="128">
        <v>0</v>
      </c>
      <c r="O4169" s="124" t="s">
        <v>36</v>
      </c>
      <c r="Q4169" s="124" t="str">
        <f>IF(O4169="security and defense","security","")&amp;IF(O4169="policing and criminal law cooperation","security","")&amp;IF(O4169="NATO","security","")&amp;IF(O4169="arms control and disarmament","security","")&amp;IF(O4169="taxation","economy","")&amp;IF(O4169="social security","economy","")&amp;IF(O4169="labor","economy","")&amp;IF(O4169="sports","diplomacy","")&amp;IF(O4169="space","diplomacy","")&amp;IF(O4169="science, research, education","diplomacy","")&amp;IF(O4169="migration, asylum, refugees","diplomacy","")&amp;IF(O4169="health","diplomacy","")&amp;IF(O4169="development","economy","")&amp;IF(O4169="agriculture, fishery, food","economy","")&amp;IF(O4169="human and civil rights","diplomacy","")&amp;IF(O4169="nuclear (civilian)","diplomacy","")&amp;IF(O4169="economics and finance","economy","")&amp;IF(O4169="transportation","economy","")&amp;IF(O4169="trade and investment","economy","")&amp;IF(O4169="diplomacy","diplomacy","")&amp;IF(O4169="environment","diplomacy","")&amp;IF(O4169="general cooperation","diplomacy","")&amp;IF(O4169="culture","diplomacy","")&amp;IF(O4169="EC/EU","diplomacy","")&amp;IF(O4169="communication and post/mail","diplomacy","")&amp;IF(O4169="energy","economy","")&amp;IF(O4169="tourism","economy","")&amp;IF(O4169="Civil and family law","diplomacy","")&amp;IF(O4169="citizenship","diplomacy","")</f>
        <v>economy</v>
      </c>
      <c r="R4169" s="128">
        <v>1</v>
      </c>
      <c r="S4169" s="128">
        <v>1</v>
      </c>
      <c r="T4169" s="128">
        <v>119</v>
      </c>
      <c r="U4169" s="128">
        <v>2</v>
      </c>
      <c r="V4169" s="128">
        <v>0</v>
      </c>
      <c r="W4169" s="126">
        <f t="shared" si="270"/>
        <v>121</v>
      </c>
      <c r="X4169" s="123">
        <f t="shared" si="266"/>
        <v>0.98347107438016534</v>
      </c>
      <c r="Y4169" s="130">
        <f t="shared" si="267"/>
        <v>1.6528925619834711E-2</v>
      </c>
      <c r="Z4169" s="133">
        <f t="shared" si="268"/>
        <v>0.97520661157024791</v>
      </c>
      <c r="AA4169" s="132"/>
      <c r="AB4169" s="132"/>
    </row>
    <row r="4170" spans="1:28" ht="15" customHeight="1" x14ac:dyDescent="0.3">
      <c r="A4170" s="135" t="s">
        <v>20425</v>
      </c>
      <c r="B4170" s="124" t="s">
        <v>17935</v>
      </c>
      <c r="C4170" s="128">
        <f t="shared" si="271"/>
        <v>2006</v>
      </c>
      <c r="D4170" s="127">
        <v>38763</v>
      </c>
      <c r="E4170" s="142" t="s">
        <v>20437</v>
      </c>
      <c r="F4170" s="52" t="s">
        <v>17949</v>
      </c>
      <c r="G4170" s="180" t="s">
        <v>17950</v>
      </c>
      <c r="I4170" s="45">
        <v>19273</v>
      </c>
      <c r="J4170" s="18" t="str">
        <f t="shared" si="273"/>
        <v>https://www.nrsr.sk/web/Default.aspx?sid=schodze/hlasovanie/hlasklub&amp;ID=19273</v>
      </c>
      <c r="K4170" s="37"/>
      <c r="L4170" s="47">
        <v>1</v>
      </c>
      <c r="M4170" s="128">
        <v>0</v>
      </c>
      <c r="N4170" s="128">
        <v>0</v>
      </c>
      <c r="O4170" s="124" t="s">
        <v>97</v>
      </c>
      <c r="P4170" s="124" t="s">
        <v>36</v>
      </c>
      <c r="Q4170" s="124" t="str">
        <f>IF(P4170="security and defense","security","")&amp;IF(P4170="policing and criminal law cooperation","security","")&amp;IF(P4170="NATO","security","")&amp;IF(P4170="arms control and disarmament","security","")&amp;IF(P4170="taxation","economy","")&amp;IF(P4170="social security","economy","")&amp;IF(P4170="labor","economy","")&amp;IF(P4170="sports","diplomacy","")&amp;IF(P4170="space","diplomacy","")&amp;IF(P4170="science, research, education","diplomacy","")&amp;IF(P4170="migration, asylum, refugees","diplomacy","")&amp;IF(P4170="health","diplomacy","")&amp;IF(P4170="development","economy","")&amp;IF(P4170="agriculture, fishery, food","economy","")&amp;IF(P4170="human and civil rights","diplomacy","")&amp;IF(P4170="nuclear (civilian)","diplomacy","")&amp;IF(P4170="economics and finance","economy","")&amp;IF(P4170="transportation","economy","")&amp;IF(P4170="trade and investment","economy","")&amp;IF(P4170="diplomacy","diplomacy","")&amp;IF(P4170="environment","diplomacy","")&amp;IF(P4170="general cooperation","diplomacy","")&amp;IF(P4170="culture","diplomacy","")&amp;IF(P4170="EC/EU","diplomacy","")&amp;IF(P4170="communication and post/mail","diplomacy","")&amp;IF(P4170="energy","economy","")&amp;IF(P4170="tourism","economy","")&amp;IF(P4170="Civil and family law","diplomacy","")&amp;IF(P4170="citizenship","diplomacy","")</f>
        <v>economy</v>
      </c>
      <c r="R4170" s="128">
        <v>1</v>
      </c>
      <c r="S4170" s="128">
        <v>1</v>
      </c>
      <c r="T4170" s="128">
        <v>116</v>
      </c>
      <c r="U4170" s="128">
        <v>1</v>
      </c>
      <c r="V4170" s="128">
        <v>0</v>
      </c>
      <c r="W4170" s="126">
        <f t="shared" si="270"/>
        <v>117</v>
      </c>
      <c r="X4170" s="123">
        <f t="shared" ref="X4170:X4233" si="274">T4170/W4170</f>
        <v>0.99145299145299148</v>
      </c>
      <c r="Y4170" s="130">
        <f t="shared" ref="Y4170:Y4233" si="275">U4170/W4170</f>
        <v>8.5470085470085479E-3</v>
      </c>
      <c r="Z4170" s="133">
        <f t="shared" ref="Z4170:Z4233" si="276">SUM((MAX(U4170,V4170,T4170)-0.5*(SUM(U4170+V4170+T4170)-MAX(U4170,V4170,T4170)))/SUM(U4170+V4170+T4170))</f>
        <v>0.98717948717948723</v>
      </c>
      <c r="AA4170" s="132"/>
      <c r="AB4170" s="132"/>
    </row>
    <row r="4171" spans="1:28" ht="15" customHeight="1" x14ac:dyDescent="0.3">
      <c r="A4171" s="135" t="s">
        <v>20425</v>
      </c>
      <c r="B4171" s="124" t="s">
        <v>17935</v>
      </c>
      <c r="C4171" s="128">
        <f t="shared" si="271"/>
        <v>2006</v>
      </c>
      <c r="D4171" s="127">
        <v>38763</v>
      </c>
      <c r="E4171" s="142" t="s">
        <v>20437</v>
      </c>
      <c r="F4171" s="52" t="s">
        <v>3791</v>
      </c>
      <c r="G4171" s="180" t="s">
        <v>17951</v>
      </c>
      <c r="I4171" s="45">
        <v>19276</v>
      </c>
      <c r="J4171" s="18" t="str">
        <f t="shared" si="273"/>
        <v>https://www.nrsr.sk/web/Default.aspx?sid=schodze/hlasovanie/hlasklub&amp;ID=19276</v>
      </c>
      <c r="K4171" s="37"/>
      <c r="L4171" s="47">
        <v>1</v>
      </c>
      <c r="M4171" s="128">
        <v>0</v>
      </c>
      <c r="N4171" s="128">
        <v>0</v>
      </c>
      <c r="O4171" s="129" t="s">
        <v>109</v>
      </c>
      <c r="Q4171" s="124" t="str">
        <f t="shared" ref="Q4171:Q4180" si="277">IF(O4171="security and defense","security","")&amp;IF(O4171="policing and criminal law cooperation","security","")&amp;IF(O4171="NATO","security","")&amp;IF(O4171="arms control and disarmament","security","")&amp;IF(O4171="taxation","economy","")&amp;IF(O4171="social security","economy","")&amp;IF(O4171="labor","economy","")&amp;IF(O4171="sports","diplomacy","")&amp;IF(O4171="space","diplomacy","")&amp;IF(O4171="science, research, education","diplomacy","")&amp;IF(O4171="migration, asylum, refugees","diplomacy","")&amp;IF(O4171="health","diplomacy","")&amp;IF(O4171="development","economy","")&amp;IF(O4171="agriculture, fishery, food","economy","")&amp;IF(O4171="human and civil rights","diplomacy","")&amp;IF(O4171="nuclear (civilian)","diplomacy","")&amp;IF(O4171="economics and finance","economy","")&amp;IF(O4171="transportation","economy","")&amp;IF(O4171="trade and investment","economy","")&amp;IF(O4171="diplomacy","diplomacy","")&amp;IF(O4171="environment","diplomacy","")&amp;IF(O4171="general cooperation","diplomacy","")&amp;IF(O4171="culture","diplomacy","")&amp;IF(O4171="EC/EU","diplomacy","")&amp;IF(O4171="communication and post/mail","diplomacy","")&amp;IF(O4171="energy","economy","")&amp;IF(O4171="tourism","economy","")&amp;IF(O4171="Civil and family law","diplomacy","")&amp;IF(O4171="citizenship","diplomacy","")</f>
        <v>security</v>
      </c>
      <c r="R4171" s="128">
        <v>1</v>
      </c>
      <c r="S4171" s="128">
        <v>1</v>
      </c>
      <c r="T4171" s="128">
        <v>113</v>
      </c>
      <c r="U4171" s="128">
        <v>1</v>
      </c>
      <c r="V4171" s="128">
        <v>0</v>
      </c>
      <c r="W4171" s="126">
        <f t="shared" si="270"/>
        <v>114</v>
      </c>
      <c r="X4171" s="123">
        <f t="shared" si="274"/>
        <v>0.99122807017543857</v>
      </c>
      <c r="Y4171" s="130">
        <f t="shared" si="275"/>
        <v>8.771929824561403E-3</v>
      </c>
      <c r="Z4171" s="133">
        <f t="shared" si="276"/>
        <v>0.98684210526315785</v>
      </c>
      <c r="AA4171" s="132"/>
      <c r="AB4171" s="132"/>
    </row>
    <row r="4172" spans="1:28" ht="15" customHeight="1" x14ac:dyDescent="0.3">
      <c r="A4172" s="135" t="s">
        <v>20425</v>
      </c>
      <c r="B4172" s="124" t="s">
        <v>17935</v>
      </c>
      <c r="C4172" s="128">
        <f t="shared" si="271"/>
        <v>2006</v>
      </c>
      <c r="D4172" s="127">
        <v>38827</v>
      </c>
      <c r="E4172" s="142" t="s">
        <v>20437</v>
      </c>
      <c r="F4172" s="52" t="s">
        <v>3543</v>
      </c>
      <c r="G4172" s="180" t="s">
        <v>17952</v>
      </c>
      <c r="I4172" s="45">
        <v>19476</v>
      </c>
      <c r="J4172" s="18" t="str">
        <f t="shared" si="273"/>
        <v>https://www.nrsr.sk/web/Default.aspx?sid=schodze/hlasovanie/hlasklub&amp;ID=19476</v>
      </c>
      <c r="K4172" s="37"/>
      <c r="L4172" s="47">
        <v>1</v>
      </c>
      <c r="M4172" s="128">
        <v>0</v>
      </c>
      <c r="N4172" s="128">
        <v>0</v>
      </c>
      <c r="O4172" s="12" t="s">
        <v>264</v>
      </c>
      <c r="Q4172" s="124" t="str">
        <f t="shared" si="277"/>
        <v>diplomacy</v>
      </c>
      <c r="R4172" s="128">
        <v>1</v>
      </c>
      <c r="S4172" s="128">
        <v>1</v>
      </c>
      <c r="T4172" s="128">
        <v>128</v>
      </c>
      <c r="U4172" s="128">
        <v>0</v>
      </c>
      <c r="V4172" s="128">
        <v>6</v>
      </c>
      <c r="W4172" s="126">
        <f t="shared" si="270"/>
        <v>134</v>
      </c>
      <c r="X4172" s="123">
        <f t="shared" si="274"/>
        <v>0.95522388059701491</v>
      </c>
      <c r="Y4172" s="130">
        <f t="shared" si="275"/>
        <v>0</v>
      </c>
      <c r="Z4172" s="133">
        <f t="shared" si="276"/>
        <v>0.93283582089552242</v>
      </c>
      <c r="AA4172" s="132"/>
      <c r="AB4172" s="132"/>
    </row>
    <row r="4173" spans="1:28" ht="15" customHeight="1" x14ac:dyDescent="0.3">
      <c r="A4173" s="135" t="s">
        <v>20425</v>
      </c>
      <c r="B4173" s="124" t="s">
        <v>17935</v>
      </c>
      <c r="C4173" s="128">
        <f t="shared" si="271"/>
        <v>2006</v>
      </c>
      <c r="D4173" s="127">
        <v>38827</v>
      </c>
      <c r="E4173" s="142" t="s">
        <v>20437</v>
      </c>
      <c r="F4173" s="52" t="s">
        <v>649</v>
      </c>
      <c r="G4173" s="180" t="s">
        <v>17953</v>
      </c>
      <c r="I4173" s="45">
        <v>19472</v>
      </c>
      <c r="J4173" s="18" t="str">
        <f t="shared" si="273"/>
        <v>https://www.nrsr.sk/web/Default.aspx?sid=schodze/hlasovanie/hlasklub&amp;ID=19472</v>
      </c>
      <c r="K4173" s="37"/>
      <c r="L4173" s="47">
        <v>1</v>
      </c>
      <c r="M4173" s="128">
        <v>0</v>
      </c>
      <c r="N4173" s="128">
        <v>0</v>
      </c>
      <c r="O4173" s="124" t="s">
        <v>109</v>
      </c>
      <c r="Q4173" s="124" t="str">
        <f t="shared" si="277"/>
        <v>security</v>
      </c>
      <c r="R4173" s="128">
        <v>1</v>
      </c>
      <c r="S4173" s="128">
        <v>1</v>
      </c>
      <c r="T4173" s="128">
        <v>121</v>
      </c>
      <c r="U4173" s="128">
        <v>1</v>
      </c>
      <c r="V4173" s="128">
        <v>8</v>
      </c>
      <c r="W4173" s="126">
        <f t="shared" si="270"/>
        <v>130</v>
      </c>
      <c r="X4173" s="123">
        <f t="shared" si="274"/>
        <v>0.93076923076923079</v>
      </c>
      <c r="Y4173" s="130">
        <f t="shared" si="275"/>
        <v>7.6923076923076927E-3</v>
      </c>
      <c r="Z4173" s="133">
        <f t="shared" si="276"/>
        <v>0.89615384615384619</v>
      </c>
      <c r="AA4173" s="132"/>
      <c r="AB4173" s="132"/>
    </row>
    <row r="4174" spans="1:28" ht="15" customHeight="1" x14ac:dyDescent="0.3">
      <c r="A4174" s="135" t="s">
        <v>20425</v>
      </c>
      <c r="B4174" s="124" t="s">
        <v>17935</v>
      </c>
      <c r="C4174" s="128">
        <f t="shared" si="271"/>
        <v>2006</v>
      </c>
      <c r="D4174" s="127">
        <v>38827</v>
      </c>
      <c r="E4174" s="142" t="s">
        <v>20437</v>
      </c>
      <c r="F4174" s="52" t="s">
        <v>17954</v>
      </c>
      <c r="G4174" s="180" t="s">
        <v>17955</v>
      </c>
      <c r="I4174" s="45">
        <v>19473</v>
      </c>
      <c r="J4174" s="18" t="str">
        <f t="shared" si="273"/>
        <v>https://www.nrsr.sk/web/Default.aspx?sid=schodze/hlasovanie/hlasklub&amp;ID=19473</v>
      </c>
      <c r="K4174" s="37"/>
      <c r="L4174" s="47">
        <v>1</v>
      </c>
      <c r="M4174" s="128">
        <v>0</v>
      </c>
      <c r="N4174" s="128">
        <v>0</v>
      </c>
      <c r="O4174" s="81" t="s">
        <v>233</v>
      </c>
      <c r="Q4174" s="124" t="str">
        <f t="shared" si="277"/>
        <v>diplomacy</v>
      </c>
      <c r="R4174" s="128">
        <v>1</v>
      </c>
      <c r="S4174" s="128">
        <v>1</v>
      </c>
      <c r="T4174" s="128">
        <v>134</v>
      </c>
      <c r="U4174" s="128">
        <v>0</v>
      </c>
      <c r="V4174" s="128">
        <v>0</v>
      </c>
      <c r="W4174" s="126">
        <f t="shared" si="270"/>
        <v>134</v>
      </c>
      <c r="X4174" s="123">
        <f t="shared" si="274"/>
        <v>1</v>
      </c>
      <c r="Y4174" s="130">
        <f t="shared" si="275"/>
        <v>0</v>
      </c>
      <c r="Z4174" s="133">
        <f t="shared" si="276"/>
        <v>1</v>
      </c>
      <c r="AA4174" s="18"/>
      <c r="AB4174" s="18"/>
    </row>
    <row r="4175" spans="1:28" ht="15" customHeight="1" x14ac:dyDescent="0.3">
      <c r="A4175" s="135" t="s">
        <v>20425</v>
      </c>
      <c r="B4175" s="124" t="s">
        <v>17956</v>
      </c>
      <c r="C4175" s="128">
        <f t="shared" si="271"/>
        <v>2006</v>
      </c>
      <c r="D4175" s="127">
        <v>38966</v>
      </c>
      <c r="E4175" s="142" t="s">
        <v>20437</v>
      </c>
      <c r="F4175" s="52" t="s">
        <v>17957</v>
      </c>
      <c r="G4175" s="180" t="s">
        <v>17958</v>
      </c>
      <c r="I4175" s="40">
        <v>19716</v>
      </c>
      <c r="J4175" s="18" t="str">
        <f t="shared" si="273"/>
        <v>https://www.nrsr.sk/web/Default.aspx?sid=schodze/hlasovanie/hlasklub&amp;ID=19716</v>
      </c>
      <c r="K4175" s="37"/>
      <c r="L4175" s="47">
        <v>1</v>
      </c>
      <c r="M4175" s="128">
        <v>0</v>
      </c>
      <c r="N4175" s="128">
        <v>0</v>
      </c>
      <c r="O4175" s="124" t="s">
        <v>36</v>
      </c>
      <c r="Q4175" s="124" t="str">
        <f t="shared" si="277"/>
        <v>economy</v>
      </c>
      <c r="R4175" s="128">
        <v>1</v>
      </c>
      <c r="S4175" s="128">
        <v>1</v>
      </c>
      <c r="T4175" s="128">
        <v>143</v>
      </c>
      <c r="U4175" s="128">
        <v>0</v>
      </c>
      <c r="V4175" s="128">
        <v>0</v>
      </c>
      <c r="W4175" s="126">
        <f t="shared" si="270"/>
        <v>143</v>
      </c>
      <c r="X4175" s="123">
        <f t="shared" si="274"/>
        <v>1</v>
      </c>
      <c r="Y4175" s="130">
        <f t="shared" si="275"/>
        <v>0</v>
      </c>
      <c r="Z4175" s="133">
        <f t="shared" si="276"/>
        <v>1</v>
      </c>
    </row>
    <row r="4176" spans="1:28" ht="15" customHeight="1" x14ac:dyDescent="0.3">
      <c r="A4176" s="135" t="s">
        <v>20425</v>
      </c>
      <c r="B4176" s="124" t="s">
        <v>17956</v>
      </c>
      <c r="C4176" s="128">
        <f t="shared" si="271"/>
        <v>2006</v>
      </c>
      <c r="D4176" s="127">
        <v>39007</v>
      </c>
      <c r="E4176" s="142" t="s">
        <v>20437</v>
      </c>
      <c r="F4176" s="52" t="s">
        <v>17959</v>
      </c>
      <c r="G4176" s="180" t="s">
        <v>17960</v>
      </c>
      <c r="I4176" s="40">
        <v>19788</v>
      </c>
      <c r="J4176" s="18" t="str">
        <f t="shared" si="273"/>
        <v>https://www.nrsr.sk/web/Default.aspx?sid=schodze/hlasovanie/hlasklub&amp;ID=19788</v>
      </c>
      <c r="K4176" s="37"/>
      <c r="L4176" s="47">
        <v>1</v>
      </c>
      <c r="M4176" s="128">
        <v>0</v>
      </c>
      <c r="N4176" s="128">
        <v>0</v>
      </c>
      <c r="O4176" s="129" t="s">
        <v>109</v>
      </c>
      <c r="Q4176" s="124" t="str">
        <f t="shared" si="277"/>
        <v>security</v>
      </c>
      <c r="R4176" s="128">
        <v>1</v>
      </c>
      <c r="S4176" s="128">
        <v>1</v>
      </c>
      <c r="T4176" s="128">
        <v>143</v>
      </c>
      <c r="U4176" s="128">
        <v>1</v>
      </c>
      <c r="V4176" s="128">
        <v>0</v>
      </c>
      <c r="W4176" s="126">
        <f t="shared" si="270"/>
        <v>144</v>
      </c>
      <c r="X4176" s="123">
        <f t="shared" si="274"/>
        <v>0.99305555555555558</v>
      </c>
      <c r="Y4176" s="130">
        <f t="shared" si="275"/>
        <v>6.9444444444444441E-3</v>
      </c>
      <c r="Z4176" s="133">
        <f t="shared" si="276"/>
        <v>0.98958333333333337</v>
      </c>
    </row>
    <row r="4177" spans="1:28" ht="15" customHeight="1" x14ac:dyDescent="0.3">
      <c r="A4177" s="135" t="s">
        <v>20425</v>
      </c>
      <c r="B4177" s="124" t="s">
        <v>17956</v>
      </c>
      <c r="C4177" s="128">
        <f t="shared" si="271"/>
        <v>2006</v>
      </c>
      <c r="D4177" s="127">
        <v>39008</v>
      </c>
      <c r="E4177" s="142" t="s">
        <v>20437</v>
      </c>
      <c r="F4177" s="52" t="s">
        <v>17961</v>
      </c>
      <c r="G4177" s="180" t="s">
        <v>17962</v>
      </c>
      <c r="I4177" s="40">
        <v>19820</v>
      </c>
      <c r="J4177" s="18" t="str">
        <f t="shared" si="273"/>
        <v>https://www.nrsr.sk/web/Default.aspx?sid=schodze/hlasovanie/hlasklub&amp;ID=19820</v>
      </c>
      <c r="K4177" s="37"/>
      <c r="L4177" s="47">
        <v>0</v>
      </c>
      <c r="M4177" s="128">
        <v>0</v>
      </c>
      <c r="N4177" s="128">
        <v>1</v>
      </c>
      <c r="O4177" s="124" t="s">
        <v>36</v>
      </c>
      <c r="P4177" s="124" t="s">
        <v>30</v>
      </c>
      <c r="Q4177" s="124" t="str">
        <f t="shared" si="277"/>
        <v>economy</v>
      </c>
      <c r="R4177" s="128">
        <v>1</v>
      </c>
      <c r="S4177" s="128">
        <v>1</v>
      </c>
      <c r="T4177" s="128">
        <v>141</v>
      </c>
      <c r="U4177" s="128">
        <v>0</v>
      </c>
      <c r="V4177" s="128">
        <v>0</v>
      </c>
      <c r="W4177" s="126">
        <f t="shared" si="270"/>
        <v>141</v>
      </c>
      <c r="X4177" s="123">
        <f t="shared" si="274"/>
        <v>1</v>
      </c>
      <c r="Y4177" s="130">
        <f t="shared" si="275"/>
        <v>0</v>
      </c>
      <c r="Z4177" s="133">
        <f t="shared" si="276"/>
        <v>1</v>
      </c>
    </row>
    <row r="4178" spans="1:28" ht="15" customHeight="1" x14ac:dyDescent="0.3">
      <c r="A4178" s="135" t="s">
        <v>20425</v>
      </c>
      <c r="B4178" s="124" t="s">
        <v>17956</v>
      </c>
      <c r="C4178" s="128">
        <f t="shared" si="271"/>
        <v>2006</v>
      </c>
      <c r="D4178" s="127">
        <v>39063</v>
      </c>
      <c r="E4178" s="142" t="s">
        <v>20437</v>
      </c>
      <c r="F4178" s="52" t="s">
        <v>17963</v>
      </c>
      <c r="G4178" s="180" t="s">
        <v>17964</v>
      </c>
      <c r="I4178" s="45">
        <v>20104</v>
      </c>
      <c r="J4178" s="18" t="str">
        <f t="shared" si="273"/>
        <v>https://www.nrsr.sk/web/Default.aspx?sid=schodze/hlasovanie/hlasklub&amp;ID=20104</v>
      </c>
      <c r="K4178" s="37"/>
      <c r="L4178" s="47">
        <v>1</v>
      </c>
      <c r="M4178" s="128">
        <v>0</v>
      </c>
      <c r="N4178" s="128">
        <v>0</v>
      </c>
      <c r="O4178" s="124" t="s">
        <v>475</v>
      </c>
      <c r="Q4178" s="124" t="str">
        <f t="shared" si="277"/>
        <v>diplomacy</v>
      </c>
      <c r="R4178" s="128">
        <v>1</v>
      </c>
      <c r="S4178" s="128">
        <v>1</v>
      </c>
      <c r="T4178" s="128">
        <v>141</v>
      </c>
      <c r="U4178" s="128">
        <v>0</v>
      </c>
      <c r="V4178" s="128">
        <v>0</v>
      </c>
      <c r="W4178" s="126">
        <f t="shared" si="270"/>
        <v>141</v>
      </c>
      <c r="X4178" s="123">
        <f t="shared" si="274"/>
        <v>1</v>
      </c>
      <c r="Y4178" s="130">
        <f t="shared" si="275"/>
        <v>0</v>
      </c>
      <c r="Z4178" s="133">
        <f t="shared" si="276"/>
        <v>1</v>
      </c>
      <c r="AA4178" s="132"/>
      <c r="AB4178" s="132"/>
    </row>
    <row r="4179" spans="1:28" ht="15" customHeight="1" x14ac:dyDescent="0.3">
      <c r="A4179" s="135" t="s">
        <v>20425</v>
      </c>
      <c r="B4179" s="124" t="s">
        <v>17956</v>
      </c>
      <c r="C4179" s="128">
        <f t="shared" si="271"/>
        <v>2006</v>
      </c>
      <c r="D4179" s="127">
        <v>39063</v>
      </c>
      <c r="E4179" s="142" t="s">
        <v>20437</v>
      </c>
      <c r="F4179" s="52" t="s">
        <v>7592</v>
      </c>
      <c r="G4179" s="180" t="s">
        <v>17965</v>
      </c>
      <c r="I4179" s="45">
        <v>20103</v>
      </c>
      <c r="J4179" s="18" t="str">
        <f t="shared" si="273"/>
        <v>https://www.nrsr.sk/web/Default.aspx?sid=schodze/hlasovanie/hlasklub&amp;ID=20103</v>
      </c>
      <c r="K4179" s="37"/>
      <c r="L4179" s="47">
        <v>1</v>
      </c>
      <c r="M4179" s="128">
        <v>0</v>
      </c>
      <c r="N4179" s="128">
        <v>0</v>
      </c>
      <c r="O4179" s="124" t="s">
        <v>118</v>
      </c>
      <c r="Q4179" s="124" t="str">
        <f t="shared" si="277"/>
        <v>diplomacy</v>
      </c>
      <c r="R4179" s="128">
        <v>1</v>
      </c>
      <c r="S4179" s="128">
        <v>1</v>
      </c>
      <c r="T4179" s="128">
        <v>138</v>
      </c>
      <c r="U4179" s="128">
        <v>1</v>
      </c>
      <c r="V4179" s="128">
        <v>0</v>
      </c>
      <c r="W4179" s="126">
        <f t="shared" si="270"/>
        <v>139</v>
      </c>
      <c r="X4179" s="123">
        <f t="shared" si="274"/>
        <v>0.9928057553956835</v>
      </c>
      <c r="Y4179" s="130">
        <f t="shared" si="275"/>
        <v>7.1942446043165471E-3</v>
      </c>
      <c r="Z4179" s="133">
        <f t="shared" si="276"/>
        <v>0.98920863309352514</v>
      </c>
      <c r="AA4179" s="132"/>
      <c r="AB4179" s="132"/>
    </row>
    <row r="4180" spans="1:28" ht="15" customHeight="1" x14ac:dyDescent="0.3">
      <c r="A4180" s="135" t="s">
        <v>20425</v>
      </c>
      <c r="B4180" s="124" t="s">
        <v>17956</v>
      </c>
      <c r="C4180" s="128">
        <f t="shared" si="271"/>
        <v>2006</v>
      </c>
      <c r="D4180" s="127">
        <v>39063</v>
      </c>
      <c r="E4180" s="142" t="s">
        <v>20437</v>
      </c>
      <c r="F4180" s="52" t="s">
        <v>3868</v>
      </c>
      <c r="G4180" s="180" t="s">
        <v>17966</v>
      </c>
      <c r="I4180" s="45">
        <v>20105</v>
      </c>
      <c r="J4180" s="18" t="str">
        <f t="shared" si="273"/>
        <v>https://www.nrsr.sk/web/Default.aspx?sid=schodze/hlasovanie/hlasklub&amp;ID=20105</v>
      </c>
      <c r="K4180" s="37"/>
      <c r="L4180" s="47">
        <v>1</v>
      </c>
      <c r="M4180" s="128">
        <v>0</v>
      </c>
      <c r="N4180" s="128">
        <v>0</v>
      </c>
      <c r="O4180" s="124" t="s">
        <v>118</v>
      </c>
      <c r="Q4180" s="124" t="str">
        <f t="shared" si="277"/>
        <v>diplomacy</v>
      </c>
      <c r="R4180" s="128">
        <v>1</v>
      </c>
      <c r="S4180" s="128">
        <v>1</v>
      </c>
      <c r="T4180" s="128">
        <v>141</v>
      </c>
      <c r="U4180" s="128">
        <v>1</v>
      </c>
      <c r="V4180" s="128">
        <v>0</v>
      </c>
      <c r="W4180" s="126">
        <f t="shared" si="270"/>
        <v>142</v>
      </c>
      <c r="X4180" s="123">
        <f t="shared" si="274"/>
        <v>0.99295774647887325</v>
      </c>
      <c r="Y4180" s="130">
        <f t="shared" si="275"/>
        <v>7.0422535211267607E-3</v>
      </c>
      <c r="Z4180" s="133">
        <f t="shared" si="276"/>
        <v>0.98943661971830987</v>
      </c>
    </row>
    <row r="4181" spans="1:28" ht="15" customHeight="1" x14ac:dyDescent="0.3">
      <c r="A4181" s="135" t="s">
        <v>20425</v>
      </c>
      <c r="B4181" s="124" t="s">
        <v>17956</v>
      </c>
      <c r="C4181" s="128">
        <f t="shared" si="271"/>
        <v>2006</v>
      </c>
      <c r="D4181" s="127">
        <v>39064</v>
      </c>
      <c r="E4181" s="142" t="s">
        <v>20437</v>
      </c>
      <c r="F4181" s="52" t="s">
        <v>17967</v>
      </c>
      <c r="G4181" s="180" t="s">
        <v>17968</v>
      </c>
      <c r="I4181" s="45">
        <v>20175</v>
      </c>
      <c r="J4181" s="18" t="str">
        <f t="shared" si="273"/>
        <v>https://www.nrsr.sk/web/Default.aspx?sid=schodze/hlasovanie/hlasklub&amp;ID=20175</v>
      </c>
      <c r="K4181" s="37"/>
      <c r="L4181" s="47">
        <v>0</v>
      </c>
      <c r="M4181" s="128">
        <v>0</v>
      </c>
      <c r="N4181" s="128">
        <v>1</v>
      </c>
      <c r="O4181" s="124" t="s">
        <v>97</v>
      </c>
      <c r="P4181" s="129" t="s">
        <v>109</v>
      </c>
      <c r="Q4181" s="124" t="str">
        <f>IF(P4181="security and defense","security","")&amp;IF(P4181="policing and criminal law cooperation","security","")&amp;IF(P4181="NATO","security","")&amp;IF(P4181="arms control and disarmament","security","")&amp;IF(P4181="taxation","economy","")&amp;IF(P4181="social security","economy","")&amp;IF(P4181="labor","economy","")&amp;IF(P4181="sports","diplomacy","")&amp;IF(P4181="space","diplomacy","")&amp;IF(P4181="science, research, education","diplomacy","")&amp;IF(P4181="migration, asylum, refugees","diplomacy","")&amp;IF(P4181="health","diplomacy","")&amp;IF(P4181="development","economy","")&amp;IF(P4181="agriculture, fishery, food","economy","")&amp;IF(P4181="human and civil rights","diplomacy","")&amp;IF(P4181="nuclear (civilian)","diplomacy","")&amp;IF(P4181="economics and finance","economy","")&amp;IF(P4181="transportation","economy","")&amp;IF(P4181="trade and investment","economy","")&amp;IF(P4181="diplomacy","diplomacy","")&amp;IF(P4181="environment","diplomacy","")&amp;IF(P4181="general cooperation","diplomacy","")&amp;IF(P4181="culture","diplomacy","")&amp;IF(P4181="EC/EU","diplomacy","")&amp;IF(P4181="communication and post/mail","diplomacy","")&amp;IF(P4181="energy","economy","")&amp;IF(P4181="tourism","economy","")&amp;IF(P4181="Civil and family law","diplomacy","")&amp;IF(P4181="citizenship","diplomacy","")</f>
        <v>security</v>
      </c>
      <c r="R4181" s="128">
        <v>1</v>
      </c>
      <c r="S4181" s="128">
        <v>1</v>
      </c>
      <c r="T4181" s="128">
        <v>116</v>
      </c>
      <c r="U4181" s="128">
        <v>0</v>
      </c>
      <c r="V4181" s="128">
        <v>0</v>
      </c>
      <c r="W4181" s="126">
        <f t="shared" si="270"/>
        <v>116</v>
      </c>
      <c r="X4181" s="123">
        <f t="shared" si="274"/>
        <v>1</v>
      </c>
      <c r="Y4181" s="130">
        <f t="shared" si="275"/>
        <v>0</v>
      </c>
      <c r="Z4181" s="133">
        <f t="shared" si="276"/>
        <v>1</v>
      </c>
    </row>
    <row r="4182" spans="1:28" ht="15" customHeight="1" x14ac:dyDescent="0.3">
      <c r="A4182" s="135" t="s">
        <v>20425</v>
      </c>
      <c r="B4182" s="124" t="s">
        <v>17956</v>
      </c>
      <c r="C4182" s="128">
        <f t="shared" si="271"/>
        <v>2006</v>
      </c>
      <c r="D4182" s="127">
        <v>39064</v>
      </c>
      <c r="E4182" s="142" t="s">
        <v>20437</v>
      </c>
      <c r="F4182" s="52" t="s">
        <v>17780</v>
      </c>
      <c r="G4182" s="180" t="s">
        <v>17969</v>
      </c>
      <c r="I4182" s="45">
        <v>20186</v>
      </c>
      <c r="J4182" s="18" t="str">
        <f t="shared" si="273"/>
        <v>https://www.nrsr.sk/web/Default.aspx?sid=schodze/hlasovanie/hlasklub&amp;ID=20186</v>
      </c>
      <c r="K4182" s="37"/>
      <c r="L4182" s="47">
        <v>1</v>
      </c>
      <c r="M4182" s="128">
        <v>0</v>
      </c>
      <c r="N4182" s="128">
        <v>0</v>
      </c>
      <c r="O4182" s="124" t="s">
        <v>203</v>
      </c>
      <c r="Q4182" s="124" t="str">
        <f>IF(O4182="security and defense","security","")&amp;IF(O4182="policing and criminal law cooperation","security","")&amp;IF(O4182="NATO","security","")&amp;IF(O4182="arms control and disarmament","security","")&amp;IF(O4182="taxation","economy","")&amp;IF(O4182="social security","economy","")&amp;IF(O4182="labor","economy","")&amp;IF(O4182="sports","diplomacy","")&amp;IF(O4182="space","diplomacy","")&amp;IF(O4182="science, research, education","diplomacy","")&amp;IF(O4182="migration, asylum, refugees","diplomacy","")&amp;IF(O4182="health","diplomacy","")&amp;IF(O4182="development","economy","")&amp;IF(O4182="agriculture, fishery, food","economy","")&amp;IF(O4182="human and civil rights","diplomacy","")&amp;IF(O4182="nuclear (civilian)","diplomacy","")&amp;IF(O4182="economics and finance","economy","")&amp;IF(O4182="transportation","economy","")&amp;IF(O4182="trade and investment","economy","")&amp;IF(O4182="diplomacy","diplomacy","")&amp;IF(O4182="environment","diplomacy","")&amp;IF(O4182="general cooperation","diplomacy","")&amp;IF(O4182="culture","diplomacy","")&amp;IF(O4182="EC/EU","diplomacy","")&amp;IF(O4182="communication and post/mail","diplomacy","")&amp;IF(O4182="energy","economy","")&amp;IF(O4182="tourism","economy","")&amp;IF(O4182="Civil and family law","diplomacy","")&amp;IF(O4182="citizenship","diplomacy","")</f>
        <v>economy</v>
      </c>
      <c r="R4182" s="128">
        <v>1</v>
      </c>
      <c r="S4182" s="128">
        <v>1</v>
      </c>
      <c r="T4182" s="128">
        <v>137</v>
      </c>
      <c r="U4182" s="128">
        <v>0</v>
      </c>
      <c r="V4182" s="128">
        <v>0</v>
      </c>
      <c r="W4182" s="126">
        <f t="shared" si="270"/>
        <v>137</v>
      </c>
      <c r="X4182" s="123">
        <f t="shared" si="274"/>
        <v>1</v>
      </c>
      <c r="Y4182" s="130">
        <f t="shared" si="275"/>
        <v>0</v>
      </c>
      <c r="Z4182" s="133">
        <f t="shared" si="276"/>
        <v>1</v>
      </c>
      <c r="AA4182" s="132"/>
      <c r="AB4182" s="132"/>
    </row>
    <row r="4183" spans="1:28" ht="15" customHeight="1" x14ac:dyDescent="0.3">
      <c r="A4183" s="135" t="s">
        <v>20425</v>
      </c>
      <c r="B4183" s="124" t="s">
        <v>17956</v>
      </c>
      <c r="C4183" s="128">
        <f t="shared" si="271"/>
        <v>2007</v>
      </c>
      <c r="D4183" s="127">
        <v>39112</v>
      </c>
      <c r="E4183" s="142" t="s">
        <v>20437</v>
      </c>
      <c r="F4183" s="52" t="s">
        <v>17970</v>
      </c>
      <c r="G4183" s="50" t="s">
        <v>17971</v>
      </c>
      <c r="I4183" s="45">
        <v>20256</v>
      </c>
      <c r="J4183" s="18" t="str">
        <f t="shared" si="273"/>
        <v>https://www.nrsr.sk/web/Default.aspx?sid=schodze/hlasovanie/hlasklub&amp;ID=20256</v>
      </c>
      <c r="K4183" s="37"/>
      <c r="L4183" s="47">
        <v>0</v>
      </c>
      <c r="M4183" s="128">
        <v>0</v>
      </c>
      <c r="N4183" s="128">
        <v>1</v>
      </c>
      <c r="O4183" s="124" t="s">
        <v>97</v>
      </c>
      <c r="P4183" s="124" t="s">
        <v>36</v>
      </c>
      <c r="Q4183" s="124" t="str">
        <f>IF(O4183="security and defense","security","")&amp;IF(O4183="policing and criminal law cooperation","security","")&amp;IF(O4183="NATO","security","")&amp;IF(O4183="arms control and disarmament","security","")&amp;IF(O4183="taxation","economy","")&amp;IF(O4183="social security","economy","")&amp;IF(O4183="labor","economy","")&amp;IF(O4183="sports","diplomacy","")&amp;IF(O4183="space","diplomacy","")&amp;IF(O4183="science, research, education","diplomacy","")&amp;IF(O4183="migration, asylum, refugees","diplomacy","")&amp;IF(O4183="health","diplomacy","")&amp;IF(O4183="development","economy","")&amp;IF(O4183="agriculture, fishery, food","economy","")&amp;IF(O4183="human and civil rights","diplomacy","")&amp;IF(O4183="nuclear (civilian)","diplomacy","")&amp;IF(O4183="economics and finance","economy","")&amp;IF(O4183="transportation","economy","")&amp;IF(O4183="trade and investment","economy","")&amp;IF(O4183="diplomacy","diplomacy","")&amp;IF(O4183="environment","diplomacy","")&amp;IF(O4183="general cooperation","diplomacy","")&amp;IF(O4183="culture","diplomacy","")&amp;IF(O4183="EC/EU","diplomacy","")&amp;IF(O4183="communication and post/mail","diplomacy","")&amp;IF(O4183="energy","economy","")&amp;IF(O4183="tourism","economy","")&amp;IF(O4183="Civil and family law","diplomacy","")&amp;IF(O4183="citizenship","diplomacy","")</f>
        <v>diplomacy</v>
      </c>
      <c r="R4183" s="128">
        <v>1</v>
      </c>
      <c r="S4183" s="128">
        <v>1</v>
      </c>
      <c r="T4183" s="128">
        <v>138</v>
      </c>
      <c r="U4183" s="128">
        <v>1</v>
      </c>
      <c r="V4183" s="128">
        <v>1</v>
      </c>
      <c r="W4183" s="126">
        <f t="shared" si="270"/>
        <v>140</v>
      </c>
      <c r="X4183" s="123">
        <f t="shared" si="274"/>
        <v>0.98571428571428577</v>
      </c>
      <c r="Y4183" s="130">
        <f t="shared" si="275"/>
        <v>7.1428571428571426E-3</v>
      </c>
      <c r="Z4183" s="133">
        <f t="shared" si="276"/>
        <v>0.97857142857142854</v>
      </c>
      <c r="AA4183" s="132"/>
      <c r="AB4183" s="132"/>
    </row>
    <row r="4184" spans="1:28" ht="15" customHeight="1" x14ac:dyDescent="0.3">
      <c r="A4184" s="135" t="s">
        <v>20425</v>
      </c>
      <c r="B4184" s="124" t="s">
        <v>17956</v>
      </c>
      <c r="C4184" s="128">
        <f t="shared" si="271"/>
        <v>2007</v>
      </c>
      <c r="D4184" s="127">
        <v>39112</v>
      </c>
      <c r="E4184" s="142" t="s">
        <v>20437</v>
      </c>
      <c r="F4184" s="52" t="s">
        <v>17972</v>
      </c>
      <c r="G4184" s="50" t="s">
        <v>17973</v>
      </c>
      <c r="I4184" s="45">
        <v>20262</v>
      </c>
      <c r="J4184" s="18" t="str">
        <f t="shared" si="273"/>
        <v>https://www.nrsr.sk/web/Default.aspx?sid=schodze/hlasovanie/hlasklub&amp;ID=20262</v>
      </c>
      <c r="K4184" s="37"/>
      <c r="L4184" s="47">
        <v>1</v>
      </c>
      <c r="M4184" s="128">
        <v>0</v>
      </c>
      <c r="N4184" s="128">
        <v>0</v>
      </c>
      <c r="O4184" s="12" t="s">
        <v>264</v>
      </c>
      <c r="Q4184" s="124" t="str">
        <f>IF(O4184="security and defense","security","")&amp;IF(O4184="policing and criminal law cooperation","security","")&amp;IF(O4184="NATO","security","")&amp;IF(O4184="arms control and disarmament","security","")&amp;IF(O4184="taxation","economy","")&amp;IF(O4184="social security","economy","")&amp;IF(O4184="labor","economy","")&amp;IF(O4184="sports","diplomacy","")&amp;IF(O4184="space","diplomacy","")&amp;IF(O4184="science, research, education","diplomacy","")&amp;IF(O4184="migration, asylum, refugees","diplomacy","")&amp;IF(O4184="health","diplomacy","")&amp;IF(O4184="development","economy","")&amp;IF(O4184="agriculture, fishery, food","economy","")&amp;IF(O4184="human and civil rights","diplomacy","")&amp;IF(O4184="nuclear (civilian)","diplomacy","")&amp;IF(O4184="economics and finance","economy","")&amp;IF(O4184="transportation","economy","")&amp;IF(O4184="trade and investment","economy","")&amp;IF(O4184="diplomacy","diplomacy","")&amp;IF(O4184="environment","diplomacy","")&amp;IF(O4184="general cooperation","diplomacy","")&amp;IF(O4184="culture","diplomacy","")&amp;IF(O4184="EC/EU","diplomacy","")&amp;IF(O4184="communication and post/mail","diplomacy","")&amp;IF(O4184="energy","economy","")&amp;IF(O4184="tourism","economy","")&amp;IF(O4184="Civil and family law","diplomacy","")&amp;IF(O4184="citizenship","diplomacy","")</f>
        <v>diplomacy</v>
      </c>
      <c r="R4184" s="128">
        <v>1</v>
      </c>
      <c r="S4184" s="128">
        <v>1</v>
      </c>
      <c r="T4184" s="128">
        <v>124</v>
      </c>
      <c r="U4184" s="128">
        <v>0</v>
      </c>
      <c r="V4184" s="128">
        <v>0</v>
      </c>
      <c r="W4184" s="126">
        <f t="shared" si="270"/>
        <v>124</v>
      </c>
      <c r="X4184" s="123">
        <f t="shared" si="274"/>
        <v>1</v>
      </c>
      <c r="Y4184" s="130">
        <f t="shared" si="275"/>
        <v>0</v>
      </c>
      <c r="Z4184" s="133">
        <f t="shared" si="276"/>
        <v>1</v>
      </c>
      <c r="AA4184" s="132"/>
      <c r="AB4184" s="132"/>
    </row>
    <row r="4185" spans="1:28" ht="15" customHeight="1" x14ac:dyDescent="0.3">
      <c r="A4185" s="135" t="s">
        <v>20425</v>
      </c>
      <c r="B4185" s="124" t="s">
        <v>17956</v>
      </c>
      <c r="C4185" s="128">
        <f t="shared" si="271"/>
        <v>2007</v>
      </c>
      <c r="D4185" s="127">
        <v>39112</v>
      </c>
      <c r="E4185" s="142" t="s">
        <v>20437</v>
      </c>
      <c r="F4185" s="52" t="s">
        <v>17974</v>
      </c>
      <c r="G4185" s="50" t="s">
        <v>17975</v>
      </c>
      <c r="I4185" s="45">
        <v>20257</v>
      </c>
      <c r="J4185" s="18" t="str">
        <f t="shared" si="273"/>
        <v>https://www.nrsr.sk/web/Default.aspx?sid=schodze/hlasovanie/hlasklub&amp;ID=20257</v>
      </c>
      <c r="K4185" s="37"/>
      <c r="L4185" s="47">
        <v>1</v>
      </c>
      <c r="M4185" s="128">
        <v>0</v>
      </c>
      <c r="N4185" s="128">
        <v>0</v>
      </c>
      <c r="O4185" s="124" t="s">
        <v>919</v>
      </c>
      <c r="Q4185" s="124" t="str">
        <f>IF(O4185="security and defense","security","")&amp;IF(O4185="policing and criminal law cooperation","security","")&amp;IF(O4185="NATO","security","")&amp;IF(O4185="arms control and disarmament","security","")&amp;IF(O4185="taxation","economy","")&amp;IF(O4185="social security","economy","")&amp;IF(O4185="labor","economy","")&amp;IF(O4185="sports","diplomacy","")&amp;IF(O4185="space","diplomacy","")&amp;IF(O4185="science, research, education","diplomacy","")&amp;IF(O4185="migration, asylum, refugees","diplomacy","")&amp;IF(O4185="health","diplomacy","")&amp;IF(O4185="development","economy","")&amp;IF(O4185="agriculture, fishery, food","economy","")&amp;IF(O4185="human and civil rights","diplomacy","")&amp;IF(O4185="nuclear (civilian)","diplomacy","")&amp;IF(O4185="economics and finance","economy","")&amp;IF(O4185="transportation","economy","")&amp;IF(O4185="trade and investment","economy","")&amp;IF(O4185="diplomacy","diplomacy","")&amp;IF(O4185="environment","diplomacy","")&amp;IF(O4185="general cooperation","diplomacy","")&amp;IF(O4185="culture","diplomacy","")&amp;IF(O4185="EC/EU","diplomacy","")&amp;IF(O4185="communication and post/mail","diplomacy","")&amp;IF(O4185="energy","economy","")&amp;IF(O4185="tourism","economy","")&amp;IF(O4185="Civil and family law","diplomacy","")&amp;IF(O4185="citizenship","diplomacy","")</f>
        <v>diplomacy</v>
      </c>
      <c r="R4185" s="128">
        <v>1</v>
      </c>
      <c r="S4185" s="128">
        <v>1</v>
      </c>
      <c r="T4185" s="128">
        <v>131</v>
      </c>
      <c r="U4185" s="128">
        <v>0</v>
      </c>
      <c r="V4185" s="128">
        <v>0</v>
      </c>
      <c r="W4185" s="126">
        <f t="shared" si="270"/>
        <v>131</v>
      </c>
      <c r="X4185" s="123">
        <f t="shared" si="274"/>
        <v>1</v>
      </c>
      <c r="Y4185" s="130">
        <f t="shared" si="275"/>
        <v>0</v>
      </c>
      <c r="Z4185" s="133">
        <f t="shared" si="276"/>
        <v>1</v>
      </c>
    </row>
    <row r="4186" spans="1:28" ht="15" customHeight="1" x14ac:dyDescent="0.3">
      <c r="A4186" s="135" t="s">
        <v>20425</v>
      </c>
      <c r="B4186" s="124" t="s">
        <v>17956</v>
      </c>
      <c r="C4186" s="128">
        <f t="shared" si="271"/>
        <v>2007</v>
      </c>
      <c r="D4186" s="127">
        <v>39112</v>
      </c>
      <c r="E4186" s="142" t="s">
        <v>20437</v>
      </c>
      <c r="F4186" s="52" t="s">
        <v>17976</v>
      </c>
      <c r="G4186" s="50" t="s">
        <v>17977</v>
      </c>
      <c r="I4186" s="45">
        <v>20263</v>
      </c>
      <c r="J4186" s="18" t="str">
        <f t="shared" si="273"/>
        <v>https://www.nrsr.sk/web/Default.aspx?sid=schodze/hlasovanie/hlasklub&amp;ID=20263</v>
      </c>
      <c r="K4186" s="37"/>
      <c r="L4186" s="47">
        <v>0</v>
      </c>
      <c r="M4186" s="128">
        <v>0</v>
      </c>
      <c r="N4186" s="128">
        <v>1</v>
      </c>
      <c r="O4186" s="12" t="s">
        <v>264</v>
      </c>
      <c r="Q4186" s="124" t="str">
        <f>IF(O4186="security and defense","security","")&amp;IF(O4186="policing and criminal law cooperation","security","")&amp;IF(O4186="NATO","security","")&amp;IF(O4186="arms control and disarmament","security","")&amp;IF(O4186="taxation","economy","")&amp;IF(O4186="social security","economy","")&amp;IF(O4186="labor","economy","")&amp;IF(O4186="sports","diplomacy","")&amp;IF(O4186="space","diplomacy","")&amp;IF(O4186="science, research, education","diplomacy","")&amp;IF(O4186="migration, asylum, refugees","diplomacy","")&amp;IF(O4186="health","diplomacy","")&amp;IF(O4186="development","economy","")&amp;IF(O4186="agriculture, fishery, food","economy","")&amp;IF(O4186="human and civil rights","diplomacy","")&amp;IF(O4186="nuclear (civilian)","diplomacy","")&amp;IF(O4186="economics and finance","economy","")&amp;IF(O4186="transportation","economy","")&amp;IF(O4186="trade and investment","economy","")&amp;IF(O4186="diplomacy","diplomacy","")&amp;IF(O4186="environment","diplomacy","")&amp;IF(O4186="general cooperation","diplomacy","")&amp;IF(O4186="culture","diplomacy","")&amp;IF(O4186="EC/EU","diplomacy","")&amp;IF(O4186="communication and post/mail","diplomacy","")&amp;IF(O4186="energy","economy","")&amp;IF(O4186="tourism","economy","")&amp;IF(O4186="Civil and family law","diplomacy","")&amp;IF(O4186="citizenship","diplomacy","")</f>
        <v>diplomacy</v>
      </c>
      <c r="R4186" s="128">
        <v>1</v>
      </c>
      <c r="S4186" s="128">
        <v>1</v>
      </c>
      <c r="T4186" s="128">
        <v>121</v>
      </c>
      <c r="U4186" s="128">
        <v>0</v>
      </c>
      <c r="V4186" s="128">
        <v>1</v>
      </c>
      <c r="W4186" s="126">
        <f t="shared" si="270"/>
        <v>122</v>
      </c>
      <c r="X4186" s="123">
        <f t="shared" si="274"/>
        <v>0.99180327868852458</v>
      </c>
      <c r="Y4186" s="130">
        <f t="shared" si="275"/>
        <v>0</v>
      </c>
      <c r="Z4186" s="133">
        <f t="shared" si="276"/>
        <v>0.98770491803278693</v>
      </c>
    </row>
    <row r="4187" spans="1:28" ht="15" customHeight="1" x14ac:dyDescent="0.3">
      <c r="A4187" s="135" t="s">
        <v>20425</v>
      </c>
      <c r="B4187" s="124" t="s">
        <v>17956</v>
      </c>
      <c r="C4187" s="128">
        <f t="shared" si="271"/>
        <v>2007</v>
      </c>
      <c r="D4187" s="127">
        <v>39122</v>
      </c>
      <c r="E4187" s="142" t="s">
        <v>20437</v>
      </c>
      <c r="F4187" s="52" t="s">
        <v>17978</v>
      </c>
      <c r="G4187" s="50" t="s">
        <v>17979</v>
      </c>
      <c r="I4187" s="45">
        <v>20441</v>
      </c>
      <c r="J4187" s="18" t="str">
        <f t="shared" si="273"/>
        <v>https://www.nrsr.sk/web/Default.aspx?sid=schodze/hlasovanie/hlasklub&amp;ID=20441</v>
      </c>
      <c r="K4187" s="37"/>
      <c r="L4187" s="47">
        <v>1</v>
      </c>
      <c r="M4187" s="128">
        <v>1</v>
      </c>
      <c r="N4187" s="128">
        <v>0</v>
      </c>
      <c r="O4187" s="124" t="s">
        <v>97</v>
      </c>
      <c r="P4187" s="124" t="s">
        <v>203</v>
      </c>
      <c r="Q4187" s="124" t="str">
        <f>IF(P4187="security and defense","security","")&amp;IF(P4187="policing and criminal law cooperation","security","")&amp;IF(P4187="NATO","security","")&amp;IF(P4187="arms control and disarmament","security","")&amp;IF(P4187="taxation","economy","")&amp;IF(P4187="social security","economy","")&amp;IF(P4187="labor","economy","")&amp;IF(P4187="sports","diplomacy","")&amp;IF(P4187="space","diplomacy","")&amp;IF(P4187="science, research, education","diplomacy","")&amp;IF(P4187="migration, asylum, refugees","diplomacy","")&amp;IF(P4187="health","diplomacy","")&amp;IF(P4187="development","economy","")&amp;IF(P4187="agriculture, fishery, food","economy","")&amp;IF(P4187="human and civil rights","diplomacy","")&amp;IF(P4187="nuclear (civilian)","diplomacy","")&amp;IF(P4187="economics and finance","economy","")&amp;IF(P4187="transportation","economy","")&amp;IF(P4187="trade and investment","economy","")&amp;IF(P4187="diplomacy","diplomacy","")&amp;IF(P4187="environment","diplomacy","")&amp;IF(P4187="general cooperation","diplomacy","")&amp;IF(P4187="culture","diplomacy","")&amp;IF(P4187="EC/EU","diplomacy","")&amp;IF(P4187="communication and post/mail","diplomacy","")&amp;IF(P4187="energy","economy","")&amp;IF(P4187="tourism","economy","")&amp;IF(P4187="Civil and family law","diplomacy","")&amp;IF(P4187="citizenship","diplomacy","")</f>
        <v>economy</v>
      </c>
      <c r="R4187" s="128">
        <v>1</v>
      </c>
      <c r="S4187" s="128">
        <v>1</v>
      </c>
      <c r="T4187" s="128">
        <v>122</v>
      </c>
      <c r="U4187" s="128">
        <v>0</v>
      </c>
      <c r="V4187" s="128">
        <v>0</v>
      </c>
      <c r="W4187" s="126">
        <f t="shared" si="270"/>
        <v>122</v>
      </c>
      <c r="X4187" s="123">
        <f t="shared" si="274"/>
        <v>1</v>
      </c>
      <c r="Y4187" s="130">
        <f t="shared" si="275"/>
        <v>0</v>
      </c>
      <c r="Z4187" s="133">
        <f t="shared" si="276"/>
        <v>1</v>
      </c>
      <c r="AA4187" s="132"/>
      <c r="AB4187" s="132"/>
    </row>
    <row r="4188" spans="1:28" ht="15" customHeight="1" x14ac:dyDescent="0.3">
      <c r="A4188" s="135" t="s">
        <v>20425</v>
      </c>
      <c r="B4188" s="124" t="s">
        <v>17956</v>
      </c>
      <c r="C4188" s="128">
        <f t="shared" si="271"/>
        <v>2007</v>
      </c>
      <c r="D4188" s="127">
        <v>39122</v>
      </c>
      <c r="E4188" s="142" t="s">
        <v>20437</v>
      </c>
      <c r="F4188" s="52" t="s">
        <v>17980</v>
      </c>
      <c r="G4188" s="50" t="s">
        <v>17981</v>
      </c>
      <c r="I4188" s="45">
        <v>20425</v>
      </c>
      <c r="J4188" s="18" t="str">
        <f t="shared" si="273"/>
        <v>https://www.nrsr.sk/web/Default.aspx?sid=schodze/hlasovanie/hlasklub&amp;ID=20425</v>
      </c>
      <c r="K4188" s="37"/>
      <c r="L4188" s="47">
        <v>0</v>
      </c>
      <c r="M4188" s="128">
        <v>0</v>
      </c>
      <c r="N4188" s="128">
        <v>1</v>
      </c>
      <c r="O4188" s="124" t="s">
        <v>36</v>
      </c>
      <c r="Q4188" s="124" t="str">
        <f t="shared" ref="Q4188:Q4200" si="278">IF(O4188="security and defense","security","")&amp;IF(O4188="policing and criminal law cooperation","security","")&amp;IF(O4188="NATO","security","")&amp;IF(O4188="arms control and disarmament","security","")&amp;IF(O4188="taxation","economy","")&amp;IF(O4188="social security","economy","")&amp;IF(O4188="labor","economy","")&amp;IF(O4188="sports","diplomacy","")&amp;IF(O4188="space","diplomacy","")&amp;IF(O4188="science, research, education","diplomacy","")&amp;IF(O4188="migration, asylum, refugees","diplomacy","")&amp;IF(O4188="health","diplomacy","")&amp;IF(O4188="development","economy","")&amp;IF(O4188="agriculture, fishery, food","economy","")&amp;IF(O4188="human and civil rights","diplomacy","")&amp;IF(O4188="nuclear (civilian)","diplomacy","")&amp;IF(O4188="economics and finance","economy","")&amp;IF(O4188="transportation","economy","")&amp;IF(O4188="trade and investment","economy","")&amp;IF(O4188="diplomacy","diplomacy","")&amp;IF(O4188="environment","diplomacy","")&amp;IF(O4188="general cooperation","diplomacy","")&amp;IF(O4188="culture","diplomacy","")&amp;IF(O4188="EC/EU","diplomacy","")&amp;IF(O4188="communication and post/mail","diplomacy","")&amp;IF(O4188="energy","economy","")&amp;IF(O4188="tourism","economy","")&amp;IF(O4188="Civil and family law","diplomacy","")&amp;IF(O4188="citizenship","diplomacy","")</f>
        <v>economy</v>
      </c>
      <c r="R4188" s="128">
        <v>1</v>
      </c>
      <c r="S4188" s="128">
        <v>1</v>
      </c>
      <c r="T4188" s="128">
        <v>124</v>
      </c>
      <c r="U4188" s="128">
        <v>0</v>
      </c>
      <c r="V4188" s="128">
        <v>0</v>
      </c>
      <c r="W4188" s="126">
        <f t="shared" si="270"/>
        <v>124</v>
      </c>
      <c r="X4188" s="123">
        <f t="shared" si="274"/>
        <v>1</v>
      </c>
      <c r="Y4188" s="130">
        <f t="shared" si="275"/>
        <v>0</v>
      </c>
      <c r="Z4188" s="133">
        <f t="shared" si="276"/>
        <v>1</v>
      </c>
      <c r="AA4188" s="132"/>
      <c r="AB4188" s="132"/>
    </row>
    <row r="4189" spans="1:28" ht="15" customHeight="1" x14ac:dyDescent="0.3">
      <c r="A4189" s="135" t="s">
        <v>20425</v>
      </c>
      <c r="B4189" s="124" t="s">
        <v>17956</v>
      </c>
      <c r="C4189" s="128">
        <f t="shared" si="271"/>
        <v>2007</v>
      </c>
      <c r="D4189" s="127">
        <v>39122</v>
      </c>
      <c r="E4189" s="142" t="s">
        <v>20437</v>
      </c>
      <c r="F4189" s="52" t="s">
        <v>17982</v>
      </c>
      <c r="G4189" s="50" t="s">
        <v>17983</v>
      </c>
      <c r="I4189" s="45">
        <v>20426</v>
      </c>
      <c r="J4189" s="18" t="str">
        <f t="shared" si="273"/>
        <v>https://www.nrsr.sk/web/Default.aspx?sid=schodze/hlasovanie/hlasklub&amp;ID=20426</v>
      </c>
      <c r="K4189" s="37"/>
      <c r="L4189" s="47">
        <v>0</v>
      </c>
      <c r="M4189" s="128">
        <v>0</v>
      </c>
      <c r="N4189" s="128">
        <v>1</v>
      </c>
      <c r="O4189" s="124" t="s">
        <v>36</v>
      </c>
      <c r="Q4189" s="124" t="str">
        <f t="shared" si="278"/>
        <v>economy</v>
      </c>
      <c r="R4189" s="128">
        <v>1</v>
      </c>
      <c r="S4189" s="128">
        <v>1</v>
      </c>
      <c r="T4189" s="128">
        <v>123</v>
      </c>
      <c r="U4189" s="128">
        <v>0</v>
      </c>
      <c r="V4189" s="128">
        <v>0</v>
      </c>
      <c r="W4189" s="126">
        <f t="shared" si="270"/>
        <v>123</v>
      </c>
      <c r="X4189" s="123">
        <f t="shared" si="274"/>
        <v>1</v>
      </c>
      <c r="Y4189" s="130">
        <f t="shared" si="275"/>
        <v>0</v>
      </c>
      <c r="Z4189" s="133">
        <f t="shared" si="276"/>
        <v>1</v>
      </c>
      <c r="AA4189" s="132"/>
      <c r="AB4189" s="132"/>
    </row>
    <row r="4190" spans="1:28" ht="15" customHeight="1" x14ac:dyDescent="0.3">
      <c r="A4190" s="135" t="s">
        <v>20425</v>
      </c>
      <c r="B4190" s="124" t="s">
        <v>17956</v>
      </c>
      <c r="C4190" s="128">
        <f t="shared" si="271"/>
        <v>2007</v>
      </c>
      <c r="D4190" s="127">
        <v>39168</v>
      </c>
      <c r="E4190" s="142" t="s">
        <v>20437</v>
      </c>
      <c r="F4190" s="52" t="s">
        <v>2919</v>
      </c>
      <c r="G4190" s="180" t="s">
        <v>17984</v>
      </c>
      <c r="I4190" s="40">
        <v>20616</v>
      </c>
      <c r="J4190" s="18" t="str">
        <f t="shared" si="273"/>
        <v>https://www.nrsr.sk/web/Default.aspx?sid=schodze/hlasovanie/hlasklub&amp;ID=20616</v>
      </c>
      <c r="K4190" s="37"/>
      <c r="L4190" s="47">
        <v>1</v>
      </c>
      <c r="M4190" s="128">
        <v>0</v>
      </c>
      <c r="N4190" s="128">
        <v>0</v>
      </c>
      <c r="O4190" s="124" t="s">
        <v>169</v>
      </c>
      <c r="Q4190" s="124" t="str">
        <f t="shared" si="278"/>
        <v>diplomacy</v>
      </c>
      <c r="R4190" s="128">
        <v>1</v>
      </c>
      <c r="S4190" s="128">
        <v>1</v>
      </c>
      <c r="T4190" s="128">
        <v>144</v>
      </c>
      <c r="U4190" s="128">
        <v>0</v>
      </c>
      <c r="V4190" s="128">
        <v>0</v>
      </c>
      <c r="W4190" s="126">
        <f t="shared" si="270"/>
        <v>144</v>
      </c>
      <c r="X4190" s="123">
        <f t="shared" si="274"/>
        <v>1</v>
      </c>
      <c r="Y4190" s="130">
        <f t="shared" si="275"/>
        <v>0</v>
      </c>
      <c r="Z4190" s="133">
        <f t="shared" si="276"/>
        <v>1</v>
      </c>
      <c r="AA4190" s="132"/>
      <c r="AB4190" s="132"/>
    </row>
    <row r="4191" spans="1:28" ht="15" customHeight="1" x14ac:dyDescent="0.3">
      <c r="A4191" s="135" t="s">
        <v>20425</v>
      </c>
      <c r="B4191" s="124" t="s">
        <v>17956</v>
      </c>
      <c r="C4191" s="128">
        <f t="shared" si="271"/>
        <v>2007</v>
      </c>
      <c r="D4191" s="127">
        <v>39169</v>
      </c>
      <c r="E4191" s="142" t="s">
        <v>20437</v>
      </c>
      <c r="F4191" s="52" t="s">
        <v>17985</v>
      </c>
      <c r="G4191" s="180" t="s">
        <v>17986</v>
      </c>
      <c r="I4191" s="40">
        <v>20666</v>
      </c>
      <c r="J4191" s="18" t="str">
        <f t="shared" si="273"/>
        <v>https://www.nrsr.sk/web/Default.aspx?sid=schodze/hlasovanie/hlasklub&amp;ID=20666</v>
      </c>
      <c r="K4191" s="37"/>
      <c r="L4191" s="47">
        <v>1</v>
      </c>
      <c r="M4191" s="128">
        <v>0</v>
      </c>
      <c r="N4191" s="128">
        <v>0</v>
      </c>
      <c r="O4191" s="124" t="s">
        <v>190</v>
      </c>
      <c r="Q4191" s="124" t="str">
        <f t="shared" si="278"/>
        <v>security</v>
      </c>
      <c r="R4191" s="128">
        <v>1</v>
      </c>
      <c r="S4191" s="128">
        <v>1</v>
      </c>
      <c r="T4191" s="128">
        <v>135</v>
      </c>
      <c r="U4191" s="128">
        <v>0</v>
      </c>
      <c r="V4191" s="128">
        <v>0</v>
      </c>
      <c r="W4191" s="126">
        <f t="shared" ref="W4191:W4254" si="279">SUM(T4191:V4191)</f>
        <v>135</v>
      </c>
      <c r="X4191" s="123">
        <f t="shared" si="274"/>
        <v>1</v>
      </c>
      <c r="Y4191" s="130">
        <f t="shared" si="275"/>
        <v>0</v>
      </c>
      <c r="Z4191" s="133">
        <f t="shared" si="276"/>
        <v>1</v>
      </c>
      <c r="AA4191" s="132"/>
      <c r="AB4191" s="132"/>
    </row>
    <row r="4192" spans="1:28" ht="15" customHeight="1" x14ac:dyDescent="0.3">
      <c r="A4192" s="135" t="s">
        <v>20425</v>
      </c>
      <c r="B4192" s="124" t="s">
        <v>17956</v>
      </c>
      <c r="C4192" s="128">
        <f t="shared" si="271"/>
        <v>2007</v>
      </c>
      <c r="D4192" s="127">
        <v>39170</v>
      </c>
      <c r="E4192" s="142" t="s">
        <v>20437</v>
      </c>
      <c r="F4192" s="52" t="s">
        <v>17987</v>
      </c>
      <c r="G4192" s="180" t="s">
        <v>17988</v>
      </c>
      <c r="I4192" s="40">
        <v>20702</v>
      </c>
      <c r="J4192" s="18" t="str">
        <f t="shared" si="273"/>
        <v>https://www.nrsr.sk/web/Default.aspx?sid=schodze/hlasovanie/hlasklub&amp;ID=20702</v>
      </c>
      <c r="K4192" s="37"/>
      <c r="L4192" s="47">
        <v>1</v>
      </c>
      <c r="M4192" s="128">
        <v>0</v>
      </c>
      <c r="N4192" s="128">
        <v>0</v>
      </c>
      <c r="O4192" s="124" t="s">
        <v>103</v>
      </c>
      <c r="Q4192" s="124" t="str">
        <f t="shared" si="278"/>
        <v>economy</v>
      </c>
      <c r="R4192" s="128">
        <v>1</v>
      </c>
      <c r="S4192" s="128">
        <v>1</v>
      </c>
      <c r="T4192" s="128">
        <v>126</v>
      </c>
      <c r="U4192" s="128">
        <v>0</v>
      </c>
      <c r="V4192" s="128">
        <v>0</v>
      </c>
      <c r="W4192" s="126">
        <f t="shared" si="279"/>
        <v>126</v>
      </c>
      <c r="X4192" s="123">
        <f t="shared" si="274"/>
        <v>1</v>
      </c>
      <c r="Y4192" s="130">
        <f t="shared" si="275"/>
        <v>0</v>
      </c>
      <c r="Z4192" s="133">
        <f t="shared" si="276"/>
        <v>1</v>
      </c>
      <c r="AA4192" s="18"/>
      <c r="AB4192" s="18"/>
    </row>
    <row r="4193" spans="1:28" ht="15" customHeight="1" x14ac:dyDescent="0.3">
      <c r="A4193" s="135" t="s">
        <v>20425</v>
      </c>
      <c r="B4193" s="124" t="s">
        <v>17956</v>
      </c>
      <c r="C4193" s="128">
        <f t="shared" si="271"/>
        <v>2007</v>
      </c>
      <c r="D4193" s="127">
        <v>39212</v>
      </c>
      <c r="E4193" s="142" t="s">
        <v>20437</v>
      </c>
      <c r="F4193" s="52" t="s">
        <v>17989</v>
      </c>
      <c r="G4193" s="180" t="s">
        <v>17990</v>
      </c>
      <c r="I4193" s="40">
        <v>20809</v>
      </c>
      <c r="J4193" s="18" t="str">
        <f t="shared" si="273"/>
        <v>https://www.nrsr.sk/web/Default.aspx?sid=schodze/hlasovanie/hlasklub&amp;ID=20809</v>
      </c>
      <c r="K4193" s="37"/>
      <c r="L4193" s="47">
        <v>1</v>
      </c>
      <c r="M4193" s="128">
        <v>0</v>
      </c>
      <c r="N4193" s="128">
        <v>0</v>
      </c>
      <c r="O4193" s="124" t="s">
        <v>118</v>
      </c>
      <c r="Q4193" s="124" t="str">
        <f t="shared" si="278"/>
        <v>diplomacy</v>
      </c>
      <c r="R4193" s="128">
        <v>1</v>
      </c>
      <c r="S4193" s="128">
        <v>1</v>
      </c>
      <c r="T4193" s="128">
        <v>127</v>
      </c>
      <c r="U4193" s="128">
        <v>0</v>
      </c>
      <c r="V4193" s="128">
        <v>0</v>
      </c>
      <c r="W4193" s="126">
        <f t="shared" si="279"/>
        <v>127</v>
      </c>
      <c r="X4193" s="123">
        <f t="shared" si="274"/>
        <v>1</v>
      </c>
      <c r="Y4193" s="130">
        <f t="shared" si="275"/>
        <v>0</v>
      </c>
      <c r="Z4193" s="133">
        <f t="shared" si="276"/>
        <v>1</v>
      </c>
    </row>
    <row r="4194" spans="1:28" ht="15" customHeight="1" x14ac:dyDescent="0.3">
      <c r="A4194" s="135" t="s">
        <v>20425</v>
      </c>
      <c r="B4194" s="124" t="s">
        <v>17956</v>
      </c>
      <c r="C4194" s="128">
        <f t="shared" si="271"/>
        <v>2007</v>
      </c>
      <c r="D4194" s="127">
        <v>39219</v>
      </c>
      <c r="E4194" s="142" t="s">
        <v>20437</v>
      </c>
      <c r="F4194" s="52" t="s">
        <v>17480</v>
      </c>
      <c r="G4194" s="180" t="s">
        <v>17991</v>
      </c>
      <c r="I4194" s="40">
        <v>20890</v>
      </c>
      <c r="J4194" s="18" t="str">
        <f t="shared" si="273"/>
        <v>https://www.nrsr.sk/web/Default.aspx?sid=schodze/hlasovanie/hlasklub&amp;ID=20890</v>
      </c>
      <c r="K4194" s="37"/>
      <c r="L4194" s="47">
        <v>1</v>
      </c>
      <c r="M4194" s="128">
        <v>0</v>
      </c>
      <c r="N4194" s="128">
        <v>0</v>
      </c>
      <c r="O4194" s="124" t="s">
        <v>46</v>
      </c>
      <c r="Q4194" s="124" t="str">
        <f t="shared" si="278"/>
        <v>economy</v>
      </c>
      <c r="R4194" s="128">
        <v>1</v>
      </c>
      <c r="S4194" s="128">
        <v>1</v>
      </c>
      <c r="T4194" s="128">
        <v>141</v>
      </c>
      <c r="U4194" s="128">
        <v>0</v>
      </c>
      <c r="V4194" s="128">
        <v>0</v>
      </c>
      <c r="W4194" s="126">
        <f t="shared" si="279"/>
        <v>141</v>
      </c>
      <c r="X4194" s="123">
        <f t="shared" si="274"/>
        <v>1</v>
      </c>
      <c r="Y4194" s="130">
        <f t="shared" si="275"/>
        <v>0</v>
      </c>
      <c r="Z4194" s="133">
        <f t="shared" si="276"/>
        <v>1</v>
      </c>
    </row>
    <row r="4195" spans="1:28" ht="15" customHeight="1" x14ac:dyDescent="0.3">
      <c r="A4195" s="135" t="s">
        <v>20425</v>
      </c>
      <c r="B4195" s="124" t="s">
        <v>17956</v>
      </c>
      <c r="C4195" s="128">
        <f t="shared" si="271"/>
        <v>2007</v>
      </c>
      <c r="D4195" s="127">
        <v>39221</v>
      </c>
      <c r="E4195" s="142" t="s">
        <v>20437</v>
      </c>
      <c r="F4195" s="52" t="s">
        <v>17992</v>
      </c>
      <c r="G4195" s="180" t="s">
        <v>17993</v>
      </c>
      <c r="I4195" s="45">
        <v>21012</v>
      </c>
      <c r="J4195" s="18" t="str">
        <f t="shared" si="273"/>
        <v>https://www.nrsr.sk/web/Default.aspx?sid=schodze/hlasovanie/hlasklub&amp;ID=21012</v>
      </c>
      <c r="K4195" s="37"/>
      <c r="L4195" s="47">
        <v>1</v>
      </c>
      <c r="M4195" s="128">
        <v>0</v>
      </c>
      <c r="N4195" s="128">
        <v>0</v>
      </c>
      <c r="O4195" s="124" t="s">
        <v>203</v>
      </c>
      <c r="Q4195" s="124" t="str">
        <f t="shared" si="278"/>
        <v>economy</v>
      </c>
      <c r="R4195" s="128">
        <v>1</v>
      </c>
      <c r="S4195" s="128">
        <v>1</v>
      </c>
      <c r="T4195" s="128">
        <v>134</v>
      </c>
      <c r="U4195" s="128">
        <v>0</v>
      </c>
      <c r="V4195" s="128">
        <v>0</v>
      </c>
      <c r="W4195" s="126">
        <f t="shared" si="279"/>
        <v>134</v>
      </c>
      <c r="X4195" s="123">
        <f t="shared" si="274"/>
        <v>1</v>
      </c>
      <c r="Y4195" s="130">
        <f t="shared" si="275"/>
        <v>0</v>
      </c>
      <c r="Z4195" s="133">
        <f t="shared" si="276"/>
        <v>1</v>
      </c>
    </row>
    <row r="4196" spans="1:28" ht="15" customHeight="1" x14ac:dyDescent="0.3">
      <c r="A4196" s="135" t="s">
        <v>20425</v>
      </c>
      <c r="B4196" s="124" t="s">
        <v>17956</v>
      </c>
      <c r="C4196" s="128">
        <f t="shared" si="271"/>
        <v>2007</v>
      </c>
      <c r="D4196" s="127">
        <v>39222</v>
      </c>
      <c r="E4196" s="142" t="s">
        <v>20437</v>
      </c>
      <c r="F4196" s="52" t="s">
        <v>17994</v>
      </c>
      <c r="G4196" s="180" t="s">
        <v>17995</v>
      </c>
      <c r="I4196" s="45">
        <v>21039</v>
      </c>
      <c r="J4196" s="18" t="str">
        <f t="shared" si="273"/>
        <v>https://www.nrsr.sk/web/Default.aspx?sid=schodze/hlasovanie/hlasklub&amp;ID=21039</v>
      </c>
      <c r="K4196" s="37"/>
      <c r="L4196" s="47">
        <v>0</v>
      </c>
      <c r="M4196" s="128">
        <v>0</v>
      </c>
      <c r="N4196" s="128">
        <v>1</v>
      </c>
      <c r="O4196" s="124" t="s">
        <v>36</v>
      </c>
      <c r="P4196" s="124" t="s">
        <v>30</v>
      </c>
      <c r="Q4196" s="124" t="str">
        <f t="shared" si="278"/>
        <v>economy</v>
      </c>
      <c r="R4196" s="128">
        <v>1</v>
      </c>
      <c r="S4196" s="128">
        <v>1</v>
      </c>
      <c r="T4196" s="128">
        <v>139</v>
      </c>
      <c r="U4196" s="128">
        <v>0</v>
      </c>
      <c r="V4196" s="128">
        <v>0</v>
      </c>
      <c r="W4196" s="126">
        <f t="shared" si="279"/>
        <v>139</v>
      </c>
      <c r="X4196" s="123">
        <f t="shared" si="274"/>
        <v>1</v>
      </c>
      <c r="Y4196" s="130">
        <f t="shared" si="275"/>
        <v>0</v>
      </c>
      <c r="Z4196" s="133">
        <f t="shared" si="276"/>
        <v>1</v>
      </c>
    </row>
    <row r="4197" spans="1:28" ht="15" customHeight="1" x14ac:dyDescent="0.3">
      <c r="A4197" s="135" t="s">
        <v>20425</v>
      </c>
      <c r="B4197" s="124" t="s">
        <v>17956</v>
      </c>
      <c r="C4197" s="128">
        <f t="shared" si="271"/>
        <v>2007</v>
      </c>
      <c r="D4197" s="127">
        <v>39224</v>
      </c>
      <c r="E4197" s="142" t="s">
        <v>20437</v>
      </c>
      <c r="F4197" s="52" t="s">
        <v>17996</v>
      </c>
      <c r="G4197" s="180" t="s">
        <v>17997</v>
      </c>
      <c r="I4197" s="45">
        <v>21122</v>
      </c>
      <c r="J4197" s="18" t="str">
        <f t="shared" si="273"/>
        <v>https://www.nrsr.sk/web/Default.aspx?sid=schodze/hlasovanie/hlasklub&amp;ID=21122</v>
      </c>
      <c r="K4197" s="37"/>
      <c r="L4197" s="47">
        <v>0</v>
      </c>
      <c r="M4197" s="128">
        <v>0</v>
      </c>
      <c r="N4197" s="128">
        <v>1</v>
      </c>
      <c r="O4197" s="124" t="s">
        <v>190</v>
      </c>
      <c r="Q4197" s="124" t="str">
        <f t="shared" si="278"/>
        <v>security</v>
      </c>
      <c r="R4197" s="128">
        <v>1</v>
      </c>
      <c r="S4197" s="128">
        <v>1</v>
      </c>
      <c r="T4197" s="128">
        <v>133</v>
      </c>
      <c r="U4197" s="128">
        <v>1</v>
      </c>
      <c r="V4197" s="128">
        <v>3</v>
      </c>
      <c r="W4197" s="126">
        <f t="shared" si="279"/>
        <v>137</v>
      </c>
      <c r="X4197" s="123">
        <f t="shared" si="274"/>
        <v>0.97080291970802923</v>
      </c>
      <c r="Y4197" s="130">
        <f t="shared" si="275"/>
        <v>7.2992700729927005E-3</v>
      </c>
      <c r="Z4197" s="133">
        <f t="shared" si="276"/>
        <v>0.95620437956204385</v>
      </c>
      <c r="AA4197" s="132"/>
      <c r="AB4197" s="132"/>
    </row>
    <row r="4198" spans="1:28" ht="15" customHeight="1" x14ac:dyDescent="0.3">
      <c r="A4198" s="135" t="s">
        <v>20425</v>
      </c>
      <c r="B4198" s="124" t="s">
        <v>17956</v>
      </c>
      <c r="C4198" s="128">
        <f t="shared" si="271"/>
        <v>2007</v>
      </c>
      <c r="D4198" s="127">
        <v>39344</v>
      </c>
      <c r="E4198" s="142" t="s">
        <v>20437</v>
      </c>
      <c r="F4198" s="52" t="s">
        <v>3453</v>
      </c>
      <c r="G4198" s="180" t="s">
        <v>17998</v>
      </c>
      <c r="I4198" s="45">
        <v>21484</v>
      </c>
      <c r="J4198" s="18" t="str">
        <f t="shared" si="273"/>
        <v>https://www.nrsr.sk/web/Default.aspx?sid=schodze/hlasovanie/hlasklub&amp;ID=21484</v>
      </c>
      <c r="K4198" s="37"/>
      <c r="L4198" s="47">
        <v>1</v>
      </c>
      <c r="M4198" s="128">
        <v>0</v>
      </c>
      <c r="N4198" s="128">
        <v>0</v>
      </c>
      <c r="O4198" s="124" t="s">
        <v>288</v>
      </c>
      <c r="Q4198" s="124" t="str">
        <f t="shared" si="278"/>
        <v>economy</v>
      </c>
      <c r="R4198" s="128">
        <v>1</v>
      </c>
      <c r="S4198" s="128">
        <v>1</v>
      </c>
      <c r="T4198" s="128">
        <v>128</v>
      </c>
      <c r="U4198" s="128">
        <v>0</v>
      </c>
      <c r="V4198" s="128">
        <v>0</v>
      </c>
      <c r="W4198" s="126">
        <f t="shared" si="279"/>
        <v>128</v>
      </c>
      <c r="X4198" s="123">
        <f t="shared" si="274"/>
        <v>1</v>
      </c>
      <c r="Y4198" s="130">
        <f t="shared" si="275"/>
        <v>0</v>
      </c>
      <c r="Z4198" s="133">
        <f t="shared" si="276"/>
        <v>1</v>
      </c>
      <c r="AA4198" s="132"/>
      <c r="AB4198" s="132"/>
    </row>
    <row r="4199" spans="1:28" ht="15" customHeight="1" x14ac:dyDescent="0.3">
      <c r="A4199" s="135" t="s">
        <v>20425</v>
      </c>
      <c r="B4199" s="124" t="s">
        <v>17956</v>
      </c>
      <c r="C4199" s="128">
        <f t="shared" si="271"/>
        <v>2007</v>
      </c>
      <c r="D4199" s="127">
        <v>39344</v>
      </c>
      <c r="E4199" s="142" t="s">
        <v>20437</v>
      </c>
      <c r="F4199" s="52" t="s">
        <v>7575</v>
      </c>
      <c r="G4199" s="180" t="s">
        <v>17999</v>
      </c>
      <c r="I4199" s="45">
        <v>21483</v>
      </c>
      <c r="J4199" s="18" t="str">
        <f t="shared" si="273"/>
        <v>https://www.nrsr.sk/web/Default.aspx?sid=schodze/hlasovanie/hlasklub&amp;ID=21483</v>
      </c>
      <c r="K4199" s="37"/>
      <c r="L4199" s="47">
        <v>1</v>
      </c>
      <c r="M4199" s="128">
        <v>0</v>
      </c>
      <c r="N4199" s="128">
        <v>0</v>
      </c>
      <c r="O4199" s="129" t="s">
        <v>630</v>
      </c>
      <c r="Q4199" s="124" t="str">
        <f t="shared" si="278"/>
        <v>diplomacy</v>
      </c>
      <c r="R4199" s="128">
        <v>1</v>
      </c>
      <c r="S4199" s="128">
        <v>1</v>
      </c>
      <c r="T4199" s="128">
        <v>135</v>
      </c>
      <c r="U4199" s="128">
        <v>0</v>
      </c>
      <c r="V4199" s="128">
        <v>0</v>
      </c>
      <c r="W4199" s="126">
        <f t="shared" si="279"/>
        <v>135</v>
      </c>
      <c r="X4199" s="123">
        <f t="shared" si="274"/>
        <v>1</v>
      </c>
      <c r="Y4199" s="130">
        <f t="shared" si="275"/>
        <v>0</v>
      </c>
      <c r="Z4199" s="133">
        <f t="shared" si="276"/>
        <v>1</v>
      </c>
    </row>
    <row r="4200" spans="1:28" ht="15" customHeight="1" x14ac:dyDescent="0.3">
      <c r="A4200" s="135" t="s">
        <v>20425</v>
      </c>
      <c r="B4200" s="124" t="s">
        <v>17956</v>
      </c>
      <c r="C4200" s="128">
        <f t="shared" si="271"/>
        <v>2007</v>
      </c>
      <c r="D4200" s="127">
        <v>39373</v>
      </c>
      <c r="E4200" s="142" t="s">
        <v>20437</v>
      </c>
      <c r="F4200" s="52" t="s">
        <v>18000</v>
      </c>
      <c r="G4200" s="180" t="s">
        <v>18001</v>
      </c>
      <c r="I4200" s="45">
        <v>21621</v>
      </c>
      <c r="J4200" s="18" t="str">
        <f t="shared" si="273"/>
        <v>https://www.nrsr.sk/web/Default.aspx?sid=schodze/hlasovanie/hlasklub&amp;ID=21621</v>
      </c>
      <c r="K4200" s="37"/>
      <c r="L4200" s="47">
        <v>0</v>
      </c>
      <c r="M4200" s="128">
        <v>0</v>
      </c>
      <c r="N4200" s="128">
        <v>1</v>
      </c>
      <c r="O4200" s="124" t="s">
        <v>203</v>
      </c>
      <c r="Q4200" s="124" t="str">
        <f t="shared" si="278"/>
        <v>economy</v>
      </c>
      <c r="R4200" s="128">
        <v>1</v>
      </c>
      <c r="S4200" s="128">
        <v>1</v>
      </c>
      <c r="T4200" s="128">
        <v>136</v>
      </c>
      <c r="U4200" s="128">
        <v>0</v>
      </c>
      <c r="V4200" s="128">
        <v>0</v>
      </c>
      <c r="W4200" s="126">
        <f t="shared" si="279"/>
        <v>136</v>
      </c>
      <c r="X4200" s="123">
        <f t="shared" si="274"/>
        <v>1</v>
      </c>
      <c r="Y4200" s="130">
        <f t="shared" si="275"/>
        <v>0</v>
      </c>
      <c r="Z4200" s="133">
        <f t="shared" si="276"/>
        <v>1</v>
      </c>
      <c r="AA4200" s="132"/>
      <c r="AB4200" s="132"/>
    </row>
    <row r="4201" spans="1:28" ht="15" customHeight="1" x14ac:dyDescent="0.3">
      <c r="A4201" s="135" t="s">
        <v>20425</v>
      </c>
      <c r="B4201" s="124" t="s">
        <v>17956</v>
      </c>
      <c r="C4201" s="128">
        <f t="shared" si="271"/>
        <v>2007</v>
      </c>
      <c r="D4201" s="127">
        <v>39373</v>
      </c>
      <c r="E4201" s="142" t="s">
        <v>20437</v>
      </c>
      <c r="F4201" s="52" t="s">
        <v>18002</v>
      </c>
      <c r="G4201" s="180" t="s">
        <v>18003</v>
      </c>
      <c r="I4201" s="45">
        <v>21620</v>
      </c>
      <c r="J4201" s="18" t="str">
        <f t="shared" si="273"/>
        <v>https://www.nrsr.sk/web/Default.aspx?sid=schodze/hlasovanie/hlasklub&amp;ID=21620</v>
      </c>
      <c r="K4201" s="37"/>
      <c r="L4201" s="47">
        <v>1</v>
      </c>
      <c r="M4201" s="128">
        <v>1</v>
      </c>
      <c r="N4201" s="128">
        <v>0</v>
      </c>
      <c r="O4201" s="124" t="s">
        <v>97</v>
      </c>
      <c r="P4201" s="124" t="s">
        <v>203</v>
      </c>
      <c r="Q4201" s="124" t="str">
        <f>IF(P4201="security and defense","security","")&amp;IF(P4201="policing and criminal law cooperation","security","")&amp;IF(P4201="NATO","security","")&amp;IF(P4201="arms control and disarmament","security","")&amp;IF(P4201="taxation","economy","")&amp;IF(P4201="social security","economy","")&amp;IF(P4201="labor","economy","")&amp;IF(P4201="sports","diplomacy","")&amp;IF(P4201="space","diplomacy","")&amp;IF(P4201="science, research, education","diplomacy","")&amp;IF(P4201="migration, asylum, refugees","diplomacy","")&amp;IF(P4201="health","diplomacy","")&amp;IF(P4201="development","economy","")&amp;IF(P4201="agriculture, fishery, food","economy","")&amp;IF(P4201="human and civil rights","diplomacy","")&amp;IF(P4201="nuclear (civilian)","diplomacy","")&amp;IF(P4201="economics and finance","economy","")&amp;IF(P4201="transportation","economy","")&amp;IF(P4201="trade and investment","economy","")&amp;IF(P4201="diplomacy","diplomacy","")&amp;IF(P4201="environment","diplomacy","")&amp;IF(P4201="general cooperation","diplomacy","")&amp;IF(P4201="culture","diplomacy","")&amp;IF(P4201="EC/EU","diplomacy","")&amp;IF(P4201="communication and post/mail","diplomacy","")&amp;IF(P4201="energy","economy","")&amp;IF(P4201="tourism","economy","")&amp;IF(P4201="Civil and family law","diplomacy","")&amp;IF(P4201="citizenship","diplomacy","")</f>
        <v>economy</v>
      </c>
      <c r="R4201" s="128">
        <v>1</v>
      </c>
      <c r="S4201" s="128">
        <v>1</v>
      </c>
      <c r="T4201" s="128">
        <v>130</v>
      </c>
      <c r="U4201" s="128">
        <v>0</v>
      </c>
      <c r="V4201" s="128">
        <v>0</v>
      </c>
      <c r="W4201" s="126">
        <f t="shared" si="279"/>
        <v>130</v>
      </c>
      <c r="X4201" s="123">
        <f t="shared" si="274"/>
        <v>1</v>
      </c>
      <c r="Y4201" s="130">
        <f t="shared" si="275"/>
        <v>0</v>
      </c>
      <c r="Z4201" s="133">
        <f t="shared" si="276"/>
        <v>1</v>
      </c>
      <c r="AA4201" s="18"/>
      <c r="AB4201" s="18"/>
    </row>
    <row r="4202" spans="1:28" ht="15" customHeight="1" x14ac:dyDescent="0.3">
      <c r="A4202" s="135" t="s">
        <v>20425</v>
      </c>
      <c r="B4202" s="124" t="s">
        <v>17956</v>
      </c>
      <c r="C4202" s="128">
        <f t="shared" ref="C4202:C4265" si="280">YEAR(D4202)</f>
        <v>2007</v>
      </c>
      <c r="D4202" s="127">
        <v>39373</v>
      </c>
      <c r="E4202" s="142" t="s">
        <v>20437</v>
      </c>
      <c r="F4202" s="52" t="s">
        <v>18004</v>
      </c>
      <c r="G4202" s="180" t="s">
        <v>18005</v>
      </c>
      <c r="I4202" s="45">
        <v>21622</v>
      </c>
      <c r="J4202" s="18" t="str">
        <f t="shared" si="273"/>
        <v>https://www.nrsr.sk/web/Default.aspx?sid=schodze/hlasovanie/hlasklub&amp;ID=21622</v>
      </c>
      <c r="K4202" s="37"/>
      <c r="L4202" s="47">
        <v>1</v>
      </c>
      <c r="M4202" s="128">
        <v>0</v>
      </c>
      <c r="N4202" s="128">
        <v>0</v>
      </c>
      <c r="O4202" s="124" t="s">
        <v>203</v>
      </c>
      <c r="Q4202" s="124" t="str">
        <f>IF(O4202="security and defense","security","")&amp;IF(O4202="policing and criminal law cooperation","security","")&amp;IF(O4202="NATO","security","")&amp;IF(O4202="arms control and disarmament","security","")&amp;IF(O4202="taxation","economy","")&amp;IF(O4202="social security","economy","")&amp;IF(O4202="labor","economy","")&amp;IF(O4202="sports","diplomacy","")&amp;IF(O4202="space","diplomacy","")&amp;IF(O4202="science, research, education","diplomacy","")&amp;IF(O4202="migration, asylum, refugees","diplomacy","")&amp;IF(O4202="health","diplomacy","")&amp;IF(O4202="development","economy","")&amp;IF(O4202="agriculture, fishery, food","economy","")&amp;IF(O4202="human and civil rights","diplomacy","")&amp;IF(O4202="nuclear (civilian)","diplomacy","")&amp;IF(O4202="economics and finance","economy","")&amp;IF(O4202="transportation","economy","")&amp;IF(O4202="trade and investment","economy","")&amp;IF(O4202="diplomacy","diplomacy","")&amp;IF(O4202="environment","diplomacy","")&amp;IF(O4202="general cooperation","diplomacy","")&amp;IF(O4202="culture","diplomacy","")&amp;IF(O4202="EC/EU","diplomacy","")&amp;IF(O4202="communication and post/mail","diplomacy","")&amp;IF(O4202="energy","economy","")&amp;IF(O4202="tourism","economy","")&amp;IF(O4202="Civil and family law","diplomacy","")&amp;IF(O4202="citizenship","diplomacy","")</f>
        <v>economy</v>
      </c>
      <c r="R4202" s="128">
        <v>1</v>
      </c>
      <c r="S4202" s="128">
        <v>1</v>
      </c>
      <c r="T4202" s="128">
        <v>135</v>
      </c>
      <c r="U4202" s="128">
        <v>0</v>
      </c>
      <c r="V4202" s="128">
        <v>1</v>
      </c>
      <c r="W4202" s="126">
        <f t="shared" si="279"/>
        <v>136</v>
      </c>
      <c r="X4202" s="123">
        <f t="shared" si="274"/>
        <v>0.99264705882352944</v>
      </c>
      <c r="Y4202" s="130">
        <f t="shared" si="275"/>
        <v>0</v>
      </c>
      <c r="Z4202" s="133">
        <f t="shared" si="276"/>
        <v>0.98897058823529416</v>
      </c>
    </row>
    <row r="4203" spans="1:28" ht="15" customHeight="1" x14ac:dyDescent="0.3">
      <c r="A4203" s="135" t="s">
        <v>20425</v>
      </c>
      <c r="B4203" s="124" t="s">
        <v>17956</v>
      </c>
      <c r="C4203" s="128">
        <f t="shared" si="280"/>
        <v>2007</v>
      </c>
      <c r="D4203" s="127">
        <v>39373</v>
      </c>
      <c r="E4203" s="142" t="s">
        <v>20437</v>
      </c>
      <c r="F4203" s="52" t="s">
        <v>18006</v>
      </c>
      <c r="G4203" s="180" t="s">
        <v>18007</v>
      </c>
      <c r="I4203" s="45">
        <v>21619</v>
      </c>
      <c r="J4203" s="18" t="str">
        <f t="shared" si="273"/>
        <v>https://www.nrsr.sk/web/Default.aspx?sid=schodze/hlasovanie/hlasklub&amp;ID=21619</v>
      </c>
      <c r="K4203" s="37"/>
      <c r="L4203" s="47">
        <v>1</v>
      </c>
      <c r="M4203" s="128">
        <v>1</v>
      </c>
      <c r="N4203" s="128">
        <v>0</v>
      </c>
      <c r="O4203" s="124" t="s">
        <v>97</v>
      </c>
      <c r="P4203" s="124" t="s">
        <v>203</v>
      </c>
      <c r="Q4203" s="124" t="str">
        <f>IF(O4203="security and defense","security","")&amp;IF(O4203="policing and criminal law cooperation","security","")&amp;IF(O4203="NATO","security","")&amp;IF(O4203="arms control and disarmament","security","")&amp;IF(O4203="taxation","economy","")&amp;IF(O4203="social security","economy","")&amp;IF(O4203="labor","economy","")&amp;IF(O4203="sports","diplomacy","")&amp;IF(O4203="space","diplomacy","")&amp;IF(O4203="science, research, education","diplomacy","")&amp;IF(O4203="migration, asylum, refugees","diplomacy","")&amp;IF(O4203="health","diplomacy","")&amp;IF(O4203="development","economy","")&amp;IF(O4203="agriculture, fishery, food","economy","")&amp;IF(O4203="human and civil rights","diplomacy","")&amp;IF(O4203="nuclear (civilian)","diplomacy","")&amp;IF(O4203="economics and finance","economy","")&amp;IF(O4203="transportation","economy","")&amp;IF(O4203="trade and investment","economy","")&amp;IF(O4203="diplomacy","diplomacy","")&amp;IF(O4203="environment","diplomacy","")&amp;IF(O4203="general cooperation","diplomacy","")&amp;IF(O4203="culture","diplomacy","")&amp;IF(O4203="EC/EU","diplomacy","")&amp;IF(O4203="communication and post/mail","diplomacy","")&amp;IF(O4203="energy","economy","")&amp;IF(O4203="tourism","economy","")&amp;IF(O4203="Civil and family law","diplomacy","")&amp;IF(O4203="citizenship","diplomacy","")</f>
        <v>diplomacy</v>
      </c>
      <c r="R4203" s="128">
        <v>1</v>
      </c>
      <c r="S4203" s="128">
        <v>1</v>
      </c>
      <c r="T4203" s="128">
        <v>136</v>
      </c>
      <c r="U4203" s="128">
        <v>0</v>
      </c>
      <c r="V4203" s="128">
        <v>0</v>
      </c>
      <c r="W4203" s="126">
        <f t="shared" si="279"/>
        <v>136</v>
      </c>
      <c r="X4203" s="123">
        <f t="shared" si="274"/>
        <v>1</v>
      </c>
      <c r="Y4203" s="130">
        <f t="shared" si="275"/>
        <v>0</v>
      </c>
      <c r="Z4203" s="133">
        <f t="shared" si="276"/>
        <v>1</v>
      </c>
      <c r="AA4203" s="132"/>
      <c r="AB4203" s="132"/>
    </row>
    <row r="4204" spans="1:28" ht="15" customHeight="1" x14ac:dyDescent="0.3">
      <c r="A4204" s="135" t="s">
        <v>20425</v>
      </c>
      <c r="B4204" s="124" t="s">
        <v>17956</v>
      </c>
      <c r="C4204" s="128">
        <f t="shared" si="280"/>
        <v>2007</v>
      </c>
      <c r="D4204" s="127">
        <v>39378</v>
      </c>
      <c r="E4204" s="142" t="s">
        <v>20437</v>
      </c>
      <c r="F4204" s="52" t="s">
        <v>18008</v>
      </c>
      <c r="G4204" s="180" t="s">
        <v>18009</v>
      </c>
      <c r="I4204" s="40">
        <v>21655</v>
      </c>
      <c r="J4204" s="18" t="str">
        <f t="shared" si="273"/>
        <v>https://www.nrsr.sk/web/Default.aspx?sid=schodze/hlasovanie/hlasklub&amp;ID=21655</v>
      </c>
      <c r="K4204" s="37"/>
      <c r="L4204" s="47">
        <v>1</v>
      </c>
      <c r="M4204" s="128">
        <v>0</v>
      </c>
      <c r="N4204" s="128">
        <v>0</v>
      </c>
      <c r="O4204" s="129" t="s">
        <v>109</v>
      </c>
      <c r="Q4204" s="124" t="str">
        <f>IF(O4204="security and defense","security","")&amp;IF(O4204="policing and criminal law cooperation","security","")&amp;IF(O4204="NATO","security","")&amp;IF(O4204="arms control and disarmament","security","")&amp;IF(O4204="taxation","economy","")&amp;IF(O4204="social security","economy","")&amp;IF(O4204="labor","economy","")&amp;IF(O4204="sports","diplomacy","")&amp;IF(O4204="space","diplomacy","")&amp;IF(O4204="science, research, education","diplomacy","")&amp;IF(O4204="migration, asylum, refugees","diplomacy","")&amp;IF(O4204="health","diplomacy","")&amp;IF(O4204="development","economy","")&amp;IF(O4204="agriculture, fishery, food","economy","")&amp;IF(O4204="human and civil rights","diplomacy","")&amp;IF(O4204="nuclear (civilian)","diplomacy","")&amp;IF(O4204="economics and finance","economy","")&amp;IF(O4204="transportation","economy","")&amp;IF(O4204="trade and investment","economy","")&amp;IF(O4204="diplomacy","diplomacy","")&amp;IF(O4204="environment","diplomacy","")&amp;IF(O4204="general cooperation","diplomacy","")&amp;IF(O4204="culture","diplomacy","")&amp;IF(O4204="EC/EU","diplomacy","")&amp;IF(O4204="communication and post/mail","diplomacy","")&amp;IF(O4204="energy","economy","")&amp;IF(O4204="tourism","economy","")&amp;IF(O4204="Civil and family law","diplomacy","")&amp;IF(O4204="citizenship","diplomacy","")</f>
        <v>security</v>
      </c>
      <c r="R4204" s="128">
        <v>1</v>
      </c>
      <c r="S4204" s="128">
        <v>1</v>
      </c>
      <c r="T4204" s="128">
        <v>139</v>
      </c>
      <c r="U4204" s="128">
        <v>0</v>
      </c>
      <c r="V4204" s="128">
        <v>0</v>
      </c>
      <c r="W4204" s="126">
        <f t="shared" si="279"/>
        <v>139</v>
      </c>
      <c r="X4204" s="123">
        <f t="shared" si="274"/>
        <v>1</v>
      </c>
      <c r="Y4204" s="130">
        <f t="shared" si="275"/>
        <v>0</v>
      </c>
      <c r="Z4204" s="133">
        <f t="shared" si="276"/>
        <v>1</v>
      </c>
      <c r="AA4204" s="132"/>
      <c r="AB4204" s="132"/>
    </row>
    <row r="4205" spans="1:28" ht="15" customHeight="1" x14ac:dyDescent="0.3">
      <c r="A4205" s="135" t="s">
        <v>20425</v>
      </c>
      <c r="B4205" s="124" t="s">
        <v>17956</v>
      </c>
      <c r="C4205" s="128">
        <f t="shared" si="280"/>
        <v>2007</v>
      </c>
      <c r="D4205" s="127">
        <v>39384</v>
      </c>
      <c r="E4205" s="142" t="s">
        <v>20437</v>
      </c>
      <c r="F4205" s="52" t="s">
        <v>18010</v>
      </c>
      <c r="G4205" s="180" t="s">
        <v>18011</v>
      </c>
      <c r="I4205" s="40">
        <v>21858</v>
      </c>
      <c r="J4205" s="18" t="str">
        <f t="shared" si="273"/>
        <v>https://www.nrsr.sk/web/Default.aspx?sid=schodze/hlasovanie/hlasklub&amp;ID=21858</v>
      </c>
      <c r="K4205" s="37"/>
      <c r="L4205" s="47">
        <v>1</v>
      </c>
      <c r="M4205" s="128">
        <v>1</v>
      </c>
      <c r="N4205" s="128">
        <v>0</v>
      </c>
      <c r="O4205" s="124" t="s">
        <v>97</v>
      </c>
      <c r="P4205" s="124" t="s">
        <v>103</v>
      </c>
      <c r="Q4205" s="124" t="str">
        <f>IF(P4205="security and defense","security","")&amp;IF(P4205="policing and criminal law cooperation","security","")&amp;IF(P4205="NATO","security","")&amp;IF(P4205="arms control and disarmament","security","")&amp;IF(P4205="taxation","economy","")&amp;IF(P4205="social security","economy","")&amp;IF(P4205="labor","economy","")&amp;IF(P4205="sports","diplomacy","")&amp;IF(P4205="space","diplomacy","")&amp;IF(P4205="science, research, education","diplomacy","")&amp;IF(P4205="migration, asylum, refugees","diplomacy","")&amp;IF(P4205="health","diplomacy","")&amp;IF(P4205="development","economy","")&amp;IF(P4205="agriculture, fishery, food","economy","")&amp;IF(P4205="human and civil rights","diplomacy","")&amp;IF(P4205="nuclear (civilian)","diplomacy","")&amp;IF(P4205="economics and finance","economy","")&amp;IF(P4205="transportation","economy","")&amp;IF(P4205="trade and investment","economy","")&amp;IF(P4205="diplomacy","diplomacy","")&amp;IF(P4205="environment","diplomacy","")&amp;IF(P4205="general cooperation","diplomacy","")&amp;IF(P4205="culture","diplomacy","")&amp;IF(P4205="EC/EU","diplomacy","")&amp;IF(P4205="communication and post/mail","diplomacy","")&amp;IF(P4205="energy","economy","")&amp;IF(P4205="tourism","economy","")&amp;IF(P4205="Civil and family law","diplomacy","")&amp;IF(P4205="citizenship","diplomacy","")</f>
        <v>economy</v>
      </c>
      <c r="R4205" s="128">
        <v>1</v>
      </c>
      <c r="S4205" s="128">
        <v>1</v>
      </c>
      <c r="T4205" s="128">
        <v>135</v>
      </c>
      <c r="U4205" s="128">
        <v>0</v>
      </c>
      <c r="V4205" s="128">
        <v>0</v>
      </c>
      <c r="W4205" s="126">
        <f t="shared" si="279"/>
        <v>135</v>
      </c>
      <c r="X4205" s="123">
        <f t="shared" si="274"/>
        <v>1</v>
      </c>
      <c r="Y4205" s="130">
        <f t="shared" si="275"/>
        <v>0</v>
      </c>
      <c r="Z4205" s="133">
        <f t="shared" si="276"/>
        <v>1</v>
      </c>
      <c r="AA4205" s="132"/>
      <c r="AB4205" s="132"/>
    </row>
    <row r="4206" spans="1:28" ht="15" customHeight="1" x14ac:dyDescent="0.3">
      <c r="A4206" s="135" t="s">
        <v>20425</v>
      </c>
      <c r="B4206" s="124" t="s">
        <v>17956</v>
      </c>
      <c r="C4206" s="128">
        <f t="shared" si="280"/>
        <v>2007</v>
      </c>
      <c r="D4206" s="127">
        <v>39421</v>
      </c>
      <c r="E4206" s="142" t="s">
        <v>20437</v>
      </c>
      <c r="F4206" s="52" t="s">
        <v>17480</v>
      </c>
      <c r="G4206" s="180" t="s">
        <v>18012</v>
      </c>
      <c r="I4206" s="45">
        <v>22089</v>
      </c>
      <c r="J4206" s="18" t="str">
        <f t="shared" si="273"/>
        <v>https://www.nrsr.sk/web/Default.aspx?sid=schodze/hlasovanie/hlasklub&amp;ID=22089</v>
      </c>
      <c r="K4206" s="37"/>
      <c r="L4206" s="47">
        <v>1</v>
      </c>
      <c r="M4206" s="128">
        <v>0</v>
      </c>
      <c r="N4206" s="128">
        <v>0</v>
      </c>
      <c r="O4206" s="124" t="s">
        <v>46</v>
      </c>
      <c r="Q4206" s="124" t="str">
        <f t="shared" ref="Q4206:Q4237" si="281">IF(O4206="security and defense","security","")&amp;IF(O4206="policing and criminal law cooperation","security","")&amp;IF(O4206="NATO","security","")&amp;IF(O4206="arms control and disarmament","security","")&amp;IF(O4206="taxation","economy","")&amp;IF(O4206="social security","economy","")&amp;IF(O4206="labor","economy","")&amp;IF(O4206="sports","diplomacy","")&amp;IF(O4206="space","diplomacy","")&amp;IF(O4206="science, research, education","diplomacy","")&amp;IF(O4206="migration, asylum, refugees","diplomacy","")&amp;IF(O4206="health","diplomacy","")&amp;IF(O4206="development","economy","")&amp;IF(O4206="agriculture, fishery, food","economy","")&amp;IF(O4206="human and civil rights","diplomacy","")&amp;IF(O4206="nuclear (civilian)","diplomacy","")&amp;IF(O4206="economics and finance","economy","")&amp;IF(O4206="transportation","economy","")&amp;IF(O4206="trade and investment","economy","")&amp;IF(O4206="diplomacy","diplomacy","")&amp;IF(O4206="environment","diplomacy","")&amp;IF(O4206="general cooperation","diplomacy","")&amp;IF(O4206="culture","diplomacy","")&amp;IF(O4206="EC/EU","diplomacy","")&amp;IF(O4206="communication and post/mail","diplomacy","")&amp;IF(O4206="energy","economy","")&amp;IF(O4206="tourism","economy","")&amp;IF(O4206="Civil and family law","diplomacy","")&amp;IF(O4206="citizenship","diplomacy","")</f>
        <v>economy</v>
      </c>
      <c r="R4206" s="128">
        <v>1</v>
      </c>
      <c r="S4206" s="128">
        <v>1</v>
      </c>
      <c r="T4206" s="128">
        <v>142</v>
      </c>
      <c r="U4206" s="128">
        <v>0</v>
      </c>
      <c r="V4206" s="128">
        <v>0</v>
      </c>
      <c r="W4206" s="126">
        <f t="shared" si="279"/>
        <v>142</v>
      </c>
      <c r="X4206" s="123">
        <f t="shared" si="274"/>
        <v>1</v>
      </c>
      <c r="Y4206" s="130">
        <f t="shared" si="275"/>
        <v>0</v>
      </c>
      <c r="Z4206" s="133">
        <f t="shared" si="276"/>
        <v>1</v>
      </c>
      <c r="AA4206" s="132"/>
      <c r="AB4206" s="132"/>
    </row>
    <row r="4207" spans="1:28" ht="15" customHeight="1" x14ac:dyDescent="0.3">
      <c r="A4207" s="135" t="s">
        <v>20425</v>
      </c>
      <c r="B4207" s="124" t="s">
        <v>17956</v>
      </c>
      <c r="C4207" s="128">
        <f t="shared" si="280"/>
        <v>2007</v>
      </c>
      <c r="D4207" s="127">
        <v>39421</v>
      </c>
      <c r="E4207" s="142" t="s">
        <v>20437</v>
      </c>
      <c r="F4207" s="52" t="s">
        <v>17622</v>
      </c>
      <c r="G4207" s="180" t="s">
        <v>18013</v>
      </c>
      <c r="I4207" s="45">
        <v>22088</v>
      </c>
      <c r="J4207" s="18" t="str">
        <f t="shared" si="273"/>
        <v>https://www.nrsr.sk/web/Default.aspx?sid=schodze/hlasovanie/hlasklub&amp;ID=22088</v>
      </c>
      <c r="K4207" s="37"/>
      <c r="L4207" s="47">
        <v>0</v>
      </c>
      <c r="M4207" s="128">
        <v>0</v>
      </c>
      <c r="N4207" s="128">
        <v>1</v>
      </c>
      <c r="O4207" s="124" t="s">
        <v>103</v>
      </c>
      <c r="Q4207" s="124" t="str">
        <f t="shared" si="281"/>
        <v>economy</v>
      </c>
      <c r="R4207" s="128">
        <v>1</v>
      </c>
      <c r="S4207" s="128">
        <v>1</v>
      </c>
      <c r="T4207" s="128">
        <v>140</v>
      </c>
      <c r="U4207" s="128">
        <v>0</v>
      </c>
      <c r="V4207" s="128">
        <v>0</v>
      </c>
      <c r="W4207" s="126">
        <f t="shared" si="279"/>
        <v>140</v>
      </c>
      <c r="X4207" s="123">
        <f t="shared" si="274"/>
        <v>1</v>
      </c>
      <c r="Y4207" s="130">
        <f t="shared" si="275"/>
        <v>0</v>
      </c>
      <c r="Z4207" s="133">
        <f t="shared" si="276"/>
        <v>1</v>
      </c>
    </row>
    <row r="4208" spans="1:28" ht="15" customHeight="1" x14ac:dyDescent="0.3">
      <c r="A4208" s="135" t="s">
        <v>20425</v>
      </c>
      <c r="B4208" s="124" t="s">
        <v>17956</v>
      </c>
      <c r="C4208" s="128">
        <f t="shared" si="280"/>
        <v>2007</v>
      </c>
      <c r="D4208" s="127">
        <v>39427</v>
      </c>
      <c r="E4208" s="142" t="s">
        <v>20437</v>
      </c>
      <c r="F4208" s="181" t="s">
        <v>18014</v>
      </c>
      <c r="G4208" s="188" t="s">
        <v>18015</v>
      </c>
      <c r="H4208" s="124"/>
      <c r="I4208" s="134">
        <v>22246</v>
      </c>
      <c r="J4208" s="131" t="str">
        <f t="shared" si="273"/>
        <v>https://www.nrsr.sk/web/Default.aspx?sid=schodze/hlasovanie/hlasklub&amp;ID=22246</v>
      </c>
      <c r="K4208" s="124"/>
      <c r="L4208" s="128">
        <v>1</v>
      </c>
      <c r="M4208" s="128">
        <v>0</v>
      </c>
      <c r="N4208" s="128">
        <v>0</v>
      </c>
      <c r="O4208" s="124" t="s">
        <v>48</v>
      </c>
      <c r="Q4208" s="124" t="str">
        <f t="shared" si="281"/>
        <v>diplomacy</v>
      </c>
      <c r="R4208" s="128">
        <v>1</v>
      </c>
      <c r="S4208" s="128">
        <v>1</v>
      </c>
      <c r="T4208" s="128">
        <v>134</v>
      </c>
      <c r="U4208" s="128">
        <v>0</v>
      </c>
      <c r="V4208" s="128">
        <v>2</v>
      </c>
      <c r="W4208" s="126">
        <f t="shared" si="279"/>
        <v>136</v>
      </c>
      <c r="X4208" s="123">
        <f t="shared" si="274"/>
        <v>0.98529411764705888</v>
      </c>
      <c r="Y4208" s="130">
        <f t="shared" si="275"/>
        <v>0</v>
      </c>
      <c r="Z4208" s="133">
        <f t="shared" si="276"/>
        <v>0.9779411764705882</v>
      </c>
      <c r="AA4208" s="132"/>
      <c r="AB4208" s="132"/>
    </row>
    <row r="4209" spans="1:28" ht="15" customHeight="1" x14ac:dyDescent="0.3">
      <c r="A4209" s="135" t="s">
        <v>20425</v>
      </c>
      <c r="B4209" s="124" t="s">
        <v>17956</v>
      </c>
      <c r="C4209" s="128">
        <f t="shared" si="280"/>
        <v>2007</v>
      </c>
      <c r="D4209" s="127">
        <v>39427</v>
      </c>
      <c r="E4209" s="142" t="s">
        <v>20437</v>
      </c>
      <c r="F4209" s="181" t="s">
        <v>20426</v>
      </c>
      <c r="G4209" s="188" t="s">
        <v>18016</v>
      </c>
      <c r="H4209" s="124"/>
      <c r="I4209" s="134">
        <v>22247</v>
      </c>
      <c r="J4209" s="131" t="str">
        <f t="shared" si="273"/>
        <v>https://www.nrsr.sk/web/Default.aspx?sid=schodze/hlasovanie/hlasklub&amp;ID=22247</v>
      </c>
      <c r="K4209" s="124"/>
      <c r="L4209" s="128">
        <v>1</v>
      </c>
      <c r="M4209" s="128">
        <v>0</v>
      </c>
      <c r="N4209" s="128">
        <v>0</v>
      </c>
      <c r="O4209" s="124" t="s">
        <v>48</v>
      </c>
      <c r="Q4209" s="124" t="str">
        <f t="shared" si="281"/>
        <v>diplomacy</v>
      </c>
      <c r="R4209" s="128">
        <v>1</v>
      </c>
      <c r="S4209" s="128">
        <v>1</v>
      </c>
      <c r="T4209" s="128">
        <v>138</v>
      </c>
      <c r="U4209" s="128">
        <v>0</v>
      </c>
      <c r="V4209" s="128">
        <v>0</v>
      </c>
      <c r="W4209" s="126">
        <f t="shared" si="279"/>
        <v>138</v>
      </c>
      <c r="X4209" s="123">
        <f t="shared" si="274"/>
        <v>1</v>
      </c>
      <c r="Y4209" s="130">
        <f t="shared" si="275"/>
        <v>0</v>
      </c>
      <c r="Z4209" s="133">
        <f t="shared" si="276"/>
        <v>1</v>
      </c>
      <c r="AA4209" s="132"/>
      <c r="AB4209" s="132"/>
    </row>
    <row r="4210" spans="1:28" ht="15" customHeight="1" x14ac:dyDescent="0.3">
      <c r="A4210" s="135" t="s">
        <v>20425</v>
      </c>
      <c r="B4210" s="124" t="s">
        <v>17956</v>
      </c>
      <c r="C4210" s="128">
        <f t="shared" si="280"/>
        <v>2008</v>
      </c>
      <c r="D4210" s="127">
        <v>39478</v>
      </c>
      <c r="E4210" s="142" t="s">
        <v>20437</v>
      </c>
      <c r="F4210" s="52" t="s">
        <v>18017</v>
      </c>
      <c r="G4210" s="180" t="s">
        <v>18018</v>
      </c>
      <c r="I4210" s="45">
        <v>22321</v>
      </c>
      <c r="J4210" s="18" t="str">
        <f t="shared" si="273"/>
        <v>https://www.nrsr.sk/web/Default.aspx?sid=schodze/hlasovanie/hlasklub&amp;ID=22321</v>
      </c>
      <c r="K4210" s="37"/>
      <c r="L4210" s="47">
        <v>0</v>
      </c>
      <c r="M4210" s="128">
        <v>0</v>
      </c>
      <c r="N4210" s="128">
        <v>1</v>
      </c>
      <c r="O4210" s="124" t="s">
        <v>36</v>
      </c>
      <c r="Q4210" s="124" t="str">
        <f t="shared" si="281"/>
        <v>economy</v>
      </c>
      <c r="R4210" s="128">
        <v>1</v>
      </c>
      <c r="S4210" s="128">
        <v>1</v>
      </c>
      <c r="T4210" s="128">
        <v>135</v>
      </c>
      <c r="U4210" s="128">
        <v>0</v>
      </c>
      <c r="V4210" s="128">
        <v>2</v>
      </c>
      <c r="W4210" s="126">
        <f t="shared" si="279"/>
        <v>137</v>
      </c>
      <c r="X4210" s="123">
        <f t="shared" si="274"/>
        <v>0.98540145985401462</v>
      </c>
      <c r="Y4210" s="130">
        <f t="shared" si="275"/>
        <v>0</v>
      </c>
      <c r="Z4210" s="133">
        <f t="shared" si="276"/>
        <v>0.97810218978102192</v>
      </c>
    </row>
    <row r="4211" spans="1:28" ht="15" customHeight="1" x14ac:dyDescent="0.3">
      <c r="A4211" s="135" t="s">
        <v>20425</v>
      </c>
      <c r="B4211" s="124" t="s">
        <v>17956</v>
      </c>
      <c r="C4211" s="128">
        <f t="shared" si="280"/>
        <v>2008</v>
      </c>
      <c r="D4211" s="127">
        <v>39478</v>
      </c>
      <c r="E4211" s="142" t="s">
        <v>20437</v>
      </c>
      <c r="F4211" s="52" t="s">
        <v>18019</v>
      </c>
      <c r="G4211" s="180" t="s">
        <v>18020</v>
      </c>
      <c r="I4211" s="45">
        <v>22317</v>
      </c>
      <c r="J4211" s="18" t="str">
        <f t="shared" si="273"/>
        <v>https://www.nrsr.sk/web/Default.aspx?sid=schodze/hlasovanie/hlasklub&amp;ID=22317</v>
      </c>
      <c r="K4211" s="37"/>
      <c r="L4211" s="47">
        <v>0</v>
      </c>
      <c r="M4211" s="128">
        <v>0</v>
      </c>
      <c r="N4211" s="128">
        <v>1</v>
      </c>
      <c r="O4211" s="124" t="s">
        <v>36</v>
      </c>
      <c r="Q4211" s="124" t="str">
        <f t="shared" si="281"/>
        <v>economy</v>
      </c>
      <c r="R4211" s="128">
        <v>1</v>
      </c>
      <c r="S4211" s="128">
        <v>1</v>
      </c>
      <c r="T4211" s="128">
        <v>138</v>
      </c>
      <c r="U4211" s="128">
        <v>0</v>
      </c>
      <c r="V4211" s="128">
        <v>0</v>
      </c>
      <c r="W4211" s="126">
        <f t="shared" si="279"/>
        <v>138</v>
      </c>
      <c r="X4211" s="123">
        <f t="shared" si="274"/>
        <v>1</v>
      </c>
      <c r="Y4211" s="130">
        <f t="shared" si="275"/>
        <v>0</v>
      </c>
      <c r="Z4211" s="133">
        <f t="shared" si="276"/>
        <v>1</v>
      </c>
      <c r="AA4211" s="132"/>
      <c r="AB4211" s="132"/>
    </row>
    <row r="4212" spans="1:28" ht="15" customHeight="1" x14ac:dyDescent="0.3">
      <c r="A4212" s="135" t="s">
        <v>20425</v>
      </c>
      <c r="B4212" s="124" t="s">
        <v>17956</v>
      </c>
      <c r="C4212" s="128">
        <f t="shared" si="280"/>
        <v>2008</v>
      </c>
      <c r="D4212" s="127">
        <v>39478</v>
      </c>
      <c r="E4212" s="142" t="s">
        <v>20437</v>
      </c>
      <c r="F4212" s="52" t="s">
        <v>18021</v>
      </c>
      <c r="G4212" s="180" t="s">
        <v>18022</v>
      </c>
      <c r="I4212" s="45">
        <v>22320</v>
      </c>
      <c r="J4212" s="18" t="str">
        <f t="shared" si="273"/>
        <v>https://www.nrsr.sk/web/Default.aspx?sid=schodze/hlasovanie/hlasklub&amp;ID=22320</v>
      </c>
      <c r="K4212" s="37"/>
      <c r="L4212" s="47">
        <v>0</v>
      </c>
      <c r="M4212" s="128">
        <v>0</v>
      </c>
      <c r="N4212" s="128">
        <v>1</v>
      </c>
      <c r="O4212" s="124" t="s">
        <v>36</v>
      </c>
      <c r="Q4212" s="124" t="str">
        <f t="shared" si="281"/>
        <v>economy</v>
      </c>
      <c r="R4212" s="128">
        <v>1</v>
      </c>
      <c r="S4212" s="128">
        <v>1</v>
      </c>
      <c r="T4212" s="128">
        <v>134</v>
      </c>
      <c r="U4212" s="128">
        <v>0</v>
      </c>
      <c r="V4212" s="128">
        <v>3</v>
      </c>
      <c r="W4212" s="126">
        <f t="shared" si="279"/>
        <v>137</v>
      </c>
      <c r="X4212" s="123">
        <f t="shared" si="274"/>
        <v>0.97810218978102192</v>
      </c>
      <c r="Y4212" s="130">
        <f t="shared" si="275"/>
        <v>0</v>
      </c>
      <c r="Z4212" s="133">
        <f t="shared" si="276"/>
        <v>0.96715328467153283</v>
      </c>
      <c r="AA4212" s="132"/>
      <c r="AB4212" s="132"/>
    </row>
    <row r="4213" spans="1:28" ht="15" customHeight="1" x14ac:dyDescent="0.3">
      <c r="A4213" s="135" t="s">
        <v>20425</v>
      </c>
      <c r="B4213" s="124" t="s">
        <v>17956</v>
      </c>
      <c r="C4213" s="128">
        <f t="shared" si="280"/>
        <v>2008</v>
      </c>
      <c r="D4213" s="127">
        <v>39478</v>
      </c>
      <c r="E4213" s="142" t="s">
        <v>20437</v>
      </c>
      <c r="F4213" s="52" t="s">
        <v>18023</v>
      </c>
      <c r="G4213" s="180" t="s">
        <v>18024</v>
      </c>
      <c r="I4213" s="45">
        <v>22319</v>
      </c>
      <c r="J4213" s="18" t="str">
        <f t="shared" si="273"/>
        <v>https://www.nrsr.sk/web/Default.aspx?sid=schodze/hlasovanie/hlasklub&amp;ID=22319</v>
      </c>
      <c r="K4213" s="37"/>
      <c r="L4213" s="47">
        <v>0</v>
      </c>
      <c r="M4213" s="128">
        <v>0</v>
      </c>
      <c r="N4213" s="128">
        <v>1</v>
      </c>
      <c r="O4213" s="124" t="s">
        <v>36</v>
      </c>
      <c r="Q4213" s="124" t="str">
        <f t="shared" si="281"/>
        <v>economy</v>
      </c>
      <c r="R4213" s="128">
        <v>1</v>
      </c>
      <c r="S4213" s="128">
        <v>1</v>
      </c>
      <c r="T4213" s="128">
        <v>135</v>
      </c>
      <c r="U4213" s="128">
        <v>0</v>
      </c>
      <c r="V4213" s="128">
        <v>0</v>
      </c>
      <c r="W4213" s="126">
        <f t="shared" si="279"/>
        <v>135</v>
      </c>
      <c r="X4213" s="123">
        <f t="shared" si="274"/>
        <v>1</v>
      </c>
      <c r="Y4213" s="130">
        <f t="shared" si="275"/>
        <v>0</v>
      </c>
      <c r="Z4213" s="133">
        <f t="shared" si="276"/>
        <v>1</v>
      </c>
      <c r="AA4213" s="132"/>
      <c r="AB4213" s="132"/>
    </row>
    <row r="4214" spans="1:28" ht="15" customHeight="1" x14ac:dyDescent="0.3">
      <c r="A4214" s="135" t="s">
        <v>20425</v>
      </c>
      <c r="B4214" s="124" t="s">
        <v>17956</v>
      </c>
      <c r="C4214" s="128">
        <f t="shared" si="280"/>
        <v>2008</v>
      </c>
      <c r="D4214" s="127">
        <v>39478</v>
      </c>
      <c r="E4214" s="142" t="s">
        <v>20437</v>
      </c>
      <c r="F4214" s="52" t="s">
        <v>18025</v>
      </c>
      <c r="G4214" s="180" t="s">
        <v>18026</v>
      </c>
      <c r="I4214" s="45">
        <v>22318</v>
      </c>
      <c r="J4214" s="18" t="str">
        <f t="shared" si="273"/>
        <v>https://www.nrsr.sk/web/Default.aspx?sid=schodze/hlasovanie/hlasklub&amp;ID=22318</v>
      </c>
      <c r="K4214" s="37"/>
      <c r="L4214" s="47">
        <v>0</v>
      </c>
      <c r="M4214" s="128">
        <v>0</v>
      </c>
      <c r="N4214" s="128">
        <v>1</v>
      </c>
      <c r="O4214" s="124" t="s">
        <v>36</v>
      </c>
      <c r="Q4214" s="124" t="str">
        <f t="shared" si="281"/>
        <v>economy</v>
      </c>
      <c r="R4214" s="128">
        <v>1</v>
      </c>
      <c r="S4214" s="128">
        <v>1</v>
      </c>
      <c r="T4214" s="128">
        <v>136</v>
      </c>
      <c r="U4214" s="128">
        <v>1</v>
      </c>
      <c r="V4214" s="128">
        <v>0</v>
      </c>
      <c r="W4214" s="126">
        <f t="shared" si="279"/>
        <v>137</v>
      </c>
      <c r="X4214" s="123">
        <f t="shared" si="274"/>
        <v>0.99270072992700731</v>
      </c>
      <c r="Y4214" s="130">
        <f t="shared" si="275"/>
        <v>7.2992700729927005E-3</v>
      </c>
      <c r="Z4214" s="133">
        <f t="shared" si="276"/>
        <v>0.98905109489051091</v>
      </c>
      <c r="AA4214" s="132"/>
      <c r="AB4214" s="132"/>
    </row>
    <row r="4215" spans="1:28" ht="15" customHeight="1" x14ac:dyDescent="0.3">
      <c r="A4215" s="135" t="s">
        <v>20425</v>
      </c>
      <c r="B4215" s="124" t="s">
        <v>17956</v>
      </c>
      <c r="C4215" s="128">
        <f t="shared" si="280"/>
        <v>2008</v>
      </c>
      <c r="D4215" s="127">
        <v>39485</v>
      </c>
      <c r="E4215" s="142" t="s">
        <v>20437</v>
      </c>
      <c r="F4215" s="52" t="s">
        <v>14340</v>
      </c>
      <c r="G4215" s="180" t="s">
        <v>18027</v>
      </c>
      <c r="I4215" s="40">
        <v>22363</v>
      </c>
      <c r="J4215" s="18" t="str">
        <f t="shared" si="273"/>
        <v>https://www.nrsr.sk/web/Default.aspx?sid=schodze/hlasovanie/hlasklub&amp;ID=22363</v>
      </c>
      <c r="K4215" s="37"/>
      <c r="L4215" s="47">
        <v>1</v>
      </c>
      <c r="M4215" s="128">
        <v>0</v>
      </c>
      <c r="N4215" s="128">
        <v>0</v>
      </c>
      <c r="O4215" s="124" t="s">
        <v>97</v>
      </c>
      <c r="P4215" s="124" t="s">
        <v>169</v>
      </c>
      <c r="Q4215" s="124" t="str">
        <f t="shared" si="281"/>
        <v>diplomacy</v>
      </c>
      <c r="R4215" s="128">
        <v>1</v>
      </c>
      <c r="S4215" s="128">
        <v>1</v>
      </c>
      <c r="T4215" s="128">
        <v>10</v>
      </c>
      <c r="U4215" s="128">
        <v>0</v>
      </c>
      <c r="V4215" s="128">
        <v>1</v>
      </c>
      <c r="W4215" s="126">
        <f t="shared" si="279"/>
        <v>11</v>
      </c>
      <c r="X4215" s="123">
        <f t="shared" si="274"/>
        <v>0.90909090909090906</v>
      </c>
      <c r="Y4215" s="130">
        <f t="shared" si="275"/>
        <v>0</v>
      </c>
      <c r="Z4215" s="133">
        <f t="shared" si="276"/>
        <v>0.86363636363636365</v>
      </c>
      <c r="AA4215" s="132"/>
      <c r="AB4215" s="132"/>
    </row>
    <row r="4216" spans="1:28" ht="15" customHeight="1" x14ac:dyDescent="0.3">
      <c r="A4216" s="135" t="s">
        <v>20425</v>
      </c>
      <c r="B4216" s="124" t="s">
        <v>17956</v>
      </c>
      <c r="C4216" s="128">
        <f t="shared" si="280"/>
        <v>2008</v>
      </c>
      <c r="D4216" s="127">
        <v>39493</v>
      </c>
      <c r="E4216" s="142" t="s">
        <v>20437</v>
      </c>
      <c r="F4216" s="52" t="s">
        <v>18028</v>
      </c>
      <c r="G4216" s="180" t="s">
        <v>18029</v>
      </c>
      <c r="I4216" s="40">
        <v>22493</v>
      </c>
      <c r="J4216" s="18" t="str">
        <f t="shared" si="273"/>
        <v>https://www.nrsr.sk/web/Default.aspx?sid=schodze/hlasovanie/hlasklub&amp;ID=22493</v>
      </c>
      <c r="K4216" s="37"/>
      <c r="L4216" s="47">
        <v>1</v>
      </c>
      <c r="M4216" s="128">
        <v>0</v>
      </c>
      <c r="N4216" s="128">
        <v>0</v>
      </c>
      <c r="O4216" s="124" t="s">
        <v>48</v>
      </c>
      <c r="Q4216" s="124" t="str">
        <f t="shared" si="281"/>
        <v>diplomacy</v>
      </c>
      <c r="R4216" s="128">
        <v>1</v>
      </c>
      <c r="S4216" s="128">
        <v>1</v>
      </c>
      <c r="T4216" s="128">
        <v>115</v>
      </c>
      <c r="U4216" s="128">
        <v>0</v>
      </c>
      <c r="V4216" s="128">
        <v>1</v>
      </c>
      <c r="W4216" s="126">
        <f t="shared" si="279"/>
        <v>116</v>
      </c>
      <c r="X4216" s="123">
        <f t="shared" si="274"/>
        <v>0.99137931034482762</v>
      </c>
      <c r="Y4216" s="130">
        <f t="shared" si="275"/>
        <v>0</v>
      </c>
      <c r="Z4216" s="133">
        <f t="shared" si="276"/>
        <v>0.98706896551724133</v>
      </c>
      <c r="AA4216" s="132"/>
      <c r="AB4216" s="132"/>
    </row>
    <row r="4217" spans="1:28" ht="15" customHeight="1" x14ac:dyDescent="0.3">
      <c r="A4217" s="135" t="s">
        <v>20425</v>
      </c>
      <c r="B4217" s="124" t="s">
        <v>17956</v>
      </c>
      <c r="C4217" s="128">
        <f t="shared" si="280"/>
        <v>2008</v>
      </c>
      <c r="D4217" s="127">
        <v>39539</v>
      </c>
      <c r="E4217" s="142" t="s">
        <v>20437</v>
      </c>
      <c r="F4217" s="52" t="s">
        <v>18030</v>
      </c>
      <c r="G4217" s="180" t="s">
        <v>18031</v>
      </c>
      <c r="I4217" s="45">
        <v>22632</v>
      </c>
      <c r="J4217" s="18" t="str">
        <f t="shared" si="273"/>
        <v>https://www.nrsr.sk/web/Default.aspx?sid=schodze/hlasovanie/hlasklub&amp;ID=22632</v>
      </c>
      <c r="K4217" s="37"/>
      <c r="L4217" s="47">
        <v>1</v>
      </c>
      <c r="M4217" s="128">
        <v>0</v>
      </c>
      <c r="N4217" s="128">
        <v>0</v>
      </c>
      <c r="O4217" s="124" t="s">
        <v>190</v>
      </c>
      <c r="Q4217" s="124" t="str">
        <f t="shared" si="281"/>
        <v>security</v>
      </c>
      <c r="R4217" s="128">
        <v>1</v>
      </c>
      <c r="S4217" s="128">
        <v>1</v>
      </c>
      <c r="T4217" s="128">
        <v>132</v>
      </c>
      <c r="U4217" s="128">
        <v>0</v>
      </c>
      <c r="V4217" s="128">
        <v>2</v>
      </c>
      <c r="W4217" s="126">
        <f t="shared" si="279"/>
        <v>134</v>
      </c>
      <c r="X4217" s="123">
        <f t="shared" si="274"/>
        <v>0.9850746268656716</v>
      </c>
      <c r="Y4217" s="130">
        <f t="shared" si="275"/>
        <v>0</v>
      </c>
      <c r="Z4217" s="133">
        <f t="shared" si="276"/>
        <v>0.97761194029850751</v>
      </c>
      <c r="AA4217" s="132"/>
      <c r="AB4217" s="132"/>
    </row>
    <row r="4218" spans="1:28" ht="15" customHeight="1" x14ac:dyDescent="0.3">
      <c r="A4218" s="135" t="s">
        <v>20425</v>
      </c>
      <c r="B4218" s="124" t="s">
        <v>17956</v>
      </c>
      <c r="C4218" s="128">
        <f t="shared" si="280"/>
        <v>2008</v>
      </c>
      <c r="D4218" s="127">
        <v>39547</v>
      </c>
      <c r="E4218" s="142" t="s">
        <v>20437</v>
      </c>
      <c r="F4218" s="52" t="s">
        <v>18032</v>
      </c>
      <c r="G4218" s="180" t="s">
        <v>18033</v>
      </c>
      <c r="I4218" s="45">
        <v>22718</v>
      </c>
      <c r="J4218" s="18" t="str">
        <f t="shared" si="273"/>
        <v>https://www.nrsr.sk/web/Default.aspx?sid=schodze/hlasovanie/hlasklub&amp;ID=22718</v>
      </c>
      <c r="K4218" s="37"/>
      <c r="L4218" s="47">
        <v>1</v>
      </c>
      <c r="M4218" s="128">
        <v>0</v>
      </c>
      <c r="N4218" s="128">
        <v>0</v>
      </c>
      <c r="O4218" s="124" t="s">
        <v>97</v>
      </c>
      <c r="P4218" s="124" t="s">
        <v>36</v>
      </c>
      <c r="Q4218" s="124" t="str">
        <f t="shared" si="281"/>
        <v>diplomacy</v>
      </c>
      <c r="R4218" s="128">
        <v>1</v>
      </c>
      <c r="S4218" s="128">
        <v>1</v>
      </c>
      <c r="T4218" s="128">
        <v>142</v>
      </c>
      <c r="U4218" s="128">
        <v>0</v>
      </c>
      <c r="V4218" s="128">
        <v>0</v>
      </c>
      <c r="W4218" s="126">
        <f t="shared" si="279"/>
        <v>142</v>
      </c>
      <c r="X4218" s="123">
        <f t="shared" si="274"/>
        <v>1</v>
      </c>
      <c r="Y4218" s="130">
        <f t="shared" si="275"/>
        <v>0</v>
      </c>
      <c r="Z4218" s="133">
        <f t="shared" si="276"/>
        <v>1</v>
      </c>
    </row>
    <row r="4219" spans="1:28" ht="15" customHeight="1" x14ac:dyDescent="0.3">
      <c r="A4219" s="135" t="s">
        <v>20425</v>
      </c>
      <c r="B4219" s="124" t="s">
        <v>17956</v>
      </c>
      <c r="C4219" s="128">
        <f t="shared" si="280"/>
        <v>2008</v>
      </c>
      <c r="D4219" s="127">
        <v>39548</v>
      </c>
      <c r="E4219" s="142" t="s">
        <v>20437</v>
      </c>
      <c r="F4219" s="52" t="s">
        <v>18034</v>
      </c>
      <c r="G4219" s="180" t="s">
        <v>18035</v>
      </c>
      <c r="I4219" s="45">
        <v>22734</v>
      </c>
      <c r="J4219" s="18" t="str">
        <f t="shared" si="273"/>
        <v>https://www.nrsr.sk/web/Default.aspx?sid=schodze/hlasovanie/hlasklub&amp;ID=22734</v>
      </c>
      <c r="K4219" s="37"/>
      <c r="L4219" s="47">
        <v>1</v>
      </c>
      <c r="M4219" s="128">
        <v>0</v>
      </c>
      <c r="N4219" s="128">
        <v>0</v>
      </c>
      <c r="O4219" s="124" t="s">
        <v>97</v>
      </c>
      <c r="P4219" s="124" t="s">
        <v>169</v>
      </c>
      <c r="Q4219" s="124" t="str">
        <f t="shared" si="281"/>
        <v>diplomacy</v>
      </c>
      <c r="R4219" s="128">
        <v>1</v>
      </c>
      <c r="S4219" s="128">
        <v>1</v>
      </c>
      <c r="T4219" s="128">
        <v>103</v>
      </c>
      <c r="U4219" s="128">
        <v>5</v>
      </c>
      <c r="V4219" s="128">
        <v>0</v>
      </c>
      <c r="W4219" s="126">
        <f t="shared" si="279"/>
        <v>108</v>
      </c>
      <c r="X4219" s="123">
        <f t="shared" si="274"/>
        <v>0.95370370370370372</v>
      </c>
      <c r="Y4219" s="130">
        <f t="shared" si="275"/>
        <v>4.6296296296296294E-2</v>
      </c>
      <c r="Z4219" s="133">
        <f t="shared" si="276"/>
        <v>0.93055555555555558</v>
      </c>
    </row>
    <row r="4220" spans="1:28" ht="15" customHeight="1" x14ac:dyDescent="0.3">
      <c r="A4220" s="135" t="s">
        <v>20425</v>
      </c>
      <c r="B4220" s="124" t="s">
        <v>17956</v>
      </c>
      <c r="C4220" s="128">
        <f t="shared" si="280"/>
        <v>2008</v>
      </c>
      <c r="D4220" s="127">
        <v>39589</v>
      </c>
      <c r="E4220" s="142" t="s">
        <v>20437</v>
      </c>
      <c r="F4220" s="52" t="s">
        <v>18036</v>
      </c>
      <c r="G4220" s="180" t="s">
        <v>18037</v>
      </c>
      <c r="I4220" s="45">
        <v>22911</v>
      </c>
      <c r="J4220" s="18" t="str">
        <f t="shared" si="273"/>
        <v>https://www.nrsr.sk/web/Default.aspx?sid=schodze/hlasovanie/hlasklub&amp;ID=22911</v>
      </c>
      <c r="K4220" s="37"/>
      <c r="L4220" s="47">
        <v>0</v>
      </c>
      <c r="M4220" s="128">
        <v>0</v>
      </c>
      <c r="N4220" s="128">
        <v>1</v>
      </c>
      <c r="O4220" s="124" t="s">
        <v>203</v>
      </c>
      <c r="Q4220" s="124" t="str">
        <f t="shared" si="281"/>
        <v>economy</v>
      </c>
      <c r="R4220" s="128">
        <v>1</v>
      </c>
      <c r="S4220" s="128">
        <v>1</v>
      </c>
      <c r="T4220" s="128">
        <v>144</v>
      </c>
      <c r="U4220" s="128">
        <v>0</v>
      </c>
      <c r="V4220" s="128">
        <v>0</v>
      </c>
      <c r="W4220" s="126">
        <f t="shared" si="279"/>
        <v>144</v>
      </c>
      <c r="X4220" s="123">
        <f t="shared" si="274"/>
        <v>1</v>
      </c>
      <c r="Y4220" s="130">
        <f t="shared" si="275"/>
        <v>0</v>
      </c>
      <c r="Z4220" s="133">
        <f t="shared" si="276"/>
        <v>1</v>
      </c>
      <c r="AA4220" s="132"/>
      <c r="AB4220" s="132"/>
    </row>
    <row r="4221" spans="1:28" ht="15" customHeight="1" x14ac:dyDescent="0.3">
      <c r="A4221" s="135" t="s">
        <v>20425</v>
      </c>
      <c r="B4221" s="124" t="s">
        <v>17956</v>
      </c>
      <c r="C4221" s="128">
        <f t="shared" si="280"/>
        <v>2008</v>
      </c>
      <c r="D4221" s="127">
        <v>39589</v>
      </c>
      <c r="E4221" s="142" t="s">
        <v>20437</v>
      </c>
      <c r="F4221" s="52" t="s">
        <v>18038</v>
      </c>
      <c r="G4221" s="180" t="s">
        <v>18039</v>
      </c>
      <c r="I4221" s="45">
        <v>22910</v>
      </c>
      <c r="J4221" s="18" t="str">
        <f t="shared" si="273"/>
        <v>https://www.nrsr.sk/web/Default.aspx?sid=schodze/hlasovanie/hlasklub&amp;ID=22910</v>
      </c>
      <c r="K4221" s="37"/>
      <c r="L4221" s="47">
        <v>1</v>
      </c>
      <c r="M4221" s="128">
        <v>0</v>
      </c>
      <c r="N4221" s="128">
        <v>0</v>
      </c>
      <c r="O4221" s="124" t="s">
        <v>103</v>
      </c>
      <c r="Q4221" s="124" t="str">
        <f t="shared" si="281"/>
        <v>economy</v>
      </c>
      <c r="R4221" s="128">
        <v>1</v>
      </c>
      <c r="S4221" s="128">
        <v>1</v>
      </c>
      <c r="T4221" s="128">
        <v>144</v>
      </c>
      <c r="U4221" s="128">
        <v>0</v>
      </c>
      <c r="V4221" s="128">
        <v>0</v>
      </c>
      <c r="W4221" s="126">
        <f t="shared" si="279"/>
        <v>144</v>
      </c>
      <c r="X4221" s="123">
        <f t="shared" si="274"/>
        <v>1</v>
      </c>
      <c r="Y4221" s="130">
        <f t="shared" si="275"/>
        <v>0</v>
      </c>
      <c r="Z4221" s="133">
        <f t="shared" si="276"/>
        <v>1</v>
      </c>
      <c r="AA4221" s="132"/>
      <c r="AB4221" s="132"/>
    </row>
    <row r="4222" spans="1:28" ht="15" customHeight="1" x14ac:dyDescent="0.3">
      <c r="A4222" s="135" t="s">
        <v>20425</v>
      </c>
      <c r="B4222" s="124" t="s">
        <v>17956</v>
      </c>
      <c r="C4222" s="128">
        <f t="shared" si="280"/>
        <v>2008</v>
      </c>
      <c r="D4222" s="127">
        <v>39616</v>
      </c>
      <c r="E4222" s="142" t="s">
        <v>20437</v>
      </c>
      <c r="F4222" s="52" t="s">
        <v>18040</v>
      </c>
      <c r="G4222" s="180" t="s">
        <v>18041</v>
      </c>
      <c r="I4222" s="40">
        <v>23080</v>
      </c>
      <c r="J4222" s="18" t="str">
        <f t="shared" si="273"/>
        <v>https://www.nrsr.sk/web/Default.aspx?sid=schodze/hlasovanie/hlasklub&amp;ID=23080</v>
      </c>
      <c r="K4222" s="37"/>
      <c r="L4222" s="47">
        <v>1</v>
      </c>
      <c r="M4222" s="128">
        <v>0</v>
      </c>
      <c r="N4222" s="128">
        <v>0</v>
      </c>
      <c r="O4222" s="124" t="s">
        <v>109</v>
      </c>
      <c r="Q4222" s="124" t="str">
        <f t="shared" si="281"/>
        <v>security</v>
      </c>
      <c r="R4222" s="128">
        <v>1</v>
      </c>
      <c r="S4222" s="128">
        <v>1</v>
      </c>
      <c r="T4222" s="128">
        <v>137</v>
      </c>
      <c r="U4222" s="128">
        <v>0</v>
      </c>
      <c r="V4222" s="128">
        <v>3</v>
      </c>
      <c r="W4222" s="126">
        <f t="shared" si="279"/>
        <v>140</v>
      </c>
      <c r="X4222" s="123">
        <f t="shared" si="274"/>
        <v>0.97857142857142854</v>
      </c>
      <c r="Y4222" s="130">
        <f t="shared" si="275"/>
        <v>0</v>
      </c>
      <c r="Z4222" s="133">
        <f t="shared" si="276"/>
        <v>0.96785714285714286</v>
      </c>
    </row>
    <row r="4223" spans="1:28" ht="15" customHeight="1" x14ac:dyDescent="0.3">
      <c r="A4223" s="135" t="s">
        <v>20425</v>
      </c>
      <c r="B4223" s="124" t="s">
        <v>17956</v>
      </c>
      <c r="C4223" s="128">
        <f t="shared" si="280"/>
        <v>2008</v>
      </c>
      <c r="D4223" s="127">
        <v>39617</v>
      </c>
      <c r="E4223" s="142" t="s">
        <v>20437</v>
      </c>
      <c r="F4223" s="52" t="s">
        <v>18042</v>
      </c>
      <c r="G4223" s="180" t="s">
        <v>18043</v>
      </c>
      <c r="I4223" s="40">
        <v>23107</v>
      </c>
      <c r="J4223" s="18" t="str">
        <f t="shared" si="273"/>
        <v>https://www.nrsr.sk/web/Default.aspx?sid=schodze/hlasovanie/hlasklub&amp;ID=23107</v>
      </c>
      <c r="K4223" s="37"/>
      <c r="L4223" s="47">
        <v>1</v>
      </c>
      <c r="M4223" s="128">
        <v>0</v>
      </c>
      <c r="N4223" s="128">
        <v>0</v>
      </c>
      <c r="O4223" s="124" t="s">
        <v>36</v>
      </c>
      <c r="Q4223" s="124" t="str">
        <f t="shared" si="281"/>
        <v>economy</v>
      </c>
      <c r="R4223" s="128">
        <v>1</v>
      </c>
      <c r="S4223" s="128">
        <v>1</v>
      </c>
      <c r="T4223" s="128">
        <v>137</v>
      </c>
      <c r="U4223" s="128">
        <v>0</v>
      </c>
      <c r="V4223" s="128">
        <v>3</v>
      </c>
      <c r="W4223" s="126">
        <f t="shared" si="279"/>
        <v>140</v>
      </c>
      <c r="X4223" s="123">
        <f t="shared" si="274"/>
        <v>0.97857142857142854</v>
      </c>
      <c r="Y4223" s="130">
        <f t="shared" si="275"/>
        <v>0</v>
      </c>
      <c r="Z4223" s="133">
        <f t="shared" si="276"/>
        <v>0.96785714285714286</v>
      </c>
    </row>
    <row r="4224" spans="1:28" ht="15" customHeight="1" x14ac:dyDescent="0.3">
      <c r="A4224" s="135" t="s">
        <v>20425</v>
      </c>
      <c r="B4224" s="124" t="s">
        <v>17956</v>
      </c>
      <c r="C4224" s="128">
        <f t="shared" si="280"/>
        <v>2008</v>
      </c>
      <c r="D4224" s="127">
        <v>39618</v>
      </c>
      <c r="E4224" s="142" t="s">
        <v>20437</v>
      </c>
      <c r="F4224" s="52" t="s">
        <v>2641</v>
      </c>
      <c r="G4224" s="180" t="s">
        <v>18044</v>
      </c>
      <c r="I4224" s="40">
        <v>23134</v>
      </c>
      <c r="J4224" s="18" t="str">
        <f t="shared" si="273"/>
        <v>https://www.nrsr.sk/web/Default.aspx?sid=schodze/hlasovanie/hlasklub&amp;ID=23134</v>
      </c>
      <c r="K4224" s="37"/>
      <c r="L4224" s="47">
        <v>1</v>
      </c>
      <c r="M4224" s="128">
        <v>0</v>
      </c>
      <c r="N4224" s="128">
        <v>0</v>
      </c>
      <c r="O4224" s="124" t="s">
        <v>36</v>
      </c>
      <c r="Q4224" s="124" t="str">
        <f t="shared" si="281"/>
        <v>economy</v>
      </c>
      <c r="R4224" s="128">
        <v>1</v>
      </c>
      <c r="S4224" s="128">
        <v>1</v>
      </c>
      <c r="T4224" s="128">
        <v>134</v>
      </c>
      <c r="U4224" s="128">
        <v>0</v>
      </c>
      <c r="V4224" s="128">
        <v>1</v>
      </c>
      <c r="W4224" s="126">
        <f t="shared" si="279"/>
        <v>135</v>
      </c>
      <c r="X4224" s="123">
        <f t="shared" si="274"/>
        <v>0.99259259259259258</v>
      </c>
      <c r="Y4224" s="130">
        <f t="shared" si="275"/>
        <v>0</v>
      </c>
      <c r="Z4224" s="133">
        <f t="shared" si="276"/>
        <v>0.98888888888888893</v>
      </c>
    </row>
    <row r="4225" spans="1:28" ht="15" customHeight="1" x14ac:dyDescent="0.3">
      <c r="A4225" s="135" t="s">
        <v>20425</v>
      </c>
      <c r="B4225" s="124" t="s">
        <v>17956</v>
      </c>
      <c r="C4225" s="128">
        <f t="shared" si="280"/>
        <v>2008</v>
      </c>
      <c r="D4225" s="127">
        <v>39631</v>
      </c>
      <c r="E4225" s="142" t="s">
        <v>20437</v>
      </c>
      <c r="F4225" s="52" t="s">
        <v>18045</v>
      </c>
      <c r="G4225" s="180" t="s">
        <v>18046</v>
      </c>
      <c r="I4225" s="45">
        <v>23245</v>
      </c>
      <c r="J4225" s="18" t="str">
        <f t="shared" si="273"/>
        <v>https://www.nrsr.sk/web/Default.aspx?sid=schodze/hlasovanie/hlasklub&amp;ID=23245</v>
      </c>
      <c r="K4225" s="37"/>
      <c r="L4225" s="47">
        <v>1</v>
      </c>
      <c r="M4225" s="128">
        <v>0</v>
      </c>
      <c r="N4225" s="128">
        <v>0</v>
      </c>
      <c r="O4225" s="124" t="s">
        <v>48</v>
      </c>
      <c r="Q4225" s="124" t="str">
        <f t="shared" si="281"/>
        <v>diplomacy</v>
      </c>
      <c r="R4225" s="128">
        <v>1</v>
      </c>
      <c r="S4225" s="128">
        <v>1</v>
      </c>
      <c r="T4225" s="128">
        <v>137</v>
      </c>
      <c r="U4225" s="128">
        <v>0</v>
      </c>
      <c r="V4225" s="128">
        <v>0</v>
      </c>
      <c r="W4225" s="126">
        <f t="shared" si="279"/>
        <v>137</v>
      </c>
      <c r="X4225" s="123">
        <f t="shared" si="274"/>
        <v>1</v>
      </c>
      <c r="Y4225" s="130">
        <f t="shared" si="275"/>
        <v>0</v>
      </c>
      <c r="Z4225" s="133">
        <f t="shared" si="276"/>
        <v>1</v>
      </c>
      <c r="AA4225" s="132"/>
      <c r="AB4225" s="132"/>
    </row>
    <row r="4226" spans="1:28" ht="15" customHeight="1" x14ac:dyDescent="0.3">
      <c r="A4226" s="135" t="s">
        <v>20425</v>
      </c>
      <c r="B4226" s="124" t="s">
        <v>17956</v>
      </c>
      <c r="C4226" s="128">
        <f t="shared" si="280"/>
        <v>2008</v>
      </c>
      <c r="D4226" s="127">
        <v>39631</v>
      </c>
      <c r="E4226" s="142" t="s">
        <v>20437</v>
      </c>
      <c r="F4226" s="52" t="s">
        <v>18047</v>
      </c>
      <c r="G4226" s="180" t="s">
        <v>18048</v>
      </c>
      <c r="I4226" s="45">
        <v>23248</v>
      </c>
      <c r="J4226" s="18" t="str">
        <f t="shared" si="273"/>
        <v>https://www.nrsr.sk/web/Default.aspx?sid=schodze/hlasovanie/hlasklub&amp;ID=23248</v>
      </c>
      <c r="K4226" s="37"/>
      <c r="L4226" s="47">
        <v>0</v>
      </c>
      <c r="M4226" s="128">
        <v>0</v>
      </c>
      <c r="N4226" s="128">
        <v>1</v>
      </c>
      <c r="O4226" s="124" t="s">
        <v>971</v>
      </c>
      <c r="Q4226" s="124" t="str">
        <f t="shared" si="281"/>
        <v>diplomacy</v>
      </c>
      <c r="R4226" s="128">
        <v>1</v>
      </c>
      <c r="S4226" s="128">
        <v>1</v>
      </c>
      <c r="T4226" s="128">
        <v>132</v>
      </c>
      <c r="U4226" s="128">
        <v>1</v>
      </c>
      <c r="V4226" s="128">
        <v>0</v>
      </c>
      <c r="W4226" s="126">
        <f t="shared" si="279"/>
        <v>133</v>
      </c>
      <c r="X4226" s="123">
        <f t="shared" si="274"/>
        <v>0.99248120300751874</v>
      </c>
      <c r="Y4226" s="130">
        <f t="shared" si="275"/>
        <v>7.5187969924812026E-3</v>
      </c>
      <c r="Z4226" s="133">
        <f t="shared" si="276"/>
        <v>0.98872180451127822</v>
      </c>
      <c r="AA4226" s="132"/>
      <c r="AB4226" s="132"/>
    </row>
    <row r="4227" spans="1:28" ht="15" customHeight="1" x14ac:dyDescent="0.3">
      <c r="A4227" s="135" t="s">
        <v>20425</v>
      </c>
      <c r="B4227" s="124" t="s">
        <v>17956</v>
      </c>
      <c r="C4227" s="128">
        <f t="shared" si="280"/>
        <v>2008</v>
      </c>
      <c r="D4227" s="127">
        <v>39631</v>
      </c>
      <c r="E4227" s="142" t="s">
        <v>20437</v>
      </c>
      <c r="F4227" s="52" t="s">
        <v>18049</v>
      </c>
      <c r="G4227" s="180" t="s">
        <v>18050</v>
      </c>
      <c r="I4227" s="45">
        <v>23247</v>
      </c>
      <c r="J4227" s="18" t="str">
        <f t="shared" si="273"/>
        <v>https://www.nrsr.sk/web/Default.aspx?sid=schodze/hlasovanie/hlasklub&amp;ID=23247</v>
      </c>
      <c r="K4227" s="37"/>
      <c r="L4227" s="47">
        <v>0</v>
      </c>
      <c r="M4227" s="128">
        <v>0</v>
      </c>
      <c r="N4227" s="128">
        <v>1</v>
      </c>
      <c r="O4227" s="124" t="s">
        <v>203</v>
      </c>
      <c r="Q4227" s="124" t="str">
        <f t="shared" si="281"/>
        <v>economy</v>
      </c>
      <c r="R4227" s="128">
        <v>1</v>
      </c>
      <c r="S4227" s="128">
        <v>1</v>
      </c>
      <c r="T4227" s="128">
        <v>132</v>
      </c>
      <c r="U4227" s="128">
        <v>0</v>
      </c>
      <c r="V4227" s="128">
        <v>0</v>
      </c>
      <c r="W4227" s="126">
        <f t="shared" si="279"/>
        <v>132</v>
      </c>
      <c r="X4227" s="123">
        <f t="shared" si="274"/>
        <v>1</v>
      </c>
      <c r="Y4227" s="130">
        <f t="shared" si="275"/>
        <v>0</v>
      </c>
      <c r="Z4227" s="133">
        <f t="shared" si="276"/>
        <v>1</v>
      </c>
      <c r="AA4227" s="132"/>
      <c r="AB4227" s="132"/>
    </row>
    <row r="4228" spans="1:28" ht="15" customHeight="1" x14ac:dyDescent="0.3">
      <c r="A4228" s="135" t="s">
        <v>20425</v>
      </c>
      <c r="B4228" s="124" t="s">
        <v>17956</v>
      </c>
      <c r="C4228" s="128">
        <f t="shared" si="280"/>
        <v>2008</v>
      </c>
      <c r="D4228" s="127">
        <v>39701</v>
      </c>
      <c r="E4228" s="142" t="s">
        <v>20437</v>
      </c>
      <c r="F4228" s="52" t="s">
        <v>18051</v>
      </c>
      <c r="G4228" s="180" t="s">
        <v>18052</v>
      </c>
      <c r="I4228" s="45">
        <v>23433</v>
      </c>
      <c r="J4228" s="18" t="str">
        <f t="shared" si="273"/>
        <v>https://www.nrsr.sk/web/Default.aspx?sid=schodze/hlasovanie/hlasklub&amp;ID=23433</v>
      </c>
      <c r="K4228" s="37"/>
      <c r="L4228" s="47">
        <v>1</v>
      </c>
      <c r="M4228" s="128">
        <v>0</v>
      </c>
      <c r="N4228" s="128">
        <v>0</v>
      </c>
      <c r="O4228" s="124" t="s">
        <v>155</v>
      </c>
      <c r="Q4228" s="124" t="str">
        <f t="shared" si="281"/>
        <v>diplomacy</v>
      </c>
      <c r="R4228" s="128">
        <v>1</v>
      </c>
      <c r="S4228" s="128">
        <v>1</v>
      </c>
      <c r="T4228" s="128">
        <v>143</v>
      </c>
      <c r="U4228" s="128">
        <v>0</v>
      </c>
      <c r="V4228" s="128">
        <v>0</v>
      </c>
      <c r="W4228" s="126">
        <f t="shared" si="279"/>
        <v>143</v>
      </c>
      <c r="X4228" s="123">
        <f t="shared" si="274"/>
        <v>1</v>
      </c>
      <c r="Y4228" s="130">
        <f t="shared" si="275"/>
        <v>0</v>
      </c>
      <c r="Z4228" s="133">
        <f t="shared" si="276"/>
        <v>1</v>
      </c>
      <c r="AA4228" s="132"/>
      <c r="AB4228" s="132"/>
    </row>
    <row r="4229" spans="1:28" ht="15" customHeight="1" x14ac:dyDescent="0.3">
      <c r="A4229" s="135" t="s">
        <v>20425</v>
      </c>
      <c r="B4229" s="124" t="s">
        <v>17956</v>
      </c>
      <c r="C4229" s="128">
        <f t="shared" si="280"/>
        <v>2008</v>
      </c>
      <c r="D4229" s="127">
        <v>39701</v>
      </c>
      <c r="E4229" s="142" t="s">
        <v>20437</v>
      </c>
      <c r="F4229" s="52" t="s">
        <v>18053</v>
      </c>
      <c r="G4229" s="180" t="s">
        <v>18054</v>
      </c>
      <c r="I4229" s="45">
        <v>23432</v>
      </c>
      <c r="J4229" s="18" t="str">
        <f t="shared" si="273"/>
        <v>https://www.nrsr.sk/web/Default.aspx?sid=schodze/hlasovanie/hlasklub&amp;ID=23432</v>
      </c>
      <c r="K4229" s="37"/>
      <c r="L4229" s="47">
        <v>1</v>
      </c>
      <c r="M4229" s="128">
        <v>0</v>
      </c>
      <c r="N4229" s="128">
        <v>0</v>
      </c>
      <c r="O4229" s="124" t="s">
        <v>203</v>
      </c>
      <c r="Q4229" s="124" t="str">
        <f t="shared" si="281"/>
        <v>economy</v>
      </c>
      <c r="R4229" s="128">
        <v>1</v>
      </c>
      <c r="S4229" s="128">
        <v>1</v>
      </c>
      <c r="T4229" s="128">
        <v>142</v>
      </c>
      <c r="U4229" s="128">
        <v>0</v>
      </c>
      <c r="V4229" s="128">
        <v>1</v>
      </c>
      <c r="W4229" s="126">
        <f t="shared" si="279"/>
        <v>143</v>
      </c>
      <c r="X4229" s="123">
        <f t="shared" si="274"/>
        <v>0.99300699300699302</v>
      </c>
      <c r="Y4229" s="130">
        <f t="shared" si="275"/>
        <v>0</v>
      </c>
      <c r="Z4229" s="133">
        <f t="shared" si="276"/>
        <v>0.98951048951048948</v>
      </c>
      <c r="AA4229" s="18"/>
      <c r="AB4229" s="18"/>
    </row>
    <row r="4230" spans="1:28" ht="15" customHeight="1" x14ac:dyDescent="0.3">
      <c r="A4230" s="135" t="s">
        <v>20425</v>
      </c>
      <c r="B4230" s="124" t="s">
        <v>17956</v>
      </c>
      <c r="C4230" s="128">
        <f t="shared" si="280"/>
        <v>2008</v>
      </c>
      <c r="D4230" s="127">
        <v>39709</v>
      </c>
      <c r="E4230" s="142" t="s">
        <v>20437</v>
      </c>
      <c r="F4230" s="52" t="s">
        <v>8486</v>
      </c>
      <c r="G4230" s="180" t="s">
        <v>18055</v>
      </c>
      <c r="I4230" s="40">
        <v>23590</v>
      </c>
      <c r="J4230" s="18" t="str">
        <f t="shared" si="273"/>
        <v>https://www.nrsr.sk/web/Default.aspx?sid=schodze/hlasovanie/hlasklub&amp;ID=23590</v>
      </c>
      <c r="K4230" s="37"/>
      <c r="L4230" s="47">
        <v>1</v>
      </c>
      <c r="M4230" s="128">
        <v>0</v>
      </c>
      <c r="N4230" s="128">
        <v>0</v>
      </c>
      <c r="O4230" s="124" t="s">
        <v>48</v>
      </c>
      <c r="Q4230" s="124" t="str">
        <f t="shared" si="281"/>
        <v>diplomacy</v>
      </c>
      <c r="R4230" s="128">
        <v>1</v>
      </c>
      <c r="S4230" s="128">
        <v>1</v>
      </c>
      <c r="T4230" s="128">
        <v>131</v>
      </c>
      <c r="U4230" s="128">
        <v>1</v>
      </c>
      <c r="V4230" s="128">
        <v>5</v>
      </c>
      <c r="W4230" s="126">
        <f t="shared" si="279"/>
        <v>137</v>
      </c>
      <c r="X4230" s="123">
        <f t="shared" si="274"/>
        <v>0.95620437956204385</v>
      </c>
      <c r="Y4230" s="130">
        <f t="shared" si="275"/>
        <v>7.2992700729927005E-3</v>
      </c>
      <c r="Z4230" s="133">
        <f t="shared" si="276"/>
        <v>0.93430656934306566</v>
      </c>
      <c r="AA4230" s="132"/>
      <c r="AB4230" s="132"/>
    </row>
    <row r="4231" spans="1:28" ht="15" customHeight="1" x14ac:dyDescent="0.3">
      <c r="A4231" s="135" t="s">
        <v>20425</v>
      </c>
      <c r="B4231" s="124" t="s">
        <v>17956</v>
      </c>
      <c r="C4231" s="128">
        <f t="shared" si="280"/>
        <v>2008</v>
      </c>
      <c r="D4231" s="127">
        <v>39743</v>
      </c>
      <c r="E4231" s="142" t="s">
        <v>20437</v>
      </c>
      <c r="F4231" s="52" t="s">
        <v>18056</v>
      </c>
      <c r="G4231" s="180" t="s">
        <v>18057</v>
      </c>
      <c r="I4231" s="45">
        <v>23676</v>
      </c>
      <c r="J4231" s="18" t="str">
        <f t="shared" si="273"/>
        <v>https://www.nrsr.sk/web/Default.aspx?sid=schodze/hlasovanie/hlasklub&amp;ID=23676</v>
      </c>
      <c r="K4231" s="37"/>
      <c r="L4231" s="47">
        <v>0</v>
      </c>
      <c r="M4231" s="128">
        <v>0</v>
      </c>
      <c r="N4231" s="128">
        <v>1</v>
      </c>
      <c r="O4231" s="129" t="s">
        <v>109</v>
      </c>
      <c r="Q4231" s="124" t="str">
        <f t="shared" si="281"/>
        <v>security</v>
      </c>
      <c r="R4231" s="128">
        <v>1</v>
      </c>
      <c r="S4231" s="128">
        <v>1</v>
      </c>
      <c r="T4231" s="128">
        <v>141</v>
      </c>
      <c r="U4231" s="128">
        <v>0</v>
      </c>
      <c r="V4231" s="128">
        <v>1</v>
      </c>
      <c r="W4231" s="126">
        <f t="shared" si="279"/>
        <v>142</v>
      </c>
      <c r="X4231" s="123">
        <f t="shared" si="274"/>
        <v>0.99295774647887325</v>
      </c>
      <c r="Y4231" s="130">
        <f t="shared" si="275"/>
        <v>0</v>
      </c>
      <c r="Z4231" s="133">
        <f t="shared" si="276"/>
        <v>0.98943661971830987</v>
      </c>
    </row>
    <row r="4232" spans="1:28" ht="15" customHeight="1" x14ac:dyDescent="0.3">
      <c r="A4232" s="135" t="s">
        <v>20425</v>
      </c>
      <c r="B4232" s="124" t="s">
        <v>17956</v>
      </c>
      <c r="C4232" s="128">
        <f t="shared" si="280"/>
        <v>2008</v>
      </c>
      <c r="D4232" s="127">
        <v>39745</v>
      </c>
      <c r="E4232" s="142" t="s">
        <v>20437</v>
      </c>
      <c r="F4232" s="52" t="s">
        <v>21450</v>
      </c>
      <c r="G4232" s="180" t="s">
        <v>18058</v>
      </c>
      <c r="I4232" s="45">
        <v>23730</v>
      </c>
      <c r="J4232" s="18" t="str">
        <f t="shared" ref="J4232:J4295" si="282">CONCATENATE("https://www.nrsr.sk/web/Default.aspx?sid=schodze/hlasovanie/hlasklub&amp;ID=",I4232)</f>
        <v>https://www.nrsr.sk/web/Default.aspx?sid=schodze/hlasovanie/hlasklub&amp;ID=23730</v>
      </c>
      <c r="K4232" s="37"/>
      <c r="L4232" s="23">
        <v>1</v>
      </c>
      <c r="M4232" s="128">
        <v>1</v>
      </c>
      <c r="N4232" s="128">
        <v>0</v>
      </c>
      <c r="O4232" s="124" t="s">
        <v>1615</v>
      </c>
      <c r="P4232" s="124" t="s">
        <v>169</v>
      </c>
      <c r="Q4232" s="124" t="str">
        <f t="shared" si="281"/>
        <v>security</v>
      </c>
      <c r="R4232" s="128">
        <v>1</v>
      </c>
      <c r="S4232" s="128">
        <v>1</v>
      </c>
      <c r="T4232" s="128">
        <v>136</v>
      </c>
      <c r="U4232" s="128">
        <v>0</v>
      </c>
      <c r="V4232" s="128">
        <v>1</v>
      </c>
      <c r="W4232" s="126">
        <f t="shared" si="279"/>
        <v>137</v>
      </c>
      <c r="X4232" s="123">
        <f t="shared" si="274"/>
        <v>0.99270072992700731</v>
      </c>
      <c r="Y4232" s="130">
        <f t="shared" si="275"/>
        <v>0</v>
      </c>
      <c r="Z4232" s="133">
        <f t="shared" si="276"/>
        <v>0.98905109489051091</v>
      </c>
      <c r="AA4232" s="132"/>
      <c r="AB4232" s="132"/>
    </row>
    <row r="4233" spans="1:28" ht="15" customHeight="1" x14ac:dyDescent="0.3">
      <c r="A4233" s="135" t="s">
        <v>20425</v>
      </c>
      <c r="B4233" s="124" t="s">
        <v>17956</v>
      </c>
      <c r="C4233" s="128">
        <f t="shared" si="280"/>
        <v>2008</v>
      </c>
      <c r="D4233" s="127">
        <v>39758</v>
      </c>
      <c r="E4233" s="142" t="s">
        <v>20437</v>
      </c>
      <c r="F4233" s="52" t="s">
        <v>18059</v>
      </c>
      <c r="G4233" s="180" t="s">
        <v>18060</v>
      </c>
      <c r="I4233" s="45">
        <v>24017</v>
      </c>
      <c r="J4233" s="18" t="str">
        <f t="shared" si="282"/>
        <v>https://www.nrsr.sk/web/Default.aspx?sid=schodze/hlasovanie/hlasklub&amp;ID=24017</v>
      </c>
      <c r="K4233" s="37"/>
      <c r="L4233" s="47">
        <v>1</v>
      </c>
      <c r="M4233" s="128">
        <v>0</v>
      </c>
      <c r="N4233" s="128">
        <v>0</v>
      </c>
      <c r="O4233" s="129" t="s">
        <v>109</v>
      </c>
      <c r="Q4233" s="124" t="str">
        <f t="shared" si="281"/>
        <v>security</v>
      </c>
      <c r="R4233" s="128">
        <v>1</v>
      </c>
      <c r="S4233" s="128">
        <v>1</v>
      </c>
      <c r="T4233" s="128">
        <v>123</v>
      </c>
      <c r="U4233" s="128">
        <v>0</v>
      </c>
      <c r="V4233" s="128">
        <v>1</v>
      </c>
      <c r="W4233" s="126">
        <f t="shared" si="279"/>
        <v>124</v>
      </c>
      <c r="X4233" s="123">
        <f t="shared" si="274"/>
        <v>0.99193548387096775</v>
      </c>
      <c r="Y4233" s="130">
        <f t="shared" si="275"/>
        <v>0</v>
      </c>
      <c r="Z4233" s="133">
        <f t="shared" si="276"/>
        <v>0.98790322580645162</v>
      </c>
      <c r="AA4233" s="132"/>
      <c r="AB4233" s="132"/>
    </row>
    <row r="4234" spans="1:28" ht="15" customHeight="1" x14ac:dyDescent="0.3">
      <c r="A4234" s="135" t="s">
        <v>20425</v>
      </c>
      <c r="B4234" s="124" t="s">
        <v>17956</v>
      </c>
      <c r="C4234" s="128">
        <f t="shared" si="280"/>
        <v>2008</v>
      </c>
      <c r="D4234" s="127">
        <v>39786</v>
      </c>
      <c r="E4234" s="142" t="s">
        <v>20437</v>
      </c>
      <c r="F4234" s="52" t="s">
        <v>18061</v>
      </c>
      <c r="G4234" s="180" t="s">
        <v>18062</v>
      </c>
      <c r="I4234" s="45">
        <v>24289</v>
      </c>
      <c r="J4234" s="18" t="str">
        <f t="shared" si="282"/>
        <v>https://www.nrsr.sk/web/Default.aspx?sid=schodze/hlasovanie/hlasklub&amp;ID=24289</v>
      </c>
      <c r="K4234" s="37"/>
      <c r="L4234" s="47">
        <v>1</v>
      </c>
      <c r="M4234" s="128">
        <v>1</v>
      </c>
      <c r="N4234" s="128">
        <v>0</v>
      </c>
      <c r="O4234" s="124" t="s">
        <v>97</v>
      </c>
      <c r="P4234" s="124" t="s">
        <v>36</v>
      </c>
      <c r="Q4234" s="124" t="str">
        <f t="shared" si="281"/>
        <v>diplomacy</v>
      </c>
      <c r="R4234" s="128">
        <v>1</v>
      </c>
      <c r="S4234" s="128">
        <v>1</v>
      </c>
      <c r="T4234" s="128">
        <v>132</v>
      </c>
      <c r="U4234" s="128">
        <v>0</v>
      </c>
      <c r="V4234" s="128">
        <v>3</v>
      </c>
      <c r="W4234" s="126">
        <f t="shared" si="279"/>
        <v>135</v>
      </c>
      <c r="X4234" s="123">
        <f t="shared" ref="X4234:X4297" si="283">T4234/W4234</f>
        <v>0.97777777777777775</v>
      </c>
      <c r="Y4234" s="130">
        <f t="shared" ref="Y4234:Y4297" si="284">U4234/W4234</f>
        <v>0</v>
      </c>
      <c r="Z4234" s="133">
        <f t="shared" ref="Z4234:Z4297" si="285">SUM((MAX(U4234,V4234,T4234)-0.5*(SUM(U4234+V4234+T4234)-MAX(U4234,V4234,T4234)))/SUM(U4234+V4234+T4234))</f>
        <v>0.96666666666666667</v>
      </c>
      <c r="AA4234" s="132"/>
      <c r="AB4234" s="132"/>
    </row>
    <row r="4235" spans="1:28" ht="15" customHeight="1" x14ac:dyDescent="0.3">
      <c r="A4235" s="135" t="s">
        <v>20425</v>
      </c>
      <c r="B4235" s="124" t="s">
        <v>17956</v>
      </c>
      <c r="C4235" s="128">
        <f t="shared" si="280"/>
        <v>2008</v>
      </c>
      <c r="D4235" s="127">
        <v>39787</v>
      </c>
      <c r="E4235" s="142" t="s">
        <v>20437</v>
      </c>
      <c r="F4235" s="52" t="s">
        <v>18063</v>
      </c>
      <c r="G4235" s="180" t="s">
        <v>18064</v>
      </c>
      <c r="I4235" s="45">
        <v>24305</v>
      </c>
      <c r="J4235" s="18" t="str">
        <f t="shared" si="282"/>
        <v>https://www.nrsr.sk/web/Default.aspx?sid=schodze/hlasovanie/hlasklub&amp;ID=24305</v>
      </c>
      <c r="K4235" s="37"/>
      <c r="L4235" s="47">
        <v>1</v>
      </c>
      <c r="M4235" s="128">
        <v>0</v>
      </c>
      <c r="N4235" s="128">
        <v>0</v>
      </c>
      <c r="O4235" s="124" t="s">
        <v>118</v>
      </c>
      <c r="Q4235" s="124" t="str">
        <f t="shared" si="281"/>
        <v>diplomacy</v>
      </c>
      <c r="R4235" s="128">
        <v>1</v>
      </c>
      <c r="S4235" s="128">
        <v>1</v>
      </c>
      <c r="T4235" s="128">
        <v>128</v>
      </c>
      <c r="U4235" s="128">
        <v>0</v>
      </c>
      <c r="V4235" s="128">
        <v>0</v>
      </c>
      <c r="W4235" s="126">
        <f t="shared" si="279"/>
        <v>128</v>
      </c>
      <c r="X4235" s="123">
        <f t="shared" si="283"/>
        <v>1</v>
      </c>
      <c r="Y4235" s="130">
        <f t="shared" si="284"/>
        <v>0</v>
      </c>
      <c r="Z4235" s="133">
        <f t="shared" si="285"/>
        <v>1</v>
      </c>
    </row>
    <row r="4236" spans="1:28" ht="15" customHeight="1" x14ac:dyDescent="0.3">
      <c r="A4236" s="135" t="s">
        <v>20425</v>
      </c>
      <c r="B4236" s="124" t="s">
        <v>17956</v>
      </c>
      <c r="C4236" s="128">
        <f t="shared" si="280"/>
        <v>2009</v>
      </c>
      <c r="D4236" s="127">
        <v>39848</v>
      </c>
      <c r="E4236" s="142" t="s">
        <v>20437</v>
      </c>
      <c r="F4236" s="52" t="s">
        <v>8399</v>
      </c>
      <c r="G4236" s="180" t="s">
        <v>18065</v>
      </c>
      <c r="I4236" s="45">
        <v>24402</v>
      </c>
      <c r="J4236" s="18" t="str">
        <f t="shared" si="282"/>
        <v>https://www.nrsr.sk/web/Default.aspx?sid=schodze/hlasovanie/hlasklub&amp;ID=24402</v>
      </c>
      <c r="K4236" s="37"/>
      <c r="L4236" s="47">
        <v>1</v>
      </c>
      <c r="M4236" s="128">
        <v>0</v>
      </c>
      <c r="N4236" s="128">
        <v>0</v>
      </c>
      <c r="O4236" s="124" t="s">
        <v>48</v>
      </c>
      <c r="Q4236" s="124" t="str">
        <f t="shared" si="281"/>
        <v>diplomacy</v>
      </c>
      <c r="R4236" s="128">
        <v>1</v>
      </c>
      <c r="S4236" s="128">
        <v>1</v>
      </c>
      <c r="T4236" s="128">
        <v>136</v>
      </c>
      <c r="U4236" s="128">
        <v>0</v>
      </c>
      <c r="V4236" s="128">
        <v>0</v>
      </c>
      <c r="W4236" s="126">
        <f t="shared" si="279"/>
        <v>136</v>
      </c>
      <c r="X4236" s="123">
        <f t="shared" si="283"/>
        <v>1</v>
      </c>
      <c r="Y4236" s="130">
        <f t="shared" si="284"/>
        <v>0</v>
      </c>
      <c r="Z4236" s="133">
        <f t="shared" si="285"/>
        <v>1</v>
      </c>
    </row>
    <row r="4237" spans="1:28" ht="15" customHeight="1" x14ac:dyDescent="0.3">
      <c r="A4237" s="135" t="s">
        <v>20425</v>
      </c>
      <c r="B4237" s="124" t="s">
        <v>17956</v>
      </c>
      <c r="C4237" s="128">
        <f t="shared" si="280"/>
        <v>2009</v>
      </c>
      <c r="D4237" s="127">
        <v>39854</v>
      </c>
      <c r="E4237" s="142" t="s">
        <v>20437</v>
      </c>
      <c r="F4237" s="52" t="s">
        <v>18066</v>
      </c>
      <c r="G4237" s="180" t="s">
        <v>18067</v>
      </c>
      <c r="I4237" s="45">
        <v>24464</v>
      </c>
      <c r="J4237" s="18" t="str">
        <f t="shared" si="282"/>
        <v>https://www.nrsr.sk/web/Default.aspx?sid=schodze/hlasovanie/hlasklub&amp;ID=24464</v>
      </c>
      <c r="K4237" s="37"/>
      <c r="L4237" s="47">
        <v>1</v>
      </c>
      <c r="M4237" s="128">
        <v>1</v>
      </c>
      <c r="N4237" s="128">
        <v>0</v>
      </c>
      <c r="O4237" s="124" t="s">
        <v>97</v>
      </c>
      <c r="P4237" s="124" t="s">
        <v>36</v>
      </c>
      <c r="Q4237" s="124" t="str">
        <f t="shared" si="281"/>
        <v>diplomacy</v>
      </c>
      <c r="R4237" s="128">
        <v>1</v>
      </c>
      <c r="S4237" s="128">
        <v>1</v>
      </c>
      <c r="T4237" s="128">
        <v>132</v>
      </c>
      <c r="U4237" s="128">
        <v>0</v>
      </c>
      <c r="V4237" s="128">
        <v>0</v>
      </c>
      <c r="W4237" s="126">
        <f t="shared" si="279"/>
        <v>132</v>
      </c>
      <c r="X4237" s="123">
        <f t="shared" si="283"/>
        <v>1</v>
      </c>
      <c r="Y4237" s="130">
        <f t="shared" si="284"/>
        <v>0</v>
      </c>
      <c r="Z4237" s="133">
        <f t="shared" si="285"/>
        <v>1</v>
      </c>
    </row>
    <row r="4238" spans="1:28" ht="15" customHeight="1" x14ac:dyDescent="0.3">
      <c r="A4238" s="135" t="s">
        <v>20425</v>
      </c>
      <c r="B4238" s="124" t="s">
        <v>17956</v>
      </c>
      <c r="C4238" s="128">
        <f t="shared" si="280"/>
        <v>2009</v>
      </c>
      <c r="D4238" s="127">
        <v>39861</v>
      </c>
      <c r="E4238" s="142" t="s">
        <v>20437</v>
      </c>
      <c r="F4238" s="180" t="s">
        <v>16506</v>
      </c>
      <c r="G4238" s="180" t="s">
        <v>18068</v>
      </c>
      <c r="I4238" s="45">
        <v>24597</v>
      </c>
      <c r="J4238" s="18" t="str">
        <f t="shared" si="282"/>
        <v>https://www.nrsr.sk/web/Default.aspx?sid=schodze/hlasovanie/hlasklub&amp;ID=24597</v>
      </c>
      <c r="K4238" s="37"/>
      <c r="L4238" s="47">
        <v>1</v>
      </c>
      <c r="M4238" s="128">
        <v>0</v>
      </c>
      <c r="N4238" s="128">
        <v>0</v>
      </c>
      <c r="O4238" s="124" t="s">
        <v>97</v>
      </c>
      <c r="P4238" s="124" t="s">
        <v>36</v>
      </c>
      <c r="Q4238" s="124" t="str">
        <f t="shared" ref="Q4238:Q4270" si="286">IF(O4238="security and defense","security","")&amp;IF(O4238="policing and criminal law cooperation","security","")&amp;IF(O4238="NATO","security","")&amp;IF(O4238="arms control and disarmament","security","")&amp;IF(O4238="taxation","economy","")&amp;IF(O4238="social security","economy","")&amp;IF(O4238="labor","economy","")&amp;IF(O4238="sports","diplomacy","")&amp;IF(O4238="space","diplomacy","")&amp;IF(O4238="science, research, education","diplomacy","")&amp;IF(O4238="migration, asylum, refugees","diplomacy","")&amp;IF(O4238="health","diplomacy","")&amp;IF(O4238="development","economy","")&amp;IF(O4238="agriculture, fishery, food","economy","")&amp;IF(O4238="human and civil rights","diplomacy","")&amp;IF(O4238="nuclear (civilian)","diplomacy","")&amp;IF(O4238="economics and finance","economy","")&amp;IF(O4238="transportation","economy","")&amp;IF(O4238="trade and investment","economy","")&amp;IF(O4238="diplomacy","diplomacy","")&amp;IF(O4238="environment","diplomacy","")&amp;IF(O4238="general cooperation","diplomacy","")&amp;IF(O4238="culture","diplomacy","")&amp;IF(O4238="EC/EU","diplomacy","")&amp;IF(O4238="communication and post/mail","diplomacy","")&amp;IF(O4238="energy","economy","")&amp;IF(O4238="tourism","economy","")&amp;IF(O4238="Civil and family law","diplomacy","")&amp;IF(O4238="citizenship","diplomacy","")</f>
        <v>diplomacy</v>
      </c>
      <c r="R4238" s="128">
        <v>1</v>
      </c>
      <c r="S4238" s="128">
        <v>1</v>
      </c>
      <c r="T4238" s="128">
        <v>82</v>
      </c>
      <c r="U4238" s="128">
        <v>14</v>
      </c>
      <c r="V4238" s="128">
        <v>23</v>
      </c>
      <c r="W4238" s="126">
        <f t="shared" si="279"/>
        <v>119</v>
      </c>
      <c r="X4238" s="123">
        <f t="shared" si="283"/>
        <v>0.68907563025210083</v>
      </c>
      <c r="Y4238" s="130">
        <f t="shared" si="284"/>
        <v>0.11764705882352941</v>
      </c>
      <c r="Z4238" s="133">
        <f t="shared" si="285"/>
        <v>0.53361344537815125</v>
      </c>
    </row>
    <row r="4239" spans="1:28" ht="15" customHeight="1" x14ac:dyDescent="0.3">
      <c r="A4239" s="135" t="s">
        <v>20425</v>
      </c>
      <c r="B4239" s="124" t="s">
        <v>17956</v>
      </c>
      <c r="C4239" s="128">
        <f t="shared" si="280"/>
        <v>2009</v>
      </c>
      <c r="D4239" s="127">
        <v>39927</v>
      </c>
      <c r="E4239" s="142" t="s">
        <v>20437</v>
      </c>
      <c r="F4239" s="180" t="s">
        <v>18069</v>
      </c>
      <c r="G4239" s="180" t="s">
        <v>18070</v>
      </c>
      <c r="I4239" s="45">
        <v>24926</v>
      </c>
      <c r="J4239" s="18" t="str">
        <f t="shared" si="282"/>
        <v>https://www.nrsr.sk/web/Default.aspx?sid=schodze/hlasovanie/hlasklub&amp;ID=24926</v>
      </c>
      <c r="K4239" s="37"/>
      <c r="L4239" s="47">
        <v>0</v>
      </c>
      <c r="M4239" s="128">
        <v>0</v>
      </c>
      <c r="N4239" s="128">
        <v>1</v>
      </c>
      <c r="O4239" s="124" t="s">
        <v>36</v>
      </c>
      <c r="P4239" s="124" t="s">
        <v>30</v>
      </c>
      <c r="Q4239" s="124" t="str">
        <f t="shared" si="286"/>
        <v>economy</v>
      </c>
      <c r="R4239" s="128">
        <v>1</v>
      </c>
      <c r="S4239" s="128">
        <v>1</v>
      </c>
      <c r="T4239" s="128">
        <v>128</v>
      </c>
      <c r="U4239" s="128">
        <v>0</v>
      </c>
      <c r="V4239" s="128">
        <v>1</v>
      </c>
      <c r="W4239" s="126">
        <f t="shared" si="279"/>
        <v>129</v>
      </c>
      <c r="X4239" s="123">
        <f t="shared" si="283"/>
        <v>0.99224806201550386</v>
      </c>
      <c r="Y4239" s="130">
        <f t="shared" si="284"/>
        <v>0</v>
      </c>
      <c r="Z4239" s="133">
        <f t="shared" si="285"/>
        <v>0.98837209302325579</v>
      </c>
      <c r="AA4239" s="132"/>
      <c r="AB4239" s="132"/>
    </row>
    <row r="4240" spans="1:28" ht="15" customHeight="1" x14ac:dyDescent="0.3">
      <c r="A4240" s="135" t="s">
        <v>20425</v>
      </c>
      <c r="B4240" s="124" t="s">
        <v>17956</v>
      </c>
      <c r="C4240" s="128">
        <f t="shared" si="280"/>
        <v>2009</v>
      </c>
      <c r="D4240" s="127">
        <v>39931</v>
      </c>
      <c r="E4240" s="142" t="s">
        <v>20437</v>
      </c>
      <c r="F4240" s="180" t="s">
        <v>18071</v>
      </c>
      <c r="G4240" s="180" t="s">
        <v>18072</v>
      </c>
      <c r="I4240" s="45">
        <v>24989</v>
      </c>
      <c r="J4240" s="18" t="str">
        <f t="shared" si="282"/>
        <v>https://www.nrsr.sk/web/Default.aspx?sid=schodze/hlasovanie/hlasklub&amp;ID=24989</v>
      </c>
      <c r="K4240" s="37"/>
      <c r="L4240" s="47">
        <v>0</v>
      </c>
      <c r="M4240" s="128">
        <v>0</v>
      </c>
      <c r="N4240" s="128">
        <v>1</v>
      </c>
      <c r="O4240" s="124" t="s">
        <v>103</v>
      </c>
      <c r="Q4240" s="124" t="str">
        <f t="shared" si="286"/>
        <v>economy</v>
      </c>
      <c r="R4240" s="128">
        <v>1</v>
      </c>
      <c r="S4240" s="128">
        <v>1</v>
      </c>
      <c r="T4240" s="128">
        <v>124</v>
      </c>
      <c r="U4240" s="128">
        <v>1</v>
      </c>
      <c r="V4240" s="128">
        <v>0</v>
      </c>
      <c r="W4240" s="126">
        <f t="shared" si="279"/>
        <v>125</v>
      </c>
      <c r="X4240" s="123">
        <f t="shared" si="283"/>
        <v>0.99199999999999999</v>
      </c>
      <c r="Y4240" s="130">
        <f t="shared" si="284"/>
        <v>8.0000000000000002E-3</v>
      </c>
      <c r="Z4240" s="133">
        <f t="shared" si="285"/>
        <v>0.98799999999999999</v>
      </c>
      <c r="AA4240" s="132"/>
      <c r="AB4240" s="132"/>
    </row>
    <row r="4241" spans="1:28" ht="15" customHeight="1" x14ac:dyDescent="0.3">
      <c r="A4241" s="135" t="s">
        <v>20425</v>
      </c>
      <c r="B4241" s="124" t="s">
        <v>17956</v>
      </c>
      <c r="C4241" s="128">
        <f t="shared" si="280"/>
        <v>2009</v>
      </c>
      <c r="D4241" s="127">
        <v>39983</v>
      </c>
      <c r="E4241" s="142" t="s">
        <v>20437</v>
      </c>
      <c r="F4241" s="52" t="s">
        <v>18073</v>
      </c>
      <c r="G4241" s="180" t="s">
        <v>18074</v>
      </c>
      <c r="I4241" s="45">
        <v>25223</v>
      </c>
      <c r="J4241" s="18" t="str">
        <f t="shared" si="282"/>
        <v>https://www.nrsr.sk/web/Default.aspx?sid=schodze/hlasovanie/hlasklub&amp;ID=25223</v>
      </c>
      <c r="K4241" s="37"/>
      <c r="L4241" s="47">
        <v>1</v>
      </c>
      <c r="M4241" s="128">
        <v>0</v>
      </c>
      <c r="N4241" s="128">
        <v>0</v>
      </c>
      <c r="O4241" s="124" t="s">
        <v>203</v>
      </c>
      <c r="Q4241" s="124" t="str">
        <f t="shared" si="286"/>
        <v>economy</v>
      </c>
      <c r="R4241" s="128">
        <v>1</v>
      </c>
      <c r="S4241" s="128">
        <v>1</v>
      </c>
      <c r="T4241" s="128">
        <v>141</v>
      </c>
      <c r="U4241" s="128">
        <v>0</v>
      </c>
      <c r="V4241" s="128">
        <v>2</v>
      </c>
      <c r="W4241" s="126">
        <f t="shared" si="279"/>
        <v>143</v>
      </c>
      <c r="X4241" s="123">
        <f t="shared" si="283"/>
        <v>0.98601398601398604</v>
      </c>
      <c r="Y4241" s="130">
        <f t="shared" si="284"/>
        <v>0</v>
      </c>
      <c r="Z4241" s="133">
        <f t="shared" si="285"/>
        <v>0.97902097902097907</v>
      </c>
      <c r="AA4241" s="132"/>
      <c r="AB4241" s="132"/>
    </row>
    <row r="4242" spans="1:28" ht="15" customHeight="1" x14ac:dyDescent="0.3">
      <c r="A4242" s="135" t="s">
        <v>20425</v>
      </c>
      <c r="B4242" s="124" t="s">
        <v>17956</v>
      </c>
      <c r="C4242" s="128">
        <f t="shared" si="280"/>
        <v>2009</v>
      </c>
      <c r="D4242" s="127">
        <v>39983</v>
      </c>
      <c r="E4242" s="142" t="s">
        <v>20437</v>
      </c>
      <c r="F4242" s="52" t="s">
        <v>18075</v>
      </c>
      <c r="G4242" s="180" t="s">
        <v>18076</v>
      </c>
      <c r="I4242" s="45">
        <v>25222</v>
      </c>
      <c r="J4242" s="18" t="str">
        <f t="shared" si="282"/>
        <v>https://www.nrsr.sk/web/Default.aspx?sid=schodze/hlasovanie/hlasklub&amp;ID=25222</v>
      </c>
      <c r="K4242" s="37"/>
      <c r="L4242" s="47">
        <v>1</v>
      </c>
      <c r="M4242" s="128">
        <v>0</v>
      </c>
      <c r="N4242" s="128">
        <v>0</v>
      </c>
      <c r="O4242" s="124" t="s">
        <v>203</v>
      </c>
      <c r="Q4242" s="124" t="str">
        <f t="shared" si="286"/>
        <v>economy</v>
      </c>
      <c r="R4242" s="128">
        <v>1</v>
      </c>
      <c r="S4242" s="128">
        <v>1</v>
      </c>
      <c r="T4242" s="128">
        <v>139</v>
      </c>
      <c r="U4242" s="128">
        <v>0</v>
      </c>
      <c r="V4242" s="128">
        <v>3</v>
      </c>
      <c r="W4242" s="126">
        <f t="shared" si="279"/>
        <v>142</v>
      </c>
      <c r="X4242" s="123">
        <f t="shared" si="283"/>
        <v>0.97887323943661975</v>
      </c>
      <c r="Y4242" s="130">
        <f t="shared" si="284"/>
        <v>0</v>
      </c>
      <c r="Z4242" s="133">
        <f t="shared" si="285"/>
        <v>0.96830985915492962</v>
      </c>
      <c r="AA4242" s="132"/>
      <c r="AB4242" s="132"/>
    </row>
    <row r="4243" spans="1:28" ht="15" customHeight="1" x14ac:dyDescent="0.3">
      <c r="A4243" s="135" t="s">
        <v>20425</v>
      </c>
      <c r="B4243" s="124" t="s">
        <v>17956</v>
      </c>
      <c r="C4243" s="128">
        <f t="shared" si="280"/>
        <v>2009</v>
      </c>
      <c r="D4243" s="127">
        <v>39988</v>
      </c>
      <c r="E4243" s="142" t="s">
        <v>20437</v>
      </c>
      <c r="F4243" s="52" t="s">
        <v>18077</v>
      </c>
      <c r="G4243" s="180" t="s">
        <v>18078</v>
      </c>
      <c r="I4243" s="45">
        <v>25279</v>
      </c>
      <c r="J4243" s="18" t="str">
        <f t="shared" si="282"/>
        <v>https://www.nrsr.sk/web/Default.aspx?sid=schodze/hlasovanie/hlasklub&amp;ID=25279</v>
      </c>
      <c r="K4243" s="37"/>
      <c r="L4243" s="47">
        <v>0</v>
      </c>
      <c r="M4243" s="128">
        <v>0</v>
      </c>
      <c r="N4243" s="128">
        <v>1</v>
      </c>
      <c r="O4243" s="124" t="s">
        <v>36</v>
      </c>
      <c r="Q4243" s="124" t="str">
        <f t="shared" si="286"/>
        <v>economy</v>
      </c>
      <c r="R4243" s="128">
        <v>1</v>
      </c>
      <c r="S4243" s="128">
        <v>1</v>
      </c>
      <c r="T4243" s="128">
        <v>139</v>
      </c>
      <c r="U4243" s="128">
        <v>0</v>
      </c>
      <c r="V4243" s="128">
        <v>2</v>
      </c>
      <c r="W4243" s="126">
        <f t="shared" si="279"/>
        <v>141</v>
      </c>
      <c r="X4243" s="123">
        <f t="shared" si="283"/>
        <v>0.98581560283687941</v>
      </c>
      <c r="Y4243" s="130">
        <f t="shared" si="284"/>
        <v>0</v>
      </c>
      <c r="Z4243" s="133">
        <f t="shared" si="285"/>
        <v>0.97872340425531912</v>
      </c>
      <c r="AA4243" s="132"/>
      <c r="AB4243" s="132"/>
    </row>
    <row r="4244" spans="1:28" ht="15" customHeight="1" x14ac:dyDescent="0.3">
      <c r="A4244" s="135" t="s">
        <v>20425</v>
      </c>
      <c r="B4244" s="124" t="s">
        <v>17956</v>
      </c>
      <c r="C4244" s="128">
        <f t="shared" si="280"/>
        <v>2009</v>
      </c>
      <c r="D4244" s="127">
        <v>39988</v>
      </c>
      <c r="E4244" s="142" t="s">
        <v>20437</v>
      </c>
      <c r="F4244" s="52" t="s">
        <v>18079</v>
      </c>
      <c r="G4244" s="180" t="s">
        <v>18080</v>
      </c>
      <c r="I4244" s="45">
        <v>25282</v>
      </c>
      <c r="J4244" s="18" t="str">
        <f t="shared" si="282"/>
        <v>https://www.nrsr.sk/web/Default.aspx?sid=schodze/hlasovanie/hlasklub&amp;ID=25282</v>
      </c>
      <c r="K4244" s="37"/>
      <c r="L4244" s="47">
        <v>0</v>
      </c>
      <c r="M4244" s="128">
        <v>0</v>
      </c>
      <c r="N4244" s="128">
        <v>1</v>
      </c>
      <c r="O4244" s="124" t="s">
        <v>36</v>
      </c>
      <c r="Q4244" s="124" t="str">
        <f t="shared" si="286"/>
        <v>economy</v>
      </c>
      <c r="R4244" s="128">
        <v>1</v>
      </c>
      <c r="S4244" s="128">
        <v>1</v>
      </c>
      <c r="T4244" s="128">
        <v>141</v>
      </c>
      <c r="U4244" s="128">
        <v>0</v>
      </c>
      <c r="V4244" s="128">
        <v>0</v>
      </c>
      <c r="W4244" s="126">
        <f t="shared" si="279"/>
        <v>141</v>
      </c>
      <c r="X4244" s="123">
        <f t="shared" si="283"/>
        <v>1</v>
      </c>
      <c r="Y4244" s="130">
        <f t="shared" si="284"/>
        <v>0</v>
      </c>
      <c r="Z4244" s="133">
        <f t="shared" si="285"/>
        <v>1</v>
      </c>
      <c r="AA4244" s="132"/>
      <c r="AB4244" s="132"/>
    </row>
    <row r="4245" spans="1:28" ht="15" customHeight="1" x14ac:dyDescent="0.3">
      <c r="A4245" s="135" t="s">
        <v>20425</v>
      </c>
      <c r="B4245" s="124" t="s">
        <v>17956</v>
      </c>
      <c r="C4245" s="128">
        <f t="shared" si="280"/>
        <v>2009</v>
      </c>
      <c r="D4245" s="127">
        <v>39988</v>
      </c>
      <c r="E4245" s="142" t="s">
        <v>20437</v>
      </c>
      <c r="F4245" s="52" t="s">
        <v>18081</v>
      </c>
      <c r="G4245" s="180" t="s">
        <v>18082</v>
      </c>
      <c r="I4245" s="45">
        <v>25281</v>
      </c>
      <c r="J4245" s="18" t="str">
        <f t="shared" si="282"/>
        <v>https://www.nrsr.sk/web/Default.aspx?sid=schodze/hlasovanie/hlasklub&amp;ID=25281</v>
      </c>
      <c r="K4245" s="37"/>
      <c r="L4245" s="47">
        <v>0</v>
      </c>
      <c r="M4245" s="128">
        <v>0</v>
      </c>
      <c r="N4245" s="128">
        <v>1</v>
      </c>
      <c r="O4245" s="124" t="s">
        <v>36</v>
      </c>
      <c r="Q4245" s="124" t="str">
        <f t="shared" si="286"/>
        <v>economy</v>
      </c>
      <c r="R4245" s="128">
        <v>1</v>
      </c>
      <c r="S4245" s="128">
        <v>1</v>
      </c>
      <c r="T4245" s="128">
        <v>132</v>
      </c>
      <c r="U4245" s="128">
        <v>0</v>
      </c>
      <c r="V4245" s="128">
        <v>8</v>
      </c>
      <c r="W4245" s="126">
        <f t="shared" si="279"/>
        <v>140</v>
      </c>
      <c r="X4245" s="123">
        <f t="shared" si="283"/>
        <v>0.94285714285714284</v>
      </c>
      <c r="Y4245" s="130">
        <f t="shared" si="284"/>
        <v>0</v>
      </c>
      <c r="Z4245" s="133">
        <f t="shared" si="285"/>
        <v>0.91428571428571426</v>
      </c>
      <c r="AA4245" s="132"/>
      <c r="AB4245" s="132"/>
    </row>
    <row r="4246" spans="1:28" ht="15" customHeight="1" x14ac:dyDescent="0.3">
      <c r="A4246" s="135" t="s">
        <v>20425</v>
      </c>
      <c r="B4246" s="124" t="s">
        <v>17956</v>
      </c>
      <c r="C4246" s="128">
        <f t="shared" si="280"/>
        <v>2009</v>
      </c>
      <c r="D4246" s="127">
        <v>39988</v>
      </c>
      <c r="E4246" s="142" t="s">
        <v>20437</v>
      </c>
      <c r="F4246" s="52" t="s">
        <v>17480</v>
      </c>
      <c r="G4246" s="180" t="s">
        <v>18083</v>
      </c>
      <c r="I4246" s="45">
        <v>25302</v>
      </c>
      <c r="J4246" s="18" t="str">
        <f t="shared" si="282"/>
        <v>https://www.nrsr.sk/web/Default.aspx?sid=schodze/hlasovanie/hlasklub&amp;ID=25302</v>
      </c>
      <c r="K4246" s="37"/>
      <c r="L4246" s="47">
        <v>1</v>
      </c>
      <c r="M4246" s="128">
        <v>0</v>
      </c>
      <c r="N4246" s="128">
        <v>0</v>
      </c>
      <c r="O4246" s="124" t="s">
        <v>46</v>
      </c>
      <c r="Q4246" s="124" t="str">
        <f t="shared" si="286"/>
        <v>economy</v>
      </c>
      <c r="R4246" s="128">
        <v>1</v>
      </c>
      <c r="S4246" s="128">
        <v>1</v>
      </c>
      <c r="T4246" s="128">
        <v>82</v>
      </c>
      <c r="U4246" s="128">
        <v>4</v>
      </c>
      <c r="V4246" s="128">
        <v>47</v>
      </c>
      <c r="W4246" s="126">
        <f t="shared" si="279"/>
        <v>133</v>
      </c>
      <c r="X4246" s="123">
        <f t="shared" si="283"/>
        <v>0.61654135338345861</v>
      </c>
      <c r="Y4246" s="130">
        <f t="shared" si="284"/>
        <v>3.007518796992481E-2</v>
      </c>
      <c r="Z4246" s="133">
        <f t="shared" si="285"/>
        <v>0.42481203007518797</v>
      </c>
      <c r="AA4246" s="132"/>
      <c r="AB4246" s="132"/>
    </row>
    <row r="4247" spans="1:28" ht="15" customHeight="1" x14ac:dyDescent="0.3">
      <c r="A4247" s="135" t="s">
        <v>20425</v>
      </c>
      <c r="B4247" s="124" t="s">
        <v>17956</v>
      </c>
      <c r="C4247" s="128">
        <f t="shared" si="280"/>
        <v>2009</v>
      </c>
      <c r="D4247" s="127">
        <v>39988</v>
      </c>
      <c r="E4247" s="142" t="s">
        <v>20437</v>
      </c>
      <c r="F4247" s="52" t="s">
        <v>17480</v>
      </c>
      <c r="G4247" s="180" t="s">
        <v>18084</v>
      </c>
      <c r="I4247" s="45">
        <v>25303</v>
      </c>
      <c r="J4247" s="18" t="str">
        <f t="shared" si="282"/>
        <v>https://www.nrsr.sk/web/Default.aspx?sid=schodze/hlasovanie/hlasklub&amp;ID=25303</v>
      </c>
      <c r="K4247" s="37"/>
      <c r="L4247" s="47">
        <v>1</v>
      </c>
      <c r="M4247" s="128">
        <v>0</v>
      </c>
      <c r="N4247" s="128">
        <v>0</v>
      </c>
      <c r="O4247" s="124" t="s">
        <v>46</v>
      </c>
      <c r="Q4247" s="124" t="str">
        <f t="shared" si="286"/>
        <v>economy</v>
      </c>
      <c r="R4247" s="128">
        <v>1</v>
      </c>
      <c r="S4247" s="128">
        <v>1</v>
      </c>
      <c r="T4247" s="128">
        <v>79</v>
      </c>
      <c r="U4247" s="128">
        <v>6</v>
      </c>
      <c r="V4247" s="128">
        <v>51</v>
      </c>
      <c r="W4247" s="126">
        <f t="shared" si="279"/>
        <v>136</v>
      </c>
      <c r="X4247" s="123">
        <f t="shared" si="283"/>
        <v>0.58088235294117652</v>
      </c>
      <c r="Y4247" s="130">
        <f t="shared" si="284"/>
        <v>4.4117647058823532E-2</v>
      </c>
      <c r="Z4247" s="133">
        <f t="shared" si="285"/>
        <v>0.37132352941176472</v>
      </c>
      <c r="AA4247" s="132"/>
      <c r="AB4247" s="132"/>
    </row>
    <row r="4248" spans="1:28" ht="15" customHeight="1" x14ac:dyDescent="0.3">
      <c r="A4248" s="135" t="s">
        <v>20425</v>
      </c>
      <c r="B4248" s="124" t="s">
        <v>17956</v>
      </c>
      <c r="C4248" s="128">
        <f t="shared" si="280"/>
        <v>2009</v>
      </c>
      <c r="D4248" s="127">
        <v>39988</v>
      </c>
      <c r="E4248" s="142" t="s">
        <v>20437</v>
      </c>
      <c r="F4248" s="52" t="s">
        <v>17480</v>
      </c>
      <c r="G4248" s="180" t="s">
        <v>18085</v>
      </c>
      <c r="I4248" s="45">
        <v>25304</v>
      </c>
      <c r="J4248" s="18" t="str">
        <f t="shared" si="282"/>
        <v>https://www.nrsr.sk/web/Default.aspx?sid=schodze/hlasovanie/hlasklub&amp;ID=25304</v>
      </c>
      <c r="K4248" s="37"/>
      <c r="L4248" s="47">
        <v>1</v>
      </c>
      <c r="M4248" s="128">
        <v>0</v>
      </c>
      <c r="N4248" s="128">
        <v>0</v>
      </c>
      <c r="O4248" s="124" t="s">
        <v>46</v>
      </c>
      <c r="Q4248" s="124" t="str">
        <f t="shared" si="286"/>
        <v>economy</v>
      </c>
      <c r="R4248" s="128">
        <v>1</v>
      </c>
      <c r="S4248" s="128">
        <v>1</v>
      </c>
      <c r="T4248" s="128">
        <v>78</v>
      </c>
      <c r="U4248" s="128">
        <v>7</v>
      </c>
      <c r="V4248" s="128">
        <v>51</v>
      </c>
      <c r="W4248" s="126">
        <f t="shared" si="279"/>
        <v>136</v>
      </c>
      <c r="X4248" s="123">
        <f t="shared" si="283"/>
        <v>0.57352941176470584</v>
      </c>
      <c r="Y4248" s="130">
        <f t="shared" si="284"/>
        <v>5.1470588235294115E-2</v>
      </c>
      <c r="Z4248" s="133">
        <f t="shared" si="285"/>
        <v>0.36029411764705882</v>
      </c>
    </row>
    <row r="4249" spans="1:28" ht="15" customHeight="1" x14ac:dyDescent="0.3">
      <c r="A4249" s="135" t="s">
        <v>20425</v>
      </c>
      <c r="B4249" s="124" t="s">
        <v>17956</v>
      </c>
      <c r="C4249" s="128">
        <f t="shared" si="280"/>
        <v>2009</v>
      </c>
      <c r="D4249" s="127">
        <v>39988</v>
      </c>
      <c r="E4249" s="142" t="s">
        <v>20437</v>
      </c>
      <c r="F4249" s="52" t="s">
        <v>17480</v>
      </c>
      <c r="G4249" s="180" t="s">
        <v>18086</v>
      </c>
      <c r="I4249" s="45">
        <v>25305</v>
      </c>
      <c r="J4249" s="18" t="str">
        <f t="shared" si="282"/>
        <v>https://www.nrsr.sk/web/Default.aspx?sid=schodze/hlasovanie/hlasklub&amp;ID=25305</v>
      </c>
      <c r="K4249" s="37"/>
      <c r="L4249" s="47">
        <v>1</v>
      </c>
      <c r="M4249" s="128">
        <v>0</v>
      </c>
      <c r="N4249" s="128">
        <v>0</v>
      </c>
      <c r="O4249" s="124" t="s">
        <v>46</v>
      </c>
      <c r="Q4249" s="124" t="str">
        <f t="shared" si="286"/>
        <v>economy</v>
      </c>
      <c r="R4249" s="128">
        <v>1</v>
      </c>
      <c r="S4249" s="128">
        <v>1</v>
      </c>
      <c r="T4249" s="128">
        <v>77</v>
      </c>
      <c r="U4249" s="128">
        <v>5</v>
      </c>
      <c r="V4249" s="128">
        <v>54</v>
      </c>
      <c r="W4249" s="126">
        <f t="shared" si="279"/>
        <v>136</v>
      </c>
      <c r="X4249" s="123">
        <f t="shared" si="283"/>
        <v>0.56617647058823528</v>
      </c>
      <c r="Y4249" s="130">
        <f t="shared" si="284"/>
        <v>3.6764705882352942E-2</v>
      </c>
      <c r="Z4249" s="133">
        <f t="shared" si="285"/>
        <v>0.34926470588235292</v>
      </c>
    </row>
    <row r="4250" spans="1:28" ht="15" customHeight="1" x14ac:dyDescent="0.3">
      <c r="A4250" s="135" t="s">
        <v>20425</v>
      </c>
      <c r="B4250" s="124" t="s">
        <v>17956</v>
      </c>
      <c r="C4250" s="128">
        <f t="shared" si="280"/>
        <v>2009</v>
      </c>
      <c r="D4250" s="127">
        <v>39988</v>
      </c>
      <c r="E4250" s="142" t="s">
        <v>20437</v>
      </c>
      <c r="F4250" s="52" t="s">
        <v>18087</v>
      </c>
      <c r="G4250" s="180" t="s">
        <v>18088</v>
      </c>
      <c r="I4250" s="45">
        <v>25278</v>
      </c>
      <c r="J4250" s="18" t="str">
        <f t="shared" si="282"/>
        <v>https://www.nrsr.sk/web/Default.aspx?sid=schodze/hlasovanie/hlasklub&amp;ID=25278</v>
      </c>
      <c r="K4250" s="37"/>
      <c r="L4250" s="47">
        <v>0</v>
      </c>
      <c r="M4250" s="128">
        <v>0</v>
      </c>
      <c r="N4250" s="128">
        <v>1</v>
      </c>
      <c r="O4250" s="124" t="s">
        <v>36</v>
      </c>
      <c r="Q4250" s="124" t="str">
        <f t="shared" si="286"/>
        <v>economy</v>
      </c>
      <c r="R4250" s="128">
        <v>1</v>
      </c>
      <c r="S4250" s="128">
        <v>1</v>
      </c>
      <c r="T4250" s="128">
        <v>141</v>
      </c>
      <c r="U4250" s="128">
        <v>0</v>
      </c>
      <c r="V4250" s="128">
        <v>0</v>
      </c>
      <c r="W4250" s="126">
        <f t="shared" si="279"/>
        <v>141</v>
      </c>
      <c r="X4250" s="123">
        <f t="shared" si="283"/>
        <v>1</v>
      </c>
      <c r="Y4250" s="130">
        <f t="shared" si="284"/>
        <v>0</v>
      </c>
      <c r="Z4250" s="133">
        <f t="shared" si="285"/>
        <v>1</v>
      </c>
      <c r="AA4250" s="132"/>
      <c r="AB4250" s="132"/>
    </row>
    <row r="4251" spans="1:28" ht="15" customHeight="1" x14ac:dyDescent="0.3">
      <c r="A4251" s="135" t="s">
        <v>20425</v>
      </c>
      <c r="B4251" s="124" t="s">
        <v>17956</v>
      </c>
      <c r="C4251" s="128">
        <f t="shared" si="280"/>
        <v>2009</v>
      </c>
      <c r="D4251" s="127">
        <v>39988</v>
      </c>
      <c r="E4251" s="142" t="s">
        <v>20437</v>
      </c>
      <c r="F4251" s="52" t="s">
        <v>18089</v>
      </c>
      <c r="G4251" s="180" t="s">
        <v>18090</v>
      </c>
      <c r="I4251" s="45">
        <v>25280</v>
      </c>
      <c r="J4251" s="18" t="str">
        <f t="shared" si="282"/>
        <v>https://www.nrsr.sk/web/Default.aspx?sid=schodze/hlasovanie/hlasklub&amp;ID=25280</v>
      </c>
      <c r="K4251" s="37"/>
      <c r="L4251" s="47">
        <v>0</v>
      </c>
      <c r="M4251" s="128">
        <v>0</v>
      </c>
      <c r="N4251" s="128">
        <v>1</v>
      </c>
      <c r="O4251" s="124" t="s">
        <v>36</v>
      </c>
      <c r="Q4251" s="124" t="str">
        <f t="shared" si="286"/>
        <v>economy</v>
      </c>
      <c r="R4251" s="128">
        <v>1</v>
      </c>
      <c r="S4251" s="128">
        <v>1</v>
      </c>
      <c r="T4251" s="128">
        <v>143</v>
      </c>
      <c r="U4251" s="128">
        <v>0</v>
      </c>
      <c r="V4251" s="128">
        <v>0</v>
      </c>
      <c r="W4251" s="126">
        <f t="shared" si="279"/>
        <v>143</v>
      </c>
      <c r="X4251" s="123">
        <f t="shared" si="283"/>
        <v>1</v>
      </c>
      <c r="Y4251" s="130">
        <f t="shared" si="284"/>
        <v>0</v>
      </c>
      <c r="Z4251" s="133">
        <f t="shared" si="285"/>
        <v>1</v>
      </c>
      <c r="AA4251" s="132"/>
      <c r="AB4251" s="132"/>
    </row>
    <row r="4252" spans="1:28" ht="15" customHeight="1" x14ac:dyDescent="0.3">
      <c r="A4252" s="135" t="s">
        <v>20425</v>
      </c>
      <c r="B4252" s="124" t="s">
        <v>17956</v>
      </c>
      <c r="C4252" s="128">
        <f t="shared" si="280"/>
        <v>2009</v>
      </c>
      <c r="D4252" s="127">
        <v>39988</v>
      </c>
      <c r="E4252" s="142" t="s">
        <v>20437</v>
      </c>
      <c r="F4252" s="52" t="s">
        <v>18091</v>
      </c>
      <c r="G4252" s="180" t="s">
        <v>18092</v>
      </c>
      <c r="I4252" s="45">
        <v>25283</v>
      </c>
      <c r="J4252" s="18" t="str">
        <f t="shared" si="282"/>
        <v>https://www.nrsr.sk/web/Default.aspx?sid=schodze/hlasovanie/hlasklub&amp;ID=25283</v>
      </c>
      <c r="K4252" s="37"/>
      <c r="L4252" s="47">
        <v>0</v>
      </c>
      <c r="M4252" s="128">
        <v>0</v>
      </c>
      <c r="N4252" s="128">
        <v>1</v>
      </c>
      <c r="O4252" s="124" t="s">
        <v>36</v>
      </c>
      <c r="Q4252" s="124" t="str">
        <f t="shared" si="286"/>
        <v>economy</v>
      </c>
      <c r="R4252" s="128">
        <v>1</v>
      </c>
      <c r="S4252" s="128">
        <v>1</v>
      </c>
      <c r="T4252" s="128">
        <v>140</v>
      </c>
      <c r="U4252" s="128">
        <v>0</v>
      </c>
      <c r="V4252" s="128">
        <v>1</v>
      </c>
      <c r="W4252" s="126">
        <f t="shared" si="279"/>
        <v>141</v>
      </c>
      <c r="X4252" s="123">
        <f t="shared" si="283"/>
        <v>0.99290780141843971</v>
      </c>
      <c r="Y4252" s="130">
        <f t="shared" si="284"/>
        <v>0</v>
      </c>
      <c r="Z4252" s="133">
        <f t="shared" si="285"/>
        <v>0.98936170212765961</v>
      </c>
      <c r="AA4252" s="132"/>
      <c r="AB4252" s="132"/>
    </row>
    <row r="4253" spans="1:28" ht="15" customHeight="1" x14ac:dyDescent="0.3">
      <c r="A4253" s="135" t="s">
        <v>20425</v>
      </c>
      <c r="B4253" s="124" t="s">
        <v>17956</v>
      </c>
      <c r="C4253" s="128">
        <f t="shared" si="280"/>
        <v>2009</v>
      </c>
      <c r="D4253" s="127">
        <v>39988</v>
      </c>
      <c r="E4253" s="142" t="s">
        <v>20437</v>
      </c>
      <c r="F4253" s="52" t="s">
        <v>18093</v>
      </c>
      <c r="G4253" s="180" t="s">
        <v>18094</v>
      </c>
      <c r="I4253" s="45">
        <v>25287</v>
      </c>
      <c r="J4253" s="18" t="str">
        <f t="shared" si="282"/>
        <v>https://www.nrsr.sk/web/Default.aspx?sid=schodze/hlasovanie/hlasklub&amp;ID=25287</v>
      </c>
      <c r="K4253" s="37"/>
      <c r="L4253" s="47">
        <v>0</v>
      </c>
      <c r="M4253" s="128">
        <v>0</v>
      </c>
      <c r="N4253" s="128">
        <v>1</v>
      </c>
      <c r="O4253" s="124" t="s">
        <v>36</v>
      </c>
      <c r="P4253" s="124" t="s">
        <v>30</v>
      </c>
      <c r="Q4253" s="124" t="str">
        <f t="shared" si="286"/>
        <v>economy</v>
      </c>
      <c r="R4253" s="128">
        <v>1</v>
      </c>
      <c r="S4253" s="128">
        <v>1</v>
      </c>
      <c r="T4253" s="128">
        <v>137</v>
      </c>
      <c r="U4253" s="128">
        <v>1</v>
      </c>
      <c r="V4253" s="128">
        <v>1</v>
      </c>
      <c r="W4253" s="126">
        <f t="shared" si="279"/>
        <v>139</v>
      </c>
      <c r="X4253" s="123">
        <f t="shared" si="283"/>
        <v>0.98561151079136688</v>
      </c>
      <c r="Y4253" s="130">
        <f t="shared" si="284"/>
        <v>7.1942446043165471E-3</v>
      </c>
      <c r="Z4253" s="133">
        <f t="shared" si="285"/>
        <v>0.97841726618705038</v>
      </c>
      <c r="AA4253" s="132"/>
      <c r="AB4253" s="132"/>
    </row>
    <row r="4254" spans="1:28" ht="15" customHeight="1" x14ac:dyDescent="0.3">
      <c r="A4254" s="135" t="s">
        <v>20425</v>
      </c>
      <c r="B4254" s="124" t="s">
        <v>17956</v>
      </c>
      <c r="C4254" s="128">
        <f t="shared" si="280"/>
        <v>2009</v>
      </c>
      <c r="D4254" s="127">
        <v>39988</v>
      </c>
      <c r="E4254" s="142" t="s">
        <v>20437</v>
      </c>
      <c r="F4254" s="52" t="s">
        <v>18095</v>
      </c>
      <c r="G4254" s="180" t="s">
        <v>18096</v>
      </c>
      <c r="I4254" s="45">
        <v>25284</v>
      </c>
      <c r="J4254" s="18" t="str">
        <f t="shared" si="282"/>
        <v>https://www.nrsr.sk/web/Default.aspx?sid=schodze/hlasovanie/hlasklub&amp;ID=25284</v>
      </c>
      <c r="K4254" s="37"/>
      <c r="L4254" s="47">
        <v>0</v>
      </c>
      <c r="M4254" s="128">
        <v>0</v>
      </c>
      <c r="N4254" s="128">
        <v>1</v>
      </c>
      <c r="O4254" s="124" t="s">
        <v>36</v>
      </c>
      <c r="Q4254" s="124" t="str">
        <f t="shared" si="286"/>
        <v>economy</v>
      </c>
      <c r="R4254" s="128">
        <v>1</v>
      </c>
      <c r="S4254" s="128">
        <v>1</v>
      </c>
      <c r="T4254" s="128">
        <v>140</v>
      </c>
      <c r="U4254" s="128">
        <v>0</v>
      </c>
      <c r="V4254" s="128">
        <v>0</v>
      </c>
      <c r="W4254" s="126">
        <f t="shared" si="279"/>
        <v>140</v>
      </c>
      <c r="X4254" s="123">
        <f t="shared" si="283"/>
        <v>1</v>
      </c>
      <c r="Y4254" s="130">
        <f t="shared" si="284"/>
        <v>0</v>
      </c>
      <c r="Z4254" s="133">
        <f t="shared" si="285"/>
        <v>1</v>
      </c>
      <c r="AA4254" s="132"/>
      <c r="AB4254" s="132"/>
    </row>
    <row r="4255" spans="1:28" ht="15" customHeight="1" x14ac:dyDescent="0.3">
      <c r="A4255" s="135" t="s">
        <v>20425</v>
      </c>
      <c r="B4255" s="124" t="s">
        <v>17956</v>
      </c>
      <c r="C4255" s="128">
        <f t="shared" si="280"/>
        <v>2009</v>
      </c>
      <c r="D4255" s="127">
        <v>39988</v>
      </c>
      <c r="E4255" s="142" t="s">
        <v>20437</v>
      </c>
      <c r="F4255" s="52" t="s">
        <v>18097</v>
      </c>
      <c r="G4255" s="180" t="s">
        <v>18098</v>
      </c>
      <c r="I4255" s="45">
        <v>25285</v>
      </c>
      <c r="J4255" s="18" t="str">
        <f t="shared" si="282"/>
        <v>https://www.nrsr.sk/web/Default.aspx?sid=schodze/hlasovanie/hlasklub&amp;ID=25285</v>
      </c>
      <c r="K4255" s="37"/>
      <c r="L4255" s="47">
        <v>0</v>
      </c>
      <c r="M4255" s="128">
        <v>0</v>
      </c>
      <c r="N4255" s="128">
        <v>1</v>
      </c>
      <c r="O4255" s="124" t="s">
        <v>36</v>
      </c>
      <c r="Q4255" s="124" t="str">
        <f t="shared" si="286"/>
        <v>economy</v>
      </c>
      <c r="R4255" s="128">
        <v>1</v>
      </c>
      <c r="S4255" s="128">
        <v>1</v>
      </c>
      <c r="T4255" s="128">
        <v>141</v>
      </c>
      <c r="U4255" s="128">
        <v>0</v>
      </c>
      <c r="V4255" s="128">
        <v>0</v>
      </c>
      <c r="W4255" s="126">
        <f t="shared" ref="W4255:W4318" si="287">SUM(T4255:V4255)</f>
        <v>141</v>
      </c>
      <c r="X4255" s="123">
        <f t="shared" si="283"/>
        <v>1</v>
      </c>
      <c r="Y4255" s="130">
        <f t="shared" si="284"/>
        <v>0</v>
      </c>
      <c r="Z4255" s="133">
        <f t="shared" si="285"/>
        <v>1</v>
      </c>
      <c r="AA4255" s="132"/>
      <c r="AB4255" s="132"/>
    </row>
    <row r="4256" spans="1:28" ht="15" customHeight="1" x14ac:dyDescent="0.3">
      <c r="A4256" s="135" t="s">
        <v>20425</v>
      </c>
      <c r="B4256" s="124" t="s">
        <v>17956</v>
      </c>
      <c r="C4256" s="128">
        <f t="shared" si="280"/>
        <v>2009</v>
      </c>
      <c r="D4256" s="127">
        <v>39988</v>
      </c>
      <c r="E4256" s="142" t="s">
        <v>20437</v>
      </c>
      <c r="F4256" s="52" t="s">
        <v>18099</v>
      </c>
      <c r="G4256" s="180" t="s">
        <v>18100</v>
      </c>
      <c r="I4256" s="45">
        <v>25286</v>
      </c>
      <c r="J4256" s="18" t="str">
        <f t="shared" si="282"/>
        <v>https://www.nrsr.sk/web/Default.aspx?sid=schodze/hlasovanie/hlasklub&amp;ID=25286</v>
      </c>
      <c r="K4256" s="37"/>
      <c r="L4256" s="47">
        <v>0</v>
      </c>
      <c r="M4256" s="128">
        <v>0</v>
      </c>
      <c r="N4256" s="128">
        <v>1</v>
      </c>
      <c r="O4256" s="124" t="s">
        <v>36</v>
      </c>
      <c r="P4256" s="124" t="s">
        <v>30</v>
      </c>
      <c r="Q4256" s="124" t="str">
        <f t="shared" si="286"/>
        <v>economy</v>
      </c>
      <c r="R4256" s="128">
        <v>1</v>
      </c>
      <c r="S4256" s="128">
        <v>1</v>
      </c>
      <c r="T4256" s="128">
        <v>142</v>
      </c>
      <c r="U4256" s="128">
        <v>0</v>
      </c>
      <c r="V4256" s="128">
        <v>0</v>
      </c>
      <c r="W4256" s="126">
        <f t="shared" si="287"/>
        <v>142</v>
      </c>
      <c r="X4256" s="123">
        <f t="shared" si="283"/>
        <v>1</v>
      </c>
      <c r="Y4256" s="130">
        <f t="shared" si="284"/>
        <v>0</v>
      </c>
      <c r="Z4256" s="133">
        <f t="shared" si="285"/>
        <v>1</v>
      </c>
      <c r="AA4256" s="132"/>
      <c r="AB4256" s="132"/>
    </row>
    <row r="4257" spans="1:28" ht="15" customHeight="1" x14ac:dyDescent="0.3">
      <c r="A4257" s="135" t="s">
        <v>20425</v>
      </c>
      <c r="B4257" s="124" t="s">
        <v>17956</v>
      </c>
      <c r="C4257" s="128">
        <f t="shared" si="280"/>
        <v>2009</v>
      </c>
      <c r="D4257" s="127">
        <v>40066</v>
      </c>
      <c r="E4257" s="142" t="s">
        <v>20437</v>
      </c>
      <c r="F4257" s="52" t="s">
        <v>11643</v>
      </c>
      <c r="G4257" s="180" t="s">
        <v>18101</v>
      </c>
      <c r="I4257" s="45">
        <v>25586</v>
      </c>
      <c r="J4257" s="18" t="str">
        <f t="shared" si="282"/>
        <v>https://www.nrsr.sk/web/Default.aspx?sid=schodze/hlasovanie/hlasklub&amp;ID=25586</v>
      </c>
      <c r="K4257" s="37"/>
      <c r="L4257" s="47">
        <v>1</v>
      </c>
      <c r="M4257" s="128">
        <v>0</v>
      </c>
      <c r="N4257" s="128">
        <v>0</v>
      </c>
      <c r="O4257" s="124" t="s">
        <v>48</v>
      </c>
      <c r="Q4257" s="124" t="str">
        <f t="shared" si="286"/>
        <v>diplomacy</v>
      </c>
      <c r="R4257" s="128">
        <v>1</v>
      </c>
      <c r="S4257" s="128">
        <v>1</v>
      </c>
      <c r="T4257" s="128">
        <v>130</v>
      </c>
      <c r="U4257" s="128">
        <v>0</v>
      </c>
      <c r="V4257" s="128">
        <v>1</v>
      </c>
      <c r="W4257" s="126">
        <f t="shared" si="287"/>
        <v>131</v>
      </c>
      <c r="X4257" s="123">
        <f t="shared" si="283"/>
        <v>0.99236641221374045</v>
      </c>
      <c r="Y4257" s="130">
        <f t="shared" si="284"/>
        <v>0</v>
      </c>
      <c r="Z4257" s="133">
        <f t="shared" si="285"/>
        <v>0.98854961832061072</v>
      </c>
      <c r="AA4257" s="132"/>
      <c r="AB4257" s="132"/>
    </row>
    <row r="4258" spans="1:28" ht="15" customHeight="1" x14ac:dyDescent="0.3">
      <c r="A4258" s="135" t="s">
        <v>20425</v>
      </c>
      <c r="B4258" s="124" t="s">
        <v>17956</v>
      </c>
      <c r="C4258" s="128">
        <f t="shared" si="280"/>
        <v>2009</v>
      </c>
      <c r="D4258" s="127">
        <v>40072</v>
      </c>
      <c r="E4258" s="142" t="s">
        <v>20437</v>
      </c>
      <c r="F4258" s="52" t="s">
        <v>18102</v>
      </c>
      <c r="G4258" s="180" t="s">
        <v>18103</v>
      </c>
      <c r="I4258" s="45">
        <v>25632</v>
      </c>
      <c r="J4258" s="18" t="str">
        <f t="shared" si="282"/>
        <v>https://www.nrsr.sk/web/Default.aspx?sid=schodze/hlasovanie/hlasklub&amp;ID=25632</v>
      </c>
      <c r="K4258" s="37"/>
      <c r="L4258" s="47">
        <v>1</v>
      </c>
      <c r="M4258" s="128">
        <v>0</v>
      </c>
      <c r="N4258" s="128">
        <v>0</v>
      </c>
      <c r="O4258" s="124" t="s">
        <v>97</v>
      </c>
      <c r="P4258" s="124" t="s">
        <v>630</v>
      </c>
      <c r="Q4258" s="124" t="str">
        <f t="shared" si="286"/>
        <v>diplomacy</v>
      </c>
      <c r="R4258" s="128">
        <v>1</v>
      </c>
      <c r="S4258" s="128">
        <v>1</v>
      </c>
      <c r="T4258" s="128">
        <v>132</v>
      </c>
      <c r="U4258" s="128">
        <v>0</v>
      </c>
      <c r="V4258" s="128">
        <v>1</v>
      </c>
      <c r="W4258" s="126">
        <f t="shared" si="287"/>
        <v>133</v>
      </c>
      <c r="X4258" s="123">
        <f t="shared" si="283"/>
        <v>0.99248120300751874</v>
      </c>
      <c r="Y4258" s="130">
        <f t="shared" si="284"/>
        <v>0</v>
      </c>
      <c r="Z4258" s="133">
        <f t="shared" si="285"/>
        <v>0.98872180451127822</v>
      </c>
    </row>
    <row r="4259" spans="1:28" ht="15" customHeight="1" x14ac:dyDescent="0.3">
      <c r="A4259" s="135" t="s">
        <v>20425</v>
      </c>
      <c r="B4259" s="124" t="s">
        <v>17956</v>
      </c>
      <c r="C4259" s="128">
        <f t="shared" si="280"/>
        <v>2009</v>
      </c>
      <c r="D4259" s="127">
        <v>40108</v>
      </c>
      <c r="E4259" s="142" t="s">
        <v>20437</v>
      </c>
      <c r="F4259" s="52" t="s">
        <v>17816</v>
      </c>
      <c r="G4259" s="180" t="s">
        <v>18104</v>
      </c>
      <c r="I4259" s="45">
        <v>25757</v>
      </c>
      <c r="J4259" s="18" t="str">
        <f t="shared" si="282"/>
        <v>https://www.nrsr.sk/web/Default.aspx?sid=schodze/hlasovanie/hlasklub&amp;ID=25757</v>
      </c>
      <c r="K4259" s="37"/>
      <c r="L4259" s="47">
        <v>1</v>
      </c>
      <c r="M4259" s="128">
        <v>0</v>
      </c>
      <c r="N4259" s="128">
        <v>0</v>
      </c>
      <c r="O4259" s="124" t="s">
        <v>97</v>
      </c>
      <c r="P4259" s="124" t="s">
        <v>109</v>
      </c>
      <c r="Q4259" s="124" t="str">
        <f t="shared" si="286"/>
        <v>diplomacy</v>
      </c>
      <c r="R4259" s="128">
        <v>1</v>
      </c>
      <c r="S4259" s="128">
        <v>1</v>
      </c>
      <c r="T4259" s="128">
        <v>103</v>
      </c>
      <c r="U4259" s="128">
        <v>1</v>
      </c>
      <c r="V4259" s="128">
        <v>24</v>
      </c>
      <c r="W4259" s="126">
        <f t="shared" si="287"/>
        <v>128</v>
      </c>
      <c r="X4259" s="123">
        <f t="shared" si="283"/>
        <v>0.8046875</v>
      </c>
      <c r="Y4259" s="130">
        <f t="shared" si="284"/>
        <v>7.8125E-3</v>
      </c>
      <c r="Z4259" s="133">
        <f t="shared" si="285"/>
        <v>0.70703125</v>
      </c>
      <c r="AA4259" s="132"/>
      <c r="AB4259" s="132"/>
    </row>
    <row r="4260" spans="1:28" ht="15" customHeight="1" x14ac:dyDescent="0.3">
      <c r="A4260" s="135" t="s">
        <v>20425</v>
      </c>
      <c r="B4260" s="124" t="s">
        <v>17956</v>
      </c>
      <c r="C4260" s="128">
        <f t="shared" si="280"/>
        <v>2009</v>
      </c>
      <c r="D4260" s="127">
        <v>40108</v>
      </c>
      <c r="E4260" s="142" t="s">
        <v>20437</v>
      </c>
      <c r="F4260" s="52" t="s">
        <v>18105</v>
      </c>
      <c r="G4260" s="180" t="s">
        <v>18106</v>
      </c>
      <c r="I4260" s="45">
        <v>25756</v>
      </c>
      <c r="J4260" s="18" t="str">
        <f t="shared" si="282"/>
        <v>https://www.nrsr.sk/web/Default.aspx?sid=schodze/hlasovanie/hlasklub&amp;ID=25756</v>
      </c>
      <c r="K4260" s="37"/>
      <c r="L4260" s="47">
        <v>0</v>
      </c>
      <c r="M4260" s="128">
        <v>0</v>
      </c>
      <c r="N4260" s="128">
        <v>1</v>
      </c>
      <c r="O4260" s="124" t="s">
        <v>190</v>
      </c>
      <c r="Q4260" s="124" t="str">
        <f t="shared" si="286"/>
        <v>security</v>
      </c>
      <c r="R4260" s="128">
        <v>1</v>
      </c>
      <c r="S4260" s="128">
        <v>1</v>
      </c>
      <c r="T4260" s="128">
        <v>127</v>
      </c>
      <c r="U4260" s="128">
        <v>0</v>
      </c>
      <c r="V4260" s="128">
        <v>0</v>
      </c>
      <c r="W4260" s="126">
        <f t="shared" si="287"/>
        <v>127</v>
      </c>
      <c r="X4260" s="123">
        <f t="shared" si="283"/>
        <v>1</v>
      </c>
      <c r="Y4260" s="130">
        <f t="shared" si="284"/>
        <v>0</v>
      </c>
      <c r="Z4260" s="133">
        <f t="shared" si="285"/>
        <v>1</v>
      </c>
      <c r="AA4260" s="132"/>
      <c r="AB4260" s="132"/>
    </row>
    <row r="4261" spans="1:28" ht="15" customHeight="1" x14ac:dyDescent="0.3">
      <c r="A4261" s="135" t="s">
        <v>20425</v>
      </c>
      <c r="B4261" s="124" t="s">
        <v>17956</v>
      </c>
      <c r="C4261" s="128">
        <f t="shared" si="280"/>
        <v>2009</v>
      </c>
      <c r="D4261" s="127">
        <v>40115</v>
      </c>
      <c r="E4261" s="142" t="s">
        <v>20437</v>
      </c>
      <c r="F4261" s="52" t="s">
        <v>18107</v>
      </c>
      <c r="G4261" s="180" t="s">
        <v>18108</v>
      </c>
      <c r="I4261" s="45">
        <v>25902</v>
      </c>
      <c r="J4261" s="18" t="str">
        <f t="shared" si="282"/>
        <v>https://www.nrsr.sk/web/Default.aspx?sid=schodze/hlasovanie/hlasklub&amp;ID=25902</v>
      </c>
      <c r="K4261" s="37"/>
      <c r="L4261" s="47">
        <v>0</v>
      </c>
      <c r="M4261" s="128">
        <v>0</v>
      </c>
      <c r="N4261" s="128">
        <v>1</v>
      </c>
      <c r="O4261" s="124" t="s">
        <v>203</v>
      </c>
      <c r="Q4261" s="124" t="str">
        <f t="shared" si="286"/>
        <v>economy</v>
      </c>
      <c r="R4261" s="128">
        <v>1</v>
      </c>
      <c r="S4261" s="128">
        <v>1</v>
      </c>
      <c r="T4261" s="128">
        <v>130</v>
      </c>
      <c r="U4261" s="128">
        <v>0</v>
      </c>
      <c r="V4261" s="128">
        <v>1</v>
      </c>
      <c r="W4261" s="126">
        <f t="shared" si="287"/>
        <v>131</v>
      </c>
      <c r="X4261" s="123">
        <f t="shared" si="283"/>
        <v>0.99236641221374045</v>
      </c>
      <c r="Y4261" s="130">
        <f t="shared" si="284"/>
        <v>0</v>
      </c>
      <c r="Z4261" s="133">
        <f t="shared" si="285"/>
        <v>0.98854961832061072</v>
      </c>
      <c r="AA4261" s="132"/>
      <c r="AB4261" s="132"/>
    </row>
    <row r="4262" spans="1:28" ht="15" customHeight="1" x14ac:dyDescent="0.3">
      <c r="A4262" s="135" t="s">
        <v>20425</v>
      </c>
      <c r="B4262" s="124" t="s">
        <v>17956</v>
      </c>
      <c r="C4262" s="128">
        <f t="shared" si="280"/>
        <v>2009</v>
      </c>
      <c r="D4262" s="127">
        <v>40115</v>
      </c>
      <c r="E4262" s="142" t="s">
        <v>20437</v>
      </c>
      <c r="F4262" s="52" t="s">
        <v>17907</v>
      </c>
      <c r="G4262" s="180" t="s">
        <v>18109</v>
      </c>
      <c r="I4262" s="45">
        <v>25903</v>
      </c>
      <c r="J4262" s="18" t="str">
        <f t="shared" si="282"/>
        <v>https://www.nrsr.sk/web/Default.aspx?sid=schodze/hlasovanie/hlasklub&amp;ID=25903</v>
      </c>
      <c r="K4262" s="37"/>
      <c r="L4262" s="47">
        <v>1</v>
      </c>
      <c r="M4262" s="128">
        <v>0</v>
      </c>
      <c r="N4262" s="128">
        <v>0</v>
      </c>
      <c r="O4262" s="124" t="s">
        <v>332</v>
      </c>
      <c r="Q4262" s="124" t="str">
        <f t="shared" si="286"/>
        <v>diplomacy</v>
      </c>
      <c r="R4262" s="128">
        <v>1</v>
      </c>
      <c r="S4262" s="128">
        <v>1</v>
      </c>
      <c r="T4262" s="128">
        <v>132</v>
      </c>
      <c r="U4262" s="128">
        <v>0</v>
      </c>
      <c r="V4262" s="128">
        <v>1</v>
      </c>
      <c r="W4262" s="126">
        <f t="shared" si="287"/>
        <v>133</v>
      </c>
      <c r="X4262" s="123">
        <f t="shared" si="283"/>
        <v>0.99248120300751874</v>
      </c>
      <c r="Y4262" s="130">
        <f t="shared" si="284"/>
        <v>0</v>
      </c>
      <c r="Z4262" s="133">
        <f t="shared" si="285"/>
        <v>0.98872180451127822</v>
      </c>
    </row>
    <row r="4263" spans="1:28" ht="15" customHeight="1" x14ac:dyDescent="0.3">
      <c r="A4263" s="135" t="s">
        <v>20425</v>
      </c>
      <c r="B4263" s="124" t="s">
        <v>17956</v>
      </c>
      <c r="C4263" s="128">
        <f t="shared" si="280"/>
        <v>2009</v>
      </c>
      <c r="D4263" s="127">
        <v>40148</v>
      </c>
      <c r="E4263" s="142" t="s">
        <v>20437</v>
      </c>
      <c r="F4263" s="52" t="s">
        <v>18110</v>
      </c>
      <c r="G4263" s="180" t="s">
        <v>18111</v>
      </c>
      <c r="I4263" s="45">
        <v>26027</v>
      </c>
      <c r="J4263" s="18" t="str">
        <f t="shared" si="282"/>
        <v>https://www.nrsr.sk/web/Default.aspx?sid=schodze/hlasovanie/hlasklub&amp;ID=26027</v>
      </c>
      <c r="K4263" s="37"/>
      <c r="L4263" s="47">
        <v>1</v>
      </c>
      <c r="M4263" s="128">
        <v>0</v>
      </c>
      <c r="N4263" s="128">
        <v>0</v>
      </c>
      <c r="O4263" s="124" t="s">
        <v>103</v>
      </c>
      <c r="Q4263" s="124" t="str">
        <f t="shared" si="286"/>
        <v>economy</v>
      </c>
      <c r="R4263" s="128">
        <v>1</v>
      </c>
      <c r="S4263" s="128">
        <v>1</v>
      </c>
      <c r="T4263" s="128">
        <v>136</v>
      </c>
      <c r="U4263" s="128">
        <v>0</v>
      </c>
      <c r="V4263" s="128">
        <v>1</v>
      </c>
      <c r="W4263" s="126">
        <f t="shared" si="287"/>
        <v>137</v>
      </c>
      <c r="X4263" s="123">
        <f t="shared" si="283"/>
        <v>0.99270072992700731</v>
      </c>
      <c r="Y4263" s="130">
        <f t="shared" si="284"/>
        <v>0</v>
      </c>
      <c r="Z4263" s="133">
        <f t="shared" si="285"/>
        <v>0.98905109489051091</v>
      </c>
      <c r="AA4263" s="18"/>
      <c r="AB4263" s="18"/>
    </row>
    <row r="4264" spans="1:28" ht="15" customHeight="1" x14ac:dyDescent="0.3">
      <c r="A4264" s="135" t="s">
        <v>20425</v>
      </c>
      <c r="B4264" s="124" t="s">
        <v>17956</v>
      </c>
      <c r="C4264" s="128">
        <f t="shared" si="280"/>
        <v>2009</v>
      </c>
      <c r="D4264" s="127">
        <v>40148</v>
      </c>
      <c r="E4264" s="142" t="s">
        <v>20437</v>
      </c>
      <c r="F4264" s="52" t="s">
        <v>18112</v>
      </c>
      <c r="G4264" s="180" t="s">
        <v>18113</v>
      </c>
      <c r="I4264" s="45">
        <v>26026</v>
      </c>
      <c r="J4264" s="18" t="str">
        <f t="shared" si="282"/>
        <v>https://www.nrsr.sk/web/Default.aspx?sid=schodze/hlasovanie/hlasklub&amp;ID=26026</v>
      </c>
      <c r="K4264" s="37"/>
      <c r="L4264" s="47">
        <v>1</v>
      </c>
      <c r="M4264" s="128">
        <v>0</v>
      </c>
      <c r="N4264" s="128">
        <v>0</v>
      </c>
      <c r="O4264" s="124" t="s">
        <v>103</v>
      </c>
      <c r="Q4264" s="124" t="str">
        <f t="shared" si="286"/>
        <v>economy</v>
      </c>
      <c r="R4264" s="128">
        <v>1</v>
      </c>
      <c r="S4264" s="128">
        <v>1</v>
      </c>
      <c r="T4264" s="128">
        <v>136</v>
      </c>
      <c r="U4264" s="128">
        <v>0</v>
      </c>
      <c r="V4264" s="128">
        <v>2</v>
      </c>
      <c r="W4264" s="126">
        <f t="shared" si="287"/>
        <v>138</v>
      </c>
      <c r="X4264" s="123">
        <f t="shared" si="283"/>
        <v>0.98550724637681164</v>
      </c>
      <c r="Y4264" s="130">
        <f t="shared" si="284"/>
        <v>0</v>
      </c>
      <c r="Z4264" s="133">
        <f t="shared" si="285"/>
        <v>0.97826086956521741</v>
      </c>
      <c r="AA4264" s="132"/>
      <c r="AB4264" s="132"/>
    </row>
    <row r="4265" spans="1:28" ht="15" customHeight="1" x14ac:dyDescent="0.3">
      <c r="A4265" s="135" t="s">
        <v>20425</v>
      </c>
      <c r="B4265" s="124" t="s">
        <v>17956</v>
      </c>
      <c r="C4265" s="128">
        <f t="shared" si="280"/>
        <v>2009</v>
      </c>
      <c r="D4265" s="127">
        <v>40148</v>
      </c>
      <c r="E4265" s="142" t="s">
        <v>20437</v>
      </c>
      <c r="F4265" s="52" t="s">
        <v>18114</v>
      </c>
      <c r="G4265" s="180" t="s">
        <v>18115</v>
      </c>
      <c r="I4265" s="45">
        <v>26028</v>
      </c>
      <c r="J4265" s="18" t="str">
        <f t="shared" si="282"/>
        <v>https://www.nrsr.sk/web/Default.aspx?sid=schodze/hlasovanie/hlasklub&amp;ID=26028</v>
      </c>
      <c r="K4265" s="37"/>
      <c r="L4265" s="47">
        <v>0</v>
      </c>
      <c r="M4265" s="128">
        <v>0</v>
      </c>
      <c r="N4265" s="128">
        <v>1</v>
      </c>
      <c r="O4265" s="124" t="s">
        <v>36</v>
      </c>
      <c r="P4265" s="124" t="s">
        <v>30</v>
      </c>
      <c r="Q4265" s="124" t="str">
        <f t="shared" si="286"/>
        <v>economy</v>
      </c>
      <c r="R4265" s="128">
        <v>1</v>
      </c>
      <c r="S4265" s="128">
        <v>1</v>
      </c>
      <c r="T4265" s="128">
        <v>135</v>
      </c>
      <c r="U4265" s="128">
        <v>1</v>
      </c>
      <c r="V4265" s="128">
        <v>2</v>
      </c>
      <c r="W4265" s="126">
        <f t="shared" si="287"/>
        <v>138</v>
      </c>
      <c r="X4265" s="123">
        <f t="shared" si="283"/>
        <v>0.97826086956521741</v>
      </c>
      <c r="Y4265" s="130">
        <f t="shared" si="284"/>
        <v>7.246376811594203E-3</v>
      </c>
      <c r="Z4265" s="133">
        <f t="shared" si="285"/>
        <v>0.96739130434782605</v>
      </c>
      <c r="AA4265" s="132"/>
      <c r="AB4265" s="132"/>
    </row>
    <row r="4266" spans="1:28" ht="15" customHeight="1" x14ac:dyDescent="0.3">
      <c r="A4266" s="135" t="s">
        <v>20425</v>
      </c>
      <c r="B4266" s="124" t="s">
        <v>17956</v>
      </c>
      <c r="C4266" s="128">
        <f t="shared" ref="C4266:C4329" si="288">YEAR(D4266)</f>
        <v>2009</v>
      </c>
      <c r="D4266" s="127">
        <v>40149</v>
      </c>
      <c r="E4266" s="142" t="s">
        <v>20437</v>
      </c>
      <c r="F4266" s="52" t="s">
        <v>17480</v>
      </c>
      <c r="G4266" s="180" t="s">
        <v>18116</v>
      </c>
      <c r="I4266" s="45">
        <v>26082</v>
      </c>
      <c r="J4266" s="18" t="str">
        <f t="shared" si="282"/>
        <v>https://www.nrsr.sk/web/Default.aspx?sid=schodze/hlasovanie/hlasklub&amp;ID=26082</v>
      </c>
      <c r="K4266" s="37"/>
      <c r="L4266" s="47">
        <v>1</v>
      </c>
      <c r="M4266" s="128">
        <v>0</v>
      </c>
      <c r="N4266" s="128">
        <v>0</v>
      </c>
      <c r="O4266" s="124" t="s">
        <v>46</v>
      </c>
      <c r="Q4266" s="124" t="str">
        <f t="shared" si="286"/>
        <v>economy</v>
      </c>
      <c r="R4266" s="128">
        <v>1</v>
      </c>
      <c r="S4266" s="128">
        <v>1</v>
      </c>
      <c r="T4266" s="128">
        <v>109</v>
      </c>
      <c r="U4266" s="128">
        <v>0</v>
      </c>
      <c r="V4266" s="128">
        <v>28</v>
      </c>
      <c r="W4266" s="126">
        <f t="shared" si="287"/>
        <v>137</v>
      </c>
      <c r="X4266" s="123">
        <f t="shared" si="283"/>
        <v>0.79562043795620441</v>
      </c>
      <c r="Y4266" s="130">
        <f t="shared" si="284"/>
        <v>0</v>
      </c>
      <c r="Z4266" s="133">
        <f t="shared" si="285"/>
        <v>0.69343065693430661</v>
      </c>
      <c r="AA4266" s="132"/>
      <c r="AB4266" s="132"/>
    </row>
    <row r="4267" spans="1:28" ht="15" customHeight="1" x14ac:dyDescent="0.3">
      <c r="A4267" s="135" t="s">
        <v>20425</v>
      </c>
      <c r="B4267" s="124" t="s">
        <v>17956</v>
      </c>
      <c r="C4267" s="128">
        <f t="shared" si="288"/>
        <v>2009</v>
      </c>
      <c r="D4267" s="127">
        <v>40149</v>
      </c>
      <c r="E4267" s="142" t="s">
        <v>20437</v>
      </c>
      <c r="F4267" s="52" t="s">
        <v>17480</v>
      </c>
      <c r="G4267" s="180" t="s">
        <v>18117</v>
      </c>
      <c r="I4267" s="45">
        <v>26083</v>
      </c>
      <c r="J4267" s="18" t="str">
        <f t="shared" si="282"/>
        <v>https://www.nrsr.sk/web/Default.aspx?sid=schodze/hlasovanie/hlasklub&amp;ID=26083</v>
      </c>
      <c r="K4267" s="37"/>
      <c r="L4267" s="47">
        <v>1</v>
      </c>
      <c r="M4267" s="128">
        <v>0</v>
      </c>
      <c r="N4267" s="128">
        <v>0</v>
      </c>
      <c r="O4267" s="124" t="s">
        <v>46</v>
      </c>
      <c r="Q4267" s="124" t="str">
        <f t="shared" si="286"/>
        <v>economy</v>
      </c>
      <c r="R4267" s="128">
        <v>1</v>
      </c>
      <c r="S4267" s="128">
        <v>1</v>
      </c>
      <c r="T4267" s="128">
        <v>124</v>
      </c>
      <c r="U4267" s="128">
        <v>0</v>
      </c>
      <c r="V4267" s="128">
        <v>12</v>
      </c>
      <c r="W4267" s="126">
        <f t="shared" si="287"/>
        <v>136</v>
      </c>
      <c r="X4267" s="123">
        <f t="shared" si="283"/>
        <v>0.91176470588235292</v>
      </c>
      <c r="Y4267" s="130">
        <f t="shared" si="284"/>
        <v>0</v>
      </c>
      <c r="Z4267" s="133">
        <f t="shared" si="285"/>
        <v>0.86764705882352944</v>
      </c>
    </row>
    <row r="4268" spans="1:28" ht="15" customHeight="1" x14ac:dyDescent="0.3">
      <c r="A4268" s="135" t="s">
        <v>20425</v>
      </c>
      <c r="B4268" s="124" t="s">
        <v>17956</v>
      </c>
      <c r="C4268" s="128">
        <f t="shared" si="288"/>
        <v>2009</v>
      </c>
      <c r="D4268" s="127">
        <v>40149</v>
      </c>
      <c r="E4268" s="142" t="s">
        <v>20437</v>
      </c>
      <c r="F4268" s="52" t="s">
        <v>17480</v>
      </c>
      <c r="G4268" s="180" t="s">
        <v>18118</v>
      </c>
      <c r="I4268" s="45">
        <v>26084</v>
      </c>
      <c r="J4268" s="18" t="str">
        <f t="shared" si="282"/>
        <v>https://www.nrsr.sk/web/Default.aspx?sid=schodze/hlasovanie/hlasklub&amp;ID=26084</v>
      </c>
      <c r="K4268" s="37"/>
      <c r="L4268" s="47">
        <v>1</v>
      </c>
      <c r="M4268" s="128">
        <v>0</v>
      </c>
      <c r="N4268" s="128">
        <v>0</v>
      </c>
      <c r="O4268" s="124" t="s">
        <v>46</v>
      </c>
      <c r="Q4268" s="124" t="str">
        <f t="shared" si="286"/>
        <v>economy</v>
      </c>
      <c r="R4268" s="128">
        <v>1</v>
      </c>
      <c r="S4268" s="128">
        <v>1</v>
      </c>
      <c r="T4268" s="128">
        <v>122</v>
      </c>
      <c r="U4268" s="128">
        <v>0</v>
      </c>
      <c r="V4268" s="128">
        <v>14</v>
      </c>
      <c r="W4268" s="126">
        <f t="shared" si="287"/>
        <v>136</v>
      </c>
      <c r="X4268" s="123">
        <f t="shared" si="283"/>
        <v>0.8970588235294118</v>
      </c>
      <c r="Y4268" s="130">
        <f t="shared" si="284"/>
        <v>0</v>
      </c>
      <c r="Z4268" s="133">
        <f t="shared" si="285"/>
        <v>0.84558823529411764</v>
      </c>
    </row>
    <row r="4269" spans="1:28" ht="15" customHeight="1" x14ac:dyDescent="0.3">
      <c r="A4269" s="135" t="s">
        <v>20425</v>
      </c>
      <c r="B4269" s="124" t="s">
        <v>17956</v>
      </c>
      <c r="C4269" s="128">
        <f t="shared" si="288"/>
        <v>2009</v>
      </c>
      <c r="D4269" s="127">
        <v>40149</v>
      </c>
      <c r="E4269" s="142" t="s">
        <v>20437</v>
      </c>
      <c r="F4269" s="52" t="s">
        <v>17480</v>
      </c>
      <c r="G4269" s="180" t="s">
        <v>18119</v>
      </c>
      <c r="I4269" s="45">
        <v>26085</v>
      </c>
      <c r="J4269" s="18" t="str">
        <f t="shared" si="282"/>
        <v>https://www.nrsr.sk/web/Default.aspx?sid=schodze/hlasovanie/hlasklub&amp;ID=26085</v>
      </c>
      <c r="K4269" s="37"/>
      <c r="L4269" s="47">
        <v>1</v>
      </c>
      <c r="M4269" s="128">
        <v>0</v>
      </c>
      <c r="N4269" s="128">
        <v>0</v>
      </c>
      <c r="O4269" s="124" t="s">
        <v>46</v>
      </c>
      <c r="Q4269" s="124" t="str">
        <f t="shared" si="286"/>
        <v>economy</v>
      </c>
      <c r="R4269" s="128">
        <v>1</v>
      </c>
      <c r="S4269" s="128">
        <v>1</v>
      </c>
      <c r="T4269" s="128">
        <v>127</v>
      </c>
      <c r="U4269" s="128">
        <v>0</v>
      </c>
      <c r="V4269" s="128">
        <v>6</v>
      </c>
      <c r="W4269" s="126">
        <f t="shared" si="287"/>
        <v>133</v>
      </c>
      <c r="X4269" s="123">
        <f t="shared" si="283"/>
        <v>0.95488721804511278</v>
      </c>
      <c r="Y4269" s="130">
        <f t="shared" si="284"/>
        <v>0</v>
      </c>
      <c r="Z4269" s="133">
        <f t="shared" si="285"/>
        <v>0.93233082706766912</v>
      </c>
    </row>
    <row r="4270" spans="1:28" ht="15" customHeight="1" x14ac:dyDescent="0.3">
      <c r="A4270" s="135" t="s">
        <v>20425</v>
      </c>
      <c r="B4270" s="124" t="s">
        <v>17956</v>
      </c>
      <c r="C4270" s="128">
        <f t="shared" si="288"/>
        <v>2009</v>
      </c>
      <c r="D4270" s="127">
        <v>40155</v>
      </c>
      <c r="E4270" s="142" t="s">
        <v>20437</v>
      </c>
      <c r="F4270" s="52" t="s">
        <v>18120</v>
      </c>
      <c r="G4270" s="180" t="s">
        <v>18121</v>
      </c>
      <c r="I4270" s="45">
        <v>26155</v>
      </c>
      <c r="J4270" s="18" t="str">
        <f t="shared" si="282"/>
        <v>https://www.nrsr.sk/web/Default.aspx?sid=schodze/hlasovanie/hlasklub&amp;ID=26155</v>
      </c>
      <c r="K4270" s="37"/>
      <c r="L4270" s="47">
        <v>0</v>
      </c>
      <c r="M4270" s="128">
        <v>0</v>
      </c>
      <c r="N4270" s="128">
        <v>1</v>
      </c>
      <c r="O4270" s="124" t="s">
        <v>36</v>
      </c>
      <c r="Q4270" s="124" t="str">
        <f t="shared" si="286"/>
        <v>economy</v>
      </c>
      <c r="R4270" s="128">
        <v>1</v>
      </c>
      <c r="S4270" s="128">
        <v>1</v>
      </c>
      <c r="T4270" s="128">
        <v>119</v>
      </c>
      <c r="U4270" s="128">
        <v>0</v>
      </c>
      <c r="V4270" s="128">
        <v>2</v>
      </c>
      <c r="W4270" s="126">
        <f t="shared" si="287"/>
        <v>121</v>
      </c>
      <c r="X4270" s="123">
        <f t="shared" si="283"/>
        <v>0.98347107438016534</v>
      </c>
      <c r="Y4270" s="130">
        <f t="shared" si="284"/>
        <v>0</v>
      </c>
      <c r="Z4270" s="133">
        <f t="shared" si="285"/>
        <v>0.97520661157024791</v>
      </c>
      <c r="AA4270" s="132"/>
      <c r="AB4270" s="132"/>
    </row>
    <row r="4271" spans="1:28" ht="15" customHeight="1" x14ac:dyDescent="0.3">
      <c r="A4271" s="135" t="s">
        <v>20425</v>
      </c>
      <c r="B4271" s="124" t="s">
        <v>17956</v>
      </c>
      <c r="C4271" s="128">
        <f t="shared" si="288"/>
        <v>2010</v>
      </c>
      <c r="D4271" s="127">
        <v>40211</v>
      </c>
      <c r="E4271" s="142" t="s">
        <v>20437</v>
      </c>
      <c r="F4271" s="52" t="s">
        <v>18122</v>
      </c>
      <c r="G4271" s="180" t="s">
        <v>18123</v>
      </c>
      <c r="I4271" s="45">
        <v>26297</v>
      </c>
      <c r="J4271" s="18" t="str">
        <f t="shared" si="282"/>
        <v>https://www.nrsr.sk/web/Default.aspx?sid=schodze/hlasovanie/hlasklub&amp;ID=26297</v>
      </c>
      <c r="K4271" s="37"/>
      <c r="L4271" s="47">
        <v>1</v>
      </c>
      <c r="M4271" s="128">
        <v>1</v>
      </c>
      <c r="N4271" s="128">
        <v>0</v>
      </c>
      <c r="O4271" s="124" t="s">
        <v>97</v>
      </c>
      <c r="P4271" s="124" t="s">
        <v>103</v>
      </c>
      <c r="Q4271" s="124" t="str">
        <f>IF(P4271="security and defense","security","")&amp;IF(P4271="policing and criminal law cooperation","security","")&amp;IF(P4271="NATO","security","")&amp;IF(P4271="arms control and disarmament","security","")&amp;IF(P4271="taxation","economy","")&amp;IF(P4271="social security","economy","")&amp;IF(P4271="labor","economy","")&amp;IF(P4271="sports","diplomacy","")&amp;IF(P4271="space","diplomacy","")&amp;IF(P4271="science, research, education","diplomacy","")&amp;IF(P4271="migration, asylum, refugees","diplomacy","")&amp;IF(P4271="health","diplomacy","")&amp;IF(P4271="development","economy","")&amp;IF(P4271="agriculture, fishery, food","economy","")&amp;IF(P4271="human and civil rights","diplomacy","")&amp;IF(P4271="nuclear (civilian)","diplomacy","")&amp;IF(P4271="economics and finance","economy","")&amp;IF(P4271="transportation","economy","")&amp;IF(P4271="trade and investment","economy","")&amp;IF(P4271="diplomacy","diplomacy","")&amp;IF(P4271="environment","diplomacy","")&amp;IF(P4271="general cooperation","diplomacy","")&amp;IF(P4271="culture","diplomacy","")&amp;IF(P4271="EC/EU","diplomacy","")&amp;IF(P4271="communication and post/mail","diplomacy","")&amp;IF(P4271="energy","economy","")&amp;IF(P4271="tourism","economy","")&amp;IF(P4271="Civil and family law","diplomacy","")&amp;IF(P4271="citizenship","diplomacy","")</f>
        <v>economy</v>
      </c>
      <c r="R4271" s="128">
        <v>1</v>
      </c>
      <c r="S4271" s="128">
        <v>1</v>
      </c>
      <c r="T4271" s="128">
        <v>133</v>
      </c>
      <c r="U4271" s="128">
        <v>0</v>
      </c>
      <c r="V4271" s="128">
        <v>4</v>
      </c>
      <c r="W4271" s="126">
        <f t="shared" si="287"/>
        <v>137</v>
      </c>
      <c r="X4271" s="123">
        <f t="shared" si="283"/>
        <v>0.97080291970802923</v>
      </c>
      <c r="Y4271" s="130">
        <f t="shared" si="284"/>
        <v>0</v>
      </c>
      <c r="Z4271" s="133">
        <f t="shared" si="285"/>
        <v>0.95620437956204385</v>
      </c>
    </row>
    <row r="4272" spans="1:28" ht="15" customHeight="1" x14ac:dyDescent="0.3">
      <c r="A4272" s="135" t="s">
        <v>20425</v>
      </c>
      <c r="B4272" s="124" t="s">
        <v>17956</v>
      </c>
      <c r="C4272" s="128">
        <f t="shared" si="288"/>
        <v>2010</v>
      </c>
      <c r="D4272" s="127">
        <v>40211</v>
      </c>
      <c r="E4272" s="142" t="s">
        <v>20437</v>
      </c>
      <c r="F4272" s="52" t="s">
        <v>18122</v>
      </c>
      <c r="G4272" s="180" t="s">
        <v>18124</v>
      </c>
      <c r="I4272" s="45">
        <v>26298</v>
      </c>
      <c r="J4272" s="18" t="str">
        <f t="shared" si="282"/>
        <v>https://www.nrsr.sk/web/Default.aspx?sid=schodze/hlasovanie/hlasklub&amp;ID=26298</v>
      </c>
      <c r="K4272" s="37"/>
      <c r="L4272" s="47">
        <v>1</v>
      </c>
      <c r="M4272" s="128">
        <v>1</v>
      </c>
      <c r="N4272" s="128">
        <v>0</v>
      </c>
      <c r="O4272" s="124" t="s">
        <v>97</v>
      </c>
      <c r="P4272" s="124" t="s">
        <v>103</v>
      </c>
      <c r="Q4272" s="124" t="str">
        <f>IF(P4272="security and defense","security","")&amp;IF(P4272="policing and criminal law cooperation","security","")&amp;IF(P4272="NATO","security","")&amp;IF(P4272="arms control and disarmament","security","")&amp;IF(P4272="taxation","economy","")&amp;IF(P4272="social security","economy","")&amp;IF(P4272="labor","economy","")&amp;IF(P4272="sports","diplomacy","")&amp;IF(P4272="space","diplomacy","")&amp;IF(P4272="science, research, education","diplomacy","")&amp;IF(P4272="migration, asylum, refugees","diplomacy","")&amp;IF(P4272="health","diplomacy","")&amp;IF(P4272="development","economy","")&amp;IF(P4272="agriculture, fishery, food","economy","")&amp;IF(P4272="human and civil rights","diplomacy","")&amp;IF(P4272="nuclear (civilian)","diplomacy","")&amp;IF(P4272="economics and finance","economy","")&amp;IF(P4272="transportation","economy","")&amp;IF(P4272="trade and investment","economy","")&amp;IF(P4272="diplomacy","diplomacy","")&amp;IF(P4272="environment","diplomacy","")&amp;IF(P4272="general cooperation","diplomacy","")&amp;IF(P4272="culture","diplomacy","")&amp;IF(P4272="EC/EU","diplomacy","")&amp;IF(P4272="communication and post/mail","diplomacy","")&amp;IF(P4272="energy","economy","")&amp;IF(P4272="tourism","economy","")&amp;IF(P4272="Civil and family law","diplomacy","")&amp;IF(P4272="citizenship","diplomacy","")</f>
        <v>economy</v>
      </c>
      <c r="R4272" s="128">
        <v>1</v>
      </c>
      <c r="S4272" s="128">
        <v>1</v>
      </c>
      <c r="T4272" s="128">
        <v>127</v>
      </c>
      <c r="U4272" s="128">
        <v>0</v>
      </c>
      <c r="V4272" s="128">
        <v>6</v>
      </c>
      <c r="W4272" s="126">
        <f t="shared" si="287"/>
        <v>133</v>
      </c>
      <c r="X4272" s="123">
        <f t="shared" si="283"/>
        <v>0.95488721804511278</v>
      </c>
      <c r="Y4272" s="130">
        <f t="shared" si="284"/>
        <v>0</v>
      </c>
      <c r="Z4272" s="133">
        <f t="shared" si="285"/>
        <v>0.93233082706766912</v>
      </c>
      <c r="AA4272" s="132"/>
      <c r="AB4272" s="132"/>
    </row>
    <row r="4273" spans="1:28" ht="15" customHeight="1" x14ac:dyDescent="0.3">
      <c r="A4273" s="135" t="s">
        <v>20425</v>
      </c>
      <c r="B4273" s="124" t="s">
        <v>17956</v>
      </c>
      <c r="C4273" s="128">
        <f t="shared" si="288"/>
        <v>2010</v>
      </c>
      <c r="D4273" s="127">
        <v>40211</v>
      </c>
      <c r="E4273" s="142" t="s">
        <v>20437</v>
      </c>
      <c r="F4273" s="52" t="s">
        <v>18122</v>
      </c>
      <c r="G4273" s="180" t="s">
        <v>18125</v>
      </c>
      <c r="I4273" s="45">
        <v>26299</v>
      </c>
      <c r="J4273" s="18" t="str">
        <f t="shared" si="282"/>
        <v>https://www.nrsr.sk/web/Default.aspx?sid=schodze/hlasovanie/hlasklub&amp;ID=26299</v>
      </c>
      <c r="K4273" s="37"/>
      <c r="L4273" s="47">
        <v>1</v>
      </c>
      <c r="M4273" s="128">
        <v>1</v>
      </c>
      <c r="N4273" s="128">
        <v>0</v>
      </c>
      <c r="O4273" s="124" t="s">
        <v>97</v>
      </c>
      <c r="P4273" s="124" t="s">
        <v>103</v>
      </c>
      <c r="Q4273" s="124" t="str">
        <f t="shared" ref="Q4273:Q4282" si="289">IF(O4273="security and defense","security","")&amp;IF(O4273="policing and criminal law cooperation","security","")&amp;IF(O4273="NATO","security","")&amp;IF(O4273="arms control and disarmament","security","")&amp;IF(O4273="taxation","economy","")&amp;IF(O4273="social security","economy","")&amp;IF(O4273="labor","economy","")&amp;IF(O4273="sports","diplomacy","")&amp;IF(O4273="space","diplomacy","")&amp;IF(O4273="science, research, education","diplomacy","")&amp;IF(O4273="migration, asylum, refugees","diplomacy","")&amp;IF(O4273="health","diplomacy","")&amp;IF(O4273="development","economy","")&amp;IF(O4273="agriculture, fishery, food","economy","")&amp;IF(O4273="human and civil rights","diplomacy","")&amp;IF(O4273="nuclear (civilian)","diplomacy","")&amp;IF(O4273="economics and finance","economy","")&amp;IF(O4273="transportation","economy","")&amp;IF(O4273="trade and investment","economy","")&amp;IF(O4273="diplomacy","diplomacy","")&amp;IF(O4273="environment","diplomacy","")&amp;IF(O4273="general cooperation","diplomacy","")&amp;IF(O4273="culture","diplomacy","")&amp;IF(O4273="EC/EU","diplomacy","")&amp;IF(O4273="communication and post/mail","diplomacy","")&amp;IF(O4273="energy","economy","")&amp;IF(O4273="tourism","economy","")&amp;IF(O4273="Civil and family law","diplomacy","")&amp;IF(O4273="citizenship","diplomacy","")</f>
        <v>diplomacy</v>
      </c>
      <c r="R4273" s="128">
        <v>1</v>
      </c>
      <c r="S4273" s="128">
        <v>1</v>
      </c>
      <c r="T4273" s="128">
        <v>128</v>
      </c>
      <c r="U4273" s="128">
        <v>0</v>
      </c>
      <c r="V4273" s="128">
        <v>3</v>
      </c>
      <c r="W4273" s="126">
        <f t="shared" si="287"/>
        <v>131</v>
      </c>
      <c r="X4273" s="123">
        <f t="shared" si="283"/>
        <v>0.97709923664122134</v>
      </c>
      <c r="Y4273" s="130">
        <f t="shared" si="284"/>
        <v>0</v>
      </c>
      <c r="Z4273" s="133">
        <f t="shared" si="285"/>
        <v>0.96564885496183206</v>
      </c>
      <c r="AA4273" s="132"/>
      <c r="AB4273" s="132"/>
    </row>
    <row r="4274" spans="1:28" ht="15" customHeight="1" x14ac:dyDescent="0.3">
      <c r="A4274" s="135" t="s">
        <v>20425</v>
      </c>
      <c r="B4274" s="124" t="s">
        <v>17956</v>
      </c>
      <c r="C4274" s="128">
        <f t="shared" si="288"/>
        <v>2010</v>
      </c>
      <c r="D4274" s="127">
        <v>40212</v>
      </c>
      <c r="E4274" s="142" t="s">
        <v>20437</v>
      </c>
      <c r="F4274" s="52" t="s">
        <v>3578</v>
      </c>
      <c r="G4274" s="180" t="s">
        <v>18126</v>
      </c>
      <c r="I4274" s="40">
        <v>26336</v>
      </c>
      <c r="J4274" s="18" t="str">
        <f t="shared" si="282"/>
        <v>https://www.nrsr.sk/web/Default.aspx?sid=schodze/hlasovanie/hlasklub&amp;ID=26336</v>
      </c>
      <c r="K4274" s="37"/>
      <c r="L4274" s="47">
        <v>1</v>
      </c>
      <c r="M4274" s="128">
        <v>0</v>
      </c>
      <c r="N4274" s="128">
        <v>0</v>
      </c>
      <c r="O4274" s="12" t="s">
        <v>264</v>
      </c>
      <c r="Q4274" s="124" t="str">
        <f t="shared" si="289"/>
        <v>diplomacy</v>
      </c>
      <c r="R4274" s="128">
        <v>1</v>
      </c>
      <c r="S4274" s="128">
        <v>1</v>
      </c>
      <c r="T4274" s="128">
        <v>121</v>
      </c>
      <c r="U4274" s="128">
        <v>0</v>
      </c>
      <c r="V4274" s="128">
        <v>7</v>
      </c>
      <c r="W4274" s="126">
        <f t="shared" si="287"/>
        <v>128</v>
      </c>
      <c r="X4274" s="123">
        <f t="shared" si="283"/>
        <v>0.9453125</v>
      </c>
      <c r="Y4274" s="130">
        <f t="shared" si="284"/>
        <v>0</v>
      </c>
      <c r="Z4274" s="133">
        <f t="shared" si="285"/>
        <v>0.91796875</v>
      </c>
      <c r="AA4274" s="124"/>
      <c r="AB4274" s="124"/>
    </row>
    <row r="4275" spans="1:28" ht="15" customHeight="1" x14ac:dyDescent="0.3">
      <c r="A4275" s="135" t="s">
        <v>20425</v>
      </c>
      <c r="B4275" s="124" t="s">
        <v>17956</v>
      </c>
      <c r="C4275" s="128">
        <f t="shared" si="288"/>
        <v>2010</v>
      </c>
      <c r="D4275" s="127">
        <v>40218</v>
      </c>
      <c r="E4275" s="142" t="s">
        <v>20437</v>
      </c>
      <c r="F4275" s="52" t="s">
        <v>1223</v>
      </c>
      <c r="G4275" s="180" t="s">
        <v>18127</v>
      </c>
      <c r="I4275" s="45">
        <v>26420</v>
      </c>
      <c r="J4275" s="18" t="str">
        <f t="shared" si="282"/>
        <v>https://www.nrsr.sk/web/Default.aspx?sid=schodze/hlasovanie/hlasklub&amp;ID=26420</v>
      </c>
      <c r="K4275" s="37"/>
      <c r="L4275" s="47">
        <v>1</v>
      </c>
      <c r="M4275" s="128">
        <v>0</v>
      </c>
      <c r="N4275" s="128">
        <v>0</v>
      </c>
      <c r="O4275" s="124" t="s">
        <v>48</v>
      </c>
      <c r="Q4275" s="124" t="str">
        <f t="shared" si="289"/>
        <v>diplomacy</v>
      </c>
      <c r="R4275" s="128">
        <v>1</v>
      </c>
      <c r="S4275" s="128">
        <v>1</v>
      </c>
      <c r="T4275" s="128">
        <v>131</v>
      </c>
      <c r="U4275" s="128">
        <v>0</v>
      </c>
      <c r="V4275" s="128">
        <v>5</v>
      </c>
      <c r="W4275" s="126">
        <f t="shared" si="287"/>
        <v>136</v>
      </c>
      <c r="X4275" s="123">
        <f t="shared" si="283"/>
        <v>0.96323529411764708</v>
      </c>
      <c r="Y4275" s="130">
        <f t="shared" si="284"/>
        <v>0</v>
      </c>
      <c r="Z4275" s="133">
        <f t="shared" si="285"/>
        <v>0.94485294117647056</v>
      </c>
      <c r="AA4275" s="132"/>
      <c r="AB4275" s="132"/>
    </row>
    <row r="4276" spans="1:28" ht="15" customHeight="1" x14ac:dyDescent="0.3">
      <c r="A4276" s="135" t="s">
        <v>20425</v>
      </c>
      <c r="B4276" s="124" t="s">
        <v>17956</v>
      </c>
      <c r="C4276" s="128">
        <f t="shared" si="288"/>
        <v>2010</v>
      </c>
      <c r="D4276" s="127">
        <v>40246</v>
      </c>
      <c r="E4276" s="142" t="s">
        <v>20437</v>
      </c>
      <c r="F4276" s="52" t="s">
        <v>18128</v>
      </c>
      <c r="G4276" s="180" t="s">
        <v>18129</v>
      </c>
      <c r="I4276" s="45">
        <v>26767</v>
      </c>
      <c r="J4276" s="18" t="str">
        <f t="shared" si="282"/>
        <v>https://www.nrsr.sk/web/Default.aspx?sid=schodze/hlasovanie/hlasklub&amp;ID=26767</v>
      </c>
      <c r="K4276" s="37"/>
      <c r="L4276" s="47">
        <v>1</v>
      </c>
      <c r="M4276" s="128">
        <v>0</v>
      </c>
      <c r="N4276" s="128">
        <v>0</v>
      </c>
      <c r="O4276" s="12" t="s">
        <v>264</v>
      </c>
      <c r="Q4276" s="124" t="str">
        <f t="shared" si="289"/>
        <v>diplomacy</v>
      </c>
      <c r="R4276" s="128">
        <v>1</v>
      </c>
      <c r="S4276" s="128">
        <v>1</v>
      </c>
      <c r="T4276" s="128">
        <v>125</v>
      </c>
      <c r="U4276" s="128">
        <v>1</v>
      </c>
      <c r="V4276" s="128">
        <v>1</v>
      </c>
      <c r="W4276" s="126">
        <f t="shared" si="287"/>
        <v>127</v>
      </c>
      <c r="X4276" s="123">
        <f t="shared" si="283"/>
        <v>0.98425196850393704</v>
      </c>
      <c r="Y4276" s="130">
        <f t="shared" si="284"/>
        <v>7.874015748031496E-3</v>
      </c>
      <c r="Z4276" s="133">
        <f t="shared" si="285"/>
        <v>0.97637795275590555</v>
      </c>
      <c r="AA4276" s="132"/>
      <c r="AB4276" s="132"/>
    </row>
    <row r="4277" spans="1:28" ht="15" customHeight="1" x14ac:dyDescent="0.3">
      <c r="A4277" s="135" t="s">
        <v>20425</v>
      </c>
      <c r="B4277" s="124" t="s">
        <v>18130</v>
      </c>
      <c r="C4277" s="128">
        <f t="shared" si="288"/>
        <v>2010</v>
      </c>
      <c r="D4277" s="127">
        <v>40401</v>
      </c>
      <c r="E4277" s="142" t="s">
        <v>20437</v>
      </c>
      <c r="F4277" s="52" t="s">
        <v>18131</v>
      </c>
      <c r="G4277" s="180" t="s">
        <v>18132</v>
      </c>
      <c r="I4277" s="45">
        <v>27084</v>
      </c>
      <c r="J4277" s="18" t="str">
        <f t="shared" si="282"/>
        <v>https://www.nrsr.sk/web/Default.aspx?sid=schodze/hlasovanie/hlasklub&amp;ID=27084</v>
      </c>
      <c r="K4277" s="37"/>
      <c r="L4277" s="47">
        <v>1</v>
      </c>
      <c r="M4277" s="128">
        <v>0</v>
      </c>
      <c r="N4277" s="128">
        <v>0</v>
      </c>
      <c r="O4277" s="124" t="s">
        <v>103</v>
      </c>
      <c r="Q4277" s="124" t="str">
        <f t="shared" si="289"/>
        <v>economy</v>
      </c>
      <c r="R4277" s="128">
        <v>1</v>
      </c>
      <c r="S4277" s="128">
        <v>1</v>
      </c>
      <c r="T4277" s="128">
        <v>2</v>
      </c>
      <c r="U4277" s="128">
        <v>69</v>
      </c>
      <c r="V4277" s="128">
        <v>13</v>
      </c>
      <c r="W4277" s="126">
        <f t="shared" si="287"/>
        <v>84</v>
      </c>
      <c r="X4277" s="123">
        <f t="shared" si="283"/>
        <v>2.3809523809523808E-2</v>
      </c>
      <c r="Y4277" s="130">
        <f t="shared" si="284"/>
        <v>0.8214285714285714</v>
      </c>
      <c r="Z4277" s="133">
        <f t="shared" si="285"/>
        <v>0.7321428571428571</v>
      </c>
    </row>
    <row r="4278" spans="1:28" ht="15" customHeight="1" x14ac:dyDescent="0.3">
      <c r="A4278" s="135" t="s">
        <v>20425</v>
      </c>
      <c r="B4278" s="124" t="s">
        <v>18130</v>
      </c>
      <c r="C4278" s="128">
        <f t="shared" si="288"/>
        <v>2010</v>
      </c>
      <c r="D4278" s="127">
        <v>40401</v>
      </c>
      <c r="E4278" s="142" t="s">
        <v>20437</v>
      </c>
      <c r="F4278" s="52" t="s">
        <v>18133</v>
      </c>
      <c r="G4278" s="180" t="s">
        <v>18134</v>
      </c>
      <c r="I4278" s="45">
        <v>27083</v>
      </c>
      <c r="J4278" s="18" t="str">
        <f t="shared" si="282"/>
        <v>https://www.nrsr.sk/web/Default.aspx?sid=schodze/hlasovanie/hlasklub&amp;ID=27083</v>
      </c>
      <c r="K4278" s="37"/>
      <c r="L4278" s="47">
        <v>1</v>
      </c>
      <c r="M4278" s="128">
        <v>1</v>
      </c>
      <c r="N4278" s="128">
        <v>0</v>
      </c>
      <c r="O4278" s="124" t="s">
        <v>97</v>
      </c>
      <c r="P4278" s="124" t="s">
        <v>103</v>
      </c>
      <c r="Q4278" s="124" t="str">
        <f t="shared" si="289"/>
        <v>diplomacy</v>
      </c>
      <c r="R4278" s="128">
        <v>1</v>
      </c>
      <c r="S4278" s="128">
        <v>1</v>
      </c>
      <c r="T4278" s="128">
        <v>140</v>
      </c>
      <c r="U4278" s="128">
        <v>1</v>
      </c>
      <c r="V4278" s="128">
        <v>1</v>
      </c>
      <c r="W4278" s="126">
        <f t="shared" si="287"/>
        <v>142</v>
      </c>
      <c r="X4278" s="123">
        <f t="shared" si="283"/>
        <v>0.9859154929577465</v>
      </c>
      <c r="Y4278" s="130">
        <f t="shared" si="284"/>
        <v>7.0422535211267607E-3</v>
      </c>
      <c r="Z4278" s="133">
        <f t="shared" si="285"/>
        <v>0.97887323943661975</v>
      </c>
      <c r="AA4278" s="132"/>
      <c r="AB4278" s="132"/>
    </row>
    <row r="4279" spans="1:28" ht="15" customHeight="1" x14ac:dyDescent="0.3">
      <c r="A4279" s="135" t="s">
        <v>20425</v>
      </c>
      <c r="B4279" s="124" t="s">
        <v>18130</v>
      </c>
      <c r="C4279" s="128">
        <f t="shared" si="288"/>
        <v>2010</v>
      </c>
      <c r="D4279" s="127">
        <v>40429</v>
      </c>
      <c r="E4279" s="142" t="s">
        <v>20437</v>
      </c>
      <c r="F4279" s="52" t="s">
        <v>18032</v>
      </c>
      <c r="G4279" s="180" t="s">
        <v>18135</v>
      </c>
      <c r="I4279" s="45">
        <v>27151</v>
      </c>
      <c r="J4279" s="18" t="str">
        <f t="shared" si="282"/>
        <v>https://www.nrsr.sk/web/Default.aspx?sid=schodze/hlasovanie/hlasklub&amp;ID=27151</v>
      </c>
      <c r="K4279" s="37"/>
      <c r="L4279" s="47">
        <v>1</v>
      </c>
      <c r="M4279" s="128">
        <v>0</v>
      </c>
      <c r="N4279" s="128">
        <v>0</v>
      </c>
      <c r="O4279" s="124" t="s">
        <v>97</v>
      </c>
      <c r="P4279" s="124" t="s">
        <v>36</v>
      </c>
      <c r="Q4279" s="124" t="str">
        <f t="shared" si="289"/>
        <v>diplomacy</v>
      </c>
      <c r="R4279" s="128">
        <v>1</v>
      </c>
      <c r="S4279" s="128">
        <v>1</v>
      </c>
      <c r="T4279" s="128">
        <v>139</v>
      </c>
      <c r="U4279" s="128">
        <v>1</v>
      </c>
      <c r="V4279" s="128">
        <v>0</v>
      </c>
      <c r="W4279" s="126">
        <f t="shared" si="287"/>
        <v>140</v>
      </c>
      <c r="X4279" s="123">
        <f t="shared" si="283"/>
        <v>0.99285714285714288</v>
      </c>
      <c r="Y4279" s="130">
        <f t="shared" si="284"/>
        <v>7.1428571428571426E-3</v>
      </c>
      <c r="Z4279" s="133">
        <f t="shared" si="285"/>
        <v>0.98928571428571432</v>
      </c>
      <c r="AA4279" s="132"/>
      <c r="AB4279" s="132"/>
    </row>
    <row r="4280" spans="1:28" ht="15" customHeight="1" x14ac:dyDescent="0.3">
      <c r="A4280" s="135" t="s">
        <v>20425</v>
      </c>
      <c r="B4280" s="124" t="s">
        <v>18130</v>
      </c>
      <c r="C4280" s="128">
        <f t="shared" si="288"/>
        <v>2010</v>
      </c>
      <c r="D4280" s="127">
        <v>40429</v>
      </c>
      <c r="E4280" s="142" t="s">
        <v>20437</v>
      </c>
      <c r="F4280" s="52" t="s">
        <v>18136</v>
      </c>
      <c r="G4280" s="180" t="s">
        <v>18137</v>
      </c>
      <c r="I4280" s="45">
        <v>27157</v>
      </c>
      <c r="J4280" s="18" t="str">
        <f t="shared" si="282"/>
        <v>https://www.nrsr.sk/web/Default.aspx?sid=schodze/hlasovanie/hlasklub&amp;ID=27157</v>
      </c>
      <c r="K4280" s="37"/>
      <c r="L4280" s="47">
        <v>0</v>
      </c>
      <c r="M4280" s="128">
        <v>0</v>
      </c>
      <c r="N4280" s="128">
        <v>1</v>
      </c>
      <c r="O4280" s="124" t="s">
        <v>36</v>
      </c>
      <c r="P4280" s="124" t="s">
        <v>30</v>
      </c>
      <c r="Q4280" s="124" t="str">
        <f t="shared" si="289"/>
        <v>economy</v>
      </c>
      <c r="R4280" s="128">
        <v>1</v>
      </c>
      <c r="S4280" s="128">
        <v>1</v>
      </c>
      <c r="T4280" s="128">
        <v>134</v>
      </c>
      <c r="U4280" s="128">
        <v>0</v>
      </c>
      <c r="V4280" s="128">
        <v>5</v>
      </c>
      <c r="W4280" s="126">
        <f t="shared" si="287"/>
        <v>139</v>
      </c>
      <c r="X4280" s="123">
        <f t="shared" si="283"/>
        <v>0.96402877697841727</v>
      </c>
      <c r="Y4280" s="130">
        <f t="shared" si="284"/>
        <v>0</v>
      </c>
      <c r="Z4280" s="133">
        <f t="shared" si="285"/>
        <v>0.9460431654676259</v>
      </c>
      <c r="AA4280" s="132"/>
      <c r="AB4280" s="132"/>
    </row>
    <row r="4281" spans="1:28" ht="15" customHeight="1" x14ac:dyDescent="0.3">
      <c r="A4281" s="135" t="s">
        <v>20425</v>
      </c>
      <c r="B4281" s="124" t="s">
        <v>18130</v>
      </c>
      <c r="C4281" s="128">
        <f t="shared" si="288"/>
        <v>2010</v>
      </c>
      <c r="D4281" s="127">
        <v>40463</v>
      </c>
      <c r="E4281" s="142" t="s">
        <v>20437</v>
      </c>
      <c r="F4281" s="52" t="s">
        <v>18138</v>
      </c>
      <c r="G4281" s="180" t="s">
        <v>18139</v>
      </c>
      <c r="I4281" s="45">
        <v>27224</v>
      </c>
      <c r="J4281" s="18" t="str">
        <f t="shared" si="282"/>
        <v>https://www.nrsr.sk/web/Default.aspx?sid=schodze/hlasovanie/hlasklub&amp;ID=27224</v>
      </c>
      <c r="K4281" s="37"/>
      <c r="L4281" s="47">
        <v>1</v>
      </c>
      <c r="M4281" s="128">
        <v>0</v>
      </c>
      <c r="N4281" s="128">
        <v>0</v>
      </c>
      <c r="O4281" s="124" t="s">
        <v>97</v>
      </c>
      <c r="P4281" s="124" t="s">
        <v>630</v>
      </c>
      <c r="Q4281" s="124" t="str">
        <f t="shared" si="289"/>
        <v>diplomacy</v>
      </c>
      <c r="R4281" s="128">
        <v>1</v>
      </c>
      <c r="S4281" s="128">
        <v>1</v>
      </c>
      <c r="T4281" s="128">
        <v>132</v>
      </c>
      <c r="U4281" s="128">
        <v>2</v>
      </c>
      <c r="V4281" s="128">
        <v>1</v>
      </c>
      <c r="W4281" s="126">
        <f t="shared" si="287"/>
        <v>135</v>
      </c>
      <c r="X4281" s="123">
        <f t="shared" si="283"/>
        <v>0.97777777777777775</v>
      </c>
      <c r="Y4281" s="130">
        <f t="shared" si="284"/>
        <v>1.4814814814814815E-2</v>
      </c>
      <c r="Z4281" s="133">
        <f t="shared" si="285"/>
        <v>0.96666666666666667</v>
      </c>
      <c r="AA4281" s="132"/>
      <c r="AB4281" s="132"/>
    </row>
    <row r="4282" spans="1:28" ht="15" customHeight="1" x14ac:dyDescent="0.3">
      <c r="A4282" s="135" t="s">
        <v>20425</v>
      </c>
      <c r="B4282" s="124" t="s">
        <v>18130</v>
      </c>
      <c r="C4282" s="128">
        <f t="shared" si="288"/>
        <v>2010</v>
      </c>
      <c r="D4282" s="127">
        <v>40472</v>
      </c>
      <c r="E4282" s="142" t="s">
        <v>20437</v>
      </c>
      <c r="F4282" s="52" t="s">
        <v>18140</v>
      </c>
      <c r="G4282" s="180" t="s">
        <v>18141</v>
      </c>
      <c r="I4282" s="45">
        <v>27383</v>
      </c>
      <c r="J4282" s="18" t="str">
        <f t="shared" si="282"/>
        <v>https://www.nrsr.sk/web/Default.aspx?sid=schodze/hlasovanie/hlasklub&amp;ID=27383</v>
      </c>
      <c r="K4282" s="37"/>
      <c r="L4282" s="47">
        <v>0</v>
      </c>
      <c r="M4282" s="128">
        <v>0</v>
      </c>
      <c r="N4282" s="128">
        <v>1</v>
      </c>
      <c r="O4282" s="124" t="s">
        <v>203</v>
      </c>
      <c r="Q4282" s="124" t="str">
        <f t="shared" si="289"/>
        <v>economy</v>
      </c>
      <c r="R4282" s="128">
        <v>1</v>
      </c>
      <c r="S4282" s="128">
        <v>1</v>
      </c>
      <c r="T4282" s="128">
        <v>143</v>
      </c>
      <c r="U4282" s="128">
        <v>0</v>
      </c>
      <c r="V4282" s="128">
        <v>0</v>
      </c>
      <c r="W4282" s="126">
        <f t="shared" si="287"/>
        <v>143</v>
      </c>
      <c r="X4282" s="123">
        <f t="shared" si="283"/>
        <v>1</v>
      </c>
      <c r="Y4282" s="130">
        <f t="shared" si="284"/>
        <v>0</v>
      </c>
      <c r="Z4282" s="133">
        <f t="shared" si="285"/>
        <v>1</v>
      </c>
    </row>
    <row r="4283" spans="1:28" ht="15" customHeight="1" x14ac:dyDescent="0.3">
      <c r="A4283" s="135" t="s">
        <v>20425</v>
      </c>
      <c r="B4283" s="124" t="s">
        <v>18130</v>
      </c>
      <c r="C4283" s="128">
        <f t="shared" si="288"/>
        <v>2010</v>
      </c>
      <c r="D4283" s="127">
        <v>40477</v>
      </c>
      <c r="E4283" s="142" t="s">
        <v>20437</v>
      </c>
      <c r="F4283" s="52" t="s">
        <v>18142</v>
      </c>
      <c r="G4283" s="180" t="s">
        <v>18143</v>
      </c>
      <c r="I4283" s="45">
        <v>27414</v>
      </c>
      <c r="J4283" s="18" t="str">
        <f t="shared" si="282"/>
        <v>https://www.nrsr.sk/web/Default.aspx?sid=schodze/hlasovanie/hlasklub&amp;ID=27414</v>
      </c>
      <c r="K4283" s="37"/>
      <c r="L4283" s="47">
        <v>0</v>
      </c>
      <c r="M4283" s="128">
        <v>1</v>
      </c>
      <c r="N4283" s="128">
        <v>1</v>
      </c>
      <c r="O4283" s="131" t="s">
        <v>97</v>
      </c>
      <c r="P4283" s="124" t="s">
        <v>103</v>
      </c>
      <c r="Q4283" s="124" t="str">
        <f>IF(P4283="security and defense","security","")&amp;IF(P4283="policing and criminal law cooperation","security","")&amp;IF(P4283="NATO","security","")&amp;IF(P4283="arms control and disarmament","security","")&amp;IF(P4283="taxation","economy","")&amp;IF(P4283="social security","economy","")&amp;IF(P4283="labor","economy","")&amp;IF(P4283="sports","diplomacy","")&amp;IF(P4283="space","diplomacy","")&amp;IF(P4283="science, research, education","diplomacy","")&amp;IF(P4283="migration, asylum, refugees","diplomacy","")&amp;IF(P4283="health","diplomacy","")&amp;IF(P4283="development","economy","")&amp;IF(P4283="agriculture, fishery, food","economy","")&amp;IF(P4283="human and civil rights","diplomacy","")&amp;IF(P4283="nuclear (civilian)","diplomacy","")&amp;IF(P4283="economics and finance","economy","")&amp;IF(P4283="transportation","economy","")&amp;IF(P4283="trade and investment","economy","")&amp;IF(P4283="diplomacy","diplomacy","")&amp;IF(P4283="environment","diplomacy","")&amp;IF(P4283="general cooperation","diplomacy","")&amp;IF(P4283="culture","diplomacy","")&amp;IF(P4283="EC/EU","diplomacy","")&amp;IF(P4283="communication and post/mail","diplomacy","")&amp;IF(P4283="energy","economy","")&amp;IF(P4283="tourism","economy","")&amp;IF(P4283="Civil and family law","diplomacy","")&amp;IF(P4283="citizenship","diplomacy","")</f>
        <v>economy</v>
      </c>
      <c r="R4283" s="128">
        <v>1</v>
      </c>
      <c r="S4283" s="128">
        <v>1</v>
      </c>
      <c r="T4283" s="128">
        <v>130</v>
      </c>
      <c r="U4283" s="128">
        <v>0</v>
      </c>
      <c r="V4283" s="128">
        <v>7</v>
      </c>
      <c r="W4283" s="126">
        <f t="shared" si="287"/>
        <v>137</v>
      </c>
      <c r="X4283" s="123">
        <f t="shared" si="283"/>
        <v>0.94890510948905105</v>
      </c>
      <c r="Y4283" s="130">
        <f t="shared" si="284"/>
        <v>0</v>
      </c>
      <c r="Z4283" s="133">
        <f t="shared" si="285"/>
        <v>0.92335766423357668</v>
      </c>
      <c r="AA4283" s="18"/>
      <c r="AB4283" s="18"/>
    </row>
    <row r="4284" spans="1:28" ht="15" customHeight="1" x14ac:dyDescent="0.3">
      <c r="A4284" s="135" t="s">
        <v>20425</v>
      </c>
      <c r="B4284" s="124" t="s">
        <v>18130</v>
      </c>
      <c r="C4284" s="128">
        <f t="shared" si="288"/>
        <v>2010</v>
      </c>
      <c r="D4284" s="127">
        <v>40527</v>
      </c>
      <c r="E4284" s="142" t="s">
        <v>20437</v>
      </c>
      <c r="F4284" s="52" t="s">
        <v>18144</v>
      </c>
      <c r="G4284" s="180" t="s">
        <v>18145</v>
      </c>
      <c r="I4284" s="45">
        <v>27887</v>
      </c>
      <c r="J4284" s="18" t="str">
        <f t="shared" si="282"/>
        <v>https://www.nrsr.sk/web/Default.aspx?sid=schodze/hlasovanie/hlasklub&amp;ID=27887</v>
      </c>
      <c r="K4284" s="37"/>
      <c r="L4284" s="47">
        <v>0</v>
      </c>
      <c r="M4284" s="128">
        <v>0</v>
      </c>
      <c r="N4284" s="128">
        <v>1</v>
      </c>
      <c r="O4284" s="124" t="s">
        <v>169</v>
      </c>
      <c r="Q4284" s="124" t="str">
        <f t="shared" ref="Q4284:Q4301" si="290">IF(O4284="security and defense","security","")&amp;IF(O4284="policing and criminal law cooperation","security","")&amp;IF(O4284="NATO","security","")&amp;IF(O4284="arms control and disarmament","security","")&amp;IF(O4284="taxation","economy","")&amp;IF(O4284="social security","economy","")&amp;IF(O4284="labor","economy","")&amp;IF(O4284="sports","diplomacy","")&amp;IF(O4284="space","diplomacy","")&amp;IF(O4284="science, research, education","diplomacy","")&amp;IF(O4284="migration, asylum, refugees","diplomacy","")&amp;IF(O4284="health","diplomacy","")&amp;IF(O4284="development","economy","")&amp;IF(O4284="agriculture, fishery, food","economy","")&amp;IF(O4284="human and civil rights","diplomacy","")&amp;IF(O4284="nuclear (civilian)","diplomacy","")&amp;IF(O4284="economics and finance","economy","")&amp;IF(O4284="transportation","economy","")&amp;IF(O4284="trade and investment","economy","")&amp;IF(O4284="diplomacy","diplomacy","")&amp;IF(O4284="environment","diplomacy","")&amp;IF(O4284="general cooperation","diplomacy","")&amp;IF(O4284="culture","diplomacy","")&amp;IF(O4284="EC/EU","diplomacy","")&amp;IF(O4284="communication and post/mail","diplomacy","")&amp;IF(O4284="energy","economy","")&amp;IF(O4284="tourism","economy","")&amp;IF(O4284="Civil and family law","diplomacy","")&amp;IF(O4284="citizenship","diplomacy","")</f>
        <v>diplomacy</v>
      </c>
      <c r="R4284" s="128">
        <v>1</v>
      </c>
      <c r="S4284" s="128">
        <v>1</v>
      </c>
      <c r="T4284" s="128">
        <v>141</v>
      </c>
      <c r="U4284" s="128">
        <v>0</v>
      </c>
      <c r="V4284" s="128">
        <v>0</v>
      </c>
      <c r="W4284" s="126">
        <f t="shared" si="287"/>
        <v>141</v>
      </c>
      <c r="X4284" s="123">
        <f t="shared" si="283"/>
        <v>1</v>
      </c>
      <c r="Y4284" s="130">
        <f t="shared" si="284"/>
        <v>0</v>
      </c>
      <c r="Z4284" s="133">
        <f t="shared" si="285"/>
        <v>1</v>
      </c>
      <c r="AA4284" s="132"/>
      <c r="AB4284" s="132"/>
    </row>
    <row r="4285" spans="1:28" ht="15" customHeight="1" x14ac:dyDescent="0.3">
      <c r="A4285" s="135" t="s">
        <v>20425</v>
      </c>
      <c r="B4285" s="124" t="s">
        <v>18130</v>
      </c>
      <c r="C4285" s="128">
        <f t="shared" si="288"/>
        <v>2010</v>
      </c>
      <c r="D4285" s="127">
        <v>40527</v>
      </c>
      <c r="E4285" s="142" t="s">
        <v>20437</v>
      </c>
      <c r="F4285" s="52" t="s">
        <v>17840</v>
      </c>
      <c r="G4285" s="180" t="s">
        <v>18146</v>
      </c>
      <c r="I4285" s="45">
        <v>27886</v>
      </c>
      <c r="J4285" s="18" t="str">
        <f t="shared" si="282"/>
        <v>https://www.nrsr.sk/web/Default.aspx?sid=schodze/hlasovanie/hlasklub&amp;ID=27886</v>
      </c>
      <c r="K4285" s="37"/>
      <c r="L4285" s="47">
        <v>0</v>
      </c>
      <c r="M4285" s="128">
        <v>0</v>
      </c>
      <c r="N4285" s="128">
        <v>1</v>
      </c>
      <c r="O4285" s="129" t="s">
        <v>109</v>
      </c>
      <c r="Q4285" s="124" t="str">
        <f t="shared" si="290"/>
        <v>security</v>
      </c>
      <c r="R4285" s="128">
        <v>1</v>
      </c>
      <c r="S4285" s="128">
        <v>1</v>
      </c>
      <c r="T4285" s="128">
        <v>141</v>
      </c>
      <c r="U4285" s="128">
        <v>0</v>
      </c>
      <c r="V4285" s="128">
        <v>0</v>
      </c>
      <c r="W4285" s="126">
        <f t="shared" si="287"/>
        <v>141</v>
      </c>
      <c r="X4285" s="123">
        <f t="shared" si="283"/>
        <v>1</v>
      </c>
      <c r="Y4285" s="130">
        <f t="shared" si="284"/>
        <v>0</v>
      </c>
      <c r="Z4285" s="133">
        <f t="shared" si="285"/>
        <v>1</v>
      </c>
    </row>
    <row r="4286" spans="1:28" ht="15" customHeight="1" x14ac:dyDescent="0.3">
      <c r="A4286" s="135" t="s">
        <v>20425</v>
      </c>
      <c r="B4286" s="124" t="s">
        <v>18130</v>
      </c>
      <c r="C4286" s="128">
        <f t="shared" si="288"/>
        <v>2011</v>
      </c>
      <c r="D4286" s="127">
        <v>40577</v>
      </c>
      <c r="E4286" s="142" t="s">
        <v>20437</v>
      </c>
      <c r="F4286" s="52" t="s">
        <v>18147</v>
      </c>
      <c r="G4286" s="180" t="s">
        <v>18148</v>
      </c>
      <c r="I4286" s="45">
        <v>28018</v>
      </c>
      <c r="J4286" s="18" t="str">
        <f t="shared" si="282"/>
        <v>https://www.nrsr.sk/web/Default.aspx?sid=schodze/hlasovanie/hlasklub&amp;ID=28018</v>
      </c>
      <c r="K4286" s="37"/>
      <c r="L4286" s="47">
        <v>1</v>
      </c>
      <c r="M4286" s="128">
        <v>1</v>
      </c>
      <c r="N4286" s="128">
        <v>0</v>
      </c>
      <c r="O4286" s="124" t="s">
        <v>97</v>
      </c>
      <c r="P4286" s="124" t="s">
        <v>36</v>
      </c>
      <c r="Q4286" s="124" t="str">
        <f t="shared" si="290"/>
        <v>diplomacy</v>
      </c>
      <c r="R4286" s="128">
        <v>1</v>
      </c>
      <c r="S4286" s="128">
        <v>1</v>
      </c>
      <c r="T4286" s="128">
        <v>141</v>
      </c>
      <c r="U4286" s="128">
        <v>0</v>
      </c>
      <c r="V4286" s="128">
        <v>2</v>
      </c>
      <c r="W4286" s="126">
        <f t="shared" si="287"/>
        <v>143</v>
      </c>
      <c r="X4286" s="123">
        <f t="shared" si="283"/>
        <v>0.98601398601398604</v>
      </c>
      <c r="Y4286" s="130">
        <f t="shared" si="284"/>
        <v>0</v>
      </c>
      <c r="Z4286" s="133">
        <f t="shared" si="285"/>
        <v>0.97902097902097907</v>
      </c>
      <c r="AA4286" s="132"/>
      <c r="AB4286" s="132"/>
    </row>
    <row r="4287" spans="1:28" ht="15" customHeight="1" x14ac:dyDescent="0.3">
      <c r="A4287" s="135" t="s">
        <v>20425</v>
      </c>
      <c r="B4287" s="124" t="s">
        <v>18130</v>
      </c>
      <c r="C4287" s="128">
        <f t="shared" si="288"/>
        <v>2011</v>
      </c>
      <c r="D4287" s="127">
        <v>40577</v>
      </c>
      <c r="E4287" s="142" t="s">
        <v>20437</v>
      </c>
      <c r="F4287" s="52" t="s">
        <v>18149</v>
      </c>
      <c r="G4287" s="180" t="s">
        <v>18150</v>
      </c>
      <c r="I4287" s="45">
        <v>28005</v>
      </c>
      <c r="J4287" s="18" t="str">
        <f t="shared" si="282"/>
        <v>https://www.nrsr.sk/web/Default.aspx?sid=schodze/hlasovanie/hlasklub&amp;ID=28005</v>
      </c>
      <c r="K4287" s="37"/>
      <c r="L4287" s="47">
        <v>1</v>
      </c>
      <c r="M4287" s="128">
        <v>0</v>
      </c>
      <c r="N4287" s="128">
        <v>0</v>
      </c>
      <c r="O4287" s="129" t="s">
        <v>109</v>
      </c>
      <c r="Q4287" s="124" t="str">
        <f t="shared" si="290"/>
        <v>security</v>
      </c>
      <c r="R4287" s="128">
        <v>1</v>
      </c>
      <c r="S4287" s="128">
        <v>1</v>
      </c>
      <c r="T4287" s="128">
        <v>139</v>
      </c>
      <c r="U4287" s="128">
        <v>0</v>
      </c>
      <c r="V4287" s="128">
        <v>5</v>
      </c>
      <c r="W4287" s="126">
        <f t="shared" si="287"/>
        <v>144</v>
      </c>
      <c r="X4287" s="123">
        <f t="shared" si="283"/>
        <v>0.96527777777777779</v>
      </c>
      <c r="Y4287" s="130">
        <f t="shared" si="284"/>
        <v>0</v>
      </c>
      <c r="Z4287" s="133">
        <f t="shared" si="285"/>
        <v>0.94791666666666663</v>
      </c>
      <c r="AA4287" s="132"/>
      <c r="AB4287" s="132"/>
    </row>
    <row r="4288" spans="1:28" ht="15" customHeight="1" x14ac:dyDescent="0.3">
      <c r="A4288" s="135" t="s">
        <v>20425</v>
      </c>
      <c r="B4288" s="124" t="s">
        <v>18130</v>
      </c>
      <c r="C4288" s="128">
        <f t="shared" si="288"/>
        <v>2011</v>
      </c>
      <c r="D4288" s="127">
        <v>40626</v>
      </c>
      <c r="E4288" s="142" t="s">
        <v>20437</v>
      </c>
      <c r="F4288" s="52" t="s">
        <v>18151</v>
      </c>
      <c r="G4288" s="180" t="s">
        <v>18152</v>
      </c>
      <c r="I4288" s="45">
        <v>28211</v>
      </c>
      <c r="J4288" s="18" t="str">
        <f t="shared" si="282"/>
        <v>https://www.nrsr.sk/web/Default.aspx?sid=schodze/hlasovanie/hlasklub&amp;ID=28211</v>
      </c>
      <c r="K4288" s="37"/>
      <c r="L4288" s="47">
        <v>0</v>
      </c>
      <c r="M4288" s="128">
        <v>0</v>
      </c>
      <c r="N4288" s="128">
        <v>1</v>
      </c>
      <c r="O4288" s="124" t="s">
        <v>103</v>
      </c>
      <c r="Q4288" s="124" t="str">
        <f t="shared" si="290"/>
        <v>economy</v>
      </c>
      <c r="R4288" s="128">
        <v>1</v>
      </c>
      <c r="S4288" s="128">
        <v>1</v>
      </c>
      <c r="T4288" s="128">
        <v>137</v>
      </c>
      <c r="U4288" s="128">
        <v>0</v>
      </c>
      <c r="V4288" s="128">
        <v>1</v>
      </c>
      <c r="W4288" s="126">
        <f t="shared" si="287"/>
        <v>138</v>
      </c>
      <c r="X4288" s="123">
        <f t="shared" si="283"/>
        <v>0.99275362318840576</v>
      </c>
      <c r="Y4288" s="130">
        <f t="shared" si="284"/>
        <v>0</v>
      </c>
      <c r="Z4288" s="133">
        <f t="shared" si="285"/>
        <v>0.98913043478260865</v>
      </c>
    </row>
    <row r="4289" spans="1:28" ht="15" customHeight="1" x14ac:dyDescent="0.3">
      <c r="A4289" s="135" t="s">
        <v>20425</v>
      </c>
      <c r="B4289" s="124" t="s">
        <v>18130</v>
      </c>
      <c r="C4289" s="128">
        <f t="shared" si="288"/>
        <v>2011</v>
      </c>
      <c r="D4289" s="127">
        <v>40626</v>
      </c>
      <c r="E4289" s="142" t="s">
        <v>20437</v>
      </c>
      <c r="F4289" s="52" t="s">
        <v>18153</v>
      </c>
      <c r="G4289" s="180" t="s">
        <v>18154</v>
      </c>
      <c r="I4289" s="45">
        <v>28212</v>
      </c>
      <c r="J4289" s="18" t="str">
        <f t="shared" si="282"/>
        <v>https://www.nrsr.sk/web/Default.aspx?sid=schodze/hlasovanie/hlasklub&amp;ID=28212</v>
      </c>
      <c r="K4289" s="37"/>
      <c r="L4289" s="47">
        <v>0</v>
      </c>
      <c r="M4289" s="128">
        <v>0</v>
      </c>
      <c r="N4289" s="128">
        <v>1</v>
      </c>
      <c r="O4289" s="124" t="s">
        <v>118</v>
      </c>
      <c r="Q4289" s="124" t="str">
        <f t="shared" si="290"/>
        <v>diplomacy</v>
      </c>
      <c r="R4289" s="128">
        <v>1</v>
      </c>
      <c r="S4289" s="128">
        <v>1</v>
      </c>
      <c r="T4289" s="128">
        <v>143</v>
      </c>
      <c r="U4289" s="128">
        <v>0</v>
      </c>
      <c r="V4289" s="128">
        <v>1</v>
      </c>
      <c r="W4289" s="126">
        <f t="shared" si="287"/>
        <v>144</v>
      </c>
      <c r="X4289" s="123">
        <f t="shared" si="283"/>
        <v>0.99305555555555558</v>
      </c>
      <c r="Y4289" s="130">
        <f t="shared" si="284"/>
        <v>0</v>
      </c>
      <c r="Z4289" s="133">
        <f t="shared" si="285"/>
        <v>0.98958333333333337</v>
      </c>
      <c r="AA4289" s="132"/>
      <c r="AB4289" s="132"/>
    </row>
    <row r="4290" spans="1:28" ht="15" customHeight="1" x14ac:dyDescent="0.3">
      <c r="A4290" s="135" t="s">
        <v>20425</v>
      </c>
      <c r="B4290" s="124" t="s">
        <v>18130</v>
      </c>
      <c r="C4290" s="128">
        <f t="shared" si="288"/>
        <v>2011</v>
      </c>
      <c r="D4290" s="127">
        <v>40626</v>
      </c>
      <c r="E4290" s="142" t="s">
        <v>20437</v>
      </c>
      <c r="F4290" s="52" t="s">
        <v>18155</v>
      </c>
      <c r="G4290" s="180" t="s">
        <v>18156</v>
      </c>
      <c r="I4290" s="45">
        <v>28210</v>
      </c>
      <c r="J4290" s="18" t="str">
        <f t="shared" si="282"/>
        <v>https://www.nrsr.sk/web/Default.aspx?sid=schodze/hlasovanie/hlasklub&amp;ID=28210</v>
      </c>
      <c r="K4290" s="37"/>
      <c r="L4290" s="47">
        <v>0</v>
      </c>
      <c r="M4290" s="128">
        <v>0</v>
      </c>
      <c r="N4290" s="128">
        <v>1</v>
      </c>
      <c r="O4290" s="124" t="s">
        <v>103</v>
      </c>
      <c r="Q4290" s="124" t="str">
        <f t="shared" si="290"/>
        <v>economy</v>
      </c>
      <c r="R4290" s="128">
        <v>1</v>
      </c>
      <c r="S4290" s="128">
        <v>1</v>
      </c>
      <c r="T4290" s="128">
        <v>145</v>
      </c>
      <c r="U4290" s="128">
        <v>0</v>
      </c>
      <c r="V4290" s="128">
        <v>2</v>
      </c>
      <c r="W4290" s="126">
        <f t="shared" si="287"/>
        <v>147</v>
      </c>
      <c r="X4290" s="123">
        <f t="shared" si="283"/>
        <v>0.98639455782312924</v>
      </c>
      <c r="Y4290" s="130">
        <f t="shared" si="284"/>
        <v>0</v>
      </c>
      <c r="Z4290" s="133">
        <f t="shared" si="285"/>
        <v>0.97959183673469385</v>
      </c>
    </row>
    <row r="4291" spans="1:28" ht="15" customHeight="1" x14ac:dyDescent="0.3">
      <c r="A4291" s="135" t="s">
        <v>20425</v>
      </c>
      <c r="B4291" s="124" t="s">
        <v>18130</v>
      </c>
      <c r="C4291" s="128">
        <f t="shared" si="288"/>
        <v>2011</v>
      </c>
      <c r="D4291" s="127">
        <v>40631</v>
      </c>
      <c r="E4291" s="142" t="s">
        <v>20437</v>
      </c>
      <c r="F4291" s="52" t="s">
        <v>18157</v>
      </c>
      <c r="G4291" s="180" t="s">
        <v>18158</v>
      </c>
      <c r="I4291" s="45">
        <v>28287</v>
      </c>
      <c r="J4291" s="18" t="str">
        <f t="shared" si="282"/>
        <v>https://www.nrsr.sk/web/Default.aspx?sid=schodze/hlasovanie/hlasklub&amp;ID=28287</v>
      </c>
      <c r="K4291" s="37"/>
      <c r="L4291" s="47">
        <v>0</v>
      </c>
      <c r="M4291" s="128">
        <v>0</v>
      </c>
      <c r="N4291" s="128">
        <v>1</v>
      </c>
      <c r="O4291" s="124" t="s">
        <v>36</v>
      </c>
      <c r="Q4291" s="124" t="str">
        <f t="shared" si="290"/>
        <v>economy</v>
      </c>
      <c r="R4291" s="128">
        <v>1</v>
      </c>
      <c r="S4291" s="128">
        <v>1</v>
      </c>
      <c r="T4291" s="128">
        <v>146</v>
      </c>
      <c r="U4291" s="128">
        <v>0</v>
      </c>
      <c r="V4291" s="128">
        <v>1</v>
      </c>
      <c r="W4291" s="126">
        <f t="shared" si="287"/>
        <v>147</v>
      </c>
      <c r="X4291" s="123">
        <f t="shared" si="283"/>
        <v>0.99319727891156462</v>
      </c>
      <c r="Y4291" s="130">
        <f t="shared" si="284"/>
        <v>0</v>
      </c>
      <c r="Z4291" s="133">
        <f t="shared" si="285"/>
        <v>0.98979591836734693</v>
      </c>
      <c r="AA4291" s="132"/>
      <c r="AB4291" s="132"/>
    </row>
    <row r="4292" spans="1:28" ht="15" customHeight="1" x14ac:dyDescent="0.3">
      <c r="A4292" s="135" t="s">
        <v>20425</v>
      </c>
      <c r="B4292" s="124" t="s">
        <v>18130</v>
      </c>
      <c r="C4292" s="128">
        <f t="shared" si="288"/>
        <v>2011</v>
      </c>
      <c r="D4292" s="127">
        <v>40631</v>
      </c>
      <c r="E4292" s="142" t="s">
        <v>20437</v>
      </c>
      <c r="F4292" s="52" t="s">
        <v>18159</v>
      </c>
      <c r="G4292" s="180" t="s">
        <v>18160</v>
      </c>
      <c r="I4292" s="45">
        <v>28288</v>
      </c>
      <c r="J4292" s="18" t="str">
        <f t="shared" si="282"/>
        <v>https://www.nrsr.sk/web/Default.aspx?sid=schodze/hlasovanie/hlasklub&amp;ID=28288</v>
      </c>
      <c r="K4292" s="37"/>
      <c r="L4292" s="47">
        <v>0</v>
      </c>
      <c r="M4292" s="128">
        <v>0</v>
      </c>
      <c r="N4292" s="128">
        <v>1</v>
      </c>
      <c r="O4292" s="124" t="s">
        <v>36</v>
      </c>
      <c r="Q4292" s="124" t="str">
        <f t="shared" si="290"/>
        <v>economy</v>
      </c>
      <c r="R4292" s="128">
        <v>1</v>
      </c>
      <c r="S4292" s="128">
        <v>1</v>
      </c>
      <c r="T4292" s="128">
        <v>147</v>
      </c>
      <c r="U4292" s="128">
        <v>0</v>
      </c>
      <c r="V4292" s="128">
        <v>1</v>
      </c>
      <c r="W4292" s="126">
        <f t="shared" si="287"/>
        <v>148</v>
      </c>
      <c r="X4292" s="123">
        <f t="shared" si="283"/>
        <v>0.9932432432432432</v>
      </c>
      <c r="Y4292" s="130">
        <f t="shared" si="284"/>
        <v>0</v>
      </c>
      <c r="Z4292" s="133">
        <f t="shared" si="285"/>
        <v>0.98986486486486491</v>
      </c>
      <c r="AA4292" s="132"/>
      <c r="AB4292" s="132"/>
    </row>
    <row r="4293" spans="1:28" ht="15" customHeight="1" x14ac:dyDescent="0.3">
      <c r="A4293" s="135" t="s">
        <v>20425</v>
      </c>
      <c r="B4293" s="124" t="s">
        <v>18130</v>
      </c>
      <c r="C4293" s="128">
        <f t="shared" si="288"/>
        <v>2011</v>
      </c>
      <c r="D4293" s="127">
        <v>40631</v>
      </c>
      <c r="E4293" s="142" t="s">
        <v>20437</v>
      </c>
      <c r="F4293" s="52" t="s">
        <v>18161</v>
      </c>
      <c r="G4293" s="180" t="s">
        <v>18162</v>
      </c>
      <c r="I4293" s="45">
        <v>28289</v>
      </c>
      <c r="J4293" s="18" t="str">
        <f t="shared" si="282"/>
        <v>https://www.nrsr.sk/web/Default.aspx?sid=schodze/hlasovanie/hlasklub&amp;ID=28289</v>
      </c>
      <c r="K4293" s="37"/>
      <c r="L4293" s="47">
        <v>0</v>
      </c>
      <c r="M4293" s="128">
        <v>0</v>
      </c>
      <c r="N4293" s="128">
        <v>1</v>
      </c>
      <c r="O4293" s="124" t="s">
        <v>36</v>
      </c>
      <c r="Q4293" s="124" t="str">
        <f t="shared" si="290"/>
        <v>economy</v>
      </c>
      <c r="R4293" s="128">
        <v>1</v>
      </c>
      <c r="S4293" s="128">
        <v>1</v>
      </c>
      <c r="T4293" s="128">
        <v>145</v>
      </c>
      <c r="U4293" s="128">
        <v>0</v>
      </c>
      <c r="V4293" s="128">
        <v>0</v>
      </c>
      <c r="W4293" s="126">
        <f t="shared" si="287"/>
        <v>145</v>
      </c>
      <c r="X4293" s="123">
        <f t="shared" si="283"/>
        <v>1</v>
      </c>
      <c r="Y4293" s="130">
        <f t="shared" si="284"/>
        <v>0</v>
      </c>
      <c r="Z4293" s="133">
        <f t="shared" si="285"/>
        <v>1</v>
      </c>
      <c r="AA4293" s="132"/>
      <c r="AB4293" s="132"/>
    </row>
    <row r="4294" spans="1:28" ht="15" customHeight="1" x14ac:dyDescent="0.3">
      <c r="A4294" s="135" t="s">
        <v>20425</v>
      </c>
      <c r="B4294" s="124" t="s">
        <v>18130</v>
      </c>
      <c r="C4294" s="128">
        <f t="shared" si="288"/>
        <v>2011</v>
      </c>
      <c r="D4294" s="127">
        <v>40631</v>
      </c>
      <c r="E4294" s="142" t="s">
        <v>20437</v>
      </c>
      <c r="F4294" s="52" t="s">
        <v>18163</v>
      </c>
      <c r="G4294" s="180" t="s">
        <v>18164</v>
      </c>
      <c r="I4294" s="45">
        <v>28286</v>
      </c>
      <c r="J4294" s="18" t="str">
        <f t="shared" si="282"/>
        <v>https://www.nrsr.sk/web/Default.aspx?sid=schodze/hlasovanie/hlasklub&amp;ID=28286</v>
      </c>
      <c r="K4294" s="37"/>
      <c r="L4294" s="47">
        <v>0</v>
      </c>
      <c r="M4294" s="128">
        <v>0</v>
      </c>
      <c r="N4294" s="128">
        <v>1</v>
      </c>
      <c r="O4294" s="124" t="s">
        <v>36</v>
      </c>
      <c r="Q4294" s="124" t="str">
        <f t="shared" si="290"/>
        <v>economy</v>
      </c>
      <c r="R4294" s="128">
        <v>1</v>
      </c>
      <c r="S4294" s="128">
        <v>1</v>
      </c>
      <c r="T4294" s="128">
        <v>148</v>
      </c>
      <c r="U4294" s="128">
        <v>0</v>
      </c>
      <c r="V4294" s="128">
        <v>0</v>
      </c>
      <c r="W4294" s="126">
        <f t="shared" si="287"/>
        <v>148</v>
      </c>
      <c r="X4294" s="123">
        <f t="shared" si="283"/>
        <v>1</v>
      </c>
      <c r="Y4294" s="130">
        <f t="shared" si="284"/>
        <v>0</v>
      </c>
      <c r="Z4294" s="133">
        <f t="shared" si="285"/>
        <v>1</v>
      </c>
      <c r="AA4294" s="132"/>
      <c r="AB4294" s="132"/>
    </row>
    <row r="4295" spans="1:28" ht="15" customHeight="1" x14ac:dyDescent="0.3">
      <c r="A4295" s="135" t="s">
        <v>20425</v>
      </c>
      <c r="B4295" s="124" t="s">
        <v>18130</v>
      </c>
      <c r="C4295" s="128">
        <f t="shared" si="288"/>
        <v>2011</v>
      </c>
      <c r="D4295" s="127">
        <v>40633</v>
      </c>
      <c r="E4295" s="142" t="s">
        <v>20437</v>
      </c>
      <c r="F4295" s="52" t="s">
        <v>18165</v>
      </c>
      <c r="G4295" s="180" t="s">
        <v>18166</v>
      </c>
      <c r="I4295" s="45">
        <v>28327</v>
      </c>
      <c r="J4295" s="18" t="str">
        <f t="shared" si="282"/>
        <v>https://www.nrsr.sk/web/Default.aspx?sid=schodze/hlasovanie/hlasklub&amp;ID=28327</v>
      </c>
      <c r="K4295" s="37"/>
      <c r="L4295" s="47">
        <v>1</v>
      </c>
      <c r="M4295" s="128">
        <v>1</v>
      </c>
      <c r="N4295" s="128">
        <v>0</v>
      </c>
      <c r="O4295" s="124" t="s">
        <v>97</v>
      </c>
      <c r="P4295" s="124" t="s">
        <v>36</v>
      </c>
      <c r="Q4295" s="124" t="str">
        <f t="shared" si="290"/>
        <v>diplomacy</v>
      </c>
      <c r="R4295" s="128">
        <v>1</v>
      </c>
      <c r="S4295" s="128">
        <v>1</v>
      </c>
      <c r="T4295" s="128">
        <v>138</v>
      </c>
      <c r="U4295" s="128">
        <v>0</v>
      </c>
      <c r="V4295" s="128">
        <v>0</v>
      </c>
      <c r="W4295" s="126">
        <f t="shared" si="287"/>
        <v>138</v>
      </c>
      <c r="X4295" s="123">
        <f t="shared" si="283"/>
        <v>1</v>
      </c>
      <c r="Y4295" s="130">
        <f t="shared" si="284"/>
        <v>0</v>
      </c>
      <c r="Z4295" s="133">
        <f t="shared" si="285"/>
        <v>1</v>
      </c>
      <c r="AA4295" s="132"/>
      <c r="AB4295" s="132"/>
    </row>
    <row r="4296" spans="1:28" ht="15" customHeight="1" x14ac:dyDescent="0.3">
      <c r="A4296" s="135" t="s">
        <v>20425</v>
      </c>
      <c r="B4296" s="124" t="s">
        <v>18130</v>
      </c>
      <c r="C4296" s="128">
        <f t="shared" si="288"/>
        <v>2011</v>
      </c>
      <c r="D4296" s="127">
        <v>40633</v>
      </c>
      <c r="E4296" s="142" t="s">
        <v>20437</v>
      </c>
      <c r="F4296" s="52" t="s">
        <v>18167</v>
      </c>
      <c r="G4296" s="180" t="s">
        <v>18168</v>
      </c>
      <c r="I4296" s="45">
        <v>28326</v>
      </c>
      <c r="J4296" s="18" t="str">
        <f t="shared" ref="J4296:J4359" si="291">CONCATENATE("https://www.nrsr.sk/web/Default.aspx?sid=schodze/hlasovanie/hlasklub&amp;ID=",I4296)</f>
        <v>https://www.nrsr.sk/web/Default.aspx?sid=schodze/hlasovanie/hlasklub&amp;ID=28326</v>
      </c>
      <c r="K4296" s="37"/>
      <c r="L4296" s="47">
        <v>1</v>
      </c>
      <c r="M4296" s="128">
        <v>1</v>
      </c>
      <c r="N4296" s="128">
        <v>0</v>
      </c>
      <c r="O4296" s="124" t="s">
        <v>97</v>
      </c>
      <c r="P4296" s="124" t="s">
        <v>36</v>
      </c>
      <c r="Q4296" s="124" t="str">
        <f t="shared" si="290"/>
        <v>diplomacy</v>
      </c>
      <c r="R4296" s="128">
        <v>1</v>
      </c>
      <c r="S4296" s="128">
        <v>1</v>
      </c>
      <c r="T4296" s="128">
        <v>139</v>
      </c>
      <c r="U4296" s="128">
        <v>0</v>
      </c>
      <c r="V4296" s="128">
        <v>0</v>
      </c>
      <c r="W4296" s="126">
        <f t="shared" si="287"/>
        <v>139</v>
      </c>
      <c r="X4296" s="123">
        <f t="shared" si="283"/>
        <v>1</v>
      </c>
      <c r="Y4296" s="130">
        <f t="shared" si="284"/>
        <v>0</v>
      </c>
      <c r="Z4296" s="133">
        <f t="shared" si="285"/>
        <v>1</v>
      </c>
      <c r="AA4296" s="132"/>
      <c r="AB4296" s="132"/>
    </row>
    <row r="4297" spans="1:28" ht="15" customHeight="1" x14ac:dyDescent="0.3">
      <c r="A4297" s="135" t="s">
        <v>20425</v>
      </c>
      <c r="B4297" s="124" t="s">
        <v>18130</v>
      </c>
      <c r="C4297" s="128">
        <f t="shared" si="288"/>
        <v>2011</v>
      </c>
      <c r="D4297" s="127">
        <v>40682</v>
      </c>
      <c r="E4297" s="142" t="s">
        <v>20437</v>
      </c>
      <c r="F4297" s="52" t="s">
        <v>18169</v>
      </c>
      <c r="G4297" s="180" t="s">
        <v>18170</v>
      </c>
      <c r="I4297" s="45">
        <v>28461</v>
      </c>
      <c r="J4297" s="18" t="str">
        <f t="shared" si="291"/>
        <v>https://www.nrsr.sk/web/Default.aspx?sid=schodze/hlasovanie/hlasklub&amp;ID=28461</v>
      </c>
      <c r="K4297" s="37"/>
      <c r="L4297" s="47">
        <v>0</v>
      </c>
      <c r="M4297" s="128">
        <v>0</v>
      </c>
      <c r="N4297" s="128">
        <v>1</v>
      </c>
      <c r="O4297" s="124" t="s">
        <v>203</v>
      </c>
      <c r="Q4297" s="124" t="str">
        <f t="shared" si="290"/>
        <v>economy</v>
      </c>
      <c r="R4297" s="128">
        <v>1</v>
      </c>
      <c r="S4297" s="128">
        <v>1</v>
      </c>
      <c r="T4297" s="128">
        <v>143</v>
      </c>
      <c r="U4297" s="128">
        <v>0</v>
      </c>
      <c r="V4297" s="128">
        <v>0</v>
      </c>
      <c r="W4297" s="126">
        <f t="shared" si="287"/>
        <v>143</v>
      </c>
      <c r="X4297" s="123">
        <f t="shared" si="283"/>
        <v>1</v>
      </c>
      <c r="Y4297" s="130">
        <f t="shared" si="284"/>
        <v>0</v>
      </c>
      <c r="Z4297" s="133">
        <f t="shared" si="285"/>
        <v>1</v>
      </c>
      <c r="AA4297" s="132"/>
      <c r="AB4297" s="132"/>
    </row>
    <row r="4298" spans="1:28" ht="15" customHeight="1" x14ac:dyDescent="0.3">
      <c r="A4298" s="135" t="s">
        <v>20425</v>
      </c>
      <c r="B4298" s="124" t="s">
        <v>18130</v>
      </c>
      <c r="C4298" s="128">
        <f t="shared" si="288"/>
        <v>2011</v>
      </c>
      <c r="D4298" s="127">
        <v>40682</v>
      </c>
      <c r="E4298" s="142" t="s">
        <v>20437</v>
      </c>
      <c r="F4298" s="52" t="s">
        <v>18171</v>
      </c>
      <c r="G4298" s="180" t="s">
        <v>18172</v>
      </c>
      <c r="I4298" s="45">
        <v>28462</v>
      </c>
      <c r="J4298" s="18" t="str">
        <f t="shared" si="291"/>
        <v>https://www.nrsr.sk/web/Default.aspx?sid=schodze/hlasovanie/hlasklub&amp;ID=28462</v>
      </c>
      <c r="K4298" s="37"/>
      <c r="L4298" s="47">
        <v>0</v>
      </c>
      <c r="M4298" s="128">
        <v>0</v>
      </c>
      <c r="N4298" s="128">
        <v>1</v>
      </c>
      <c r="O4298" s="124" t="s">
        <v>203</v>
      </c>
      <c r="Q4298" s="124" t="str">
        <f t="shared" si="290"/>
        <v>economy</v>
      </c>
      <c r="R4298" s="128">
        <v>1</v>
      </c>
      <c r="S4298" s="128">
        <v>1</v>
      </c>
      <c r="T4298" s="128">
        <v>143</v>
      </c>
      <c r="U4298" s="128">
        <v>0</v>
      </c>
      <c r="V4298" s="128">
        <v>2</v>
      </c>
      <c r="W4298" s="126">
        <f t="shared" si="287"/>
        <v>145</v>
      </c>
      <c r="X4298" s="123">
        <f t="shared" ref="X4298:X4361" si="292">T4298/W4298</f>
        <v>0.98620689655172411</v>
      </c>
      <c r="Y4298" s="130">
        <f t="shared" ref="Y4298:Y4361" si="293">U4298/W4298</f>
        <v>0</v>
      </c>
      <c r="Z4298" s="133">
        <f t="shared" ref="Z4298:Z4361" si="294">SUM((MAX(U4298,V4298,T4298)-0.5*(SUM(U4298+V4298+T4298)-MAX(U4298,V4298,T4298)))/SUM(U4298+V4298+T4298))</f>
        <v>0.97931034482758617</v>
      </c>
      <c r="AA4298" s="132"/>
      <c r="AB4298" s="132"/>
    </row>
    <row r="4299" spans="1:28" ht="15" customHeight="1" x14ac:dyDescent="0.3">
      <c r="A4299" s="135" t="s">
        <v>20425</v>
      </c>
      <c r="B4299" s="124" t="s">
        <v>18130</v>
      </c>
      <c r="C4299" s="128">
        <f t="shared" si="288"/>
        <v>2011</v>
      </c>
      <c r="D4299" s="127">
        <v>40687</v>
      </c>
      <c r="E4299" s="142" t="s">
        <v>20437</v>
      </c>
      <c r="F4299" s="52" t="s">
        <v>18173</v>
      </c>
      <c r="G4299" s="180" t="s">
        <v>18174</v>
      </c>
      <c r="I4299" s="45">
        <v>28521</v>
      </c>
      <c r="J4299" s="18" t="str">
        <f t="shared" si="291"/>
        <v>https://www.nrsr.sk/web/Default.aspx?sid=schodze/hlasovanie/hlasklub&amp;ID=28521</v>
      </c>
      <c r="K4299" s="37"/>
      <c r="L4299" s="47">
        <v>1</v>
      </c>
      <c r="M4299" s="128">
        <v>0</v>
      </c>
      <c r="N4299" s="128">
        <v>0</v>
      </c>
      <c r="O4299" s="124" t="s">
        <v>1615</v>
      </c>
      <c r="P4299" s="124" t="s">
        <v>169</v>
      </c>
      <c r="Q4299" s="124" t="str">
        <f t="shared" si="290"/>
        <v>security</v>
      </c>
      <c r="R4299" s="128">
        <v>1</v>
      </c>
      <c r="S4299" s="128">
        <v>1</v>
      </c>
      <c r="T4299" s="128">
        <v>138</v>
      </c>
      <c r="U4299" s="128">
        <v>0</v>
      </c>
      <c r="V4299" s="128">
        <v>6</v>
      </c>
      <c r="W4299" s="126">
        <f t="shared" si="287"/>
        <v>144</v>
      </c>
      <c r="X4299" s="123">
        <f t="shared" si="292"/>
        <v>0.95833333333333337</v>
      </c>
      <c r="Y4299" s="130">
        <f t="shared" si="293"/>
        <v>0</v>
      </c>
      <c r="Z4299" s="133">
        <f t="shared" si="294"/>
        <v>0.9375</v>
      </c>
      <c r="AA4299" s="132"/>
      <c r="AB4299" s="132"/>
    </row>
    <row r="4300" spans="1:28" ht="15" customHeight="1" x14ac:dyDescent="0.3">
      <c r="A4300" s="135" t="s">
        <v>20425</v>
      </c>
      <c r="B4300" s="124" t="s">
        <v>18130</v>
      </c>
      <c r="C4300" s="128">
        <f t="shared" si="288"/>
        <v>2011</v>
      </c>
      <c r="D4300" s="127">
        <v>40687</v>
      </c>
      <c r="E4300" s="142" t="s">
        <v>20437</v>
      </c>
      <c r="F4300" s="52" t="s">
        <v>18175</v>
      </c>
      <c r="G4300" s="180" t="s">
        <v>18176</v>
      </c>
      <c r="I4300" s="45">
        <v>28504</v>
      </c>
      <c r="J4300" s="18" t="str">
        <f t="shared" si="291"/>
        <v>https://www.nrsr.sk/web/Default.aspx?sid=schodze/hlasovanie/hlasklub&amp;ID=28504</v>
      </c>
      <c r="K4300" s="37"/>
      <c r="L4300" s="47">
        <v>1</v>
      </c>
      <c r="M4300" s="128">
        <v>0</v>
      </c>
      <c r="N4300" s="128">
        <v>0</v>
      </c>
      <c r="O4300" s="12" t="s">
        <v>264</v>
      </c>
      <c r="Q4300" s="124" t="str">
        <f t="shared" si="290"/>
        <v>diplomacy</v>
      </c>
      <c r="R4300" s="128">
        <v>1</v>
      </c>
      <c r="S4300" s="128">
        <v>1</v>
      </c>
      <c r="T4300" s="128">
        <v>135</v>
      </c>
      <c r="U4300" s="128">
        <v>0</v>
      </c>
      <c r="V4300" s="128">
        <v>2</v>
      </c>
      <c r="W4300" s="126">
        <f t="shared" si="287"/>
        <v>137</v>
      </c>
      <c r="X4300" s="123">
        <f t="shared" si="292"/>
        <v>0.98540145985401462</v>
      </c>
      <c r="Y4300" s="130">
        <f t="shared" si="293"/>
        <v>0</v>
      </c>
      <c r="Z4300" s="133">
        <f t="shared" si="294"/>
        <v>0.97810218978102192</v>
      </c>
    </row>
    <row r="4301" spans="1:28" ht="15" customHeight="1" x14ac:dyDescent="0.3">
      <c r="A4301" s="135" t="s">
        <v>20425</v>
      </c>
      <c r="B4301" s="124" t="s">
        <v>18130</v>
      </c>
      <c r="C4301" s="128">
        <f t="shared" si="288"/>
        <v>2011</v>
      </c>
      <c r="D4301" s="127">
        <v>40694</v>
      </c>
      <c r="E4301" s="142" t="s">
        <v>20437</v>
      </c>
      <c r="F4301" s="52" t="s">
        <v>18177</v>
      </c>
      <c r="G4301" s="180" t="s">
        <v>18178</v>
      </c>
      <c r="I4301" s="45">
        <v>28613</v>
      </c>
      <c r="J4301" s="18" t="str">
        <f t="shared" si="291"/>
        <v>https://www.nrsr.sk/web/Default.aspx?sid=schodze/hlasovanie/hlasklub&amp;ID=28613</v>
      </c>
      <c r="K4301" s="37"/>
      <c r="L4301" s="47">
        <v>0</v>
      </c>
      <c r="M4301" s="128">
        <v>0</v>
      </c>
      <c r="N4301" s="128">
        <v>1</v>
      </c>
      <c r="O4301" s="124" t="s">
        <v>36</v>
      </c>
      <c r="P4301" s="124" t="s">
        <v>30</v>
      </c>
      <c r="Q4301" s="124" t="str">
        <f t="shared" si="290"/>
        <v>economy</v>
      </c>
      <c r="R4301" s="128">
        <v>1</v>
      </c>
      <c r="S4301" s="128">
        <v>1</v>
      </c>
      <c r="T4301" s="128">
        <v>145</v>
      </c>
      <c r="U4301" s="128">
        <v>0</v>
      </c>
      <c r="V4301" s="128">
        <v>1</v>
      </c>
      <c r="W4301" s="126">
        <f t="shared" si="287"/>
        <v>146</v>
      </c>
      <c r="X4301" s="123">
        <f t="shared" si="292"/>
        <v>0.99315068493150682</v>
      </c>
      <c r="Y4301" s="130">
        <f t="shared" si="293"/>
        <v>0</v>
      </c>
      <c r="Z4301" s="133">
        <f t="shared" si="294"/>
        <v>0.98972602739726023</v>
      </c>
      <c r="AA4301" s="132"/>
      <c r="AB4301" s="132"/>
    </row>
    <row r="4302" spans="1:28" ht="15" customHeight="1" x14ac:dyDescent="0.3">
      <c r="A4302" s="135" t="s">
        <v>20425</v>
      </c>
      <c r="B4302" s="124" t="s">
        <v>18130</v>
      </c>
      <c r="C4302" s="128">
        <f t="shared" si="288"/>
        <v>2011</v>
      </c>
      <c r="D4302" s="127">
        <v>40724</v>
      </c>
      <c r="E4302" s="142" t="s">
        <v>20437</v>
      </c>
      <c r="F4302" s="52" t="s">
        <v>18179</v>
      </c>
      <c r="G4302" s="180" t="s">
        <v>18180</v>
      </c>
      <c r="I4302" s="45">
        <v>28787</v>
      </c>
      <c r="J4302" s="18" t="str">
        <f t="shared" si="291"/>
        <v>https://www.nrsr.sk/web/Default.aspx?sid=schodze/hlasovanie/hlasklub&amp;ID=28787</v>
      </c>
      <c r="K4302" s="37"/>
      <c r="L4302" s="47">
        <v>0</v>
      </c>
      <c r="M4302" s="128">
        <v>1</v>
      </c>
      <c r="N4302" s="128">
        <v>1</v>
      </c>
      <c r="O4302" s="131" t="s">
        <v>97</v>
      </c>
      <c r="P4302" s="124" t="s">
        <v>36</v>
      </c>
      <c r="Q4302" s="124" t="str">
        <f>IF(P4302="security and defense","security","")&amp;IF(P4302="policing and criminal law cooperation","security","")&amp;IF(P4302="NATO","security","")&amp;IF(P4302="arms control and disarmament","security","")&amp;IF(P4302="taxation","economy","")&amp;IF(P4302="social security","economy","")&amp;IF(P4302="labor","economy","")&amp;IF(P4302="sports","diplomacy","")&amp;IF(P4302="space","diplomacy","")&amp;IF(P4302="science, research, education","diplomacy","")&amp;IF(P4302="migration, asylum, refugees","diplomacy","")&amp;IF(P4302="health","diplomacy","")&amp;IF(P4302="development","economy","")&amp;IF(P4302="agriculture, fishery, food","economy","")&amp;IF(P4302="human and civil rights","diplomacy","")&amp;IF(P4302="nuclear (civilian)","diplomacy","")&amp;IF(P4302="economics and finance","economy","")&amp;IF(P4302="transportation","economy","")&amp;IF(P4302="trade and investment","economy","")&amp;IF(P4302="diplomacy","diplomacy","")&amp;IF(P4302="environment","diplomacy","")&amp;IF(P4302="general cooperation","diplomacy","")&amp;IF(P4302="culture","diplomacy","")&amp;IF(P4302="EC/EU","diplomacy","")&amp;IF(P4302="communication and post/mail","diplomacy","")&amp;IF(P4302="energy","economy","")&amp;IF(P4302="tourism","economy","")&amp;IF(P4302="Civil and family law","diplomacy","")&amp;IF(P4302="citizenship","diplomacy","")</f>
        <v>economy</v>
      </c>
      <c r="R4302" s="128">
        <v>1</v>
      </c>
      <c r="S4302" s="128">
        <v>1</v>
      </c>
      <c r="T4302" s="128">
        <v>144</v>
      </c>
      <c r="U4302" s="128">
        <v>0</v>
      </c>
      <c r="V4302" s="128">
        <v>1</v>
      </c>
      <c r="W4302" s="126">
        <f t="shared" si="287"/>
        <v>145</v>
      </c>
      <c r="X4302" s="123">
        <f t="shared" si="292"/>
        <v>0.99310344827586206</v>
      </c>
      <c r="Y4302" s="130">
        <f t="shared" si="293"/>
        <v>0</v>
      </c>
      <c r="Z4302" s="133">
        <f t="shared" si="294"/>
        <v>0.98965517241379308</v>
      </c>
      <c r="AA4302" s="132"/>
      <c r="AB4302" s="132"/>
    </row>
    <row r="4303" spans="1:28" ht="15" customHeight="1" x14ac:dyDescent="0.3">
      <c r="A4303" s="135" t="s">
        <v>20425</v>
      </c>
      <c r="B4303" s="124" t="s">
        <v>18130</v>
      </c>
      <c r="C4303" s="128">
        <f t="shared" si="288"/>
        <v>2011</v>
      </c>
      <c r="D4303" s="127">
        <v>40730</v>
      </c>
      <c r="E4303" s="142" t="s">
        <v>20437</v>
      </c>
      <c r="F4303" s="52" t="s">
        <v>18181</v>
      </c>
      <c r="G4303" s="180" t="s">
        <v>18182</v>
      </c>
      <c r="I4303" s="45">
        <v>28838</v>
      </c>
      <c r="J4303" s="18" t="str">
        <f t="shared" si="291"/>
        <v>https://www.nrsr.sk/web/Default.aspx?sid=schodze/hlasovanie/hlasklub&amp;ID=28838</v>
      </c>
      <c r="K4303" s="37"/>
      <c r="L4303" s="47">
        <v>0</v>
      </c>
      <c r="M4303" s="128">
        <v>1</v>
      </c>
      <c r="N4303" s="128">
        <v>1</v>
      </c>
      <c r="O4303" s="124" t="s">
        <v>97</v>
      </c>
      <c r="P4303" s="124" t="s">
        <v>385</v>
      </c>
      <c r="Q4303" s="124" t="str">
        <f t="shared" ref="Q4303:Q4317" si="295">IF(O4303="security and defense","security","")&amp;IF(O4303="policing and criminal law cooperation","security","")&amp;IF(O4303="NATO","security","")&amp;IF(O4303="arms control and disarmament","security","")&amp;IF(O4303="taxation","economy","")&amp;IF(O4303="social security","economy","")&amp;IF(O4303="labor","economy","")&amp;IF(O4303="sports","diplomacy","")&amp;IF(O4303="space","diplomacy","")&amp;IF(O4303="science, research, education","diplomacy","")&amp;IF(O4303="migration, asylum, refugees","diplomacy","")&amp;IF(O4303="health","diplomacy","")&amp;IF(O4303="development","economy","")&amp;IF(O4303="agriculture, fishery, food","economy","")&amp;IF(O4303="human and civil rights","diplomacy","")&amp;IF(O4303="nuclear (civilian)","diplomacy","")&amp;IF(O4303="economics and finance","economy","")&amp;IF(O4303="transportation","economy","")&amp;IF(O4303="trade and investment","economy","")&amp;IF(O4303="diplomacy","diplomacy","")&amp;IF(O4303="environment","diplomacy","")&amp;IF(O4303="general cooperation","diplomacy","")&amp;IF(O4303="culture","diplomacy","")&amp;IF(O4303="EC/EU","diplomacy","")&amp;IF(O4303="communication and post/mail","diplomacy","")&amp;IF(O4303="energy","economy","")&amp;IF(O4303="tourism","economy","")&amp;IF(O4303="Civil and family law","diplomacy","")&amp;IF(O4303="citizenship","diplomacy","")</f>
        <v>diplomacy</v>
      </c>
      <c r="R4303" s="128">
        <v>1</v>
      </c>
      <c r="S4303" s="128">
        <v>1</v>
      </c>
      <c r="T4303" s="128">
        <v>147</v>
      </c>
      <c r="U4303" s="128">
        <v>1</v>
      </c>
      <c r="V4303" s="128">
        <v>1</v>
      </c>
      <c r="W4303" s="126">
        <f t="shared" si="287"/>
        <v>149</v>
      </c>
      <c r="X4303" s="123">
        <f t="shared" si="292"/>
        <v>0.98657718120805371</v>
      </c>
      <c r="Y4303" s="130">
        <f t="shared" si="293"/>
        <v>6.7114093959731542E-3</v>
      </c>
      <c r="Z4303" s="133">
        <f t="shared" si="294"/>
        <v>0.97986577181208057</v>
      </c>
      <c r="AA4303" s="132"/>
      <c r="AB4303" s="132"/>
    </row>
    <row r="4304" spans="1:28" ht="15" customHeight="1" x14ac:dyDescent="0.3">
      <c r="A4304" s="135" t="s">
        <v>20425</v>
      </c>
      <c r="B4304" s="124" t="s">
        <v>18130</v>
      </c>
      <c r="C4304" s="128">
        <f t="shared" si="288"/>
        <v>2011</v>
      </c>
      <c r="D4304" s="127">
        <v>40799</v>
      </c>
      <c r="E4304" s="142" t="s">
        <v>20437</v>
      </c>
      <c r="F4304" s="52" t="s">
        <v>18183</v>
      </c>
      <c r="G4304" s="180" t="s">
        <v>18184</v>
      </c>
      <c r="I4304" s="45">
        <v>29110</v>
      </c>
      <c r="J4304" s="18" t="str">
        <f t="shared" si="291"/>
        <v>https://www.nrsr.sk/web/Default.aspx?sid=schodze/hlasovanie/hlasklub&amp;ID=29110</v>
      </c>
      <c r="K4304" s="37"/>
      <c r="L4304" s="47">
        <v>1</v>
      </c>
      <c r="M4304" s="128">
        <v>0</v>
      </c>
      <c r="N4304" s="128">
        <v>0</v>
      </c>
      <c r="O4304" s="124" t="s">
        <v>46</v>
      </c>
      <c r="Q4304" s="124" t="str">
        <f t="shared" si="295"/>
        <v>economy</v>
      </c>
      <c r="R4304" s="128">
        <v>1</v>
      </c>
      <c r="S4304" s="128">
        <v>1</v>
      </c>
      <c r="T4304" s="128">
        <v>149</v>
      </c>
      <c r="U4304" s="128">
        <v>0</v>
      </c>
      <c r="V4304" s="128">
        <v>0</v>
      </c>
      <c r="W4304" s="126">
        <f t="shared" si="287"/>
        <v>149</v>
      </c>
      <c r="X4304" s="123">
        <f t="shared" si="292"/>
        <v>1</v>
      </c>
      <c r="Y4304" s="130">
        <f t="shared" si="293"/>
        <v>0</v>
      </c>
      <c r="Z4304" s="133">
        <f t="shared" si="294"/>
        <v>1</v>
      </c>
      <c r="AA4304" s="132"/>
      <c r="AB4304" s="132"/>
    </row>
    <row r="4305" spans="1:28" ht="15" customHeight="1" x14ac:dyDescent="0.3">
      <c r="A4305" s="135" t="s">
        <v>20425</v>
      </c>
      <c r="B4305" s="124" t="s">
        <v>18130</v>
      </c>
      <c r="C4305" s="128">
        <f t="shared" si="288"/>
        <v>2011</v>
      </c>
      <c r="D4305" s="127">
        <v>40799</v>
      </c>
      <c r="E4305" s="142" t="s">
        <v>20437</v>
      </c>
      <c r="F4305" s="52" t="s">
        <v>18049</v>
      </c>
      <c r="G4305" s="180" t="s">
        <v>18185</v>
      </c>
      <c r="I4305" s="45">
        <v>29109</v>
      </c>
      <c r="J4305" s="18" t="str">
        <f t="shared" si="291"/>
        <v>https://www.nrsr.sk/web/Default.aspx?sid=schodze/hlasovanie/hlasklub&amp;ID=29109</v>
      </c>
      <c r="K4305" s="37"/>
      <c r="L4305" s="47">
        <v>1</v>
      </c>
      <c r="M4305" s="128">
        <v>0</v>
      </c>
      <c r="N4305" s="128">
        <v>0</v>
      </c>
      <c r="O4305" s="124" t="s">
        <v>203</v>
      </c>
      <c r="Q4305" s="124" t="str">
        <f t="shared" si="295"/>
        <v>economy</v>
      </c>
      <c r="R4305" s="128">
        <v>1</v>
      </c>
      <c r="S4305" s="128">
        <v>1</v>
      </c>
      <c r="T4305" s="128">
        <v>149</v>
      </c>
      <c r="U4305" s="128">
        <v>0</v>
      </c>
      <c r="V4305" s="128">
        <v>0</v>
      </c>
      <c r="W4305" s="126">
        <f t="shared" si="287"/>
        <v>149</v>
      </c>
      <c r="X4305" s="123">
        <f t="shared" si="292"/>
        <v>1</v>
      </c>
      <c r="Y4305" s="130">
        <f t="shared" si="293"/>
        <v>0</v>
      </c>
      <c r="Z4305" s="133">
        <f t="shared" si="294"/>
        <v>1</v>
      </c>
    </row>
    <row r="4306" spans="1:28" ht="15" customHeight="1" x14ac:dyDescent="0.3">
      <c r="A4306" s="135" t="s">
        <v>20425</v>
      </c>
      <c r="B4306" s="124" t="s">
        <v>18130</v>
      </c>
      <c r="C4306" s="128">
        <f t="shared" si="288"/>
        <v>2011</v>
      </c>
      <c r="D4306" s="127">
        <v>40800</v>
      </c>
      <c r="E4306" s="142" t="s">
        <v>20437</v>
      </c>
      <c r="F4306" s="52" t="s">
        <v>18186</v>
      </c>
      <c r="G4306" s="180" t="s">
        <v>18187</v>
      </c>
      <c r="I4306" s="45">
        <v>29197</v>
      </c>
      <c r="J4306" s="18" t="str">
        <f t="shared" si="291"/>
        <v>https://www.nrsr.sk/web/Default.aspx?sid=schodze/hlasovanie/hlasklub&amp;ID=29197</v>
      </c>
      <c r="K4306" s="37"/>
      <c r="L4306" s="47">
        <v>0</v>
      </c>
      <c r="M4306" s="128">
        <v>0</v>
      </c>
      <c r="N4306" s="128">
        <v>1</v>
      </c>
      <c r="O4306" s="124" t="s">
        <v>203</v>
      </c>
      <c r="Q4306" s="124" t="str">
        <f t="shared" si="295"/>
        <v>economy</v>
      </c>
      <c r="R4306" s="128">
        <v>1</v>
      </c>
      <c r="S4306" s="128">
        <v>1</v>
      </c>
      <c r="T4306" s="128">
        <v>133</v>
      </c>
      <c r="U4306" s="128">
        <v>3</v>
      </c>
      <c r="V4306" s="128">
        <v>1</v>
      </c>
      <c r="W4306" s="126">
        <f t="shared" si="287"/>
        <v>137</v>
      </c>
      <c r="X4306" s="123">
        <f t="shared" si="292"/>
        <v>0.97080291970802923</v>
      </c>
      <c r="Y4306" s="130">
        <f t="shared" si="293"/>
        <v>2.1897810218978103E-2</v>
      </c>
      <c r="Z4306" s="133">
        <f t="shared" si="294"/>
        <v>0.95620437956204385</v>
      </c>
    </row>
    <row r="4307" spans="1:28" ht="15" customHeight="1" x14ac:dyDescent="0.3">
      <c r="A4307" s="135" t="s">
        <v>20425</v>
      </c>
      <c r="B4307" s="124" t="s">
        <v>18130</v>
      </c>
      <c r="C4307" s="128">
        <f t="shared" si="288"/>
        <v>2011</v>
      </c>
      <c r="D4307" s="127">
        <v>40800</v>
      </c>
      <c r="E4307" s="142" t="s">
        <v>20437</v>
      </c>
      <c r="F4307" s="52" t="s">
        <v>18188</v>
      </c>
      <c r="G4307" s="180" t="s">
        <v>18189</v>
      </c>
      <c r="I4307" s="45">
        <v>29196</v>
      </c>
      <c r="J4307" s="18" t="str">
        <f t="shared" si="291"/>
        <v>https://www.nrsr.sk/web/Default.aspx?sid=schodze/hlasovanie/hlasklub&amp;ID=29196</v>
      </c>
      <c r="K4307" s="37"/>
      <c r="L4307" s="47">
        <v>0</v>
      </c>
      <c r="M4307" s="128">
        <v>0</v>
      </c>
      <c r="N4307" s="128">
        <v>1</v>
      </c>
      <c r="O4307" s="124" t="s">
        <v>203</v>
      </c>
      <c r="Q4307" s="124" t="str">
        <f t="shared" si="295"/>
        <v>economy</v>
      </c>
      <c r="R4307" s="128">
        <v>1</v>
      </c>
      <c r="S4307" s="128">
        <v>1</v>
      </c>
      <c r="T4307" s="128">
        <v>138</v>
      </c>
      <c r="U4307" s="128">
        <v>0</v>
      </c>
      <c r="V4307" s="128">
        <v>0</v>
      </c>
      <c r="W4307" s="126">
        <f t="shared" si="287"/>
        <v>138</v>
      </c>
      <c r="X4307" s="123">
        <f t="shared" si="292"/>
        <v>1</v>
      </c>
      <c r="Y4307" s="130">
        <f t="shared" si="293"/>
        <v>0</v>
      </c>
      <c r="Z4307" s="133">
        <f t="shared" si="294"/>
        <v>1</v>
      </c>
      <c r="AA4307" s="132"/>
      <c r="AB4307" s="132"/>
    </row>
    <row r="4308" spans="1:28" ht="15" customHeight="1" x14ac:dyDescent="0.3">
      <c r="A4308" s="135" t="s">
        <v>20425</v>
      </c>
      <c r="B4308" s="124" t="s">
        <v>18130</v>
      </c>
      <c r="C4308" s="128">
        <f t="shared" si="288"/>
        <v>2011</v>
      </c>
      <c r="D4308" s="127">
        <v>40800</v>
      </c>
      <c r="E4308" s="142" t="s">
        <v>20437</v>
      </c>
      <c r="F4308" s="52" t="s">
        <v>18190</v>
      </c>
      <c r="G4308" s="180" t="s">
        <v>18191</v>
      </c>
      <c r="I4308" s="45">
        <v>29231</v>
      </c>
      <c r="J4308" s="18" t="str">
        <f t="shared" si="291"/>
        <v>https://www.nrsr.sk/web/Default.aspx?sid=schodze/hlasovanie/hlasklub&amp;ID=29231</v>
      </c>
      <c r="K4308" s="37"/>
      <c r="L4308" s="47">
        <v>0</v>
      </c>
      <c r="M4308" s="128">
        <v>0</v>
      </c>
      <c r="N4308" s="128">
        <v>1</v>
      </c>
      <c r="O4308" s="124" t="s">
        <v>36</v>
      </c>
      <c r="Q4308" s="124" t="str">
        <f t="shared" si="295"/>
        <v>economy</v>
      </c>
      <c r="R4308" s="128">
        <v>1</v>
      </c>
      <c r="S4308" s="128">
        <v>1</v>
      </c>
      <c r="T4308" s="128">
        <v>130</v>
      </c>
      <c r="U4308" s="128">
        <v>0</v>
      </c>
      <c r="V4308" s="128">
        <v>0</v>
      </c>
      <c r="W4308" s="126">
        <f t="shared" si="287"/>
        <v>130</v>
      </c>
      <c r="X4308" s="123">
        <f t="shared" si="292"/>
        <v>1</v>
      </c>
      <c r="Y4308" s="130">
        <f t="shared" si="293"/>
        <v>0</v>
      </c>
      <c r="Z4308" s="133">
        <f t="shared" si="294"/>
        <v>1</v>
      </c>
      <c r="AA4308" s="132"/>
      <c r="AB4308" s="132"/>
    </row>
    <row r="4309" spans="1:28" ht="15" customHeight="1" x14ac:dyDescent="0.3">
      <c r="A4309" s="135" t="s">
        <v>20425</v>
      </c>
      <c r="B4309" s="124" t="s">
        <v>18130</v>
      </c>
      <c r="C4309" s="128">
        <f t="shared" si="288"/>
        <v>2011</v>
      </c>
      <c r="D4309" s="127">
        <v>40827</v>
      </c>
      <c r="E4309" s="142" t="s">
        <v>20437</v>
      </c>
      <c r="F4309" s="72" t="s">
        <v>18192</v>
      </c>
      <c r="G4309" s="181" t="s">
        <v>18193</v>
      </c>
      <c r="H4309" s="124"/>
      <c r="I4309" s="81">
        <v>29245</v>
      </c>
      <c r="J4309" s="131" t="str">
        <f t="shared" si="291"/>
        <v>https://www.nrsr.sk/web/Default.aspx?sid=schodze/hlasovanie/hlasklub&amp;ID=29245</v>
      </c>
      <c r="K4309" s="124"/>
      <c r="L4309" s="128">
        <v>1</v>
      </c>
      <c r="M4309" s="128">
        <v>1</v>
      </c>
      <c r="N4309" s="128">
        <v>0</v>
      </c>
      <c r="O4309" s="124" t="s">
        <v>97</v>
      </c>
      <c r="P4309" s="124" t="s">
        <v>103</v>
      </c>
      <c r="Q4309" s="124" t="str">
        <f t="shared" si="295"/>
        <v>diplomacy</v>
      </c>
      <c r="R4309" s="128">
        <v>1</v>
      </c>
      <c r="S4309" s="128">
        <v>1</v>
      </c>
      <c r="T4309" s="128">
        <v>55</v>
      </c>
      <c r="U4309" s="128">
        <v>9</v>
      </c>
      <c r="V4309" s="128">
        <v>0</v>
      </c>
      <c r="W4309" s="126">
        <f t="shared" si="287"/>
        <v>64</v>
      </c>
      <c r="X4309" s="123">
        <f t="shared" si="292"/>
        <v>0.859375</v>
      </c>
      <c r="Y4309" s="130">
        <f t="shared" si="293"/>
        <v>0.140625</v>
      </c>
      <c r="Z4309" s="133">
        <f t="shared" si="294"/>
        <v>0.7890625</v>
      </c>
    </row>
    <row r="4310" spans="1:28" ht="15" customHeight="1" x14ac:dyDescent="0.3">
      <c r="A4310" s="135" t="s">
        <v>20425</v>
      </c>
      <c r="B4310" s="124" t="s">
        <v>18130</v>
      </c>
      <c r="C4310" s="128">
        <f t="shared" si="288"/>
        <v>2011</v>
      </c>
      <c r="D4310" s="127">
        <v>40829</v>
      </c>
      <c r="E4310" s="142" t="s">
        <v>20437</v>
      </c>
      <c r="F4310" s="72" t="s">
        <v>18192</v>
      </c>
      <c r="G4310" s="180" t="s">
        <v>18194</v>
      </c>
      <c r="I4310" s="45">
        <v>29254</v>
      </c>
      <c r="J4310" s="18" t="str">
        <f t="shared" si="291"/>
        <v>https://www.nrsr.sk/web/Default.aspx?sid=schodze/hlasovanie/hlasklub&amp;ID=29254</v>
      </c>
      <c r="K4310" s="37"/>
      <c r="L4310" s="47">
        <v>1</v>
      </c>
      <c r="M4310" s="128">
        <v>1</v>
      </c>
      <c r="N4310" s="128">
        <v>0</v>
      </c>
      <c r="O4310" s="124" t="s">
        <v>97</v>
      </c>
      <c r="P4310" s="124" t="s">
        <v>103</v>
      </c>
      <c r="Q4310" s="124" t="str">
        <f t="shared" si="295"/>
        <v>diplomacy</v>
      </c>
      <c r="R4310" s="128">
        <v>1</v>
      </c>
      <c r="S4310" s="128">
        <v>1</v>
      </c>
      <c r="T4310" s="128">
        <v>114</v>
      </c>
      <c r="U4310" s="128">
        <v>30</v>
      </c>
      <c r="V4310" s="128">
        <v>3</v>
      </c>
      <c r="W4310" s="126">
        <f t="shared" si="287"/>
        <v>147</v>
      </c>
      <c r="X4310" s="123">
        <f t="shared" si="292"/>
        <v>0.77551020408163263</v>
      </c>
      <c r="Y4310" s="130">
        <f t="shared" si="293"/>
        <v>0.20408163265306123</v>
      </c>
      <c r="Z4310" s="133">
        <f t="shared" si="294"/>
        <v>0.66326530612244894</v>
      </c>
      <c r="AA4310" s="132"/>
      <c r="AB4310" s="132"/>
    </row>
    <row r="4311" spans="1:28" ht="15" customHeight="1" x14ac:dyDescent="0.3">
      <c r="A4311" s="135" t="s">
        <v>20425</v>
      </c>
      <c r="B4311" s="124" t="s">
        <v>18195</v>
      </c>
      <c r="C4311" s="128">
        <f t="shared" si="288"/>
        <v>2011</v>
      </c>
      <c r="D4311" s="127">
        <v>40877</v>
      </c>
      <c r="E4311" s="142" t="s">
        <v>20437</v>
      </c>
      <c r="F4311" s="52" t="s">
        <v>634</v>
      </c>
      <c r="G4311" s="180" t="s">
        <v>18196</v>
      </c>
      <c r="I4311" s="45">
        <v>29477</v>
      </c>
      <c r="J4311" s="18" t="str">
        <f t="shared" si="291"/>
        <v>https://www.nrsr.sk/web/Default.aspx?sid=schodze/hlasovanie/hlasklub&amp;ID=29477</v>
      </c>
      <c r="K4311" s="37"/>
      <c r="L4311" s="47">
        <v>1</v>
      </c>
      <c r="M4311" s="128">
        <v>0</v>
      </c>
      <c r="N4311" s="128">
        <v>0</v>
      </c>
      <c r="O4311" s="124" t="s">
        <v>203</v>
      </c>
      <c r="Q4311" s="124" t="str">
        <f t="shared" si="295"/>
        <v>economy</v>
      </c>
      <c r="R4311" s="128">
        <v>1</v>
      </c>
      <c r="S4311" s="128">
        <v>1</v>
      </c>
      <c r="T4311" s="128">
        <v>139</v>
      </c>
      <c r="U4311" s="128">
        <v>0</v>
      </c>
      <c r="V4311" s="128">
        <v>0</v>
      </c>
      <c r="W4311" s="126">
        <f t="shared" si="287"/>
        <v>139</v>
      </c>
      <c r="X4311" s="123">
        <f t="shared" si="292"/>
        <v>1</v>
      </c>
      <c r="Y4311" s="130">
        <f t="shared" si="293"/>
        <v>0</v>
      </c>
      <c r="Z4311" s="133">
        <f t="shared" si="294"/>
        <v>1</v>
      </c>
      <c r="AA4311" s="132"/>
      <c r="AB4311" s="132"/>
    </row>
    <row r="4312" spans="1:28" ht="15" customHeight="1" x14ac:dyDescent="0.3">
      <c r="A4312" s="135" t="s">
        <v>20425</v>
      </c>
      <c r="B4312" s="124" t="s">
        <v>18195</v>
      </c>
      <c r="C4312" s="128">
        <f t="shared" si="288"/>
        <v>2012</v>
      </c>
      <c r="D4312" s="127">
        <v>40939</v>
      </c>
      <c r="E4312" s="142" t="s">
        <v>20437</v>
      </c>
      <c r="F4312" s="52" t="s">
        <v>18197</v>
      </c>
      <c r="G4312" s="180" t="s">
        <v>18198</v>
      </c>
      <c r="I4312" s="45">
        <v>29729</v>
      </c>
      <c r="J4312" s="18" t="str">
        <f t="shared" si="291"/>
        <v>https://www.nrsr.sk/web/Default.aspx?sid=schodze/hlasovanie/hlasklub&amp;ID=29729</v>
      </c>
      <c r="K4312" s="37"/>
      <c r="L4312" s="47">
        <v>1</v>
      </c>
      <c r="M4312" s="128">
        <v>0</v>
      </c>
      <c r="N4312" s="128">
        <v>0</v>
      </c>
      <c r="O4312" s="124" t="s">
        <v>203</v>
      </c>
      <c r="Q4312" s="124" t="str">
        <f t="shared" si="295"/>
        <v>economy</v>
      </c>
      <c r="R4312" s="128">
        <v>1</v>
      </c>
      <c r="S4312" s="128">
        <v>1</v>
      </c>
      <c r="T4312" s="128">
        <v>140</v>
      </c>
      <c r="U4312" s="128">
        <v>0</v>
      </c>
      <c r="V4312" s="128">
        <v>5</v>
      </c>
      <c r="W4312" s="126">
        <f t="shared" si="287"/>
        <v>145</v>
      </c>
      <c r="X4312" s="123">
        <f t="shared" si="292"/>
        <v>0.96551724137931039</v>
      </c>
      <c r="Y4312" s="130">
        <f t="shared" si="293"/>
        <v>0</v>
      </c>
      <c r="Z4312" s="133">
        <f t="shared" si="294"/>
        <v>0.94827586206896552</v>
      </c>
    </row>
    <row r="4313" spans="1:28" ht="15" customHeight="1" x14ac:dyDescent="0.3">
      <c r="A4313" s="135" t="s">
        <v>20425</v>
      </c>
      <c r="B4313" s="124" t="s">
        <v>18195</v>
      </c>
      <c r="C4313" s="128">
        <f t="shared" si="288"/>
        <v>2012</v>
      </c>
      <c r="D4313" s="127">
        <v>40940</v>
      </c>
      <c r="E4313" s="142" t="s">
        <v>20437</v>
      </c>
      <c r="F4313" s="52" t="s">
        <v>18199</v>
      </c>
      <c r="G4313" s="180" t="s">
        <v>18200</v>
      </c>
      <c r="I4313" s="45">
        <v>29765</v>
      </c>
      <c r="J4313" s="18" t="str">
        <f t="shared" si="291"/>
        <v>https://www.nrsr.sk/web/Default.aspx?sid=schodze/hlasovanie/hlasklub&amp;ID=29765</v>
      </c>
      <c r="K4313" s="37"/>
      <c r="L4313" s="47">
        <v>1</v>
      </c>
      <c r="M4313" s="128">
        <v>1</v>
      </c>
      <c r="N4313" s="128">
        <v>0</v>
      </c>
      <c r="O4313" s="124" t="s">
        <v>97</v>
      </c>
      <c r="P4313" s="124" t="s">
        <v>36</v>
      </c>
      <c r="Q4313" s="124" t="str">
        <f t="shared" si="295"/>
        <v>diplomacy</v>
      </c>
      <c r="R4313" s="128">
        <v>1</v>
      </c>
      <c r="S4313" s="128">
        <v>1</v>
      </c>
      <c r="T4313" s="128">
        <v>145</v>
      </c>
      <c r="U4313" s="128">
        <v>0</v>
      </c>
      <c r="V4313" s="128">
        <v>1</v>
      </c>
      <c r="W4313" s="126">
        <f t="shared" si="287"/>
        <v>146</v>
      </c>
      <c r="X4313" s="123">
        <f t="shared" si="292"/>
        <v>0.99315068493150682</v>
      </c>
      <c r="Y4313" s="130">
        <f t="shared" si="293"/>
        <v>0</v>
      </c>
      <c r="Z4313" s="133">
        <f t="shared" si="294"/>
        <v>0.98972602739726023</v>
      </c>
      <c r="AA4313" s="132"/>
      <c r="AB4313" s="132"/>
    </row>
    <row r="4314" spans="1:28" ht="15" customHeight="1" x14ac:dyDescent="0.3">
      <c r="A4314" s="135" t="s">
        <v>20425</v>
      </c>
      <c r="B4314" s="124" t="s">
        <v>18195</v>
      </c>
      <c r="C4314" s="128">
        <f t="shared" si="288"/>
        <v>2012</v>
      </c>
      <c r="D4314" s="127">
        <v>40941</v>
      </c>
      <c r="E4314" s="142" t="s">
        <v>20437</v>
      </c>
      <c r="F4314" s="52" t="s">
        <v>18201</v>
      </c>
      <c r="G4314" s="180" t="s">
        <v>18202</v>
      </c>
      <c r="I4314" s="45">
        <v>29770</v>
      </c>
      <c r="J4314" s="18" t="str">
        <f t="shared" si="291"/>
        <v>https://www.nrsr.sk/web/Default.aspx?sid=schodze/hlasovanie/hlasklub&amp;ID=29770</v>
      </c>
      <c r="K4314" s="37"/>
      <c r="L4314" s="47">
        <v>0</v>
      </c>
      <c r="M4314" s="128">
        <v>0</v>
      </c>
      <c r="N4314" s="128">
        <v>1</v>
      </c>
      <c r="O4314" s="124" t="s">
        <v>36</v>
      </c>
      <c r="P4314" s="124" t="s">
        <v>30</v>
      </c>
      <c r="Q4314" s="124" t="str">
        <f t="shared" si="295"/>
        <v>economy</v>
      </c>
      <c r="R4314" s="128">
        <v>1</v>
      </c>
      <c r="S4314" s="128">
        <v>1</v>
      </c>
      <c r="T4314" s="128">
        <v>142</v>
      </c>
      <c r="U4314" s="128">
        <v>0</v>
      </c>
      <c r="V4314" s="128">
        <v>1</v>
      </c>
      <c r="W4314" s="126">
        <f t="shared" si="287"/>
        <v>143</v>
      </c>
      <c r="X4314" s="123">
        <f t="shared" si="292"/>
        <v>0.99300699300699302</v>
      </c>
      <c r="Y4314" s="130">
        <f t="shared" si="293"/>
        <v>0</v>
      </c>
      <c r="Z4314" s="133">
        <f t="shared" si="294"/>
        <v>0.98951048951048948</v>
      </c>
      <c r="AA4314" s="132"/>
      <c r="AB4314" s="132"/>
    </row>
    <row r="4315" spans="1:28" ht="15" customHeight="1" x14ac:dyDescent="0.3">
      <c r="A4315" s="135" t="s">
        <v>20425</v>
      </c>
      <c r="B4315" s="124" t="s">
        <v>18203</v>
      </c>
      <c r="C4315" s="128">
        <f t="shared" si="288"/>
        <v>2012</v>
      </c>
      <c r="D4315" s="127">
        <v>41044</v>
      </c>
      <c r="E4315" s="142" t="s">
        <v>20437</v>
      </c>
      <c r="F4315" s="52" t="s">
        <v>18204</v>
      </c>
      <c r="G4315" s="180" t="s">
        <v>18205</v>
      </c>
      <c r="I4315" s="45">
        <v>30079</v>
      </c>
      <c r="J4315" s="18" t="str">
        <f t="shared" si="291"/>
        <v>https://www.nrsr.sk/web/Default.aspx?sid=schodze/hlasovanie/hlasklub&amp;ID=30079</v>
      </c>
      <c r="K4315" s="37"/>
      <c r="L4315" s="47">
        <v>1</v>
      </c>
      <c r="M4315" s="128">
        <v>0</v>
      </c>
      <c r="N4315" s="128">
        <v>0</v>
      </c>
      <c r="O4315" s="124" t="s">
        <v>97</v>
      </c>
      <c r="P4315" s="124" t="s">
        <v>103</v>
      </c>
      <c r="Q4315" s="124" t="str">
        <f t="shared" si="295"/>
        <v>diplomacy</v>
      </c>
      <c r="R4315" s="128">
        <v>1</v>
      </c>
      <c r="S4315" s="128">
        <v>1</v>
      </c>
      <c r="T4315" s="128">
        <v>130</v>
      </c>
      <c r="U4315" s="128">
        <v>11</v>
      </c>
      <c r="V4315" s="128">
        <v>1</v>
      </c>
      <c r="W4315" s="126">
        <f t="shared" si="287"/>
        <v>142</v>
      </c>
      <c r="X4315" s="123">
        <f t="shared" si="292"/>
        <v>0.91549295774647887</v>
      </c>
      <c r="Y4315" s="130">
        <f t="shared" si="293"/>
        <v>7.746478873239436E-2</v>
      </c>
      <c r="Z4315" s="133">
        <f t="shared" si="294"/>
        <v>0.87323943661971826</v>
      </c>
      <c r="AA4315" s="132"/>
      <c r="AB4315" s="132"/>
    </row>
    <row r="4316" spans="1:28" ht="15" customHeight="1" x14ac:dyDescent="0.3">
      <c r="A4316" s="135" t="s">
        <v>20425</v>
      </c>
      <c r="B4316" s="124" t="s">
        <v>18203</v>
      </c>
      <c r="C4316" s="128">
        <f t="shared" si="288"/>
        <v>2012</v>
      </c>
      <c r="D4316" s="127">
        <v>41082</v>
      </c>
      <c r="E4316" s="142" t="s">
        <v>20437</v>
      </c>
      <c r="F4316" s="52" t="s">
        <v>18206</v>
      </c>
      <c r="G4316" s="180" t="s">
        <v>18207</v>
      </c>
      <c r="I4316" s="45">
        <v>30192</v>
      </c>
      <c r="J4316" s="18" t="str">
        <f t="shared" si="291"/>
        <v>https://www.nrsr.sk/web/Default.aspx?sid=schodze/hlasovanie/hlasklub&amp;ID=30192</v>
      </c>
      <c r="K4316" s="37"/>
      <c r="L4316" s="47">
        <v>1</v>
      </c>
      <c r="M4316" s="128">
        <v>1</v>
      </c>
      <c r="N4316" s="128">
        <v>0</v>
      </c>
      <c r="O4316" s="124" t="s">
        <v>97</v>
      </c>
      <c r="P4316" s="124" t="s">
        <v>103</v>
      </c>
      <c r="Q4316" s="124" t="str">
        <f t="shared" si="295"/>
        <v>diplomacy</v>
      </c>
      <c r="R4316" s="128">
        <v>1</v>
      </c>
      <c r="S4316" s="128">
        <v>1</v>
      </c>
      <c r="T4316" s="128">
        <v>118</v>
      </c>
      <c r="U4316" s="128">
        <v>20</v>
      </c>
      <c r="V4316" s="128">
        <v>5</v>
      </c>
      <c r="W4316" s="126">
        <f t="shared" si="287"/>
        <v>143</v>
      </c>
      <c r="X4316" s="123">
        <f t="shared" si="292"/>
        <v>0.82517482517482521</v>
      </c>
      <c r="Y4316" s="130">
        <f t="shared" si="293"/>
        <v>0.13986013986013987</v>
      </c>
      <c r="Z4316" s="133">
        <f t="shared" si="294"/>
        <v>0.73776223776223782</v>
      </c>
      <c r="AA4316" s="132"/>
      <c r="AB4316" s="132"/>
    </row>
    <row r="4317" spans="1:28" ht="15" customHeight="1" x14ac:dyDescent="0.3">
      <c r="A4317" s="135" t="s">
        <v>20425</v>
      </c>
      <c r="B4317" s="124" t="s">
        <v>18203</v>
      </c>
      <c r="C4317" s="128">
        <f t="shared" si="288"/>
        <v>2012</v>
      </c>
      <c r="D4317" s="127">
        <v>41086</v>
      </c>
      <c r="E4317" s="142" t="s">
        <v>20437</v>
      </c>
      <c r="F4317" s="52" t="s">
        <v>17855</v>
      </c>
      <c r="G4317" s="180" t="s">
        <v>18208</v>
      </c>
      <c r="I4317" s="40">
        <v>30220</v>
      </c>
      <c r="J4317" s="18" t="str">
        <f t="shared" si="291"/>
        <v>https://www.nrsr.sk/web/Default.aspx?sid=schodze/hlasovanie/hlasklub&amp;ID=30220</v>
      </c>
      <c r="K4317" s="37"/>
      <c r="L4317" s="47">
        <v>1</v>
      </c>
      <c r="M4317" s="128">
        <v>0</v>
      </c>
      <c r="N4317" s="128">
        <v>0</v>
      </c>
      <c r="O4317" s="124" t="s">
        <v>103</v>
      </c>
      <c r="P4317" s="124" t="s">
        <v>132</v>
      </c>
      <c r="Q4317" s="124" t="str">
        <f t="shared" si="295"/>
        <v>economy</v>
      </c>
      <c r="R4317" s="128">
        <v>1</v>
      </c>
      <c r="S4317" s="128">
        <v>1</v>
      </c>
      <c r="T4317" s="128">
        <v>136</v>
      </c>
      <c r="U4317" s="128">
        <v>0</v>
      </c>
      <c r="V4317" s="128">
        <v>3</v>
      </c>
      <c r="W4317" s="126">
        <f t="shared" si="287"/>
        <v>139</v>
      </c>
      <c r="X4317" s="123">
        <f t="shared" si="292"/>
        <v>0.97841726618705038</v>
      </c>
      <c r="Y4317" s="130">
        <f t="shared" si="293"/>
        <v>0</v>
      </c>
      <c r="Z4317" s="133">
        <f t="shared" si="294"/>
        <v>0.96762589928057552</v>
      </c>
    </row>
    <row r="4318" spans="1:28" ht="15" customHeight="1" x14ac:dyDescent="0.3">
      <c r="A4318" s="135" t="s">
        <v>20425</v>
      </c>
      <c r="B4318" s="124" t="s">
        <v>18203</v>
      </c>
      <c r="C4318" s="128">
        <f t="shared" si="288"/>
        <v>2012</v>
      </c>
      <c r="D4318" s="127">
        <v>41087</v>
      </c>
      <c r="E4318" s="142" t="s">
        <v>20437</v>
      </c>
      <c r="F4318" s="52" t="s">
        <v>18002</v>
      </c>
      <c r="G4318" s="180" t="s">
        <v>18209</v>
      </c>
      <c r="I4318" s="45">
        <v>30241</v>
      </c>
      <c r="J4318" s="18" t="str">
        <f t="shared" si="291"/>
        <v>https://www.nrsr.sk/web/Default.aspx?sid=schodze/hlasovanie/hlasklub&amp;ID=30241</v>
      </c>
      <c r="K4318" s="37"/>
      <c r="L4318" s="47">
        <v>1</v>
      </c>
      <c r="M4318" s="128">
        <v>0</v>
      </c>
      <c r="N4318" s="128">
        <v>0</v>
      </c>
      <c r="O4318" s="131" t="s">
        <v>97</v>
      </c>
      <c r="P4318" s="124" t="s">
        <v>203</v>
      </c>
      <c r="Q4318" s="124" t="str">
        <f>IF(P4318="security and defense","security","")&amp;IF(P4318="policing and criminal law cooperation","security","")&amp;IF(P4318="NATO","security","")&amp;IF(P4318="arms control and disarmament","security","")&amp;IF(P4318="taxation","economy","")&amp;IF(P4318="social security","economy","")&amp;IF(P4318="labor","economy","")&amp;IF(P4318="sports","diplomacy","")&amp;IF(P4318="space","diplomacy","")&amp;IF(P4318="science, research, education","diplomacy","")&amp;IF(P4318="migration, asylum, refugees","diplomacy","")&amp;IF(P4318="health","diplomacy","")&amp;IF(P4318="development","economy","")&amp;IF(P4318="agriculture, fishery, food","economy","")&amp;IF(P4318="human and civil rights","diplomacy","")&amp;IF(P4318="nuclear (civilian)","diplomacy","")&amp;IF(P4318="economics and finance","economy","")&amp;IF(P4318="transportation","economy","")&amp;IF(P4318="trade and investment","economy","")&amp;IF(P4318="diplomacy","diplomacy","")&amp;IF(P4318="environment","diplomacy","")&amp;IF(P4318="general cooperation","diplomacy","")&amp;IF(P4318="culture","diplomacy","")&amp;IF(P4318="EC/EU","diplomacy","")&amp;IF(P4318="communication and post/mail","diplomacy","")&amp;IF(P4318="energy","economy","")&amp;IF(P4318="tourism","economy","")&amp;IF(P4318="Civil and family law","diplomacy","")&amp;IF(P4318="citizenship","diplomacy","")</f>
        <v>economy</v>
      </c>
      <c r="R4318" s="128">
        <v>1</v>
      </c>
      <c r="S4318" s="128">
        <v>1</v>
      </c>
      <c r="T4318" s="128">
        <v>135</v>
      </c>
      <c r="U4318" s="128">
        <v>0</v>
      </c>
      <c r="V4318" s="128">
        <v>0</v>
      </c>
      <c r="W4318" s="126">
        <f t="shared" si="287"/>
        <v>135</v>
      </c>
      <c r="X4318" s="123">
        <f t="shared" si="292"/>
        <v>1</v>
      </c>
      <c r="Y4318" s="130">
        <f t="shared" si="293"/>
        <v>0</v>
      </c>
      <c r="Z4318" s="133">
        <f t="shared" si="294"/>
        <v>1</v>
      </c>
    </row>
    <row r="4319" spans="1:28" ht="15" customHeight="1" x14ac:dyDescent="0.3">
      <c r="A4319" s="135" t="s">
        <v>20425</v>
      </c>
      <c r="B4319" s="124" t="s">
        <v>18203</v>
      </c>
      <c r="C4319" s="128">
        <f t="shared" si="288"/>
        <v>2012</v>
      </c>
      <c r="D4319" s="127">
        <v>41087</v>
      </c>
      <c r="E4319" s="142" t="s">
        <v>20437</v>
      </c>
      <c r="F4319" s="52" t="s">
        <v>18210</v>
      </c>
      <c r="G4319" s="180" t="s">
        <v>18211</v>
      </c>
      <c r="I4319" s="45">
        <v>30240</v>
      </c>
      <c r="J4319" s="18" t="str">
        <f t="shared" si="291"/>
        <v>https://www.nrsr.sk/web/Default.aspx?sid=schodze/hlasovanie/hlasklub&amp;ID=30240</v>
      </c>
      <c r="K4319" s="37"/>
      <c r="L4319" s="47">
        <v>1</v>
      </c>
      <c r="M4319" s="128">
        <v>0</v>
      </c>
      <c r="N4319" s="128">
        <v>0</v>
      </c>
      <c r="O4319" s="124" t="s">
        <v>48</v>
      </c>
      <c r="Q4319" s="124" t="str">
        <f t="shared" ref="Q4319:Q4350" si="296">IF(O4319="security and defense","security","")&amp;IF(O4319="policing and criminal law cooperation","security","")&amp;IF(O4319="NATO","security","")&amp;IF(O4319="arms control and disarmament","security","")&amp;IF(O4319="taxation","economy","")&amp;IF(O4319="social security","economy","")&amp;IF(O4319="labor","economy","")&amp;IF(O4319="sports","diplomacy","")&amp;IF(O4319="space","diplomacy","")&amp;IF(O4319="science, research, education","diplomacy","")&amp;IF(O4319="migration, asylum, refugees","diplomacy","")&amp;IF(O4319="health","diplomacy","")&amp;IF(O4319="development","economy","")&amp;IF(O4319="agriculture, fishery, food","economy","")&amp;IF(O4319="human and civil rights","diplomacy","")&amp;IF(O4319="nuclear (civilian)","diplomacy","")&amp;IF(O4319="economics and finance","economy","")&amp;IF(O4319="transportation","economy","")&amp;IF(O4319="trade and investment","economy","")&amp;IF(O4319="diplomacy","diplomacy","")&amp;IF(O4319="environment","diplomacy","")&amp;IF(O4319="general cooperation","diplomacy","")&amp;IF(O4319="culture","diplomacy","")&amp;IF(O4319="EC/EU","diplomacy","")&amp;IF(O4319="communication and post/mail","diplomacy","")&amp;IF(O4319="energy","economy","")&amp;IF(O4319="tourism","economy","")&amp;IF(O4319="Civil and family law","diplomacy","")&amp;IF(O4319="citizenship","diplomacy","")</f>
        <v>diplomacy</v>
      </c>
      <c r="R4319" s="128">
        <v>1</v>
      </c>
      <c r="S4319" s="128">
        <v>1</v>
      </c>
      <c r="T4319" s="128">
        <v>137</v>
      </c>
      <c r="U4319" s="128">
        <v>0</v>
      </c>
      <c r="V4319" s="128">
        <v>1</v>
      </c>
      <c r="W4319" s="126">
        <f t="shared" ref="W4319:W4382" si="297">SUM(T4319:V4319)</f>
        <v>138</v>
      </c>
      <c r="X4319" s="123">
        <f t="shared" si="292"/>
        <v>0.99275362318840576</v>
      </c>
      <c r="Y4319" s="130">
        <f t="shared" si="293"/>
        <v>0</v>
      </c>
      <c r="Z4319" s="133">
        <f t="shared" si="294"/>
        <v>0.98913043478260865</v>
      </c>
      <c r="AA4319" s="132"/>
      <c r="AB4319" s="132"/>
    </row>
    <row r="4320" spans="1:28" ht="15" customHeight="1" x14ac:dyDescent="0.3">
      <c r="A4320" s="135" t="s">
        <v>20425</v>
      </c>
      <c r="B4320" s="124" t="s">
        <v>18203</v>
      </c>
      <c r="C4320" s="128">
        <f t="shared" si="288"/>
        <v>2012</v>
      </c>
      <c r="D4320" s="127">
        <v>41087</v>
      </c>
      <c r="E4320" s="142" t="s">
        <v>20437</v>
      </c>
      <c r="F4320" s="72" t="s">
        <v>18212</v>
      </c>
      <c r="G4320" s="181" t="s">
        <v>18213</v>
      </c>
      <c r="H4320" s="124"/>
      <c r="I4320" s="134">
        <v>30242</v>
      </c>
      <c r="J4320" s="131" t="str">
        <f t="shared" si="291"/>
        <v>https://www.nrsr.sk/web/Default.aspx?sid=schodze/hlasovanie/hlasklub&amp;ID=30242</v>
      </c>
      <c r="K4320" s="124"/>
      <c r="L4320" s="128">
        <v>1</v>
      </c>
      <c r="M4320" s="128">
        <v>0</v>
      </c>
      <c r="N4320" s="128">
        <v>0</v>
      </c>
      <c r="O4320" s="124" t="s">
        <v>332</v>
      </c>
      <c r="Q4320" s="124" t="str">
        <f t="shared" si="296"/>
        <v>diplomacy</v>
      </c>
      <c r="R4320" s="128">
        <v>1</v>
      </c>
      <c r="S4320" s="128">
        <v>1</v>
      </c>
      <c r="T4320" s="128">
        <v>137</v>
      </c>
      <c r="U4320" s="128">
        <v>0</v>
      </c>
      <c r="V4320" s="128">
        <v>0</v>
      </c>
      <c r="W4320" s="126">
        <f t="shared" si="297"/>
        <v>137</v>
      </c>
      <c r="X4320" s="123">
        <f t="shared" si="292"/>
        <v>1</v>
      </c>
      <c r="Y4320" s="130">
        <f t="shared" si="293"/>
        <v>0</v>
      </c>
      <c r="Z4320" s="133">
        <f t="shared" si="294"/>
        <v>1</v>
      </c>
      <c r="AA4320" s="132"/>
      <c r="AB4320" s="132"/>
    </row>
    <row r="4321" spans="1:28" ht="15" customHeight="1" x14ac:dyDescent="0.3">
      <c r="A4321" s="135" t="s">
        <v>20425</v>
      </c>
      <c r="B4321" s="124" t="s">
        <v>18203</v>
      </c>
      <c r="C4321" s="128">
        <f t="shared" si="288"/>
        <v>2012</v>
      </c>
      <c r="D4321" s="127">
        <v>41087</v>
      </c>
      <c r="E4321" s="142" t="s">
        <v>20437</v>
      </c>
      <c r="F4321" s="52" t="s">
        <v>18214</v>
      </c>
      <c r="G4321" s="180" t="s">
        <v>18215</v>
      </c>
      <c r="I4321" s="45">
        <v>30243</v>
      </c>
      <c r="J4321" s="18" t="str">
        <f t="shared" si="291"/>
        <v>https://www.nrsr.sk/web/Default.aspx?sid=schodze/hlasovanie/hlasklub&amp;ID=30243</v>
      </c>
      <c r="K4321" s="37"/>
      <c r="L4321" s="47">
        <v>1</v>
      </c>
      <c r="M4321" s="128">
        <v>0</v>
      </c>
      <c r="N4321" s="128">
        <v>0</v>
      </c>
      <c r="O4321" s="124" t="s">
        <v>332</v>
      </c>
      <c r="Q4321" s="124" t="str">
        <f t="shared" si="296"/>
        <v>diplomacy</v>
      </c>
      <c r="R4321" s="128">
        <v>1</v>
      </c>
      <c r="S4321" s="128">
        <v>1</v>
      </c>
      <c r="T4321" s="128">
        <v>137</v>
      </c>
      <c r="U4321" s="128">
        <v>0</v>
      </c>
      <c r="V4321" s="128">
        <v>0</v>
      </c>
      <c r="W4321" s="126">
        <f t="shared" si="297"/>
        <v>137</v>
      </c>
      <c r="X4321" s="123">
        <f t="shared" si="292"/>
        <v>1</v>
      </c>
      <c r="Y4321" s="130">
        <f t="shared" si="293"/>
        <v>0</v>
      </c>
      <c r="Z4321" s="133">
        <f t="shared" si="294"/>
        <v>1</v>
      </c>
    </row>
    <row r="4322" spans="1:28" ht="15" customHeight="1" x14ac:dyDescent="0.3">
      <c r="A4322" s="135" t="s">
        <v>20425</v>
      </c>
      <c r="B4322" s="124" t="s">
        <v>18203</v>
      </c>
      <c r="C4322" s="128">
        <f t="shared" si="288"/>
        <v>2012</v>
      </c>
      <c r="D4322" s="127">
        <v>41087</v>
      </c>
      <c r="E4322" s="142" t="s">
        <v>20437</v>
      </c>
      <c r="F4322" s="52" t="s">
        <v>18216</v>
      </c>
      <c r="G4322" s="180" t="s">
        <v>18217</v>
      </c>
      <c r="I4322" s="45">
        <v>30239</v>
      </c>
      <c r="J4322" s="18" t="str">
        <f t="shared" si="291"/>
        <v>https://www.nrsr.sk/web/Default.aspx?sid=schodze/hlasovanie/hlasklub&amp;ID=30239</v>
      </c>
      <c r="K4322" s="37"/>
      <c r="L4322" s="47">
        <v>0</v>
      </c>
      <c r="M4322" s="128">
        <v>0</v>
      </c>
      <c r="N4322" s="128">
        <v>1</v>
      </c>
      <c r="O4322" s="124" t="s">
        <v>203</v>
      </c>
      <c r="Q4322" s="124" t="str">
        <f t="shared" si="296"/>
        <v>economy</v>
      </c>
      <c r="R4322" s="128">
        <v>1</v>
      </c>
      <c r="S4322" s="128">
        <v>1</v>
      </c>
      <c r="T4322" s="128">
        <v>137</v>
      </c>
      <c r="U4322" s="128">
        <v>0</v>
      </c>
      <c r="V4322" s="128">
        <v>0</v>
      </c>
      <c r="W4322" s="126">
        <f t="shared" si="297"/>
        <v>137</v>
      </c>
      <c r="X4322" s="123">
        <f t="shared" si="292"/>
        <v>1</v>
      </c>
      <c r="Y4322" s="130">
        <f t="shared" si="293"/>
        <v>0</v>
      </c>
      <c r="Z4322" s="133">
        <f t="shared" si="294"/>
        <v>1</v>
      </c>
      <c r="AA4322" s="132"/>
      <c r="AB4322" s="132"/>
    </row>
    <row r="4323" spans="1:28" ht="15" customHeight="1" x14ac:dyDescent="0.3">
      <c r="A4323" s="135" t="s">
        <v>20425</v>
      </c>
      <c r="B4323" s="124" t="s">
        <v>18203</v>
      </c>
      <c r="C4323" s="128">
        <f t="shared" si="288"/>
        <v>2012</v>
      </c>
      <c r="D4323" s="127">
        <v>41087</v>
      </c>
      <c r="E4323" s="142" t="s">
        <v>20437</v>
      </c>
      <c r="F4323" s="52" t="s">
        <v>18218</v>
      </c>
      <c r="G4323" s="180" t="s">
        <v>18219</v>
      </c>
      <c r="I4323" s="45">
        <v>30244</v>
      </c>
      <c r="J4323" s="18" t="str">
        <f t="shared" si="291"/>
        <v>https://www.nrsr.sk/web/Default.aspx?sid=schodze/hlasovanie/hlasklub&amp;ID=30244</v>
      </c>
      <c r="K4323" s="37"/>
      <c r="L4323" s="47">
        <v>1</v>
      </c>
      <c r="M4323" s="128">
        <v>0</v>
      </c>
      <c r="N4323" s="128">
        <v>0</v>
      </c>
      <c r="O4323" s="124" t="s">
        <v>203</v>
      </c>
      <c r="Q4323" s="124" t="str">
        <f t="shared" si="296"/>
        <v>economy</v>
      </c>
      <c r="R4323" s="128">
        <v>1</v>
      </c>
      <c r="S4323" s="128">
        <v>1</v>
      </c>
      <c r="T4323" s="128">
        <v>135</v>
      </c>
      <c r="U4323" s="128">
        <v>0</v>
      </c>
      <c r="V4323" s="128">
        <v>0</v>
      </c>
      <c r="W4323" s="126">
        <f t="shared" si="297"/>
        <v>135</v>
      </c>
      <c r="X4323" s="123">
        <f t="shared" si="292"/>
        <v>1</v>
      </c>
      <c r="Y4323" s="130">
        <f t="shared" si="293"/>
        <v>0</v>
      </c>
      <c r="Z4323" s="133">
        <f t="shared" si="294"/>
        <v>1</v>
      </c>
      <c r="AA4323" s="132"/>
      <c r="AB4323" s="132"/>
    </row>
    <row r="4324" spans="1:28" ht="15" customHeight="1" x14ac:dyDescent="0.3">
      <c r="A4324" s="135" t="s">
        <v>20425</v>
      </c>
      <c r="B4324" s="124" t="s">
        <v>18203</v>
      </c>
      <c r="C4324" s="128">
        <f t="shared" si="288"/>
        <v>2012</v>
      </c>
      <c r="D4324" s="127">
        <v>41116</v>
      </c>
      <c r="E4324" s="142" t="s">
        <v>20437</v>
      </c>
      <c r="F4324" s="52" t="s">
        <v>17668</v>
      </c>
      <c r="G4324" s="180" t="s">
        <v>18220</v>
      </c>
      <c r="I4324" s="45">
        <v>30377</v>
      </c>
      <c r="J4324" s="18" t="str">
        <f t="shared" si="291"/>
        <v>https://www.nrsr.sk/web/Default.aspx?sid=schodze/hlasovanie/hlasklub&amp;ID=30377</v>
      </c>
      <c r="K4324" s="37"/>
      <c r="L4324" s="47">
        <v>1</v>
      </c>
      <c r="M4324" s="128">
        <v>0</v>
      </c>
      <c r="N4324" s="128">
        <v>0</v>
      </c>
      <c r="O4324" s="124" t="s">
        <v>103</v>
      </c>
      <c r="P4324" s="124" t="s">
        <v>132</v>
      </c>
      <c r="Q4324" s="124" t="str">
        <f t="shared" si="296"/>
        <v>economy</v>
      </c>
      <c r="R4324" s="128">
        <v>1</v>
      </c>
      <c r="S4324" s="128">
        <v>1</v>
      </c>
      <c r="T4324" s="128">
        <v>142</v>
      </c>
      <c r="U4324" s="128">
        <v>0</v>
      </c>
      <c r="V4324" s="128">
        <v>2</v>
      </c>
      <c r="W4324" s="126">
        <f t="shared" si="297"/>
        <v>144</v>
      </c>
      <c r="X4324" s="123">
        <f t="shared" si="292"/>
        <v>0.98611111111111116</v>
      </c>
      <c r="Y4324" s="130">
        <f t="shared" si="293"/>
        <v>0</v>
      </c>
      <c r="Z4324" s="133">
        <f t="shared" si="294"/>
        <v>0.97916666666666663</v>
      </c>
      <c r="AA4324" s="132"/>
      <c r="AB4324" s="132"/>
    </row>
    <row r="4325" spans="1:28" ht="15" customHeight="1" x14ac:dyDescent="0.3">
      <c r="A4325" s="135" t="s">
        <v>20425</v>
      </c>
      <c r="B4325" s="124" t="s">
        <v>18203</v>
      </c>
      <c r="C4325" s="128">
        <f t="shared" si="288"/>
        <v>2012</v>
      </c>
      <c r="D4325" s="127">
        <v>41116</v>
      </c>
      <c r="E4325" s="142" t="s">
        <v>20437</v>
      </c>
      <c r="F4325" s="52" t="s">
        <v>18221</v>
      </c>
      <c r="G4325" s="180" t="s">
        <v>18222</v>
      </c>
      <c r="I4325" s="45">
        <v>30378</v>
      </c>
      <c r="J4325" s="18" t="str">
        <f t="shared" si="291"/>
        <v>https://www.nrsr.sk/web/Default.aspx?sid=schodze/hlasovanie/hlasklub&amp;ID=30378</v>
      </c>
      <c r="K4325" s="37"/>
      <c r="L4325" s="47">
        <v>1</v>
      </c>
      <c r="M4325" s="128">
        <v>0</v>
      </c>
      <c r="N4325" s="128">
        <v>0</v>
      </c>
      <c r="O4325" s="124" t="s">
        <v>109</v>
      </c>
      <c r="Q4325" s="124" t="str">
        <f t="shared" si="296"/>
        <v>security</v>
      </c>
      <c r="R4325" s="128">
        <v>1</v>
      </c>
      <c r="S4325" s="128">
        <v>1</v>
      </c>
      <c r="T4325" s="128">
        <v>134</v>
      </c>
      <c r="U4325" s="128">
        <v>0</v>
      </c>
      <c r="V4325" s="128">
        <v>8</v>
      </c>
      <c r="W4325" s="126">
        <f t="shared" si="297"/>
        <v>142</v>
      </c>
      <c r="X4325" s="123">
        <f t="shared" si="292"/>
        <v>0.94366197183098588</v>
      </c>
      <c r="Y4325" s="130">
        <f t="shared" si="293"/>
        <v>0</v>
      </c>
      <c r="Z4325" s="133">
        <f t="shared" si="294"/>
        <v>0.91549295774647887</v>
      </c>
      <c r="AA4325" s="132"/>
      <c r="AB4325" s="132"/>
    </row>
    <row r="4326" spans="1:28" ht="15" customHeight="1" x14ac:dyDescent="0.3">
      <c r="A4326" s="135" t="s">
        <v>20425</v>
      </c>
      <c r="B4326" s="124" t="s">
        <v>18203</v>
      </c>
      <c r="C4326" s="128">
        <f t="shared" si="288"/>
        <v>2012</v>
      </c>
      <c r="D4326" s="127">
        <v>41170</v>
      </c>
      <c r="E4326" s="142" t="s">
        <v>20437</v>
      </c>
      <c r="F4326" s="52" t="s">
        <v>18223</v>
      </c>
      <c r="G4326" s="180" t="s">
        <v>18224</v>
      </c>
      <c r="I4326" s="45">
        <v>30628</v>
      </c>
      <c r="J4326" s="18" t="str">
        <f t="shared" si="291"/>
        <v>https://www.nrsr.sk/web/Default.aspx?sid=schodze/hlasovanie/hlasklub&amp;ID=30628</v>
      </c>
      <c r="K4326" s="37"/>
      <c r="L4326" s="47">
        <v>0</v>
      </c>
      <c r="M4326" s="128">
        <v>0</v>
      </c>
      <c r="N4326" s="128">
        <v>1</v>
      </c>
      <c r="O4326" s="124" t="s">
        <v>592</v>
      </c>
      <c r="Q4326" s="124" t="str">
        <f t="shared" si="296"/>
        <v>economy</v>
      </c>
      <c r="R4326" s="128">
        <v>1</v>
      </c>
      <c r="S4326" s="128">
        <v>1</v>
      </c>
      <c r="T4326" s="128">
        <v>149</v>
      </c>
      <c r="U4326" s="128">
        <v>0</v>
      </c>
      <c r="V4326" s="128">
        <v>0</v>
      </c>
      <c r="W4326" s="126">
        <f t="shared" si="297"/>
        <v>149</v>
      </c>
      <c r="X4326" s="123">
        <f t="shared" si="292"/>
        <v>1</v>
      </c>
      <c r="Y4326" s="130">
        <f t="shared" si="293"/>
        <v>0</v>
      </c>
      <c r="Z4326" s="133">
        <f t="shared" si="294"/>
        <v>1</v>
      </c>
      <c r="AA4326" s="132"/>
      <c r="AB4326" s="132"/>
    </row>
    <row r="4327" spans="1:28" ht="15" customHeight="1" x14ac:dyDescent="0.3">
      <c r="A4327" s="135" t="s">
        <v>20425</v>
      </c>
      <c r="B4327" s="124" t="s">
        <v>18203</v>
      </c>
      <c r="C4327" s="128">
        <f t="shared" si="288"/>
        <v>2012</v>
      </c>
      <c r="D4327" s="127">
        <v>41200</v>
      </c>
      <c r="E4327" s="142" t="s">
        <v>20437</v>
      </c>
      <c r="F4327" s="52" t="s">
        <v>18225</v>
      </c>
      <c r="G4327" s="180" t="s">
        <v>18226</v>
      </c>
      <c r="I4327" s="45">
        <v>30861</v>
      </c>
      <c r="J4327" s="18" t="str">
        <f t="shared" si="291"/>
        <v>https://www.nrsr.sk/web/Default.aspx?sid=schodze/hlasovanie/hlasklub&amp;ID=30861</v>
      </c>
      <c r="K4327" s="37"/>
      <c r="L4327" s="47">
        <v>1</v>
      </c>
      <c r="M4327" s="128">
        <v>1</v>
      </c>
      <c r="N4327" s="128">
        <v>0</v>
      </c>
      <c r="O4327" s="124" t="s">
        <v>97</v>
      </c>
      <c r="P4327" s="124" t="s">
        <v>36</v>
      </c>
      <c r="Q4327" s="124" t="str">
        <f t="shared" si="296"/>
        <v>diplomacy</v>
      </c>
      <c r="R4327" s="128">
        <v>1</v>
      </c>
      <c r="S4327" s="128">
        <v>1</v>
      </c>
      <c r="T4327" s="128">
        <v>143</v>
      </c>
      <c r="U4327" s="128">
        <v>1</v>
      </c>
      <c r="V4327" s="128">
        <v>0</v>
      </c>
      <c r="W4327" s="126">
        <f t="shared" si="297"/>
        <v>144</v>
      </c>
      <c r="X4327" s="123">
        <f t="shared" si="292"/>
        <v>0.99305555555555558</v>
      </c>
      <c r="Y4327" s="130">
        <f t="shared" si="293"/>
        <v>6.9444444444444441E-3</v>
      </c>
      <c r="Z4327" s="133">
        <f t="shared" si="294"/>
        <v>0.98958333333333337</v>
      </c>
      <c r="AA4327" s="132"/>
      <c r="AB4327" s="132"/>
    </row>
    <row r="4328" spans="1:28" ht="15" customHeight="1" x14ac:dyDescent="0.3">
      <c r="A4328" s="135" t="s">
        <v>20425</v>
      </c>
      <c r="B4328" s="124" t="s">
        <v>18203</v>
      </c>
      <c r="C4328" s="128">
        <f t="shared" si="288"/>
        <v>2012</v>
      </c>
      <c r="D4328" s="127">
        <v>41261</v>
      </c>
      <c r="E4328" s="142" t="s">
        <v>20437</v>
      </c>
      <c r="F4328" s="52" t="s">
        <v>3488</v>
      </c>
      <c r="G4328" s="180" t="s">
        <v>18227</v>
      </c>
      <c r="I4328" s="45">
        <v>31398</v>
      </c>
      <c r="J4328" s="18" t="str">
        <f t="shared" si="291"/>
        <v>https://www.nrsr.sk/web/Default.aspx?sid=schodze/hlasovanie/hlasklub&amp;ID=31398</v>
      </c>
      <c r="K4328" s="37"/>
      <c r="L4328" s="47">
        <v>1</v>
      </c>
      <c r="M4328" s="128">
        <v>0</v>
      </c>
      <c r="N4328" s="128">
        <v>0</v>
      </c>
      <c r="O4328" s="124" t="s">
        <v>48</v>
      </c>
      <c r="Q4328" s="124" t="str">
        <f t="shared" si="296"/>
        <v>diplomacy</v>
      </c>
      <c r="R4328" s="128">
        <v>1</v>
      </c>
      <c r="S4328" s="128">
        <v>1</v>
      </c>
      <c r="T4328" s="128">
        <v>125</v>
      </c>
      <c r="U4328" s="128">
        <v>0</v>
      </c>
      <c r="V4328" s="128">
        <v>16</v>
      </c>
      <c r="W4328" s="126">
        <f t="shared" si="297"/>
        <v>141</v>
      </c>
      <c r="X4328" s="123">
        <f t="shared" si="292"/>
        <v>0.88652482269503541</v>
      </c>
      <c r="Y4328" s="130">
        <f t="shared" si="293"/>
        <v>0</v>
      </c>
      <c r="Z4328" s="133">
        <f t="shared" si="294"/>
        <v>0.82978723404255317</v>
      </c>
      <c r="AA4328" s="132"/>
      <c r="AB4328" s="132"/>
    </row>
    <row r="4329" spans="1:28" ht="15" customHeight="1" x14ac:dyDescent="0.3">
      <c r="A4329" s="135" t="s">
        <v>20425</v>
      </c>
      <c r="B4329" s="124" t="s">
        <v>18203</v>
      </c>
      <c r="C4329" s="128">
        <f t="shared" si="288"/>
        <v>2012</v>
      </c>
      <c r="D4329" s="127">
        <v>41261</v>
      </c>
      <c r="E4329" s="142" t="s">
        <v>20437</v>
      </c>
      <c r="F4329" s="52" t="s">
        <v>18228</v>
      </c>
      <c r="G4329" s="180" t="s">
        <v>18229</v>
      </c>
      <c r="I4329" s="45">
        <v>31373</v>
      </c>
      <c r="J4329" s="18" t="str">
        <f t="shared" si="291"/>
        <v>https://www.nrsr.sk/web/Default.aspx?sid=schodze/hlasovanie/hlasklub&amp;ID=31373</v>
      </c>
      <c r="K4329" s="37"/>
      <c r="L4329" s="47">
        <v>1</v>
      </c>
      <c r="M4329" s="128">
        <v>0</v>
      </c>
      <c r="N4329" s="128">
        <v>0</v>
      </c>
      <c r="O4329" s="124" t="s">
        <v>48</v>
      </c>
      <c r="Q4329" s="124" t="str">
        <f t="shared" si="296"/>
        <v>diplomacy</v>
      </c>
      <c r="R4329" s="128">
        <v>1</v>
      </c>
      <c r="S4329" s="128">
        <v>1</v>
      </c>
      <c r="T4329" s="128">
        <v>140</v>
      </c>
      <c r="U4329" s="128">
        <v>0</v>
      </c>
      <c r="V4329" s="128">
        <v>0</v>
      </c>
      <c r="W4329" s="126">
        <f t="shared" si="297"/>
        <v>140</v>
      </c>
      <c r="X4329" s="123">
        <f t="shared" si="292"/>
        <v>1</v>
      </c>
      <c r="Y4329" s="130">
        <f t="shared" si="293"/>
        <v>0</v>
      </c>
      <c r="Z4329" s="133">
        <f t="shared" si="294"/>
        <v>1</v>
      </c>
      <c r="AA4329" s="132"/>
      <c r="AB4329" s="132"/>
    </row>
    <row r="4330" spans="1:28" ht="15" customHeight="1" x14ac:dyDescent="0.3">
      <c r="A4330" s="135" t="s">
        <v>20425</v>
      </c>
      <c r="B4330" s="124" t="s">
        <v>18203</v>
      </c>
      <c r="C4330" s="128">
        <f t="shared" ref="C4330:C4393" si="298">YEAR(D4330)</f>
        <v>2012</v>
      </c>
      <c r="D4330" s="127">
        <v>41261</v>
      </c>
      <c r="E4330" s="142" t="s">
        <v>20437</v>
      </c>
      <c r="F4330" s="52" t="s">
        <v>18230</v>
      </c>
      <c r="G4330" s="180" t="s">
        <v>18231</v>
      </c>
      <c r="I4330" s="45">
        <v>31384</v>
      </c>
      <c r="J4330" s="18" t="str">
        <f t="shared" si="291"/>
        <v>https://www.nrsr.sk/web/Default.aspx?sid=schodze/hlasovanie/hlasklub&amp;ID=31384</v>
      </c>
      <c r="K4330" s="37"/>
      <c r="L4330" s="47">
        <v>1</v>
      </c>
      <c r="M4330" s="128">
        <v>0</v>
      </c>
      <c r="N4330" s="128">
        <v>0</v>
      </c>
      <c r="O4330" s="124" t="s">
        <v>97</v>
      </c>
      <c r="P4330" s="124" t="s">
        <v>103</v>
      </c>
      <c r="Q4330" s="124" t="str">
        <f t="shared" si="296"/>
        <v>diplomacy</v>
      </c>
      <c r="R4330" s="128">
        <v>1</v>
      </c>
      <c r="S4330" s="128">
        <v>1</v>
      </c>
      <c r="T4330" s="128">
        <v>138</v>
      </c>
      <c r="U4330" s="128">
        <v>0</v>
      </c>
      <c r="V4330" s="128">
        <v>2</v>
      </c>
      <c r="W4330" s="126">
        <f t="shared" si="297"/>
        <v>140</v>
      </c>
      <c r="X4330" s="123">
        <f t="shared" si="292"/>
        <v>0.98571428571428577</v>
      </c>
      <c r="Y4330" s="130">
        <f t="shared" si="293"/>
        <v>0</v>
      </c>
      <c r="Z4330" s="133">
        <f t="shared" si="294"/>
        <v>0.97857142857142854</v>
      </c>
      <c r="AA4330" s="132"/>
      <c r="AB4330" s="132"/>
    </row>
    <row r="4331" spans="1:28" ht="15" customHeight="1" x14ac:dyDescent="0.3">
      <c r="A4331" s="135" t="s">
        <v>20425</v>
      </c>
      <c r="B4331" s="124" t="s">
        <v>18203</v>
      </c>
      <c r="C4331" s="128">
        <f t="shared" si="298"/>
        <v>2012</v>
      </c>
      <c r="D4331" s="127">
        <v>41261</v>
      </c>
      <c r="E4331" s="142" t="s">
        <v>20437</v>
      </c>
      <c r="F4331" s="52" t="s">
        <v>18232</v>
      </c>
      <c r="G4331" s="180" t="s">
        <v>18233</v>
      </c>
      <c r="I4331" s="45">
        <v>31374</v>
      </c>
      <c r="J4331" s="18" t="str">
        <f t="shared" si="291"/>
        <v>https://www.nrsr.sk/web/Default.aspx?sid=schodze/hlasovanie/hlasklub&amp;ID=31374</v>
      </c>
      <c r="K4331" s="37"/>
      <c r="L4331" s="47">
        <v>1</v>
      </c>
      <c r="M4331" s="128">
        <v>0</v>
      </c>
      <c r="N4331" s="128">
        <v>0</v>
      </c>
      <c r="O4331" s="124" t="s">
        <v>48</v>
      </c>
      <c r="Q4331" s="124" t="str">
        <f t="shared" si="296"/>
        <v>diplomacy</v>
      </c>
      <c r="R4331" s="128">
        <v>1</v>
      </c>
      <c r="S4331" s="128">
        <v>1</v>
      </c>
      <c r="T4331" s="128">
        <v>134</v>
      </c>
      <c r="U4331" s="128">
        <v>0</v>
      </c>
      <c r="V4331" s="128">
        <v>1</v>
      </c>
      <c r="W4331" s="126">
        <f t="shared" si="297"/>
        <v>135</v>
      </c>
      <c r="X4331" s="123">
        <f t="shared" si="292"/>
        <v>0.99259259259259258</v>
      </c>
      <c r="Y4331" s="130">
        <f t="shared" si="293"/>
        <v>0</v>
      </c>
      <c r="Z4331" s="133">
        <f t="shared" si="294"/>
        <v>0.98888888888888893</v>
      </c>
      <c r="AA4331" s="132"/>
      <c r="AB4331" s="132"/>
    </row>
    <row r="4332" spans="1:28" ht="15" customHeight="1" x14ac:dyDescent="0.3">
      <c r="A4332" s="135" t="s">
        <v>20425</v>
      </c>
      <c r="B4332" s="124" t="s">
        <v>18203</v>
      </c>
      <c r="C4332" s="128">
        <f t="shared" si="298"/>
        <v>2013</v>
      </c>
      <c r="D4332" s="127">
        <v>41304</v>
      </c>
      <c r="E4332" s="142" t="s">
        <v>20437</v>
      </c>
      <c r="F4332" s="52" t="s">
        <v>18234</v>
      </c>
      <c r="G4332" s="180" t="s">
        <v>18235</v>
      </c>
      <c r="I4332" s="45">
        <v>31479</v>
      </c>
      <c r="J4332" s="18" t="str">
        <f t="shared" si="291"/>
        <v>https://www.nrsr.sk/web/Default.aspx?sid=schodze/hlasovanie/hlasklub&amp;ID=31479</v>
      </c>
      <c r="K4332" s="37"/>
      <c r="L4332" s="47">
        <v>1</v>
      </c>
      <c r="M4332" s="128">
        <v>1</v>
      </c>
      <c r="N4332" s="128">
        <v>0</v>
      </c>
      <c r="O4332" s="124" t="s">
        <v>36</v>
      </c>
      <c r="Q4332" s="124" t="str">
        <f t="shared" si="296"/>
        <v>economy</v>
      </c>
      <c r="R4332" s="128">
        <v>1</v>
      </c>
      <c r="S4332" s="128">
        <v>1</v>
      </c>
      <c r="T4332" s="128">
        <v>135</v>
      </c>
      <c r="U4332" s="128">
        <v>0</v>
      </c>
      <c r="V4332" s="128">
        <v>2</v>
      </c>
      <c r="W4332" s="126">
        <f t="shared" si="297"/>
        <v>137</v>
      </c>
      <c r="X4332" s="123">
        <f t="shared" si="292"/>
        <v>0.98540145985401462</v>
      </c>
      <c r="Y4332" s="130">
        <f t="shared" si="293"/>
        <v>0</v>
      </c>
      <c r="Z4332" s="133">
        <f t="shared" si="294"/>
        <v>0.97810218978102192</v>
      </c>
      <c r="AA4332" s="132"/>
      <c r="AB4332" s="132"/>
    </row>
    <row r="4333" spans="1:28" ht="15" customHeight="1" x14ac:dyDescent="0.3">
      <c r="A4333" s="135" t="s">
        <v>20425</v>
      </c>
      <c r="B4333" s="124" t="s">
        <v>18203</v>
      </c>
      <c r="C4333" s="128">
        <f t="shared" si="298"/>
        <v>2013</v>
      </c>
      <c r="D4333" s="127">
        <v>41310</v>
      </c>
      <c r="E4333" s="142" t="s">
        <v>20437</v>
      </c>
      <c r="F4333" s="52" t="s">
        <v>2726</v>
      </c>
      <c r="G4333" s="180" t="s">
        <v>18236</v>
      </c>
      <c r="I4333" s="45">
        <v>31558</v>
      </c>
      <c r="J4333" s="18" t="str">
        <f t="shared" si="291"/>
        <v>https://www.nrsr.sk/web/Default.aspx?sid=schodze/hlasovanie/hlasklub&amp;ID=31558</v>
      </c>
      <c r="K4333" s="37"/>
      <c r="L4333" s="47">
        <v>1</v>
      </c>
      <c r="M4333" s="128">
        <v>1</v>
      </c>
      <c r="N4333" s="128">
        <v>0</v>
      </c>
      <c r="O4333" s="12" t="s">
        <v>264</v>
      </c>
      <c r="Q4333" s="124" t="str">
        <f t="shared" si="296"/>
        <v>diplomacy</v>
      </c>
      <c r="R4333" s="128">
        <v>1</v>
      </c>
      <c r="S4333" s="128">
        <v>1</v>
      </c>
      <c r="T4333" s="128">
        <v>138</v>
      </c>
      <c r="U4333" s="128">
        <v>0</v>
      </c>
      <c r="V4333" s="128">
        <v>0</v>
      </c>
      <c r="W4333" s="126">
        <f t="shared" si="297"/>
        <v>138</v>
      </c>
      <c r="X4333" s="123">
        <f t="shared" si="292"/>
        <v>1</v>
      </c>
      <c r="Y4333" s="130">
        <f t="shared" si="293"/>
        <v>0</v>
      </c>
      <c r="Z4333" s="133">
        <f t="shared" si="294"/>
        <v>1</v>
      </c>
    </row>
    <row r="4334" spans="1:28" ht="15" customHeight="1" x14ac:dyDescent="0.3">
      <c r="A4334" s="135" t="s">
        <v>20425</v>
      </c>
      <c r="B4334" s="124" t="s">
        <v>18203</v>
      </c>
      <c r="C4334" s="128">
        <f t="shared" si="298"/>
        <v>2013</v>
      </c>
      <c r="D4334" s="127">
        <v>41346</v>
      </c>
      <c r="E4334" s="142" t="s">
        <v>20437</v>
      </c>
      <c r="F4334" s="52" t="s">
        <v>18237</v>
      </c>
      <c r="G4334" s="180" t="s">
        <v>18238</v>
      </c>
      <c r="I4334" s="45">
        <v>31712</v>
      </c>
      <c r="J4334" s="18" t="str">
        <f t="shared" si="291"/>
        <v>https://www.nrsr.sk/web/Default.aspx?sid=schodze/hlasovanie/hlasklub&amp;ID=31712</v>
      </c>
      <c r="K4334" s="37"/>
      <c r="L4334" s="47">
        <v>1</v>
      </c>
      <c r="M4334" s="128">
        <v>0</v>
      </c>
      <c r="N4334" s="128">
        <v>0</v>
      </c>
      <c r="O4334" s="124" t="s">
        <v>48</v>
      </c>
      <c r="Q4334" s="124" t="str">
        <f t="shared" si="296"/>
        <v>diplomacy</v>
      </c>
      <c r="R4334" s="128">
        <v>1</v>
      </c>
      <c r="S4334" s="128">
        <v>1</v>
      </c>
      <c r="T4334" s="128">
        <v>141</v>
      </c>
      <c r="U4334" s="128">
        <v>0</v>
      </c>
      <c r="V4334" s="128">
        <v>1</v>
      </c>
      <c r="W4334" s="126">
        <f t="shared" si="297"/>
        <v>142</v>
      </c>
      <c r="X4334" s="123">
        <f t="shared" si="292"/>
        <v>0.99295774647887325</v>
      </c>
      <c r="Y4334" s="130">
        <f t="shared" si="293"/>
        <v>0</v>
      </c>
      <c r="Z4334" s="133">
        <f t="shared" si="294"/>
        <v>0.98943661971830987</v>
      </c>
      <c r="AA4334" s="132"/>
      <c r="AB4334" s="132"/>
    </row>
    <row r="4335" spans="1:28" ht="15" customHeight="1" x14ac:dyDescent="0.3">
      <c r="A4335" s="135" t="s">
        <v>20425</v>
      </c>
      <c r="B4335" s="124" t="s">
        <v>18203</v>
      </c>
      <c r="C4335" s="128">
        <f t="shared" si="298"/>
        <v>2013</v>
      </c>
      <c r="D4335" s="127">
        <v>41353</v>
      </c>
      <c r="E4335" s="142" t="s">
        <v>20437</v>
      </c>
      <c r="F4335" s="52" t="s">
        <v>18239</v>
      </c>
      <c r="G4335" s="180" t="s">
        <v>18240</v>
      </c>
      <c r="I4335" s="45">
        <v>31841</v>
      </c>
      <c r="J4335" s="18" t="str">
        <f t="shared" si="291"/>
        <v>https://www.nrsr.sk/web/Default.aspx?sid=schodze/hlasovanie/hlasklub&amp;ID=31841</v>
      </c>
      <c r="K4335" s="37"/>
      <c r="L4335" s="47">
        <v>1</v>
      </c>
      <c r="M4335" s="128">
        <v>0</v>
      </c>
      <c r="N4335" s="128">
        <v>0</v>
      </c>
      <c r="O4335" s="124" t="s">
        <v>592</v>
      </c>
      <c r="Q4335" s="124" t="str">
        <f t="shared" si="296"/>
        <v>economy</v>
      </c>
      <c r="R4335" s="128">
        <v>1</v>
      </c>
      <c r="S4335" s="128">
        <v>1</v>
      </c>
      <c r="T4335" s="128">
        <v>141</v>
      </c>
      <c r="U4335" s="128">
        <v>0</v>
      </c>
      <c r="V4335" s="128">
        <v>0</v>
      </c>
      <c r="W4335" s="126">
        <f t="shared" si="297"/>
        <v>141</v>
      </c>
      <c r="X4335" s="123">
        <f t="shared" si="292"/>
        <v>1</v>
      </c>
      <c r="Y4335" s="130">
        <f t="shared" si="293"/>
        <v>0</v>
      </c>
      <c r="Z4335" s="133">
        <f t="shared" si="294"/>
        <v>1</v>
      </c>
      <c r="AA4335" s="132"/>
      <c r="AB4335" s="132"/>
    </row>
    <row r="4336" spans="1:28" ht="15" customHeight="1" x14ac:dyDescent="0.3">
      <c r="A4336" s="135" t="s">
        <v>20425</v>
      </c>
      <c r="B4336" s="124" t="s">
        <v>18203</v>
      </c>
      <c r="C4336" s="128">
        <f t="shared" si="298"/>
        <v>2013</v>
      </c>
      <c r="D4336" s="127">
        <v>41409</v>
      </c>
      <c r="E4336" s="142" t="s">
        <v>20437</v>
      </c>
      <c r="F4336" s="52" t="s">
        <v>18241</v>
      </c>
      <c r="G4336" s="180" t="s">
        <v>18242</v>
      </c>
      <c r="I4336" s="108">
        <v>32053</v>
      </c>
      <c r="J4336" s="18" t="str">
        <f t="shared" si="291"/>
        <v>https://www.nrsr.sk/web/Default.aspx?sid=schodze/hlasovanie/hlasklub&amp;ID=32053</v>
      </c>
      <c r="K4336" s="37"/>
      <c r="L4336" s="47">
        <v>1</v>
      </c>
      <c r="M4336" s="128">
        <v>0</v>
      </c>
      <c r="N4336" s="128">
        <v>0</v>
      </c>
      <c r="O4336" s="124" t="s">
        <v>48</v>
      </c>
      <c r="Q4336" s="124" t="str">
        <f t="shared" si="296"/>
        <v>diplomacy</v>
      </c>
      <c r="R4336" s="128">
        <v>1</v>
      </c>
      <c r="S4336" s="128">
        <v>1</v>
      </c>
      <c r="T4336" s="128">
        <v>144</v>
      </c>
      <c r="U4336" s="128">
        <v>0</v>
      </c>
      <c r="V4336" s="128">
        <v>1</v>
      </c>
      <c r="W4336" s="126">
        <f t="shared" si="297"/>
        <v>145</v>
      </c>
      <c r="X4336" s="123">
        <f t="shared" si="292"/>
        <v>0.99310344827586206</v>
      </c>
      <c r="Y4336" s="130">
        <f t="shared" si="293"/>
        <v>0</v>
      </c>
      <c r="Z4336" s="133">
        <f t="shared" si="294"/>
        <v>0.98965517241379308</v>
      </c>
      <c r="AA4336" s="132"/>
      <c r="AB4336" s="132"/>
    </row>
    <row r="4337" spans="1:28" ht="15" customHeight="1" x14ac:dyDescent="0.3">
      <c r="A4337" s="135" t="s">
        <v>20425</v>
      </c>
      <c r="B4337" s="124" t="s">
        <v>18203</v>
      </c>
      <c r="C4337" s="128">
        <f t="shared" si="298"/>
        <v>2013</v>
      </c>
      <c r="D4337" s="127">
        <v>41409</v>
      </c>
      <c r="E4337" s="142" t="s">
        <v>20437</v>
      </c>
      <c r="F4337" s="52" t="s">
        <v>18243</v>
      </c>
      <c r="G4337" s="180" t="s">
        <v>18244</v>
      </c>
      <c r="I4337" s="108">
        <v>32054</v>
      </c>
      <c r="J4337" s="18" t="str">
        <f t="shared" si="291"/>
        <v>https://www.nrsr.sk/web/Default.aspx?sid=schodze/hlasovanie/hlasklub&amp;ID=32054</v>
      </c>
      <c r="K4337" s="37"/>
      <c r="L4337" s="47">
        <v>1</v>
      </c>
      <c r="M4337" s="128">
        <v>0</v>
      </c>
      <c r="N4337" s="128">
        <v>0</v>
      </c>
      <c r="O4337" s="124" t="s">
        <v>48</v>
      </c>
      <c r="Q4337" s="124" t="str">
        <f t="shared" si="296"/>
        <v>diplomacy</v>
      </c>
      <c r="R4337" s="128">
        <v>1</v>
      </c>
      <c r="S4337" s="128">
        <v>1</v>
      </c>
      <c r="T4337" s="128">
        <v>143</v>
      </c>
      <c r="U4337" s="128">
        <v>0</v>
      </c>
      <c r="V4337" s="128">
        <v>1</v>
      </c>
      <c r="W4337" s="126">
        <f t="shared" si="297"/>
        <v>144</v>
      </c>
      <c r="X4337" s="123">
        <f t="shared" si="292"/>
        <v>0.99305555555555558</v>
      </c>
      <c r="Y4337" s="130">
        <f t="shared" si="293"/>
        <v>0</v>
      </c>
      <c r="Z4337" s="133">
        <f t="shared" si="294"/>
        <v>0.98958333333333337</v>
      </c>
      <c r="AA4337" s="132"/>
      <c r="AB4337" s="132"/>
    </row>
    <row r="4338" spans="1:28" ht="15" customHeight="1" x14ac:dyDescent="0.3">
      <c r="A4338" s="135" t="s">
        <v>20425</v>
      </c>
      <c r="B4338" s="124" t="s">
        <v>18203</v>
      </c>
      <c r="C4338" s="128">
        <f t="shared" si="298"/>
        <v>2013</v>
      </c>
      <c r="D4338" s="127">
        <v>41409</v>
      </c>
      <c r="E4338" s="142" t="s">
        <v>20437</v>
      </c>
      <c r="F4338" s="52" t="s">
        <v>18245</v>
      </c>
      <c r="G4338" s="180" t="s">
        <v>18246</v>
      </c>
      <c r="I4338" s="108">
        <v>32055</v>
      </c>
      <c r="J4338" s="18" t="str">
        <f t="shared" si="291"/>
        <v>https://www.nrsr.sk/web/Default.aspx?sid=schodze/hlasovanie/hlasklub&amp;ID=32055</v>
      </c>
      <c r="K4338" s="37"/>
      <c r="L4338" s="47">
        <v>1</v>
      </c>
      <c r="M4338" s="128">
        <v>0</v>
      </c>
      <c r="N4338" s="128">
        <v>0</v>
      </c>
      <c r="O4338" s="124" t="s">
        <v>48</v>
      </c>
      <c r="Q4338" s="124" t="str">
        <f t="shared" si="296"/>
        <v>diplomacy</v>
      </c>
      <c r="R4338" s="128">
        <v>1</v>
      </c>
      <c r="S4338" s="128">
        <v>1</v>
      </c>
      <c r="T4338" s="128">
        <v>143</v>
      </c>
      <c r="U4338" s="128">
        <v>0</v>
      </c>
      <c r="V4338" s="128">
        <v>2</v>
      </c>
      <c r="W4338" s="126">
        <f t="shared" si="297"/>
        <v>145</v>
      </c>
      <c r="X4338" s="123">
        <f t="shared" si="292"/>
        <v>0.98620689655172411</v>
      </c>
      <c r="Y4338" s="130">
        <f t="shared" si="293"/>
        <v>0</v>
      </c>
      <c r="Z4338" s="133">
        <f t="shared" si="294"/>
        <v>0.97931034482758617</v>
      </c>
      <c r="AA4338" s="132"/>
      <c r="AB4338" s="132"/>
    </row>
    <row r="4339" spans="1:28" ht="15" customHeight="1" x14ac:dyDescent="0.3">
      <c r="A4339" s="135" t="s">
        <v>20425</v>
      </c>
      <c r="B4339" s="124" t="s">
        <v>18203</v>
      </c>
      <c r="C4339" s="128">
        <f t="shared" si="298"/>
        <v>2013</v>
      </c>
      <c r="D4339" s="127">
        <v>41409</v>
      </c>
      <c r="E4339" s="142" t="s">
        <v>20437</v>
      </c>
      <c r="F4339" s="52" t="s">
        <v>18247</v>
      </c>
      <c r="G4339" s="180" t="s">
        <v>18248</v>
      </c>
      <c r="I4339" s="108">
        <v>32077</v>
      </c>
      <c r="J4339" s="18" t="str">
        <f t="shared" si="291"/>
        <v>https://www.nrsr.sk/web/Default.aspx?sid=schodze/hlasovanie/hlasklub&amp;ID=32077</v>
      </c>
      <c r="K4339" s="37"/>
      <c r="L4339" s="47">
        <v>0</v>
      </c>
      <c r="M4339" s="128">
        <v>0</v>
      </c>
      <c r="N4339" s="128">
        <v>1</v>
      </c>
      <c r="O4339" s="124" t="s">
        <v>36</v>
      </c>
      <c r="P4339" s="124" t="s">
        <v>30</v>
      </c>
      <c r="Q4339" s="124" t="str">
        <f t="shared" si="296"/>
        <v>economy</v>
      </c>
      <c r="R4339" s="128">
        <v>1</v>
      </c>
      <c r="S4339" s="128">
        <v>1</v>
      </c>
      <c r="T4339" s="128">
        <v>144</v>
      </c>
      <c r="U4339" s="128">
        <v>0</v>
      </c>
      <c r="V4339" s="128">
        <v>0</v>
      </c>
      <c r="W4339" s="126">
        <f t="shared" si="297"/>
        <v>144</v>
      </c>
      <c r="X4339" s="123">
        <f t="shared" si="292"/>
        <v>1</v>
      </c>
      <c r="Y4339" s="130">
        <f t="shared" si="293"/>
        <v>0</v>
      </c>
      <c r="Z4339" s="133">
        <f t="shared" si="294"/>
        <v>1</v>
      </c>
      <c r="AA4339" s="18"/>
      <c r="AB4339" s="18"/>
    </row>
    <row r="4340" spans="1:28" ht="15" customHeight="1" x14ac:dyDescent="0.3">
      <c r="A4340" s="135" t="s">
        <v>20425</v>
      </c>
      <c r="B4340" s="124" t="s">
        <v>18203</v>
      </c>
      <c r="C4340" s="128">
        <f t="shared" si="298"/>
        <v>2013</v>
      </c>
      <c r="D4340" s="127">
        <v>41409</v>
      </c>
      <c r="E4340" s="142" t="s">
        <v>20437</v>
      </c>
      <c r="F4340" s="52" t="s">
        <v>18249</v>
      </c>
      <c r="G4340" s="180" t="s">
        <v>18250</v>
      </c>
      <c r="I4340" s="108">
        <v>32056</v>
      </c>
      <c r="J4340" s="18" t="str">
        <f t="shared" si="291"/>
        <v>https://www.nrsr.sk/web/Default.aspx?sid=schodze/hlasovanie/hlasklub&amp;ID=32056</v>
      </c>
      <c r="K4340" s="37"/>
      <c r="L4340" s="47">
        <v>0</v>
      </c>
      <c r="M4340" s="128">
        <v>0</v>
      </c>
      <c r="N4340" s="128">
        <v>1</v>
      </c>
      <c r="O4340" s="124" t="s">
        <v>203</v>
      </c>
      <c r="Q4340" s="124" t="str">
        <f t="shared" si="296"/>
        <v>economy</v>
      </c>
      <c r="R4340" s="128">
        <v>1</v>
      </c>
      <c r="S4340" s="128">
        <v>1</v>
      </c>
      <c r="T4340" s="128">
        <v>142</v>
      </c>
      <c r="U4340" s="128">
        <v>0</v>
      </c>
      <c r="V4340" s="128">
        <v>2</v>
      </c>
      <c r="W4340" s="126">
        <f t="shared" si="297"/>
        <v>144</v>
      </c>
      <c r="X4340" s="123">
        <f t="shared" si="292"/>
        <v>0.98611111111111116</v>
      </c>
      <c r="Y4340" s="130">
        <f t="shared" si="293"/>
        <v>0</v>
      </c>
      <c r="Z4340" s="133">
        <f t="shared" si="294"/>
        <v>0.97916666666666663</v>
      </c>
      <c r="AA4340" s="132"/>
      <c r="AB4340" s="132"/>
    </row>
    <row r="4341" spans="1:28" ht="15" customHeight="1" x14ac:dyDescent="0.3">
      <c r="A4341" s="135" t="s">
        <v>20425</v>
      </c>
      <c r="B4341" s="124" t="s">
        <v>18203</v>
      </c>
      <c r="C4341" s="128">
        <f t="shared" si="298"/>
        <v>2013</v>
      </c>
      <c r="D4341" s="127">
        <v>41416</v>
      </c>
      <c r="E4341" s="142" t="s">
        <v>20437</v>
      </c>
      <c r="F4341" s="52" t="s">
        <v>18251</v>
      </c>
      <c r="G4341" s="180" t="s">
        <v>18252</v>
      </c>
      <c r="I4341" s="45">
        <v>32180</v>
      </c>
      <c r="J4341" s="18" t="str">
        <f t="shared" si="291"/>
        <v>https://www.nrsr.sk/web/Default.aspx?sid=schodze/hlasovanie/hlasklub&amp;ID=32180</v>
      </c>
      <c r="K4341" s="37"/>
      <c r="L4341" s="47">
        <v>0</v>
      </c>
      <c r="M4341" s="128">
        <v>0</v>
      </c>
      <c r="N4341" s="128">
        <v>1</v>
      </c>
      <c r="O4341" s="124" t="s">
        <v>109</v>
      </c>
      <c r="Q4341" s="124" t="str">
        <f t="shared" si="296"/>
        <v>security</v>
      </c>
      <c r="R4341" s="128">
        <v>1</v>
      </c>
      <c r="S4341" s="128">
        <v>1</v>
      </c>
      <c r="T4341" s="128">
        <v>143</v>
      </c>
      <c r="U4341" s="128">
        <v>0</v>
      </c>
      <c r="V4341" s="128">
        <v>4</v>
      </c>
      <c r="W4341" s="126">
        <f t="shared" si="297"/>
        <v>147</v>
      </c>
      <c r="X4341" s="123">
        <f t="shared" si="292"/>
        <v>0.97278911564625847</v>
      </c>
      <c r="Y4341" s="130">
        <f t="shared" si="293"/>
        <v>0</v>
      </c>
      <c r="Z4341" s="133">
        <f t="shared" si="294"/>
        <v>0.95918367346938771</v>
      </c>
      <c r="AA4341" s="132"/>
      <c r="AB4341" s="132"/>
    </row>
    <row r="4342" spans="1:28" ht="15" customHeight="1" x14ac:dyDescent="0.3">
      <c r="A4342" s="135" t="s">
        <v>20425</v>
      </c>
      <c r="B4342" s="124" t="s">
        <v>18203</v>
      </c>
      <c r="C4342" s="128">
        <f t="shared" si="298"/>
        <v>2013</v>
      </c>
      <c r="D4342" s="127">
        <v>41521</v>
      </c>
      <c r="E4342" s="142" t="s">
        <v>20437</v>
      </c>
      <c r="F4342" s="52" t="s">
        <v>18253</v>
      </c>
      <c r="G4342" s="180" t="s">
        <v>18254</v>
      </c>
      <c r="I4342" s="45">
        <v>32579</v>
      </c>
      <c r="J4342" s="18" t="str">
        <f t="shared" si="291"/>
        <v>https://www.nrsr.sk/web/Default.aspx?sid=schodze/hlasovanie/hlasklub&amp;ID=32579</v>
      </c>
      <c r="K4342" s="37"/>
      <c r="L4342" s="47">
        <v>0</v>
      </c>
      <c r="M4342" s="128">
        <v>0</v>
      </c>
      <c r="N4342" s="128">
        <v>1</v>
      </c>
      <c r="O4342" s="124" t="s">
        <v>36</v>
      </c>
      <c r="P4342" s="124" t="s">
        <v>30</v>
      </c>
      <c r="Q4342" s="124" t="str">
        <f t="shared" si="296"/>
        <v>economy</v>
      </c>
      <c r="R4342" s="128">
        <v>1</v>
      </c>
      <c r="S4342" s="128">
        <v>1</v>
      </c>
      <c r="T4342" s="128">
        <v>141</v>
      </c>
      <c r="U4342" s="128">
        <v>0</v>
      </c>
      <c r="V4342" s="128">
        <v>0</v>
      </c>
      <c r="W4342" s="126">
        <f t="shared" si="297"/>
        <v>141</v>
      </c>
      <c r="X4342" s="123">
        <f t="shared" si="292"/>
        <v>1</v>
      </c>
      <c r="Y4342" s="130">
        <f t="shared" si="293"/>
        <v>0</v>
      </c>
      <c r="Z4342" s="133">
        <f t="shared" si="294"/>
        <v>1</v>
      </c>
      <c r="AA4342" s="132"/>
      <c r="AB4342" s="132"/>
    </row>
    <row r="4343" spans="1:28" ht="15" customHeight="1" x14ac:dyDescent="0.3">
      <c r="A4343" s="135" t="s">
        <v>20425</v>
      </c>
      <c r="B4343" s="124" t="s">
        <v>18203</v>
      </c>
      <c r="C4343" s="128">
        <f t="shared" si="298"/>
        <v>2013</v>
      </c>
      <c r="D4343" s="127">
        <v>41521</v>
      </c>
      <c r="E4343" s="142" t="s">
        <v>20437</v>
      </c>
      <c r="F4343" s="52" t="s">
        <v>18255</v>
      </c>
      <c r="G4343" s="180" t="s">
        <v>18256</v>
      </c>
      <c r="I4343" s="45">
        <v>32578</v>
      </c>
      <c r="J4343" s="18" t="str">
        <f t="shared" si="291"/>
        <v>https://www.nrsr.sk/web/Default.aspx?sid=schodze/hlasovanie/hlasklub&amp;ID=32578</v>
      </c>
      <c r="K4343" s="37"/>
      <c r="L4343" s="47">
        <v>1</v>
      </c>
      <c r="M4343" s="128">
        <v>0</v>
      </c>
      <c r="N4343" s="128">
        <v>0</v>
      </c>
      <c r="O4343" s="124" t="s">
        <v>36</v>
      </c>
      <c r="P4343" s="124" t="s">
        <v>30</v>
      </c>
      <c r="Q4343" s="124" t="str">
        <f t="shared" si="296"/>
        <v>economy</v>
      </c>
      <c r="R4343" s="128">
        <v>1</v>
      </c>
      <c r="S4343" s="128">
        <v>1</v>
      </c>
      <c r="T4343" s="128">
        <v>144</v>
      </c>
      <c r="U4343" s="128">
        <v>0</v>
      </c>
      <c r="V4343" s="128">
        <v>1</v>
      </c>
      <c r="W4343" s="126">
        <f t="shared" si="297"/>
        <v>145</v>
      </c>
      <c r="X4343" s="123">
        <f t="shared" si="292"/>
        <v>0.99310344827586206</v>
      </c>
      <c r="Y4343" s="130">
        <f t="shared" si="293"/>
        <v>0</v>
      </c>
      <c r="Z4343" s="133">
        <f t="shared" si="294"/>
        <v>0.98965517241379308</v>
      </c>
    </row>
    <row r="4344" spans="1:28" ht="15" customHeight="1" x14ac:dyDescent="0.3">
      <c r="A4344" s="135" t="s">
        <v>20425</v>
      </c>
      <c r="B4344" s="124" t="s">
        <v>18203</v>
      </c>
      <c r="C4344" s="128">
        <f t="shared" si="298"/>
        <v>2013</v>
      </c>
      <c r="D4344" s="127">
        <v>41528</v>
      </c>
      <c r="E4344" s="142" t="s">
        <v>20437</v>
      </c>
      <c r="F4344" s="52" t="s">
        <v>18257</v>
      </c>
      <c r="G4344" s="180" t="s">
        <v>18258</v>
      </c>
      <c r="I4344" s="45">
        <v>32631</v>
      </c>
      <c r="J4344" s="18" t="str">
        <f t="shared" si="291"/>
        <v>https://www.nrsr.sk/web/Default.aspx?sid=schodze/hlasovanie/hlasklub&amp;ID=32631</v>
      </c>
      <c r="K4344" s="37"/>
      <c r="L4344" s="47">
        <v>0</v>
      </c>
      <c r="M4344" s="128">
        <v>0</v>
      </c>
      <c r="N4344" s="128">
        <v>1</v>
      </c>
      <c r="O4344" s="124" t="s">
        <v>97</v>
      </c>
      <c r="P4344" s="124" t="s">
        <v>36</v>
      </c>
      <c r="Q4344" s="124" t="str">
        <f t="shared" si="296"/>
        <v>diplomacy</v>
      </c>
      <c r="R4344" s="128">
        <v>1</v>
      </c>
      <c r="S4344" s="128">
        <v>1</v>
      </c>
      <c r="T4344" s="128">
        <v>140</v>
      </c>
      <c r="U4344" s="128">
        <v>0</v>
      </c>
      <c r="V4344" s="128">
        <v>0</v>
      </c>
      <c r="W4344" s="126">
        <f t="shared" si="297"/>
        <v>140</v>
      </c>
      <c r="X4344" s="123">
        <f t="shared" si="292"/>
        <v>1</v>
      </c>
      <c r="Y4344" s="130">
        <f t="shared" si="293"/>
        <v>0</v>
      </c>
      <c r="Z4344" s="133">
        <f t="shared" si="294"/>
        <v>1</v>
      </c>
      <c r="AA4344" s="132"/>
      <c r="AB4344" s="132"/>
    </row>
    <row r="4345" spans="1:28" ht="15" customHeight="1" x14ac:dyDescent="0.3">
      <c r="A4345" s="135" t="s">
        <v>20425</v>
      </c>
      <c r="B4345" s="124" t="s">
        <v>18203</v>
      </c>
      <c r="C4345" s="128">
        <f t="shared" si="298"/>
        <v>2013</v>
      </c>
      <c r="D4345" s="127">
        <v>41528</v>
      </c>
      <c r="E4345" s="142" t="s">
        <v>20437</v>
      </c>
      <c r="F4345" s="52" t="s">
        <v>18259</v>
      </c>
      <c r="G4345" s="180" t="s">
        <v>18260</v>
      </c>
      <c r="I4345" s="45">
        <v>32632</v>
      </c>
      <c r="J4345" s="18" t="str">
        <f t="shared" si="291"/>
        <v>https://www.nrsr.sk/web/Default.aspx?sid=schodze/hlasovanie/hlasklub&amp;ID=32632</v>
      </c>
      <c r="K4345" s="37"/>
      <c r="L4345" s="47">
        <v>0</v>
      </c>
      <c r="M4345" s="128">
        <v>0</v>
      </c>
      <c r="N4345" s="128">
        <v>1</v>
      </c>
      <c r="O4345" s="124" t="s">
        <v>97</v>
      </c>
      <c r="P4345" s="124" t="s">
        <v>36</v>
      </c>
      <c r="Q4345" s="124" t="str">
        <f t="shared" si="296"/>
        <v>diplomacy</v>
      </c>
      <c r="R4345" s="128">
        <v>1</v>
      </c>
      <c r="S4345" s="128">
        <v>1</v>
      </c>
      <c r="T4345" s="128">
        <v>142</v>
      </c>
      <c r="U4345" s="128">
        <v>0</v>
      </c>
      <c r="V4345" s="128">
        <v>0</v>
      </c>
      <c r="W4345" s="126">
        <f t="shared" si="297"/>
        <v>142</v>
      </c>
      <c r="X4345" s="123">
        <f t="shared" si="292"/>
        <v>1</v>
      </c>
      <c r="Y4345" s="130">
        <f t="shared" si="293"/>
        <v>0</v>
      </c>
      <c r="Z4345" s="133">
        <f t="shared" si="294"/>
        <v>1</v>
      </c>
    </row>
    <row r="4346" spans="1:28" ht="15" customHeight="1" x14ac:dyDescent="0.3">
      <c r="A4346" s="135" t="s">
        <v>20425</v>
      </c>
      <c r="B4346" s="124" t="s">
        <v>18203</v>
      </c>
      <c r="C4346" s="128">
        <f t="shared" si="298"/>
        <v>2013</v>
      </c>
      <c r="D4346" s="127">
        <v>41564</v>
      </c>
      <c r="E4346" s="142" t="s">
        <v>20437</v>
      </c>
      <c r="F4346" s="52" t="s">
        <v>18261</v>
      </c>
      <c r="G4346" s="180" t="s">
        <v>18262</v>
      </c>
      <c r="I4346" s="45">
        <v>32912</v>
      </c>
      <c r="J4346" s="18" t="str">
        <f t="shared" si="291"/>
        <v>https://www.nrsr.sk/web/Default.aspx?sid=schodze/hlasovanie/hlasklub&amp;ID=32912</v>
      </c>
      <c r="K4346" s="37"/>
      <c r="L4346" s="47">
        <v>1</v>
      </c>
      <c r="M4346" s="128">
        <v>0</v>
      </c>
      <c r="N4346" s="128">
        <v>0</v>
      </c>
      <c r="O4346" s="124" t="s">
        <v>203</v>
      </c>
      <c r="Q4346" s="124" t="str">
        <f t="shared" si="296"/>
        <v>economy</v>
      </c>
      <c r="R4346" s="128">
        <v>1</v>
      </c>
      <c r="S4346" s="128">
        <v>1</v>
      </c>
      <c r="T4346" s="128">
        <v>139</v>
      </c>
      <c r="U4346" s="128">
        <v>0</v>
      </c>
      <c r="V4346" s="128">
        <v>2</v>
      </c>
      <c r="W4346" s="126">
        <f t="shared" si="297"/>
        <v>141</v>
      </c>
      <c r="X4346" s="123">
        <f t="shared" si="292"/>
        <v>0.98581560283687941</v>
      </c>
      <c r="Y4346" s="130">
        <f t="shared" si="293"/>
        <v>0</v>
      </c>
      <c r="Z4346" s="133">
        <f t="shared" si="294"/>
        <v>0.97872340425531912</v>
      </c>
      <c r="AA4346" s="132"/>
      <c r="AB4346" s="132"/>
    </row>
    <row r="4347" spans="1:28" ht="15" customHeight="1" x14ac:dyDescent="0.3">
      <c r="A4347" s="135" t="s">
        <v>20425</v>
      </c>
      <c r="B4347" s="124" t="s">
        <v>18203</v>
      </c>
      <c r="C4347" s="128">
        <f t="shared" si="298"/>
        <v>2013</v>
      </c>
      <c r="D4347" s="127">
        <v>41564</v>
      </c>
      <c r="E4347" s="142" t="s">
        <v>20437</v>
      </c>
      <c r="F4347" s="52" t="s">
        <v>17907</v>
      </c>
      <c r="G4347" s="180" t="s">
        <v>18263</v>
      </c>
      <c r="I4347" s="45">
        <v>32911</v>
      </c>
      <c r="J4347" s="18" t="str">
        <f t="shared" si="291"/>
        <v>https://www.nrsr.sk/web/Default.aspx?sid=schodze/hlasovanie/hlasklub&amp;ID=32911</v>
      </c>
      <c r="K4347" s="37"/>
      <c r="L4347" s="47">
        <v>1</v>
      </c>
      <c r="M4347" s="128">
        <v>0</v>
      </c>
      <c r="N4347" s="128">
        <v>0</v>
      </c>
      <c r="O4347" s="124" t="s">
        <v>332</v>
      </c>
      <c r="Q4347" s="124" t="str">
        <f t="shared" si="296"/>
        <v>diplomacy</v>
      </c>
      <c r="R4347" s="128">
        <v>1</v>
      </c>
      <c r="S4347" s="128">
        <v>1</v>
      </c>
      <c r="T4347" s="128">
        <v>142</v>
      </c>
      <c r="U4347" s="128">
        <v>0</v>
      </c>
      <c r="V4347" s="128">
        <v>1</v>
      </c>
      <c r="W4347" s="126">
        <f t="shared" si="297"/>
        <v>143</v>
      </c>
      <c r="X4347" s="123">
        <f t="shared" si="292"/>
        <v>0.99300699300699302</v>
      </c>
      <c r="Y4347" s="130">
        <f t="shared" si="293"/>
        <v>0</v>
      </c>
      <c r="Z4347" s="133">
        <f t="shared" si="294"/>
        <v>0.98951048951048948</v>
      </c>
      <c r="AA4347" s="132"/>
      <c r="AB4347" s="132"/>
    </row>
    <row r="4348" spans="1:28" ht="15" customHeight="1" x14ac:dyDescent="0.3">
      <c r="A4348" s="135" t="s">
        <v>20425</v>
      </c>
      <c r="B4348" s="124" t="s">
        <v>18203</v>
      </c>
      <c r="C4348" s="128">
        <f t="shared" si="298"/>
        <v>2013</v>
      </c>
      <c r="D4348" s="127">
        <v>41576</v>
      </c>
      <c r="E4348" s="142" t="s">
        <v>20437</v>
      </c>
      <c r="F4348" s="52" t="s">
        <v>3578</v>
      </c>
      <c r="G4348" s="180" t="s">
        <v>18264</v>
      </c>
      <c r="I4348" s="45">
        <v>33095</v>
      </c>
      <c r="J4348" s="18" t="str">
        <f t="shared" si="291"/>
        <v>https://www.nrsr.sk/web/Default.aspx?sid=schodze/hlasovanie/hlasklub&amp;ID=33095</v>
      </c>
      <c r="K4348" s="37"/>
      <c r="L4348" s="47">
        <v>1</v>
      </c>
      <c r="M4348" s="128">
        <v>0</v>
      </c>
      <c r="N4348" s="128">
        <v>0</v>
      </c>
      <c r="O4348" s="12" t="s">
        <v>264</v>
      </c>
      <c r="Q4348" s="124" t="str">
        <f t="shared" si="296"/>
        <v>diplomacy</v>
      </c>
      <c r="R4348" s="128">
        <v>1</v>
      </c>
      <c r="S4348" s="128">
        <v>1</v>
      </c>
      <c r="T4348" s="128">
        <v>126</v>
      </c>
      <c r="U4348" s="128">
        <v>1</v>
      </c>
      <c r="V4348" s="128">
        <v>4</v>
      </c>
      <c r="W4348" s="126">
        <f t="shared" si="297"/>
        <v>131</v>
      </c>
      <c r="X4348" s="123">
        <f t="shared" si="292"/>
        <v>0.96183206106870234</v>
      </c>
      <c r="Y4348" s="130">
        <f t="shared" si="293"/>
        <v>7.6335877862595417E-3</v>
      </c>
      <c r="Z4348" s="133">
        <f t="shared" si="294"/>
        <v>0.9427480916030534</v>
      </c>
      <c r="AA4348" s="132"/>
      <c r="AB4348" s="132"/>
    </row>
    <row r="4349" spans="1:28" ht="15" customHeight="1" x14ac:dyDescent="0.3">
      <c r="A4349" s="135" t="s">
        <v>20425</v>
      </c>
      <c r="B4349" s="124" t="s">
        <v>18203</v>
      </c>
      <c r="C4349" s="128">
        <f t="shared" si="298"/>
        <v>2013</v>
      </c>
      <c r="D4349" s="127">
        <v>41576</v>
      </c>
      <c r="E4349" s="142" t="s">
        <v>20437</v>
      </c>
      <c r="F4349" s="52" t="s">
        <v>3543</v>
      </c>
      <c r="G4349" s="180" t="s">
        <v>18265</v>
      </c>
      <c r="I4349" s="45">
        <v>33096</v>
      </c>
      <c r="J4349" s="18" t="str">
        <f t="shared" si="291"/>
        <v>https://www.nrsr.sk/web/Default.aspx?sid=schodze/hlasovanie/hlasklub&amp;ID=33096</v>
      </c>
      <c r="K4349" s="37"/>
      <c r="L4349" s="47">
        <v>1</v>
      </c>
      <c r="M4349" s="128">
        <v>0</v>
      </c>
      <c r="N4349" s="128">
        <v>0</v>
      </c>
      <c r="O4349" s="12" t="s">
        <v>264</v>
      </c>
      <c r="Q4349" s="124" t="str">
        <f t="shared" si="296"/>
        <v>diplomacy</v>
      </c>
      <c r="R4349" s="128">
        <v>1</v>
      </c>
      <c r="S4349" s="128">
        <v>1</v>
      </c>
      <c r="T4349" s="128">
        <v>122</v>
      </c>
      <c r="U4349" s="128">
        <v>1</v>
      </c>
      <c r="V4349" s="128">
        <v>12</v>
      </c>
      <c r="W4349" s="126">
        <f t="shared" si="297"/>
        <v>135</v>
      </c>
      <c r="X4349" s="123">
        <f t="shared" si="292"/>
        <v>0.90370370370370368</v>
      </c>
      <c r="Y4349" s="130">
        <f t="shared" si="293"/>
        <v>7.4074074074074077E-3</v>
      </c>
      <c r="Z4349" s="133">
        <f t="shared" si="294"/>
        <v>0.85555555555555551</v>
      </c>
      <c r="AA4349" s="132"/>
      <c r="AB4349" s="132"/>
    </row>
    <row r="4350" spans="1:28" ht="15" customHeight="1" x14ac:dyDescent="0.3">
      <c r="A4350" s="135" t="s">
        <v>20425</v>
      </c>
      <c r="B4350" s="124" t="s">
        <v>18203</v>
      </c>
      <c r="C4350" s="128">
        <f t="shared" si="298"/>
        <v>2014</v>
      </c>
      <c r="D4350" s="127">
        <v>41670</v>
      </c>
      <c r="E4350" s="142" t="s">
        <v>20437</v>
      </c>
      <c r="F4350" s="52" t="s">
        <v>18266</v>
      </c>
      <c r="G4350" s="180" t="s">
        <v>18267</v>
      </c>
      <c r="I4350" s="40">
        <v>33517</v>
      </c>
      <c r="J4350" s="18" t="str">
        <f t="shared" si="291"/>
        <v>https://www.nrsr.sk/web/Default.aspx?sid=schodze/hlasovanie/hlasklub&amp;ID=33517</v>
      </c>
      <c r="K4350" s="37"/>
      <c r="L4350" s="47">
        <v>0</v>
      </c>
      <c r="M4350" s="128">
        <v>0</v>
      </c>
      <c r="N4350" s="128">
        <v>1</v>
      </c>
      <c r="O4350" s="124" t="s">
        <v>475</v>
      </c>
      <c r="Q4350" s="124" t="str">
        <f t="shared" si="296"/>
        <v>diplomacy</v>
      </c>
      <c r="R4350" s="128">
        <v>1</v>
      </c>
      <c r="S4350" s="128">
        <v>1</v>
      </c>
      <c r="T4350" s="128">
        <v>135</v>
      </c>
      <c r="U4350" s="128">
        <v>0</v>
      </c>
      <c r="V4350" s="128">
        <v>0</v>
      </c>
      <c r="W4350" s="126">
        <f t="shared" si="297"/>
        <v>135</v>
      </c>
      <c r="X4350" s="123">
        <f t="shared" si="292"/>
        <v>1</v>
      </c>
      <c r="Y4350" s="130">
        <f t="shared" si="293"/>
        <v>0</v>
      </c>
      <c r="Z4350" s="133">
        <f t="shared" si="294"/>
        <v>1</v>
      </c>
      <c r="AA4350" s="132"/>
      <c r="AB4350" s="132"/>
    </row>
    <row r="4351" spans="1:28" ht="15" customHeight="1" x14ac:dyDescent="0.3">
      <c r="A4351" s="135" t="s">
        <v>20425</v>
      </c>
      <c r="B4351" s="124" t="s">
        <v>18203</v>
      </c>
      <c r="C4351" s="128">
        <f t="shared" si="298"/>
        <v>2014</v>
      </c>
      <c r="D4351" s="127">
        <v>41717</v>
      </c>
      <c r="E4351" s="142" t="s">
        <v>20437</v>
      </c>
      <c r="F4351" s="52" t="s">
        <v>18268</v>
      </c>
      <c r="G4351" s="180" t="s">
        <v>18269</v>
      </c>
      <c r="I4351" s="45">
        <v>33636</v>
      </c>
      <c r="J4351" s="18" t="str">
        <f t="shared" si="291"/>
        <v>https://www.nrsr.sk/web/Default.aspx?sid=schodze/hlasovanie/hlasklub&amp;ID=33636</v>
      </c>
      <c r="K4351" s="37"/>
      <c r="L4351" s="47">
        <v>0</v>
      </c>
      <c r="M4351" s="128">
        <v>0</v>
      </c>
      <c r="N4351" s="128">
        <v>1</v>
      </c>
      <c r="O4351" s="124" t="s">
        <v>109</v>
      </c>
      <c r="Q4351" s="124" t="str">
        <f t="shared" ref="Q4351:Q4373" si="299">IF(O4351="security and defense","security","")&amp;IF(O4351="policing and criminal law cooperation","security","")&amp;IF(O4351="NATO","security","")&amp;IF(O4351="arms control and disarmament","security","")&amp;IF(O4351="taxation","economy","")&amp;IF(O4351="social security","economy","")&amp;IF(O4351="labor","economy","")&amp;IF(O4351="sports","diplomacy","")&amp;IF(O4351="space","diplomacy","")&amp;IF(O4351="science, research, education","diplomacy","")&amp;IF(O4351="migration, asylum, refugees","diplomacy","")&amp;IF(O4351="health","diplomacy","")&amp;IF(O4351="development","economy","")&amp;IF(O4351="agriculture, fishery, food","economy","")&amp;IF(O4351="human and civil rights","diplomacy","")&amp;IF(O4351="nuclear (civilian)","diplomacy","")&amp;IF(O4351="economics and finance","economy","")&amp;IF(O4351="transportation","economy","")&amp;IF(O4351="trade and investment","economy","")&amp;IF(O4351="diplomacy","diplomacy","")&amp;IF(O4351="environment","diplomacy","")&amp;IF(O4351="general cooperation","diplomacy","")&amp;IF(O4351="culture","diplomacy","")&amp;IF(O4351="EC/EU","diplomacy","")&amp;IF(O4351="communication and post/mail","diplomacy","")&amp;IF(O4351="energy","economy","")&amp;IF(O4351="tourism","economy","")&amp;IF(O4351="Civil and family law","diplomacy","")&amp;IF(O4351="citizenship","diplomacy","")</f>
        <v>security</v>
      </c>
      <c r="R4351" s="128">
        <v>1</v>
      </c>
      <c r="S4351" s="128">
        <v>1</v>
      </c>
      <c r="T4351" s="128">
        <v>136</v>
      </c>
      <c r="U4351" s="128">
        <v>0</v>
      </c>
      <c r="V4351" s="128">
        <v>0</v>
      </c>
      <c r="W4351" s="126">
        <f t="shared" si="297"/>
        <v>136</v>
      </c>
      <c r="X4351" s="123">
        <f t="shared" si="292"/>
        <v>1</v>
      </c>
      <c r="Y4351" s="130">
        <f t="shared" si="293"/>
        <v>0</v>
      </c>
      <c r="Z4351" s="133">
        <f t="shared" si="294"/>
        <v>1</v>
      </c>
      <c r="AA4351" s="132"/>
      <c r="AB4351" s="132"/>
    </row>
    <row r="4352" spans="1:28" ht="15" customHeight="1" x14ac:dyDescent="0.3">
      <c r="A4352" s="135" t="s">
        <v>20425</v>
      </c>
      <c r="B4352" s="124" t="s">
        <v>18203</v>
      </c>
      <c r="C4352" s="128">
        <f t="shared" si="298"/>
        <v>2014</v>
      </c>
      <c r="D4352" s="127">
        <v>41717</v>
      </c>
      <c r="E4352" s="142" t="s">
        <v>20437</v>
      </c>
      <c r="F4352" s="52" t="s">
        <v>18270</v>
      </c>
      <c r="G4352" s="180" t="s">
        <v>18271</v>
      </c>
      <c r="I4352" s="45">
        <v>33635</v>
      </c>
      <c r="J4352" s="18" t="str">
        <f t="shared" si="291"/>
        <v>https://www.nrsr.sk/web/Default.aspx?sid=schodze/hlasovanie/hlasklub&amp;ID=33635</v>
      </c>
      <c r="K4352" s="37"/>
      <c r="L4352" s="47">
        <v>0</v>
      </c>
      <c r="M4352" s="128">
        <v>0</v>
      </c>
      <c r="N4352" s="128">
        <v>1</v>
      </c>
      <c r="O4352" s="124" t="s">
        <v>169</v>
      </c>
      <c r="Q4352" s="124" t="str">
        <f t="shared" si="299"/>
        <v>diplomacy</v>
      </c>
      <c r="R4352" s="128">
        <v>1</v>
      </c>
      <c r="S4352" s="128">
        <v>1</v>
      </c>
      <c r="T4352" s="128">
        <v>137</v>
      </c>
      <c r="U4352" s="128">
        <v>0</v>
      </c>
      <c r="V4352" s="128">
        <v>0</v>
      </c>
      <c r="W4352" s="126">
        <f t="shared" si="297"/>
        <v>137</v>
      </c>
      <c r="X4352" s="123">
        <f t="shared" si="292"/>
        <v>1</v>
      </c>
      <c r="Y4352" s="130">
        <f t="shared" si="293"/>
        <v>0</v>
      </c>
      <c r="Z4352" s="133">
        <f t="shared" si="294"/>
        <v>1</v>
      </c>
      <c r="AA4352" s="18"/>
      <c r="AB4352" s="18"/>
    </row>
    <row r="4353" spans="1:28" ht="15" customHeight="1" x14ac:dyDescent="0.3">
      <c r="A4353" s="135" t="s">
        <v>20425</v>
      </c>
      <c r="B4353" s="124" t="s">
        <v>18203</v>
      </c>
      <c r="C4353" s="128">
        <f t="shared" si="298"/>
        <v>2014</v>
      </c>
      <c r="D4353" s="127">
        <v>41724</v>
      </c>
      <c r="E4353" s="142" t="s">
        <v>20437</v>
      </c>
      <c r="F4353" s="52" t="s">
        <v>18272</v>
      </c>
      <c r="G4353" s="180" t="s">
        <v>18273</v>
      </c>
      <c r="I4353" s="45">
        <v>33690</v>
      </c>
      <c r="J4353" s="18" t="str">
        <f t="shared" si="291"/>
        <v>https://www.nrsr.sk/web/Default.aspx?sid=schodze/hlasovanie/hlasklub&amp;ID=33690</v>
      </c>
      <c r="K4353" s="37"/>
      <c r="L4353" s="47">
        <v>0</v>
      </c>
      <c r="M4353" s="128">
        <v>0</v>
      </c>
      <c r="N4353" s="128">
        <v>1</v>
      </c>
      <c r="O4353" s="124" t="s">
        <v>97</v>
      </c>
      <c r="P4353" s="124" t="s">
        <v>36</v>
      </c>
      <c r="Q4353" s="124" t="str">
        <f t="shared" si="299"/>
        <v>diplomacy</v>
      </c>
      <c r="R4353" s="128">
        <v>1</v>
      </c>
      <c r="S4353" s="128">
        <v>1</v>
      </c>
      <c r="T4353" s="128">
        <v>143</v>
      </c>
      <c r="U4353" s="128">
        <v>0</v>
      </c>
      <c r="V4353" s="128">
        <v>0</v>
      </c>
      <c r="W4353" s="126">
        <f t="shared" si="297"/>
        <v>143</v>
      </c>
      <c r="X4353" s="123">
        <f t="shared" si="292"/>
        <v>1</v>
      </c>
      <c r="Y4353" s="130">
        <f t="shared" si="293"/>
        <v>0</v>
      </c>
      <c r="Z4353" s="133">
        <f t="shared" si="294"/>
        <v>1</v>
      </c>
      <c r="AA4353" s="18"/>
      <c r="AB4353" s="18"/>
    </row>
    <row r="4354" spans="1:28" ht="15" customHeight="1" x14ac:dyDescent="0.3">
      <c r="A4354" s="135" t="s">
        <v>20425</v>
      </c>
      <c r="B4354" s="124" t="s">
        <v>18203</v>
      </c>
      <c r="C4354" s="128">
        <f t="shared" si="298"/>
        <v>2014</v>
      </c>
      <c r="D4354" s="127">
        <v>41724</v>
      </c>
      <c r="E4354" s="142" t="s">
        <v>20437</v>
      </c>
      <c r="F4354" s="52" t="s">
        <v>18274</v>
      </c>
      <c r="G4354" s="180" t="s">
        <v>18275</v>
      </c>
      <c r="I4354" s="45">
        <v>33691</v>
      </c>
      <c r="J4354" s="18" t="str">
        <f t="shared" si="291"/>
        <v>https://www.nrsr.sk/web/Default.aspx?sid=schodze/hlasovanie/hlasklub&amp;ID=33691</v>
      </c>
      <c r="K4354" s="37"/>
      <c r="L4354" s="47">
        <v>0</v>
      </c>
      <c r="M4354" s="128">
        <v>0</v>
      </c>
      <c r="N4354" s="128">
        <v>1</v>
      </c>
      <c r="O4354" s="124" t="s">
        <v>97</v>
      </c>
      <c r="P4354" s="124" t="s">
        <v>36</v>
      </c>
      <c r="Q4354" s="124" t="str">
        <f t="shared" si="299"/>
        <v>diplomacy</v>
      </c>
      <c r="R4354" s="128">
        <v>1</v>
      </c>
      <c r="S4354" s="128">
        <v>1</v>
      </c>
      <c r="T4354" s="128">
        <v>139</v>
      </c>
      <c r="U4354" s="128">
        <v>0</v>
      </c>
      <c r="V4354" s="128">
        <v>0</v>
      </c>
      <c r="W4354" s="126">
        <f t="shared" si="297"/>
        <v>139</v>
      </c>
      <c r="X4354" s="123">
        <f t="shared" si="292"/>
        <v>1</v>
      </c>
      <c r="Y4354" s="130">
        <f t="shared" si="293"/>
        <v>0</v>
      </c>
      <c r="Z4354" s="133">
        <f t="shared" si="294"/>
        <v>1</v>
      </c>
      <c r="AA4354" s="132"/>
      <c r="AB4354" s="132"/>
    </row>
    <row r="4355" spans="1:28" ht="15" customHeight="1" x14ac:dyDescent="0.3">
      <c r="A4355" s="135" t="s">
        <v>20425</v>
      </c>
      <c r="B4355" s="124" t="s">
        <v>18203</v>
      </c>
      <c r="C4355" s="128">
        <f t="shared" si="298"/>
        <v>2014</v>
      </c>
      <c r="D4355" s="127">
        <v>41724</v>
      </c>
      <c r="E4355" s="142" t="s">
        <v>20437</v>
      </c>
      <c r="F4355" s="52" t="s">
        <v>18276</v>
      </c>
      <c r="G4355" s="180" t="s">
        <v>18277</v>
      </c>
      <c r="I4355" s="45">
        <v>33689</v>
      </c>
      <c r="J4355" s="18" t="str">
        <f t="shared" si="291"/>
        <v>https://www.nrsr.sk/web/Default.aspx?sid=schodze/hlasovanie/hlasklub&amp;ID=33689</v>
      </c>
      <c r="K4355" s="37"/>
      <c r="L4355" s="47">
        <v>1</v>
      </c>
      <c r="M4355" s="128">
        <v>0</v>
      </c>
      <c r="N4355" s="128">
        <v>0</v>
      </c>
      <c r="O4355" s="124" t="s">
        <v>332</v>
      </c>
      <c r="Q4355" s="124" t="str">
        <f t="shared" si="299"/>
        <v>diplomacy</v>
      </c>
      <c r="R4355" s="128">
        <v>1</v>
      </c>
      <c r="S4355" s="128">
        <v>1</v>
      </c>
      <c r="T4355" s="128">
        <v>139</v>
      </c>
      <c r="U4355" s="128">
        <v>0</v>
      </c>
      <c r="V4355" s="128">
        <v>0</v>
      </c>
      <c r="W4355" s="126">
        <f t="shared" si="297"/>
        <v>139</v>
      </c>
      <c r="X4355" s="123">
        <f t="shared" si="292"/>
        <v>1</v>
      </c>
      <c r="Y4355" s="130">
        <f t="shared" si="293"/>
        <v>0</v>
      </c>
      <c r="Z4355" s="133">
        <f t="shared" si="294"/>
        <v>1</v>
      </c>
    </row>
    <row r="4356" spans="1:28" ht="15" customHeight="1" x14ac:dyDescent="0.3">
      <c r="A4356" s="135" t="s">
        <v>20425</v>
      </c>
      <c r="B4356" s="124" t="s">
        <v>18203</v>
      </c>
      <c r="C4356" s="128">
        <f t="shared" si="298"/>
        <v>2014</v>
      </c>
      <c r="D4356" s="127">
        <v>41724</v>
      </c>
      <c r="E4356" s="142" t="s">
        <v>20437</v>
      </c>
      <c r="F4356" s="52" t="s">
        <v>3756</v>
      </c>
      <c r="G4356" s="180" t="s">
        <v>18278</v>
      </c>
      <c r="I4356" s="45">
        <v>33692</v>
      </c>
      <c r="J4356" s="18" t="str">
        <f t="shared" si="291"/>
        <v>https://www.nrsr.sk/web/Default.aspx?sid=schodze/hlasovanie/hlasklub&amp;ID=33692</v>
      </c>
      <c r="K4356" s="37"/>
      <c r="L4356" s="47">
        <v>0</v>
      </c>
      <c r="M4356" s="128">
        <v>0</v>
      </c>
      <c r="N4356" s="128">
        <v>1</v>
      </c>
      <c r="O4356" s="124" t="s">
        <v>109</v>
      </c>
      <c r="Q4356" s="124" t="str">
        <f t="shared" si="299"/>
        <v>security</v>
      </c>
      <c r="R4356" s="128">
        <v>1</v>
      </c>
      <c r="S4356" s="128">
        <v>1</v>
      </c>
      <c r="T4356" s="128">
        <v>141</v>
      </c>
      <c r="U4356" s="128">
        <v>0</v>
      </c>
      <c r="V4356" s="128">
        <v>1</v>
      </c>
      <c r="W4356" s="126">
        <f t="shared" si="297"/>
        <v>142</v>
      </c>
      <c r="X4356" s="123">
        <f t="shared" si="292"/>
        <v>0.99295774647887325</v>
      </c>
      <c r="Y4356" s="130">
        <f t="shared" si="293"/>
        <v>0</v>
      </c>
      <c r="Z4356" s="133">
        <f t="shared" si="294"/>
        <v>0.98943661971830987</v>
      </c>
      <c r="AA4356" s="132"/>
      <c r="AB4356" s="132"/>
    </row>
    <row r="4357" spans="1:28" ht="15" customHeight="1" x14ac:dyDescent="0.3">
      <c r="A4357" s="135" t="s">
        <v>20425</v>
      </c>
      <c r="B4357" s="124" t="s">
        <v>18203</v>
      </c>
      <c r="C4357" s="128">
        <f t="shared" si="298"/>
        <v>2014</v>
      </c>
      <c r="D4357" s="127">
        <v>41724</v>
      </c>
      <c r="E4357" s="142" t="s">
        <v>20437</v>
      </c>
      <c r="F4357" s="52" t="s">
        <v>3756</v>
      </c>
      <c r="G4357" s="180" t="s">
        <v>18279</v>
      </c>
      <c r="I4357" s="45">
        <v>33693</v>
      </c>
      <c r="J4357" s="18" t="str">
        <f t="shared" si="291"/>
        <v>https://www.nrsr.sk/web/Default.aspx?sid=schodze/hlasovanie/hlasklub&amp;ID=33693</v>
      </c>
      <c r="K4357" s="37"/>
      <c r="L4357" s="47">
        <v>1</v>
      </c>
      <c r="M4357" s="128">
        <v>0</v>
      </c>
      <c r="N4357" s="128">
        <v>0</v>
      </c>
      <c r="O4357" s="124" t="s">
        <v>109</v>
      </c>
      <c r="Q4357" s="124" t="str">
        <f t="shared" si="299"/>
        <v>security</v>
      </c>
      <c r="R4357" s="128">
        <v>1</v>
      </c>
      <c r="S4357" s="128">
        <v>1</v>
      </c>
      <c r="T4357" s="128">
        <v>140</v>
      </c>
      <c r="U4357" s="128">
        <v>0</v>
      </c>
      <c r="V4357" s="128">
        <v>1</v>
      </c>
      <c r="W4357" s="126">
        <f t="shared" si="297"/>
        <v>141</v>
      </c>
      <c r="X4357" s="123">
        <f t="shared" si="292"/>
        <v>0.99290780141843971</v>
      </c>
      <c r="Y4357" s="130">
        <f t="shared" si="293"/>
        <v>0</v>
      </c>
      <c r="Z4357" s="133">
        <f t="shared" si="294"/>
        <v>0.98936170212765961</v>
      </c>
      <c r="AA4357" s="132"/>
      <c r="AB4357" s="132"/>
    </row>
    <row r="4358" spans="1:28" ht="15" customHeight="1" x14ac:dyDescent="0.3">
      <c r="A4358" s="135" t="s">
        <v>20425</v>
      </c>
      <c r="B4358" s="124" t="s">
        <v>18203</v>
      </c>
      <c r="C4358" s="128">
        <f t="shared" si="298"/>
        <v>2014</v>
      </c>
      <c r="D4358" s="127">
        <v>41724</v>
      </c>
      <c r="E4358" s="142" t="s">
        <v>20437</v>
      </c>
      <c r="F4358" s="52" t="s">
        <v>18280</v>
      </c>
      <c r="G4358" s="180" t="s">
        <v>18281</v>
      </c>
      <c r="I4358" s="45">
        <v>33694</v>
      </c>
      <c r="J4358" s="18" t="str">
        <f t="shared" si="291"/>
        <v>https://www.nrsr.sk/web/Default.aspx?sid=schodze/hlasovanie/hlasklub&amp;ID=33694</v>
      </c>
      <c r="K4358" s="37"/>
      <c r="L4358" s="47">
        <v>1</v>
      </c>
      <c r="M4358" s="128">
        <v>0</v>
      </c>
      <c r="N4358" s="128">
        <v>0</v>
      </c>
      <c r="O4358" s="124" t="s">
        <v>190</v>
      </c>
      <c r="Q4358" s="124" t="str">
        <f t="shared" si="299"/>
        <v>security</v>
      </c>
      <c r="R4358" s="128">
        <v>1</v>
      </c>
      <c r="S4358" s="128">
        <v>1</v>
      </c>
      <c r="T4358" s="128">
        <v>132</v>
      </c>
      <c r="U4358" s="128">
        <v>0</v>
      </c>
      <c r="V4358" s="128">
        <v>8</v>
      </c>
      <c r="W4358" s="126">
        <f t="shared" si="297"/>
        <v>140</v>
      </c>
      <c r="X4358" s="123">
        <f t="shared" si="292"/>
        <v>0.94285714285714284</v>
      </c>
      <c r="Y4358" s="130">
        <f t="shared" si="293"/>
        <v>0</v>
      </c>
      <c r="Z4358" s="133">
        <f t="shared" si="294"/>
        <v>0.91428571428571426</v>
      </c>
      <c r="AA4358" s="132"/>
      <c r="AB4358" s="132"/>
    </row>
    <row r="4359" spans="1:28" ht="15" customHeight="1" x14ac:dyDescent="0.3">
      <c r="A4359" s="135" t="s">
        <v>20425</v>
      </c>
      <c r="B4359" s="124" t="s">
        <v>18203</v>
      </c>
      <c r="C4359" s="128">
        <f t="shared" si="298"/>
        <v>2014</v>
      </c>
      <c r="D4359" s="127">
        <v>41773</v>
      </c>
      <c r="E4359" s="142" t="s">
        <v>20437</v>
      </c>
      <c r="F4359" s="52" t="s">
        <v>18282</v>
      </c>
      <c r="G4359" s="180" t="s">
        <v>18283</v>
      </c>
      <c r="I4359" s="40">
        <v>33866</v>
      </c>
      <c r="J4359" s="18" t="str">
        <f t="shared" si="291"/>
        <v>https://www.nrsr.sk/web/Default.aspx?sid=schodze/hlasovanie/hlasklub&amp;ID=33866</v>
      </c>
      <c r="K4359" s="37"/>
      <c r="L4359" s="47">
        <v>1</v>
      </c>
      <c r="M4359" s="128">
        <v>0</v>
      </c>
      <c r="N4359" s="128">
        <v>0</v>
      </c>
      <c r="O4359" s="124" t="s">
        <v>203</v>
      </c>
      <c r="Q4359" s="124" t="str">
        <f t="shared" si="299"/>
        <v>economy</v>
      </c>
      <c r="R4359" s="128">
        <v>1</v>
      </c>
      <c r="S4359" s="128">
        <v>1</v>
      </c>
      <c r="T4359" s="128">
        <v>119</v>
      </c>
      <c r="U4359" s="128">
        <v>0</v>
      </c>
      <c r="V4359" s="128">
        <v>10</v>
      </c>
      <c r="W4359" s="126">
        <f t="shared" si="297"/>
        <v>129</v>
      </c>
      <c r="X4359" s="123">
        <f t="shared" si="292"/>
        <v>0.92248062015503873</v>
      </c>
      <c r="Y4359" s="130">
        <f t="shared" si="293"/>
        <v>0</v>
      </c>
      <c r="Z4359" s="133">
        <f t="shared" si="294"/>
        <v>0.88372093023255816</v>
      </c>
      <c r="AA4359" s="132"/>
      <c r="AB4359" s="132"/>
    </row>
    <row r="4360" spans="1:28" ht="15" customHeight="1" x14ac:dyDescent="0.3">
      <c r="A4360" s="135" t="s">
        <v>20425</v>
      </c>
      <c r="B4360" s="124" t="s">
        <v>18203</v>
      </c>
      <c r="C4360" s="128">
        <f t="shared" si="298"/>
        <v>2014</v>
      </c>
      <c r="D4360" s="127">
        <v>41892</v>
      </c>
      <c r="E4360" s="142" t="s">
        <v>20437</v>
      </c>
      <c r="F4360" s="52" t="s">
        <v>18284</v>
      </c>
      <c r="G4360" s="180" t="s">
        <v>18285</v>
      </c>
      <c r="I4360" s="45">
        <v>34424</v>
      </c>
      <c r="J4360" s="18" t="str">
        <f t="shared" ref="J4360:J4423" si="300">CONCATENATE("https://www.nrsr.sk/web/Default.aspx?sid=schodze/hlasovanie/hlasklub&amp;ID=",I4360)</f>
        <v>https://www.nrsr.sk/web/Default.aspx?sid=schodze/hlasovanie/hlasklub&amp;ID=34424</v>
      </c>
      <c r="K4360" s="37"/>
      <c r="L4360" s="47">
        <v>1</v>
      </c>
      <c r="M4360" s="128">
        <v>0</v>
      </c>
      <c r="N4360" s="128">
        <v>0</v>
      </c>
      <c r="O4360" s="124" t="s">
        <v>203</v>
      </c>
      <c r="Q4360" s="124" t="str">
        <f t="shared" si="299"/>
        <v>economy</v>
      </c>
      <c r="R4360" s="128">
        <v>1</v>
      </c>
      <c r="S4360" s="128">
        <v>1</v>
      </c>
      <c r="T4360" s="128">
        <v>83</v>
      </c>
      <c r="U4360" s="128">
        <v>0</v>
      </c>
      <c r="V4360" s="128">
        <v>0</v>
      </c>
      <c r="W4360" s="126">
        <f t="shared" si="297"/>
        <v>83</v>
      </c>
      <c r="X4360" s="123">
        <f t="shared" si="292"/>
        <v>1</v>
      </c>
      <c r="Y4360" s="130">
        <f t="shared" si="293"/>
        <v>0</v>
      </c>
      <c r="Z4360" s="133">
        <f t="shared" si="294"/>
        <v>1</v>
      </c>
      <c r="AA4360" s="132"/>
      <c r="AB4360" s="132"/>
    </row>
    <row r="4361" spans="1:28" ht="15" customHeight="1" x14ac:dyDescent="0.3">
      <c r="A4361" s="135" t="s">
        <v>20425</v>
      </c>
      <c r="B4361" s="124" t="s">
        <v>18203</v>
      </c>
      <c r="C4361" s="128">
        <f t="shared" si="298"/>
        <v>2014</v>
      </c>
      <c r="D4361" s="127">
        <v>41894</v>
      </c>
      <c r="E4361" s="142" t="s">
        <v>20437</v>
      </c>
      <c r="F4361" s="52" t="s">
        <v>18286</v>
      </c>
      <c r="G4361" s="180" t="s">
        <v>18287</v>
      </c>
      <c r="I4361" s="45">
        <v>34449</v>
      </c>
      <c r="J4361" s="18" t="str">
        <f t="shared" si="300"/>
        <v>https://www.nrsr.sk/web/Default.aspx?sid=schodze/hlasovanie/hlasklub&amp;ID=34449</v>
      </c>
      <c r="K4361" s="37"/>
      <c r="L4361" s="47">
        <v>1</v>
      </c>
      <c r="M4361" s="128">
        <v>0</v>
      </c>
      <c r="N4361" s="128">
        <v>0</v>
      </c>
      <c r="O4361" s="124" t="s">
        <v>264</v>
      </c>
      <c r="Q4361" s="124" t="str">
        <f t="shared" si="299"/>
        <v>diplomacy</v>
      </c>
      <c r="R4361" s="128">
        <v>1</v>
      </c>
      <c r="S4361" s="128">
        <v>1</v>
      </c>
      <c r="T4361" s="128">
        <v>79</v>
      </c>
      <c r="U4361" s="128">
        <v>0</v>
      </c>
      <c r="V4361" s="128">
        <v>0</v>
      </c>
      <c r="W4361" s="126">
        <f t="shared" si="297"/>
        <v>79</v>
      </c>
      <c r="X4361" s="123">
        <f t="shared" si="292"/>
        <v>1</v>
      </c>
      <c r="Y4361" s="130">
        <f t="shared" si="293"/>
        <v>0</v>
      </c>
      <c r="Z4361" s="133">
        <f t="shared" si="294"/>
        <v>1</v>
      </c>
      <c r="AA4361" s="132"/>
      <c r="AB4361" s="132"/>
    </row>
    <row r="4362" spans="1:28" ht="15" customHeight="1" x14ac:dyDescent="0.3">
      <c r="A4362" s="135" t="s">
        <v>20425</v>
      </c>
      <c r="B4362" s="124" t="s">
        <v>18203</v>
      </c>
      <c r="C4362" s="128">
        <f t="shared" si="298"/>
        <v>2014</v>
      </c>
      <c r="D4362" s="127">
        <v>41894</v>
      </c>
      <c r="E4362" s="142" t="s">
        <v>20437</v>
      </c>
      <c r="F4362" s="52" t="s">
        <v>18288</v>
      </c>
      <c r="G4362" s="180" t="s">
        <v>18289</v>
      </c>
      <c r="I4362" s="45">
        <v>34450</v>
      </c>
      <c r="J4362" s="18" t="str">
        <f t="shared" si="300"/>
        <v>https://www.nrsr.sk/web/Default.aspx?sid=schodze/hlasovanie/hlasklub&amp;ID=34450</v>
      </c>
      <c r="K4362" s="37"/>
      <c r="L4362" s="47">
        <v>1</v>
      </c>
      <c r="M4362" s="128">
        <v>0</v>
      </c>
      <c r="N4362" s="128">
        <v>0</v>
      </c>
      <c r="O4362" s="81" t="s">
        <v>233</v>
      </c>
      <c r="P4362" s="124" t="s">
        <v>109</v>
      </c>
      <c r="Q4362" s="124" t="str">
        <f t="shared" si="299"/>
        <v>diplomacy</v>
      </c>
      <c r="R4362" s="128">
        <v>1</v>
      </c>
      <c r="S4362" s="128">
        <v>1</v>
      </c>
      <c r="T4362" s="128">
        <v>78</v>
      </c>
      <c r="U4362" s="128">
        <v>1</v>
      </c>
      <c r="V4362" s="128">
        <v>0</v>
      </c>
      <c r="W4362" s="126">
        <f t="shared" si="297"/>
        <v>79</v>
      </c>
      <c r="X4362" s="123">
        <f t="shared" ref="X4362:X4425" si="301">T4362/W4362</f>
        <v>0.98734177215189878</v>
      </c>
      <c r="Y4362" s="130">
        <f t="shared" ref="Y4362:Y4425" si="302">U4362/W4362</f>
        <v>1.2658227848101266E-2</v>
      </c>
      <c r="Z4362" s="133">
        <f t="shared" ref="Z4362:Z4425" si="303">SUM((MAX(U4362,V4362,T4362)-0.5*(SUM(U4362+V4362+T4362)-MAX(U4362,V4362,T4362)))/SUM(U4362+V4362+T4362))</f>
        <v>0.98101265822784811</v>
      </c>
      <c r="AA4362" s="132"/>
      <c r="AB4362" s="132"/>
    </row>
    <row r="4363" spans="1:28" ht="15" customHeight="1" x14ac:dyDescent="0.3">
      <c r="A4363" s="135" t="s">
        <v>20425</v>
      </c>
      <c r="B4363" s="124" t="s">
        <v>18203</v>
      </c>
      <c r="C4363" s="128">
        <f t="shared" si="298"/>
        <v>2014</v>
      </c>
      <c r="D4363" s="127">
        <v>41899</v>
      </c>
      <c r="E4363" s="142" t="s">
        <v>20437</v>
      </c>
      <c r="F4363" s="52" t="s">
        <v>18290</v>
      </c>
      <c r="G4363" s="180" t="s">
        <v>18291</v>
      </c>
      <c r="I4363" s="40">
        <v>34520</v>
      </c>
      <c r="J4363" s="18" t="str">
        <f t="shared" si="300"/>
        <v>https://www.nrsr.sk/web/Default.aspx?sid=schodze/hlasovanie/hlasklub&amp;ID=34520</v>
      </c>
      <c r="K4363" s="37"/>
      <c r="L4363" s="47">
        <v>0</v>
      </c>
      <c r="M4363" s="128">
        <v>0</v>
      </c>
      <c r="N4363" s="128">
        <v>1</v>
      </c>
      <c r="O4363" s="124" t="s">
        <v>36</v>
      </c>
      <c r="P4363" s="124" t="s">
        <v>30</v>
      </c>
      <c r="Q4363" s="124" t="str">
        <f t="shared" si="299"/>
        <v>economy</v>
      </c>
      <c r="R4363" s="128">
        <v>1</v>
      </c>
      <c r="S4363" s="128">
        <v>1</v>
      </c>
      <c r="T4363" s="128">
        <v>83</v>
      </c>
      <c r="U4363" s="128">
        <v>0</v>
      </c>
      <c r="V4363" s="128">
        <v>1</v>
      </c>
      <c r="W4363" s="126">
        <f t="shared" si="297"/>
        <v>84</v>
      </c>
      <c r="X4363" s="123">
        <f t="shared" si="301"/>
        <v>0.98809523809523814</v>
      </c>
      <c r="Y4363" s="130">
        <f t="shared" si="302"/>
        <v>0</v>
      </c>
      <c r="Z4363" s="133">
        <f t="shared" si="303"/>
        <v>0.9821428571428571</v>
      </c>
      <c r="AA4363" s="132"/>
      <c r="AB4363" s="132"/>
    </row>
    <row r="4364" spans="1:28" ht="15" customHeight="1" x14ac:dyDescent="0.3">
      <c r="A4364" s="135" t="s">
        <v>20425</v>
      </c>
      <c r="B4364" s="124" t="s">
        <v>18203</v>
      </c>
      <c r="C4364" s="128">
        <f t="shared" si="298"/>
        <v>2014</v>
      </c>
      <c r="D4364" s="127">
        <v>41905</v>
      </c>
      <c r="E4364" s="142" t="s">
        <v>20437</v>
      </c>
      <c r="F4364" s="52" t="s">
        <v>18292</v>
      </c>
      <c r="G4364" s="180" t="s">
        <v>18293</v>
      </c>
      <c r="I4364" s="45">
        <v>34557</v>
      </c>
      <c r="J4364" s="18" t="str">
        <f t="shared" si="300"/>
        <v>https://www.nrsr.sk/web/Default.aspx?sid=schodze/hlasovanie/hlasklub&amp;ID=34557</v>
      </c>
      <c r="K4364" s="37"/>
      <c r="L4364" s="47">
        <v>1</v>
      </c>
      <c r="M4364" s="128">
        <v>1</v>
      </c>
      <c r="N4364" s="128">
        <v>0</v>
      </c>
      <c r="O4364" s="124" t="s">
        <v>97</v>
      </c>
      <c r="P4364" s="124" t="s">
        <v>36</v>
      </c>
      <c r="Q4364" s="124" t="str">
        <f t="shared" si="299"/>
        <v>diplomacy</v>
      </c>
      <c r="R4364" s="128">
        <v>1</v>
      </c>
      <c r="S4364" s="128">
        <v>1</v>
      </c>
      <c r="T4364" s="128">
        <v>117</v>
      </c>
      <c r="U4364" s="128">
        <v>0</v>
      </c>
      <c r="V4364" s="128">
        <v>0</v>
      </c>
      <c r="W4364" s="126">
        <f t="shared" si="297"/>
        <v>117</v>
      </c>
      <c r="X4364" s="123">
        <f t="shared" si="301"/>
        <v>1</v>
      </c>
      <c r="Y4364" s="130">
        <f t="shared" si="302"/>
        <v>0</v>
      </c>
      <c r="Z4364" s="133">
        <f t="shared" si="303"/>
        <v>1</v>
      </c>
      <c r="AA4364" s="132"/>
      <c r="AB4364" s="132"/>
    </row>
    <row r="4365" spans="1:28" ht="15" customHeight="1" x14ac:dyDescent="0.3">
      <c r="A4365" s="135" t="s">
        <v>20425</v>
      </c>
      <c r="B4365" s="124" t="s">
        <v>18203</v>
      </c>
      <c r="C4365" s="128">
        <f t="shared" si="298"/>
        <v>2014</v>
      </c>
      <c r="D4365" s="127">
        <v>41905</v>
      </c>
      <c r="E4365" s="142" t="s">
        <v>20437</v>
      </c>
      <c r="F4365" s="52" t="s">
        <v>18294</v>
      </c>
      <c r="G4365" s="180" t="s">
        <v>18295</v>
      </c>
      <c r="I4365" s="45">
        <v>34558</v>
      </c>
      <c r="J4365" s="18" t="str">
        <f t="shared" si="300"/>
        <v>https://www.nrsr.sk/web/Default.aspx?sid=schodze/hlasovanie/hlasklub&amp;ID=34558</v>
      </c>
      <c r="K4365" s="37"/>
      <c r="L4365" s="47">
        <v>1</v>
      </c>
      <c r="M4365" s="128">
        <v>1</v>
      </c>
      <c r="N4365" s="128">
        <v>0</v>
      </c>
      <c r="O4365" s="124" t="s">
        <v>97</v>
      </c>
      <c r="P4365" s="124" t="s">
        <v>630</v>
      </c>
      <c r="Q4365" s="124" t="str">
        <f t="shared" si="299"/>
        <v>diplomacy</v>
      </c>
      <c r="R4365" s="128">
        <v>1</v>
      </c>
      <c r="S4365" s="128">
        <v>1</v>
      </c>
      <c r="T4365" s="128">
        <v>117</v>
      </c>
      <c r="U4365" s="128">
        <v>0</v>
      </c>
      <c r="V4365" s="128">
        <v>0</v>
      </c>
      <c r="W4365" s="126">
        <f t="shared" si="297"/>
        <v>117</v>
      </c>
      <c r="X4365" s="123">
        <f t="shared" si="301"/>
        <v>1</v>
      </c>
      <c r="Y4365" s="130">
        <f t="shared" si="302"/>
        <v>0</v>
      </c>
      <c r="Z4365" s="133">
        <f t="shared" si="303"/>
        <v>1</v>
      </c>
      <c r="AA4365" s="132"/>
      <c r="AB4365" s="132"/>
    </row>
    <row r="4366" spans="1:28" ht="15" customHeight="1" x14ac:dyDescent="0.3">
      <c r="A4366" s="135" t="s">
        <v>20425</v>
      </c>
      <c r="B4366" s="124" t="s">
        <v>18203</v>
      </c>
      <c r="C4366" s="128">
        <f t="shared" si="298"/>
        <v>2014</v>
      </c>
      <c r="D4366" s="127">
        <v>41905</v>
      </c>
      <c r="E4366" s="142" t="s">
        <v>20437</v>
      </c>
      <c r="F4366" s="52" t="s">
        <v>18296</v>
      </c>
      <c r="G4366" s="180" t="s">
        <v>18297</v>
      </c>
      <c r="I4366" s="45">
        <v>34559</v>
      </c>
      <c r="J4366" s="18" t="str">
        <f t="shared" si="300"/>
        <v>https://www.nrsr.sk/web/Default.aspx?sid=schodze/hlasovanie/hlasklub&amp;ID=34559</v>
      </c>
      <c r="K4366" s="37"/>
      <c r="L4366" s="47">
        <v>1</v>
      </c>
      <c r="M4366" s="128">
        <v>1</v>
      </c>
      <c r="N4366" s="128">
        <v>0</v>
      </c>
      <c r="O4366" s="124" t="s">
        <v>97</v>
      </c>
      <c r="P4366" s="124" t="s">
        <v>630</v>
      </c>
      <c r="Q4366" s="124" t="str">
        <f t="shared" si="299"/>
        <v>diplomacy</v>
      </c>
      <c r="R4366" s="128">
        <v>1</v>
      </c>
      <c r="S4366" s="128">
        <v>1</v>
      </c>
      <c r="T4366" s="128">
        <v>117</v>
      </c>
      <c r="U4366" s="128">
        <v>0</v>
      </c>
      <c r="V4366" s="128">
        <v>0</v>
      </c>
      <c r="W4366" s="126">
        <f t="shared" si="297"/>
        <v>117</v>
      </c>
      <c r="X4366" s="123">
        <f t="shared" si="301"/>
        <v>1</v>
      </c>
      <c r="Y4366" s="130">
        <f t="shared" si="302"/>
        <v>0</v>
      </c>
      <c r="Z4366" s="133">
        <f t="shared" si="303"/>
        <v>1</v>
      </c>
      <c r="AA4366" s="132"/>
      <c r="AB4366" s="132"/>
    </row>
    <row r="4367" spans="1:28" ht="15" customHeight="1" x14ac:dyDescent="0.3">
      <c r="A4367" s="135" t="s">
        <v>20425</v>
      </c>
      <c r="B4367" s="124" t="s">
        <v>18203</v>
      </c>
      <c r="C4367" s="128">
        <f t="shared" si="298"/>
        <v>2014</v>
      </c>
      <c r="D4367" s="127">
        <v>41906</v>
      </c>
      <c r="E4367" s="142" t="s">
        <v>20437</v>
      </c>
      <c r="F4367" s="52" t="s">
        <v>18298</v>
      </c>
      <c r="G4367" s="180" t="s">
        <v>18299</v>
      </c>
      <c r="I4367" s="45">
        <v>34562</v>
      </c>
      <c r="J4367" s="18" t="str">
        <f t="shared" si="300"/>
        <v>https://www.nrsr.sk/web/Default.aspx?sid=schodze/hlasovanie/hlasklub&amp;ID=34562</v>
      </c>
      <c r="K4367" s="37"/>
      <c r="L4367" s="47">
        <v>1</v>
      </c>
      <c r="M4367" s="128">
        <v>1</v>
      </c>
      <c r="N4367" s="128">
        <v>0</v>
      </c>
      <c r="O4367" s="124" t="s">
        <v>97</v>
      </c>
      <c r="P4367" s="124" t="s">
        <v>630</v>
      </c>
      <c r="Q4367" s="124" t="str">
        <f t="shared" si="299"/>
        <v>diplomacy</v>
      </c>
      <c r="R4367" s="128">
        <v>1</v>
      </c>
      <c r="S4367" s="128">
        <v>1</v>
      </c>
      <c r="T4367" s="128">
        <v>132</v>
      </c>
      <c r="U4367" s="128">
        <v>0</v>
      </c>
      <c r="V4367" s="128">
        <v>2</v>
      </c>
      <c r="W4367" s="126">
        <f t="shared" si="297"/>
        <v>134</v>
      </c>
      <c r="X4367" s="123">
        <f t="shared" si="301"/>
        <v>0.9850746268656716</v>
      </c>
      <c r="Y4367" s="130">
        <f t="shared" si="302"/>
        <v>0</v>
      </c>
      <c r="Z4367" s="133">
        <f t="shared" si="303"/>
        <v>0.97761194029850751</v>
      </c>
      <c r="AA4367" s="132"/>
      <c r="AB4367" s="132"/>
    </row>
    <row r="4368" spans="1:28" ht="15" customHeight="1" x14ac:dyDescent="0.3">
      <c r="A4368" s="135" t="s">
        <v>20425</v>
      </c>
      <c r="B4368" s="124" t="s">
        <v>18203</v>
      </c>
      <c r="C4368" s="128">
        <f t="shared" si="298"/>
        <v>2014</v>
      </c>
      <c r="D4368" s="127">
        <v>41941</v>
      </c>
      <c r="E4368" s="142" t="s">
        <v>20437</v>
      </c>
      <c r="F4368" s="52" t="s">
        <v>18300</v>
      </c>
      <c r="G4368" s="180" t="s">
        <v>18301</v>
      </c>
      <c r="I4368" s="45">
        <v>34768</v>
      </c>
      <c r="J4368" s="18" t="str">
        <f t="shared" si="300"/>
        <v>https://www.nrsr.sk/web/Default.aspx?sid=schodze/hlasovanie/hlasklub&amp;ID=34768</v>
      </c>
      <c r="K4368" s="37"/>
      <c r="L4368" s="47">
        <v>1</v>
      </c>
      <c r="M4368" s="128">
        <v>0</v>
      </c>
      <c r="N4368" s="128">
        <v>0</v>
      </c>
      <c r="O4368" s="124" t="s">
        <v>190</v>
      </c>
      <c r="Q4368" s="124" t="str">
        <f t="shared" si="299"/>
        <v>security</v>
      </c>
      <c r="R4368" s="128">
        <v>1</v>
      </c>
      <c r="S4368" s="128">
        <v>1</v>
      </c>
      <c r="T4368" s="128">
        <v>81</v>
      </c>
      <c r="U4368" s="128">
        <v>8</v>
      </c>
      <c r="V4368" s="128">
        <v>47</v>
      </c>
      <c r="W4368" s="126">
        <f t="shared" si="297"/>
        <v>136</v>
      </c>
      <c r="X4368" s="123">
        <f t="shared" si="301"/>
        <v>0.59558823529411764</v>
      </c>
      <c r="Y4368" s="130">
        <f t="shared" si="302"/>
        <v>5.8823529411764705E-2</v>
      </c>
      <c r="Z4368" s="133">
        <f t="shared" si="303"/>
        <v>0.39338235294117646</v>
      </c>
      <c r="AA4368" s="132"/>
      <c r="AB4368" s="132"/>
    </row>
    <row r="4369" spans="1:28" ht="15" customHeight="1" x14ac:dyDescent="0.3">
      <c r="A4369" s="135" t="s">
        <v>20425</v>
      </c>
      <c r="B4369" s="124" t="s">
        <v>18203</v>
      </c>
      <c r="C4369" s="128">
        <f t="shared" si="298"/>
        <v>2014</v>
      </c>
      <c r="D4369" s="127">
        <v>41975</v>
      </c>
      <c r="E4369" s="142" t="s">
        <v>20437</v>
      </c>
      <c r="F4369" s="52" t="s">
        <v>18302</v>
      </c>
      <c r="G4369" s="180" t="s">
        <v>18303</v>
      </c>
      <c r="I4369" s="45">
        <v>34942</v>
      </c>
      <c r="J4369" s="18" t="str">
        <f t="shared" si="300"/>
        <v>https://www.nrsr.sk/web/Default.aspx?sid=schodze/hlasovanie/hlasklub&amp;ID=34942</v>
      </c>
      <c r="K4369" s="37"/>
      <c r="L4369" s="47">
        <v>1</v>
      </c>
      <c r="M4369" s="128">
        <v>0</v>
      </c>
      <c r="N4369" s="128">
        <v>0</v>
      </c>
      <c r="O4369" s="124" t="s">
        <v>48</v>
      </c>
      <c r="Q4369" s="124" t="str">
        <f t="shared" si="299"/>
        <v>diplomacy</v>
      </c>
      <c r="R4369" s="128">
        <v>1</v>
      </c>
      <c r="S4369" s="128">
        <v>1</v>
      </c>
      <c r="T4369" s="128">
        <v>121</v>
      </c>
      <c r="U4369" s="128">
        <v>0</v>
      </c>
      <c r="V4369" s="128">
        <v>5</v>
      </c>
      <c r="W4369" s="126">
        <f t="shared" si="297"/>
        <v>126</v>
      </c>
      <c r="X4369" s="123">
        <f t="shared" si="301"/>
        <v>0.96031746031746035</v>
      </c>
      <c r="Y4369" s="130">
        <f t="shared" si="302"/>
        <v>0</v>
      </c>
      <c r="Z4369" s="133">
        <f t="shared" si="303"/>
        <v>0.94047619047619047</v>
      </c>
      <c r="AA4369" s="132"/>
      <c r="AB4369" s="132"/>
    </row>
    <row r="4370" spans="1:28" ht="15" customHeight="1" x14ac:dyDescent="0.3">
      <c r="A4370" s="135" t="s">
        <v>20425</v>
      </c>
      <c r="B4370" s="124" t="s">
        <v>18203</v>
      </c>
      <c r="C4370" s="128">
        <f t="shared" si="298"/>
        <v>2015</v>
      </c>
      <c r="D4370" s="127">
        <v>42032</v>
      </c>
      <c r="E4370" s="142" t="s">
        <v>20437</v>
      </c>
      <c r="F4370" s="52" t="s">
        <v>18304</v>
      </c>
      <c r="G4370" s="180" t="s">
        <v>18305</v>
      </c>
      <c r="I4370" s="45">
        <v>35164</v>
      </c>
      <c r="J4370" s="18" t="str">
        <f t="shared" si="300"/>
        <v>https://www.nrsr.sk/web/Default.aspx?sid=schodze/hlasovanie/hlasklub&amp;ID=35164</v>
      </c>
      <c r="K4370" s="37"/>
      <c r="L4370" s="47">
        <v>1</v>
      </c>
      <c r="M4370" s="128">
        <v>0</v>
      </c>
      <c r="N4370" s="128">
        <v>0</v>
      </c>
      <c r="O4370" s="124" t="s">
        <v>385</v>
      </c>
      <c r="Q4370" s="124" t="str">
        <f t="shared" si="299"/>
        <v>diplomacy</v>
      </c>
      <c r="R4370" s="128">
        <v>1</v>
      </c>
      <c r="S4370" s="128">
        <v>1</v>
      </c>
      <c r="T4370" s="128">
        <v>138</v>
      </c>
      <c r="U4370" s="128">
        <v>0</v>
      </c>
      <c r="V4370" s="128">
        <v>1</v>
      </c>
      <c r="W4370" s="126">
        <f t="shared" si="297"/>
        <v>139</v>
      </c>
      <c r="X4370" s="123">
        <f t="shared" si="301"/>
        <v>0.9928057553956835</v>
      </c>
      <c r="Y4370" s="130">
        <f t="shared" si="302"/>
        <v>0</v>
      </c>
      <c r="Z4370" s="133">
        <f t="shared" si="303"/>
        <v>0.98920863309352514</v>
      </c>
      <c r="AA4370" s="132"/>
      <c r="AB4370" s="132"/>
    </row>
    <row r="4371" spans="1:28" ht="15" customHeight="1" x14ac:dyDescent="0.3">
      <c r="A4371" s="135" t="s">
        <v>20425</v>
      </c>
      <c r="B4371" s="124" t="s">
        <v>18203</v>
      </c>
      <c r="C4371" s="128">
        <f t="shared" si="298"/>
        <v>2015</v>
      </c>
      <c r="D4371" s="127">
        <v>42040</v>
      </c>
      <c r="E4371" s="142" t="s">
        <v>20437</v>
      </c>
      <c r="F4371" s="52" t="s">
        <v>18306</v>
      </c>
      <c r="G4371" s="180" t="s">
        <v>18307</v>
      </c>
      <c r="I4371" s="45">
        <v>35234</v>
      </c>
      <c r="J4371" s="18" t="str">
        <f t="shared" si="300"/>
        <v>https://www.nrsr.sk/web/Default.aspx?sid=schodze/hlasovanie/hlasklub&amp;ID=35234</v>
      </c>
      <c r="K4371" s="37"/>
      <c r="L4371" s="47">
        <v>1</v>
      </c>
      <c r="M4371" s="128">
        <v>0</v>
      </c>
      <c r="N4371" s="128">
        <v>0</v>
      </c>
      <c r="O4371" s="124" t="s">
        <v>48</v>
      </c>
      <c r="Q4371" s="124" t="str">
        <f t="shared" si="299"/>
        <v>diplomacy</v>
      </c>
      <c r="R4371" s="128">
        <v>1</v>
      </c>
      <c r="S4371" s="128">
        <v>1</v>
      </c>
      <c r="T4371" s="128">
        <v>126</v>
      </c>
      <c r="U4371" s="128">
        <v>1</v>
      </c>
      <c r="V4371" s="128">
        <v>9</v>
      </c>
      <c r="W4371" s="126">
        <f t="shared" si="297"/>
        <v>136</v>
      </c>
      <c r="X4371" s="123">
        <f t="shared" si="301"/>
        <v>0.92647058823529416</v>
      </c>
      <c r="Y4371" s="130">
        <f t="shared" si="302"/>
        <v>7.3529411764705881E-3</v>
      </c>
      <c r="Z4371" s="133">
        <f t="shared" si="303"/>
        <v>0.88970588235294112</v>
      </c>
      <c r="AA4371" s="132"/>
      <c r="AB4371" s="132"/>
    </row>
    <row r="4372" spans="1:28" ht="15" customHeight="1" x14ac:dyDescent="0.3">
      <c r="A4372" s="135" t="s">
        <v>20425</v>
      </c>
      <c r="B4372" s="124" t="s">
        <v>18203</v>
      </c>
      <c r="C4372" s="128">
        <f t="shared" si="298"/>
        <v>2015</v>
      </c>
      <c r="D4372" s="127">
        <v>42080</v>
      </c>
      <c r="E4372" s="142" t="s">
        <v>20437</v>
      </c>
      <c r="F4372" s="52" t="s">
        <v>18308</v>
      </c>
      <c r="G4372" s="180" t="s">
        <v>18309</v>
      </c>
      <c r="I4372" s="45">
        <v>35452</v>
      </c>
      <c r="J4372" s="18" t="str">
        <f t="shared" si="300"/>
        <v>https://www.nrsr.sk/web/Default.aspx?sid=schodze/hlasovanie/hlasklub&amp;ID=35452</v>
      </c>
      <c r="K4372" s="37"/>
      <c r="L4372" s="47">
        <v>0</v>
      </c>
      <c r="M4372" s="128">
        <v>0</v>
      </c>
      <c r="N4372" s="128">
        <v>1</v>
      </c>
      <c r="O4372" s="124" t="s">
        <v>592</v>
      </c>
      <c r="Q4372" s="124" t="str">
        <f t="shared" si="299"/>
        <v>economy</v>
      </c>
      <c r="R4372" s="128">
        <v>1</v>
      </c>
      <c r="S4372" s="128">
        <v>1</v>
      </c>
      <c r="T4372" s="128">
        <v>129</v>
      </c>
      <c r="U4372" s="128">
        <v>0</v>
      </c>
      <c r="V4372" s="128">
        <v>0</v>
      </c>
      <c r="W4372" s="126">
        <f t="shared" si="297"/>
        <v>129</v>
      </c>
      <c r="X4372" s="123">
        <f t="shared" si="301"/>
        <v>1</v>
      </c>
      <c r="Y4372" s="130">
        <f t="shared" si="302"/>
        <v>0</v>
      </c>
      <c r="Z4372" s="133">
        <f t="shared" si="303"/>
        <v>1</v>
      </c>
      <c r="AA4372" s="132"/>
      <c r="AB4372" s="132"/>
    </row>
    <row r="4373" spans="1:28" ht="15" customHeight="1" x14ac:dyDescent="0.3">
      <c r="A4373" s="135" t="s">
        <v>20425</v>
      </c>
      <c r="B4373" s="124" t="s">
        <v>18203</v>
      </c>
      <c r="C4373" s="128">
        <f t="shared" si="298"/>
        <v>2015</v>
      </c>
      <c r="D4373" s="127">
        <v>42130</v>
      </c>
      <c r="E4373" s="142" t="s">
        <v>20437</v>
      </c>
      <c r="F4373" s="52" t="s">
        <v>18310</v>
      </c>
      <c r="G4373" s="180" t="s">
        <v>18311</v>
      </c>
      <c r="I4373" s="40">
        <v>35667</v>
      </c>
      <c r="J4373" s="18" t="str">
        <f t="shared" si="300"/>
        <v>https://www.nrsr.sk/web/Default.aspx?sid=schodze/hlasovanie/hlasklub&amp;ID=35667</v>
      </c>
      <c r="K4373" s="37"/>
      <c r="L4373" s="47">
        <v>0</v>
      </c>
      <c r="M4373" s="128">
        <v>0</v>
      </c>
      <c r="N4373" s="128">
        <v>1</v>
      </c>
      <c r="O4373" s="124" t="s">
        <v>97</v>
      </c>
      <c r="P4373" s="124" t="s">
        <v>103</v>
      </c>
      <c r="Q4373" s="124" t="str">
        <f t="shared" si="299"/>
        <v>diplomacy</v>
      </c>
      <c r="R4373" s="128">
        <v>1</v>
      </c>
      <c r="S4373" s="128">
        <v>1</v>
      </c>
      <c r="T4373" s="128">
        <v>136</v>
      </c>
      <c r="U4373" s="128">
        <v>0</v>
      </c>
      <c r="V4373" s="128">
        <v>1</v>
      </c>
      <c r="W4373" s="126">
        <f t="shared" si="297"/>
        <v>137</v>
      </c>
      <c r="X4373" s="123">
        <f t="shared" si="301"/>
        <v>0.99270072992700731</v>
      </c>
      <c r="Y4373" s="130">
        <f t="shared" si="302"/>
        <v>0</v>
      </c>
      <c r="Z4373" s="133">
        <f t="shared" si="303"/>
        <v>0.98905109489051091</v>
      </c>
      <c r="AA4373" s="132"/>
      <c r="AB4373" s="132"/>
    </row>
    <row r="4374" spans="1:28" ht="15" customHeight="1" x14ac:dyDescent="0.3">
      <c r="A4374" s="135" t="s">
        <v>20425</v>
      </c>
      <c r="B4374" s="124" t="s">
        <v>18203</v>
      </c>
      <c r="C4374" s="128">
        <f t="shared" si="298"/>
        <v>2015</v>
      </c>
      <c r="D4374" s="127">
        <v>42172</v>
      </c>
      <c r="E4374" s="142" t="s">
        <v>20437</v>
      </c>
      <c r="F4374" s="52" t="s">
        <v>18312</v>
      </c>
      <c r="G4374" s="180" t="s">
        <v>18313</v>
      </c>
      <c r="I4374" s="45">
        <v>35926</v>
      </c>
      <c r="J4374" s="18" t="str">
        <f t="shared" si="300"/>
        <v>https://www.nrsr.sk/web/Default.aspx?sid=schodze/hlasovanie/hlasklub&amp;ID=35926</v>
      </c>
      <c r="K4374" s="37"/>
      <c r="L4374" s="47">
        <v>1</v>
      </c>
      <c r="M4374" s="128">
        <v>1</v>
      </c>
      <c r="N4374" s="128">
        <v>0</v>
      </c>
      <c r="O4374" s="131" t="s">
        <v>97</v>
      </c>
      <c r="P4374" s="124" t="s">
        <v>203</v>
      </c>
      <c r="Q4374" s="124" t="str">
        <f>IF(P4374="security and defense","security","")&amp;IF(P4374="policing and criminal law cooperation","security","")&amp;IF(P4374="NATO","security","")&amp;IF(P4374="arms control and disarmament","security","")&amp;IF(P4374="taxation","economy","")&amp;IF(P4374="social security","economy","")&amp;IF(P4374="labor","economy","")&amp;IF(P4374="sports","diplomacy","")&amp;IF(P4374="space","diplomacy","")&amp;IF(P4374="science, research, education","diplomacy","")&amp;IF(P4374="migration, asylum, refugees","diplomacy","")&amp;IF(P4374="health","diplomacy","")&amp;IF(P4374="development","economy","")&amp;IF(P4374="agriculture, fishery, food","economy","")&amp;IF(P4374="human and civil rights","diplomacy","")&amp;IF(P4374="nuclear (civilian)","diplomacy","")&amp;IF(P4374="economics and finance","economy","")&amp;IF(P4374="transportation","economy","")&amp;IF(P4374="trade and investment","economy","")&amp;IF(P4374="diplomacy","diplomacy","")&amp;IF(P4374="environment","diplomacy","")&amp;IF(P4374="general cooperation","diplomacy","")&amp;IF(P4374="culture","diplomacy","")&amp;IF(P4374="EC/EU","diplomacy","")&amp;IF(P4374="communication and post/mail","diplomacy","")&amp;IF(P4374="energy","economy","")&amp;IF(P4374="tourism","economy","")&amp;IF(P4374="Civil and family law","diplomacy","")&amp;IF(P4374="citizenship","diplomacy","")</f>
        <v>economy</v>
      </c>
      <c r="R4374" s="128">
        <v>1</v>
      </c>
      <c r="S4374" s="128">
        <v>1</v>
      </c>
      <c r="T4374" s="128">
        <v>137</v>
      </c>
      <c r="U4374" s="128">
        <v>0</v>
      </c>
      <c r="V4374" s="128">
        <v>0</v>
      </c>
      <c r="W4374" s="126">
        <f t="shared" si="297"/>
        <v>137</v>
      </c>
      <c r="X4374" s="123">
        <f t="shared" si="301"/>
        <v>1</v>
      </c>
      <c r="Y4374" s="130">
        <f t="shared" si="302"/>
        <v>0</v>
      </c>
      <c r="Z4374" s="133">
        <f t="shared" si="303"/>
        <v>1</v>
      </c>
      <c r="AA4374" s="132"/>
      <c r="AB4374" s="132"/>
    </row>
    <row r="4375" spans="1:28" ht="15" customHeight="1" x14ac:dyDescent="0.3">
      <c r="A4375" s="135" t="s">
        <v>20425</v>
      </c>
      <c r="B4375" s="124" t="s">
        <v>18203</v>
      </c>
      <c r="C4375" s="128">
        <f t="shared" si="298"/>
        <v>2015</v>
      </c>
      <c r="D4375" s="127">
        <v>42172</v>
      </c>
      <c r="E4375" s="142" t="s">
        <v>20437</v>
      </c>
      <c r="F4375" s="52" t="s">
        <v>18314</v>
      </c>
      <c r="G4375" s="180" t="s">
        <v>18315</v>
      </c>
      <c r="I4375" s="45">
        <v>35925</v>
      </c>
      <c r="J4375" s="18" t="str">
        <f t="shared" si="300"/>
        <v>https://www.nrsr.sk/web/Default.aspx?sid=schodze/hlasovanie/hlasklub&amp;ID=35925</v>
      </c>
      <c r="K4375" s="37"/>
      <c r="L4375" s="47">
        <v>1</v>
      </c>
      <c r="M4375" s="128">
        <v>0</v>
      </c>
      <c r="N4375" s="128">
        <v>0</v>
      </c>
      <c r="O4375" s="124" t="s">
        <v>203</v>
      </c>
      <c r="Q4375" s="124" t="str">
        <f t="shared" ref="Q4375:Q4416" si="304">IF(O4375="security and defense","security","")&amp;IF(O4375="policing and criminal law cooperation","security","")&amp;IF(O4375="NATO","security","")&amp;IF(O4375="arms control and disarmament","security","")&amp;IF(O4375="taxation","economy","")&amp;IF(O4375="social security","economy","")&amp;IF(O4375="labor","economy","")&amp;IF(O4375="sports","diplomacy","")&amp;IF(O4375="space","diplomacy","")&amp;IF(O4375="science, research, education","diplomacy","")&amp;IF(O4375="migration, asylum, refugees","diplomacy","")&amp;IF(O4375="health","diplomacy","")&amp;IF(O4375="development","economy","")&amp;IF(O4375="agriculture, fishery, food","economy","")&amp;IF(O4375="human and civil rights","diplomacy","")&amp;IF(O4375="nuclear (civilian)","diplomacy","")&amp;IF(O4375="economics and finance","economy","")&amp;IF(O4375="transportation","economy","")&amp;IF(O4375="trade and investment","economy","")&amp;IF(O4375="diplomacy","diplomacy","")&amp;IF(O4375="environment","diplomacy","")&amp;IF(O4375="general cooperation","diplomacy","")&amp;IF(O4375="culture","diplomacy","")&amp;IF(O4375="EC/EU","diplomacy","")&amp;IF(O4375="communication and post/mail","diplomacy","")&amp;IF(O4375="energy","economy","")&amp;IF(O4375="tourism","economy","")&amp;IF(O4375="Civil and family law","diplomacy","")&amp;IF(O4375="citizenship","diplomacy","")</f>
        <v>economy</v>
      </c>
      <c r="R4375" s="128">
        <v>1</v>
      </c>
      <c r="S4375" s="128">
        <v>1</v>
      </c>
      <c r="T4375" s="128">
        <v>136</v>
      </c>
      <c r="U4375" s="128">
        <v>0</v>
      </c>
      <c r="V4375" s="128">
        <v>0</v>
      </c>
      <c r="W4375" s="126">
        <f t="shared" si="297"/>
        <v>136</v>
      </c>
      <c r="X4375" s="123">
        <f t="shared" si="301"/>
        <v>1</v>
      </c>
      <c r="Y4375" s="130">
        <f t="shared" si="302"/>
        <v>0</v>
      </c>
      <c r="Z4375" s="133">
        <f t="shared" si="303"/>
        <v>1</v>
      </c>
      <c r="AA4375" s="132"/>
      <c r="AB4375" s="132"/>
    </row>
    <row r="4376" spans="1:28" ht="15" customHeight="1" x14ac:dyDescent="0.3">
      <c r="A4376" s="135" t="s">
        <v>20425</v>
      </c>
      <c r="B4376" s="124" t="s">
        <v>18203</v>
      </c>
      <c r="C4376" s="128">
        <f t="shared" si="298"/>
        <v>2015</v>
      </c>
      <c r="D4376" s="127">
        <v>42172</v>
      </c>
      <c r="E4376" s="142" t="s">
        <v>20437</v>
      </c>
      <c r="F4376" s="52" t="s">
        <v>18316</v>
      </c>
      <c r="G4376" s="180" t="s">
        <v>18317</v>
      </c>
      <c r="I4376" s="45">
        <v>35923</v>
      </c>
      <c r="J4376" s="18" t="str">
        <f t="shared" si="300"/>
        <v>https://www.nrsr.sk/web/Default.aspx?sid=schodze/hlasovanie/hlasklub&amp;ID=35923</v>
      </c>
      <c r="K4376" s="37"/>
      <c r="L4376" s="47">
        <v>0</v>
      </c>
      <c r="M4376" s="128">
        <v>0</v>
      </c>
      <c r="N4376" s="128">
        <v>1</v>
      </c>
      <c r="O4376" s="124" t="s">
        <v>203</v>
      </c>
      <c r="Q4376" s="124" t="str">
        <f t="shared" si="304"/>
        <v>economy</v>
      </c>
      <c r="R4376" s="128">
        <v>1</v>
      </c>
      <c r="S4376" s="128">
        <v>1</v>
      </c>
      <c r="T4376" s="128">
        <v>137</v>
      </c>
      <c r="U4376" s="128">
        <v>0</v>
      </c>
      <c r="V4376" s="128">
        <v>0</v>
      </c>
      <c r="W4376" s="126">
        <f t="shared" si="297"/>
        <v>137</v>
      </c>
      <c r="X4376" s="123">
        <f t="shared" si="301"/>
        <v>1</v>
      </c>
      <c r="Y4376" s="130">
        <f t="shared" si="302"/>
        <v>0</v>
      </c>
      <c r="Z4376" s="133">
        <f t="shared" si="303"/>
        <v>1</v>
      </c>
      <c r="AA4376" s="132"/>
      <c r="AB4376" s="132"/>
    </row>
    <row r="4377" spans="1:28" ht="15" customHeight="1" x14ac:dyDescent="0.3">
      <c r="A4377" s="135" t="s">
        <v>20425</v>
      </c>
      <c r="B4377" s="124" t="s">
        <v>18203</v>
      </c>
      <c r="C4377" s="128">
        <f t="shared" si="298"/>
        <v>2015</v>
      </c>
      <c r="D4377" s="127">
        <v>42172</v>
      </c>
      <c r="E4377" s="142" t="s">
        <v>20437</v>
      </c>
      <c r="F4377" s="52" t="s">
        <v>18318</v>
      </c>
      <c r="G4377" s="180" t="s">
        <v>18319</v>
      </c>
      <c r="I4377" s="45">
        <v>35924</v>
      </c>
      <c r="J4377" s="18" t="str">
        <f t="shared" si="300"/>
        <v>https://www.nrsr.sk/web/Default.aspx?sid=schodze/hlasovanie/hlasklub&amp;ID=35924</v>
      </c>
      <c r="K4377" s="37"/>
      <c r="L4377" s="47">
        <v>0</v>
      </c>
      <c r="M4377" s="128">
        <v>0</v>
      </c>
      <c r="N4377" s="128">
        <v>1</v>
      </c>
      <c r="O4377" s="124" t="s">
        <v>203</v>
      </c>
      <c r="Q4377" s="124" t="str">
        <f t="shared" si="304"/>
        <v>economy</v>
      </c>
      <c r="R4377" s="128">
        <v>1</v>
      </c>
      <c r="S4377" s="128">
        <v>1</v>
      </c>
      <c r="T4377" s="128">
        <v>136</v>
      </c>
      <c r="U4377" s="128">
        <v>0</v>
      </c>
      <c r="V4377" s="128">
        <v>0</v>
      </c>
      <c r="W4377" s="126">
        <f t="shared" si="297"/>
        <v>136</v>
      </c>
      <c r="X4377" s="123">
        <f t="shared" si="301"/>
        <v>1</v>
      </c>
      <c r="Y4377" s="130">
        <f t="shared" si="302"/>
        <v>0</v>
      </c>
      <c r="Z4377" s="133">
        <f t="shared" si="303"/>
        <v>1</v>
      </c>
    </row>
    <row r="4378" spans="1:28" ht="15" customHeight="1" x14ac:dyDescent="0.3">
      <c r="A4378" s="135" t="s">
        <v>20425</v>
      </c>
      <c r="B4378" s="124" t="s">
        <v>18203</v>
      </c>
      <c r="C4378" s="128">
        <f t="shared" si="298"/>
        <v>2015</v>
      </c>
      <c r="D4378" s="127">
        <v>42173</v>
      </c>
      <c r="E4378" s="142" t="s">
        <v>20437</v>
      </c>
      <c r="F4378" s="52" t="s">
        <v>17976</v>
      </c>
      <c r="G4378" s="180" t="s">
        <v>18320</v>
      </c>
      <c r="I4378" s="45">
        <v>35943</v>
      </c>
      <c r="J4378" s="18" t="str">
        <f t="shared" si="300"/>
        <v>https://www.nrsr.sk/web/Default.aspx?sid=schodze/hlasovanie/hlasklub&amp;ID=35943</v>
      </c>
      <c r="K4378" s="37"/>
      <c r="L4378" s="47">
        <v>0</v>
      </c>
      <c r="M4378" s="128">
        <v>0</v>
      </c>
      <c r="N4378" s="128">
        <v>1</v>
      </c>
      <c r="O4378" s="129" t="s">
        <v>109</v>
      </c>
      <c r="Q4378" s="124" t="str">
        <f t="shared" si="304"/>
        <v>security</v>
      </c>
      <c r="R4378" s="128">
        <v>1</v>
      </c>
      <c r="S4378" s="128">
        <v>1</v>
      </c>
      <c r="T4378" s="128">
        <v>135</v>
      </c>
      <c r="U4378" s="128">
        <v>0</v>
      </c>
      <c r="V4378" s="128">
        <v>0</v>
      </c>
      <c r="W4378" s="126">
        <f t="shared" si="297"/>
        <v>135</v>
      </c>
      <c r="X4378" s="123">
        <f t="shared" si="301"/>
        <v>1</v>
      </c>
      <c r="Y4378" s="130">
        <f t="shared" si="302"/>
        <v>0</v>
      </c>
      <c r="Z4378" s="133">
        <f t="shared" si="303"/>
        <v>1</v>
      </c>
    </row>
    <row r="4379" spans="1:28" ht="15" customHeight="1" x14ac:dyDescent="0.3">
      <c r="A4379" s="135" t="s">
        <v>20425</v>
      </c>
      <c r="B4379" s="124" t="s">
        <v>18203</v>
      </c>
      <c r="C4379" s="128">
        <f t="shared" si="298"/>
        <v>2015</v>
      </c>
      <c r="D4379" s="127">
        <v>42185</v>
      </c>
      <c r="E4379" s="142" t="s">
        <v>20437</v>
      </c>
      <c r="F4379" s="52" t="s">
        <v>18321</v>
      </c>
      <c r="G4379" s="180" t="s">
        <v>18322</v>
      </c>
      <c r="I4379" s="45">
        <v>36075</v>
      </c>
      <c r="J4379" s="18" t="str">
        <f t="shared" si="300"/>
        <v>https://www.nrsr.sk/web/Default.aspx?sid=schodze/hlasovanie/hlasklub&amp;ID=36075</v>
      </c>
      <c r="K4379" s="37"/>
      <c r="L4379" s="47">
        <v>1</v>
      </c>
      <c r="M4379" s="128">
        <v>0</v>
      </c>
      <c r="N4379" s="128">
        <v>0</v>
      </c>
      <c r="O4379" s="124" t="s">
        <v>36</v>
      </c>
      <c r="Q4379" s="124" t="str">
        <f t="shared" si="304"/>
        <v>economy</v>
      </c>
      <c r="R4379" s="128">
        <v>1</v>
      </c>
      <c r="S4379" s="128">
        <v>1</v>
      </c>
      <c r="T4379" s="128">
        <v>137</v>
      </c>
      <c r="U4379" s="128">
        <v>0</v>
      </c>
      <c r="V4379" s="128">
        <v>1</v>
      </c>
      <c r="W4379" s="126">
        <f t="shared" si="297"/>
        <v>138</v>
      </c>
      <c r="X4379" s="123">
        <f t="shared" si="301"/>
        <v>0.99275362318840576</v>
      </c>
      <c r="Y4379" s="130">
        <f t="shared" si="302"/>
        <v>0</v>
      </c>
      <c r="Z4379" s="133">
        <f t="shared" si="303"/>
        <v>0.98913043478260865</v>
      </c>
    </row>
    <row r="4380" spans="1:28" ht="15" customHeight="1" x14ac:dyDescent="0.3">
      <c r="A4380" s="135" t="s">
        <v>20425</v>
      </c>
      <c r="B4380" s="124" t="s">
        <v>18203</v>
      </c>
      <c r="C4380" s="128">
        <f t="shared" si="298"/>
        <v>2015</v>
      </c>
      <c r="D4380" s="127">
        <v>42269</v>
      </c>
      <c r="E4380" s="142" t="s">
        <v>20437</v>
      </c>
      <c r="F4380" s="52" t="s">
        <v>18323</v>
      </c>
      <c r="G4380" s="180" t="s">
        <v>18324</v>
      </c>
      <c r="I4380" s="45">
        <v>36221</v>
      </c>
      <c r="J4380" s="18" t="str">
        <f t="shared" si="300"/>
        <v>https://www.nrsr.sk/web/Default.aspx?sid=schodze/hlasovanie/hlasklub&amp;ID=36221</v>
      </c>
      <c r="K4380" s="37"/>
      <c r="L4380" s="47">
        <v>0</v>
      </c>
      <c r="M4380" s="128">
        <v>0</v>
      </c>
      <c r="N4380" s="128">
        <v>1</v>
      </c>
      <c r="O4380" s="124" t="s">
        <v>36</v>
      </c>
      <c r="P4380" s="124" t="s">
        <v>30</v>
      </c>
      <c r="Q4380" s="124" t="str">
        <f t="shared" si="304"/>
        <v>economy</v>
      </c>
      <c r="R4380" s="128">
        <v>1</v>
      </c>
      <c r="S4380" s="128">
        <v>1</v>
      </c>
      <c r="T4380" s="128">
        <v>132</v>
      </c>
      <c r="U4380" s="128">
        <v>0</v>
      </c>
      <c r="V4380" s="128">
        <v>0</v>
      </c>
      <c r="W4380" s="126">
        <f t="shared" si="297"/>
        <v>132</v>
      </c>
      <c r="X4380" s="123">
        <f t="shared" si="301"/>
        <v>1</v>
      </c>
      <c r="Y4380" s="130">
        <f t="shared" si="302"/>
        <v>0</v>
      </c>
      <c r="Z4380" s="133">
        <f t="shared" si="303"/>
        <v>1</v>
      </c>
    </row>
    <row r="4381" spans="1:28" ht="15" customHeight="1" x14ac:dyDescent="0.3">
      <c r="A4381" s="135" t="s">
        <v>20425</v>
      </c>
      <c r="B4381" s="124" t="s">
        <v>18203</v>
      </c>
      <c r="C4381" s="128">
        <f t="shared" si="298"/>
        <v>2015</v>
      </c>
      <c r="D4381" s="127">
        <v>42269</v>
      </c>
      <c r="E4381" s="142" t="s">
        <v>20437</v>
      </c>
      <c r="F4381" s="52" t="s">
        <v>18325</v>
      </c>
      <c r="G4381" s="180" t="s">
        <v>18326</v>
      </c>
      <c r="I4381" s="45">
        <v>36220</v>
      </c>
      <c r="J4381" s="18" t="str">
        <f t="shared" si="300"/>
        <v>https://www.nrsr.sk/web/Default.aspx?sid=schodze/hlasovanie/hlasklub&amp;ID=36220</v>
      </c>
      <c r="K4381" s="37"/>
      <c r="L4381" s="47">
        <v>1</v>
      </c>
      <c r="M4381" s="128">
        <v>0</v>
      </c>
      <c r="N4381" s="128">
        <v>0</v>
      </c>
      <c r="O4381" s="124" t="s">
        <v>169</v>
      </c>
      <c r="P4381" s="124" t="s">
        <v>103</v>
      </c>
      <c r="Q4381" s="124" t="str">
        <f t="shared" si="304"/>
        <v>diplomacy</v>
      </c>
      <c r="R4381" s="128">
        <v>1</v>
      </c>
      <c r="S4381" s="128">
        <v>1</v>
      </c>
      <c r="T4381" s="128">
        <v>126</v>
      </c>
      <c r="U4381" s="128">
        <v>0</v>
      </c>
      <c r="V4381" s="128">
        <v>6</v>
      </c>
      <c r="W4381" s="126">
        <f t="shared" si="297"/>
        <v>132</v>
      </c>
      <c r="X4381" s="123">
        <f t="shared" si="301"/>
        <v>0.95454545454545459</v>
      </c>
      <c r="Y4381" s="130">
        <f t="shared" si="302"/>
        <v>0</v>
      </c>
      <c r="Z4381" s="133">
        <f t="shared" si="303"/>
        <v>0.93181818181818177</v>
      </c>
      <c r="AA4381" s="132"/>
      <c r="AB4381" s="132"/>
    </row>
    <row r="4382" spans="1:28" ht="15" customHeight="1" x14ac:dyDescent="0.3">
      <c r="A4382" s="135" t="s">
        <v>20425</v>
      </c>
      <c r="B4382" s="124" t="s">
        <v>18203</v>
      </c>
      <c r="C4382" s="128">
        <f t="shared" si="298"/>
        <v>2015</v>
      </c>
      <c r="D4382" s="127">
        <v>42269</v>
      </c>
      <c r="E4382" s="142" t="s">
        <v>20437</v>
      </c>
      <c r="F4382" s="52" t="s">
        <v>18327</v>
      </c>
      <c r="G4382" s="180" t="s">
        <v>18328</v>
      </c>
      <c r="I4382" s="45">
        <v>36222</v>
      </c>
      <c r="J4382" s="18" t="str">
        <f t="shared" si="300"/>
        <v>https://www.nrsr.sk/web/Default.aspx?sid=schodze/hlasovanie/hlasklub&amp;ID=36222</v>
      </c>
      <c r="K4382" s="37"/>
      <c r="L4382" s="47">
        <v>0</v>
      </c>
      <c r="M4382" s="128">
        <v>0</v>
      </c>
      <c r="N4382" s="128">
        <v>1</v>
      </c>
      <c r="O4382" s="124" t="s">
        <v>36</v>
      </c>
      <c r="P4382" s="124" t="s">
        <v>30</v>
      </c>
      <c r="Q4382" s="124" t="str">
        <f t="shared" si="304"/>
        <v>economy</v>
      </c>
      <c r="R4382" s="128">
        <v>1</v>
      </c>
      <c r="S4382" s="128">
        <v>1</v>
      </c>
      <c r="T4382" s="128">
        <v>130</v>
      </c>
      <c r="U4382" s="128">
        <v>0</v>
      </c>
      <c r="V4382" s="128">
        <v>0</v>
      </c>
      <c r="W4382" s="126">
        <f t="shared" si="297"/>
        <v>130</v>
      </c>
      <c r="X4382" s="123">
        <f t="shared" si="301"/>
        <v>1</v>
      </c>
      <c r="Y4382" s="130">
        <f t="shared" si="302"/>
        <v>0</v>
      </c>
      <c r="Z4382" s="133">
        <f t="shared" si="303"/>
        <v>1</v>
      </c>
      <c r="AA4382" s="132"/>
      <c r="AB4382" s="132"/>
    </row>
    <row r="4383" spans="1:28" ht="15" customHeight="1" x14ac:dyDescent="0.3">
      <c r="A4383" s="135" t="s">
        <v>20425</v>
      </c>
      <c r="B4383" s="124" t="s">
        <v>18203</v>
      </c>
      <c r="C4383" s="128">
        <f t="shared" si="298"/>
        <v>2015</v>
      </c>
      <c r="D4383" s="127">
        <v>42269</v>
      </c>
      <c r="E4383" s="142" t="s">
        <v>20437</v>
      </c>
      <c r="F4383" s="52" t="s">
        <v>18329</v>
      </c>
      <c r="G4383" s="180" t="s">
        <v>18330</v>
      </c>
      <c r="I4383" s="45">
        <v>36223</v>
      </c>
      <c r="J4383" s="18" t="str">
        <f t="shared" si="300"/>
        <v>https://www.nrsr.sk/web/Default.aspx?sid=schodze/hlasovanie/hlasklub&amp;ID=36223</v>
      </c>
      <c r="K4383" s="37"/>
      <c r="L4383" s="47">
        <v>0</v>
      </c>
      <c r="M4383" s="128">
        <v>0</v>
      </c>
      <c r="N4383" s="128">
        <v>1</v>
      </c>
      <c r="O4383" s="124" t="s">
        <v>36</v>
      </c>
      <c r="P4383" s="124" t="s">
        <v>30</v>
      </c>
      <c r="Q4383" s="124" t="str">
        <f t="shared" si="304"/>
        <v>economy</v>
      </c>
      <c r="R4383" s="128">
        <v>1</v>
      </c>
      <c r="S4383" s="128">
        <v>1</v>
      </c>
      <c r="T4383" s="128">
        <v>131</v>
      </c>
      <c r="U4383" s="128">
        <v>0</v>
      </c>
      <c r="V4383" s="128">
        <v>1</v>
      </c>
      <c r="W4383" s="126">
        <f t="shared" ref="W4383:W4446" si="305">SUM(T4383:V4383)</f>
        <v>132</v>
      </c>
      <c r="X4383" s="123">
        <f t="shared" si="301"/>
        <v>0.99242424242424243</v>
      </c>
      <c r="Y4383" s="130">
        <f t="shared" si="302"/>
        <v>0</v>
      </c>
      <c r="Z4383" s="133">
        <f t="shared" si="303"/>
        <v>0.98863636363636365</v>
      </c>
      <c r="AA4383" s="132"/>
      <c r="AB4383" s="132"/>
    </row>
    <row r="4384" spans="1:28" ht="15" customHeight="1" x14ac:dyDescent="0.3">
      <c r="A4384" s="135" t="s">
        <v>20425</v>
      </c>
      <c r="B4384" s="124" t="s">
        <v>18203</v>
      </c>
      <c r="C4384" s="128">
        <f t="shared" si="298"/>
        <v>2015</v>
      </c>
      <c r="D4384" s="127">
        <v>42269</v>
      </c>
      <c r="E4384" s="142" t="s">
        <v>20437</v>
      </c>
      <c r="F4384" s="52" t="s">
        <v>18331</v>
      </c>
      <c r="G4384" s="180" t="s">
        <v>18332</v>
      </c>
      <c r="I4384" s="45">
        <v>36227</v>
      </c>
      <c r="J4384" s="18" t="str">
        <f t="shared" si="300"/>
        <v>https://www.nrsr.sk/web/Default.aspx?sid=schodze/hlasovanie/hlasklub&amp;ID=36227</v>
      </c>
      <c r="K4384" s="37"/>
      <c r="L4384" s="47">
        <v>1</v>
      </c>
      <c r="M4384" s="128">
        <v>0</v>
      </c>
      <c r="N4384" s="128">
        <v>0</v>
      </c>
      <c r="O4384" s="124" t="s">
        <v>169</v>
      </c>
      <c r="Q4384" s="124" t="str">
        <f t="shared" si="304"/>
        <v>diplomacy</v>
      </c>
      <c r="R4384" s="128">
        <v>1</v>
      </c>
      <c r="S4384" s="128">
        <v>1</v>
      </c>
      <c r="T4384" s="128">
        <v>119</v>
      </c>
      <c r="U4384" s="128">
        <v>0</v>
      </c>
      <c r="V4384" s="128">
        <v>0</v>
      </c>
      <c r="W4384" s="126">
        <f t="shared" si="305"/>
        <v>119</v>
      </c>
      <c r="X4384" s="123">
        <f t="shared" si="301"/>
        <v>1</v>
      </c>
      <c r="Y4384" s="130">
        <f t="shared" si="302"/>
        <v>0</v>
      </c>
      <c r="Z4384" s="133">
        <f t="shared" si="303"/>
        <v>1</v>
      </c>
      <c r="AA4384" s="18"/>
      <c r="AB4384" s="18"/>
    </row>
    <row r="4385" spans="1:28" ht="15" customHeight="1" x14ac:dyDescent="0.3">
      <c r="A4385" s="135" t="s">
        <v>20425</v>
      </c>
      <c r="B4385" s="124" t="s">
        <v>18203</v>
      </c>
      <c r="C4385" s="128">
        <f t="shared" si="298"/>
        <v>2015</v>
      </c>
      <c r="D4385" s="127">
        <v>42271</v>
      </c>
      <c r="E4385" s="142" t="s">
        <v>20437</v>
      </c>
      <c r="F4385" s="52" t="s">
        <v>248</v>
      </c>
      <c r="G4385" s="180" t="s">
        <v>18333</v>
      </c>
      <c r="I4385" s="45">
        <v>36323</v>
      </c>
      <c r="J4385" s="18" t="str">
        <f t="shared" si="300"/>
        <v>https://www.nrsr.sk/web/Default.aspx?sid=schodze/hlasovanie/hlasklub&amp;ID=36323</v>
      </c>
      <c r="K4385" s="37"/>
      <c r="L4385" s="47">
        <v>1</v>
      </c>
      <c r="M4385" s="128">
        <v>0</v>
      </c>
      <c r="N4385" s="128">
        <v>0</v>
      </c>
      <c r="O4385" s="124" t="s">
        <v>48</v>
      </c>
      <c r="Q4385" s="124" t="str">
        <f t="shared" si="304"/>
        <v>diplomacy</v>
      </c>
      <c r="R4385" s="128">
        <v>1</v>
      </c>
      <c r="S4385" s="128">
        <v>1</v>
      </c>
      <c r="T4385" s="128">
        <v>118</v>
      </c>
      <c r="U4385" s="128">
        <v>0</v>
      </c>
      <c r="V4385" s="128">
        <v>9</v>
      </c>
      <c r="W4385" s="126">
        <f t="shared" si="305"/>
        <v>127</v>
      </c>
      <c r="X4385" s="123">
        <f t="shared" si="301"/>
        <v>0.92913385826771655</v>
      </c>
      <c r="Y4385" s="130">
        <f t="shared" si="302"/>
        <v>0</v>
      </c>
      <c r="Z4385" s="133">
        <f t="shared" si="303"/>
        <v>0.89370078740157477</v>
      </c>
      <c r="AA4385" s="132"/>
      <c r="AB4385" s="132"/>
    </row>
    <row r="4386" spans="1:28" ht="15" customHeight="1" x14ac:dyDescent="0.3">
      <c r="A4386" s="135" t="s">
        <v>20425</v>
      </c>
      <c r="B4386" s="124" t="s">
        <v>18203</v>
      </c>
      <c r="C4386" s="128">
        <f t="shared" si="298"/>
        <v>2015</v>
      </c>
      <c r="D4386" s="127">
        <v>42276</v>
      </c>
      <c r="E4386" s="142" t="s">
        <v>20437</v>
      </c>
      <c r="F4386" s="52" t="s">
        <v>18334</v>
      </c>
      <c r="G4386" s="180" t="s">
        <v>18335</v>
      </c>
      <c r="I4386" s="45">
        <v>36391</v>
      </c>
      <c r="J4386" s="18" t="str">
        <f t="shared" si="300"/>
        <v>https://www.nrsr.sk/web/Default.aspx?sid=schodze/hlasovanie/hlasklub&amp;ID=36391</v>
      </c>
      <c r="K4386" s="37"/>
      <c r="L4386" s="47">
        <v>1</v>
      </c>
      <c r="M4386" s="128">
        <v>0</v>
      </c>
      <c r="N4386" s="128">
        <v>0</v>
      </c>
      <c r="O4386" s="124" t="s">
        <v>109</v>
      </c>
      <c r="Q4386" s="124" t="str">
        <f t="shared" si="304"/>
        <v>security</v>
      </c>
      <c r="R4386" s="128">
        <v>1</v>
      </c>
      <c r="S4386" s="128">
        <v>1</v>
      </c>
      <c r="T4386" s="128">
        <v>129</v>
      </c>
      <c r="U4386" s="128">
        <v>0</v>
      </c>
      <c r="V4386" s="128">
        <v>0</v>
      </c>
      <c r="W4386" s="126">
        <f t="shared" si="305"/>
        <v>129</v>
      </c>
      <c r="X4386" s="123">
        <f t="shared" si="301"/>
        <v>1</v>
      </c>
      <c r="Y4386" s="130">
        <f t="shared" si="302"/>
        <v>0</v>
      </c>
      <c r="Z4386" s="133">
        <f t="shared" si="303"/>
        <v>1</v>
      </c>
      <c r="AA4386" s="18"/>
      <c r="AB4386" s="18"/>
    </row>
    <row r="4387" spans="1:28" ht="15" customHeight="1" x14ac:dyDescent="0.3">
      <c r="A4387" s="135" t="s">
        <v>20425</v>
      </c>
      <c r="B4387" s="124" t="s">
        <v>18203</v>
      </c>
      <c r="C4387" s="128">
        <f t="shared" si="298"/>
        <v>2015</v>
      </c>
      <c r="D4387" s="127">
        <v>42276</v>
      </c>
      <c r="E4387" s="142" t="s">
        <v>20437</v>
      </c>
      <c r="F4387" s="52" t="s">
        <v>13237</v>
      </c>
      <c r="G4387" s="180" t="s">
        <v>18336</v>
      </c>
      <c r="I4387" s="45">
        <v>36390</v>
      </c>
      <c r="J4387" s="18" t="str">
        <f t="shared" si="300"/>
        <v>https://www.nrsr.sk/web/Default.aspx?sid=schodze/hlasovanie/hlasklub&amp;ID=36390</v>
      </c>
      <c r="K4387" s="37"/>
      <c r="L4387" s="47">
        <v>1</v>
      </c>
      <c r="M4387" s="128">
        <v>0</v>
      </c>
      <c r="N4387" s="128">
        <v>0</v>
      </c>
      <c r="O4387" s="124" t="s">
        <v>264</v>
      </c>
      <c r="Q4387" s="124" t="str">
        <f t="shared" si="304"/>
        <v>diplomacy</v>
      </c>
      <c r="R4387" s="128">
        <v>1</v>
      </c>
      <c r="S4387" s="128">
        <v>1</v>
      </c>
      <c r="T4387" s="128">
        <v>130</v>
      </c>
      <c r="U4387" s="128">
        <v>0</v>
      </c>
      <c r="V4387" s="128">
        <v>0</v>
      </c>
      <c r="W4387" s="126">
        <f t="shared" si="305"/>
        <v>130</v>
      </c>
      <c r="X4387" s="123">
        <f t="shared" si="301"/>
        <v>1</v>
      </c>
      <c r="Y4387" s="130">
        <f t="shared" si="302"/>
        <v>0</v>
      </c>
      <c r="Z4387" s="133">
        <f t="shared" si="303"/>
        <v>1</v>
      </c>
      <c r="AA4387" s="132"/>
      <c r="AB4387" s="132"/>
    </row>
    <row r="4388" spans="1:28" ht="15" customHeight="1" x14ac:dyDescent="0.3">
      <c r="A4388" s="135" t="s">
        <v>20425</v>
      </c>
      <c r="B4388" s="124" t="s">
        <v>18203</v>
      </c>
      <c r="C4388" s="128">
        <f t="shared" si="298"/>
        <v>2015</v>
      </c>
      <c r="D4388" s="127">
        <v>42320</v>
      </c>
      <c r="E4388" s="142" t="s">
        <v>20437</v>
      </c>
      <c r="F4388" s="52" t="s">
        <v>18337</v>
      </c>
      <c r="G4388" s="180" t="s">
        <v>18338</v>
      </c>
      <c r="I4388" s="45">
        <v>36697</v>
      </c>
      <c r="J4388" s="18" t="str">
        <f t="shared" si="300"/>
        <v>https://www.nrsr.sk/web/Default.aspx?sid=schodze/hlasovanie/hlasklub&amp;ID=36697</v>
      </c>
      <c r="K4388" s="37"/>
      <c r="L4388" s="47">
        <v>1</v>
      </c>
      <c r="M4388" s="128">
        <v>0</v>
      </c>
      <c r="N4388" s="128">
        <v>0</v>
      </c>
      <c r="O4388" s="124" t="s">
        <v>1615</v>
      </c>
      <c r="P4388" s="124" t="s">
        <v>190</v>
      </c>
      <c r="Q4388" s="124" t="str">
        <f t="shared" si="304"/>
        <v>security</v>
      </c>
      <c r="R4388" s="128">
        <v>1</v>
      </c>
      <c r="S4388" s="128">
        <v>1</v>
      </c>
      <c r="T4388" s="128">
        <v>115</v>
      </c>
      <c r="U4388" s="128">
        <v>3</v>
      </c>
      <c r="V4388" s="128">
        <v>6</v>
      </c>
      <c r="W4388" s="126">
        <f t="shared" si="305"/>
        <v>124</v>
      </c>
      <c r="X4388" s="123">
        <f t="shared" si="301"/>
        <v>0.92741935483870963</v>
      </c>
      <c r="Y4388" s="130">
        <f t="shared" si="302"/>
        <v>2.4193548387096774E-2</v>
      </c>
      <c r="Z4388" s="133">
        <f t="shared" si="303"/>
        <v>0.8911290322580645</v>
      </c>
      <c r="AA4388" s="132"/>
      <c r="AB4388" s="132"/>
    </row>
    <row r="4389" spans="1:28" ht="15" customHeight="1" x14ac:dyDescent="0.3">
      <c r="A4389" s="135" t="s">
        <v>20425</v>
      </c>
      <c r="B4389" s="124" t="s">
        <v>18339</v>
      </c>
      <c r="C4389" s="128">
        <f t="shared" si="298"/>
        <v>2016</v>
      </c>
      <c r="D4389" s="127">
        <v>42514</v>
      </c>
      <c r="E4389" s="142" t="s">
        <v>20437</v>
      </c>
      <c r="F4389" s="52" t="s">
        <v>18340</v>
      </c>
      <c r="G4389" s="180" t="s">
        <v>18341</v>
      </c>
      <c r="I4389" s="45">
        <v>37328</v>
      </c>
      <c r="J4389" s="18" t="str">
        <f t="shared" si="300"/>
        <v>https://www.nrsr.sk/web/Default.aspx?sid=schodze/hlasovanie/hlasklub&amp;ID=37328</v>
      </c>
      <c r="K4389" s="37"/>
      <c r="L4389" s="47">
        <v>1</v>
      </c>
      <c r="M4389" s="128">
        <v>0</v>
      </c>
      <c r="N4389" s="128">
        <v>0</v>
      </c>
      <c r="O4389" s="124" t="s">
        <v>190</v>
      </c>
      <c r="Q4389" s="124" t="str">
        <f t="shared" si="304"/>
        <v>security</v>
      </c>
      <c r="R4389" s="128">
        <v>1</v>
      </c>
      <c r="S4389" s="128">
        <v>1</v>
      </c>
      <c r="T4389" s="128">
        <v>108</v>
      </c>
      <c r="U4389" s="128">
        <v>13</v>
      </c>
      <c r="V4389" s="128">
        <v>1</v>
      </c>
      <c r="W4389" s="126">
        <f t="shared" si="305"/>
        <v>122</v>
      </c>
      <c r="X4389" s="123">
        <f t="shared" si="301"/>
        <v>0.88524590163934425</v>
      </c>
      <c r="Y4389" s="130">
        <f t="shared" si="302"/>
        <v>0.10655737704918032</v>
      </c>
      <c r="Z4389" s="133">
        <f t="shared" si="303"/>
        <v>0.82786885245901642</v>
      </c>
      <c r="AA4389" s="132"/>
      <c r="AB4389" s="132"/>
    </row>
    <row r="4390" spans="1:28" ht="15" customHeight="1" x14ac:dyDescent="0.3">
      <c r="A4390" s="135" t="s">
        <v>20425</v>
      </c>
      <c r="B4390" s="124" t="s">
        <v>18339</v>
      </c>
      <c r="C4390" s="128">
        <f t="shared" si="298"/>
        <v>2016</v>
      </c>
      <c r="D4390" s="127">
        <v>42535</v>
      </c>
      <c r="E4390" s="142" t="s">
        <v>20437</v>
      </c>
      <c r="F4390" s="52" t="s">
        <v>8587</v>
      </c>
      <c r="G4390" s="180" t="s">
        <v>18342</v>
      </c>
      <c r="I4390" s="45">
        <v>37377</v>
      </c>
      <c r="J4390" s="18" t="str">
        <f t="shared" si="300"/>
        <v>https://www.nrsr.sk/web/Default.aspx?sid=schodze/hlasovanie/hlasklub&amp;ID=37377</v>
      </c>
      <c r="K4390" s="37"/>
      <c r="L4390" s="23">
        <v>1</v>
      </c>
      <c r="M4390" s="128">
        <v>1</v>
      </c>
      <c r="N4390" s="128">
        <v>0</v>
      </c>
      <c r="O4390" s="124" t="s">
        <v>1615</v>
      </c>
      <c r="P4390" s="124" t="s">
        <v>169</v>
      </c>
      <c r="Q4390" s="124" t="str">
        <f t="shared" si="304"/>
        <v>security</v>
      </c>
      <c r="R4390" s="128">
        <v>1</v>
      </c>
      <c r="S4390" s="128">
        <v>1</v>
      </c>
      <c r="T4390" s="128">
        <v>78</v>
      </c>
      <c r="U4390" s="128">
        <v>17</v>
      </c>
      <c r="V4390" s="128">
        <v>8</v>
      </c>
      <c r="W4390" s="126">
        <f t="shared" si="305"/>
        <v>103</v>
      </c>
      <c r="X4390" s="123">
        <f t="shared" si="301"/>
        <v>0.75728155339805825</v>
      </c>
      <c r="Y4390" s="130">
        <f t="shared" si="302"/>
        <v>0.1650485436893204</v>
      </c>
      <c r="Z4390" s="133">
        <f t="shared" si="303"/>
        <v>0.63592233009708743</v>
      </c>
      <c r="AA4390" s="132"/>
      <c r="AB4390" s="132"/>
    </row>
    <row r="4391" spans="1:28" ht="15" customHeight="1" x14ac:dyDescent="0.3">
      <c r="A4391" s="135" t="s">
        <v>20425</v>
      </c>
      <c r="B4391" s="124" t="s">
        <v>18339</v>
      </c>
      <c r="C4391" s="128">
        <f t="shared" si="298"/>
        <v>2016</v>
      </c>
      <c r="D4391" s="127">
        <v>42536</v>
      </c>
      <c r="E4391" s="142" t="s">
        <v>20437</v>
      </c>
      <c r="F4391" s="52" t="s">
        <v>18343</v>
      </c>
      <c r="G4391" s="180" t="s">
        <v>18344</v>
      </c>
      <c r="I4391" s="45">
        <v>37394</v>
      </c>
      <c r="J4391" s="18" t="str">
        <f t="shared" si="300"/>
        <v>https://www.nrsr.sk/web/Default.aspx?sid=schodze/hlasovanie/hlasklub&amp;ID=37394</v>
      </c>
      <c r="K4391" s="37"/>
      <c r="L4391" s="47">
        <v>1</v>
      </c>
      <c r="M4391" s="128">
        <v>0</v>
      </c>
      <c r="N4391" s="128">
        <v>0</v>
      </c>
      <c r="O4391" s="124" t="s">
        <v>103</v>
      </c>
      <c r="Q4391" s="124" t="str">
        <f t="shared" si="304"/>
        <v>economy</v>
      </c>
      <c r="R4391" s="128">
        <v>1</v>
      </c>
      <c r="S4391" s="128">
        <v>1</v>
      </c>
      <c r="T4391" s="128">
        <v>73</v>
      </c>
      <c r="U4391" s="128">
        <v>49</v>
      </c>
      <c r="V4391" s="128">
        <v>13</v>
      </c>
      <c r="W4391" s="126">
        <f t="shared" si="305"/>
        <v>135</v>
      </c>
      <c r="X4391" s="123">
        <f t="shared" si="301"/>
        <v>0.54074074074074074</v>
      </c>
      <c r="Y4391" s="130">
        <f t="shared" si="302"/>
        <v>0.36296296296296299</v>
      </c>
      <c r="Z4391" s="133">
        <f t="shared" si="303"/>
        <v>0.31111111111111112</v>
      </c>
      <c r="AA4391" s="132"/>
      <c r="AB4391" s="132"/>
    </row>
    <row r="4392" spans="1:28" ht="15" customHeight="1" x14ac:dyDescent="0.3">
      <c r="A4392" s="135" t="s">
        <v>20425</v>
      </c>
      <c r="B4392" s="124" t="s">
        <v>18339</v>
      </c>
      <c r="C4392" s="128">
        <f t="shared" si="298"/>
        <v>2016</v>
      </c>
      <c r="D4392" s="127">
        <v>42536</v>
      </c>
      <c r="E4392" s="142" t="s">
        <v>20437</v>
      </c>
      <c r="F4392" s="52" t="s">
        <v>18325</v>
      </c>
      <c r="G4392" s="180" t="s">
        <v>18345</v>
      </c>
      <c r="I4392" s="45">
        <v>37395</v>
      </c>
      <c r="J4392" s="18" t="str">
        <f t="shared" si="300"/>
        <v>https://www.nrsr.sk/web/Default.aspx?sid=schodze/hlasovanie/hlasklub&amp;ID=37395</v>
      </c>
      <c r="K4392" s="37"/>
      <c r="L4392" s="47">
        <v>1</v>
      </c>
      <c r="M4392" s="128">
        <v>0</v>
      </c>
      <c r="N4392" s="128">
        <v>0</v>
      </c>
      <c r="O4392" s="124" t="s">
        <v>103</v>
      </c>
      <c r="Q4392" s="124" t="str">
        <f t="shared" si="304"/>
        <v>economy</v>
      </c>
      <c r="R4392" s="128">
        <v>1</v>
      </c>
      <c r="S4392" s="128">
        <v>1</v>
      </c>
      <c r="T4392" s="128">
        <v>74</v>
      </c>
      <c r="U4392" s="128">
        <v>22</v>
      </c>
      <c r="V4392" s="128">
        <v>7</v>
      </c>
      <c r="W4392" s="126">
        <f t="shared" si="305"/>
        <v>103</v>
      </c>
      <c r="X4392" s="123">
        <f t="shared" si="301"/>
        <v>0.71844660194174759</v>
      </c>
      <c r="Y4392" s="130">
        <f t="shared" si="302"/>
        <v>0.21359223300970873</v>
      </c>
      <c r="Z4392" s="133">
        <f t="shared" si="303"/>
        <v>0.57766990291262132</v>
      </c>
      <c r="AA4392" s="132"/>
      <c r="AB4392" s="132"/>
    </row>
    <row r="4393" spans="1:28" ht="15" customHeight="1" x14ac:dyDescent="0.3">
      <c r="A4393" s="135" t="s">
        <v>20425</v>
      </c>
      <c r="B4393" s="124" t="s">
        <v>18346</v>
      </c>
      <c r="C4393" s="128">
        <f t="shared" si="298"/>
        <v>2016</v>
      </c>
      <c r="D4393" s="127">
        <v>42620</v>
      </c>
      <c r="E4393" s="142" t="s">
        <v>20437</v>
      </c>
      <c r="F4393" s="52" t="s">
        <v>18347</v>
      </c>
      <c r="G4393" s="180" t="s">
        <v>18348</v>
      </c>
      <c r="I4393" s="45">
        <v>37491</v>
      </c>
      <c r="J4393" s="18" t="str">
        <f t="shared" si="300"/>
        <v>https://www.nrsr.sk/web/Default.aspx?sid=schodze/hlasovanie/hlasklub&amp;ID=37491</v>
      </c>
      <c r="K4393" s="37"/>
      <c r="L4393" s="47">
        <v>0</v>
      </c>
      <c r="M4393" s="128">
        <v>0</v>
      </c>
      <c r="N4393" s="128">
        <v>1</v>
      </c>
      <c r="O4393" s="124" t="s">
        <v>36</v>
      </c>
      <c r="Q4393" s="124" t="str">
        <f t="shared" si="304"/>
        <v>economy</v>
      </c>
      <c r="R4393" s="128">
        <v>1</v>
      </c>
      <c r="S4393" s="128">
        <v>1</v>
      </c>
      <c r="T4393" s="128">
        <v>139</v>
      </c>
      <c r="U4393" s="128">
        <v>0</v>
      </c>
      <c r="V4393" s="128">
        <v>1</v>
      </c>
      <c r="W4393" s="126">
        <f t="shared" si="305"/>
        <v>140</v>
      </c>
      <c r="X4393" s="123">
        <f t="shared" si="301"/>
        <v>0.99285714285714288</v>
      </c>
      <c r="Y4393" s="130">
        <f t="shared" si="302"/>
        <v>0</v>
      </c>
      <c r="Z4393" s="133">
        <f t="shared" si="303"/>
        <v>0.98928571428571432</v>
      </c>
    </row>
    <row r="4394" spans="1:28" ht="15" customHeight="1" x14ac:dyDescent="0.3">
      <c r="A4394" s="135" t="s">
        <v>20425</v>
      </c>
      <c r="B4394" s="124" t="s">
        <v>18346</v>
      </c>
      <c r="C4394" s="128">
        <f t="shared" ref="C4394:C4457" si="306">YEAR(D4394)</f>
        <v>2016</v>
      </c>
      <c r="D4394" s="127">
        <v>42620</v>
      </c>
      <c r="E4394" s="142" t="s">
        <v>20437</v>
      </c>
      <c r="F4394" s="52" t="s">
        <v>18349</v>
      </c>
      <c r="G4394" s="180" t="s">
        <v>18350</v>
      </c>
      <c r="I4394" s="45">
        <v>37508</v>
      </c>
      <c r="J4394" s="18" t="str">
        <f t="shared" si="300"/>
        <v>https://www.nrsr.sk/web/Default.aspx?sid=schodze/hlasovanie/hlasklub&amp;ID=37508</v>
      </c>
      <c r="K4394" s="37"/>
      <c r="L4394" s="47">
        <v>1</v>
      </c>
      <c r="M4394" s="128">
        <v>1</v>
      </c>
      <c r="N4394" s="128">
        <v>0</v>
      </c>
      <c r="O4394" s="124" t="s">
        <v>97</v>
      </c>
      <c r="P4394" s="124" t="s">
        <v>36</v>
      </c>
      <c r="Q4394" s="124" t="str">
        <f t="shared" si="304"/>
        <v>diplomacy</v>
      </c>
      <c r="R4394" s="128">
        <v>1</v>
      </c>
      <c r="S4394" s="128">
        <v>1</v>
      </c>
      <c r="T4394" s="128">
        <v>128</v>
      </c>
      <c r="U4394" s="128">
        <v>13</v>
      </c>
      <c r="V4394" s="128">
        <v>1</v>
      </c>
      <c r="W4394" s="126">
        <f t="shared" si="305"/>
        <v>142</v>
      </c>
      <c r="X4394" s="123">
        <f t="shared" si="301"/>
        <v>0.90140845070422537</v>
      </c>
      <c r="Y4394" s="130">
        <f t="shared" si="302"/>
        <v>9.154929577464789E-2</v>
      </c>
      <c r="Z4394" s="133">
        <f t="shared" si="303"/>
        <v>0.852112676056338</v>
      </c>
    </row>
    <row r="4395" spans="1:28" ht="15" customHeight="1" x14ac:dyDescent="0.3">
      <c r="A4395" s="135" t="s">
        <v>20425</v>
      </c>
      <c r="B4395" s="124" t="s">
        <v>18346</v>
      </c>
      <c r="C4395" s="128">
        <f t="shared" si="306"/>
        <v>2016</v>
      </c>
      <c r="D4395" s="127">
        <v>42620</v>
      </c>
      <c r="E4395" s="142" t="s">
        <v>20437</v>
      </c>
      <c r="F4395" s="52" t="s">
        <v>14083</v>
      </c>
      <c r="G4395" s="180" t="s">
        <v>18351</v>
      </c>
      <c r="I4395" s="45">
        <v>37507</v>
      </c>
      <c r="J4395" s="18" t="str">
        <f t="shared" si="300"/>
        <v>https://www.nrsr.sk/web/Default.aspx?sid=schodze/hlasovanie/hlasklub&amp;ID=37507</v>
      </c>
      <c r="K4395" s="37"/>
      <c r="L4395" s="47">
        <v>1</v>
      </c>
      <c r="M4395" s="128">
        <v>0</v>
      </c>
      <c r="N4395" s="128">
        <v>0</v>
      </c>
      <c r="O4395" s="124" t="s">
        <v>169</v>
      </c>
      <c r="Q4395" s="124" t="str">
        <f t="shared" si="304"/>
        <v>diplomacy</v>
      </c>
      <c r="R4395" s="128">
        <v>1</v>
      </c>
      <c r="S4395" s="128">
        <v>1</v>
      </c>
      <c r="T4395" s="128">
        <v>130</v>
      </c>
      <c r="U4395" s="128">
        <v>13</v>
      </c>
      <c r="V4395" s="128">
        <v>0</v>
      </c>
      <c r="W4395" s="126">
        <f t="shared" si="305"/>
        <v>143</v>
      </c>
      <c r="X4395" s="123">
        <f t="shared" si="301"/>
        <v>0.90909090909090906</v>
      </c>
      <c r="Y4395" s="130">
        <f t="shared" si="302"/>
        <v>9.0909090909090912E-2</v>
      </c>
      <c r="Z4395" s="133">
        <f t="shared" si="303"/>
        <v>0.86363636363636365</v>
      </c>
    </row>
    <row r="4396" spans="1:28" ht="15" customHeight="1" x14ac:dyDescent="0.3">
      <c r="A4396" s="135" t="s">
        <v>20425</v>
      </c>
      <c r="B4396" s="124" t="s">
        <v>18346</v>
      </c>
      <c r="C4396" s="128">
        <f t="shared" si="306"/>
        <v>2016</v>
      </c>
      <c r="D4396" s="127">
        <v>42620</v>
      </c>
      <c r="E4396" s="142" t="s">
        <v>20437</v>
      </c>
      <c r="F4396" s="52" t="s">
        <v>18352</v>
      </c>
      <c r="G4396" s="180" t="s">
        <v>18353</v>
      </c>
      <c r="I4396" s="45">
        <v>37493</v>
      </c>
      <c r="J4396" s="18" t="str">
        <f t="shared" si="300"/>
        <v>https://www.nrsr.sk/web/Default.aspx?sid=schodze/hlasovanie/hlasklub&amp;ID=37493</v>
      </c>
      <c r="K4396" s="37"/>
      <c r="L4396" s="47">
        <v>0</v>
      </c>
      <c r="M4396" s="128">
        <v>0</v>
      </c>
      <c r="N4396" s="128">
        <v>1</v>
      </c>
      <c r="O4396" s="124" t="s">
        <v>36</v>
      </c>
      <c r="P4396" s="124" t="s">
        <v>30</v>
      </c>
      <c r="Q4396" s="124" t="str">
        <f t="shared" si="304"/>
        <v>economy</v>
      </c>
      <c r="R4396" s="128">
        <v>1</v>
      </c>
      <c r="S4396" s="128">
        <v>1</v>
      </c>
      <c r="T4396" s="128">
        <v>143</v>
      </c>
      <c r="U4396" s="128">
        <v>0</v>
      </c>
      <c r="V4396" s="128">
        <v>0</v>
      </c>
      <c r="W4396" s="126">
        <f t="shared" si="305"/>
        <v>143</v>
      </c>
      <c r="X4396" s="123">
        <f t="shared" si="301"/>
        <v>1</v>
      </c>
      <c r="Y4396" s="130">
        <f t="shared" si="302"/>
        <v>0</v>
      </c>
      <c r="Z4396" s="133">
        <f t="shared" si="303"/>
        <v>1</v>
      </c>
    </row>
    <row r="4397" spans="1:28" ht="15" customHeight="1" x14ac:dyDescent="0.3">
      <c r="A4397" s="135" t="s">
        <v>20425</v>
      </c>
      <c r="B4397" s="124" t="s">
        <v>18346</v>
      </c>
      <c r="C4397" s="128">
        <f t="shared" si="306"/>
        <v>2016</v>
      </c>
      <c r="D4397" s="127">
        <v>42620</v>
      </c>
      <c r="E4397" s="142" t="s">
        <v>20437</v>
      </c>
      <c r="F4397" s="52" t="s">
        <v>18354</v>
      </c>
      <c r="G4397" s="180" t="s">
        <v>18355</v>
      </c>
      <c r="I4397" s="45">
        <v>37494</v>
      </c>
      <c r="J4397" s="18" t="str">
        <f t="shared" si="300"/>
        <v>https://www.nrsr.sk/web/Default.aspx?sid=schodze/hlasovanie/hlasklub&amp;ID=37494</v>
      </c>
      <c r="K4397" s="37"/>
      <c r="L4397" s="47">
        <v>0</v>
      </c>
      <c r="M4397" s="128">
        <v>0</v>
      </c>
      <c r="N4397" s="128">
        <v>1</v>
      </c>
      <c r="O4397" s="124" t="s">
        <v>36</v>
      </c>
      <c r="P4397" s="124" t="s">
        <v>30</v>
      </c>
      <c r="Q4397" s="124" t="str">
        <f t="shared" si="304"/>
        <v>economy</v>
      </c>
      <c r="R4397" s="128">
        <v>1</v>
      </c>
      <c r="S4397" s="128">
        <v>1</v>
      </c>
      <c r="T4397" s="128">
        <v>143</v>
      </c>
      <c r="U4397" s="128">
        <v>0</v>
      </c>
      <c r="V4397" s="128">
        <v>0</v>
      </c>
      <c r="W4397" s="126">
        <f t="shared" si="305"/>
        <v>143</v>
      </c>
      <c r="X4397" s="123">
        <f t="shared" si="301"/>
        <v>1</v>
      </c>
      <c r="Y4397" s="130">
        <f t="shared" si="302"/>
        <v>0</v>
      </c>
      <c r="Z4397" s="133">
        <f t="shared" si="303"/>
        <v>1</v>
      </c>
      <c r="AA4397" s="132"/>
      <c r="AB4397" s="132"/>
    </row>
    <row r="4398" spans="1:28" ht="15" customHeight="1" x14ac:dyDescent="0.3">
      <c r="A4398" s="135" t="s">
        <v>20425</v>
      </c>
      <c r="B4398" s="124" t="s">
        <v>18346</v>
      </c>
      <c r="C4398" s="128">
        <f t="shared" si="306"/>
        <v>2016</v>
      </c>
      <c r="D4398" s="127">
        <v>42620</v>
      </c>
      <c r="E4398" s="142" t="s">
        <v>20437</v>
      </c>
      <c r="F4398" s="52" t="s">
        <v>18356</v>
      </c>
      <c r="G4398" s="180" t="s">
        <v>18357</v>
      </c>
      <c r="I4398" s="45">
        <v>37492</v>
      </c>
      <c r="J4398" s="18" t="str">
        <f t="shared" si="300"/>
        <v>https://www.nrsr.sk/web/Default.aspx?sid=schodze/hlasovanie/hlasklub&amp;ID=37492</v>
      </c>
      <c r="K4398" s="37"/>
      <c r="L4398" s="47">
        <v>0</v>
      </c>
      <c r="M4398" s="128">
        <v>0</v>
      </c>
      <c r="N4398" s="128">
        <v>1</v>
      </c>
      <c r="O4398" s="124" t="s">
        <v>36</v>
      </c>
      <c r="P4398" s="124" t="s">
        <v>30</v>
      </c>
      <c r="Q4398" s="124" t="str">
        <f t="shared" si="304"/>
        <v>economy</v>
      </c>
      <c r="R4398" s="128">
        <v>1</v>
      </c>
      <c r="S4398" s="128">
        <v>1</v>
      </c>
      <c r="T4398" s="128">
        <v>140</v>
      </c>
      <c r="U4398" s="128">
        <v>0</v>
      </c>
      <c r="V4398" s="128">
        <v>1</v>
      </c>
      <c r="W4398" s="126">
        <f t="shared" si="305"/>
        <v>141</v>
      </c>
      <c r="X4398" s="123">
        <f t="shared" si="301"/>
        <v>0.99290780141843971</v>
      </c>
      <c r="Y4398" s="130">
        <f t="shared" si="302"/>
        <v>0</v>
      </c>
      <c r="Z4398" s="133">
        <f t="shared" si="303"/>
        <v>0.98936170212765961</v>
      </c>
      <c r="AA4398" s="132"/>
      <c r="AB4398" s="132"/>
    </row>
    <row r="4399" spans="1:28" ht="15" customHeight="1" x14ac:dyDescent="0.3">
      <c r="A4399" s="135" t="s">
        <v>20425</v>
      </c>
      <c r="B4399" s="124" t="s">
        <v>18346</v>
      </c>
      <c r="C4399" s="128">
        <f t="shared" si="306"/>
        <v>2016</v>
      </c>
      <c r="D4399" s="127">
        <v>42621</v>
      </c>
      <c r="E4399" s="142" t="s">
        <v>20437</v>
      </c>
      <c r="F4399" s="52" t="s">
        <v>18358</v>
      </c>
      <c r="G4399" s="180" t="s">
        <v>18359</v>
      </c>
      <c r="I4399" s="45">
        <v>37520</v>
      </c>
      <c r="J4399" s="18" t="str">
        <f t="shared" si="300"/>
        <v>https://www.nrsr.sk/web/Default.aspx?sid=schodze/hlasovanie/hlasklub&amp;ID=37520</v>
      </c>
      <c r="K4399" s="37"/>
      <c r="L4399" s="47">
        <v>0</v>
      </c>
      <c r="M4399" s="128">
        <v>0</v>
      </c>
      <c r="N4399" s="128">
        <v>1</v>
      </c>
      <c r="O4399" s="124" t="s">
        <v>592</v>
      </c>
      <c r="Q4399" s="124" t="str">
        <f t="shared" si="304"/>
        <v>economy</v>
      </c>
      <c r="R4399" s="128">
        <v>1</v>
      </c>
      <c r="S4399" s="128">
        <v>1</v>
      </c>
      <c r="T4399" s="128">
        <v>142</v>
      </c>
      <c r="U4399" s="128">
        <v>0</v>
      </c>
      <c r="V4399" s="128">
        <v>0</v>
      </c>
      <c r="W4399" s="126">
        <f t="shared" si="305"/>
        <v>142</v>
      </c>
      <c r="X4399" s="123">
        <f t="shared" si="301"/>
        <v>1</v>
      </c>
      <c r="Y4399" s="130">
        <f t="shared" si="302"/>
        <v>0</v>
      </c>
      <c r="Z4399" s="133">
        <f t="shared" si="303"/>
        <v>1</v>
      </c>
      <c r="AA4399" s="132"/>
      <c r="AB4399" s="132"/>
    </row>
    <row r="4400" spans="1:28" ht="15" customHeight="1" x14ac:dyDescent="0.3">
      <c r="A4400" s="135" t="s">
        <v>20425</v>
      </c>
      <c r="B4400" s="124" t="s">
        <v>18346</v>
      </c>
      <c r="C4400" s="128">
        <f t="shared" si="306"/>
        <v>2016</v>
      </c>
      <c r="D4400" s="127">
        <v>42625</v>
      </c>
      <c r="E4400" s="142" t="s">
        <v>20437</v>
      </c>
      <c r="F4400" s="52" t="s">
        <v>18360</v>
      </c>
      <c r="G4400" s="180" t="s">
        <v>18361</v>
      </c>
      <c r="I4400" s="45">
        <v>37559</v>
      </c>
      <c r="J4400" s="18" t="str">
        <f t="shared" si="300"/>
        <v>https://www.nrsr.sk/web/Default.aspx?sid=schodze/hlasovanie/hlasklub&amp;ID=37559</v>
      </c>
      <c r="K4400" s="37"/>
      <c r="L4400" s="47">
        <v>0</v>
      </c>
      <c r="M4400" s="128">
        <v>0</v>
      </c>
      <c r="N4400" s="128">
        <v>1</v>
      </c>
      <c r="O4400" s="124" t="s">
        <v>203</v>
      </c>
      <c r="Q4400" s="124" t="str">
        <f t="shared" si="304"/>
        <v>economy</v>
      </c>
      <c r="R4400" s="128">
        <v>1</v>
      </c>
      <c r="S4400" s="128">
        <v>1</v>
      </c>
      <c r="T4400" s="128">
        <v>134</v>
      </c>
      <c r="U4400" s="128">
        <v>0</v>
      </c>
      <c r="V4400" s="128">
        <v>1</v>
      </c>
      <c r="W4400" s="126">
        <f t="shared" si="305"/>
        <v>135</v>
      </c>
      <c r="X4400" s="123">
        <f t="shared" si="301"/>
        <v>0.99259259259259258</v>
      </c>
      <c r="Y4400" s="130">
        <f t="shared" si="302"/>
        <v>0</v>
      </c>
      <c r="Z4400" s="133">
        <f t="shared" si="303"/>
        <v>0.98888888888888893</v>
      </c>
      <c r="AA4400" s="132"/>
      <c r="AB4400" s="132"/>
    </row>
    <row r="4401" spans="1:28" ht="15" customHeight="1" x14ac:dyDescent="0.3">
      <c r="A4401" s="135" t="s">
        <v>20425</v>
      </c>
      <c r="B4401" s="124" t="s">
        <v>18346</v>
      </c>
      <c r="C4401" s="128">
        <f t="shared" si="306"/>
        <v>2016</v>
      </c>
      <c r="D4401" s="127">
        <v>42625</v>
      </c>
      <c r="E4401" s="142" t="s">
        <v>20437</v>
      </c>
      <c r="F4401" s="52" t="s">
        <v>18362</v>
      </c>
      <c r="G4401" s="180" t="s">
        <v>18363</v>
      </c>
      <c r="I4401" s="45">
        <v>37560</v>
      </c>
      <c r="J4401" s="18" t="str">
        <f t="shared" si="300"/>
        <v>https://www.nrsr.sk/web/Default.aspx?sid=schodze/hlasovanie/hlasklub&amp;ID=37560</v>
      </c>
      <c r="K4401" s="37"/>
      <c r="L4401" s="47">
        <v>0</v>
      </c>
      <c r="M4401" s="128">
        <v>0</v>
      </c>
      <c r="N4401" s="128">
        <v>1</v>
      </c>
      <c r="O4401" s="124" t="s">
        <v>203</v>
      </c>
      <c r="Q4401" s="124" t="str">
        <f t="shared" si="304"/>
        <v>economy</v>
      </c>
      <c r="R4401" s="128">
        <v>1</v>
      </c>
      <c r="S4401" s="128">
        <v>1</v>
      </c>
      <c r="T4401" s="128">
        <v>135</v>
      </c>
      <c r="U4401" s="128">
        <v>0</v>
      </c>
      <c r="V4401" s="128">
        <v>1</v>
      </c>
      <c r="W4401" s="126">
        <f t="shared" si="305"/>
        <v>136</v>
      </c>
      <c r="X4401" s="123">
        <f t="shared" si="301"/>
        <v>0.99264705882352944</v>
      </c>
      <c r="Y4401" s="130">
        <f t="shared" si="302"/>
        <v>0</v>
      </c>
      <c r="Z4401" s="133">
        <f t="shared" si="303"/>
        <v>0.98897058823529416</v>
      </c>
      <c r="AA4401" s="132"/>
      <c r="AB4401" s="132"/>
    </row>
    <row r="4402" spans="1:28" ht="15" customHeight="1" x14ac:dyDescent="0.3">
      <c r="A4402" s="135" t="s">
        <v>20425</v>
      </c>
      <c r="B4402" s="124" t="s">
        <v>18346</v>
      </c>
      <c r="C4402" s="128">
        <f t="shared" si="306"/>
        <v>2016</v>
      </c>
      <c r="D4402" s="127">
        <v>42634</v>
      </c>
      <c r="E4402" s="142" t="s">
        <v>20437</v>
      </c>
      <c r="F4402" s="52" t="s">
        <v>18364</v>
      </c>
      <c r="G4402" s="180" t="s">
        <v>18365</v>
      </c>
      <c r="I4402" s="45">
        <v>37613</v>
      </c>
      <c r="J4402" s="18" t="str">
        <f t="shared" si="300"/>
        <v>https://www.nrsr.sk/web/Default.aspx?sid=schodze/hlasovanie/hlasklub&amp;ID=37613</v>
      </c>
      <c r="K4402" s="37"/>
      <c r="L4402" s="47">
        <v>1</v>
      </c>
      <c r="M4402" s="128">
        <v>0</v>
      </c>
      <c r="N4402" s="128">
        <v>0</v>
      </c>
      <c r="O4402" s="124" t="s">
        <v>48</v>
      </c>
      <c r="Q4402" s="124" t="str">
        <f t="shared" si="304"/>
        <v>diplomacy</v>
      </c>
      <c r="R4402" s="128">
        <v>1</v>
      </c>
      <c r="S4402" s="128">
        <v>1</v>
      </c>
      <c r="T4402" s="128">
        <v>106</v>
      </c>
      <c r="U4402" s="128">
        <v>14</v>
      </c>
      <c r="V4402" s="128">
        <v>16</v>
      </c>
      <c r="W4402" s="126">
        <f t="shared" si="305"/>
        <v>136</v>
      </c>
      <c r="X4402" s="123">
        <f t="shared" si="301"/>
        <v>0.77941176470588236</v>
      </c>
      <c r="Y4402" s="130">
        <f t="shared" si="302"/>
        <v>0.10294117647058823</v>
      </c>
      <c r="Z4402" s="133">
        <f t="shared" si="303"/>
        <v>0.66911764705882348</v>
      </c>
      <c r="AA4402" s="132"/>
      <c r="AB4402" s="132"/>
    </row>
    <row r="4403" spans="1:28" ht="15" customHeight="1" x14ac:dyDescent="0.3">
      <c r="A4403" s="135" t="s">
        <v>20425</v>
      </c>
      <c r="B4403" s="124" t="s">
        <v>18346</v>
      </c>
      <c r="C4403" s="128">
        <f t="shared" si="306"/>
        <v>2016</v>
      </c>
      <c r="D4403" s="127">
        <v>42662</v>
      </c>
      <c r="E4403" s="142" t="s">
        <v>20437</v>
      </c>
      <c r="F4403" s="52" t="s">
        <v>18343</v>
      </c>
      <c r="G4403" s="180" t="s">
        <v>18366</v>
      </c>
      <c r="I4403" s="45">
        <v>37757</v>
      </c>
      <c r="J4403" s="18" t="str">
        <f t="shared" si="300"/>
        <v>https://www.nrsr.sk/web/Default.aspx?sid=schodze/hlasovanie/hlasklub&amp;ID=37757</v>
      </c>
      <c r="K4403" s="37"/>
      <c r="L4403" s="47">
        <v>1</v>
      </c>
      <c r="M4403" s="128">
        <v>0</v>
      </c>
      <c r="N4403" s="128">
        <v>0</v>
      </c>
      <c r="O4403" s="124" t="s">
        <v>103</v>
      </c>
      <c r="Q4403" s="124" t="str">
        <f t="shared" si="304"/>
        <v>economy</v>
      </c>
      <c r="R4403" s="128">
        <v>1</v>
      </c>
      <c r="S4403" s="128">
        <v>1</v>
      </c>
      <c r="T4403" s="128">
        <v>90</v>
      </c>
      <c r="U4403" s="128">
        <v>34</v>
      </c>
      <c r="V4403" s="128">
        <v>18</v>
      </c>
      <c r="W4403" s="126">
        <f t="shared" si="305"/>
        <v>142</v>
      </c>
      <c r="X4403" s="123">
        <f t="shared" si="301"/>
        <v>0.63380281690140849</v>
      </c>
      <c r="Y4403" s="130">
        <f t="shared" si="302"/>
        <v>0.23943661971830985</v>
      </c>
      <c r="Z4403" s="133">
        <f t="shared" si="303"/>
        <v>0.45070422535211269</v>
      </c>
    </row>
    <row r="4404" spans="1:28" ht="15" customHeight="1" x14ac:dyDescent="0.3">
      <c r="A4404" s="135" t="s">
        <v>20425</v>
      </c>
      <c r="B4404" s="124" t="s">
        <v>18346</v>
      </c>
      <c r="C4404" s="128">
        <f t="shared" si="306"/>
        <v>2016</v>
      </c>
      <c r="D4404" s="127">
        <v>42662</v>
      </c>
      <c r="E4404" s="142" t="s">
        <v>20437</v>
      </c>
      <c r="F4404" s="52" t="s">
        <v>18325</v>
      </c>
      <c r="G4404" s="180" t="s">
        <v>18367</v>
      </c>
      <c r="I4404" s="45">
        <v>37756</v>
      </c>
      <c r="J4404" s="18" t="str">
        <f t="shared" si="300"/>
        <v>https://www.nrsr.sk/web/Default.aspx?sid=schodze/hlasovanie/hlasklub&amp;ID=37756</v>
      </c>
      <c r="K4404" s="37"/>
      <c r="L4404" s="47">
        <v>1</v>
      </c>
      <c r="M4404" s="128">
        <v>0</v>
      </c>
      <c r="N4404" s="128">
        <v>0</v>
      </c>
      <c r="O4404" s="124" t="s">
        <v>103</v>
      </c>
      <c r="Q4404" s="124" t="str">
        <f t="shared" si="304"/>
        <v>economy</v>
      </c>
      <c r="R4404" s="128">
        <v>1</v>
      </c>
      <c r="S4404" s="128">
        <v>1</v>
      </c>
      <c r="T4404" s="128">
        <v>88</v>
      </c>
      <c r="U4404" s="128">
        <v>16</v>
      </c>
      <c r="V4404" s="128">
        <v>37</v>
      </c>
      <c r="W4404" s="126">
        <f t="shared" si="305"/>
        <v>141</v>
      </c>
      <c r="X4404" s="123">
        <f t="shared" si="301"/>
        <v>0.62411347517730498</v>
      </c>
      <c r="Y4404" s="130">
        <f t="shared" si="302"/>
        <v>0.11347517730496454</v>
      </c>
      <c r="Z4404" s="133">
        <f t="shared" si="303"/>
        <v>0.43617021276595747</v>
      </c>
    </row>
    <row r="4405" spans="1:28" ht="15" customHeight="1" x14ac:dyDescent="0.3">
      <c r="A4405" s="135" t="s">
        <v>20425</v>
      </c>
      <c r="B4405" s="124" t="s">
        <v>18346</v>
      </c>
      <c r="C4405" s="128">
        <f t="shared" si="306"/>
        <v>2017</v>
      </c>
      <c r="D4405" s="127">
        <v>42767</v>
      </c>
      <c r="E4405" s="142" t="s">
        <v>20437</v>
      </c>
      <c r="F4405" s="52" t="s">
        <v>18368</v>
      </c>
      <c r="G4405" s="180" t="s">
        <v>18369</v>
      </c>
      <c r="I4405" s="40">
        <v>38222</v>
      </c>
      <c r="J4405" s="18" t="str">
        <f t="shared" si="300"/>
        <v>https://www.nrsr.sk/web/Default.aspx?sid=schodze/hlasovanie/hlasklub&amp;ID=38222</v>
      </c>
      <c r="K4405" s="37"/>
      <c r="L4405" s="47">
        <v>0</v>
      </c>
      <c r="M4405" s="128">
        <v>0</v>
      </c>
      <c r="N4405" s="128">
        <v>1</v>
      </c>
      <c r="O4405" s="124" t="s">
        <v>36</v>
      </c>
      <c r="Q4405" s="124" t="str">
        <f t="shared" si="304"/>
        <v>economy</v>
      </c>
      <c r="R4405" s="128">
        <v>1</v>
      </c>
      <c r="S4405" s="128">
        <v>1</v>
      </c>
      <c r="T4405" s="128">
        <v>140</v>
      </c>
      <c r="U4405" s="128">
        <v>0</v>
      </c>
      <c r="V4405" s="128">
        <v>1</v>
      </c>
      <c r="W4405" s="126">
        <f t="shared" si="305"/>
        <v>141</v>
      </c>
      <c r="X4405" s="123">
        <f t="shared" si="301"/>
        <v>0.99290780141843971</v>
      </c>
      <c r="Y4405" s="130">
        <f t="shared" si="302"/>
        <v>0</v>
      </c>
      <c r="Z4405" s="133">
        <f t="shared" si="303"/>
        <v>0.98936170212765961</v>
      </c>
      <c r="AA4405" s="132"/>
      <c r="AB4405" s="132"/>
    </row>
    <row r="4406" spans="1:28" ht="15" customHeight="1" x14ac:dyDescent="0.3">
      <c r="A4406" s="135" t="s">
        <v>20425</v>
      </c>
      <c r="B4406" s="124" t="s">
        <v>18346</v>
      </c>
      <c r="C4406" s="128">
        <f t="shared" si="306"/>
        <v>2017</v>
      </c>
      <c r="D4406" s="127">
        <v>42817</v>
      </c>
      <c r="E4406" s="142" t="s">
        <v>20437</v>
      </c>
      <c r="F4406" s="52" t="s">
        <v>18370</v>
      </c>
      <c r="G4406" s="180" t="s">
        <v>18371</v>
      </c>
      <c r="I4406" s="45">
        <v>38464</v>
      </c>
      <c r="J4406" s="18" t="str">
        <f t="shared" si="300"/>
        <v>https://www.nrsr.sk/web/Default.aspx?sid=schodze/hlasovanie/hlasklub&amp;ID=38464</v>
      </c>
      <c r="K4406" s="37"/>
      <c r="L4406" s="47">
        <v>1</v>
      </c>
      <c r="M4406" s="128">
        <v>0</v>
      </c>
      <c r="N4406" s="128">
        <v>0</v>
      </c>
      <c r="O4406" s="124" t="s">
        <v>48</v>
      </c>
      <c r="Q4406" s="124" t="str">
        <f t="shared" si="304"/>
        <v>diplomacy</v>
      </c>
      <c r="R4406" s="128">
        <v>1</v>
      </c>
      <c r="S4406" s="128">
        <v>1</v>
      </c>
      <c r="T4406" s="128">
        <v>104</v>
      </c>
      <c r="U4406" s="128">
        <v>0</v>
      </c>
      <c r="V4406" s="128">
        <v>37</v>
      </c>
      <c r="W4406" s="126">
        <f t="shared" si="305"/>
        <v>141</v>
      </c>
      <c r="X4406" s="123">
        <f t="shared" si="301"/>
        <v>0.73758865248226946</v>
      </c>
      <c r="Y4406" s="130">
        <f t="shared" si="302"/>
        <v>0</v>
      </c>
      <c r="Z4406" s="133">
        <f t="shared" si="303"/>
        <v>0.6063829787234043</v>
      </c>
      <c r="AA4406" s="132"/>
      <c r="AB4406" s="132"/>
    </row>
    <row r="4407" spans="1:28" ht="15" customHeight="1" x14ac:dyDescent="0.3">
      <c r="A4407" s="135" t="s">
        <v>20425</v>
      </c>
      <c r="B4407" s="124" t="s">
        <v>18346</v>
      </c>
      <c r="C4407" s="128">
        <f t="shared" si="306"/>
        <v>2017</v>
      </c>
      <c r="D4407" s="127">
        <v>42817</v>
      </c>
      <c r="E4407" s="142" t="s">
        <v>20437</v>
      </c>
      <c r="F4407" s="52" t="s">
        <v>18370</v>
      </c>
      <c r="G4407" s="180" t="s">
        <v>18372</v>
      </c>
      <c r="I4407" s="45">
        <v>38465</v>
      </c>
      <c r="J4407" s="18" t="str">
        <f t="shared" si="300"/>
        <v>https://www.nrsr.sk/web/Default.aspx?sid=schodze/hlasovanie/hlasklub&amp;ID=38465</v>
      </c>
      <c r="K4407" s="37"/>
      <c r="L4407" s="47">
        <v>1</v>
      </c>
      <c r="M4407" s="128">
        <v>0</v>
      </c>
      <c r="N4407" s="128">
        <v>0</v>
      </c>
      <c r="O4407" s="124" t="s">
        <v>48</v>
      </c>
      <c r="Q4407" s="124" t="str">
        <f t="shared" si="304"/>
        <v>diplomacy</v>
      </c>
      <c r="R4407" s="128">
        <v>1</v>
      </c>
      <c r="S4407" s="128">
        <v>1</v>
      </c>
      <c r="T4407" s="128">
        <v>129</v>
      </c>
      <c r="U4407" s="128">
        <v>0</v>
      </c>
      <c r="V4407" s="128">
        <v>14</v>
      </c>
      <c r="W4407" s="126">
        <f t="shared" si="305"/>
        <v>143</v>
      </c>
      <c r="X4407" s="123">
        <f t="shared" si="301"/>
        <v>0.90209790209790208</v>
      </c>
      <c r="Y4407" s="130">
        <f t="shared" si="302"/>
        <v>0</v>
      </c>
      <c r="Z4407" s="133">
        <f t="shared" si="303"/>
        <v>0.85314685314685312</v>
      </c>
      <c r="AA4407" s="132"/>
      <c r="AB4407" s="132"/>
    </row>
    <row r="4408" spans="1:28" ht="15" customHeight="1" x14ac:dyDescent="0.3">
      <c r="A4408" s="135" t="s">
        <v>20425</v>
      </c>
      <c r="B4408" s="124" t="s">
        <v>18346</v>
      </c>
      <c r="C4408" s="128">
        <f t="shared" si="306"/>
        <v>2017</v>
      </c>
      <c r="D4408" s="127">
        <v>42817</v>
      </c>
      <c r="E4408" s="142" t="s">
        <v>20437</v>
      </c>
      <c r="F4408" s="52" t="s">
        <v>18373</v>
      </c>
      <c r="G4408" s="180" t="s">
        <v>18374</v>
      </c>
      <c r="I4408" s="45">
        <v>38440</v>
      </c>
      <c r="J4408" s="18" t="str">
        <f t="shared" si="300"/>
        <v>https://www.nrsr.sk/web/Default.aspx?sid=schodze/hlasovanie/hlasklub&amp;ID=38440</v>
      </c>
      <c r="K4408" s="37"/>
      <c r="L4408" s="47">
        <v>1</v>
      </c>
      <c r="M4408" s="128">
        <v>0</v>
      </c>
      <c r="N4408" s="128">
        <v>0</v>
      </c>
      <c r="O4408" s="124" t="s">
        <v>169</v>
      </c>
      <c r="P4408" s="124" t="s">
        <v>203</v>
      </c>
      <c r="Q4408" s="124" t="str">
        <f t="shared" si="304"/>
        <v>diplomacy</v>
      </c>
      <c r="R4408" s="128">
        <v>1</v>
      </c>
      <c r="S4408" s="128">
        <v>1</v>
      </c>
      <c r="T4408" s="128">
        <v>141</v>
      </c>
      <c r="U4408" s="128">
        <v>0</v>
      </c>
      <c r="V4408" s="128">
        <v>0</v>
      </c>
      <c r="W4408" s="126">
        <f t="shared" si="305"/>
        <v>141</v>
      </c>
      <c r="X4408" s="123">
        <f t="shared" si="301"/>
        <v>1</v>
      </c>
      <c r="Y4408" s="130">
        <f t="shared" si="302"/>
        <v>0</v>
      </c>
      <c r="Z4408" s="133">
        <f t="shared" si="303"/>
        <v>1</v>
      </c>
      <c r="AA4408" s="132"/>
      <c r="AB4408" s="132"/>
    </row>
    <row r="4409" spans="1:28" ht="15" customHeight="1" x14ac:dyDescent="0.3">
      <c r="A4409" s="135" t="s">
        <v>20425</v>
      </c>
      <c r="B4409" s="124" t="s">
        <v>18346</v>
      </c>
      <c r="C4409" s="128">
        <f t="shared" si="306"/>
        <v>2017</v>
      </c>
      <c r="D4409" s="127">
        <v>42817</v>
      </c>
      <c r="E4409" s="142" t="s">
        <v>20437</v>
      </c>
      <c r="F4409" s="52" t="s">
        <v>18375</v>
      </c>
      <c r="G4409" s="180" t="s">
        <v>18376</v>
      </c>
      <c r="I4409" s="45">
        <v>38438</v>
      </c>
      <c r="J4409" s="18" t="str">
        <f t="shared" si="300"/>
        <v>https://www.nrsr.sk/web/Default.aspx?sid=schodze/hlasovanie/hlasklub&amp;ID=38438</v>
      </c>
      <c r="K4409" s="37"/>
      <c r="L4409" s="47">
        <v>0</v>
      </c>
      <c r="M4409" s="128">
        <v>0</v>
      </c>
      <c r="N4409" s="128">
        <v>1</v>
      </c>
      <c r="O4409" s="124" t="s">
        <v>169</v>
      </c>
      <c r="Q4409" s="124" t="str">
        <f t="shared" si="304"/>
        <v>diplomacy</v>
      </c>
      <c r="R4409" s="128">
        <v>1</v>
      </c>
      <c r="S4409" s="128">
        <v>1</v>
      </c>
      <c r="T4409" s="128">
        <v>141</v>
      </c>
      <c r="U4409" s="128">
        <v>0</v>
      </c>
      <c r="V4409" s="128">
        <v>0</v>
      </c>
      <c r="W4409" s="126">
        <f t="shared" si="305"/>
        <v>141</v>
      </c>
      <c r="X4409" s="123">
        <f t="shared" si="301"/>
        <v>1</v>
      </c>
      <c r="Y4409" s="130">
        <f t="shared" si="302"/>
        <v>0</v>
      </c>
      <c r="Z4409" s="133">
        <f t="shared" si="303"/>
        <v>1</v>
      </c>
      <c r="AA4409" s="132"/>
      <c r="AB4409" s="132"/>
    </row>
    <row r="4410" spans="1:28" ht="15" customHeight="1" x14ac:dyDescent="0.3">
      <c r="A4410" s="135" t="s">
        <v>20425</v>
      </c>
      <c r="B4410" s="124" t="s">
        <v>18346</v>
      </c>
      <c r="C4410" s="128">
        <f t="shared" si="306"/>
        <v>2017</v>
      </c>
      <c r="D4410" s="127">
        <v>42817</v>
      </c>
      <c r="E4410" s="142" t="s">
        <v>20437</v>
      </c>
      <c r="F4410" s="52" t="s">
        <v>18377</v>
      </c>
      <c r="G4410" s="180" t="s">
        <v>18378</v>
      </c>
      <c r="I4410" s="45">
        <v>38428</v>
      </c>
      <c r="J4410" s="18" t="str">
        <f t="shared" si="300"/>
        <v>https://www.nrsr.sk/web/Default.aspx?sid=schodze/hlasovanie/hlasklub&amp;ID=38428</v>
      </c>
      <c r="K4410" s="37"/>
      <c r="L4410" s="47">
        <v>0</v>
      </c>
      <c r="M4410" s="128">
        <v>0</v>
      </c>
      <c r="N4410" s="128">
        <v>1</v>
      </c>
      <c r="O4410" s="124" t="s">
        <v>592</v>
      </c>
      <c r="Q4410" s="124" t="str">
        <f t="shared" si="304"/>
        <v>economy</v>
      </c>
      <c r="R4410" s="128">
        <v>1</v>
      </c>
      <c r="S4410" s="128">
        <v>1</v>
      </c>
      <c r="T4410" s="128">
        <v>141</v>
      </c>
      <c r="U4410" s="128">
        <v>2</v>
      </c>
      <c r="V4410" s="128">
        <v>0</v>
      </c>
      <c r="W4410" s="126">
        <f t="shared" si="305"/>
        <v>143</v>
      </c>
      <c r="X4410" s="123">
        <f t="shared" si="301"/>
        <v>0.98601398601398604</v>
      </c>
      <c r="Y4410" s="130">
        <f t="shared" si="302"/>
        <v>1.3986013986013986E-2</v>
      </c>
      <c r="Z4410" s="133">
        <f t="shared" si="303"/>
        <v>0.97902097902097907</v>
      </c>
      <c r="AA4410" s="132"/>
      <c r="AB4410" s="132"/>
    </row>
    <row r="4411" spans="1:28" ht="15" customHeight="1" x14ac:dyDescent="0.3">
      <c r="A4411" s="135" t="s">
        <v>20425</v>
      </c>
      <c r="B4411" s="124" t="s">
        <v>18346</v>
      </c>
      <c r="C4411" s="128">
        <f t="shared" si="306"/>
        <v>2017</v>
      </c>
      <c r="D4411" s="127">
        <v>42865</v>
      </c>
      <c r="E4411" s="142" t="s">
        <v>20437</v>
      </c>
      <c r="F4411" s="52" t="s">
        <v>18379</v>
      </c>
      <c r="G4411" s="180" t="s">
        <v>18380</v>
      </c>
      <c r="I4411" s="45">
        <v>38694</v>
      </c>
      <c r="J4411" s="18" t="str">
        <f t="shared" si="300"/>
        <v>https://www.nrsr.sk/web/Default.aspx?sid=schodze/hlasovanie/hlasklub&amp;ID=38694</v>
      </c>
      <c r="K4411" s="37"/>
      <c r="L4411" s="47">
        <v>1</v>
      </c>
      <c r="M4411" s="128">
        <v>0</v>
      </c>
      <c r="N4411" s="128">
        <v>0</v>
      </c>
      <c r="O4411" s="124" t="s">
        <v>118</v>
      </c>
      <c r="Q4411" s="124" t="str">
        <f t="shared" si="304"/>
        <v>diplomacy</v>
      </c>
      <c r="R4411" s="128">
        <v>1</v>
      </c>
      <c r="S4411" s="128">
        <v>1</v>
      </c>
      <c r="T4411" s="128">
        <v>136</v>
      </c>
      <c r="U4411" s="128">
        <v>0</v>
      </c>
      <c r="V4411" s="128">
        <v>0</v>
      </c>
      <c r="W4411" s="126">
        <f t="shared" si="305"/>
        <v>136</v>
      </c>
      <c r="X4411" s="123">
        <f t="shared" si="301"/>
        <v>1</v>
      </c>
      <c r="Y4411" s="130">
        <f t="shared" si="302"/>
        <v>0</v>
      </c>
      <c r="Z4411" s="133">
        <f t="shared" si="303"/>
        <v>1</v>
      </c>
      <c r="AA4411" s="132"/>
      <c r="AB4411" s="132"/>
    </row>
    <row r="4412" spans="1:28" ht="15" customHeight="1" x14ac:dyDescent="0.3">
      <c r="A4412" s="135" t="s">
        <v>20425</v>
      </c>
      <c r="B4412" s="124" t="s">
        <v>18346</v>
      </c>
      <c r="C4412" s="128">
        <f t="shared" si="306"/>
        <v>2017</v>
      </c>
      <c r="D4412" s="127">
        <v>42865</v>
      </c>
      <c r="E4412" s="142" t="s">
        <v>20437</v>
      </c>
      <c r="F4412" s="52" t="s">
        <v>18381</v>
      </c>
      <c r="G4412" s="180" t="s">
        <v>18382</v>
      </c>
      <c r="I4412" s="45">
        <v>38677</v>
      </c>
      <c r="J4412" s="18" t="str">
        <f t="shared" si="300"/>
        <v>https://www.nrsr.sk/web/Default.aspx?sid=schodze/hlasovanie/hlasklub&amp;ID=38677</v>
      </c>
      <c r="K4412" s="37"/>
      <c r="L4412" s="47">
        <v>1</v>
      </c>
      <c r="M4412" s="128">
        <v>0</v>
      </c>
      <c r="N4412" s="128">
        <v>0</v>
      </c>
      <c r="O4412" s="124" t="s">
        <v>36</v>
      </c>
      <c r="Q4412" s="124" t="str">
        <f t="shared" si="304"/>
        <v>economy</v>
      </c>
      <c r="R4412" s="128">
        <v>1</v>
      </c>
      <c r="S4412" s="128">
        <v>1</v>
      </c>
      <c r="T4412" s="128">
        <v>103</v>
      </c>
      <c r="U4412" s="128">
        <v>0</v>
      </c>
      <c r="V4412" s="128">
        <v>32</v>
      </c>
      <c r="W4412" s="126">
        <f t="shared" si="305"/>
        <v>135</v>
      </c>
      <c r="X4412" s="123">
        <f t="shared" si="301"/>
        <v>0.76296296296296295</v>
      </c>
      <c r="Y4412" s="130">
        <f t="shared" si="302"/>
        <v>0</v>
      </c>
      <c r="Z4412" s="133">
        <f t="shared" si="303"/>
        <v>0.64444444444444449</v>
      </c>
      <c r="AA4412" s="132"/>
      <c r="AB4412" s="132"/>
    </row>
    <row r="4413" spans="1:28" ht="15" customHeight="1" x14ac:dyDescent="0.3">
      <c r="A4413" s="135" t="s">
        <v>20425</v>
      </c>
      <c r="B4413" s="124" t="s">
        <v>18346</v>
      </c>
      <c r="C4413" s="128">
        <f t="shared" si="306"/>
        <v>2017</v>
      </c>
      <c r="D4413" s="127">
        <v>42900</v>
      </c>
      <c r="E4413" s="142" t="s">
        <v>20437</v>
      </c>
      <c r="F4413" s="52" t="s">
        <v>18383</v>
      </c>
      <c r="G4413" s="180" t="s">
        <v>18384</v>
      </c>
      <c r="I4413" s="45">
        <v>38858</v>
      </c>
      <c r="J4413" s="18" t="str">
        <f t="shared" si="300"/>
        <v>https://www.nrsr.sk/web/Default.aspx?sid=schodze/hlasovanie/hlasklub&amp;ID=38858</v>
      </c>
      <c r="K4413" s="37"/>
      <c r="L4413" s="47">
        <v>0</v>
      </c>
      <c r="M4413" s="128">
        <v>0</v>
      </c>
      <c r="N4413" s="128">
        <v>1</v>
      </c>
      <c r="O4413" s="124" t="s">
        <v>203</v>
      </c>
      <c r="Q4413" s="124" t="str">
        <f t="shared" si="304"/>
        <v>economy</v>
      </c>
      <c r="R4413" s="128">
        <v>1</v>
      </c>
      <c r="S4413" s="128">
        <v>1</v>
      </c>
      <c r="T4413" s="128">
        <v>124</v>
      </c>
      <c r="U4413" s="128">
        <v>0</v>
      </c>
      <c r="V4413" s="128">
        <v>11</v>
      </c>
      <c r="W4413" s="126">
        <f t="shared" si="305"/>
        <v>135</v>
      </c>
      <c r="X4413" s="123">
        <f t="shared" si="301"/>
        <v>0.91851851851851851</v>
      </c>
      <c r="Y4413" s="130">
        <f t="shared" si="302"/>
        <v>0</v>
      </c>
      <c r="Z4413" s="133">
        <f t="shared" si="303"/>
        <v>0.87777777777777777</v>
      </c>
      <c r="AA4413" s="132"/>
      <c r="AB4413" s="132"/>
    </row>
    <row r="4414" spans="1:28" ht="15" customHeight="1" x14ac:dyDescent="0.3">
      <c r="A4414" s="135" t="s">
        <v>20425</v>
      </c>
      <c r="B4414" s="124" t="s">
        <v>18346</v>
      </c>
      <c r="C4414" s="128">
        <f t="shared" si="306"/>
        <v>2017</v>
      </c>
      <c r="D4414" s="127">
        <v>42901</v>
      </c>
      <c r="E4414" s="142" t="s">
        <v>20437</v>
      </c>
      <c r="F4414" s="52" t="s">
        <v>18385</v>
      </c>
      <c r="G4414" s="180" t="s">
        <v>18386</v>
      </c>
      <c r="I4414" s="45">
        <v>38900</v>
      </c>
      <c r="J4414" s="18" t="str">
        <f t="shared" si="300"/>
        <v>https://www.nrsr.sk/web/Default.aspx?sid=schodze/hlasovanie/hlasklub&amp;ID=38900</v>
      </c>
      <c r="K4414" s="37"/>
      <c r="L4414" s="47">
        <v>1</v>
      </c>
      <c r="M4414" s="128">
        <v>1</v>
      </c>
      <c r="N4414" s="128">
        <v>0</v>
      </c>
      <c r="O4414" s="124" t="s">
        <v>97</v>
      </c>
      <c r="P4414" s="124" t="s">
        <v>36</v>
      </c>
      <c r="Q4414" s="124" t="str">
        <f t="shared" si="304"/>
        <v>diplomacy</v>
      </c>
      <c r="R4414" s="128">
        <v>1</v>
      </c>
      <c r="S4414" s="128">
        <v>1</v>
      </c>
      <c r="T4414" s="128">
        <v>130</v>
      </c>
      <c r="U4414" s="128">
        <v>15</v>
      </c>
      <c r="V4414" s="128">
        <v>0</v>
      </c>
      <c r="W4414" s="126">
        <f t="shared" si="305"/>
        <v>145</v>
      </c>
      <c r="X4414" s="123">
        <f t="shared" si="301"/>
        <v>0.89655172413793105</v>
      </c>
      <c r="Y4414" s="130">
        <f t="shared" si="302"/>
        <v>0.10344827586206896</v>
      </c>
      <c r="Z4414" s="133">
        <f t="shared" si="303"/>
        <v>0.84482758620689657</v>
      </c>
      <c r="AA4414" s="18"/>
      <c r="AB4414" s="18"/>
    </row>
    <row r="4415" spans="1:28" ht="15" customHeight="1" x14ac:dyDescent="0.3">
      <c r="A4415" s="135" t="s">
        <v>20425</v>
      </c>
      <c r="B4415" s="124" t="s">
        <v>18346</v>
      </c>
      <c r="C4415" s="128">
        <f t="shared" si="306"/>
        <v>2017</v>
      </c>
      <c r="D4415" s="127">
        <v>42906</v>
      </c>
      <c r="E4415" s="142" t="s">
        <v>20437</v>
      </c>
      <c r="F4415" s="52" t="s">
        <v>18387</v>
      </c>
      <c r="G4415" s="180" t="s">
        <v>18388</v>
      </c>
      <c r="I4415" s="45">
        <v>38930</v>
      </c>
      <c r="J4415" s="18" t="str">
        <f t="shared" si="300"/>
        <v>https://www.nrsr.sk/web/Default.aspx?sid=schodze/hlasovanie/hlasklub&amp;ID=38930</v>
      </c>
      <c r="K4415" s="37"/>
      <c r="L4415" s="47">
        <v>1</v>
      </c>
      <c r="M4415" s="128">
        <v>0</v>
      </c>
      <c r="N4415" s="128">
        <v>0</v>
      </c>
      <c r="O4415" s="124" t="s">
        <v>48</v>
      </c>
      <c r="Q4415" s="124" t="str">
        <f t="shared" si="304"/>
        <v>diplomacy</v>
      </c>
      <c r="R4415" s="128">
        <v>1</v>
      </c>
      <c r="S4415" s="128">
        <v>1</v>
      </c>
      <c r="T4415" s="128">
        <v>135</v>
      </c>
      <c r="U4415" s="128">
        <v>0</v>
      </c>
      <c r="V4415" s="128">
        <v>13</v>
      </c>
      <c r="W4415" s="126">
        <f t="shared" si="305"/>
        <v>148</v>
      </c>
      <c r="X4415" s="123">
        <f t="shared" si="301"/>
        <v>0.91216216216216217</v>
      </c>
      <c r="Y4415" s="130">
        <f t="shared" si="302"/>
        <v>0</v>
      </c>
      <c r="Z4415" s="133">
        <f t="shared" si="303"/>
        <v>0.8682432432432432</v>
      </c>
      <c r="AA4415" s="132"/>
      <c r="AB4415" s="132"/>
    </row>
    <row r="4416" spans="1:28" ht="15" customHeight="1" x14ac:dyDescent="0.3">
      <c r="A4416" s="135" t="s">
        <v>20425</v>
      </c>
      <c r="B4416" s="124" t="s">
        <v>18346</v>
      </c>
      <c r="C4416" s="128">
        <f t="shared" si="306"/>
        <v>2017</v>
      </c>
      <c r="D4416" s="127">
        <v>42906</v>
      </c>
      <c r="E4416" s="142" t="s">
        <v>20437</v>
      </c>
      <c r="F4416" s="52" t="s">
        <v>8790</v>
      </c>
      <c r="G4416" s="180" t="s">
        <v>18389</v>
      </c>
      <c r="I4416" s="45">
        <v>38955</v>
      </c>
      <c r="J4416" s="18" t="str">
        <f t="shared" si="300"/>
        <v>https://www.nrsr.sk/web/Default.aspx?sid=schodze/hlasovanie/hlasklub&amp;ID=38955</v>
      </c>
      <c r="K4416" s="37"/>
      <c r="L4416" s="47">
        <v>1</v>
      </c>
      <c r="M4416" s="128">
        <v>0</v>
      </c>
      <c r="N4416" s="128">
        <v>0</v>
      </c>
      <c r="O4416" s="124" t="s">
        <v>36</v>
      </c>
      <c r="Q4416" s="124" t="str">
        <f t="shared" si="304"/>
        <v>economy</v>
      </c>
      <c r="R4416" s="128">
        <v>1</v>
      </c>
      <c r="S4416" s="128">
        <v>1</v>
      </c>
      <c r="T4416" s="128">
        <v>132</v>
      </c>
      <c r="U4416" s="128">
        <v>0</v>
      </c>
      <c r="V4416" s="128">
        <v>14</v>
      </c>
      <c r="W4416" s="126">
        <f t="shared" si="305"/>
        <v>146</v>
      </c>
      <c r="X4416" s="123">
        <f t="shared" si="301"/>
        <v>0.90410958904109584</v>
      </c>
      <c r="Y4416" s="130">
        <f t="shared" si="302"/>
        <v>0</v>
      </c>
      <c r="Z4416" s="133">
        <f t="shared" si="303"/>
        <v>0.85616438356164382</v>
      </c>
      <c r="AA4416" s="18"/>
      <c r="AB4416" s="18"/>
    </row>
    <row r="4417" spans="1:28" ht="15" customHeight="1" x14ac:dyDescent="0.3">
      <c r="A4417" s="135" t="s">
        <v>20425</v>
      </c>
      <c r="B4417" s="124" t="s">
        <v>18346</v>
      </c>
      <c r="C4417" s="128">
        <f t="shared" si="306"/>
        <v>2017</v>
      </c>
      <c r="D4417" s="127">
        <v>42985</v>
      </c>
      <c r="E4417" s="142" t="s">
        <v>20437</v>
      </c>
      <c r="F4417" s="52" t="s">
        <v>18390</v>
      </c>
      <c r="G4417" s="180" t="s">
        <v>18391</v>
      </c>
      <c r="I4417" s="45">
        <v>39072</v>
      </c>
      <c r="J4417" s="18" t="str">
        <f t="shared" si="300"/>
        <v>https://www.nrsr.sk/web/Default.aspx?sid=schodze/hlasovanie/hlasklub&amp;ID=39072</v>
      </c>
      <c r="K4417" s="37"/>
      <c r="L4417" s="47">
        <v>1</v>
      </c>
      <c r="M4417" s="128">
        <v>1</v>
      </c>
      <c r="N4417" s="128">
        <v>0</v>
      </c>
      <c r="O4417" s="131" t="s">
        <v>97</v>
      </c>
      <c r="P4417" s="124" t="s">
        <v>36</v>
      </c>
      <c r="Q4417" s="124" t="str">
        <f>IF(P4417="security and defense","security","")&amp;IF(P4417="policing and criminal law cooperation","security","")&amp;IF(P4417="NATO","security","")&amp;IF(P4417="arms control and disarmament","security","")&amp;IF(P4417="taxation","economy","")&amp;IF(P4417="social security","economy","")&amp;IF(P4417="labor","economy","")&amp;IF(P4417="sports","diplomacy","")&amp;IF(P4417="space","diplomacy","")&amp;IF(P4417="science, research, education","diplomacy","")&amp;IF(P4417="migration, asylum, refugees","diplomacy","")&amp;IF(P4417="health","diplomacy","")&amp;IF(P4417="development","economy","")&amp;IF(P4417="agriculture, fishery, food","economy","")&amp;IF(P4417="human and civil rights","diplomacy","")&amp;IF(P4417="nuclear (civilian)","diplomacy","")&amp;IF(P4417="economics and finance","economy","")&amp;IF(P4417="transportation","economy","")&amp;IF(P4417="trade and investment","economy","")&amp;IF(P4417="diplomacy","diplomacy","")&amp;IF(P4417="environment","diplomacy","")&amp;IF(P4417="general cooperation","diplomacy","")&amp;IF(P4417="culture","diplomacy","")&amp;IF(P4417="EC/EU","diplomacy","")&amp;IF(P4417="communication and post/mail","diplomacy","")&amp;IF(P4417="energy","economy","")&amp;IF(P4417="tourism","economy","")&amp;IF(P4417="Civil and family law","diplomacy","")&amp;IF(P4417="citizenship","diplomacy","")</f>
        <v>economy</v>
      </c>
      <c r="R4417" s="128">
        <v>1</v>
      </c>
      <c r="S4417" s="128">
        <v>1</v>
      </c>
      <c r="T4417" s="128">
        <v>132</v>
      </c>
      <c r="U4417" s="128">
        <v>0</v>
      </c>
      <c r="V4417" s="128">
        <v>1</v>
      </c>
      <c r="W4417" s="126">
        <f t="shared" si="305"/>
        <v>133</v>
      </c>
      <c r="X4417" s="123">
        <f t="shared" si="301"/>
        <v>0.99248120300751874</v>
      </c>
      <c r="Y4417" s="130">
        <f t="shared" si="302"/>
        <v>0</v>
      </c>
      <c r="Z4417" s="133">
        <f t="shared" si="303"/>
        <v>0.98872180451127822</v>
      </c>
    </row>
    <row r="4418" spans="1:28" ht="15" customHeight="1" x14ac:dyDescent="0.3">
      <c r="A4418" s="135" t="s">
        <v>20425</v>
      </c>
      <c r="B4418" s="124" t="s">
        <v>18346</v>
      </c>
      <c r="C4418" s="128">
        <f t="shared" si="306"/>
        <v>2017</v>
      </c>
      <c r="D4418" s="127">
        <v>42990</v>
      </c>
      <c r="E4418" s="142" t="s">
        <v>20437</v>
      </c>
      <c r="F4418" s="52" t="s">
        <v>18392</v>
      </c>
      <c r="G4418" s="180" t="s">
        <v>18393</v>
      </c>
      <c r="I4418" s="45">
        <v>39105</v>
      </c>
      <c r="J4418" s="18" t="str">
        <f t="shared" si="300"/>
        <v>https://www.nrsr.sk/web/Default.aspx?sid=schodze/hlasovanie/hlasklub&amp;ID=39105</v>
      </c>
      <c r="K4418" s="37"/>
      <c r="L4418" s="47">
        <v>1</v>
      </c>
      <c r="M4418" s="128">
        <v>0</v>
      </c>
      <c r="N4418" s="128">
        <v>0</v>
      </c>
      <c r="O4418" s="124" t="s">
        <v>48</v>
      </c>
      <c r="Q4418" s="124" t="str">
        <f t="shared" ref="Q4418:Q4431" si="307">IF(O4418="security and defense","security","")&amp;IF(O4418="policing and criminal law cooperation","security","")&amp;IF(O4418="NATO","security","")&amp;IF(O4418="arms control and disarmament","security","")&amp;IF(O4418="taxation","economy","")&amp;IF(O4418="social security","economy","")&amp;IF(O4418="labor","economy","")&amp;IF(O4418="sports","diplomacy","")&amp;IF(O4418="space","diplomacy","")&amp;IF(O4418="science, research, education","diplomacy","")&amp;IF(O4418="migration, asylum, refugees","diplomacy","")&amp;IF(O4418="health","diplomacy","")&amp;IF(O4418="development","economy","")&amp;IF(O4418="agriculture, fishery, food","economy","")&amp;IF(O4418="human and civil rights","diplomacy","")&amp;IF(O4418="nuclear (civilian)","diplomacy","")&amp;IF(O4418="economics and finance","economy","")&amp;IF(O4418="transportation","economy","")&amp;IF(O4418="trade and investment","economy","")&amp;IF(O4418="diplomacy","diplomacy","")&amp;IF(O4418="environment","diplomacy","")&amp;IF(O4418="general cooperation","diplomacy","")&amp;IF(O4418="culture","diplomacy","")&amp;IF(O4418="EC/EU","diplomacy","")&amp;IF(O4418="communication and post/mail","diplomacy","")&amp;IF(O4418="energy","economy","")&amp;IF(O4418="tourism","economy","")&amp;IF(O4418="Civil and family law","diplomacy","")&amp;IF(O4418="citizenship","diplomacy","")</f>
        <v>diplomacy</v>
      </c>
      <c r="R4418" s="128">
        <v>1</v>
      </c>
      <c r="S4418" s="128">
        <v>1</v>
      </c>
      <c r="T4418" s="128">
        <v>127</v>
      </c>
      <c r="U4418" s="128">
        <v>0</v>
      </c>
      <c r="V4418" s="128">
        <v>14</v>
      </c>
      <c r="W4418" s="126">
        <f t="shared" si="305"/>
        <v>141</v>
      </c>
      <c r="X4418" s="123">
        <f t="shared" si="301"/>
        <v>0.900709219858156</v>
      </c>
      <c r="Y4418" s="130">
        <f t="shared" si="302"/>
        <v>0</v>
      </c>
      <c r="Z4418" s="133">
        <f t="shared" si="303"/>
        <v>0.85106382978723405</v>
      </c>
    </row>
    <row r="4419" spans="1:28" ht="15" customHeight="1" x14ac:dyDescent="0.3">
      <c r="A4419" s="135" t="s">
        <v>20425</v>
      </c>
      <c r="B4419" s="124" t="s">
        <v>18346</v>
      </c>
      <c r="C4419" s="128">
        <f t="shared" si="306"/>
        <v>2017</v>
      </c>
      <c r="D4419" s="127">
        <v>43019</v>
      </c>
      <c r="E4419" s="142" t="s">
        <v>20437</v>
      </c>
      <c r="F4419" s="52" t="s">
        <v>18394</v>
      </c>
      <c r="G4419" s="180" t="s">
        <v>18395</v>
      </c>
      <c r="I4419" s="45">
        <v>39237</v>
      </c>
      <c r="J4419" s="18" t="str">
        <f t="shared" si="300"/>
        <v>https://www.nrsr.sk/web/Default.aspx?sid=schodze/hlasovanie/hlasklub&amp;ID=39237</v>
      </c>
      <c r="K4419" s="37"/>
      <c r="L4419" s="47">
        <v>1</v>
      </c>
      <c r="M4419" s="128">
        <v>0</v>
      </c>
      <c r="N4419" s="128">
        <v>0</v>
      </c>
      <c r="O4419" s="124" t="s">
        <v>36</v>
      </c>
      <c r="P4419" s="124" t="s">
        <v>30</v>
      </c>
      <c r="Q4419" s="124" t="str">
        <f t="shared" si="307"/>
        <v>economy</v>
      </c>
      <c r="R4419" s="128">
        <v>1</v>
      </c>
      <c r="S4419" s="128">
        <v>1</v>
      </c>
      <c r="T4419" s="128">
        <v>138</v>
      </c>
      <c r="U4419" s="128">
        <v>0</v>
      </c>
      <c r="V4419" s="128">
        <v>0</v>
      </c>
      <c r="W4419" s="126">
        <f t="shared" si="305"/>
        <v>138</v>
      </c>
      <c r="X4419" s="123">
        <f t="shared" si="301"/>
        <v>1</v>
      </c>
      <c r="Y4419" s="130">
        <f t="shared" si="302"/>
        <v>0</v>
      </c>
      <c r="Z4419" s="133">
        <f t="shared" si="303"/>
        <v>1</v>
      </c>
      <c r="AA4419" s="132"/>
      <c r="AB4419" s="132"/>
    </row>
    <row r="4420" spans="1:28" ht="15" customHeight="1" x14ac:dyDescent="0.3">
      <c r="A4420" s="135" t="s">
        <v>20425</v>
      </c>
      <c r="B4420" s="124" t="s">
        <v>18346</v>
      </c>
      <c r="C4420" s="128">
        <f t="shared" si="306"/>
        <v>2017</v>
      </c>
      <c r="D4420" s="127">
        <v>43019</v>
      </c>
      <c r="E4420" s="142" t="s">
        <v>20437</v>
      </c>
      <c r="F4420" s="52" t="s">
        <v>18396</v>
      </c>
      <c r="G4420" s="180" t="s">
        <v>18397</v>
      </c>
      <c r="I4420" s="45">
        <v>39236</v>
      </c>
      <c r="J4420" s="18" t="str">
        <f t="shared" si="300"/>
        <v>https://www.nrsr.sk/web/Default.aspx?sid=schodze/hlasovanie/hlasklub&amp;ID=39236</v>
      </c>
      <c r="K4420" s="37"/>
      <c r="L4420" s="47">
        <v>0</v>
      </c>
      <c r="M4420" s="128">
        <v>0</v>
      </c>
      <c r="N4420" s="128">
        <v>1</v>
      </c>
      <c r="O4420" s="124" t="s">
        <v>36</v>
      </c>
      <c r="P4420" s="124" t="s">
        <v>30</v>
      </c>
      <c r="Q4420" s="124" t="str">
        <f t="shared" si="307"/>
        <v>economy</v>
      </c>
      <c r="R4420" s="128">
        <v>1</v>
      </c>
      <c r="S4420" s="128">
        <v>1</v>
      </c>
      <c r="T4420" s="128">
        <v>132</v>
      </c>
      <c r="U4420" s="128">
        <v>0</v>
      </c>
      <c r="V4420" s="128">
        <v>4</v>
      </c>
      <c r="W4420" s="126">
        <f t="shared" si="305"/>
        <v>136</v>
      </c>
      <c r="X4420" s="123">
        <f t="shared" si="301"/>
        <v>0.97058823529411764</v>
      </c>
      <c r="Y4420" s="130">
        <f t="shared" si="302"/>
        <v>0</v>
      </c>
      <c r="Z4420" s="133">
        <f t="shared" si="303"/>
        <v>0.95588235294117652</v>
      </c>
      <c r="AA4420" s="132"/>
      <c r="AB4420" s="132"/>
    </row>
    <row r="4421" spans="1:28" ht="15" customHeight="1" x14ac:dyDescent="0.3">
      <c r="A4421" s="135" t="s">
        <v>20425</v>
      </c>
      <c r="B4421" s="124" t="s">
        <v>18346</v>
      </c>
      <c r="C4421" s="128">
        <f t="shared" si="306"/>
        <v>2017</v>
      </c>
      <c r="D4421" s="127">
        <v>43020</v>
      </c>
      <c r="E4421" s="142" t="s">
        <v>20437</v>
      </c>
      <c r="F4421" s="52" t="s">
        <v>18398</v>
      </c>
      <c r="G4421" s="50" t="s">
        <v>18399</v>
      </c>
      <c r="I4421" s="45">
        <v>39275</v>
      </c>
      <c r="J4421" s="18" t="str">
        <f t="shared" si="300"/>
        <v>https://www.nrsr.sk/web/Default.aspx?sid=schodze/hlasovanie/hlasklub&amp;ID=39275</v>
      </c>
      <c r="K4421" s="37"/>
      <c r="L4421" s="47">
        <v>1</v>
      </c>
      <c r="M4421" s="128">
        <v>0</v>
      </c>
      <c r="N4421" s="128">
        <v>0</v>
      </c>
      <c r="O4421" s="124" t="s">
        <v>475</v>
      </c>
      <c r="Q4421" s="124" t="str">
        <f t="shared" si="307"/>
        <v>diplomacy</v>
      </c>
      <c r="R4421" s="128">
        <v>1</v>
      </c>
      <c r="S4421" s="128">
        <v>1</v>
      </c>
      <c r="T4421" s="128">
        <v>125</v>
      </c>
      <c r="U4421" s="128">
        <v>0</v>
      </c>
      <c r="V4421" s="128">
        <v>14</v>
      </c>
      <c r="W4421" s="126">
        <f t="shared" si="305"/>
        <v>139</v>
      </c>
      <c r="X4421" s="123">
        <f t="shared" si="301"/>
        <v>0.89928057553956831</v>
      </c>
      <c r="Y4421" s="130">
        <f t="shared" si="302"/>
        <v>0</v>
      </c>
      <c r="Z4421" s="133">
        <f t="shared" si="303"/>
        <v>0.84892086330935257</v>
      </c>
      <c r="AA4421" s="18"/>
      <c r="AB4421" s="18"/>
    </row>
    <row r="4422" spans="1:28" ht="15" customHeight="1" x14ac:dyDescent="0.3">
      <c r="A4422" s="135" t="s">
        <v>20425</v>
      </c>
      <c r="B4422" s="124" t="s">
        <v>18346</v>
      </c>
      <c r="C4422" s="128">
        <f t="shared" si="306"/>
        <v>2017</v>
      </c>
      <c r="D4422" s="127">
        <v>43020</v>
      </c>
      <c r="E4422" s="142" t="s">
        <v>20437</v>
      </c>
      <c r="F4422" s="52" t="s">
        <v>17907</v>
      </c>
      <c r="G4422" s="50" t="s">
        <v>18400</v>
      </c>
      <c r="I4422" s="45">
        <v>39269</v>
      </c>
      <c r="J4422" s="18" t="str">
        <f t="shared" si="300"/>
        <v>https://www.nrsr.sk/web/Default.aspx?sid=schodze/hlasovanie/hlasklub&amp;ID=39269</v>
      </c>
      <c r="K4422" s="37"/>
      <c r="L4422" s="47">
        <v>1</v>
      </c>
      <c r="M4422" s="128">
        <v>0</v>
      </c>
      <c r="N4422" s="128">
        <v>0</v>
      </c>
      <c r="O4422" s="124" t="s">
        <v>332</v>
      </c>
      <c r="Q4422" s="124" t="str">
        <f t="shared" si="307"/>
        <v>diplomacy</v>
      </c>
      <c r="R4422" s="128">
        <v>1</v>
      </c>
      <c r="S4422" s="128">
        <v>1</v>
      </c>
      <c r="T4422" s="128">
        <v>137</v>
      </c>
      <c r="U4422" s="128">
        <v>0</v>
      </c>
      <c r="V4422" s="128">
        <v>0</v>
      </c>
      <c r="W4422" s="126">
        <f t="shared" si="305"/>
        <v>137</v>
      </c>
      <c r="X4422" s="123">
        <f t="shared" si="301"/>
        <v>1</v>
      </c>
      <c r="Y4422" s="130">
        <f t="shared" si="302"/>
        <v>0</v>
      </c>
      <c r="Z4422" s="133">
        <f t="shared" si="303"/>
        <v>1</v>
      </c>
      <c r="AA4422" s="132"/>
      <c r="AB4422" s="132"/>
    </row>
    <row r="4423" spans="1:28" ht="15" customHeight="1" x14ac:dyDescent="0.3">
      <c r="A4423" s="135" t="s">
        <v>20425</v>
      </c>
      <c r="B4423" s="124" t="s">
        <v>18346</v>
      </c>
      <c r="C4423" s="128">
        <f t="shared" si="306"/>
        <v>2017</v>
      </c>
      <c r="D4423" s="127">
        <v>43068</v>
      </c>
      <c r="E4423" s="142" t="s">
        <v>20437</v>
      </c>
      <c r="F4423" s="52" t="s">
        <v>18401</v>
      </c>
      <c r="G4423" s="180" t="s">
        <v>18402</v>
      </c>
      <c r="I4423" s="45">
        <v>39465</v>
      </c>
      <c r="J4423" s="18" t="str">
        <f t="shared" si="300"/>
        <v>https://www.nrsr.sk/web/Default.aspx?sid=schodze/hlasovanie/hlasklub&amp;ID=39465</v>
      </c>
      <c r="K4423" s="37"/>
      <c r="L4423" s="47">
        <v>1</v>
      </c>
      <c r="M4423" s="128">
        <v>1</v>
      </c>
      <c r="N4423" s="128">
        <v>0</v>
      </c>
      <c r="O4423" s="124" t="s">
        <v>203</v>
      </c>
      <c r="Q4423" s="124" t="str">
        <f t="shared" si="307"/>
        <v>economy</v>
      </c>
      <c r="R4423" s="128">
        <v>1</v>
      </c>
      <c r="S4423" s="128">
        <v>1</v>
      </c>
      <c r="T4423" s="128">
        <v>139</v>
      </c>
      <c r="U4423" s="128">
        <v>0</v>
      </c>
      <c r="V4423" s="128">
        <v>0</v>
      </c>
      <c r="W4423" s="126">
        <f t="shared" si="305"/>
        <v>139</v>
      </c>
      <c r="X4423" s="123">
        <f t="shared" si="301"/>
        <v>1</v>
      </c>
      <c r="Y4423" s="130">
        <f t="shared" si="302"/>
        <v>0</v>
      </c>
      <c r="Z4423" s="133">
        <f t="shared" si="303"/>
        <v>1</v>
      </c>
      <c r="AA4423" s="132"/>
      <c r="AB4423" s="132"/>
    </row>
    <row r="4424" spans="1:28" ht="15" customHeight="1" x14ac:dyDescent="0.3">
      <c r="A4424" s="135" t="s">
        <v>20425</v>
      </c>
      <c r="B4424" s="124" t="s">
        <v>18346</v>
      </c>
      <c r="C4424" s="128">
        <f t="shared" si="306"/>
        <v>2017</v>
      </c>
      <c r="D4424" s="127">
        <v>43069</v>
      </c>
      <c r="E4424" s="142" t="s">
        <v>20437</v>
      </c>
      <c r="F4424" s="52" t="s">
        <v>18403</v>
      </c>
      <c r="G4424" s="180" t="s">
        <v>18404</v>
      </c>
      <c r="I4424" s="45">
        <v>39500</v>
      </c>
      <c r="J4424" s="18" t="str">
        <f t="shared" ref="J4424:J4452" si="308">CONCATENATE("https://www.nrsr.sk/web/Default.aspx?sid=schodze/hlasovanie/hlasklub&amp;ID=",I4424)</f>
        <v>https://www.nrsr.sk/web/Default.aspx?sid=schodze/hlasovanie/hlasklub&amp;ID=39500</v>
      </c>
      <c r="K4424" s="37"/>
      <c r="L4424" s="47">
        <v>1</v>
      </c>
      <c r="M4424" s="128">
        <v>0</v>
      </c>
      <c r="N4424" s="128">
        <v>0</v>
      </c>
      <c r="O4424" s="124" t="s">
        <v>103</v>
      </c>
      <c r="Q4424" s="124" t="str">
        <f t="shared" si="307"/>
        <v>economy</v>
      </c>
      <c r="R4424" s="128">
        <v>1</v>
      </c>
      <c r="S4424" s="128">
        <v>1</v>
      </c>
      <c r="T4424" s="128">
        <v>78</v>
      </c>
      <c r="U4424" s="128">
        <v>44</v>
      </c>
      <c r="V4424" s="128">
        <v>13</v>
      </c>
      <c r="W4424" s="126">
        <f t="shared" si="305"/>
        <v>135</v>
      </c>
      <c r="X4424" s="123">
        <f t="shared" si="301"/>
        <v>0.57777777777777772</v>
      </c>
      <c r="Y4424" s="130">
        <f t="shared" si="302"/>
        <v>0.32592592592592595</v>
      </c>
      <c r="Z4424" s="133">
        <f t="shared" si="303"/>
        <v>0.36666666666666664</v>
      </c>
      <c r="AA4424" s="132"/>
      <c r="AB4424" s="132"/>
    </row>
    <row r="4425" spans="1:28" ht="15" customHeight="1" x14ac:dyDescent="0.3">
      <c r="A4425" s="135" t="s">
        <v>20425</v>
      </c>
      <c r="B4425" s="124" t="s">
        <v>18346</v>
      </c>
      <c r="C4425" s="128">
        <f t="shared" si="306"/>
        <v>2018</v>
      </c>
      <c r="D4425" s="127">
        <v>43137</v>
      </c>
      <c r="E4425" s="142" t="s">
        <v>20437</v>
      </c>
      <c r="F4425" s="52" t="s">
        <v>18405</v>
      </c>
      <c r="G4425" s="180" t="s">
        <v>18406</v>
      </c>
      <c r="I4425" s="45">
        <v>39771</v>
      </c>
      <c r="J4425" s="18" t="str">
        <f t="shared" si="308"/>
        <v>https://www.nrsr.sk/web/Default.aspx?sid=schodze/hlasovanie/hlasklub&amp;ID=39771</v>
      </c>
      <c r="K4425" s="37"/>
      <c r="L4425" s="47">
        <v>0</v>
      </c>
      <c r="M4425" s="128">
        <v>0</v>
      </c>
      <c r="N4425" s="128">
        <v>1</v>
      </c>
      <c r="O4425" s="124" t="s">
        <v>203</v>
      </c>
      <c r="Q4425" s="124" t="str">
        <f t="shared" si="307"/>
        <v>economy</v>
      </c>
      <c r="R4425" s="128">
        <v>1</v>
      </c>
      <c r="S4425" s="128">
        <v>1</v>
      </c>
      <c r="T4425" s="128">
        <v>139</v>
      </c>
      <c r="U4425" s="128">
        <v>0</v>
      </c>
      <c r="V4425" s="128">
        <v>1</v>
      </c>
      <c r="W4425" s="126">
        <f t="shared" si="305"/>
        <v>140</v>
      </c>
      <c r="X4425" s="123">
        <f t="shared" si="301"/>
        <v>0.99285714285714288</v>
      </c>
      <c r="Y4425" s="130">
        <f t="shared" si="302"/>
        <v>0</v>
      </c>
      <c r="Z4425" s="133">
        <f t="shared" si="303"/>
        <v>0.98928571428571432</v>
      </c>
      <c r="AA4425" s="132"/>
      <c r="AB4425" s="132"/>
    </row>
    <row r="4426" spans="1:28" ht="15" customHeight="1" x14ac:dyDescent="0.3">
      <c r="A4426" s="135" t="s">
        <v>20425</v>
      </c>
      <c r="B4426" s="124" t="s">
        <v>18346</v>
      </c>
      <c r="C4426" s="128">
        <f t="shared" si="306"/>
        <v>2018</v>
      </c>
      <c r="D4426" s="127">
        <v>43137</v>
      </c>
      <c r="E4426" s="142" t="s">
        <v>20437</v>
      </c>
      <c r="F4426" s="52" t="s">
        <v>18407</v>
      </c>
      <c r="G4426" s="180" t="s">
        <v>18408</v>
      </c>
      <c r="I4426" s="45">
        <v>39770</v>
      </c>
      <c r="J4426" s="18" t="str">
        <f t="shared" si="308"/>
        <v>https://www.nrsr.sk/web/Default.aspx?sid=schodze/hlasovanie/hlasklub&amp;ID=39770</v>
      </c>
      <c r="K4426" s="37"/>
      <c r="L4426" s="47">
        <v>1</v>
      </c>
      <c r="M4426" s="128">
        <v>0</v>
      </c>
      <c r="N4426" s="128">
        <v>0</v>
      </c>
      <c r="O4426" s="124" t="s">
        <v>203</v>
      </c>
      <c r="Q4426" s="124" t="str">
        <f t="shared" si="307"/>
        <v>economy</v>
      </c>
      <c r="R4426" s="128">
        <v>1</v>
      </c>
      <c r="S4426" s="128">
        <v>1</v>
      </c>
      <c r="T4426" s="128">
        <v>124</v>
      </c>
      <c r="U4426" s="128">
        <v>0</v>
      </c>
      <c r="V4426" s="128">
        <v>12</v>
      </c>
      <c r="W4426" s="126">
        <f t="shared" si="305"/>
        <v>136</v>
      </c>
      <c r="X4426" s="123">
        <f t="shared" ref="X4426:X4489" si="309">T4426/W4426</f>
        <v>0.91176470588235292</v>
      </c>
      <c r="Y4426" s="130">
        <f t="shared" ref="Y4426:Y4489" si="310">U4426/W4426</f>
        <v>0</v>
      </c>
      <c r="Z4426" s="133">
        <f t="shared" ref="Z4426:Z4489" si="311">SUM((MAX(U4426,V4426,T4426)-0.5*(SUM(U4426+V4426+T4426)-MAX(U4426,V4426,T4426)))/SUM(U4426+V4426+T4426))</f>
        <v>0.86764705882352944</v>
      </c>
      <c r="AA4426" s="132"/>
      <c r="AB4426" s="132"/>
    </row>
    <row r="4427" spans="1:28" ht="15" customHeight="1" x14ac:dyDescent="0.3">
      <c r="A4427" s="135" t="s">
        <v>20425</v>
      </c>
      <c r="B4427" s="124" t="s">
        <v>18346</v>
      </c>
      <c r="C4427" s="128">
        <f t="shared" si="306"/>
        <v>2018</v>
      </c>
      <c r="D4427" s="127">
        <v>43137</v>
      </c>
      <c r="E4427" s="142" t="s">
        <v>20437</v>
      </c>
      <c r="F4427" s="52" t="s">
        <v>18409</v>
      </c>
      <c r="G4427" s="180" t="s">
        <v>18410</v>
      </c>
      <c r="I4427" s="45">
        <v>39769</v>
      </c>
      <c r="J4427" s="18" t="str">
        <f t="shared" si="308"/>
        <v>https://www.nrsr.sk/web/Default.aspx?sid=schodze/hlasovanie/hlasklub&amp;ID=39769</v>
      </c>
      <c r="K4427" s="37"/>
      <c r="L4427" s="47">
        <v>0</v>
      </c>
      <c r="M4427" s="128">
        <v>0</v>
      </c>
      <c r="N4427" s="128">
        <v>1</v>
      </c>
      <c r="O4427" s="81" t="s">
        <v>233</v>
      </c>
      <c r="Q4427" s="124" t="str">
        <f t="shared" si="307"/>
        <v>diplomacy</v>
      </c>
      <c r="R4427" s="128">
        <v>1</v>
      </c>
      <c r="S4427" s="128">
        <v>1</v>
      </c>
      <c r="T4427" s="128">
        <v>140</v>
      </c>
      <c r="U4427" s="128">
        <v>0</v>
      </c>
      <c r="V4427" s="128">
        <v>0</v>
      </c>
      <c r="W4427" s="126">
        <f t="shared" si="305"/>
        <v>140</v>
      </c>
      <c r="X4427" s="123">
        <f t="shared" si="309"/>
        <v>1</v>
      </c>
      <c r="Y4427" s="130">
        <f t="shared" si="310"/>
        <v>0</v>
      </c>
      <c r="Z4427" s="133">
        <f t="shared" si="311"/>
        <v>1</v>
      </c>
      <c r="AA4427" s="132"/>
      <c r="AB4427" s="132"/>
    </row>
    <row r="4428" spans="1:28" ht="15" customHeight="1" x14ac:dyDescent="0.3">
      <c r="A4428" s="135" t="s">
        <v>20425</v>
      </c>
      <c r="B4428" s="124" t="s">
        <v>18346</v>
      </c>
      <c r="C4428" s="128">
        <f t="shared" si="306"/>
        <v>2018</v>
      </c>
      <c r="D4428" s="127">
        <v>43172</v>
      </c>
      <c r="E4428" s="142" t="s">
        <v>20437</v>
      </c>
      <c r="F4428" s="52" t="s">
        <v>18411</v>
      </c>
      <c r="G4428" s="180" t="s">
        <v>18412</v>
      </c>
      <c r="I4428" s="40">
        <v>39945</v>
      </c>
      <c r="J4428" s="18" t="str">
        <f t="shared" si="308"/>
        <v>https://www.nrsr.sk/web/Default.aspx?sid=schodze/hlasovanie/hlasklub&amp;ID=39945</v>
      </c>
      <c r="K4428" s="37"/>
      <c r="L4428" s="47">
        <v>1</v>
      </c>
      <c r="M4428" s="128">
        <v>0</v>
      </c>
      <c r="N4428" s="128">
        <v>0</v>
      </c>
      <c r="O4428" s="124" t="s">
        <v>46</v>
      </c>
      <c r="Q4428" s="124" t="str">
        <f t="shared" si="307"/>
        <v>economy</v>
      </c>
      <c r="R4428" s="128">
        <v>1</v>
      </c>
      <c r="S4428" s="128">
        <v>1</v>
      </c>
      <c r="T4428" s="128">
        <v>95</v>
      </c>
      <c r="U4428" s="128">
        <v>0</v>
      </c>
      <c r="V4428" s="128">
        <v>11</v>
      </c>
      <c r="W4428" s="126">
        <f t="shared" si="305"/>
        <v>106</v>
      </c>
      <c r="X4428" s="123">
        <f t="shared" si="309"/>
        <v>0.89622641509433965</v>
      </c>
      <c r="Y4428" s="130">
        <f t="shared" si="310"/>
        <v>0</v>
      </c>
      <c r="Z4428" s="133">
        <f t="shared" si="311"/>
        <v>0.84433962264150941</v>
      </c>
      <c r="AA4428" s="132"/>
      <c r="AB4428" s="132"/>
    </row>
    <row r="4429" spans="1:28" ht="15" customHeight="1" x14ac:dyDescent="0.3">
      <c r="A4429" s="135" t="s">
        <v>20425</v>
      </c>
      <c r="B4429" s="124" t="s">
        <v>18413</v>
      </c>
      <c r="C4429" s="128">
        <f t="shared" si="306"/>
        <v>2018</v>
      </c>
      <c r="D4429" s="127">
        <v>43230</v>
      </c>
      <c r="E4429" s="142" t="s">
        <v>20437</v>
      </c>
      <c r="F4429" s="52" t="s">
        <v>18414</v>
      </c>
      <c r="G4429" s="180" t="s">
        <v>18415</v>
      </c>
      <c r="I4429" s="45">
        <v>40083</v>
      </c>
      <c r="J4429" s="18" t="str">
        <f t="shared" si="308"/>
        <v>https://www.nrsr.sk/web/Default.aspx?sid=schodze/hlasovanie/hlasklub&amp;ID=40083</v>
      </c>
      <c r="K4429" s="37"/>
      <c r="L4429" s="47">
        <v>1</v>
      </c>
      <c r="M4429" s="128">
        <v>1</v>
      </c>
      <c r="N4429" s="128">
        <v>0</v>
      </c>
      <c r="O4429" s="124" t="s">
        <v>203</v>
      </c>
      <c r="Q4429" s="124" t="str">
        <f t="shared" si="307"/>
        <v>economy</v>
      </c>
      <c r="R4429" s="128">
        <v>1</v>
      </c>
      <c r="S4429" s="128">
        <v>1</v>
      </c>
      <c r="T4429" s="128">
        <v>145</v>
      </c>
      <c r="U4429" s="128">
        <v>0</v>
      </c>
      <c r="V4429" s="128">
        <v>0</v>
      </c>
      <c r="W4429" s="126">
        <f t="shared" si="305"/>
        <v>145</v>
      </c>
      <c r="X4429" s="123">
        <f t="shared" si="309"/>
        <v>1</v>
      </c>
      <c r="Y4429" s="130">
        <f t="shared" si="310"/>
        <v>0</v>
      </c>
      <c r="Z4429" s="133">
        <f t="shared" si="311"/>
        <v>1</v>
      </c>
      <c r="AA4429" s="132"/>
      <c r="AB4429" s="132"/>
    </row>
    <row r="4430" spans="1:28" ht="15" customHeight="1" x14ac:dyDescent="0.3">
      <c r="A4430" s="135" t="s">
        <v>20425</v>
      </c>
      <c r="B4430" s="124" t="s">
        <v>18413</v>
      </c>
      <c r="C4430" s="128">
        <f t="shared" si="306"/>
        <v>2018</v>
      </c>
      <c r="D4430" s="127">
        <v>43230</v>
      </c>
      <c r="E4430" s="142" t="s">
        <v>20437</v>
      </c>
      <c r="F4430" s="52" t="s">
        <v>10380</v>
      </c>
      <c r="G4430" s="180" t="s">
        <v>18416</v>
      </c>
      <c r="I4430" s="45">
        <v>40081</v>
      </c>
      <c r="J4430" s="18" t="str">
        <f t="shared" si="308"/>
        <v>https://www.nrsr.sk/web/Default.aspx?sid=schodze/hlasovanie/hlasklub&amp;ID=40081</v>
      </c>
      <c r="K4430" s="37"/>
      <c r="L4430" s="47">
        <v>1</v>
      </c>
      <c r="M4430" s="128">
        <v>0</v>
      </c>
      <c r="N4430" s="128">
        <v>0</v>
      </c>
      <c r="O4430" s="124" t="s">
        <v>203</v>
      </c>
      <c r="Q4430" s="124" t="str">
        <f t="shared" si="307"/>
        <v>economy</v>
      </c>
      <c r="R4430" s="128">
        <v>1</v>
      </c>
      <c r="S4430" s="128">
        <v>1</v>
      </c>
      <c r="T4430" s="128">
        <v>138</v>
      </c>
      <c r="U4430" s="128">
        <v>0</v>
      </c>
      <c r="V4430" s="128">
        <v>1</v>
      </c>
      <c r="W4430" s="126">
        <f t="shared" si="305"/>
        <v>139</v>
      </c>
      <c r="X4430" s="123">
        <f t="shared" si="309"/>
        <v>0.9928057553956835</v>
      </c>
      <c r="Y4430" s="130">
        <f t="shared" si="310"/>
        <v>0</v>
      </c>
      <c r="Z4430" s="133">
        <f t="shared" si="311"/>
        <v>0.98920863309352514</v>
      </c>
      <c r="AA4430" s="132"/>
      <c r="AB4430" s="132"/>
    </row>
    <row r="4431" spans="1:28" ht="15" customHeight="1" x14ac:dyDescent="0.3">
      <c r="A4431" s="135" t="s">
        <v>20425</v>
      </c>
      <c r="B4431" s="124" t="s">
        <v>18413</v>
      </c>
      <c r="C4431" s="128">
        <f t="shared" si="306"/>
        <v>2018</v>
      </c>
      <c r="D4431" s="127">
        <v>43230</v>
      </c>
      <c r="E4431" s="142" t="s">
        <v>20437</v>
      </c>
      <c r="F4431" s="52" t="s">
        <v>10380</v>
      </c>
      <c r="G4431" s="180" t="s">
        <v>18417</v>
      </c>
      <c r="I4431" s="45">
        <v>40082</v>
      </c>
      <c r="J4431" s="18" t="str">
        <f t="shared" si="308"/>
        <v>https://www.nrsr.sk/web/Default.aspx?sid=schodze/hlasovanie/hlasklub&amp;ID=40082</v>
      </c>
      <c r="K4431" s="37"/>
      <c r="L4431" s="47">
        <v>1</v>
      </c>
      <c r="M4431" s="128">
        <v>0</v>
      </c>
      <c r="N4431" s="128">
        <v>0</v>
      </c>
      <c r="O4431" s="124" t="s">
        <v>203</v>
      </c>
      <c r="Q4431" s="124" t="str">
        <f t="shared" si="307"/>
        <v>economy</v>
      </c>
      <c r="R4431" s="128">
        <v>1</v>
      </c>
      <c r="S4431" s="128">
        <v>1</v>
      </c>
      <c r="T4431" s="128">
        <v>144</v>
      </c>
      <c r="U4431" s="128">
        <v>0</v>
      </c>
      <c r="V4431" s="128">
        <v>0</v>
      </c>
      <c r="W4431" s="126">
        <f t="shared" si="305"/>
        <v>144</v>
      </c>
      <c r="X4431" s="123">
        <f t="shared" si="309"/>
        <v>1</v>
      </c>
      <c r="Y4431" s="130">
        <f t="shared" si="310"/>
        <v>0</v>
      </c>
      <c r="Z4431" s="133">
        <f t="shared" si="311"/>
        <v>1</v>
      </c>
      <c r="AA4431" s="132"/>
      <c r="AB4431" s="132"/>
    </row>
    <row r="4432" spans="1:28" ht="15" customHeight="1" x14ac:dyDescent="0.3">
      <c r="A4432" s="135" t="s">
        <v>20425</v>
      </c>
      <c r="B4432" s="124" t="s">
        <v>18413</v>
      </c>
      <c r="C4432" s="128">
        <f t="shared" si="306"/>
        <v>2018</v>
      </c>
      <c r="D4432" s="127">
        <v>43230</v>
      </c>
      <c r="E4432" s="142" t="s">
        <v>20437</v>
      </c>
      <c r="F4432" s="52" t="s">
        <v>18418</v>
      </c>
      <c r="G4432" s="180" t="s">
        <v>18419</v>
      </c>
      <c r="I4432" s="45">
        <v>40085</v>
      </c>
      <c r="J4432" s="18" t="str">
        <f t="shared" si="308"/>
        <v>https://www.nrsr.sk/web/Default.aspx?sid=schodze/hlasovanie/hlasklub&amp;ID=40085</v>
      </c>
      <c r="K4432" s="37"/>
      <c r="L4432" s="47">
        <v>0</v>
      </c>
      <c r="M4432" s="128">
        <v>1</v>
      </c>
      <c r="N4432" s="128">
        <v>1</v>
      </c>
      <c r="O4432" s="131" t="s">
        <v>97</v>
      </c>
      <c r="P4432" s="124" t="s">
        <v>203</v>
      </c>
      <c r="Q4432" s="124" t="str">
        <f>IF(P4432="security and defense","security","")&amp;IF(P4432="policing and criminal law cooperation","security","")&amp;IF(P4432="NATO","security","")&amp;IF(P4432="arms control and disarmament","security","")&amp;IF(P4432="taxation","economy","")&amp;IF(P4432="social security","economy","")&amp;IF(P4432="labor","economy","")&amp;IF(P4432="sports","diplomacy","")&amp;IF(P4432="space","diplomacy","")&amp;IF(P4432="science, research, education","diplomacy","")&amp;IF(P4432="migration, asylum, refugees","diplomacy","")&amp;IF(P4432="health","diplomacy","")&amp;IF(P4432="development","economy","")&amp;IF(P4432="agriculture, fishery, food","economy","")&amp;IF(P4432="human and civil rights","diplomacy","")&amp;IF(P4432="nuclear (civilian)","diplomacy","")&amp;IF(P4432="economics and finance","economy","")&amp;IF(P4432="transportation","economy","")&amp;IF(P4432="trade and investment","economy","")&amp;IF(P4432="diplomacy","diplomacy","")&amp;IF(P4432="environment","diplomacy","")&amp;IF(P4432="general cooperation","diplomacy","")&amp;IF(P4432="culture","diplomacy","")&amp;IF(P4432="EC/EU","diplomacy","")&amp;IF(P4432="communication and post/mail","diplomacy","")&amp;IF(P4432="energy","economy","")&amp;IF(P4432="tourism","economy","")&amp;IF(P4432="Civil and family law","diplomacy","")&amp;IF(P4432="citizenship","diplomacy","")</f>
        <v>economy</v>
      </c>
      <c r="R4432" s="128">
        <v>1</v>
      </c>
      <c r="S4432" s="128">
        <v>1</v>
      </c>
      <c r="T4432" s="128">
        <v>130</v>
      </c>
      <c r="U4432" s="128">
        <v>0</v>
      </c>
      <c r="V4432" s="128">
        <v>14</v>
      </c>
      <c r="W4432" s="126">
        <f t="shared" si="305"/>
        <v>144</v>
      </c>
      <c r="X4432" s="123">
        <f t="shared" si="309"/>
        <v>0.90277777777777779</v>
      </c>
      <c r="Y4432" s="130">
        <f t="shared" si="310"/>
        <v>0</v>
      </c>
      <c r="Z4432" s="133">
        <f t="shared" si="311"/>
        <v>0.85416666666666663</v>
      </c>
    </row>
    <row r="4433" spans="1:28" ht="15" customHeight="1" x14ac:dyDescent="0.3">
      <c r="A4433" s="135" t="s">
        <v>20425</v>
      </c>
      <c r="B4433" s="124" t="s">
        <v>18413</v>
      </c>
      <c r="C4433" s="128">
        <f t="shared" si="306"/>
        <v>2018</v>
      </c>
      <c r="D4433" s="127">
        <v>43230</v>
      </c>
      <c r="E4433" s="142" t="s">
        <v>20437</v>
      </c>
      <c r="F4433" s="52" t="s">
        <v>18420</v>
      </c>
      <c r="G4433" s="180" t="s">
        <v>18421</v>
      </c>
      <c r="I4433" s="45">
        <v>40086</v>
      </c>
      <c r="J4433" s="18" t="str">
        <f t="shared" si="308"/>
        <v>https://www.nrsr.sk/web/Default.aspx?sid=schodze/hlasovanie/hlasklub&amp;ID=40086</v>
      </c>
      <c r="K4433" s="37"/>
      <c r="L4433" s="47">
        <v>0</v>
      </c>
      <c r="M4433" s="128">
        <v>1</v>
      </c>
      <c r="N4433" s="128">
        <v>1</v>
      </c>
      <c r="O4433" s="131" t="s">
        <v>97</v>
      </c>
      <c r="P4433" s="124" t="s">
        <v>203</v>
      </c>
      <c r="Q4433" s="124" t="str">
        <f>IF(P4433="security and defense","security","")&amp;IF(P4433="policing and criminal law cooperation","security","")&amp;IF(P4433="NATO","security","")&amp;IF(P4433="arms control and disarmament","security","")&amp;IF(P4433="taxation","economy","")&amp;IF(P4433="social security","economy","")&amp;IF(P4433="labor","economy","")&amp;IF(P4433="sports","diplomacy","")&amp;IF(P4433="space","diplomacy","")&amp;IF(P4433="science, research, education","diplomacy","")&amp;IF(P4433="migration, asylum, refugees","diplomacy","")&amp;IF(P4433="health","diplomacy","")&amp;IF(P4433="development","economy","")&amp;IF(P4433="agriculture, fishery, food","economy","")&amp;IF(P4433="human and civil rights","diplomacy","")&amp;IF(P4433="nuclear (civilian)","diplomacy","")&amp;IF(P4433="economics and finance","economy","")&amp;IF(P4433="transportation","economy","")&amp;IF(P4433="trade and investment","economy","")&amp;IF(P4433="diplomacy","diplomacy","")&amp;IF(P4433="environment","diplomacy","")&amp;IF(P4433="general cooperation","diplomacy","")&amp;IF(P4433="culture","diplomacy","")&amp;IF(P4433="EC/EU","diplomacy","")&amp;IF(P4433="communication and post/mail","diplomacy","")&amp;IF(P4433="energy","economy","")&amp;IF(P4433="tourism","economy","")&amp;IF(P4433="Civil and family law","diplomacy","")&amp;IF(P4433="citizenship","diplomacy","")</f>
        <v>economy</v>
      </c>
      <c r="R4433" s="128">
        <v>1</v>
      </c>
      <c r="S4433" s="128">
        <v>1</v>
      </c>
      <c r="T4433" s="128">
        <v>143</v>
      </c>
      <c r="U4433" s="128">
        <v>0</v>
      </c>
      <c r="V4433" s="128">
        <v>0</v>
      </c>
      <c r="W4433" s="126">
        <f t="shared" si="305"/>
        <v>143</v>
      </c>
      <c r="X4433" s="123">
        <f t="shared" si="309"/>
        <v>1</v>
      </c>
      <c r="Y4433" s="130">
        <f t="shared" si="310"/>
        <v>0</v>
      </c>
      <c r="Z4433" s="133">
        <f t="shared" si="311"/>
        <v>1</v>
      </c>
      <c r="AA4433" s="132"/>
      <c r="AB4433" s="132"/>
    </row>
    <row r="4434" spans="1:28" ht="15" customHeight="1" x14ac:dyDescent="0.3">
      <c r="A4434" s="135" t="s">
        <v>20425</v>
      </c>
      <c r="B4434" s="124" t="s">
        <v>18413</v>
      </c>
      <c r="C4434" s="128">
        <f t="shared" si="306"/>
        <v>2018</v>
      </c>
      <c r="D4434" s="127">
        <v>43230</v>
      </c>
      <c r="E4434" s="142" t="s">
        <v>20437</v>
      </c>
      <c r="F4434" s="52" t="s">
        <v>18422</v>
      </c>
      <c r="G4434" s="180" t="s">
        <v>18423</v>
      </c>
      <c r="I4434" s="45">
        <v>40084</v>
      </c>
      <c r="J4434" s="18" t="str">
        <f t="shared" si="308"/>
        <v>https://www.nrsr.sk/web/Default.aspx?sid=schodze/hlasovanie/hlasklub&amp;ID=40084</v>
      </c>
      <c r="K4434" s="37"/>
      <c r="L4434" s="47">
        <v>1</v>
      </c>
      <c r="M4434" s="128">
        <v>1</v>
      </c>
      <c r="N4434" s="128">
        <v>0</v>
      </c>
      <c r="O4434" s="131" t="s">
        <v>97</v>
      </c>
      <c r="P4434" s="124" t="s">
        <v>385</v>
      </c>
      <c r="Q4434" s="124" t="str">
        <f>IF(P4434="security and defense","security","")&amp;IF(P4434="policing and criminal law cooperation","security","")&amp;IF(P4434="NATO","security","")&amp;IF(P4434="arms control and disarmament","security","")&amp;IF(P4434="taxation","economy","")&amp;IF(P4434="social security","economy","")&amp;IF(P4434="labor","economy","")&amp;IF(P4434="sports","diplomacy","")&amp;IF(P4434="space","diplomacy","")&amp;IF(P4434="science, research, education","diplomacy","")&amp;IF(P4434="migration, asylum, refugees","diplomacy","")&amp;IF(P4434="health","diplomacy","")&amp;IF(P4434="development","economy","")&amp;IF(P4434="agriculture, fishery, food","economy","")&amp;IF(P4434="human and civil rights","diplomacy","")&amp;IF(P4434="nuclear (civilian)","diplomacy","")&amp;IF(P4434="economics and finance","economy","")&amp;IF(P4434="transportation","economy","")&amp;IF(P4434="trade and investment","economy","")&amp;IF(P4434="diplomacy","diplomacy","")&amp;IF(P4434="environment","diplomacy","")&amp;IF(P4434="general cooperation","diplomacy","")&amp;IF(P4434="culture","diplomacy","")&amp;IF(P4434="EC/EU","diplomacy","")&amp;IF(P4434="communication and post/mail","diplomacy","")&amp;IF(P4434="energy","economy","")&amp;IF(P4434="tourism","economy","")&amp;IF(P4434="Civil and family law","diplomacy","")&amp;IF(P4434="citizenship","diplomacy","")</f>
        <v>diplomacy</v>
      </c>
      <c r="R4434" s="128">
        <v>1</v>
      </c>
      <c r="S4434" s="128">
        <v>1</v>
      </c>
      <c r="T4434" s="128">
        <v>130</v>
      </c>
      <c r="U4434" s="128">
        <v>0</v>
      </c>
      <c r="V4434" s="128">
        <v>14</v>
      </c>
      <c r="W4434" s="126">
        <f t="shared" si="305"/>
        <v>144</v>
      </c>
      <c r="X4434" s="123">
        <f t="shared" si="309"/>
        <v>0.90277777777777779</v>
      </c>
      <c r="Y4434" s="130">
        <f t="shared" si="310"/>
        <v>0</v>
      </c>
      <c r="Z4434" s="133">
        <f t="shared" si="311"/>
        <v>0.85416666666666663</v>
      </c>
      <c r="AA4434" s="132"/>
      <c r="AB4434" s="132"/>
    </row>
    <row r="4435" spans="1:28" ht="15" customHeight="1" x14ac:dyDescent="0.3">
      <c r="A4435" s="135" t="s">
        <v>20425</v>
      </c>
      <c r="B4435" s="124" t="s">
        <v>18413</v>
      </c>
      <c r="C4435" s="128">
        <f t="shared" si="306"/>
        <v>2018</v>
      </c>
      <c r="D4435" s="127">
        <v>43270</v>
      </c>
      <c r="E4435" s="142" t="s">
        <v>20437</v>
      </c>
      <c r="F4435" s="52" t="s">
        <v>18424</v>
      </c>
      <c r="G4435" s="180" t="s">
        <v>18425</v>
      </c>
      <c r="I4435" s="45">
        <v>40389</v>
      </c>
      <c r="J4435" s="18" t="str">
        <f t="shared" si="308"/>
        <v>https://www.nrsr.sk/web/Default.aspx?sid=schodze/hlasovanie/hlasklub&amp;ID=40389</v>
      </c>
      <c r="K4435" s="37"/>
      <c r="L4435" s="47">
        <v>0</v>
      </c>
      <c r="M4435" s="128">
        <v>0</v>
      </c>
      <c r="N4435" s="128">
        <v>1</v>
      </c>
      <c r="O4435" s="124" t="s">
        <v>190</v>
      </c>
      <c r="Q4435" s="124" t="str">
        <f t="shared" ref="Q4435:Q4446" si="312">IF(O4435="security and defense","security","")&amp;IF(O4435="policing and criminal law cooperation","security","")&amp;IF(O4435="NATO","security","")&amp;IF(O4435="arms control and disarmament","security","")&amp;IF(O4435="taxation","economy","")&amp;IF(O4435="social security","economy","")&amp;IF(O4435="labor","economy","")&amp;IF(O4435="sports","diplomacy","")&amp;IF(O4435="space","diplomacy","")&amp;IF(O4435="science, research, education","diplomacy","")&amp;IF(O4435="migration, asylum, refugees","diplomacy","")&amp;IF(O4435="health","diplomacy","")&amp;IF(O4435="development","economy","")&amp;IF(O4435="agriculture, fishery, food","economy","")&amp;IF(O4435="human and civil rights","diplomacy","")&amp;IF(O4435="nuclear (civilian)","diplomacy","")&amp;IF(O4435="economics and finance","economy","")&amp;IF(O4435="transportation","economy","")&amp;IF(O4435="trade and investment","economy","")&amp;IF(O4435="diplomacy","diplomacy","")&amp;IF(O4435="environment","diplomacy","")&amp;IF(O4435="general cooperation","diplomacy","")&amp;IF(O4435="culture","diplomacy","")&amp;IF(O4435="EC/EU","diplomacy","")&amp;IF(O4435="communication and post/mail","diplomacy","")&amp;IF(O4435="energy","economy","")&amp;IF(O4435="tourism","economy","")&amp;IF(O4435="Civil and family law","diplomacy","")&amp;IF(O4435="citizenship","diplomacy","")</f>
        <v>security</v>
      </c>
      <c r="R4435" s="128">
        <v>1</v>
      </c>
      <c r="S4435" s="128">
        <v>1</v>
      </c>
      <c r="T4435" s="128">
        <v>113</v>
      </c>
      <c r="U4435" s="128">
        <v>13</v>
      </c>
      <c r="V4435" s="128">
        <v>8</v>
      </c>
      <c r="W4435" s="126">
        <f t="shared" si="305"/>
        <v>134</v>
      </c>
      <c r="X4435" s="123">
        <f t="shared" si="309"/>
        <v>0.84328358208955223</v>
      </c>
      <c r="Y4435" s="130">
        <f t="shared" si="310"/>
        <v>9.7014925373134331E-2</v>
      </c>
      <c r="Z4435" s="133">
        <f t="shared" si="311"/>
        <v>0.7649253731343284</v>
      </c>
      <c r="AA4435" s="132"/>
      <c r="AB4435" s="132"/>
    </row>
    <row r="4436" spans="1:28" ht="15" customHeight="1" x14ac:dyDescent="0.3">
      <c r="A4436" s="135" t="s">
        <v>20425</v>
      </c>
      <c r="B4436" s="124" t="s">
        <v>18413</v>
      </c>
      <c r="C4436" s="128">
        <f t="shared" si="306"/>
        <v>2018</v>
      </c>
      <c r="D4436" s="127">
        <v>43396</v>
      </c>
      <c r="E4436" s="142" t="s">
        <v>20437</v>
      </c>
      <c r="F4436" s="52" t="s">
        <v>18426</v>
      </c>
      <c r="G4436" s="180" t="s">
        <v>18427</v>
      </c>
      <c r="I4436" s="45">
        <v>40846</v>
      </c>
      <c r="J4436" s="18" t="str">
        <f t="shared" si="308"/>
        <v>https://www.nrsr.sk/web/Default.aspx?sid=schodze/hlasovanie/hlasklub&amp;ID=40846</v>
      </c>
      <c r="K4436" s="37"/>
      <c r="L4436" s="47">
        <v>0</v>
      </c>
      <c r="M4436" s="128">
        <v>0</v>
      </c>
      <c r="N4436" s="128">
        <v>1</v>
      </c>
      <c r="O4436" s="124" t="s">
        <v>97</v>
      </c>
      <c r="P4436" s="124" t="s">
        <v>36</v>
      </c>
      <c r="Q4436" s="124" t="str">
        <f t="shared" si="312"/>
        <v>diplomacy</v>
      </c>
      <c r="R4436" s="128">
        <v>1</v>
      </c>
      <c r="S4436" s="128">
        <v>1</v>
      </c>
      <c r="T4436" s="128">
        <v>100</v>
      </c>
      <c r="U4436" s="128">
        <v>0</v>
      </c>
      <c r="V4436" s="128">
        <v>47</v>
      </c>
      <c r="W4436" s="126">
        <f t="shared" si="305"/>
        <v>147</v>
      </c>
      <c r="X4436" s="123">
        <f t="shared" si="309"/>
        <v>0.68027210884353739</v>
      </c>
      <c r="Y4436" s="130">
        <f t="shared" si="310"/>
        <v>0</v>
      </c>
      <c r="Z4436" s="133">
        <f t="shared" si="311"/>
        <v>0.52040816326530615</v>
      </c>
      <c r="AA4436" s="132"/>
      <c r="AB4436" s="132"/>
    </row>
    <row r="4437" spans="1:28" ht="15" customHeight="1" x14ac:dyDescent="0.3">
      <c r="A4437" s="135" t="s">
        <v>20425</v>
      </c>
      <c r="B4437" s="124" t="s">
        <v>18413</v>
      </c>
      <c r="C4437" s="128">
        <f t="shared" si="306"/>
        <v>2019</v>
      </c>
      <c r="D4437" s="127">
        <v>43495</v>
      </c>
      <c r="E4437" s="142" t="s">
        <v>20437</v>
      </c>
      <c r="F4437" s="52" t="s">
        <v>18428</v>
      </c>
      <c r="G4437" s="50" t="s">
        <v>18429</v>
      </c>
      <c r="I4437" s="45">
        <v>41602</v>
      </c>
      <c r="J4437" s="18" t="str">
        <f t="shared" si="308"/>
        <v>https://www.nrsr.sk/web/Default.aspx?sid=schodze/hlasovanie/hlasklub&amp;ID=41602</v>
      </c>
      <c r="K4437" s="37"/>
      <c r="L4437" s="47">
        <v>1</v>
      </c>
      <c r="M4437" s="128">
        <v>0</v>
      </c>
      <c r="N4437" s="128">
        <v>0</v>
      </c>
      <c r="O4437" s="129" t="s">
        <v>109</v>
      </c>
      <c r="Q4437" s="124" t="str">
        <f t="shared" si="312"/>
        <v>security</v>
      </c>
      <c r="R4437" s="128">
        <v>1</v>
      </c>
      <c r="S4437" s="128">
        <v>1</v>
      </c>
      <c r="T4437" s="128">
        <v>114</v>
      </c>
      <c r="U4437" s="128">
        <v>11</v>
      </c>
      <c r="V4437" s="128">
        <v>17</v>
      </c>
      <c r="W4437" s="126">
        <f t="shared" si="305"/>
        <v>142</v>
      </c>
      <c r="X4437" s="123">
        <f t="shared" si="309"/>
        <v>0.80281690140845074</v>
      </c>
      <c r="Y4437" s="130">
        <f t="shared" si="310"/>
        <v>7.746478873239436E-2</v>
      </c>
      <c r="Z4437" s="133">
        <f t="shared" si="311"/>
        <v>0.70422535211267601</v>
      </c>
      <c r="AA4437" s="132"/>
      <c r="AB4437" s="132"/>
    </row>
    <row r="4438" spans="1:28" ht="15" customHeight="1" x14ac:dyDescent="0.3">
      <c r="A4438" s="135" t="s">
        <v>20425</v>
      </c>
      <c r="B4438" s="124" t="s">
        <v>18413</v>
      </c>
      <c r="C4438" s="128">
        <f t="shared" si="306"/>
        <v>2019</v>
      </c>
      <c r="D4438" s="127">
        <v>43495</v>
      </c>
      <c r="E4438" s="142" t="s">
        <v>20437</v>
      </c>
      <c r="F4438" s="52" t="s">
        <v>18430</v>
      </c>
      <c r="G4438" s="50" t="s">
        <v>18431</v>
      </c>
      <c r="I4438" s="45">
        <v>41619</v>
      </c>
      <c r="J4438" s="18" t="str">
        <f t="shared" si="308"/>
        <v>https://www.nrsr.sk/web/Default.aspx?sid=schodze/hlasovanie/hlasklub&amp;ID=41619</v>
      </c>
      <c r="K4438" s="37"/>
      <c r="L4438" s="47">
        <v>1</v>
      </c>
      <c r="M4438" s="128">
        <v>0</v>
      </c>
      <c r="N4438" s="128">
        <v>0</v>
      </c>
      <c r="O4438" s="124" t="s">
        <v>203</v>
      </c>
      <c r="Q4438" s="124" t="str">
        <f t="shared" si="312"/>
        <v>economy</v>
      </c>
      <c r="R4438" s="128">
        <v>1</v>
      </c>
      <c r="S4438" s="128">
        <v>1</v>
      </c>
      <c r="T4438" s="128">
        <v>133</v>
      </c>
      <c r="U4438" s="128">
        <v>1</v>
      </c>
      <c r="V4438" s="128">
        <v>12</v>
      </c>
      <c r="W4438" s="126">
        <f t="shared" si="305"/>
        <v>146</v>
      </c>
      <c r="X4438" s="123">
        <f t="shared" si="309"/>
        <v>0.91095890410958902</v>
      </c>
      <c r="Y4438" s="130">
        <f t="shared" si="310"/>
        <v>6.8493150684931503E-3</v>
      </c>
      <c r="Z4438" s="133">
        <f t="shared" si="311"/>
        <v>0.86643835616438358</v>
      </c>
      <c r="AA4438" s="18"/>
      <c r="AB4438" s="18"/>
    </row>
    <row r="4439" spans="1:28" ht="15" customHeight="1" x14ac:dyDescent="0.3">
      <c r="A4439" s="135" t="s">
        <v>20425</v>
      </c>
      <c r="B4439" s="124" t="s">
        <v>18413</v>
      </c>
      <c r="C4439" s="128">
        <f t="shared" si="306"/>
        <v>2019</v>
      </c>
      <c r="D4439" s="127">
        <v>43521</v>
      </c>
      <c r="E4439" s="142" t="s">
        <v>20437</v>
      </c>
      <c r="F4439" s="52" t="s">
        <v>18432</v>
      </c>
      <c r="G4439" s="180" t="s">
        <v>18433</v>
      </c>
      <c r="I4439" s="40">
        <v>43646</v>
      </c>
      <c r="J4439" s="18" t="str">
        <f t="shared" si="308"/>
        <v>https://www.nrsr.sk/web/Default.aspx?sid=schodze/hlasovanie/hlasklub&amp;ID=43646</v>
      </c>
      <c r="K4439" s="37"/>
      <c r="L4439" s="47">
        <v>1</v>
      </c>
      <c r="M4439" s="128">
        <v>1</v>
      </c>
      <c r="N4439" s="128">
        <v>0</v>
      </c>
      <c r="O4439" s="12" t="s">
        <v>264</v>
      </c>
      <c r="Q4439" s="124" t="str">
        <f t="shared" si="312"/>
        <v>diplomacy</v>
      </c>
      <c r="R4439" s="128">
        <v>1</v>
      </c>
      <c r="S4439" s="128">
        <v>1</v>
      </c>
      <c r="T4439" s="128">
        <v>95</v>
      </c>
      <c r="U4439" s="128">
        <v>12</v>
      </c>
      <c r="V4439" s="128">
        <v>0</v>
      </c>
      <c r="W4439" s="126">
        <f t="shared" si="305"/>
        <v>107</v>
      </c>
      <c r="X4439" s="123">
        <f t="shared" si="309"/>
        <v>0.88785046728971961</v>
      </c>
      <c r="Y4439" s="130">
        <f t="shared" si="310"/>
        <v>0.11214953271028037</v>
      </c>
      <c r="Z4439" s="133">
        <f t="shared" si="311"/>
        <v>0.83177570093457942</v>
      </c>
    </row>
    <row r="4440" spans="1:28" ht="15" customHeight="1" x14ac:dyDescent="0.3">
      <c r="A4440" s="135" t="s">
        <v>20425</v>
      </c>
      <c r="B4440" s="124" t="s">
        <v>18413</v>
      </c>
      <c r="C4440" s="128">
        <f t="shared" si="306"/>
        <v>2019</v>
      </c>
      <c r="D4440" s="127">
        <v>43521</v>
      </c>
      <c r="E4440" s="142" t="s">
        <v>20437</v>
      </c>
      <c r="F4440" s="52" t="s">
        <v>18434</v>
      </c>
      <c r="G4440" s="180" t="s">
        <v>18435</v>
      </c>
      <c r="I4440" s="40">
        <v>43645</v>
      </c>
      <c r="J4440" s="18" t="str">
        <f t="shared" si="308"/>
        <v>https://www.nrsr.sk/web/Default.aspx?sid=schodze/hlasovanie/hlasklub&amp;ID=43645</v>
      </c>
      <c r="K4440" s="37"/>
      <c r="L4440" s="47">
        <v>1</v>
      </c>
      <c r="M4440" s="128">
        <v>1</v>
      </c>
      <c r="N4440" s="128">
        <v>0</v>
      </c>
      <c r="O4440" s="12" t="s">
        <v>264</v>
      </c>
      <c r="Q4440" s="124" t="str">
        <f t="shared" si="312"/>
        <v>diplomacy</v>
      </c>
      <c r="R4440" s="128">
        <v>1</v>
      </c>
      <c r="S4440" s="128">
        <v>1</v>
      </c>
      <c r="T4440" s="128">
        <v>17</v>
      </c>
      <c r="U4440" s="128">
        <v>96</v>
      </c>
      <c r="V4440" s="128">
        <v>0</v>
      </c>
      <c r="W4440" s="126">
        <f t="shared" si="305"/>
        <v>113</v>
      </c>
      <c r="X4440" s="123">
        <f t="shared" si="309"/>
        <v>0.15044247787610621</v>
      </c>
      <c r="Y4440" s="130">
        <f t="shared" si="310"/>
        <v>0.84955752212389379</v>
      </c>
      <c r="Z4440" s="133">
        <f t="shared" si="311"/>
        <v>0.77433628318584069</v>
      </c>
      <c r="AA4440" s="132"/>
      <c r="AB4440" s="132"/>
    </row>
    <row r="4441" spans="1:28" ht="15" customHeight="1" x14ac:dyDescent="0.3">
      <c r="A4441" s="135" t="s">
        <v>20425</v>
      </c>
      <c r="B4441" s="124" t="s">
        <v>18413</v>
      </c>
      <c r="C4441" s="128">
        <f t="shared" si="306"/>
        <v>2019</v>
      </c>
      <c r="D4441" s="127">
        <v>43559</v>
      </c>
      <c r="E4441" s="142" t="s">
        <v>20437</v>
      </c>
      <c r="F4441" s="52" t="s">
        <v>18436</v>
      </c>
      <c r="G4441" s="180" t="s">
        <v>18437</v>
      </c>
      <c r="I4441" s="45">
        <v>42128</v>
      </c>
      <c r="J4441" s="18" t="str">
        <f t="shared" si="308"/>
        <v>https://www.nrsr.sk/web/Default.aspx?sid=schodze/hlasovanie/hlasklub&amp;ID=42128</v>
      </c>
      <c r="K4441" s="37"/>
      <c r="L4441" s="47">
        <v>1</v>
      </c>
      <c r="M4441" s="128">
        <v>1</v>
      </c>
      <c r="N4441" s="128">
        <v>0</v>
      </c>
      <c r="O4441" s="124" t="s">
        <v>97</v>
      </c>
      <c r="P4441" s="124" t="s">
        <v>36</v>
      </c>
      <c r="Q4441" s="124" t="str">
        <f t="shared" si="312"/>
        <v>diplomacy</v>
      </c>
      <c r="R4441" s="128">
        <v>1</v>
      </c>
      <c r="S4441" s="128">
        <v>1</v>
      </c>
      <c r="T4441" s="128">
        <v>109</v>
      </c>
      <c r="U4441" s="128">
        <v>13</v>
      </c>
      <c r="V4441" s="128">
        <v>5</v>
      </c>
      <c r="W4441" s="126">
        <f t="shared" si="305"/>
        <v>127</v>
      </c>
      <c r="X4441" s="123">
        <f t="shared" si="309"/>
        <v>0.8582677165354331</v>
      </c>
      <c r="Y4441" s="130">
        <f t="shared" si="310"/>
        <v>0.10236220472440945</v>
      </c>
      <c r="Z4441" s="133">
        <f t="shared" si="311"/>
        <v>0.78740157480314965</v>
      </c>
      <c r="AA4441" s="132"/>
      <c r="AB4441" s="132"/>
    </row>
    <row r="4442" spans="1:28" ht="15" customHeight="1" x14ac:dyDescent="0.3">
      <c r="A4442" s="135" t="s">
        <v>20425</v>
      </c>
      <c r="B4442" s="124" t="s">
        <v>18413</v>
      </c>
      <c r="C4442" s="128">
        <f t="shared" si="306"/>
        <v>2019</v>
      </c>
      <c r="D4442" s="127">
        <v>43559</v>
      </c>
      <c r="E4442" s="142" t="s">
        <v>20437</v>
      </c>
      <c r="F4442" s="52" t="s">
        <v>18438</v>
      </c>
      <c r="G4442" s="180" t="s">
        <v>18439</v>
      </c>
      <c r="I4442" s="45">
        <v>42131</v>
      </c>
      <c r="J4442" s="18" t="str">
        <f t="shared" si="308"/>
        <v>https://www.nrsr.sk/web/Default.aspx?sid=schodze/hlasovanie/hlasklub&amp;ID=42131</v>
      </c>
      <c r="K4442" s="37"/>
      <c r="L4442" s="47">
        <v>1</v>
      </c>
      <c r="M4442" s="128">
        <v>1</v>
      </c>
      <c r="N4442" s="128">
        <v>0</v>
      </c>
      <c r="O4442" s="124" t="s">
        <v>97</v>
      </c>
      <c r="P4442" s="124" t="s">
        <v>630</v>
      </c>
      <c r="Q4442" s="124" t="str">
        <f t="shared" si="312"/>
        <v>diplomacy</v>
      </c>
      <c r="R4442" s="128">
        <v>1</v>
      </c>
      <c r="S4442" s="128">
        <v>1</v>
      </c>
      <c r="T4442" s="128">
        <v>113</v>
      </c>
      <c r="U4442" s="128">
        <v>0</v>
      </c>
      <c r="V4442" s="128">
        <v>14</v>
      </c>
      <c r="W4442" s="126">
        <f t="shared" si="305"/>
        <v>127</v>
      </c>
      <c r="X4442" s="123">
        <f t="shared" si="309"/>
        <v>0.88976377952755903</v>
      </c>
      <c r="Y4442" s="130">
        <f t="shared" si="310"/>
        <v>0</v>
      </c>
      <c r="Z4442" s="133">
        <f t="shared" si="311"/>
        <v>0.83464566929133854</v>
      </c>
      <c r="AA4442" s="132"/>
      <c r="AB4442" s="132"/>
    </row>
    <row r="4443" spans="1:28" ht="15" customHeight="1" x14ac:dyDescent="0.3">
      <c r="A4443" s="135" t="s">
        <v>20425</v>
      </c>
      <c r="B4443" s="124" t="s">
        <v>18413</v>
      </c>
      <c r="C4443" s="128">
        <f t="shared" si="306"/>
        <v>2019</v>
      </c>
      <c r="D4443" s="127">
        <v>43559</v>
      </c>
      <c r="E4443" s="142" t="s">
        <v>20437</v>
      </c>
      <c r="F4443" s="52" t="s">
        <v>21448</v>
      </c>
      <c r="G4443" s="180" t="s">
        <v>18440</v>
      </c>
      <c r="I4443" s="45">
        <v>42130</v>
      </c>
      <c r="J4443" s="18" t="str">
        <f t="shared" si="308"/>
        <v>https://www.nrsr.sk/web/Default.aspx?sid=schodze/hlasovanie/hlasklub&amp;ID=42130</v>
      </c>
      <c r="K4443" s="37"/>
      <c r="L4443" s="23">
        <v>1</v>
      </c>
      <c r="M4443" s="128">
        <v>1</v>
      </c>
      <c r="N4443" s="128">
        <v>0</v>
      </c>
      <c r="O4443" s="124" t="s">
        <v>1615</v>
      </c>
      <c r="P4443" s="124" t="s">
        <v>169</v>
      </c>
      <c r="Q4443" s="124" t="str">
        <f t="shared" si="312"/>
        <v>security</v>
      </c>
      <c r="R4443" s="128">
        <v>1</v>
      </c>
      <c r="S4443" s="128">
        <v>1</v>
      </c>
      <c r="T4443" s="128">
        <v>111</v>
      </c>
      <c r="U4443" s="128">
        <v>13</v>
      </c>
      <c r="V4443" s="128">
        <v>1</v>
      </c>
      <c r="W4443" s="126">
        <f t="shared" si="305"/>
        <v>125</v>
      </c>
      <c r="X4443" s="123">
        <f t="shared" si="309"/>
        <v>0.88800000000000001</v>
      </c>
      <c r="Y4443" s="130">
        <f t="shared" si="310"/>
        <v>0.104</v>
      </c>
      <c r="Z4443" s="133">
        <f t="shared" si="311"/>
        <v>0.83199999999999996</v>
      </c>
      <c r="AA4443" s="132"/>
      <c r="AB4443" s="132"/>
    </row>
    <row r="4444" spans="1:28" ht="15" customHeight="1" x14ac:dyDescent="0.3">
      <c r="A4444" s="135" t="s">
        <v>20425</v>
      </c>
      <c r="B4444" s="124" t="s">
        <v>18413</v>
      </c>
      <c r="C4444" s="128">
        <f t="shared" si="306"/>
        <v>2019</v>
      </c>
      <c r="D4444" s="127">
        <v>43559</v>
      </c>
      <c r="E4444" s="142" t="s">
        <v>20437</v>
      </c>
      <c r="F4444" s="52" t="s">
        <v>3756</v>
      </c>
      <c r="G4444" s="180" t="s">
        <v>18441</v>
      </c>
      <c r="I4444" s="45">
        <v>42129</v>
      </c>
      <c r="J4444" s="18" t="str">
        <f t="shared" si="308"/>
        <v>https://www.nrsr.sk/web/Default.aspx?sid=schodze/hlasovanie/hlasklub&amp;ID=42129</v>
      </c>
      <c r="K4444" s="37"/>
      <c r="L4444" s="47">
        <v>1</v>
      </c>
      <c r="M4444" s="128">
        <v>0</v>
      </c>
      <c r="N4444" s="128">
        <v>0</v>
      </c>
      <c r="O4444" s="124" t="s">
        <v>109</v>
      </c>
      <c r="Q4444" s="124" t="str">
        <f t="shared" si="312"/>
        <v>security</v>
      </c>
      <c r="R4444" s="128">
        <v>1</v>
      </c>
      <c r="S4444" s="128">
        <v>1</v>
      </c>
      <c r="T4444" s="128">
        <v>112</v>
      </c>
      <c r="U4444" s="128">
        <v>13</v>
      </c>
      <c r="V4444" s="128">
        <v>0</v>
      </c>
      <c r="W4444" s="126">
        <f t="shared" si="305"/>
        <v>125</v>
      </c>
      <c r="X4444" s="123">
        <f t="shared" si="309"/>
        <v>0.89600000000000002</v>
      </c>
      <c r="Y4444" s="130">
        <f t="shared" si="310"/>
        <v>0.104</v>
      </c>
      <c r="Z4444" s="133">
        <f t="shared" si="311"/>
        <v>0.84399999999999997</v>
      </c>
    </row>
    <row r="4445" spans="1:28" ht="15" customHeight="1" x14ac:dyDescent="0.3">
      <c r="A4445" s="135" t="s">
        <v>20425</v>
      </c>
      <c r="B4445" s="124" t="s">
        <v>18413</v>
      </c>
      <c r="C4445" s="128">
        <f t="shared" si="306"/>
        <v>2019</v>
      </c>
      <c r="D4445" s="127">
        <v>43601</v>
      </c>
      <c r="E4445" s="142" t="s">
        <v>20437</v>
      </c>
      <c r="F4445" s="52" t="s">
        <v>18442</v>
      </c>
      <c r="G4445" s="180" t="s">
        <v>18443</v>
      </c>
      <c r="I4445" s="45">
        <v>42322</v>
      </c>
      <c r="J4445" s="18" t="str">
        <f t="shared" si="308"/>
        <v>https://www.nrsr.sk/web/Default.aspx?sid=schodze/hlasovanie/hlasklub&amp;ID=42322</v>
      </c>
      <c r="K4445" s="37"/>
      <c r="L4445" s="47">
        <v>0</v>
      </c>
      <c r="M4445" s="128">
        <v>0</v>
      </c>
      <c r="N4445" s="128">
        <v>1</v>
      </c>
      <c r="O4445" s="124" t="s">
        <v>169</v>
      </c>
      <c r="Q4445" s="124" t="str">
        <f t="shared" si="312"/>
        <v>diplomacy</v>
      </c>
      <c r="R4445" s="128">
        <v>1</v>
      </c>
      <c r="S4445" s="128">
        <v>1</v>
      </c>
      <c r="T4445" s="128">
        <v>129</v>
      </c>
      <c r="U4445" s="128">
        <v>0</v>
      </c>
      <c r="V4445" s="128">
        <v>0</v>
      </c>
      <c r="W4445" s="126">
        <f t="shared" si="305"/>
        <v>129</v>
      </c>
      <c r="X4445" s="123">
        <f t="shared" si="309"/>
        <v>1</v>
      </c>
      <c r="Y4445" s="130">
        <f t="shared" si="310"/>
        <v>0</v>
      </c>
      <c r="Z4445" s="133">
        <f t="shared" si="311"/>
        <v>1</v>
      </c>
      <c r="AA4445" s="132"/>
      <c r="AB4445" s="132"/>
    </row>
    <row r="4446" spans="1:28" ht="15" customHeight="1" x14ac:dyDescent="0.3">
      <c r="A4446" s="135" t="s">
        <v>20425</v>
      </c>
      <c r="B4446" s="124" t="s">
        <v>18413</v>
      </c>
      <c r="C4446" s="128">
        <f t="shared" si="306"/>
        <v>2019</v>
      </c>
      <c r="D4446" s="127">
        <v>43721</v>
      </c>
      <c r="E4446" s="142" t="s">
        <v>20437</v>
      </c>
      <c r="F4446" s="52" t="s">
        <v>18444</v>
      </c>
      <c r="G4446" s="180" t="s">
        <v>18445</v>
      </c>
      <c r="I4446" s="40">
        <v>42815</v>
      </c>
      <c r="J4446" s="18" t="str">
        <f t="shared" si="308"/>
        <v>https://www.nrsr.sk/web/Default.aspx?sid=schodze/hlasovanie/hlasklub&amp;ID=42815</v>
      </c>
      <c r="K4446" s="37"/>
      <c r="L4446" s="47">
        <v>1</v>
      </c>
      <c r="M4446" s="128">
        <v>1</v>
      </c>
      <c r="N4446" s="128">
        <v>0</v>
      </c>
      <c r="O4446" s="12" t="s">
        <v>264</v>
      </c>
      <c r="Q4446" s="124" t="str">
        <f t="shared" si="312"/>
        <v>diplomacy</v>
      </c>
      <c r="R4446" s="128">
        <v>1</v>
      </c>
      <c r="S4446" s="128">
        <v>1</v>
      </c>
      <c r="T4446" s="128">
        <v>118</v>
      </c>
      <c r="U4446" s="128">
        <v>3</v>
      </c>
      <c r="V4446" s="128">
        <v>23</v>
      </c>
      <c r="W4446" s="126">
        <f t="shared" si="305"/>
        <v>144</v>
      </c>
      <c r="X4446" s="123">
        <f t="shared" si="309"/>
        <v>0.81944444444444442</v>
      </c>
      <c r="Y4446" s="130">
        <f t="shared" si="310"/>
        <v>2.0833333333333332E-2</v>
      </c>
      <c r="Z4446" s="133">
        <f t="shared" si="311"/>
        <v>0.72916666666666663</v>
      </c>
    </row>
    <row r="4447" spans="1:28" ht="15" customHeight="1" x14ac:dyDescent="0.3">
      <c r="A4447" s="135" t="s">
        <v>20425</v>
      </c>
      <c r="B4447" s="124" t="s">
        <v>18413</v>
      </c>
      <c r="C4447" s="128">
        <f t="shared" si="306"/>
        <v>2019</v>
      </c>
      <c r="D4447" s="127">
        <v>43733</v>
      </c>
      <c r="E4447" s="142" t="s">
        <v>20437</v>
      </c>
      <c r="F4447" s="52" t="s">
        <v>18446</v>
      </c>
      <c r="G4447" s="180" t="s">
        <v>18447</v>
      </c>
      <c r="I4447" s="40">
        <v>43002</v>
      </c>
      <c r="J4447" s="18" t="str">
        <f t="shared" si="308"/>
        <v>https://www.nrsr.sk/web/Default.aspx?sid=schodze/hlasovanie/hlasklub&amp;ID=43002</v>
      </c>
      <c r="K4447" s="37"/>
      <c r="L4447" s="47">
        <v>1</v>
      </c>
      <c r="M4447" s="128">
        <v>1</v>
      </c>
      <c r="N4447" s="128">
        <v>0</v>
      </c>
      <c r="O4447" s="124" t="s">
        <v>97</v>
      </c>
      <c r="P4447" s="124" t="s">
        <v>36</v>
      </c>
      <c r="Q4447" s="124" t="str">
        <f>IF(P4447="security and defense","security","")&amp;IF(P4447="policing and criminal law cooperation","security","")&amp;IF(P4447="NATO","security","")&amp;IF(P4447="arms control and disarmament","security","")&amp;IF(P4447="taxation","economy","")&amp;IF(P4447="social security","economy","")&amp;IF(P4447="labor","economy","")&amp;IF(P4447="sports","diplomacy","")&amp;IF(P4447="space","diplomacy","")&amp;IF(P4447="science, research, education","diplomacy","")&amp;IF(P4447="migration, asylum, refugees","diplomacy","")&amp;IF(P4447="health","diplomacy","")&amp;IF(P4447="development","economy","")&amp;IF(P4447="agriculture, fishery, food","economy","")&amp;IF(P4447="human and civil rights","diplomacy","")&amp;IF(P4447="nuclear (civilian)","diplomacy","")&amp;IF(P4447="economics and finance","economy","")&amp;IF(P4447="transportation","economy","")&amp;IF(P4447="trade and investment","economy","")&amp;IF(P4447="diplomacy","diplomacy","")&amp;IF(P4447="environment","diplomacy","")&amp;IF(P4447="general cooperation","diplomacy","")&amp;IF(P4447="culture","diplomacy","")&amp;IF(P4447="EC/EU","diplomacy","")&amp;IF(P4447="communication and post/mail","diplomacy","")&amp;IF(P4447="energy","economy","")&amp;IF(P4447="tourism","economy","")&amp;IF(P4447="Civil and family law","diplomacy","")&amp;IF(P4447="citizenship","diplomacy","")</f>
        <v>economy</v>
      </c>
      <c r="R4447" s="128">
        <v>1</v>
      </c>
      <c r="S4447" s="128">
        <v>1</v>
      </c>
      <c r="T4447" s="128">
        <v>91</v>
      </c>
      <c r="U4447" s="128">
        <v>19</v>
      </c>
      <c r="V4447" s="128">
        <v>14</v>
      </c>
      <c r="W4447" s="126">
        <f t="shared" ref="W4447:W4510" si="313">SUM(T4447:V4447)</f>
        <v>124</v>
      </c>
      <c r="X4447" s="123">
        <f t="shared" si="309"/>
        <v>0.7338709677419355</v>
      </c>
      <c r="Y4447" s="130">
        <f t="shared" si="310"/>
        <v>0.15322580645161291</v>
      </c>
      <c r="Z4447" s="133">
        <f t="shared" si="311"/>
        <v>0.60080645161290325</v>
      </c>
    </row>
    <row r="4448" spans="1:28" ht="15" customHeight="1" x14ac:dyDescent="0.3">
      <c r="A4448" s="135" t="s">
        <v>20425</v>
      </c>
      <c r="B4448" s="124" t="s">
        <v>18413</v>
      </c>
      <c r="C4448" s="128">
        <f t="shared" si="306"/>
        <v>2019</v>
      </c>
      <c r="D4448" s="127">
        <v>43754</v>
      </c>
      <c r="E4448" s="142" t="s">
        <v>20437</v>
      </c>
      <c r="F4448" s="52" t="s">
        <v>18448</v>
      </c>
      <c r="G4448" s="180" t="s">
        <v>18449</v>
      </c>
      <c r="I4448" s="40">
        <v>43142</v>
      </c>
      <c r="J4448" s="18" t="str">
        <f t="shared" si="308"/>
        <v>https://www.nrsr.sk/web/Default.aspx?sid=schodze/hlasovanie/hlasklub&amp;ID=43142</v>
      </c>
      <c r="K4448" s="37"/>
      <c r="L4448" s="47">
        <v>1</v>
      </c>
      <c r="M4448" s="128">
        <v>1</v>
      </c>
      <c r="N4448" s="128">
        <v>0</v>
      </c>
      <c r="O4448" s="124" t="s">
        <v>475</v>
      </c>
      <c r="Q4448" s="124" t="str">
        <f t="shared" ref="Q4448:Q4479" si="314">IF(O4448="security and defense","security","")&amp;IF(O4448="policing and criminal law cooperation","security","")&amp;IF(O4448="NATO","security","")&amp;IF(O4448="arms control and disarmament","security","")&amp;IF(O4448="taxation","economy","")&amp;IF(O4448="social security","economy","")&amp;IF(O4448="labor","economy","")&amp;IF(O4448="sports","diplomacy","")&amp;IF(O4448="space","diplomacy","")&amp;IF(O4448="science, research, education","diplomacy","")&amp;IF(O4448="migration, asylum, refugees","diplomacy","")&amp;IF(O4448="health","diplomacy","")&amp;IF(O4448="development","economy","")&amp;IF(O4448="agriculture, fishery, food","economy","")&amp;IF(O4448="human and civil rights","diplomacy","")&amp;IF(O4448="nuclear (civilian)","diplomacy","")&amp;IF(O4448="economics and finance","economy","")&amp;IF(O4448="transportation","economy","")&amp;IF(O4448="trade and investment","economy","")&amp;IF(O4448="diplomacy","diplomacy","")&amp;IF(O4448="environment","diplomacy","")&amp;IF(O4448="general cooperation","diplomacy","")&amp;IF(O4448="culture","diplomacy","")&amp;IF(O4448="EC/EU","diplomacy","")&amp;IF(O4448="communication and post/mail","diplomacy","")&amp;IF(O4448="energy","economy","")&amp;IF(O4448="tourism","economy","")&amp;IF(O4448="Civil and family law","diplomacy","")&amp;IF(O4448="citizenship","diplomacy","")</f>
        <v>diplomacy</v>
      </c>
      <c r="R4448" s="128">
        <v>1</v>
      </c>
      <c r="S4448" s="128">
        <v>1</v>
      </c>
      <c r="T4448" s="128">
        <v>118</v>
      </c>
      <c r="U4448" s="128">
        <v>0</v>
      </c>
      <c r="V4448" s="128">
        <v>18</v>
      </c>
      <c r="W4448" s="126">
        <f t="shared" si="313"/>
        <v>136</v>
      </c>
      <c r="X4448" s="123">
        <f t="shared" si="309"/>
        <v>0.86764705882352944</v>
      </c>
      <c r="Y4448" s="130">
        <f t="shared" si="310"/>
        <v>0</v>
      </c>
      <c r="Z4448" s="133">
        <f t="shared" si="311"/>
        <v>0.80147058823529416</v>
      </c>
    </row>
    <row r="4449" spans="1:28" ht="15" customHeight="1" x14ac:dyDescent="0.3">
      <c r="A4449" s="135" t="s">
        <v>20425</v>
      </c>
      <c r="B4449" s="124" t="s">
        <v>18413</v>
      </c>
      <c r="C4449" s="128">
        <f t="shared" si="306"/>
        <v>2019</v>
      </c>
      <c r="D4449" s="127">
        <v>43755</v>
      </c>
      <c r="E4449" s="142" t="s">
        <v>20437</v>
      </c>
      <c r="F4449" s="52" t="s">
        <v>18450</v>
      </c>
      <c r="G4449" s="180" t="s">
        <v>18451</v>
      </c>
      <c r="I4449" s="40">
        <v>43173</v>
      </c>
      <c r="J4449" s="18" t="str">
        <f t="shared" si="308"/>
        <v>https://www.nrsr.sk/web/Default.aspx?sid=schodze/hlasovanie/hlasklub&amp;ID=43173</v>
      </c>
      <c r="K4449" s="37"/>
      <c r="L4449" s="47">
        <v>1</v>
      </c>
      <c r="M4449" s="128">
        <v>1</v>
      </c>
      <c r="N4449" s="128">
        <v>0</v>
      </c>
      <c r="O4449" s="124" t="s">
        <v>97</v>
      </c>
      <c r="P4449" s="124" t="s">
        <v>36</v>
      </c>
      <c r="Q4449" s="124" t="str">
        <f t="shared" si="314"/>
        <v>diplomacy</v>
      </c>
      <c r="R4449" s="128">
        <v>1</v>
      </c>
      <c r="S4449" s="128">
        <v>1</v>
      </c>
      <c r="T4449" s="128">
        <v>138</v>
      </c>
      <c r="U4449" s="128">
        <v>0</v>
      </c>
      <c r="V4449" s="128">
        <v>3</v>
      </c>
      <c r="W4449" s="126">
        <f t="shared" si="313"/>
        <v>141</v>
      </c>
      <c r="X4449" s="123">
        <f t="shared" si="309"/>
        <v>0.97872340425531912</v>
      </c>
      <c r="Y4449" s="130">
        <f t="shared" si="310"/>
        <v>0</v>
      </c>
      <c r="Z4449" s="133">
        <f t="shared" si="311"/>
        <v>0.96808510638297873</v>
      </c>
      <c r="AA4449" s="132"/>
      <c r="AB4449" s="132"/>
    </row>
    <row r="4450" spans="1:28" ht="15" customHeight="1" x14ac:dyDescent="0.3">
      <c r="A4450" s="135" t="s">
        <v>20425</v>
      </c>
      <c r="B4450" s="124" t="s">
        <v>18413</v>
      </c>
      <c r="C4450" s="128">
        <f t="shared" si="306"/>
        <v>2019</v>
      </c>
      <c r="D4450" s="127">
        <v>43766</v>
      </c>
      <c r="E4450" s="142" t="s">
        <v>20437</v>
      </c>
      <c r="F4450" s="52" t="s">
        <v>18452</v>
      </c>
      <c r="G4450" s="180" t="s">
        <v>18453</v>
      </c>
      <c r="I4450" s="40">
        <v>43325</v>
      </c>
      <c r="J4450" s="18" t="str">
        <f t="shared" si="308"/>
        <v>https://www.nrsr.sk/web/Default.aspx?sid=schodze/hlasovanie/hlasklub&amp;ID=43325</v>
      </c>
      <c r="K4450" s="37"/>
      <c r="L4450" s="47">
        <v>1</v>
      </c>
      <c r="M4450" s="128">
        <v>0</v>
      </c>
      <c r="N4450" s="128">
        <v>0</v>
      </c>
      <c r="O4450" s="12" t="s">
        <v>264</v>
      </c>
      <c r="Q4450" s="124" t="str">
        <f t="shared" si="314"/>
        <v>diplomacy</v>
      </c>
      <c r="R4450" s="128">
        <v>1</v>
      </c>
      <c r="S4450" s="128">
        <v>1</v>
      </c>
      <c r="T4450" s="128">
        <v>121</v>
      </c>
      <c r="U4450" s="128">
        <v>13</v>
      </c>
      <c r="V4450" s="128">
        <v>0</v>
      </c>
      <c r="W4450" s="126">
        <f t="shared" si="313"/>
        <v>134</v>
      </c>
      <c r="X4450" s="123">
        <f t="shared" si="309"/>
        <v>0.90298507462686572</v>
      </c>
      <c r="Y4450" s="130">
        <f t="shared" si="310"/>
        <v>9.7014925373134331E-2</v>
      </c>
      <c r="Z4450" s="133">
        <f t="shared" si="311"/>
        <v>0.85447761194029848</v>
      </c>
      <c r="AA4450" s="132"/>
      <c r="AB4450" s="132"/>
    </row>
    <row r="4451" spans="1:28" ht="15" customHeight="1" x14ac:dyDescent="0.3">
      <c r="A4451" s="135" t="s">
        <v>20425</v>
      </c>
      <c r="B4451" s="124" t="s">
        <v>18413</v>
      </c>
      <c r="C4451" s="128">
        <f t="shared" si="306"/>
        <v>2019</v>
      </c>
      <c r="D4451" s="127">
        <v>43766</v>
      </c>
      <c r="E4451" s="142" t="s">
        <v>20437</v>
      </c>
      <c r="F4451" s="52" t="s">
        <v>18454</v>
      </c>
      <c r="G4451" s="180" t="s">
        <v>18455</v>
      </c>
      <c r="I4451" s="40">
        <v>43326</v>
      </c>
      <c r="J4451" s="18" t="str">
        <f t="shared" si="308"/>
        <v>https://www.nrsr.sk/web/Default.aspx?sid=schodze/hlasovanie/hlasklub&amp;ID=43326</v>
      </c>
      <c r="K4451" s="37"/>
      <c r="L4451" s="47">
        <v>1</v>
      </c>
      <c r="M4451" s="128">
        <v>0</v>
      </c>
      <c r="N4451" s="128">
        <v>0</v>
      </c>
      <c r="O4451" s="12" t="s">
        <v>264</v>
      </c>
      <c r="Q4451" s="124" t="str">
        <f t="shared" si="314"/>
        <v>diplomacy</v>
      </c>
      <c r="R4451" s="128">
        <v>1</v>
      </c>
      <c r="S4451" s="128">
        <v>1</v>
      </c>
      <c r="T4451" s="128">
        <v>111</v>
      </c>
      <c r="U4451" s="128">
        <v>3</v>
      </c>
      <c r="V4451" s="128">
        <v>20</v>
      </c>
      <c r="W4451" s="126">
        <f t="shared" si="313"/>
        <v>134</v>
      </c>
      <c r="X4451" s="123">
        <f t="shared" si="309"/>
        <v>0.82835820895522383</v>
      </c>
      <c r="Y4451" s="130">
        <f t="shared" si="310"/>
        <v>2.2388059701492536E-2</v>
      </c>
      <c r="Z4451" s="133">
        <f t="shared" si="311"/>
        <v>0.7425373134328358</v>
      </c>
      <c r="AA4451" s="132"/>
      <c r="AB4451" s="132"/>
    </row>
    <row r="4452" spans="1:28" ht="15" customHeight="1" x14ac:dyDescent="0.3">
      <c r="A4452" s="135" t="s">
        <v>20425</v>
      </c>
      <c r="B4452" s="124" t="s">
        <v>18413</v>
      </c>
      <c r="C4452" s="128">
        <f t="shared" si="306"/>
        <v>2019</v>
      </c>
      <c r="D4452" s="127">
        <v>43766</v>
      </c>
      <c r="E4452" s="142" t="s">
        <v>20437</v>
      </c>
      <c r="F4452" s="52" t="s">
        <v>3841</v>
      </c>
      <c r="G4452" s="180" t="s">
        <v>18456</v>
      </c>
      <c r="I4452" s="40">
        <v>43324</v>
      </c>
      <c r="J4452" s="18" t="str">
        <f t="shared" si="308"/>
        <v>https://www.nrsr.sk/web/Default.aspx?sid=schodze/hlasovanie/hlasklub&amp;ID=43324</v>
      </c>
      <c r="K4452" s="37"/>
      <c r="L4452" s="47">
        <v>1</v>
      </c>
      <c r="M4452" s="128">
        <v>0</v>
      </c>
      <c r="N4452" s="128">
        <v>0</v>
      </c>
      <c r="O4452" s="12" t="s">
        <v>109</v>
      </c>
      <c r="Q4452" s="124" t="str">
        <f t="shared" si="314"/>
        <v>security</v>
      </c>
      <c r="R4452" s="128">
        <v>1</v>
      </c>
      <c r="S4452" s="128">
        <v>1</v>
      </c>
      <c r="T4452" s="128">
        <v>122</v>
      </c>
      <c r="U4452" s="128">
        <v>0</v>
      </c>
      <c r="V4452" s="128">
        <v>10</v>
      </c>
      <c r="W4452" s="126">
        <f t="shared" si="313"/>
        <v>132</v>
      </c>
      <c r="X4452" s="123">
        <f t="shared" si="309"/>
        <v>0.9242424242424242</v>
      </c>
      <c r="Y4452" s="130">
        <f t="shared" si="310"/>
        <v>0</v>
      </c>
      <c r="Z4452" s="133">
        <f t="shared" si="311"/>
        <v>0.88636363636363635</v>
      </c>
      <c r="AA4452" s="132"/>
      <c r="AB4452" s="132"/>
    </row>
    <row r="4453" spans="1:28" ht="15" customHeight="1" x14ac:dyDescent="0.3">
      <c r="A4453" s="136" t="s">
        <v>20432</v>
      </c>
      <c r="B4453" s="41" t="s">
        <v>99</v>
      </c>
      <c r="C4453" s="128">
        <f t="shared" si="306"/>
        <v>1990</v>
      </c>
      <c r="D4453" s="66">
        <v>32989</v>
      </c>
      <c r="E4453" s="143" t="s">
        <v>20433</v>
      </c>
      <c r="F4453" s="52" t="s">
        <v>143</v>
      </c>
      <c r="G4453" s="52" t="s">
        <v>144</v>
      </c>
      <c r="I4453" s="37" t="s">
        <v>145</v>
      </c>
      <c r="J4453" s="34" t="s">
        <v>146</v>
      </c>
      <c r="K4453" s="38" t="s">
        <v>147</v>
      </c>
      <c r="L4453" s="80">
        <v>0</v>
      </c>
      <c r="M4453" s="28">
        <v>0</v>
      </c>
      <c r="N4453" s="128">
        <v>1</v>
      </c>
      <c r="O4453" s="124" t="s">
        <v>103</v>
      </c>
      <c r="Q4453" s="124" t="str">
        <f t="shared" si="314"/>
        <v>economy</v>
      </c>
      <c r="R4453" s="47">
        <v>1</v>
      </c>
      <c r="S4453" s="128">
        <v>1</v>
      </c>
      <c r="T4453" s="47">
        <v>236</v>
      </c>
      <c r="U4453" s="47">
        <v>1</v>
      </c>
      <c r="V4453" s="47">
        <v>0</v>
      </c>
      <c r="W4453" s="48">
        <f t="shared" si="313"/>
        <v>237</v>
      </c>
      <c r="X4453" s="123">
        <f t="shared" si="309"/>
        <v>0.99578059071729963</v>
      </c>
      <c r="Y4453" s="123">
        <f t="shared" si="310"/>
        <v>4.2194092827004216E-3</v>
      </c>
      <c r="Z4453" s="133">
        <f t="shared" si="311"/>
        <v>0.99367088607594933</v>
      </c>
    </row>
    <row r="4454" spans="1:28" ht="15" customHeight="1" x14ac:dyDescent="0.3">
      <c r="A4454" s="136" t="s">
        <v>20432</v>
      </c>
      <c r="B4454" s="41" t="s">
        <v>99</v>
      </c>
      <c r="C4454" s="128">
        <f t="shared" si="306"/>
        <v>1990</v>
      </c>
      <c r="D4454" s="66">
        <v>32989</v>
      </c>
      <c r="E4454" s="143" t="s">
        <v>20433</v>
      </c>
      <c r="F4454" s="52" t="s">
        <v>225</v>
      </c>
      <c r="G4454" s="41" t="s">
        <v>226</v>
      </c>
      <c r="I4454" s="41" t="s">
        <v>227</v>
      </c>
      <c r="J4454" s="33" t="s">
        <v>228</v>
      </c>
      <c r="K4454" s="38">
        <v>32294</v>
      </c>
      <c r="L4454" s="80">
        <v>1</v>
      </c>
      <c r="M4454" s="28">
        <v>0</v>
      </c>
      <c r="N4454" s="28">
        <v>0</v>
      </c>
      <c r="O4454" s="124" t="s">
        <v>118</v>
      </c>
      <c r="P4454" s="12"/>
      <c r="Q4454" s="124" t="str">
        <f t="shared" si="314"/>
        <v>diplomacy</v>
      </c>
      <c r="R4454" s="58">
        <v>1</v>
      </c>
      <c r="S4454" s="128">
        <v>1</v>
      </c>
      <c r="T4454" s="47">
        <v>226</v>
      </c>
      <c r="U4454" s="47">
        <v>0</v>
      </c>
      <c r="V4454" s="47">
        <v>0</v>
      </c>
      <c r="W4454" s="48">
        <f t="shared" si="313"/>
        <v>226</v>
      </c>
      <c r="X4454" s="123">
        <f t="shared" si="309"/>
        <v>1</v>
      </c>
      <c r="Y4454" s="123">
        <f t="shared" si="310"/>
        <v>0</v>
      </c>
      <c r="Z4454" s="133">
        <f t="shared" si="311"/>
        <v>1</v>
      </c>
    </row>
    <row r="4455" spans="1:28" ht="15" customHeight="1" x14ac:dyDescent="0.3">
      <c r="A4455" s="136" t="s">
        <v>20432</v>
      </c>
      <c r="B4455" s="41" t="s">
        <v>99</v>
      </c>
      <c r="C4455" s="128">
        <f t="shared" si="306"/>
        <v>1990</v>
      </c>
      <c r="D4455" s="66">
        <v>32989</v>
      </c>
      <c r="E4455" s="143" t="s">
        <v>20433</v>
      </c>
      <c r="F4455" s="52" t="s">
        <v>510</v>
      </c>
      <c r="G4455" s="52" t="s">
        <v>511</v>
      </c>
      <c r="I4455" s="37" t="s">
        <v>512</v>
      </c>
      <c r="J4455" s="34" t="s">
        <v>513</v>
      </c>
      <c r="K4455" s="46">
        <v>24817</v>
      </c>
      <c r="L4455" s="47">
        <v>1</v>
      </c>
      <c r="M4455" s="28">
        <v>0</v>
      </c>
      <c r="N4455" s="28">
        <v>0</v>
      </c>
      <c r="O4455" s="124" t="s">
        <v>203</v>
      </c>
      <c r="Q4455" s="124" t="str">
        <f t="shared" si="314"/>
        <v>economy</v>
      </c>
      <c r="R4455" s="47">
        <v>1</v>
      </c>
      <c r="S4455" s="128">
        <v>1</v>
      </c>
      <c r="T4455" s="47">
        <v>238</v>
      </c>
      <c r="U4455" s="47">
        <v>0</v>
      </c>
      <c r="V4455" s="47">
        <v>0</v>
      </c>
      <c r="W4455" s="48">
        <f t="shared" si="313"/>
        <v>238</v>
      </c>
      <c r="X4455" s="123">
        <f t="shared" si="309"/>
        <v>1</v>
      </c>
      <c r="Y4455" s="123">
        <f t="shared" si="310"/>
        <v>0</v>
      </c>
      <c r="Z4455" s="133">
        <f t="shared" si="311"/>
        <v>1</v>
      </c>
    </row>
    <row r="4456" spans="1:28" ht="15" customHeight="1" x14ac:dyDescent="0.3">
      <c r="A4456" s="136" t="s">
        <v>20432</v>
      </c>
      <c r="B4456" s="41" t="s">
        <v>99</v>
      </c>
      <c r="C4456" s="128">
        <f t="shared" si="306"/>
        <v>1990</v>
      </c>
      <c r="D4456" s="66">
        <v>32989</v>
      </c>
      <c r="E4456" s="143" t="s">
        <v>20433</v>
      </c>
      <c r="F4456" s="183" t="s">
        <v>539</v>
      </c>
      <c r="G4456" s="52" t="s">
        <v>540</v>
      </c>
      <c r="I4456" s="37" t="s">
        <v>541</v>
      </c>
      <c r="J4456" s="34" t="s">
        <v>542</v>
      </c>
      <c r="K4456" s="38">
        <v>29362</v>
      </c>
      <c r="L4456" s="47">
        <v>1</v>
      </c>
      <c r="M4456" s="28">
        <v>0</v>
      </c>
      <c r="N4456" s="28">
        <v>0</v>
      </c>
      <c r="O4456" s="12" t="s">
        <v>336</v>
      </c>
      <c r="Q4456" s="124" t="str">
        <f t="shared" si="314"/>
        <v>diplomacy</v>
      </c>
      <c r="R4456" s="47">
        <v>1</v>
      </c>
      <c r="S4456" s="128">
        <v>1</v>
      </c>
      <c r="T4456" s="47">
        <v>237</v>
      </c>
      <c r="U4456" s="47">
        <v>27</v>
      </c>
      <c r="V4456" s="47">
        <v>9</v>
      </c>
      <c r="W4456" s="48">
        <f t="shared" si="313"/>
        <v>273</v>
      </c>
      <c r="X4456" s="123">
        <f t="shared" si="309"/>
        <v>0.86813186813186816</v>
      </c>
      <c r="Y4456" s="123">
        <f t="shared" si="310"/>
        <v>9.8901098901098897E-2</v>
      </c>
      <c r="Z4456" s="133">
        <f t="shared" si="311"/>
        <v>0.80219780219780223</v>
      </c>
    </row>
    <row r="4457" spans="1:28" ht="15" customHeight="1" x14ac:dyDescent="0.3">
      <c r="A4457" s="136" t="s">
        <v>20432</v>
      </c>
      <c r="B4457" s="41" t="s">
        <v>99</v>
      </c>
      <c r="C4457" s="128">
        <f t="shared" si="306"/>
        <v>1990</v>
      </c>
      <c r="D4457" s="66">
        <v>32989</v>
      </c>
      <c r="E4457" s="143" t="s">
        <v>20433</v>
      </c>
      <c r="F4457" s="52" t="s">
        <v>854</v>
      </c>
      <c r="G4457" s="52" t="s">
        <v>858</v>
      </c>
      <c r="I4457" s="37" t="s">
        <v>346</v>
      </c>
      <c r="J4457" s="34" t="s">
        <v>859</v>
      </c>
      <c r="K4457" s="46">
        <v>31587</v>
      </c>
      <c r="L4457" s="47">
        <v>1</v>
      </c>
      <c r="M4457" s="28">
        <v>0</v>
      </c>
      <c r="N4457" s="28">
        <v>0</v>
      </c>
      <c r="O4457" s="124" t="s">
        <v>46</v>
      </c>
      <c r="Q4457" s="124" t="str">
        <f t="shared" si="314"/>
        <v>economy</v>
      </c>
      <c r="R4457" s="47">
        <v>1</v>
      </c>
      <c r="S4457" s="128">
        <v>1</v>
      </c>
      <c r="T4457" s="47">
        <v>245</v>
      </c>
      <c r="U4457" s="47">
        <v>0</v>
      </c>
      <c r="V4457" s="47">
        <v>0</v>
      </c>
      <c r="W4457" s="48">
        <f t="shared" si="313"/>
        <v>245</v>
      </c>
      <c r="X4457" s="123">
        <f t="shared" si="309"/>
        <v>1</v>
      </c>
      <c r="Y4457" s="123">
        <f t="shared" si="310"/>
        <v>0</v>
      </c>
      <c r="Z4457" s="133">
        <f t="shared" si="311"/>
        <v>1</v>
      </c>
    </row>
    <row r="4458" spans="1:28" ht="15" customHeight="1" x14ac:dyDescent="0.3">
      <c r="A4458" s="136" t="s">
        <v>20432</v>
      </c>
      <c r="B4458" s="41" t="s">
        <v>99</v>
      </c>
      <c r="C4458" s="128">
        <f t="shared" ref="C4458:C4521" si="315">YEAR(D4458)</f>
        <v>1990</v>
      </c>
      <c r="D4458" s="66">
        <v>32989</v>
      </c>
      <c r="E4458" s="143" t="s">
        <v>20433</v>
      </c>
      <c r="F4458" s="52" t="s">
        <v>854</v>
      </c>
      <c r="G4458" s="52" t="s">
        <v>860</v>
      </c>
      <c r="I4458" s="37" t="s">
        <v>717</v>
      </c>
      <c r="J4458" s="34" t="s">
        <v>861</v>
      </c>
      <c r="K4458" s="46">
        <v>28775</v>
      </c>
      <c r="L4458" s="47">
        <v>1</v>
      </c>
      <c r="M4458" s="28">
        <v>0</v>
      </c>
      <c r="N4458" s="28">
        <v>0</v>
      </c>
      <c r="O4458" s="124" t="s">
        <v>46</v>
      </c>
      <c r="Q4458" s="124" t="str">
        <f t="shared" si="314"/>
        <v>economy</v>
      </c>
      <c r="R4458" s="47">
        <v>1</v>
      </c>
      <c r="S4458" s="128">
        <v>1</v>
      </c>
      <c r="T4458" s="47">
        <v>244</v>
      </c>
      <c r="U4458" s="47">
        <v>0</v>
      </c>
      <c r="V4458" s="47">
        <v>0</v>
      </c>
      <c r="W4458" s="48">
        <f t="shared" si="313"/>
        <v>244</v>
      </c>
      <c r="X4458" s="123">
        <f t="shared" si="309"/>
        <v>1</v>
      </c>
      <c r="Y4458" s="123">
        <f t="shared" si="310"/>
        <v>0</v>
      </c>
      <c r="Z4458" s="133">
        <f t="shared" si="311"/>
        <v>1</v>
      </c>
    </row>
    <row r="4459" spans="1:28" ht="15" customHeight="1" x14ac:dyDescent="0.3">
      <c r="A4459" s="136" t="s">
        <v>20432</v>
      </c>
      <c r="B4459" s="41" t="s">
        <v>99</v>
      </c>
      <c r="C4459" s="128">
        <f t="shared" si="315"/>
        <v>1990</v>
      </c>
      <c r="D4459" s="66">
        <v>32989</v>
      </c>
      <c r="E4459" s="143" t="s">
        <v>20433</v>
      </c>
      <c r="F4459" s="52" t="s">
        <v>1005</v>
      </c>
      <c r="G4459" s="189" t="s">
        <v>1005</v>
      </c>
      <c r="I4459" s="37" t="s">
        <v>1006</v>
      </c>
      <c r="J4459" s="34" t="s">
        <v>1007</v>
      </c>
      <c r="K4459" s="46">
        <v>32547</v>
      </c>
      <c r="L4459" s="80">
        <v>0</v>
      </c>
      <c r="M4459" s="28">
        <v>0</v>
      </c>
      <c r="N4459" s="128">
        <v>1</v>
      </c>
      <c r="O4459" s="124" t="s">
        <v>118</v>
      </c>
      <c r="Q4459" s="124" t="str">
        <f t="shared" si="314"/>
        <v>diplomacy</v>
      </c>
      <c r="R4459" s="47">
        <v>1</v>
      </c>
      <c r="S4459" s="128">
        <v>1</v>
      </c>
      <c r="T4459" s="47">
        <v>249</v>
      </c>
      <c r="U4459" s="47">
        <v>0</v>
      </c>
      <c r="V4459" s="47">
        <v>1</v>
      </c>
      <c r="W4459" s="48">
        <f t="shared" si="313"/>
        <v>250</v>
      </c>
      <c r="X4459" s="123">
        <f t="shared" si="309"/>
        <v>0.996</v>
      </c>
      <c r="Y4459" s="123">
        <f t="shared" si="310"/>
        <v>0</v>
      </c>
      <c r="Z4459" s="133">
        <f t="shared" si="311"/>
        <v>0.99399999999999999</v>
      </c>
    </row>
    <row r="4460" spans="1:28" ht="15" customHeight="1" x14ac:dyDescent="0.3">
      <c r="A4460" s="136" t="s">
        <v>20432</v>
      </c>
      <c r="B4460" s="41" t="s">
        <v>99</v>
      </c>
      <c r="C4460" s="128">
        <f t="shared" si="315"/>
        <v>1990</v>
      </c>
      <c r="D4460" s="66">
        <v>32989</v>
      </c>
      <c r="E4460" s="143" t="s">
        <v>20433</v>
      </c>
      <c r="F4460" s="52" t="s">
        <v>1194</v>
      </c>
      <c r="G4460" s="189" t="s">
        <v>1194</v>
      </c>
      <c r="I4460" s="37" t="s">
        <v>937</v>
      </c>
      <c r="J4460" s="34" t="s">
        <v>1195</v>
      </c>
      <c r="K4460" s="46" t="s">
        <v>1196</v>
      </c>
      <c r="L4460" s="47">
        <v>1</v>
      </c>
      <c r="M4460" s="28">
        <v>0</v>
      </c>
      <c r="N4460" s="28">
        <v>0</v>
      </c>
      <c r="O4460" s="124" t="s">
        <v>48</v>
      </c>
      <c r="Q4460" s="124" t="str">
        <f t="shared" si="314"/>
        <v>diplomacy</v>
      </c>
      <c r="R4460" s="47">
        <v>1</v>
      </c>
      <c r="S4460" s="128">
        <v>1</v>
      </c>
      <c r="T4460" s="47">
        <v>240</v>
      </c>
      <c r="U4460" s="47">
        <v>0</v>
      </c>
      <c r="V4460" s="47">
        <v>0</v>
      </c>
      <c r="W4460" s="48">
        <f t="shared" si="313"/>
        <v>240</v>
      </c>
      <c r="X4460" s="123">
        <f t="shared" si="309"/>
        <v>1</v>
      </c>
      <c r="Y4460" s="123">
        <f t="shared" si="310"/>
        <v>0</v>
      </c>
      <c r="Z4460" s="133">
        <f t="shared" si="311"/>
        <v>1</v>
      </c>
    </row>
    <row r="4461" spans="1:28" ht="15" customHeight="1" x14ac:dyDescent="0.3">
      <c r="A4461" s="136" t="s">
        <v>20432</v>
      </c>
      <c r="B4461" s="41" t="s">
        <v>99</v>
      </c>
      <c r="C4461" s="128">
        <f t="shared" si="315"/>
        <v>1990</v>
      </c>
      <c r="D4461" s="66">
        <v>32989</v>
      </c>
      <c r="E4461" s="143" t="s">
        <v>20433</v>
      </c>
      <c r="F4461" s="52" t="s">
        <v>1272</v>
      </c>
      <c r="G4461" s="52" t="s">
        <v>1272</v>
      </c>
      <c r="I4461" s="37" t="s">
        <v>1070</v>
      </c>
      <c r="J4461" s="34" t="s">
        <v>1273</v>
      </c>
      <c r="K4461" s="46">
        <v>31492</v>
      </c>
      <c r="L4461" s="47">
        <v>1</v>
      </c>
      <c r="M4461" s="28">
        <v>0</v>
      </c>
      <c r="N4461" s="28">
        <v>0</v>
      </c>
      <c r="O4461" s="124" t="s">
        <v>336</v>
      </c>
      <c r="Q4461" s="124" t="str">
        <f t="shared" si="314"/>
        <v>diplomacy</v>
      </c>
      <c r="R4461" s="47">
        <v>1</v>
      </c>
      <c r="S4461" s="128">
        <v>1</v>
      </c>
      <c r="T4461" s="47">
        <v>252</v>
      </c>
      <c r="U4461" s="47">
        <v>0</v>
      </c>
      <c r="V4461" s="47">
        <v>2</v>
      </c>
      <c r="W4461" s="48">
        <f t="shared" si="313"/>
        <v>254</v>
      </c>
      <c r="X4461" s="123">
        <f t="shared" si="309"/>
        <v>0.99212598425196852</v>
      </c>
      <c r="Y4461" s="123">
        <f t="shared" si="310"/>
        <v>0</v>
      </c>
      <c r="Z4461" s="133">
        <f t="shared" si="311"/>
        <v>0.98818897637795278</v>
      </c>
    </row>
    <row r="4462" spans="1:28" ht="15" customHeight="1" x14ac:dyDescent="0.3">
      <c r="A4462" s="136" t="s">
        <v>20432</v>
      </c>
      <c r="B4462" s="41" t="s">
        <v>99</v>
      </c>
      <c r="C4462" s="128">
        <f t="shared" si="315"/>
        <v>1990</v>
      </c>
      <c r="D4462" s="66">
        <v>32989</v>
      </c>
      <c r="E4462" s="143" t="s">
        <v>20433</v>
      </c>
      <c r="F4462" s="41" t="s">
        <v>1340</v>
      </c>
      <c r="G4462" s="41" t="s">
        <v>1340</v>
      </c>
      <c r="I4462" s="44" t="s">
        <v>586</v>
      </c>
      <c r="J4462" s="54" t="s">
        <v>1341</v>
      </c>
      <c r="K4462" s="38">
        <v>32611</v>
      </c>
      <c r="L4462" s="80">
        <v>0</v>
      </c>
      <c r="M4462" s="28">
        <v>0</v>
      </c>
      <c r="N4462" s="28">
        <v>1</v>
      </c>
      <c r="O4462" s="12" t="s">
        <v>336</v>
      </c>
      <c r="P4462" s="12"/>
      <c r="Q4462" s="124" t="str">
        <f t="shared" si="314"/>
        <v>diplomacy</v>
      </c>
      <c r="R4462" s="58">
        <v>1</v>
      </c>
      <c r="S4462" s="128">
        <v>1</v>
      </c>
      <c r="T4462" s="47">
        <v>227</v>
      </c>
      <c r="U4462" s="47">
        <v>0</v>
      </c>
      <c r="V4462" s="47">
        <v>1</v>
      </c>
      <c r="W4462" s="48">
        <f t="shared" si="313"/>
        <v>228</v>
      </c>
      <c r="X4462" s="123">
        <f t="shared" si="309"/>
        <v>0.99561403508771928</v>
      </c>
      <c r="Y4462" s="123">
        <f t="shared" si="310"/>
        <v>0</v>
      </c>
      <c r="Z4462" s="133">
        <f t="shared" si="311"/>
        <v>0.99342105263157898</v>
      </c>
    </row>
    <row r="4463" spans="1:28" ht="15" customHeight="1" x14ac:dyDescent="0.3">
      <c r="A4463" s="136" t="s">
        <v>20432</v>
      </c>
      <c r="B4463" s="41" t="s">
        <v>99</v>
      </c>
      <c r="C4463" s="128">
        <f t="shared" si="315"/>
        <v>1990</v>
      </c>
      <c r="D4463" s="66">
        <v>32989</v>
      </c>
      <c r="E4463" s="143" t="s">
        <v>20433</v>
      </c>
      <c r="F4463" s="52" t="s">
        <v>1355</v>
      </c>
      <c r="G4463" s="189" t="s">
        <v>1355</v>
      </c>
      <c r="I4463" s="37" t="s">
        <v>193</v>
      </c>
      <c r="J4463" s="34" t="s">
        <v>1356</v>
      </c>
      <c r="K4463" s="46">
        <v>32562</v>
      </c>
      <c r="L4463" s="80">
        <v>0</v>
      </c>
      <c r="M4463" s="28">
        <v>0</v>
      </c>
      <c r="N4463" s="128">
        <v>1</v>
      </c>
      <c r="O4463" s="12" t="s">
        <v>264</v>
      </c>
      <c r="Q4463" s="124" t="str">
        <f t="shared" si="314"/>
        <v>diplomacy</v>
      </c>
      <c r="R4463" s="47">
        <v>1</v>
      </c>
      <c r="S4463" s="128">
        <v>1</v>
      </c>
      <c r="T4463" s="47">
        <v>241</v>
      </c>
      <c r="U4463" s="47">
        <v>1</v>
      </c>
      <c r="V4463" s="47">
        <v>0</v>
      </c>
      <c r="W4463" s="48">
        <f t="shared" si="313"/>
        <v>242</v>
      </c>
      <c r="X4463" s="123">
        <f t="shared" si="309"/>
        <v>0.99586776859504134</v>
      </c>
      <c r="Y4463" s="123">
        <f t="shared" si="310"/>
        <v>4.1322314049586778E-3</v>
      </c>
      <c r="Z4463" s="133">
        <f t="shared" si="311"/>
        <v>0.99380165289256195</v>
      </c>
    </row>
    <row r="4464" spans="1:28" ht="15" customHeight="1" x14ac:dyDescent="0.3">
      <c r="A4464" s="136" t="s">
        <v>20432</v>
      </c>
      <c r="B4464" s="41" t="s">
        <v>99</v>
      </c>
      <c r="C4464" s="128">
        <f t="shared" si="315"/>
        <v>1990</v>
      </c>
      <c r="D4464" s="66">
        <v>32989</v>
      </c>
      <c r="E4464" s="143" t="s">
        <v>20433</v>
      </c>
      <c r="F4464" s="52" t="s">
        <v>1410</v>
      </c>
      <c r="G4464" s="52" t="s">
        <v>1410</v>
      </c>
      <c r="I4464" s="37" t="s">
        <v>595</v>
      </c>
      <c r="J4464" s="34" t="s">
        <v>1411</v>
      </c>
      <c r="K4464" s="38" t="s">
        <v>147</v>
      </c>
      <c r="L4464" s="80">
        <v>0</v>
      </c>
      <c r="M4464" s="28">
        <v>0</v>
      </c>
      <c r="N4464" s="128">
        <v>1</v>
      </c>
      <c r="O4464" s="124" t="s">
        <v>46</v>
      </c>
      <c r="Q4464" s="124" t="str">
        <f t="shared" si="314"/>
        <v>economy</v>
      </c>
      <c r="R4464" s="47">
        <v>1</v>
      </c>
      <c r="S4464" s="128">
        <v>1</v>
      </c>
      <c r="T4464" s="47">
        <v>234</v>
      </c>
      <c r="U4464" s="47">
        <v>0</v>
      </c>
      <c r="V4464" s="47">
        <v>0</v>
      </c>
      <c r="W4464" s="48">
        <f t="shared" si="313"/>
        <v>234</v>
      </c>
      <c r="X4464" s="123">
        <f t="shared" si="309"/>
        <v>1</v>
      </c>
      <c r="Y4464" s="123">
        <f t="shared" si="310"/>
        <v>0</v>
      </c>
      <c r="Z4464" s="133">
        <f t="shared" si="311"/>
        <v>1</v>
      </c>
    </row>
    <row r="4465" spans="1:26" ht="15" customHeight="1" x14ac:dyDescent="0.3">
      <c r="A4465" s="136" t="s">
        <v>20432</v>
      </c>
      <c r="B4465" s="41" t="s">
        <v>99</v>
      </c>
      <c r="C4465" s="128">
        <f t="shared" si="315"/>
        <v>1990</v>
      </c>
      <c r="D4465" s="66">
        <v>32989</v>
      </c>
      <c r="E4465" s="143" t="s">
        <v>20433</v>
      </c>
      <c r="F4465" s="52" t="s">
        <v>1528</v>
      </c>
      <c r="G4465" s="52" t="s">
        <v>1528</v>
      </c>
      <c r="I4465" s="37" t="s">
        <v>1003</v>
      </c>
      <c r="J4465" s="34" t="s">
        <v>1529</v>
      </c>
      <c r="K4465" s="46">
        <v>32615</v>
      </c>
      <c r="L4465" s="80">
        <v>0</v>
      </c>
      <c r="M4465" s="28">
        <v>0</v>
      </c>
      <c r="N4465" s="128">
        <v>1</v>
      </c>
      <c r="O4465" s="124" t="s">
        <v>155</v>
      </c>
      <c r="Q4465" s="124" t="str">
        <f t="shared" si="314"/>
        <v>diplomacy</v>
      </c>
      <c r="R4465" s="47">
        <v>1</v>
      </c>
      <c r="S4465" s="128">
        <v>1</v>
      </c>
      <c r="T4465" s="47">
        <v>247</v>
      </c>
      <c r="U4465" s="47">
        <v>1</v>
      </c>
      <c r="V4465" s="47">
        <v>2</v>
      </c>
      <c r="W4465" s="48">
        <f t="shared" si="313"/>
        <v>250</v>
      </c>
      <c r="X4465" s="123">
        <f t="shared" si="309"/>
        <v>0.98799999999999999</v>
      </c>
      <c r="Y4465" s="123">
        <f t="shared" si="310"/>
        <v>4.0000000000000001E-3</v>
      </c>
      <c r="Z4465" s="133">
        <f t="shared" si="311"/>
        <v>0.98199999999999998</v>
      </c>
    </row>
    <row r="4466" spans="1:26" ht="15" customHeight="1" x14ac:dyDescent="0.3">
      <c r="A4466" s="136" t="s">
        <v>20432</v>
      </c>
      <c r="B4466" s="41" t="s">
        <v>99</v>
      </c>
      <c r="C4466" s="128">
        <f t="shared" si="315"/>
        <v>1990</v>
      </c>
      <c r="D4466" s="66">
        <v>32989</v>
      </c>
      <c r="E4466" s="143" t="s">
        <v>20433</v>
      </c>
      <c r="F4466" s="52" t="s">
        <v>1530</v>
      </c>
      <c r="G4466" s="52" t="s">
        <v>1530</v>
      </c>
      <c r="I4466" s="44" t="s">
        <v>645</v>
      </c>
      <c r="J4466" s="34" t="s">
        <v>1531</v>
      </c>
      <c r="K4466" s="46">
        <v>32666</v>
      </c>
      <c r="L4466" s="80">
        <v>0</v>
      </c>
      <c r="M4466" s="28">
        <v>0</v>
      </c>
      <c r="N4466" s="128">
        <v>1</v>
      </c>
      <c r="O4466" s="124" t="s">
        <v>155</v>
      </c>
      <c r="Q4466" s="124" t="str">
        <f t="shared" si="314"/>
        <v>diplomacy</v>
      </c>
      <c r="R4466" s="47">
        <v>1</v>
      </c>
      <c r="S4466" s="128">
        <v>1</v>
      </c>
      <c r="T4466" s="47">
        <v>248</v>
      </c>
      <c r="U4466" s="47">
        <v>0</v>
      </c>
      <c r="V4466" s="47">
        <v>3</v>
      </c>
      <c r="W4466" s="48">
        <f t="shared" si="313"/>
        <v>251</v>
      </c>
      <c r="X4466" s="123">
        <f t="shared" si="309"/>
        <v>0.98804780876494025</v>
      </c>
      <c r="Y4466" s="123">
        <f t="shared" si="310"/>
        <v>0</v>
      </c>
      <c r="Z4466" s="133">
        <f t="shared" si="311"/>
        <v>0.98207171314741037</v>
      </c>
    </row>
    <row r="4467" spans="1:26" ht="15" customHeight="1" x14ac:dyDescent="0.3">
      <c r="A4467" s="136" t="s">
        <v>20432</v>
      </c>
      <c r="B4467" s="41" t="s">
        <v>99</v>
      </c>
      <c r="C4467" s="128">
        <f t="shared" si="315"/>
        <v>1990</v>
      </c>
      <c r="D4467" s="66">
        <v>32989</v>
      </c>
      <c r="E4467" s="143" t="s">
        <v>20433</v>
      </c>
      <c r="F4467" s="52" t="s">
        <v>1706</v>
      </c>
      <c r="G4467" s="52" t="s">
        <v>1706</v>
      </c>
      <c r="I4467" s="37" t="s">
        <v>1707</v>
      </c>
      <c r="J4467" s="34" t="s">
        <v>1708</v>
      </c>
      <c r="K4467" s="46">
        <v>32512</v>
      </c>
      <c r="L4467" s="80">
        <v>0</v>
      </c>
      <c r="M4467" s="28">
        <v>0</v>
      </c>
      <c r="N4467" s="128">
        <v>1</v>
      </c>
      <c r="O4467" s="12" t="s">
        <v>109</v>
      </c>
      <c r="Q4467" s="124" t="str">
        <f t="shared" si="314"/>
        <v>security</v>
      </c>
      <c r="R4467" s="47">
        <v>1</v>
      </c>
      <c r="S4467" s="128">
        <v>1</v>
      </c>
      <c r="T4467" s="47">
        <v>239</v>
      </c>
      <c r="U4467" s="47">
        <v>1</v>
      </c>
      <c r="V4467" s="47">
        <v>2</v>
      </c>
      <c r="W4467" s="48">
        <f t="shared" si="313"/>
        <v>242</v>
      </c>
      <c r="X4467" s="123">
        <f t="shared" si="309"/>
        <v>0.98760330578512401</v>
      </c>
      <c r="Y4467" s="123">
        <f t="shared" si="310"/>
        <v>4.1322314049586778E-3</v>
      </c>
      <c r="Z4467" s="133">
        <f t="shared" si="311"/>
        <v>0.98140495867768596</v>
      </c>
    </row>
    <row r="4468" spans="1:26" ht="15" customHeight="1" x14ac:dyDescent="0.3">
      <c r="A4468" s="136" t="s">
        <v>20432</v>
      </c>
      <c r="B4468" s="41" t="s">
        <v>99</v>
      </c>
      <c r="C4468" s="128">
        <f t="shared" si="315"/>
        <v>1990</v>
      </c>
      <c r="D4468" s="66">
        <v>32989</v>
      </c>
      <c r="E4468" s="143" t="s">
        <v>20433</v>
      </c>
      <c r="F4468" s="52" t="s">
        <v>1709</v>
      </c>
      <c r="G4468" s="52" t="s">
        <v>1709</v>
      </c>
      <c r="I4468" s="37" t="s">
        <v>167</v>
      </c>
      <c r="J4468" s="34" t="s">
        <v>1710</v>
      </c>
      <c r="K4468" s="46">
        <v>32659</v>
      </c>
      <c r="L4468" s="80">
        <v>0</v>
      </c>
      <c r="M4468" s="28">
        <v>0</v>
      </c>
      <c r="N4468" s="128">
        <v>1</v>
      </c>
      <c r="O4468" s="12" t="s">
        <v>109</v>
      </c>
      <c r="Q4468" s="124" t="str">
        <f t="shared" si="314"/>
        <v>security</v>
      </c>
      <c r="R4468" s="47">
        <v>1</v>
      </c>
      <c r="S4468" s="128">
        <v>1</v>
      </c>
      <c r="T4468" s="47">
        <v>244</v>
      </c>
      <c r="U4468" s="47">
        <v>0</v>
      </c>
      <c r="V4468" s="47">
        <v>1</v>
      </c>
      <c r="W4468" s="48">
        <f t="shared" si="313"/>
        <v>245</v>
      </c>
      <c r="X4468" s="123">
        <f t="shared" si="309"/>
        <v>0.99591836734693873</v>
      </c>
      <c r="Y4468" s="123">
        <f t="shared" si="310"/>
        <v>0</v>
      </c>
      <c r="Z4468" s="133">
        <f t="shared" si="311"/>
        <v>0.9938775510204082</v>
      </c>
    </row>
    <row r="4469" spans="1:26" ht="15" customHeight="1" x14ac:dyDescent="0.3">
      <c r="A4469" s="136" t="s">
        <v>20432</v>
      </c>
      <c r="B4469" s="41" t="s">
        <v>99</v>
      </c>
      <c r="C4469" s="128">
        <f t="shared" si="315"/>
        <v>1990</v>
      </c>
      <c r="D4469" s="66">
        <v>32989</v>
      </c>
      <c r="E4469" s="143" t="s">
        <v>20433</v>
      </c>
      <c r="F4469" s="52" t="s">
        <v>1762</v>
      </c>
      <c r="G4469" s="52" t="s">
        <v>1762</v>
      </c>
      <c r="I4469" s="41" t="s">
        <v>172</v>
      </c>
      <c r="J4469" s="34" t="s">
        <v>1763</v>
      </c>
      <c r="K4469" s="38">
        <v>32493</v>
      </c>
      <c r="L4469" s="47">
        <v>1</v>
      </c>
      <c r="M4469" s="128">
        <v>0</v>
      </c>
      <c r="N4469" s="128">
        <v>0</v>
      </c>
      <c r="O4469" s="124" t="s">
        <v>475</v>
      </c>
      <c r="Q4469" s="124" t="str">
        <f t="shared" si="314"/>
        <v>diplomacy</v>
      </c>
      <c r="R4469" s="47">
        <v>1</v>
      </c>
      <c r="S4469" s="128">
        <v>1</v>
      </c>
      <c r="T4469" s="47">
        <v>226</v>
      </c>
      <c r="U4469" s="47">
        <v>0</v>
      </c>
      <c r="V4469" s="47">
        <v>3</v>
      </c>
      <c r="W4469" s="48">
        <f t="shared" si="313"/>
        <v>229</v>
      </c>
      <c r="X4469" s="123">
        <f t="shared" si="309"/>
        <v>0.98689956331877726</v>
      </c>
      <c r="Y4469" s="123">
        <f t="shared" si="310"/>
        <v>0</v>
      </c>
      <c r="Z4469" s="133">
        <f t="shared" si="311"/>
        <v>0.98034934497816595</v>
      </c>
    </row>
    <row r="4470" spans="1:26" ht="15" customHeight="1" x14ac:dyDescent="0.3">
      <c r="A4470" s="136" t="s">
        <v>20432</v>
      </c>
      <c r="B4470" s="41" t="s">
        <v>99</v>
      </c>
      <c r="C4470" s="128">
        <f t="shared" si="315"/>
        <v>1990</v>
      </c>
      <c r="D4470" s="66">
        <v>32989</v>
      </c>
      <c r="E4470" s="143" t="s">
        <v>20433</v>
      </c>
      <c r="F4470" s="52" t="s">
        <v>1764</v>
      </c>
      <c r="G4470" s="52" t="s">
        <v>1764</v>
      </c>
      <c r="I4470" s="44" t="s">
        <v>418</v>
      </c>
      <c r="J4470" s="34" t="s">
        <v>1765</v>
      </c>
      <c r="K4470" s="38" t="s">
        <v>147</v>
      </c>
      <c r="L4470" s="80">
        <v>0</v>
      </c>
      <c r="M4470" s="28">
        <v>0</v>
      </c>
      <c r="N4470" s="128">
        <v>1</v>
      </c>
      <c r="O4470" s="124" t="s">
        <v>475</v>
      </c>
      <c r="Q4470" s="124" t="str">
        <f t="shared" si="314"/>
        <v>diplomacy</v>
      </c>
      <c r="R4470" s="47">
        <v>1</v>
      </c>
      <c r="S4470" s="128">
        <v>1</v>
      </c>
      <c r="T4470" s="47">
        <v>249</v>
      </c>
      <c r="U4470" s="47">
        <v>0</v>
      </c>
      <c r="V4470" s="47">
        <v>2</v>
      </c>
      <c r="W4470" s="48">
        <f t="shared" si="313"/>
        <v>251</v>
      </c>
      <c r="X4470" s="123">
        <f t="shared" si="309"/>
        <v>0.99203187250996017</v>
      </c>
      <c r="Y4470" s="123">
        <f t="shared" si="310"/>
        <v>0</v>
      </c>
      <c r="Z4470" s="133">
        <f t="shared" si="311"/>
        <v>0.98804780876494025</v>
      </c>
    </row>
    <row r="4471" spans="1:26" ht="15" customHeight="1" x14ac:dyDescent="0.3">
      <c r="A4471" s="136" t="s">
        <v>20432</v>
      </c>
      <c r="B4471" s="41" t="s">
        <v>99</v>
      </c>
      <c r="C4471" s="128">
        <f t="shared" si="315"/>
        <v>1990</v>
      </c>
      <c r="D4471" s="66">
        <v>32989</v>
      </c>
      <c r="E4471" s="143" t="s">
        <v>20433</v>
      </c>
      <c r="F4471" s="52" t="s">
        <v>1825</v>
      </c>
      <c r="G4471" s="52" t="s">
        <v>1825</v>
      </c>
      <c r="I4471" s="44" t="s">
        <v>258</v>
      </c>
      <c r="J4471" s="34" t="s">
        <v>1826</v>
      </c>
      <c r="K4471" s="46">
        <v>32561</v>
      </c>
      <c r="L4471" s="80">
        <v>0</v>
      </c>
      <c r="M4471" s="28">
        <v>0</v>
      </c>
      <c r="N4471" s="128">
        <v>1</v>
      </c>
      <c r="O4471" s="124" t="s">
        <v>190</v>
      </c>
      <c r="Q4471" s="124" t="str">
        <f t="shared" si="314"/>
        <v>security</v>
      </c>
      <c r="R4471" s="47">
        <v>1</v>
      </c>
      <c r="S4471" s="128">
        <v>1</v>
      </c>
      <c r="T4471" s="47">
        <v>253</v>
      </c>
      <c r="U4471" s="47">
        <v>0</v>
      </c>
      <c r="V4471" s="47">
        <v>0</v>
      </c>
      <c r="W4471" s="48">
        <f t="shared" si="313"/>
        <v>253</v>
      </c>
      <c r="X4471" s="123">
        <f t="shared" si="309"/>
        <v>1</v>
      </c>
      <c r="Y4471" s="123">
        <f t="shared" si="310"/>
        <v>0</v>
      </c>
      <c r="Z4471" s="133">
        <f t="shared" si="311"/>
        <v>1</v>
      </c>
    </row>
    <row r="4472" spans="1:26" ht="15" customHeight="1" x14ac:dyDescent="0.3">
      <c r="A4472" s="136" t="s">
        <v>20432</v>
      </c>
      <c r="B4472" s="41" t="s">
        <v>99</v>
      </c>
      <c r="C4472" s="128">
        <f t="shared" si="315"/>
        <v>1990</v>
      </c>
      <c r="D4472" s="66">
        <v>32989</v>
      </c>
      <c r="E4472" s="143" t="s">
        <v>20433</v>
      </c>
      <c r="F4472" s="52" t="s">
        <v>1841</v>
      </c>
      <c r="G4472" s="52" t="s">
        <v>1841</v>
      </c>
      <c r="I4472" s="37" t="s">
        <v>267</v>
      </c>
      <c r="J4472" s="34" t="s">
        <v>1842</v>
      </c>
      <c r="K4472" s="46">
        <v>32546</v>
      </c>
      <c r="L4472" s="47">
        <v>0</v>
      </c>
      <c r="M4472" s="128">
        <v>0</v>
      </c>
      <c r="N4472" s="128">
        <v>1</v>
      </c>
      <c r="O4472" s="124" t="s">
        <v>190</v>
      </c>
      <c r="Q4472" s="124" t="str">
        <f t="shared" si="314"/>
        <v>security</v>
      </c>
      <c r="R4472" s="47">
        <v>1</v>
      </c>
      <c r="S4472" s="128">
        <v>1</v>
      </c>
      <c r="T4472" s="47">
        <v>228</v>
      </c>
      <c r="U4472" s="47">
        <v>0</v>
      </c>
      <c r="V4472" s="47">
        <v>2</v>
      </c>
      <c r="W4472" s="48">
        <f t="shared" si="313"/>
        <v>230</v>
      </c>
      <c r="X4472" s="123">
        <f t="shared" si="309"/>
        <v>0.99130434782608701</v>
      </c>
      <c r="Y4472" s="123">
        <f t="shared" si="310"/>
        <v>0</v>
      </c>
      <c r="Z4472" s="133">
        <f t="shared" si="311"/>
        <v>0.9869565217391304</v>
      </c>
    </row>
    <row r="4473" spans="1:26" ht="15" customHeight="1" x14ac:dyDescent="0.3">
      <c r="A4473" s="136" t="s">
        <v>20432</v>
      </c>
      <c r="B4473" s="41" t="s">
        <v>99</v>
      </c>
      <c r="C4473" s="128">
        <f t="shared" si="315"/>
        <v>1990</v>
      </c>
      <c r="D4473" s="66">
        <v>32989</v>
      </c>
      <c r="E4473" s="143" t="s">
        <v>20433</v>
      </c>
      <c r="F4473" s="52" t="s">
        <v>1942</v>
      </c>
      <c r="G4473" s="52" t="s">
        <v>1942</v>
      </c>
      <c r="I4473" s="37" t="s">
        <v>1169</v>
      </c>
      <c r="J4473" s="54" t="s">
        <v>1943</v>
      </c>
      <c r="K4473" s="38" t="s">
        <v>1626</v>
      </c>
      <c r="L4473" s="80">
        <v>0</v>
      </c>
      <c r="M4473" s="28">
        <v>0</v>
      </c>
      <c r="N4473" s="128">
        <v>1</v>
      </c>
      <c r="O4473" s="124" t="s">
        <v>30</v>
      </c>
      <c r="Q4473" s="124" t="str">
        <f t="shared" si="314"/>
        <v>economy</v>
      </c>
      <c r="R4473" s="47">
        <v>1</v>
      </c>
      <c r="S4473" s="128">
        <v>1</v>
      </c>
      <c r="T4473" s="47">
        <v>247</v>
      </c>
      <c r="U4473" s="47">
        <v>0</v>
      </c>
      <c r="V4473" s="47">
        <v>1</v>
      </c>
      <c r="W4473" s="48">
        <f t="shared" si="313"/>
        <v>248</v>
      </c>
      <c r="X4473" s="123">
        <f t="shared" si="309"/>
        <v>0.99596774193548387</v>
      </c>
      <c r="Y4473" s="123">
        <f t="shared" si="310"/>
        <v>0</v>
      </c>
      <c r="Z4473" s="133">
        <f t="shared" si="311"/>
        <v>0.99395161290322576</v>
      </c>
    </row>
    <row r="4474" spans="1:26" ht="15" customHeight="1" x14ac:dyDescent="0.3">
      <c r="A4474" s="136" t="s">
        <v>20432</v>
      </c>
      <c r="B4474" s="41" t="s">
        <v>99</v>
      </c>
      <c r="C4474" s="128">
        <f t="shared" si="315"/>
        <v>1990</v>
      </c>
      <c r="D4474" s="66">
        <v>32989</v>
      </c>
      <c r="E4474" s="143" t="s">
        <v>20433</v>
      </c>
      <c r="F4474" s="52" t="s">
        <v>2049</v>
      </c>
      <c r="G4474" s="52" t="s">
        <v>2049</v>
      </c>
      <c r="I4474" s="37" t="s">
        <v>1634</v>
      </c>
      <c r="J4474" s="34" t="s">
        <v>2050</v>
      </c>
      <c r="K4474" s="46">
        <v>32658</v>
      </c>
      <c r="L4474" s="80">
        <v>0</v>
      </c>
      <c r="M4474" s="28">
        <v>0</v>
      </c>
      <c r="N4474" s="128">
        <v>1</v>
      </c>
      <c r="O4474" s="124" t="s">
        <v>233</v>
      </c>
      <c r="P4474" s="69" t="s">
        <v>1177</v>
      </c>
      <c r="Q4474" s="124" t="str">
        <f t="shared" si="314"/>
        <v>diplomacy</v>
      </c>
      <c r="R4474" s="47">
        <v>1</v>
      </c>
      <c r="S4474" s="128">
        <v>1</v>
      </c>
      <c r="T4474" s="47">
        <v>258</v>
      </c>
      <c r="U4474" s="47">
        <v>0</v>
      </c>
      <c r="V4474" s="47">
        <v>11</v>
      </c>
      <c r="W4474" s="48">
        <f t="shared" si="313"/>
        <v>269</v>
      </c>
      <c r="X4474" s="123">
        <f t="shared" si="309"/>
        <v>0.95910780669144979</v>
      </c>
      <c r="Y4474" s="123">
        <f t="shared" si="310"/>
        <v>0</v>
      </c>
      <c r="Z4474" s="133">
        <f t="shared" si="311"/>
        <v>0.93866171003717469</v>
      </c>
    </row>
    <row r="4475" spans="1:26" ht="15" customHeight="1" x14ac:dyDescent="0.3">
      <c r="A4475" s="136" t="s">
        <v>20432</v>
      </c>
      <c r="B4475" s="41" t="s">
        <v>99</v>
      </c>
      <c r="C4475" s="128">
        <f t="shared" si="315"/>
        <v>1990</v>
      </c>
      <c r="D4475" s="66">
        <v>32989</v>
      </c>
      <c r="E4475" s="143" t="s">
        <v>20433</v>
      </c>
      <c r="F4475" s="52" t="s">
        <v>2051</v>
      </c>
      <c r="G4475" s="52" t="s">
        <v>2051</v>
      </c>
      <c r="I4475" s="44" t="s">
        <v>672</v>
      </c>
      <c r="J4475" s="34" t="s">
        <v>2052</v>
      </c>
      <c r="K4475" s="46">
        <v>32615</v>
      </c>
      <c r="L4475" s="80">
        <v>0</v>
      </c>
      <c r="M4475" s="28">
        <v>0</v>
      </c>
      <c r="N4475" s="128">
        <v>1</v>
      </c>
      <c r="O4475" s="84" t="s">
        <v>233</v>
      </c>
      <c r="P4475" s="69" t="s">
        <v>1177</v>
      </c>
      <c r="Q4475" s="124" t="str">
        <f t="shared" si="314"/>
        <v>diplomacy</v>
      </c>
      <c r="R4475" s="47">
        <v>1</v>
      </c>
      <c r="S4475" s="128">
        <v>1</v>
      </c>
      <c r="T4475" s="47">
        <v>248</v>
      </c>
      <c r="U4475" s="47">
        <v>0</v>
      </c>
      <c r="V4475" s="47">
        <v>1</v>
      </c>
      <c r="W4475" s="48">
        <f t="shared" si="313"/>
        <v>249</v>
      </c>
      <c r="X4475" s="123">
        <f t="shared" si="309"/>
        <v>0.99598393574297184</v>
      </c>
      <c r="Y4475" s="123">
        <f t="shared" si="310"/>
        <v>0</v>
      </c>
      <c r="Z4475" s="133">
        <f t="shared" si="311"/>
        <v>0.99397590361445787</v>
      </c>
    </row>
    <row r="4476" spans="1:26" ht="15" customHeight="1" x14ac:dyDescent="0.3">
      <c r="A4476" s="136" t="s">
        <v>20432</v>
      </c>
      <c r="B4476" s="41" t="s">
        <v>99</v>
      </c>
      <c r="C4476" s="128">
        <f t="shared" si="315"/>
        <v>1990</v>
      </c>
      <c r="D4476" s="66">
        <v>32989</v>
      </c>
      <c r="E4476" s="143" t="s">
        <v>20433</v>
      </c>
      <c r="F4476" s="52" t="s">
        <v>2188</v>
      </c>
      <c r="G4476" s="52" t="s">
        <v>2188</v>
      </c>
      <c r="I4476" s="37" t="s">
        <v>275</v>
      </c>
      <c r="J4476" s="54" t="s">
        <v>2189</v>
      </c>
      <c r="K4476" s="46">
        <v>32720</v>
      </c>
      <c r="L4476" s="47">
        <v>0</v>
      </c>
      <c r="M4476" s="128">
        <v>0</v>
      </c>
      <c r="N4476" s="128">
        <v>1</v>
      </c>
      <c r="O4476" s="124" t="s">
        <v>203</v>
      </c>
      <c r="Q4476" s="124" t="str">
        <f t="shared" si="314"/>
        <v>economy</v>
      </c>
      <c r="R4476" s="47">
        <v>1</v>
      </c>
      <c r="S4476" s="128">
        <v>1</v>
      </c>
      <c r="T4476" s="47">
        <v>226</v>
      </c>
      <c r="U4476" s="47">
        <v>0</v>
      </c>
      <c r="V4476" s="47">
        <v>3</v>
      </c>
      <c r="W4476" s="48">
        <f t="shared" si="313"/>
        <v>229</v>
      </c>
      <c r="X4476" s="123">
        <f t="shared" si="309"/>
        <v>0.98689956331877726</v>
      </c>
      <c r="Y4476" s="123">
        <f t="shared" si="310"/>
        <v>0</v>
      </c>
      <c r="Z4476" s="133">
        <f t="shared" si="311"/>
        <v>0.98034934497816595</v>
      </c>
    </row>
    <row r="4477" spans="1:26" ht="15" customHeight="1" x14ac:dyDescent="0.3">
      <c r="A4477" s="136" t="s">
        <v>20432</v>
      </c>
      <c r="B4477" s="41" t="s">
        <v>99</v>
      </c>
      <c r="C4477" s="128">
        <f t="shared" si="315"/>
        <v>1990</v>
      </c>
      <c r="D4477" s="66">
        <v>32989</v>
      </c>
      <c r="E4477" s="143" t="s">
        <v>20433</v>
      </c>
      <c r="F4477" s="52" t="s">
        <v>2190</v>
      </c>
      <c r="G4477" s="52" t="s">
        <v>2190</v>
      </c>
      <c r="I4477" s="37" t="s">
        <v>1012</v>
      </c>
      <c r="J4477" s="54" t="s">
        <v>2191</v>
      </c>
      <c r="K4477" s="38" t="s">
        <v>147</v>
      </c>
      <c r="L4477" s="80">
        <v>0</v>
      </c>
      <c r="M4477" s="28">
        <v>0</v>
      </c>
      <c r="N4477" s="128">
        <v>1</v>
      </c>
      <c r="O4477" s="124" t="s">
        <v>203</v>
      </c>
      <c r="Q4477" s="124" t="str">
        <f t="shared" si="314"/>
        <v>economy</v>
      </c>
      <c r="R4477" s="47">
        <v>1</v>
      </c>
      <c r="S4477" s="128">
        <v>1</v>
      </c>
      <c r="T4477" s="47">
        <v>237</v>
      </c>
      <c r="U4477" s="47">
        <v>0</v>
      </c>
      <c r="V4477" s="47">
        <v>4</v>
      </c>
      <c r="W4477" s="48">
        <f t="shared" si="313"/>
        <v>241</v>
      </c>
      <c r="X4477" s="123">
        <f t="shared" si="309"/>
        <v>0.98340248962655596</v>
      </c>
      <c r="Y4477" s="123">
        <f t="shared" si="310"/>
        <v>0</v>
      </c>
      <c r="Z4477" s="133">
        <f t="shared" si="311"/>
        <v>0.975103734439834</v>
      </c>
    </row>
    <row r="4478" spans="1:26" ht="15" customHeight="1" x14ac:dyDescent="0.3">
      <c r="A4478" s="136" t="s">
        <v>20432</v>
      </c>
      <c r="B4478" s="41" t="s">
        <v>99</v>
      </c>
      <c r="C4478" s="128">
        <f t="shared" si="315"/>
        <v>1990</v>
      </c>
      <c r="D4478" s="66">
        <v>32989</v>
      </c>
      <c r="E4478" s="143" t="s">
        <v>20433</v>
      </c>
      <c r="F4478" s="52" t="s">
        <v>2192</v>
      </c>
      <c r="G4478" s="52" t="s">
        <v>2192</v>
      </c>
      <c r="I4478" s="37" t="s">
        <v>1552</v>
      </c>
      <c r="J4478" s="34" t="s">
        <v>2193</v>
      </c>
      <c r="K4478" s="46">
        <v>32401</v>
      </c>
      <c r="L4478" s="80">
        <v>0</v>
      </c>
      <c r="M4478" s="28">
        <v>0</v>
      </c>
      <c r="N4478" s="128">
        <v>1</v>
      </c>
      <c r="O4478" s="124" t="s">
        <v>203</v>
      </c>
      <c r="Q4478" s="124" t="str">
        <f t="shared" si="314"/>
        <v>economy</v>
      </c>
      <c r="R4478" s="47">
        <v>1</v>
      </c>
      <c r="S4478" s="128">
        <v>1</v>
      </c>
      <c r="T4478" s="47">
        <v>238</v>
      </c>
      <c r="U4478" s="47">
        <v>0</v>
      </c>
      <c r="V4478" s="47">
        <v>0</v>
      </c>
      <c r="W4478" s="48">
        <f t="shared" si="313"/>
        <v>238</v>
      </c>
      <c r="X4478" s="123">
        <f t="shared" si="309"/>
        <v>1</v>
      </c>
      <c r="Y4478" s="123">
        <f t="shared" si="310"/>
        <v>0</v>
      </c>
      <c r="Z4478" s="133">
        <f t="shared" si="311"/>
        <v>1</v>
      </c>
    </row>
    <row r="4479" spans="1:26" ht="15" customHeight="1" x14ac:dyDescent="0.3">
      <c r="A4479" s="136" t="s">
        <v>20432</v>
      </c>
      <c r="B4479" s="41" t="s">
        <v>99</v>
      </c>
      <c r="C4479" s="128">
        <f t="shared" si="315"/>
        <v>1990</v>
      </c>
      <c r="D4479" s="66">
        <v>32989</v>
      </c>
      <c r="E4479" s="143" t="s">
        <v>20433</v>
      </c>
      <c r="F4479" s="52" t="s">
        <v>2194</v>
      </c>
      <c r="G4479" s="52" t="s">
        <v>2194</v>
      </c>
      <c r="I4479" s="37" t="s">
        <v>620</v>
      </c>
      <c r="J4479" s="54" t="s">
        <v>2195</v>
      </c>
      <c r="K4479" s="46" t="s">
        <v>1196</v>
      </c>
      <c r="L4479" s="80">
        <v>0</v>
      </c>
      <c r="M4479" s="28">
        <v>0</v>
      </c>
      <c r="N4479" s="128">
        <v>1</v>
      </c>
      <c r="O4479" s="124" t="s">
        <v>203</v>
      </c>
      <c r="Q4479" s="124" t="str">
        <f t="shared" si="314"/>
        <v>economy</v>
      </c>
      <c r="R4479" s="47">
        <v>1</v>
      </c>
      <c r="S4479" s="128">
        <v>1</v>
      </c>
      <c r="T4479" s="47">
        <v>264</v>
      </c>
      <c r="U4479" s="47">
        <v>0</v>
      </c>
      <c r="V4479" s="47">
        <v>0</v>
      </c>
      <c r="W4479" s="48">
        <f t="shared" si="313"/>
        <v>264</v>
      </c>
      <c r="X4479" s="123">
        <f t="shared" si="309"/>
        <v>1</v>
      </c>
      <c r="Y4479" s="123">
        <f t="shared" si="310"/>
        <v>0</v>
      </c>
      <c r="Z4479" s="133">
        <f t="shared" si="311"/>
        <v>1</v>
      </c>
    </row>
    <row r="4480" spans="1:26" ht="15" customHeight="1" x14ac:dyDescent="0.3">
      <c r="A4480" s="136" t="s">
        <v>20432</v>
      </c>
      <c r="B4480" s="41" t="s">
        <v>99</v>
      </c>
      <c r="C4480" s="128">
        <f t="shared" si="315"/>
        <v>1990</v>
      </c>
      <c r="D4480" s="66">
        <v>32989</v>
      </c>
      <c r="E4480" s="143" t="s">
        <v>20433</v>
      </c>
      <c r="F4480" s="52" t="s">
        <v>2452</v>
      </c>
      <c r="G4480" s="52" t="s">
        <v>2453</v>
      </c>
      <c r="I4480" s="44" t="s">
        <v>1600</v>
      </c>
      <c r="J4480" s="34" t="s">
        <v>2454</v>
      </c>
      <c r="K4480" s="46">
        <v>29322</v>
      </c>
      <c r="L4480" s="47">
        <v>1</v>
      </c>
      <c r="M4480" s="28">
        <v>0</v>
      </c>
      <c r="N4480" s="28">
        <v>0</v>
      </c>
      <c r="O4480" s="124" t="s">
        <v>36</v>
      </c>
      <c r="Q4480" s="124" t="str">
        <f t="shared" ref="Q4480:Q4511" si="316">IF(O4480="security and defense","security","")&amp;IF(O4480="policing and criminal law cooperation","security","")&amp;IF(O4480="NATO","security","")&amp;IF(O4480="arms control and disarmament","security","")&amp;IF(O4480="taxation","economy","")&amp;IF(O4480="social security","economy","")&amp;IF(O4480="labor","economy","")&amp;IF(O4480="sports","diplomacy","")&amp;IF(O4480="space","diplomacy","")&amp;IF(O4480="science, research, education","diplomacy","")&amp;IF(O4480="migration, asylum, refugees","diplomacy","")&amp;IF(O4480="health","diplomacy","")&amp;IF(O4480="development","economy","")&amp;IF(O4480="agriculture, fishery, food","economy","")&amp;IF(O4480="human and civil rights","diplomacy","")&amp;IF(O4480="nuclear (civilian)","diplomacy","")&amp;IF(O4480="economics and finance","economy","")&amp;IF(O4480="transportation","economy","")&amp;IF(O4480="trade and investment","economy","")&amp;IF(O4480="diplomacy","diplomacy","")&amp;IF(O4480="environment","diplomacy","")&amp;IF(O4480="general cooperation","diplomacy","")&amp;IF(O4480="culture","diplomacy","")&amp;IF(O4480="EC/EU","diplomacy","")&amp;IF(O4480="communication and post/mail","diplomacy","")&amp;IF(O4480="energy","economy","")&amp;IF(O4480="tourism","economy","")&amp;IF(O4480="Civil and family law","diplomacy","")&amp;IF(O4480="citizenship","diplomacy","")</f>
        <v>economy</v>
      </c>
      <c r="R4480" s="47">
        <v>1</v>
      </c>
      <c r="S4480" s="128">
        <v>1</v>
      </c>
      <c r="T4480" s="47">
        <v>252</v>
      </c>
      <c r="U4480" s="47">
        <v>0</v>
      </c>
      <c r="V4480" s="47">
        <v>1</v>
      </c>
      <c r="W4480" s="48">
        <f t="shared" si="313"/>
        <v>253</v>
      </c>
      <c r="X4480" s="123">
        <f t="shared" si="309"/>
        <v>0.99604743083003955</v>
      </c>
      <c r="Y4480" s="123">
        <f t="shared" si="310"/>
        <v>0</v>
      </c>
      <c r="Z4480" s="133">
        <f t="shared" si="311"/>
        <v>0.99407114624505932</v>
      </c>
    </row>
    <row r="4481" spans="1:26" ht="15" customHeight="1" x14ac:dyDescent="0.3">
      <c r="A4481" s="136" t="s">
        <v>20432</v>
      </c>
      <c r="B4481" s="41" t="s">
        <v>99</v>
      </c>
      <c r="C4481" s="128">
        <f t="shared" si="315"/>
        <v>1990</v>
      </c>
      <c r="D4481" s="66">
        <v>32989</v>
      </c>
      <c r="E4481" s="143" t="s">
        <v>20433</v>
      </c>
      <c r="F4481" s="52" t="s">
        <v>2466</v>
      </c>
      <c r="G4481" s="52" t="s">
        <v>2467</v>
      </c>
      <c r="I4481" s="37" t="s">
        <v>406</v>
      </c>
      <c r="J4481" s="34" t="s">
        <v>2468</v>
      </c>
      <c r="K4481" s="46">
        <v>32497</v>
      </c>
      <c r="L4481" s="47">
        <v>1</v>
      </c>
      <c r="M4481" s="28">
        <v>0</v>
      </c>
      <c r="N4481" s="28">
        <v>0</v>
      </c>
      <c r="O4481" s="129" t="s">
        <v>109</v>
      </c>
      <c r="Q4481" s="124" t="str">
        <f t="shared" si="316"/>
        <v>security</v>
      </c>
      <c r="R4481" s="47">
        <v>1</v>
      </c>
      <c r="S4481" s="128">
        <v>1</v>
      </c>
      <c r="T4481" s="47">
        <v>270</v>
      </c>
      <c r="U4481" s="47">
        <v>0</v>
      </c>
      <c r="V4481" s="47">
        <v>0</v>
      </c>
      <c r="W4481" s="48">
        <f t="shared" si="313"/>
        <v>270</v>
      </c>
      <c r="X4481" s="123">
        <f t="shared" si="309"/>
        <v>1</v>
      </c>
      <c r="Y4481" s="123">
        <f t="shared" si="310"/>
        <v>0</v>
      </c>
      <c r="Z4481" s="133">
        <f t="shared" si="311"/>
        <v>1</v>
      </c>
    </row>
    <row r="4482" spans="1:26" ht="15" customHeight="1" x14ac:dyDescent="0.3">
      <c r="A4482" s="136" t="s">
        <v>20432</v>
      </c>
      <c r="B4482" s="41" t="s">
        <v>99</v>
      </c>
      <c r="C4482" s="128">
        <f t="shared" si="315"/>
        <v>1990</v>
      </c>
      <c r="D4482" s="65">
        <v>33024</v>
      </c>
      <c r="E4482" s="143" t="s">
        <v>20433</v>
      </c>
      <c r="F4482" s="52" t="s">
        <v>195</v>
      </c>
      <c r="G4482" s="52" t="s">
        <v>196</v>
      </c>
      <c r="I4482" s="44" t="s">
        <v>179</v>
      </c>
      <c r="J4482" s="34" t="s">
        <v>197</v>
      </c>
      <c r="K4482" s="46" t="s">
        <v>198</v>
      </c>
      <c r="L4482" s="47">
        <v>1</v>
      </c>
      <c r="M4482" s="28">
        <v>0</v>
      </c>
      <c r="N4482" s="28">
        <v>0</v>
      </c>
      <c r="O4482" s="129" t="s">
        <v>109</v>
      </c>
      <c r="Q4482" s="124" t="str">
        <f t="shared" si="316"/>
        <v>security</v>
      </c>
      <c r="R4482" s="47">
        <v>1</v>
      </c>
      <c r="S4482" s="128">
        <v>1</v>
      </c>
      <c r="T4482" s="47">
        <v>238</v>
      </c>
      <c r="U4482" s="47">
        <v>0</v>
      </c>
      <c r="V4482" s="47">
        <v>1</v>
      </c>
      <c r="W4482" s="48">
        <f t="shared" si="313"/>
        <v>239</v>
      </c>
      <c r="X4482" s="123">
        <f t="shared" si="309"/>
        <v>0.99581589958159</v>
      </c>
      <c r="Y4482" s="123">
        <f t="shared" si="310"/>
        <v>0</v>
      </c>
      <c r="Z4482" s="133">
        <f t="shared" si="311"/>
        <v>0.99372384937238489</v>
      </c>
    </row>
    <row r="4483" spans="1:26" ht="15" customHeight="1" x14ac:dyDescent="0.3">
      <c r="A4483" s="136" t="s">
        <v>20432</v>
      </c>
      <c r="B4483" s="41" t="s">
        <v>99</v>
      </c>
      <c r="C4483" s="128">
        <f t="shared" si="315"/>
        <v>1990</v>
      </c>
      <c r="D4483" s="65">
        <v>33024</v>
      </c>
      <c r="E4483" s="143" t="s">
        <v>20433</v>
      </c>
      <c r="F4483" s="52" t="s">
        <v>424</v>
      </c>
      <c r="G4483" s="52" t="s">
        <v>425</v>
      </c>
      <c r="I4483" s="44" t="s">
        <v>426</v>
      </c>
      <c r="J4483" s="34" t="s">
        <v>427</v>
      </c>
      <c r="K4483" s="46">
        <v>31420</v>
      </c>
      <c r="L4483" s="47">
        <v>1</v>
      </c>
      <c r="M4483" s="28">
        <v>0</v>
      </c>
      <c r="N4483" s="28">
        <v>0</v>
      </c>
      <c r="O4483" s="124" t="s">
        <v>48</v>
      </c>
      <c r="Q4483" s="124" t="str">
        <f t="shared" si="316"/>
        <v>diplomacy</v>
      </c>
      <c r="R4483" s="47">
        <v>1</v>
      </c>
      <c r="S4483" s="128">
        <v>1</v>
      </c>
      <c r="T4483" s="47">
        <v>221</v>
      </c>
      <c r="U4483" s="47">
        <v>0</v>
      </c>
      <c r="V4483" s="47">
        <v>3</v>
      </c>
      <c r="W4483" s="48">
        <f t="shared" si="313"/>
        <v>224</v>
      </c>
      <c r="X4483" s="123">
        <f t="shared" si="309"/>
        <v>0.9866071428571429</v>
      </c>
      <c r="Y4483" s="123">
        <f t="shared" si="310"/>
        <v>0</v>
      </c>
      <c r="Z4483" s="133">
        <f t="shared" si="311"/>
        <v>0.9799107142857143</v>
      </c>
    </row>
    <row r="4484" spans="1:26" ht="15" customHeight="1" x14ac:dyDescent="0.3">
      <c r="A4484" s="136" t="s">
        <v>20432</v>
      </c>
      <c r="B4484" s="41" t="s">
        <v>99</v>
      </c>
      <c r="C4484" s="128">
        <f t="shared" si="315"/>
        <v>1990</v>
      </c>
      <c r="D4484" s="65">
        <v>33024</v>
      </c>
      <c r="E4484" s="143" t="s">
        <v>20433</v>
      </c>
      <c r="F4484" s="52" t="s">
        <v>894</v>
      </c>
      <c r="G4484" s="52" t="s">
        <v>895</v>
      </c>
      <c r="I4484" s="44" t="s">
        <v>496</v>
      </c>
      <c r="J4484" s="34" t="s">
        <v>896</v>
      </c>
      <c r="K4484" s="46">
        <v>26970</v>
      </c>
      <c r="L4484" s="80">
        <v>0</v>
      </c>
      <c r="M4484" s="28">
        <v>0</v>
      </c>
      <c r="N4484" s="128">
        <v>1</v>
      </c>
      <c r="O4484" s="124" t="s">
        <v>169</v>
      </c>
      <c r="P4484" s="124" t="s">
        <v>36</v>
      </c>
      <c r="Q4484" s="124" t="str">
        <f t="shared" si="316"/>
        <v>diplomacy</v>
      </c>
      <c r="R4484" s="47">
        <v>1</v>
      </c>
      <c r="S4484" s="128">
        <v>1</v>
      </c>
      <c r="T4484" s="47">
        <v>220</v>
      </c>
      <c r="U4484" s="47">
        <v>0</v>
      </c>
      <c r="V4484" s="47">
        <v>3</v>
      </c>
      <c r="W4484" s="48">
        <f t="shared" si="313"/>
        <v>223</v>
      </c>
      <c r="X4484" s="123">
        <f t="shared" si="309"/>
        <v>0.98654708520179368</v>
      </c>
      <c r="Y4484" s="123">
        <f t="shared" si="310"/>
        <v>0</v>
      </c>
      <c r="Z4484" s="133">
        <f t="shared" si="311"/>
        <v>0.97982062780269064</v>
      </c>
    </row>
    <row r="4485" spans="1:26" ht="15" customHeight="1" x14ac:dyDescent="0.3">
      <c r="A4485" s="136" t="s">
        <v>20432</v>
      </c>
      <c r="B4485" s="41" t="s">
        <v>99</v>
      </c>
      <c r="C4485" s="128">
        <f t="shared" si="315"/>
        <v>1990</v>
      </c>
      <c r="D4485" s="65">
        <v>33024</v>
      </c>
      <c r="E4485" s="143" t="s">
        <v>20433</v>
      </c>
      <c r="F4485" s="52" t="s">
        <v>944</v>
      </c>
      <c r="G4485" s="52" t="s">
        <v>945</v>
      </c>
      <c r="I4485" s="44" t="s">
        <v>946</v>
      </c>
      <c r="J4485" s="34" t="s">
        <v>947</v>
      </c>
      <c r="K4485" s="46">
        <v>31827</v>
      </c>
      <c r="L4485" s="80">
        <v>0</v>
      </c>
      <c r="M4485" s="28">
        <v>0</v>
      </c>
      <c r="N4485" s="128">
        <v>1</v>
      </c>
      <c r="O4485" s="124" t="s">
        <v>203</v>
      </c>
      <c r="Q4485" s="124" t="str">
        <f t="shared" si="316"/>
        <v>economy</v>
      </c>
      <c r="R4485" s="47">
        <v>1</v>
      </c>
      <c r="S4485" s="128">
        <v>1</v>
      </c>
      <c r="T4485" s="47">
        <v>229</v>
      </c>
      <c r="U4485" s="47">
        <v>0</v>
      </c>
      <c r="V4485" s="47">
        <v>0</v>
      </c>
      <c r="W4485" s="48">
        <f t="shared" si="313"/>
        <v>229</v>
      </c>
      <c r="X4485" s="123">
        <f t="shared" si="309"/>
        <v>1</v>
      </c>
      <c r="Y4485" s="123">
        <f t="shared" si="310"/>
        <v>0</v>
      </c>
      <c r="Z4485" s="133">
        <f t="shared" si="311"/>
        <v>1</v>
      </c>
    </row>
    <row r="4486" spans="1:26" ht="15" customHeight="1" x14ac:dyDescent="0.3">
      <c r="A4486" s="136" t="s">
        <v>20432</v>
      </c>
      <c r="B4486" s="41" t="s">
        <v>99</v>
      </c>
      <c r="C4486" s="128">
        <f t="shared" si="315"/>
        <v>1990</v>
      </c>
      <c r="D4486" s="65">
        <v>33024</v>
      </c>
      <c r="E4486" s="143" t="s">
        <v>20433</v>
      </c>
      <c r="F4486" s="52" t="s">
        <v>944</v>
      </c>
      <c r="G4486" s="52" t="s">
        <v>948</v>
      </c>
      <c r="I4486" s="44" t="s">
        <v>319</v>
      </c>
      <c r="J4486" s="34" t="s">
        <v>949</v>
      </c>
      <c r="K4486" s="46">
        <v>31827</v>
      </c>
      <c r="L4486" s="80">
        <v>0</v>
      </c>
      <c r="M4486" s="28">
        <v>0</v>
      </c>
      <c r="N4486" s="128">
        <v>1</v>
      </c>
      <c r="O4486" s="124" t="s">
        <v>203</v>
      </c>
      <c r="Q4486" s="124" t="str">
        <f t="shared" si="316"/>
        <v>economy</v>
      </c>
      <c r="R4486" s="47">
        <v>1</v>
      </c>
      <c r="S4486" s="128">
        <v>1</v>
      </c>
      <c r="T4486" s="47">
        <v>225</v>
      </c>
      <c r="U4486" s="47">
        <v>0</v>
      </c>
      <c r="V4486" s="47">
        <v>1</v>
      </c>
      <c r="W4486" s="48">
        <f t="shared" si="313"/>
        <v>226</v>
      </c>
      <c r="X4486" s="123">
        <f t="shared" si="309"/>
        <v>0.99557522123893805</v>
      </c>
      <c r="Y4486" s="123">
        <f t="shared" si="310"/>
        <v>0</v>
      </c>
      <c r="Z4486" s="133">
        <f t="shared" si="311"/>
        <v>0.99336283185840712</v>
      </c>
    </row>
    <row r="4487" spans="1:26" ht="15" customHeight="1" x14ac:dyDescent="0.3">
      <c r="A4487" s="136" t="s">
        <v>20432</v>
      </c>
      <c r="B4487" s="41" t="s">
        <v>99</v>
      </c>
      <c r="C4487" s="128">
        <f t="shared" si="315"/>
        <v>1990</v>
      </c>
      <c r="D4487" s="65">
        <v>33024</v>
      </c>
      <c r="E4487" s="143" t="s">
        <v>20433</v>
      </c>
      <c r="F4487" s="52" t="s">
        <v>1357</v>
      </c>
      <c r="G4487" s="52" t="s">
        <v>1357</v>
      </c>
      <c r="I4487" s="44" t="s">
        <v>473</v>
      </c>
      <c r="J4487" s="34" t="s">
        <v>1358</v>
      </c>
      <c r="K4487" s="46" t="s">
        <v>1359</v>
      </c>
      <c r="L4487" s="80">
        <v>0</v>
      </c>
      <c r="M4487" s="28">
        <v>0</v>
      </c>
      <c r="N4487" s="128">
        <v>1</v>
      </c>
      <c r="O4487" s="12" t="s">
        <v>264</v>
      </c>
      <c r="Q4487" s="124" t="str">
        <f t="shared" si="316"/>
        <v>diplomacy</v>
      </c>
      <c r="R4487" s="47">
        <v>1</v>
      </c>
      <c r="S4487" s="128">
        <v>1</v>
      </c>
      <c r="T4487" s="47">
        <v>234</v>
      </c>
      <c r="U4487" s="47">
        <v>0</v>
      </c>
      <c r="V4487" s="47">
        <v>1</v>
      </c>
      <c r="W4487" s="48">
        <f t="shared" si="313"/>
        <v>235</v>
      </c>
      <c r="X4487" s="123">
        <f t="shared" si="309"/>
        <v>0.99574468085106382</v>
      </c>
      <c r="Y4487" s="123">
        <f t="shared" si="310"/>
        <v>0</v>
      </c>
      <c r="Z4487" s="133">
        <f t="shared" si="311"/>
        <v>0.99361702127659579</v>
      </c>
    </row>
    <row r="4488" spans="1:26" ht="15" customHeight="1" x14ac:dyDescent="0.3">
      <c r="A4488" s="136" t="s">
        <v>20432</v>
      </c>
      <c r="B4488" s="41" t="s">
        <v>99</v>
      </c>
      <c r="C4488" s="128">
        <f t="shared" si="315"/>
        <v>1990</v>
      </c>
      <c r="D4488" s="65">
        <v>33024</v>
      </c>
      <c r="E4488" s="143" t="s">
        <v>20433</v>
      </c>
      <c r="F4488" s="52" t="s">
        <v>2053</v>
      </c>
      <c r="G4488" s="52" t="s">
        <v>2053</v>
      </c>
      <c r="I4488" s="44" t="s">
        <v>562</v>
      </c>
      <c r="J4488" s="34" t="s">
        <v>2054</v>
      </c>
      <c r="K4488" s="46">
        <v>31542</v>
      </c>
      <c r="L4488" s="80">
        <v>0</v>
      </c>
      <c r="M4488" s="28">
        <v>0</v>
      </c>
      <c r="N4488" s="128">
        <v>1</v>
      </c>
      <c r="O4488" s="124" t="s">
        <v>36</v>
      </c>
      <c r="Q4488" s="124" t="str">
        <f t="shared" si="316"/>
        <v>economy</v>
      </c>
      <c r="R4488" s="47">
        <v>1</v>
      </c>
      <c r="S4488" s="128">
        <v>1</v>
      </c>
      <c r="T4488" s="47">
        <v>227</v>
      </c>
      <c r="U4488" s="47">
        <v>0</v>
      </c>
      <c r="V4488" s="47">
        <v>1</v>
      </c>
      <c r="W4488" s="48">
        <f t="shared" si="313"/>
        <v>228</v>
      </c>
      <c r="X4488" s="123">
        <f t="shared" si="309"/>
        <v>0.99561403508771928</v>
      </c>
      <c r="Y4488" s="123">
        <f t="shared" si="310"/>
        <v>0</v>
      </c>
      <c r="Z4488" s="133">
        <f t="shared" si="311"/>
        <v>0.99342105263157898</v>
      </c>
    </row>
    <row r="4489" spans="1:26" ht="15" customHeight="1" x14ac:dyDescent="0.3">
      <c r="A4489" s="136" t="s">
        <v>20432</v>
      </c>
      <c r="B4489" s="41" t="s">
        <v>99</v>
      </c>
      <c r="C4489" s="128">
        <f t="shared" si="315"/>
        <v>1990</v>
      </c>
      <c r="D4489" s="65">
        <v>33024</v>
      </c>
      <c r="E4489" s="143" t="s">
        <v>20433</v>
      </c>
      <c r="F4489" s="52" t="s">
        <v>2196</v>
      </c>
      <c r="G4489" s="52" t="s">
        <v>2196</v>
      </c>
      <c r="I4489" s="44" t="s">
        <v>811</v>
      </c>
      <c r="J4489" s="34" t="s">
        <v>2197</v>
      </c>
      <c r="K4489" s="46">
        <v>32049</v>
      </c>
      <c r="L4489" s="80">
        <v>0</v>
      </c>
      <c r="M4489" s="28">
        <v>0</v>
      </c>
      <c r="N4489" s="128">
        <v>1</v>
      </c>
      <c r="O4489" s="124" t="s">
        <v>203</v>
      </c>
      <c r="Q4489" s="124" t="str">
        <f t="shared" si="316"/>
        <v>economy</v>
      </c>
      <c r="R4489" s="47">
        <v>1</v>
      </c>
      <c r="S4489" s="128">
        <v>1</v>
      </c>
      <c r="T4489" s="47">
        <v>228</v>
      </c>
      <c r="U4489" s="47">
        <v>1</v>
      </c>
      <c r="V4489" s="47">
        <v>2</v>
      </c>
      <c r="W4489" s="48">
        <f t="shared" si="313"/>
        <v>231</v>
      </c>
      <c r="X4489" s="123">
        <f t="shared" si="309"/>
        <v>0.98701298701298701</v>
      </c>
      <c r="Y4489" s="123">
        <f t="shared" si="310"/>
        <v>4.329004329004329E-3</v>
      </c>
      <c r="Z4489" s="133">
        <f t="shared" si="311"/>
        <v>0.98051948051948057</v>
      </c>
    </row>
    <row r="4490" spans="1:26" ht="15" customHeight="1" x14ac:dyDescent="0.3">
      <c r="A4490" s="136" t="s">
        <v>20432</v>
      </c>
      <c r="B4490" s="41" t="s">
        <v>99</v>
      </c>
      <c r="C4490" s="128">
        <f t="shared" si="315"/>
        <v>1990</v>
      </c>
      <c r="D4490" s="65">
        <v>33038</v>
      </c>
      <c r="E4490" s="143" t="s">
        <v>20433</v>
      </c>
      <c r="F4490" s="52" t="s">
        <v>348</v>
      </c>
      <c r="G4490" s="52" t="s">
        <v>349</v>
      </c>
      <c r="I4490" s="44" t="s">
        <v>350</v>
      </c>
      <c r="J4490" s="34" t="s">
        <v>351</v>
      </c>
      <c r="K4490" s="46">
        <v>32448</v>
      </c>
      <c r="L4490" s="47">
        <v>1</v>
      </c>
      <c r="M4490" s="28">
        <v>0</v>
      </c>
      <c r="N4490" s="28">
        <v>0</v>
      </c>
      <c r="O4490" s="124" t="s">
        <v>48</v>
      </c>
      <c r="Q4490" s="124" t="str">
        <f t="shared" si="316"/>
        <v>diplomacy</v>
      </c>
      <c r="R4490" s="47">
        <v>1</v>
      </c>
      <c r="S4490" s="128">
        <v>1</v>
      </c>
      <c r="T4490" s="47">
        <v>251</v>
      </c>
      <c r="U4490" s="47">
        <v>0</v>
      </c>
      <c r="V4490" s="47">
        <v>0</v>
      </c>
      <c r="W4490" s="48">
        <f t="shared" si="313"/>
        <v>251</v>
      </c>
      <c r="X4490" s="123">
        <f t="shared" ref="X4490:X4553" si="317">T4490/W4490</f>
        <v>1</v>
      </c>
      <c r="Y4490" s="123">
        <f t="shared" ref="Y4490:Y4553" si="318">U4490/W4490</f>
        <v>0</v>
      </c>
      <c r="Z4490" s="133">
        <f t="shared" ref="Z4490:Z4553" si="319">SUM((MAX(U4490,V4490,T4490)-0.5*(SUM(U4490+V4490+T4490)-MAX(U4490,V4490,T4490)))/SUM(U4490+V4490+T4490))</f>
        <v>1</v>
      </c>
    </row>
    <row r="4491" spans="1:26" ht="15" customHeight="1" x14ac:dyDescent="0.3">
      <c r="A4491" s="136" t="s">
        <v>20432</v>
      </c>
      <c r="B4491" s="41" t="s">
        <v>99</v>
      </c>
      <c r="C4491" s="128">
        <f t="shared" si="315"/>
        <v>1990</v>
      </c>
      <c r="D4491" s="65">
        <v>33038</v>
      </c>
      <c r="E4491" s="143" t="s">
        <v>20433</v>
      </c>
      <c r="F4491" s="52" t="s">
        <v>408</v>
      </c>
      <c r="G4491" s="52" t="s">
        <v>409</v>
      </c>
      <c r="I4491" s="44" t="s">
        <v>410</v>
      </c>
      <c r="J4491" s="34" t="s">
        <v>411</v>
      </c>
      <c r="K4491" s="46">
        <v>24127</v>
      </c>
      <c r="L4491" s="47">
        <v>1</v>
      </c>
      <c r="M4491" s="28">
        <v>0</v>
      </c>
      <c r="N4491" s="28">
        <v>0</v>
      </c>
      <c r="O4491" s="124" t="s">
        <v>264</v>
      </c>
      <c r="Q4491" s="124" t="str">
        <f t="shared" si="316"/>
        <v>diplomacy</v>
      </c>
      <c r="R4491" s="47">
        <v>1</v>
      </c>
      <c r="S4491" s="128">
        <v>1</v>
      </c>
      <c r="T4491" s="47">
        <v>249</v>
      </c>
      <c r="U4491" s="47">
        <v>0</v>
      </c>
      <c r="V4491" s="47">
        <v>0</v>
      </c>
      <c r="W4491" s="48">
        <f t="shared" si="313"/>
        <v>249</v>
      </c>
      <c r="X4491" s="123">
        <f t="shared" si="317"/>
        <v>1</v>
      </c>
      <c r="Y4491" s="123">
        <f t="shared" si="318"/>
        <v>0</v>
      </c>
      <c r="Z4491" s="133">
        <f t="shared" si="319"/>
        <v>1</v>
      </c>
    </row>
    <row r="4492" spans="1:26" ht="15" customHeight="1" x14ac:dyDescent="0.3">
      <c r="A4492" s="136" t="s">
        <v>20432</v>
      </c>
      <c r="B4492" s="41" t="s">
        <v>99</v>
      </c>
      <c r="C4492" s="128">
        <f t="shared" si="315"/>
        <v>1990</v>
      </c>
      <c r="D4492" s="65">
        <v>33038</v>
      </c>
      <c r="E4492" s="143" t="s">
        <v>20433</v>
      </c>
      <c r="F4492" s="52" t="s">
        <v>498</v>
      </c>
      <c r="G4492" s="189" t="s">
        <v>499</v>
      </c>
      <c r="I4492" s="44" t="s">
        <v>500</v>
      </c>
      <c r="J4492" s="34" t="s">
        <v>501</v>
      </c>
      <c r="K4492" s="39">
        <v>32728</v>
      </c>
      <c r="L4492" s="47">
        <v>1</v>
      </c>
      <c r="M4492" s="28">
        <v>0</v>
      </c>
      <c r="N4492" s="28">
        <v>0</v>
      </c>
      <c r="O4492" s="12" t="s">
        <v>502</v>
      </c>
      <c r="Q4492" s="124" t="str">
        <f t="shared" si="316"/>
        <v>economy</v>
      </c>
      <c r="R4492" s="47">
        <v>1</v>
      </c>
      <c r="S4492" s="128">
        <v>1</v>
      </c>
      <c r="T4492" s="47">
        <v>251</v>
      </c>
      <c r="U4492" s="47">
        <v>0</v>
      </c>
      <c r="V4492" s="47">
        <v>0</v>
      </c>
      <c r="W4492" s="48">
        <f t="shared" si="313"/>
        <v>251</v>
      </c>
      <c r="X4492" s="123">
        <f t="shared" si="317"/>
        <v>1</v>
      </c>
      <c r="Y4492" s="123">
        <f t="shared" si="318"/>
        <v>0</v>
      </c>
      <c r="Z4492" s="133">
        <f t="shared" si="319"/>
        <v>1</v>
      </c>
    </row>
    <row r="4493" spans="1:26" ht="15" customHeight="1" x14ac:dyDescent="0.3">
      <c r="A4493" s="136" t="s">
        <v>20432</v>
      </c>
      <c r="B4493" s="41" t="s">
        <v>99</v>
      </c>
      <c r="C4493" s="128">
        <f t="shared" si="315"/>
        <v>1990</v>
      </c>
      <c r="D4493" s="65">
        <v>33038</v>
      </c>
      <c r="E4493" s="143" t="s">
        <v>20433</v>
      </c>
      <c r="F4493" s="52" t="s">
        <v>803</v>
      </c>
      <c r="G4493" s="52" t="s">
        <v>804</v>
      </c>
      <c r="I4493" s="44" t="s">
        <v>805</v>
      </c>
      <c r="J4493" s="54" t="s">
        <v>806</v>
      </c>
      <c r="K4493" s="46">
        <v>30210</v>
      </c>
      <c r="L4493" s="47">
        <v>1</v>
      </c>
      <c r="M4493" s="28">
        <v>0</v>
      </c>
      <c r="N4493" s="28">
        <v>0</v>
      </c>
      <c r="O4493" s="124" t="s">
        <v>36</v>
      </c>
      <c r="Q4493" s="124" t="str">
        <f t="shared" si="316"/>
        <v>economy</v>
      </c>
      <c r="R4493" s="47">
        <v>1</v>
      </c>
      <c r="S4493" s="128">
        <v>1</v>
      </c>
      <c r="T4493" s="47">
        <v>250</v>
      </c>
      <c r="U4493" s="47">
        <v>1</v>
      </c>
      <c r="V4493" s="47">
        <v>1</v>
      </c>
      <c r="W4493" s="48">
        <f t="shared" si="313"/>
        <v>252</v>
      </c>
      <c r="X4493" s="123">
        <f t="shared" si="317"/>
        <v>0.99206349206349209</v>
      </c>
      <c r="Y4493" s="123">
        <f t="shared" si="318"/>
        <v>3.968253968253968E-3</v>
      </c>
      <c r="Z4493" s="133">
        <f t="shared" si="319"/>
        <v>0.98809523809523814</v>
      </c>
    </row>
    <row r="4494" spans="1:26" ht="15" customHeight="1" x14ac:dyDescent="0.3">
      <c r="A4494" s="136" t="s">
        <v>20432</v>
      </c>
      <c r="B4494" s="41" t="s">
        <v>99</v>
      </c>
      <c r="C4494" s="128">
        <f t="shared" si="315"/>
        <v>1990</v>
      </c>
      <c r="D4494" s="65">
        <v>33038</v>
      </c>
      <c r="E4494" s="143" t="s">
        <v>20433</v>
      </c>
      <c r="F4494" s="52" t="s">
        <v>837</v>
      </c>
      <c r="G4494" s="52" t="s">
        <v>838</v>
      </c>
      <c r="I4494" s="44" t="s">
        <v>747</v>
      </c>
      <c r="J4494" s="34" t="s">
        <v>839</v>
      </c>
      <c r="K4494" s="38" t="s">
        <v>147</v>
      </c>
      <c r="L4494" s="47">
        <v>1</v>
      </c>
      <c r="M4494" s="128">
        <v>0</v>
      </c>
      <c r="N4494" s="128">
        <v>0</v>
      </c>
      <c r="O4494" s="124" t="s">
        <v>336</v>
      </c>
      <c r="Q4494" s="124" t="str">
        <f t="shared" si="316"/>
        <v>diplomacy</v>
      </c>
      <c r="R4494" s="47">
        <v>1</v>
      </c>
      <c r="S4494" s="128">
        <v>1</v>
      </c>
      <c r="T4494" s="47">
        <v>252</v>
      </c>
      <c r="U4494" s="47">
        <v>0</v>
      </c>
      <c r="V4494" s="47">
        <v>0</v>
      </c>
      <c r="W4494" s="48">
        <f t="shared" si="313"/>
        <v>252</v>
      </c>
      <c r="X4494" s="123">
        <f t="shared" si="317"/>
        <v>1</v>
      </c>
      <c r="Y4494" s="123">
        <f t="shared" si="318"/>
        <v>0</v>
      </c>
      <c r="Z4494" s="133">
        <f t="shared" si="319"/>
        <v>1</v>
      </c>
    </row>
    <row r="4495" spans="1:26" ht="15" customHeight="1" x14ac:dyDescent="0.3">
      <c r="A4495" s="136" t="s">
        <v>20432</v>
      </c>
      <c r="B4495" s="41" t="s">
        <v>99</v>
      </c>
      <c r="C4495" s="128">
        <f t="shared" si="315"/>
        <v>1990</v>
      </c>
      <c r="D4495" s="65">
        <v>33038</v>
      </c>
      <c r="E4495" s="143" t="s">
        <v>20433</v>
      </c>
      <c r="F4495" s="52" t="s">
        <v>1178</v>
      </c>
      <c r="G4495" s="52" t="s">
        <v>1178</v>
      </c>
      <c r="I4495" s="44" t="s">
        <v>465</v>
      </c>
      <c r="J4495" s="34" t="s">
        <v>1179</v>
      </c>
      <c r="K4495" s="46" t="s">
        <v>1180</v>
      </c>
      <c r="L4495" s="47">
        <v>1</v>
      </c>
      <c r="M4495" s="28">
        <v>0</v>
      </c>
      <c r="N4495" s="28">
        <v>0</v>
      </c>
      <c r="O4495" s="124" t="s">
        <v>233</v>
      </c>
      <c r="P4495" s="69" t="s">
        <v>1177</v>
      </c>
      <c r="Q4495" s="124" t="str">
        <f t="shared" si="316"/>
        <v>diplomacy</v>
      </c>
      <c r="R4495" s="47">
        <v>1</v>
      </c>
      <c r="S4495" s="128">
        <v>1</v>
      </c>
      <c r="T4495" s="47">
        <v>251</v>
      </c>
      <c r="U4495" s="47">
        <v>0</v>
      </c>
      <c r="V4495" s="47">
        <v>3</v>
      </c>
      <c r="W4495" s="48">
        <f t="shared" si="313"/>
        <v>254</v>
      </c>
      <c r="X4495" s="123">
        <f t="shared" si="317"/>
        <v>0.98818897637795278</v>
      </c>
      <c r="Y4495" s="123">
        <f t="shared" si="318"/>
        <v>0</v>
      </c>
      <c r="Z4495" s="133">
        <f t="shared" si="319"/>
        <v>0.98228346456692917</v>
      </c>
    </row>
    <row r="4496" spans="1:26" ht="15" customHeight="1" x14ac:dyDescent="0.3">
      <c r="A4496" s="136" t="s">
        <v>20432</v>
      </c>
      <c r="B4496" s="41" t="s">
        <v>99</v>
      </c>
      <c r="C4496" s="128">
        <f t="shared" si="315"/>
        <v>1990</v>
      </c>
      <c r="D4496" s="65">
        <v>33038</v>
      </c>
      <c r="E4496" s="143" t="s">
        <v>20433</v>
      </c>
      <c r="F4496" s="52" t="s">
        <v>1231</v>
      </c>
      <c r="G4496" s="189" t="s">
        <v>1231</v>
      </c>
      <c r="I4496" s="44" t="s">
        <v>1232</v>
      </c>
      <c r="J4496" s="34" t="s">
        <v>1233</v>
      </c>
      <c r="K4496" s="46">
        <v>29361</v>
      </c>
      <c r="L4496" s="80">
        <v>1</v>
      </c>
      <c r="M4496" s="28">
        <v>0</v>
      </c>
      <c r="N4496" s="28">
        <v>0</v>
      </c>
      <c r="O4496" s="81" t="s">
        <v>233</v>
      </c>
      <c r="Q4496" s="124" t="str">
        <f t="shared" si="316"/>
        <v>diplomacy</v>
      </c>
      <c r="R4496" s="47">
        <v>1</v>
      </c>
      <c r="S4496" s="128">
        <v>1</v>
      </c>
      <c r="T4496" s="47">
        <v>253</v>
      </c>
      <c r="U4496" s="47">
        <v>0</v>
      </c>
      <c r="V4496" s="47">
        <v>0</v>
      </c>
      <c r="W4496" s="48">
        <f t="shared" si="313"/>
        <v>253</v>
      </c>
      <c r="X4496" s="123">
        <f t="shared" si="317"/>
        <v>1</v>
      </c>
      <c r="Y4496" s="123">
        <f t="shared" si="318"/>
        <v>0</v>
      </c>
      <c r="Z4496" s="133">
        <f t="shared" si="319"/>
        <v>1</v>
      </c>
    </row>
    <row r="4497" spans="1:26" ht="15" customHeight="1" x14ac:dyDescent="0.3">
      <c r="A4497" s="136" t="s">
        <v>20432</v>
      </c>
      <c r="B4497" s="41" t="s">
        <v>99</v>
      </c>
      <c r="C4497" s="128">
        <f t="shared" si="315"/>
        <v>1990</v>
      </c>
      <c r="D4497" s="65">
        <v>33038</v>
      </c>
      <c r="E4497" s="143" t="s">
        <v>20433</v>
      </c>
      <c r="F4497" s="52" t="s">
        <v>1365</v>
      </c>
      <c r="G4497" s="189" t="s">
        <v>1365</v>
      </c>
      <c r="I4497" s="44" t="s">
        <v>566</v>
      </c>
      <c r="J4497" s="34" t="s">
        <v>1366</v>
      </c>
      <c r="K4497" s="38" t="s">
        <v>147</v>
      </c>
      <c r="L4497" s="80">
        <v>0</v>
      </c>
      <c r="M4497" s="28">
        <v>0</v>
      </c>
      <c r="N4497" s="128">
        <v>1</v>
      </c>
      <c r="O4497" s="124" t="s">
        <v>264</v>
      </c>
      <c r="Q4497" s="124" t="str">
        <f t="shared" si="316"/>
        <v>diplomacy</v>
      </c>
      <c r="R4497" s="47">
        <v>1</v>
      </c>
      <c r="S4497" s="128">
        <v>1</v>
      </c>
      <c r="T4497" s="47">
        <v>256</v>
      </c>
      <c r="U4497" s="47">
        <v>0</v>
      </c>
      <c r="V4497" s="47">
        <v>0</v>
      </c>
      <c r="W4497" s="48">
        <f t="shared" si="313"/>
        <v>256</v>
      </c>
      <c r="X4497" s="123">
        <f t="shared" si="317"/>
        <v>1</v>
      </c>
      <c r="Y4497" s="123">
        <f t="shared" si="318"/>
        <v>0</v>
      </c>
      <c r="Z4497" s="133">
        <f t="shared" si="319"/>
        <v>1</v>
      </c>
    </row>
    <row r="4498" spans="1:26" ht="15" customHeight="1" x14ac:dyDescent="0.3">
      <c r="A4498" s="136" t="s">
        <v>20432</v>
      </c>
      <c r="B4498" s="41" t="s">
        <v>99</v>
      </c>
      <c r="C4498" s="128">
        <f t="shared" si="315"/>
        <v>1990</v>
      </c>
      <c r="D4498" s="65">
        <v>33038</v>
      </c>
      <c r="E4498" s="143" t="s">
        <v>20433</v>
      </c>
      <c r="F4498" s="52" t="s">
        <v>1616</v>
      </c>
      <c r="G4498" s="52" t="s">
        <v>1616</v>
      </c>
      <c r="I4498" s="44" t="s">
        <v>955</v>
      </c>
      <c r="J4498" s="34" t="s">
        <v>1617</v>
      </c>
      <c r="K4498" s="46">
        <v>32685</v>
      </c>
      <c r="L4498" s="80">
        <v>0</v>
      </c>
      <c r="M4498" s="28">
        <v>0</v>
      </c>
      <c r="N4498" s="128">
        <v>1</v>
      </c>
      <c r="O4498" s="129" t="s">
        <v>109</v>
      </c>
      <c r="Q4498" s="124" t="str">
        <f t="shared" si="316"/>
        <v>security</v>
      </c>
      <c r="R4498" s="47">
        <v>1</v>
      </c>
      <c r="S4498" s="128">
        <v>1</v>
      </c>
      <c r="T4498" s="47">
        <v>253</v>
      </c>
      <c r="U4498" s="47">
        <v>0</v>
      </c>
      <c r="V4498" s="47">
        <v>1</v>
      </c>
      <c r="W4498" s="48">
        <f t="shared" si="313"/>
        <v>254</v>
      </c>
      <c r="X4498" s="123">
        <f t="shared" si="317"/>
        <v>0.99606299212598426</v>
      </c>
      <c r="Y4498" s="123">
        <f t="shared" si="318"/>
        <v>0</v>
      </c>
      <c r="Z4498" s="133">
        <f t="shared" si="319"/>
        <v>0.99409448818897639</v>
      </c>
    </row>
    <row r="4499" spans="1:26" ht="15" customHeight="1" x14ac:dyDescent="0.3">
      <c r="A4499" s="136" t="s">
        <v>20432</v>
      </c>
      <c r="B4499" s="41" t="s">
        <v>99</v>
      </c>
      <c r="C4499" s="128">
        <f t="shared" si="315"/>
        <v>1990</v>
      </c>
      <c r="D4499" s="65">
        <v>33038</v>
      </c>
      <c r="E4499" s="143" t="s">
        <v>20433</v>
      </c>
      <c r="F4499" s="52" t="s">
        <v>1618</v>
      </c>
      <c r="G4499" s="52" t="s">
        <v>1618</v>
      </c>
      <c r="I4499" s="44" t="s">
        <v>545</v>
      </c>
      <c r="J4499" s="34" t="s">
        <v>1619</v>
      </c>
      <c r="K4499" s="46">
        <v>32692</v>
      </c>
      <c r="L4499" s="80">
        <v>0</v>
      </c>
      <c r="M4499" s="28">
        <v>0</v>
      </c>
      <c r="N4499" s="128">
        <v>1</v>
      </c>
      <c r="O4499" s="129" t="s">
        <v>109</v>
      </c>
      <c r="Q4499" s="124" t="str">
        <f t="shared" si="316"/>
        <v>security</v>
      </c>
      <c r="R4499" s="47">
        <v>1</v>
      </c>
      <c r="S4499" s="128">
        <v>1</v>
      </c>
      <c r="T4499" s="47">
        <v>254</v>
      </c>
      <c r="U4499" s="47">
        <v>0</v>
      </c>
      <c r="V4499" s="47">
        <v>0</v>
      </c>
      <c r="W4499" s="48">
        <f t="shared" si="313"/>
        <v>254</v>
      </c>
      <c r="X4499" s="123">
        <f t="shared" si="317"/>
        <v>1</v>
      </c>
      <c r="Y4499" s="123">
        <f t="shared" si="318"/>
        <v>0</v>
      </c>
      <c r="Z4499" s="133">
        <f t="shared" si="319"/>
        <v>1</v>
      </c>
    </row>
    <row r="4500" spans="1:26" ht="15" customHeight="1" x14ac:dyDescent="0.3">
      <c r="A4500" s="136" t="s">
        <v>20432</v>
      </c>
      <c r="B4500" s="41" t="s">
        <v>99</v>
      </c>
      <c r="C4500" s="128">
        <f t="shared" si="315"/>
        <v>1990</v>
      </c>
      <c r="D4500" s="65">
        <v>33038</v>
      </c>
      <c r="E4500" s="143" t="s">
        <v>20433</v>
      </c>
      <c r="F4500" s="52" t="s">
        <v>1711</v>
      </c>
      <c r="G4500" s="52" t="s">
        <v>1711</v>
      </c>
      <c r="I4500" s="44" t="s">
        <v>1307</v>
      </c>
      <c r="J4500" s="34" t="s">
        <v>1712</v>
      </c>
      <c r="K4500" s="46">
        <v>32687</v>
      </c>
      <c r="L4500" s="80">
        <v>0</v>
      </c>
      <c r="M4500" s="28">
        <v>0</v>
      </c>
      <c r="N4500" s="128">
        <v>1</v>
      </c>
      <c r="O4500" s="12" t="s">
        <v>109</v>
      </c>
      <c r="Q4500" s="124" t="str">
        <f t="shared" si="316"/>
        <v>security</v>
      </c>
      <c r="R4500" s="47">
        <v>1</v>
      </c>
      <c r="S4500" s="128">
        <v>1</v>
      </c>
      <c r="T4500" s="47">
        <v>250</v>
      </c>
      <c r="U4500" s="47">
        <v>0</v>
      </c>
      <c r="V4500" s="47">
        <v>0</v>
      </c>
      <c r="W4500" s="48">
        <f t="shared" si="313"/>
        <v>250</v>
      </c>
      <c r="X4500" s="123">
        <f t="shared" si="317"/>
        <v>1</v>
      </c>
      <c r="Y4500" s="123">
        <f t="shared" si="318"/>
        <v>0</v>
      </c>
      <c r="Z4500" s="133">
        <f t="shared" si="319"/>
        <v>1</v>
      </c>
    </row>
    <row r="4501" spans="1:26" ht="15" customHeight="1" x14ac:dyDescent="0.3">
      <c r="A4501" s="136" t="s">
        <v>20432</v>
      </c>
      <c r="B4501" s="41" t="s">
        <v>99</v>
      </c>
      <c r="C4501" s="128">
        <f t="shared" si="315"/>
        <v>1990</v>
      </c>
      <c r="D4501" s="65">
        <v>33038</v>
      </c>
      <c r="E4501" s="143" t="s">
        <v>20433</v>
      </c>
      <c r="F4501" s="52" t="s">
        <v>1713</v>
      </c>
      <c r="G4501" s="189" t="s">
        <v>1713</v>
      </c>
      <c r="I4501" s="44" t="s">
        <v>184</v>
      </c>
      <c r="J4501" s="34" t="s">
        <v>1714</v>
      </c>
      <c r="K4501" s="46">
        <v>32687</v>
      </c>
      <c r="L4501" s="80">
        <v>0</v>
      </c>
      <c r="M4501" s="28">
        <v>0</v>
      </c>
      <c r="N4501" s="128">
        <v>1</v>
      </c>
      <c r="O4501" s="12" t="s">
        <v>109</v>
      </c>
      <c r="Q4501" s="124" t="str">
        <f t="shared" si="316"/>
        <v>security</v>
      </c>
      <c r="R4501" s="47">
        <v>1</v>
      </c>
      <c r="S4501" s="128">
        <v>1</v>
      </c>
      <c r="T4501" s="47">
        <v>253</v>
      </c>
      <c r="U4501" s="47">
        <v>0</v>
      </c>
      <c r="V4501" s="47">
        <v>1</v>
      </c>
      <c r="W4501" s="48">
        <f t="shared" si="313"/>
        <v>254</v>
      </c>
      <c r="X4501" s="123">
        <f t="shared" si="317"/>
        <v>0.99606299212598426</v>
      </c>
      <c r="Y4501" s="123">
        <f t="shared" si="318"/>
        <v>0</v>
      </c>
      <c r="Z4501" s="133">
        <f t="shared" si="319"/>
        <v>0.99409448818897639</v>
      </c>
    </row>
    <row r="4502" spans="1:26" ht="15" customHeight="1" x14ac:dyDescent="0.3">
      <c r="A4502" s="136" t="s">
        <v>20432</v>
      </c>
      <c r="B4502" s="41" t="s">
        <v>99</v>
      </c>
      <c r="C4502" s="128">
        <f t="shared" si="315"/>
        <v>1990</v>
      </c>
      <c r="D4502" s="65">
        <v>33038</v>
      </c>
      <c r="E4502" s="143" t="s">
        <v>20433</v>
      </c>
      <c r="F4502" s="52" t="s">
        <v>1766</v>
      </c>
      <c r="G4502" s="189" t="s">
        <v>1766</v>
      </c>
      <c r="I4502" s="44" t="s">
        <v>1353</v>
      </c>
      <c r="J4502" s="34" t="s">
        <v>1767</v>
      </c>
      <c r="K4502" s="46">
        <v>32804</v>
      </c>
      <c r="L4502" s="80">
        <v>0</v>
      </c>
      <c r="M4502" s="28">
        <v>0</v>
      </c>
      <c r="N4502" s="128">
        <v>1</v>
      </c>
      <c r="O4502" s="124" t="s">
        <v>475</v>
      </c>
      <c r="Q4502" s="124" t="str">
        <f t="shared" si="316"/>
        <v>diplomacy</v>
      </c>
      <c r="R4502" s="47">
        <v>1</v>
      </c>
      <c r="S4502" s="128">
        <v>1</v>
      </c>
      <c r="T4502" s="47">
        <v>242</v>
      </c>
      <c r="U4502" s="47">
        <v>6</v>
      </c>
      <c r="V4502" s="47">
        <v>2</v>
      </c>
      <c r="W4502" s="48">
        <f t="shared" si="313"/>
        <v>250</v>
      </c>
      <c r="X4502" s="123">
        <f t="shared" si="317"/>
        <v>0.96799999999999997</v>
      </c>
      <c r="Y4502" s="123">
        <f t="shared" si="318"/>
        <v>2.4E-2</v>
      </c>
      <c r="Z4502" s="133">
        <f t="shared" si="319"/>
        <v>0.95199999999999996</v>
      </c>
    </row>
    <row r="4503" spans="1:26" ht="15" customHeight="1" x14ac:dyDescent="0.3">
      <c r="A4503" s="136" t="s">
        <v>20432</v>
      </c>
      <c r="B4503" s="41" t="s">
        <v>99</v>
      </c>
      <c r="C4503" s="128">
        <f t="shared" si="315"/>
        <v>1990</v>
      </c>
      <c r="D4503" s="65">
        <v>33038</v>
      </c>
      <c r="E4503" s="143" t="s">
        <v>20433</v>
      </c>
      <c r="F4503" s="52" t="s">
        <v>1935</v>
      </c>
      <c r="G4503" s="52" t="s">
        <v>1935</v>
      </c>
      <c r="I4503" s="44" t="s">
        <v>612</v>
      </c>
      <c r="J4503" s="34" t="s">
        <v>1936</v>
      </c>
      <c r="K4503" s="46">
        <v>32415</v>
      </c>
      <c r="L4503" s="47">
        <v>1</v>
      </c>
      <c r="M4503" s="28">
        <v>0</v>
      </c>
      <c r="N4503" s="28">
        <v>0</v>
      </c>
      <c r="O4503" s="124" t="s">
        <v>385</v>
      </c>
      <c r="Q4503" s="124" t="str">
        <f t="shared" si="316"/>
        <v>diplomacy</v>
      </c>
      <c r="R4503" s="47">
        <v>1</v>
      </c>
      <c r="S4503" s="128">
        <v>1</v>
      </c>
      <c r="T4503" s="47">
        <v>250</v>
      </c>
      <c r="U4503" s="47">
        <v>0</v>
      </c>
      <c r="V4503" s="47">
        <v>0</v>
      </c>
      <c r="W4503" s="48">
        <f t="shared" si="313"/>
        <v>250</v>
      </c>
      <c r="X4503" s="123">
        <f t="shared" si="317"/>
        <v>1</v>
      </c>
      <c r="Y4503" s="123">
        <f t="shared" si="318"/>
        <v>0</v>
      </c>
      <c r="Z4503" s="133">
        <f t="shared" si="319"/>
        <v>1</v>
      </c>
    </row>
    <row r="4504" spans="1:26" ht="15" customHeight="1" x14ac:dyDescent="0.3">
      <c r="A4504" s="136" t="s">
        <v>20432</v>
      </c>
      <c r="B4504" s="41" t="s">
        <v>99</v>
      </c>
      <c r="C4504" s="128">
        <f t="shared" si="315"/>
        <v>1990</v>
      </c>
      <c r="D4504" s="65">
        <v>33038</v>
      </c>
      <c r="E4504" s="143" t="s">
        <v>20433</v>
      </c>
      <c r="F4504" s="52" t="s">
        <v>1944</v>
      </c>
      <c r="G4504" s="189" t="s">
        <v>1944</v>
      </c>
      <c r="I4504" s="44" t="s">
        <v>1019</v>
      </c>
      <c r="J4504" s="34" t="s">
        <v>1945</v>
      </c>
      <c r="K4504" s="39">
        <v>32581</v>
      </c>
      <c r="L4504" s="80">
        <v>0</v>
      </c>
      <c r="M4504" s="28">
        <v>0</v>
      </c>
      <c r="N4504" s="128">
        <v>1</v>
      </c>
      <c r="O4504" s="124" t="s">
        <v>30</v>
      </c>
      <c r="Q4504" s="124" t="str">
        <f t="shared" si="316"/>
        <v>economy</v>
      </c>
      <c r="R4504" s="47">
        <v>1</v>
      </c>
      <c r="S4504" s="128">
        <v>1</v>
      </c>
      <c r="T4504" s="47">
        <v>254</v>
      </c>
      <c r="U4504" s="47">
        <v>0</v>
      </c>
      <c r="V4504" s="47">
        <v>0</v>
      </c>
      <c r="W4504" s="48">
        <f t="shared" si="313"/>
        <v>254</v>
      </c>
      <c r="X4504" s="123">
        <f t="shared" si="317"/>
        <v>1</v>
      </c>
      <c r="Y4504" s="123">
        <f t="shared" si="318"/>
        <v>0</v>
      </c>
      <c r="Z4504" s="133">
        <f t="shared" si="319"/>
        <v>1</v>
      </c>
    </row>
    <row r="4505" spans="1:26" ht="15" customHeight="1" x14ac:dyDescent="0.3">
      <c r="A4505" s="136" t="s">
        <v>20432</v>
      </c>
      <c r="B4505" s="41" t="s">
        <v>99</v>
      </c>
      <c r="C4505" s="128">
        <f t="shared" si="315"/>
        <v>1990</v>
      </c>
      <c r="D4505" s="65">
        <v>33038</v>
      </c>
      <c r="E4505" s="143" t="s">
        <v>20433</v>
      </c>
      <c r="F4505" s="52" t="s">
        <v>2198</v>
      </c>
      <c r="G4505" s="189" t="s">
        <v>2198</v>
      </c>
      <c r="I4505" s="44" t="s">
        <v>1193</v>
      </c>
      <c r="J4505" s="34" t="s">
        <v>2199</v>
      </c>
      <c r="K4505" s="46">
        <v>32808</v>
      </c>
      <c r="L4505" s="80">
        <v>0</v>
      </c>
      <c r="M4505" s="28">
        <v>0</v>
      </c>
      <c r="N4505" s="128">
        <v>1</v>
      </c>
      <c r="O4505" s="124" t="s">
        <v>203</v>
      </c>
      <c r="Q4505" s="124" t="str">
        <f t="shared" si="316"/>
        <v>economy</v>
      </c>
      <c r="R4505" s="47">
        <v>1</v>
      </c>
      <c r="S4505" s="128">
        <v>1</v>
      </c>
      <c r="T4505" s="47">
        <v>250</v>
      </c>
      <c r="U4505" s="47">
        <v>0</v>
      </c>
      <c r="V4505" s="47">
        <v>0</v>
      </c>
      <c r="W4505" s="48">
        <f t="shared" si="313"/>
        <v>250</v>
      </c>
      <c r="X4505" s="123">
        <f t="shared" si="317"/>
        <v>1</v>
      </c>
      <c r="Y4505" s="123">
        <f t="shared" si="318"/>
        <v>0</v>
      </c>
      <c r="Z4505" s="133">
        <f t="shared" si="319"/>
        <v>1</v>
      </c>
    </row>
    <row r="4506" spans="1:26" ht="15" customHeight="1" x14ac:dyDescent="0.3">
      <c r="A4506" s="136" t="s">
        <v>20432</v>
      </c>
      <c r="B4506" s="41" t="s">
        <v>99</v>
      </c>
      <c r="C4506" s="128">
        <f t="shared" si="315"/>
        <v>1990</v>
      </c>
      <c r="D4506" s="65">
        <v>33038</v>
      </c>
      <c r="E4506" s="143" t="s">
        <v>20433</v>
      </c>
      <c r="F4506" s="52" t="s">
        <v>2200</v>
      </c>
      <c r="G4506" s="189" t="s">
        <v>2200</v>
      </c>
      <c r="I4506" s="44" t="s">
        <v>313</v>
      </c>
      <c r="J4506" s="34" t="s">
        <v>2201</v>
      </c>
      <c r="K4506" s="46">
        <v>31944</v>
      </c>
      <c r="L4506" s="47">
        <v>1</v>
      </c>
      <c r="M4506" s="28">
        <v>0</v>
      </c>
      <c r="N4506" s="28">
        <v>0</v>
      </c>
      <c r="O4506" s="124" t="s">
        <v>203</v>
      </c>
      <c r="Q4506" s="124" t="str">
        <f t="shared" si="316"/>
        <v>economy</v>
      </c>
      <c r="R4506" s="47">
        <v>1</v>
      </c>
      <c r="S4506" s="128">
        <v>1</v>
      </c>
      <c r="T4506" s="47">
        <v>255</v>
      </c>
      <c r="U4506" s="47">
        <v>0</v>
      </c>
      <c r="V4506" s="47">
        <v>0</v>
      </c>
      <c r="W4506" s="48">
        <f t="shared" si="313"/>
        <v>255</v>
      </c>
      <c r="X4506" s="123">
        <f t="shared" si="317"/>
        <v>1</v>
      </c>
      <c r="Y4506" s="123">
        <f t="shared" si="318"/>
        <v>0</v>
      </c>
      <c r="Z4506" s="133">
        <f t="shared" si="319"/>
        <v>1</v>
      </c>
    </row>
    <row r="4507" spans="1:26" ht="15" customHeight="1" x14ac:dyDescent="0.3">
      <c r="A4507" s="136" t="s">
        <v>20432</v>
      </c>
      <c r="B4507" s="41" t="s">
        <v>99</v>
      </c>
      <c r="C4507" s="128">
        <f t="shared" si="315"/>
        <v>1990</v>
      </c>
      <c r="D4507" s="65">
        <v>33129</v>
      </c>
      <c r="E4507" s="143" t="s">
        <v>20433</v>
      </c>
      <c r="F4507" s="52" t="s">
        <v>888</v>
      </c>
      <c r="G4507" s="189" t="s">
        <v>889</v>
      </c>
      <c r="I4507" s="44" t="s">
        <v>395</v>
      </c>
      <c r="J4507" s="34" t="s">
        <v>890</v>
      </c>
      <c r="K4507" s="46">
        <v>29921</v>
      </c>
      <c r="L4507" s="47">
        <v>1</v>
      </c>
      <c r="M4507" s="28">
        <v>0</v>
      </c>
      <c r="N4507" s="28">
        <v>0</v>
      </c>
      <c r="O4507" s="124" t="s">
        <v>332</v>
      </c>
      <c r="P4507" s="84" t="s">
        <v>385</v>
      </c>
      <c r="Q4507" s="124" t="str">
        <f t="shared" si="316"/>
        <v>diplomacy</v>
      </c>
      <c r="R4507" s="47">
        <v>1</v>
      </c>
      <c r="S4507" s="128">
        <v>1</v>
      </c>
      <c r="T4507" s="47">
        <v>279</v>
      </c>
      <c r="U4507" s="47">
        <v>0</v>
      </c>
      <c r="V4507" s="47">
        <v>0</v>
      </c>
      <c r="W4507" s="48">
        <f t="shared" si="313"/>
        <v>279</v>
      </c>
      <c r="X4507" s="123">
        <f t="shared" si="317"/>
        <v>1</v>
      </c>
      <c r="Y4507" s="123">
        <f t="shared" si="318"/>
        <v>0</v>
      </c>
      <c r="Z4507" s="133">
        <f t="shared" si="319"/>
        <v>1</v>
      </c>
    </row>
    <row r="4508" spans="1:26" ht="15" customHeight="1" x14ac:dyDescent="0.3">
      <c r="A4508" s="136" t="s">
        <v>20432</v>
      </c>
      <c r="B4508" s="41" t="s">
        <v>99</v>
      </c>
      <c r="C4508" s="128">
        <f t="shared" si="315"/>
        <v>1990</v>
      </c>
      <c r="D4508" s="65">
        <v>33129</v>
      </c>
      <c r="E4508" s="143" t="s">
        <v>20433</v>
      </c>
      <c r="F4508" s="52" t="s">
        <v>1448</v>
      </c>
      <c r="G4508" s="189" t="s">
        <v>1448</v>
      </c>
      <c r="I4508" s="44" t="s">
        <v>580</v>
      </c>
      <c r="J4508" s="34" t="s">
        <v>1449</v>
      </c>
      <c r="K4508" s="46">
        <v>32729</v>
      </c>
      <c r="L4508" s="80">
        <v>0</v>
      </c>
      <c r="M4508" s="28">
        <v>0</v>
      </c>
      <c r="N4508" s="28">
        <v>1</v>
      </c>
      <c r="O4508" s="124" t="s">
        <v>155</v>
      </c>
      <c r="Q4508" s="124" t="str">
        <f t="shared" si="316"/>
        <v>diplomacy</v>
      </c>
      <c r="R4508" s="47">
        <v>1</v>
      </c>
      <c r="S4508" s="128">
        <v>1</v>
      </c>
      <c r="T4508" s="47">
        <v>282</v>
      </c>
      <c r="U4508" s="47">
        <v>0</v>
      </c>
      <c r="V4508" s="47">
        <v>0</v>
      </c>
      <c r="W4508" s="48">
        <f t="shared" si="313"/>
        <v>282</v>
      </c>
      <c r="X4508" s="123">
        <f t="shared" si="317"/>
        <v>1</v>
      </c>
      <c r="Y4508" s="123">
        <f t="shared" si="318"/>
        <v>0</v>
      </c>
      <c r="Z4508" s="133">
        <f t="shared" si="319"/>
        <v>1</v>
      </c>
    </row>
    <row r="4509" spans="1:26" ht="15" customHeight="1" x14ac:dyDescent="0.3">
      <c r="A4509" s="136" t="s">
        <v>20432</v>
      </c>
      <c r="B4509" s="41" t="s">
        <v>99</v>
      </c>
      <c r="C4509" s="128">
        <f t="shared" si="315"/>
        <v>1990</v>
      </c>
      <c r="D4509" s="65">
        <v>33129</v>
      </c>
      <c r="E4509" s="143" t="s">
        <v>20433</v>
      </c>
      <c r="F4509" s="52" t="s">
        <v>1946</v>
      </c>
      <c r="G4509" s="189" t="s">
        <v>1946</v>
      </c>
      <c r="I4509" s="44" t="s">
        <v>752</v>
      </c>
      <c r="J4509" s="34" t="s">
        <v>1947</v>
      </c>
      <c r="K4509" s="46">
        <v>32926</v>
      </c>
      <c r="L4509" s="80">
        <v>0</v>
      </c>
      <c r="M4509" s="28">
        <v>0</v>
      </c>
      <c r="N4509" s="128">
        <v>1</v>
      </c>
      <c r="O4509" s="124" t="s">
        <v>30</v>
      </c>
      <c r="Q4509" s="124" t="str">
        <f t="shared" si="316"/>
        <v>economy</v>
      </c>
      <c r="R4509" s="47">
        <v>1</v>
      </c>
      <c r="S4509" s="128">
        <v>1</v>
      </c>
      <c r="T4509" s="47">
        <v>283</v>
      </c>
      <c r="U4509" s="47">
        <v>0</v>
      </c>
      <c r="V4509" s="47">
        <v>0</v>
      </c>
      <c r="W4509" s="48">
        <f t="shared" si="313"/>
        <v>283</v>
      </c>
      <c r="X4509" s="123">
        <f t="shared" si="317"/>
        <v>1</v>
      </c>
      <c r="Y4509" s="123">
        <f t="shared" si="318"/>
        <v>0</v>
      </c>
      <c r="Z4509" s="133">
        <f t="shared" si="319"/>
        <v>1</v>
      </c>
    </row>
    <row r="4510" spans="1:26" ht="15" customHeight="1" x14ac:dyDescent="0.3">
      <c r="A4510" s="136" t="s">
        <v>20432</v>
      </c>
      <c r="B4510" s="41" t="s">
        <v>99</v>
      </c>
      <c r="C4510" s="128">
        <f t="shared" si="315"/>
        <v>1990</v>
      </c>
      <c r="D4510" s="65">
        <v>33129</v>
      </c>
      <c r="E4510" s="143" t="s">
        <v>20433</v>
      </c>
      <c r="F4510" s="52" t="s">
        <v>1948</v>
      </c>
      <c r="G4510" s="189" t="s">
        <v>1948</v>
      </c>
      <c r="I4510" s="44" t="s">
        <v>763</v>
      </c>
      <c r="J4510" s="34" t="s">
        <v>1949</v>
      </c>
      <c r="K4510" s="46">
        <v>32990</v>
      </c>
      <c r="L4510" s="80">
        <v>0</v>
      </c>
      <c r="M4510" s="28">
        <v>0</v>
      </c>
      <c r="N4510" s="128">
        <v>1</v>
      </c>
      <c r="O4510" s="124" t="s">
        <v>30</v>
      </c>
      <c r="Q4510" s="124" t="str">
        <f t="shared" si="316"/>
        <v>economy</v>
      </c>
      <c r="R4510" s="47">
        <v>1</v>
      </c>
      <c r="S4510" s="128">
        <v>1</v>
      </c>
      <c r="T4510" s="47">
        <v>279</v>
      </c>
      <c r="U4510" s="47">
        <v>0</v>
      </c>
      <c r="V4510" s="47">
        <v>0</v>
      </c>
      <c r="W4510" s="48">
        <f t="shared" si="313"/>
        <v>279</v>
      </c>
      <c r="X4510" s="123">
        <f t="shared" si="317"/>
        <v>1</v>
      </c>
      <c r="Y4510" s="123">
        <f t="shared" si="318"/>
        <v>0</v>
      </c>
      <c r="Z4510" s="133">
        <f t="shared" si="319"/>
        <v>1</v>
      </c>
    </row>
    <row r="4511" spans="1:26" ht="15" customHeight="1" x14ac:dyDescent="0.3">
      <c r="A4511" s="136" t="s">
        <v>20432</v>
      </c>
      <c r="B4511" s="41" t="s">
        <v>99</v>
      </c>
      <c r="C4511" s="128">
        <f t="shared" si="315"/>
        <v>1990</v>
      </c>
      <c r="D4511" s="65">
        <v>33129</v>
      </c>
      <c r="E4511" s="143" t="s">
        <v>20433</v>
      </c>
      <c r="F4511" s="52" t="s">
        <v>1950</v>
      </c>
      <c r="G4511" s="189" t="s">
        <v>1950</v>
      </c>
      <c r="I4511" s="44" t="s">
        <v>271</v>
      </c>
      <c r="J4511" s="34" t="s">
        <v>1951</v>
      </c>
      <c r="K4511" s="46">
        <v>32938</v>
      </c>
      <c r="L4511" s="80">
        <v>0</v>
      </c>
      <c r="M4511" s="28">
        <v>0</v>
      </c>
      <c r="N4511" s="128">
        <v>1</v>
      </c>
      <c r="O4511" s="124" t="s">
        <v>30</v>
      </c>
      <c r="Q4511" s="124" t="str">
        <f t="shared" si="316"/>
        <v>economy</v>
      </c>
      <c r="R4511" s="47">
        <v>1</v>
      </c>
      <c r="S4511" s="128">
        <v>1</v>
      </c>
      <c r="T4511" s="47">
        <v>278</v>
      </c>
      <c r="U4511" s="47">
        <v>0</v>
      </c>
      <c r="V4511" s="47">
        <v>1</v>
      </c>
      <c r="W4511" s="48">
        <f t="shared" ref="W4511:W4574" si="320">SUM(T4511:V4511)</f>
        <v>279</v>
      </c>
      <c r="X4511" s="123">
        <f t="shared" si="317"/>
        <v>0.99641577060931896</v>
      </c>
      <c r="Y4511" s="123">
        <f t="shared" si="318"/>
        <v>0</v>
      </c>
      <c r="Z4511" s="133">
        <f t="shared" si="319"/>
        <v>0.9946236559139785</v>
      </c>
    </row>
    <row r="4512" spans="1:26" ht="15" customHeight="1" x14ac:dyDescent="0.3">
      <c r="A4512" s="136" t="s">
        <v>20432</v>
      </c>
      <c r="B4512" s="41" t="s">
        <v>99</v>
      </c>
      <c r="C4512" s="128">
        <f t="shared" si="315"/>
        <v>1990</v>
      </c>
      <c r="D4512" s="65">
        <v>33129</v>
      </c>
      <c r="E4512" s="143" t="s">
        <v>20433</v>
      </c>
      <c r="F4512" s="52" t="s">
        <v>2202</v>
      </c>
      <c r="G4512" s="189" t="s">
        <v>2202</v>
      </c>
      <c r="I4512" s="44" t="s">
        <v>245</v>
      </c>
      <c r="J4512" s="34" t="s">
        <v>2203</v>
      </c>
      <c r="K4512" s="46">
        <v>32680</v>
      </c>
      <c r="L4512" s="80">
        <v>0</v>
      </c>
      <c r="M4512" s="28">
        <v>0</v>
      </c>
      <c r="N4512" s="128">
        <v>1</v>
      </c>
      <c r="O4512" s="124" t="s">
        <v>203</v>
      </c>
      <c r="Q4512" s="124" t="str">
        <f t="shared" ref="Q4512:Q4543" si="321">IF(O4512="security and defense","security","")&amp;IF(O4512="policing and criminal law cooperation","security","")&amp;IF(O4512="NATO","security","")&amp;IF(O4512="arms control and disarmament","security","")&amp;IF(O4512="taxation","economy","")&amp;IF(O4512="social security","economy","")&amp;IF(O4512="labor","economy","")&amp;IF(O4512="sports","diplomacy","")&amp;IF(O4512="space","diplomacy","")&amp;IF(O4512="science, research, education","diplomacy","")&amp;IF(O4512="migration, asylum, refugees","diplomacy","")&amp;IF(O4512="health","diplomacy","")&amp;IF(O4512="development","economy","")&amp;IF(O4512="agriculture, fishery, food","economy","")&amp;IF(O4512="human and civil rights","diplomacy","")&amp;IF(O4512="nuclear (civilian)","diplomacy","")&amp;IF(O4512="economics and finance","economy","")&amp;IF(O4512="transportation","economy","")&amp;IF(O4512="trade and investment","economy","")&amp;IF(O4512="diplomacy","diplomacy","")&amp;IF(O4512="environment","diplomacy","")&amp;IF(O4512="general cooperation","diplomacy","")&amp;IF(O4512="culture","diplomacy","")&amp;IF(O4512="EC/EU","diplomacy","")&amp;IF(O4512="communication and post/mail","diplomacy","")&amp;IF(O4512="energy","economy","")&amp;IF(O4512="tourism","economy","")&amp;IF(O4512="Civil and family law","diplomacy","")&amp;IF(O4512="citizenship","diplomacy","")</f>
        <v>economy</v>
      </c>
      <c r="R4512" s="47">
        <v>1</v>
      </c>
      <c r="S4512" s="128">
        <v>1</v>
      </c>
      <c r="T4512" s="47">
        <v>272</v>
      </c>
      <c r="U4512" s="47">
        <v>0</v>
      </c>
      <c r="V4512" s="47">
        <v>3</v>
      </c>
      <c r="W4512" s="48">
        <f t="shared" si="320"/>
        <v>275</v>
      </c>
      <c r="X4512" s="123">
        <f t="shared" si="317"/>
        <v>0.98909090909090913</v>
      </c>
      <c r="Y4512" s="123">
        <f t="shared" si="318"/>
        <v>0</v>
      </c>
      <c r="Z4512" s="133">
        <f t="shared" si="319"/>
        <v>0.98363636363636364</v>
      </c>
    </row>
    <row r="4513" spans="1:26" ht="15" customHeight="1" x14ac:dyDescent="0.3">
      <c r="A4513" s="136" t="s">
        <v>20432</v>
      </c>
      <c r="B4513" s="41" t="s">
        <v>99</v>
      </c>
      <c r="C4513" s="128">
        <f t="shared" si="315"/>
        <v>1990</v>
      </c>
      <c r="D4513" s="65">
        <v>33129</v>
      </c>
      <c r="E4513" s="143" t="s">
        <v>20433</v>
      </c>
      <c r="F4513" s="52" t="s">
        <v>2204</v>
      </c>
      <c r="G4513" s="189" t="s">
        <v>2204</v>
      </c>
      <c r="I4513" s="44" t="s">
        <v>760</v>
      </c>
      <c r="J4513" s="34" t="s">
        <v>2205</v>
      </c>
      <c r="K4513" s="46">
        <v>31944</v>
      </c>
      <c r="L4513" s="47">
        <v>1</v>
      </c>
      <c r="M4513" s="28">
        <v>0</v>
      </c>
      <c r="N4513" s="28">
        <v>0</v>
      </c>
      <c r="O4513" s="124" t="s">
        <v>203</v>
      </c>
      <c r="Q4513" s="124" t="str">
        <f t="shared" si="321"/>
        <v>economy</v>
      </c>
      <c r="R4513" s="47">
        <v>1</v>
      </c>
      <c r="S4513" s="128">
        <v>1</v>
      </c>
      <c r="T4513" s="47">
        <v>278</v>
      </c>
      <c r="U4513" s="47">
        <v>0</v>
      </c>
      <c r="V4513" s="47">
        <v>0</v>
      </c>
      <c r="W4513" s="48">
        <f t="shared" si="320"/>
        <v>278</v>
      </c>
      <c r="X4513" s="123">
        <f t="shared" si="317"/>
        <v>1</v>
      </c>
      <c r="Y4513" s="123">
        <f t="shared" si="318"/>
        <v>0</v>
      </c>
      <c r="Z4513" s="133">
        <f t="shared" si="319"/>
        <v>1</v>
      </c>
    </row>
    <row r="4514" spans="1:26" ht="15" customHeight="1" x14ac:dyDescent="0.3">
      <c r="A4514" s="136" t="s">
        <v>20432</v>
      </c>
      <c r="B4514" s="41" t="s">
        <v>99</v>
      </c>
      <c r="C4514" s="128">
        <f t="shared" si="315"/>
        <v>1990</v>
      </c>
      <c r="D4514" s="65">
        <v>33129</v>
      </c>
      <c r="E4514" s="143" t="s">
        <v>20433</v>
      </c>
      <c r="F4514" s="52" t="s">
        <v>2486</v>
      </c>
      <c r="G4514" s="189" t="s">
        <v>2486</v>
      </c>
      <c r="I4514" s="44" t="s">
        <v>576</v>
      </c>
      <c r="J4514" s="34" t="s">
        <v>2487</v>
      </c>
      <c r="K4514" s="46">
        <v>32686</v>
      </c>
      <c r="L4514" s="80">
        <v>0</v>
      </c>
      <c r="M4514" s="28">
        <v>0</v>
      </c>
      <c r="N4514" s="128">
        <v>1</v>
      </c>
      <c r="O4514" s="12" t="s">
        <v>36</v>
      </c>
      <c r="Q4514" s="124" t="str">
        <f t="shared" si="321"/>
        <v>economy</v>
      </c>
      <c r="R4514" s="47">
        <v>1</v>
      </c>
      <c r="S4514" s="128">
        <v>1</v>
      </c>
      <c r="T4514" s="47">
        <v>274</v>
      </c>
      <c r="U4514" s="47">
        <v>0</v>
      </c>
      <c r="V4514" s="47">
        <v>1</v>
      </c>
      <c r="W4514" s="48">
        <f t="shared" si="320"/>
        <v>275</v>
      </c>
      <c r="X4514" s="123">
        <f t="shared" si="317"/>
        <v>0.99636363636363634</v>
      </c>
      <c r="Y4514" s="123">
        <f t="shared" si="318"/>
        <v>0</v>
      </c>
      <c r="Z4514" s="133">
        <f t="shared" si="319"/>
        <v>0.99454545454545451</v>
      </c>
    </row>
    <row r="4515" spans="1:26" ht="15" customHeight="1" x14ac:dyDescent="0.3">
      <c r="A4515" s="136" t="s">
        <v>20432</v>
      </c>
      <c r="B4515" s="41" t="s">
        <v>99</v>
      </c>
      <c r="C4515" s="128">
        <f t="shared" si="315"/>
        <v>1990</v>
      </c>
      <c r="D4515" s="65">
        <v>33143</v>
      </c>
      <c r="E4515" s="143" t="s">
        <v>20433</v>
      </c>
      <c r="F4515" s="52" t="s">
        <v>408</v>
      </c>
      <c r="G4515" s="189" t="s">
        <v>412</v>
      </c>
      <c r="I4515" s="44" t="s">
        <v>237</v>
      </c>
      <c r="J4515" s="34" t="s">
        <v>413</v>
      </c>
      <c r="K4515" s="39">
        <v>18571</v>
      </c>
      <c r="L4515" s="47">
        <v>1</v>
      </c>
      <c r="M4515" s="28">
        <v>0</v>
      </c>
      <c r="N4515" s="28">
        <v>0</v>
      </c>
      <c r="O4515" s="124" t="s">
        <v>264</v>
      </c>
      <c r="Q4515" s="124" t="str">
        <f t="shared" si="321"/>
        <v>diplomacy</v>
      </c>
      <c r="R4515" s="47">
        <v>1</v>
      </c>
      <c r="S4515" s="128">
        <v>1</v>
      </c>
      <c r="T4515" s="47">
        <v>239</v>
      </c>
      <c r="U4515" s="47">
        <v>0</v>
      </c>
      <c r="V4515" s="47">
        <v>2</v>
      </c>
      <c r="W4515" s="48">
        <f t="shared" si="320"/>
        <v>241</v>
      </c>
      <c r="X4515" s="123">
        <f t="shared" si="317"/>
        <v>0.99170124481327804</v>
      </c>
      <c r="Y4515" s="123">
        <f t="shared" si="318"/>
        <v>0</v>
      </c>
      <c r="Z4515" s="133">
        <f t="shared" si="319"/>
        <v>0.98755186721991706</v>
      </c>
    </row>
    <row r="4516" spans="1:26" ht="15" customHeight="1" x14ac:dyDescent="0.3">
      <c r="A4516" s="136" t="s">
        <v>20432</v>
      </c>
      <c r="B4516" s="41" t="s">
        <v>99</v>
      </c>
      <c r="C4516" s="128">
        <f t="shared" si="315"/>
        <v>1990</v>
      </c>
      <c r="D4516" s="65">
        <v>33157</v>
      </c>
      <c r="E4516" s="143" t="s">
        <v>20433</v>
      </c>
      <c r="F4516" s="52" t="s">
        <v>438</v>
      </c>
      <c r="G4516" s="189" t="s">
        <v>439</v>
      </c>
      <c r="I4516" s="44" t="s">
        <v>440</v>
      </c>
      <c r="J4516" s="34" t="s">
        <v>441</v>
      </c>
      <c r="K4516" s="46">
        <v>32832</v>
      </c>
      <c r="L4516" s="47">
        <v>1</v>
      </c>
      <c r="M4516" s="28">
        <v>0</v>
      </c>
      <c r="N4516" s="28">
        <v>0</v>
      </c>
      <c r="O4516" s="124" t="s">
        <v>264</v>
      </c>
      <c r="Q4516" s="124" t="str">
        <f t="shared" si="321"/>
        <v>diplomacy</v>
      </c>
      <c r="R4516" s="47">
        <v>1</v>
      </c>
      <c r="S4516" s="128">
        <v>1</v>
      </c>
      <c r="T4516" s="47">
        <v>246</v>
      </c>
      <c r="U4516" s="47">
        <v>0</v>
      </c>
      <c r="V4516" s="47">
        <v>1</v>
      </c>
      <c r="W4516" s="48">
        <f t="shared" si="320"/>
        <v>247</v>
      </c>
      <c r="X4516" s="123">
        <f t="shared" si="317"/>
        <v>0.99595141700404854</v>
      </c>
      <c r="Y4516" s="123">
        <f t="shared" si="318"/>
        <v>0</v>
      </c>
      <c r="Z4516" s="133">
        <f t="shared" si="319"/>
        <v>0.99392712550607287</v>
      </c>
    </row>
    <row r="4517" spans="1:26" ht="15" customHeight="1" x14ac:dyDescent="0.3">
      <c r="A4517" s="136" t="s">
        <v>20432</v>
      </c>
      <c r="B4517" s="41" t="s">
        <v>99</v>
      </c>
      <c r="C4517" s="128">
        <f t="shared" si="315"/>
        <v>1990</v>
      </c>
      <c r="D4517" s="65">
        <v>33157</v>
      </c>
      <c r="E4517" s="143" t="s">
        <v>20433</v>
      </c>
      <c r="F4517" s="52" t="s">
        <v>451</v>
      </c>
      <c r="G4517" s="189" t="s">
        <v>452</v>
      </c>
      <c r="I4517" s="44" t="s">
        <v>453</v>
      </c>
      <c r="J4517" s="34" t="s">
        <v>454</v>
      </c>
      <c r="K4517" s="38" t="s">
        <v>147</v>
      </c>
      <c r="L4517" s="80">
        <v>1</v>
      </c>
      <c r="M4517" s="28">
        <v>0</v>
      </c>
      <c r="N4517" s="28">
        <v>0</v>
      </c>
      <c r="O4517" s="124" t="s">
        <v>169</v>
      </c>
      <c r="Q4517" s="124" t="str">
        <f t="shared" si="321"/>
        <v>diplomacy</v>
      </c>
      <c r="R4517" s="47">
        <v>1</v>
      </c>
      <c r="S4517" s="128">
        <v>1</v>
      </c>
      <c r="T4517" s="47">
        <v>249</v>
      </c>
      <c r="U4517" s="47">
        <v>0</v>
      </c>
      <c r="V4517" s="47">
        <v>0</v>
      </c>
      <c r="W4517" s="48">
        <f t="shared" si="320"/>
        <v>249</v>
      </c>
      <c r="X4517" s="123">
        <f t="shared" si="317"/>
        <v>1</v>
      </c>
      <c r="Y4517" s="123">
        <f t="shared" si="318"/>
        <v>0</v>
      </c>
      <c r="Z4517" s="133">
        <f t="shared" si="319"/>
        <v>1</v>
      </c>
    </row>
    <row r="4518" spans="1:26" ht="15" customHeight="1" x14ac:dyDescent="0.3">
      <c r="A4518" s="136" t="s">
        <v>20432</v>
      </c>
      <c r="B4518" s="41" t="s">
        <v>99</v>
      </c>
      <c r="C4518" s="128">
        <f t="shared" si="315"/>
        <v>1990</v>
      </c>
      <c r="D4518" s="65">
        <v>33157</v>
      </c>
      <c r="E4518" s="143" t="s">
        <v>20433</v>
      </c>
      <c r="F4518" s="52" t="s">
        <v>822</v>
      </c>
      <c r="G4518" s="189" t="s">
        <v>823</v>
      </c>
      <c r="I4518" s="44" t="s">
        <v>824</v>
      </c>
      <c r="J4518" s="34" t="s">
        <v>825</v>
      </c>
      <c r="K4518" s="46">
        <v>29629</v>
      </c>
      <c r="L4518" s="47">
        <v>1</v>
      </c>
      <c r="M4518" s="28">
        <v>0</v>
      </c>
      <c r="N4518" s="28">
        <v>0</v>
      </c>
      <c r="O4518" s="124" t="s">
        <v>203</v>
      </c>
      <c r="Q4518" s="124" t="str">
        <f t="shared" si="321"/>
        <v>economy</v>
      </c>
      <c r="R4518" s="47">
        <v>1</v>
      </c>
      <c r="S4518" s="128">
        <v>1</v>
      </c>
      <c r="T4518" s="47">
        <v>239</v>
      </c>
      <c r="U4518" s="47">
        <v>0</v>
      </c>
      <c r="V4518" s="47">
        <v>4</v>
      </c>
      <c r="W4518" s="48">
        <f t="shared" si="320"/>
        <v>243</v>
      </c>
      <c r="X4518" s="123">
        <f t="shared" si="317"/>
        <v>0.98353909465020573</v>
      </c>
      <c r="Y4518" s="123">
        <f t="shared" si="318"/>
        <v>0</v>
      </c>
      <c r="Z4518" s="133">
        <f t="shared" si="319"/>
        <v>0.97530864197530864</v>
      </c>
    </row>
    <row r="4519" spans="1:26" ht="15" customHeight="1" x14ac:dyDescent="0.3">
      <c r="A4519" s="136" t="s">
        <v>20432</v>
      </c>
      <c r="B4519" s="41" t="s">
        <v>99</v>
      </c>
      <c r="C4519" s="128">
        <f t="shared" si="315"/>
        <v>1990</v>
      </c>
      <c r="D4519" s="65">
        <v>33157</v>
      </c>
      <c r="E4519" s="143" t="s">
        <v>20433</v>
      </c>
      <c r="F4519" s="52" t="s">
        <v>1262</v>
      </c>
      <c r="G4519" s="189" t="s">
        <v>1262</v>
      </c>
      <c r="I4519" s="44" t="s">
        <v>338</v>
      </c>
      <c r="J4519" s="34" t="s">
        <v>1263</v>
      </c>
      <c r="K4519" s="39">
        <v>29518</v>
      </c>
      <c r="L4519" s="80">
        <v>0</v>
      </c>
      <c r="M4519" s="28">
        <v>0</v>
      </c>
      <c r="N4519" s="128">
        <v>1</v>
      </c>
      <c r="O4519" s="12" t="s">
        <v>336</v>
      </c>
      <c r="Q4519" s="124" t="str">
        <f t="shared" si="321"/>
        <v>diplomacy</v>
      </c>
      <c r="R4519" s="47">
        <v>1</v>
      </c>
      <c r="S4519" s="128">
        <v>1</v>
      </c>
      <c r="T4519" s="47">
        <v>245</v>
      </c>
      <c r="U4519" s="47">
        <v>0</v>
      </c>
      <c r="V4519" s="47">
        <v>1</v>
      </c>
      <c r="W4519" s="48">
        <f t="shared" si="320"/>
        <v>246</v>
      </c>
      <c r="X4519" s="123">
        <f t="shared" si="317"/>
        <v>0.99593495934959353</v>
      </c>
      <c r="Y4519" s="123">
        <f t="shared" si="318"/>
        <v>0</v>
      </c>
      <c r="Z4519" s="133">
        <f t="shared" si="319"/>
        <v>0.99390243902439024</v>
      </c>
    </row>
    <row r="4520" spans="1:26" ht="15" customHeight="1" x14ac:dyDescent="0.3">
      <c r="A4520" s="136" t="s">
        <v>20432</v>
      </c>
      <c r="B4520" s="41" t="s">
        <v>99</v>
      </c>
      <c r="C4520" s="128">
        <f t="shared" si="315"/>
        <v>1990</v>
      </c>
      <c r="D4520" s="65">
        <v>33157</v>
      </c>
      <c r="E4520" s="143" t="s">
        <v>20433</v>
      </c>
      <c r="F4520" s="52" t="s">
        <v>1264</v>
      </c>
      <c r="G4520" s="189" t="s">
        <v>1264</v>
      </c>
      <c r="I4520" s="44" t="s">
        <v>141</v>
      </c>
      <c r="J4520" s="34" t="s">
        <v>1265</v>
      </c>
      <c r="K4520" s="46">
        <v>29629</v>
      </c>
      <c r="L4520" s="80">
        <v>0</v>
      </c>
      <c r="M4520" s="128">
        <v>0</v>
      </c>
      <c r="N4520" s="28">
        <v>1</v>
      </c>
      <c r="O4520" s="12" t="s">
        <v>336</v>
      </c>
      <c r="Q4520" s="124" t="str">
        <f t="shared" si="321"/>
        <v>diplomacy</v>
      </c>
      <c r="R4520" s="47">
        <v>1</v>
      </c>
      <c r="S4520" s="128">
        <v>1</v>
      </c>
      <c r="T4520" s="47">
        <v>244</v>
      </c>
      <c r="U4520" s="47">
        <v>0</v>
      </c>
      <c r="V4520" s="47">
        <v>1</v>
      </c>
      <c r="W4520" s="48">
        <f t="shared" si="320"/>
        <v>245</v>
      </c>
      <c r="X4520" s="123">
        <f t="shared" si="317"/>
        <v>0.99591836734693873</v>
      </c>
      <c r="Y4520" s="123">
        <f t="shared" si="318"/>
        <v>0</v>
      </c>
      <c r="Z4520" s="133">
        <f t="shared" si="319"/>
        <v>0.9938775510204082</v>
      </c>
    </row>
    <row r="4521" spans="1:26" ht="15" customHeight="1" x14ac:dyDescent="0.3">
      <c r="A4521" s="136" t="s">
        <v>20432</v>
      </c>
      <c r="B4521" s="41" t="s">
        <v>99</v>
      </c>
      <c r="C4521" s="128">
        <f t="shared" si="315"/>
        <v>1990</v>
      </c>
      <c r="D4521" s="65">
        <v>33157</v>
      </c>
      <c r="E4521" s="143" t="s">
        <v>20433</v>
      </c>
      <c r="F4521" s="52" t="s">
        <v>1843</v>
      </c>
      <c r="G4521" s="189" t="s">
        <v>1843</v>
      </c>
      <c r="I4521" s="44" t="s">
        <v>642</v>
      </c>
      <c r="J4521" s="34" t="s">
        <v>1844</v>
      </c>
      <c r="K4521" s="46">
        <v>32778</v>
      </c>
      <c r="L4521" s="80">
        <v>0</v>
      </c>
      <c r="M4521" s="28">
        <v>0</v>
      </c>
      <c r="N4521" s="128">
        <v>1</v>
      </c>
      <c r="O4521" s="124" t="s">
        <v>190</v>
      </c>
      <c r="Q4521" s="124" t="str">
        <f t="shared" si="321"/>
        <v>security</v>
      </c>
      <c r="R4521" s="47">
        <v>1</v>
      </c>
      <c r="S4521" s="128">
        <v>1</v>
      </c>
      <c r="T4521" s="47">
        <v>236</v>
      </c>
      <c r="U4521" s="47">
        <v>1</v>
      </c>
      <c r="V4521" s="47">
        <v>6</v>
      </c>
      <c r="W4521" s="48">
        <f t="shared" si="320"/>
        <v>243</v>
      </c>
      <c r="X4521" s="123">
        <f t="shared" si="317"/>
        <v>0.9711934156378601</v>
      </c>
      <c r="Y4521" s="123">
        <f t="shared" si="318"/>
        <v>4.11522633744856E-3</v>
      </c>
      <c r="Z4521" s="133">
        <f t="shared" si="319"/>
        <v>0.95679012345679015</v>
      </c>
    </row>
    <row r="4522" spans="1:26" ht="15" customHeight="1" x14ac:dyDescent="0.3">
      <c r="A4522" s="136" t="s">
        <v>20432</v>
      </c>
      <c r="B4522" s="41" t="s">
        <v>99</v>
      </c>
      <c r="C4522" s="128">
        <f t="shared" ref="C4522:C4585" si="322">YEAR(D4522)</f>
        <v>1990</v>
      </c>
      <c r="D4522" s="65">
        <v>33206</v>
      </c>
      <c r="E4522" s="143" t="s">
        <v>20433</v>
      </c>
      <c r="F4522" s="52" t="s">
        <v>1360</v>
      </c>
      <c r="G4522" s="189" t="s">
        <v>1360</v>
      </c>
      <c r="I4522" s="44" t="s">
        <v>1361</v>
      </c>
      <c r="J4522" s="34" t="s">
        <v>1362</v>
      </c>
      <c r="K4522" s="39">
        <v>32910</v>
      </c>
      <c r="L4522" s="80">
        <v>0</v>
      </c>
      <c r="M4522" s="28">
        <v>0</v>
      </c>
      <c r="N4522" s="128">
        <v>1</v>
      </c>
      <c r="O4522" s="12" t="s">
        <v>264</v>
      </c>
      <c r="Q4522" s="124" t="str">
        <f t="shared" si="321"/>
        <v>diplomacy</v>
      </c>
      <c r="R4522" s="47">
        <v>1</v>
      </c>
      <c r="S4522" s="128">
        <v>1</v>
      </c>
      <c r="T4522" s="47">
        <v>247</v>
      </c>
      <c r="U4522" s="47">
        <v>0</v>
      </c>
      <c r="V4522" s="47">
        <v>0</v>
      </c>
      <c r="W4522" s="48">
        <f t="shared" si="320"/>
        <v>247</v>
      </c>
      <c r="X4522" s="123">
        <f t="shared" si="317"/>
        <v>1</v>
      </c>
      <c r="Y4522" s="123">
        <f t="shared" si="318"/>
        <v>0</v>
      </c>
      <c r="Z4522" s="133">
        <f t="shared" si="319"/>
        <v>1</v>
      </c>
    </row>
    <row r="4523" spans="1:26" ht="15" customHeight="1" x14ac:dyDescent="0.3">
      <c r="A4523" s="136" t="s">
        <v>20432</v>
      </c>
      <c r="B4523" s="41" t="s">
        <v>99</v>
      </c>
      <c r="C4523" s="128">
        <f t="shared" si="322"/>
        <v>1990</v>
      </c>
      <c r="D4523" s="65">
        <v>33206</v>
      </c>
      <c r="E4523" s="143" t="s">
        <v>20433</v>
      </c>
      <c r="F4523" s="52" t="s">
        <v>1363</v>
      </c>
      <c r="G4523" s="189" t="s">
        <v>1363</v>
      </c>
      <c r="I4523" s="44" t="s">
        <v>241</v>
      </c>
      <c r="J4523" s="34" t="s">
        <v>1364</v>
      </c>
      <c r="K4523" s="39">
        <v>32910</v>
      </c>
      <c r="L4523" s="80">
        <v>0</v>
      </c>
      <c r="M4523" s="28">
        <v>0</v>
      </c>
      <c r="N4523" s="128">
        <v>1</v>
      </c>
      <c r="O4523" s="12" t="s">
        <v>264</v>
      </c>
      <c r="Q4523" s="124" t="str">
        <f t="shared" si="321"/>
        <v>diplomacy</v>
      </c>
      <c r="R4523" s="47">
        <v>1</v>
      </c>
      <c r="S4523" s="128">
        <v>1</v>
      </c>
      <c r="T4523" s="47">
        <v>247</v>
      </c>
      <c r="U4523" s="47">
        <v>0</v>
      </c>
      <c r="V4523" s="47">
        <v>2</v>
      </c>
      <c r="W4523" s="48">
        <f t="shared" si="320"/>
        <v>249</v>
      </c>
      <c r="X4523" s="123">
        <f t="shared" si="317"/>
        <v>0.99196787148594379</v>
      </c>
      <c r="Y4523" s="123">
        <f t="shared" si="318"/>
        <v>0</v>
      </c>
      <c r="Z4523" s="133">
        <f t="shared" si="319"/>
        <v>0.98795180722891562</v>
      </c>
    </row>
    <row r="4524" spans="1:26" ht="15" customHeight="1" x14ac:dyDescent="0.3">
      <c r="A4524" s="136" t="s">
        <v>20432</v>
      </c>
      <c r="B4524" s="41" t="s">
        <v>99</v>
      </c>
      <c r="C4524" s="128">
        <f t="shared" si="322"/>
        <v>1990</v>
      </c>
      <c r="D4524" s="65">
        <v>33206</v>
      </c>
      <c r="E4524" s="143" t="s">
        <v>20433</v>
      </c>
      <c r="F4524" s="52" t="s">
        <v>1367</v>
      </c>
      <c r="G4524" s="189" t="s">
        <v>1367</v>
      </c>
      <c r="I4524" s="44" t="s">
        <v>95</v>
      </c>
      <c r="J4524" s="34" t="s">
        <v>1368</v>
      </c>
      <c r="K4524" s="39">
        <v>33222</v>
      </c>
      <c r="L4524" s="47">
        <v>1</v>
      </c>
      <c r="M4524" s="28">
        <v>0</v>
      </c>
      <c r="N4524" s="28">
        <v>0</v>
      </c>
      <c r="O4524" s="124" t="s">
        <v>264</v>
      </c>
      <c r="Q4524" s="124" t="str">
        <f t="shared" si="321"/>
        <v>diplomacy</v>
      </c>
      <c r="R4524" s="47">
        <v>1</v>
      </c>
      <c r="S4524" s="128">
        <v>1</v>
      </c>
      <c r="T4524" s="47">
        <v>241</v>
      </c>
      <c r="U4524" s="47">
        <v>7</v>
      </c>
      <c r="V4524" s="47">
        <v>0</v>
      </c>
      <c r="W4524" s="48">
        <f t="shared" si="320"/>
        <v>248</v>
      </c>
      <c r="X4524" s="123">
        <f t="shared" si="317"/>
        <v>0.97177419354838712</v>
      </c>
      <c r="Y4524" s="123">
        <f t="shared" si="318"/>
        <v>2.8225806451612902E-2</v>
      </c>
      <c r="Z4524" s="133">
        <f t="shared" si="319"/>
        <v>0.95766129032258063</v>
      </c>
    </row>
    <row r="4525" spans="1:26" ht="15" customHeight="1" x14ac:dyDescent="0.3">
      <c r="A4525" s="136" t="s">
        <v>20432</v>
      </c>
      <c r="B4525" s="41" t="s">
        <v>99</v>
      </c>
      <c r="C4525" s="128">
        <f t="shared" si="322"/>
        <v>1990</v>
      </c>
      <c r="D4525" s="65">
        <v>33206</v>
      </c>
      <c r="E4525" s="143" t="s">
        <v>20433</v>
      </c>
      <c r="F4525" s="52" t="s">
        <v>1369</v>
      </c>
      <c r="G4525" s="189" t="s">
        <v>1369</v>
      </c>
      <c r="I4525" s="44" t="s">
        <v>95</v>
      </c>
      <c r="J4525" s="34" t="s">
        <v>1368</v>
      </c>
      <c r="K4525" s="39">
        <v>33222</v>
      </c>
      <c r="L4525" s="47">
        <v>1</v>
      </c>
      <c r="M4525" s="28">
        <v>0</v>
      </c>
      <c r="N4525" s="28">
        <v>0</v>
      </c>
      <c r="O4525" s="124" t="s">
        <v>264</v>
      </c>
      <c r="Q4525" s="124" t="str">
        <f t="shared" si="321"/>
        <v>diplomacy</v>
      </c>
      <c r="R4525" s="47">
        <v>1</v>
      </c>
      <c r="S4525" s="128">
        <v>1</v>
      </c>
      <c r="T4525" s="47">
        <v>218</v>
      </c>
      <c r="U4525" s="47">
        <v>22</v>
      </c>
      <c r="V4525" s="47">
        <v>2</v>
      </c>
      <c r="W4525" s="48">
        <f t="shared" si="320"/>
        <v>242</v>
      </c>
      <c r="X4525" s="123">
        <f t="shared" si="317"/>
        <v>0.90082644628099173</v>
      </c>
      <c r="Y4525" s="123">
        <f t="shared" si="318"/>
        <v>9.0909090909090912E-2</v>
      </c>
      <c r="Z4525" s="133">
        <f t="shared" si="319"/>
        <v>0.85123966942148765</v>
      </c>
    </row>
    <row r="4526" spans="1:26" ht="15" customHeight="1" x14ac:dyDescent="0.3">
      <c r="A4526" s="136" t="s">
        <v>20432</v>
      </c>
      <c r="B4526" s="41" t="s">
        <v>99</v>
      </c>
      <c r="C4526" s="128">
        <f t="shared" si="322"/>
        <v>1990</v>
      </c>
      <c r="D4526" s="65">
        <v>33206</v>
      </c>
      <c r="E4526" s="143" t="s">
        <v>20433</v>
      </c>
      <c r="F4526" s="52" t="s">
        <v>1412</v>
      </c>
      <c r="G4526" s="189" t="s">
        <v>1412</v>
      </c>
      <c r="I4526" s="44" t="s">
        <v>371</v>
      </c>
      <c r="J4526" s="34" t="s">
        <v>1413</v>
      </c>
      <c r="K4526" s="38" t="s">
        <v>147</v>
      </c>
      <c r="L4526" s="80">
        <v>0</v>
      </c>
      <c r="M4526" s="28">
        <v>0</v>
      </c>
      <c r="N4526" s="128">
        <v>1</v>
      </c>
      <c r="O4526" s="124" t="s">
        <v>46</v>
      </c>
      <c r="Q4526" s="124" t="str">
        <f t="shared" si="321"/>
        <v>economy</v>
      </c>
      <c r="R4526" s="47">
        <v>1</v>
      </c>
      <c r="S4526" s="128">
        <v>1</v>
      </c>
      <c r="T4526" s="47">
        <v>248</v>
      </c>
      <c r="U4526" s="47">
        <v>0</v>
      </c>
      <c r="V4526" s="47">
        <v>0</v>
      </c>
      <c r="W4526" s="48">
        <f t="shared" si="320"/>
        <v>248</v>
      </c>
      <c r="X4526" s="123">
        <f t="shared" si="317"/>
        <v>1</v>
      </c>
      <c r="Y4526" s="123">
        <f t="shared" si="318"/>
        <v>0</v>
      </c>
      <c r="Z4526" s="133">
        <f t="shared" si="319"/>
        <v>1</v>
      </c>
    </row>
    <row r="4527" spans="1:26" ht="15" customHeight="1" x14ac:dyDescent="0.3">
      <c r="A4527" s="136" t="s">
        <v>20432</v>
      </c>
      <c r="B4527" s="41" t="s">
        <v>99</v>
      </c>
      <c r="C4527" s="128">
        <f t="shared" si="322"/>
        <v>1990</v>
      </c>
      <c r="D4527" s="65">
        <v>33206</v>
      </c>
      <c r="E4527" s="143" t="s">
        <v>20433</v>
      </c>
      <c r="F4527" s="52" t="s">
        <v>1414</v>
      </c>
      <c r="G4527" s="189" t="s">
        <v>1414</v>
      </c>
      <c r="I4527" s="44" t="s">
        <v>504</v>
      </c>
      <c r="J4527" s="34" t="s">
        <v>1415</v>
      </c>
      <c r="K4527" s="46">
        <v>32543</v>
      </c>
      <c r="L4527" s="80">
        <v>0</v>
      </c>
      <c r="M4527" s="28">
        <v>0</v>
      </c>
      <c r="N4527" s="128">
        <v>1</v>
      </c>
      <c r="O4527" s="124" t="s">
        <v>46</v>
      </c>
      <c r="Q4527" s="124" t="str">
        <f t="shared" si="321"/>
        <v>economy</v>
      </c>
      <c r="R4527" s="47">
        <v>1</v>
      </c>
      <c r="S4527" s="128">
        <v>1</v>
      </c>
      <c r="T4527" s="47">
        <v>247</v>
      </c>
      <c r="U4527" s="47">
        <v>0</v>
      </c>
      <c r="V4527" s="47">
        <v>1</v>
      </c>
      <c r="W4527" s="48">
        <f t="shared" si="320"/>
        <v>248</v>
      </c>
      <c r="X4527" s="123">
        <f t="shared" si="317"/>
        <v>0.99596774193548387</v>
      </c>
      <c r="Y4527" s="123">
        <f t="shared" si="318"/>
        <v>0</v>
      </c>
      <c r="Z4527" s="133">
        <f t="shared" si="319"/>
        <v>0.99395161290322576</v>
      </c>
    </row>
    <row r="4528" spans="1:26" ht="15" customHeight="1" x14ac:dyDescent="0.3">
      <c r="A4528" s="136" t="s">
        <v>20432</v>
      </c>
      <c r="B4528" s="41" t="s">
        <v>99</v>
      </c>
      <c r="C4528" s="128">
        <f t="shared" si="322"/>
        <v>1990</v>
      </c>
      <c r="D4528" s="65">
        <v>33206</v>
      </c>
      <c r="E4528" s="143" t="s">
        <v>20433</v>
      </c>
      <c r="F4528" s="52" t="s">
        <v>1620</v>
      </c>
      <c r="G4528" s="189" t="s">
        <v>1620</v>
      </c>
      <c r="I4528" s="44" t="s">
        <v>720</v>
      </c>
      <c r="J4528" s="34" t="s">
        <v>1621</v>
      </c>
      <c r="K4528" s="39">
        <v>32955</v>
      </c>
      <c r="L4528" s="80">
        <v>0</v>
      </c>
      <c r="M4528" s="28">
        <v>0</v>
      </c>
      <c r="N4528" s="128">
        <v>1</v>
      </c>
      <c r="O4528" s="129" t="s">
        <v>109</v>
      </c>
      <c r="Q4528" s="124" t="str">
        <f t="shared" si="321"/>
        <v>security</v>
      </c>
      <c r="R4528" s="47">
        <v>1</v>
      </c>
      <c r="S4528" s="128">
        <v>1</v>
      </c>
      <c r="T4528" s="47">
        <v>249</v>
      </c>
      <c r="U4528" s="47">
        <v>1</v>
      </c>
      <c r="V4528" s="47">
        <v>0</v>
      </c>
      <c r="W4528" s="48">
        <f t="shared" si="320"/>
        <v>250</v>
      </c>
      <c r="X4528" s="123">
        <f t="shared" si="317"/>
        <v>0.996</v>
      </c>
      <c r="Y4528" s="123">
        <f t="shared" si="318"/>
        <v>4.0000000000000001E-3</v>
      </c>
      <c r="Z4528" s="133">
        <f t="shared" si="319"/>
        <v>0.99399999999999999</v>
      </c>
    </row>
    <row r="4529" spans="1:26" ht="15" customHeight="1" x14ac:dyDescent="0.3">
      <c r="A4529" s="136" t="s">
        <v>20432</v>
      </c>
      <c r="B4529" s="41" t="s">
        <v>99</v>
      </c>
      <c r="C4529" s="128">
        <f t="shared" si="322"/>
        <v>1990</v>
      </c>
      <c r="D4529" s="65">
        <v>33206</v>
      </c>
      <c r="E4529" s="143" t="s">
        <v>20433</v>
      </c>
      <c r="F4529" s="52" t="s">
        <v>1891</v>
      </c>
      <c r="G4529" s="189" t="s">
        <v>1891</v>
      </c>
      <c r="I4529" s="44" t="s">
        <v>978</v>
      </c>
      <c r="J4529" s="34" t="s">
        <v>1892</v>
      </c>
      <c r="K4529" s="46">
        <v>32914</v>
      </c>
      <c r="L4529" s="80">
        <v>0</v>
      </c>
      <c r="M4529" s="28">
        <v>0</v>
      </c>
      <c r="N4529" s="128">
        <v>1</v>
      </c>
      <c r="O4529" s="124" t="s">
        <v>190</v>
      </c>
      <c r="Q4529" s="124" t="str">
        <f t="shared" si="321"/>
        <v>security</v>
      </c>
      <c r="R4529" s="47">
        <v>1</v>
      </c>
      <c r="S4529" s="128">
        <v>1</v>
      </c>
      <c r="T4529" s="47">
        <v>246</v>
      </c>
      <c r="U4529" s="47">
        <v>0</v>
      </c>
      <c r="V4529" s="47">
        <v>1</v>
      </c>
      <c r="W4529" s="48">
        <f t="shared" si="320"/>
        <v>247</v>
      </c>
      <c r="X4529" s="123">
        <f t="shared" si="317"/>
        <v>0.99595141700404854</v>
      </c>
      <c r="Y4529" s="123">
        <f t="shared" si="318"/>
        <v>0</v>
      </c>
      <c r="Z4529" s="133">
        <f t="shared" si="319"/>
        <v>0.99392712550607287</v>
      </c>
    </row>
    <row r="4530" spans="1:26" ht="15" customHeight="1" x14ac:dyDescent="0.3">
      <c r="A4530" s="136" t="s">
        <v>20432</v>
      </c>
      <c r="B4530" s="41" t="s">
        <v>99</v>
      </c>
      <c r="C4530" s="128">
        <f t="shared" si="322"/>
        <v>1990</v>
      </c>
      <c r="D4530" s="65">
        <v>33206</v>
      </c>
      <c r="E4530" s="143" t="s">
        <v>20433</v>
      </c>
      <c r="F4530" s="52" t="s">
        <v>2043</v>
      </c>
      <c r="G4530" s="189" t="s">
        <v>2043</v>
      </c>
      <c r="I4530" s="44" t="s">
        <v>255</v>
      </c>
      <c r="J4530" s="34" t="s">
        <v>2044</v>
      </c>
      <c r="K4530" s="39">
        <v>33057</v>
      </c>
      <c r="L4530" s="80">
        <v>0</v>
      </c>
      <c r="M4530" s="28">
        <v>0</v>
      </c>
      <c r="N4530" s="128">
        <v>1</v>
      </c>
      <c r="O4530" s="12" t="s">
        <v>36</v>
      </c>
      <c r="Q4530" s="124" t="str">
        <f t="shared" si="321"/>
        <v>economy</v>
      </c>
      <c r="R4530" s="47">
        <v>1</v>
      </c>
      <c r="S4530" s="128">
        <v>1</v>
      </c>
      <c r="T4530" s="47">
        <v>248</v>
      </c>
      <c r="U4530" s="47">
        <v>0</v>
      </c>
      <c r="V4530" s="47">
        <v>2</v>
      </c>
      <c r="W4530" s="48">
        <f t="shared" si="320"/>
        <v>250</v>
      </c>
      <c r="X4530" s="123">
        <f t="shared" si="317"/>
        <v>0.99199999999999999</v>
      </c>
      <c r="Y4530" s="123">
        <f t="shared" si="318"/>
        <v>0</v>
      </c>
      <c r="Z4530" s="133">
        <f t="shared" si="319"/>
        <v>0.98799999999999999</v>
      </c>
    </row>
    <row r="4531" spans="1:26" ht="15" customHeight="1" x14ac:dyDescent="0.3">
      <c r="A4531" s="136" t="s">
        <v>20432</v>
      </c>
      <c r="B4531" s="41" t="s">
        <v>99</v>
      </c>
      <c r="C4531" s="128">
        <f t="shared" si="322"/>
        <v>1990</v>
      </c>
      <c r="D4531" s="65">
        <v>33206</v>
      </c>
      <c r="E4531" s="143" t="s">
        <v>20433</v>
      </c>
      <c r="F4531" s="52" t="s">
        <v>2206</v>
      </c>
      <c r="G4531" s="189" t="s">
        <v>2206</v>
      </c>
      <c r="I4531" s="44" t="s">
        <v>639</v>
      </c>
      <c r="J4531" s="34" t="s">
        <v>2207</v>
      </c>
      <c r="K4531" s="46">
        <v>18230</v>
      </c>
      <c r="L4531" s="80">
        <v>0</v>
      </c>
      <c r="M4531" s="28">
        <v>0</v>
      </c>
      <c r="N4531" s="128">
        <v>1</v>
      </c>
      <c r="O4531" s="124" t="s">
        <v>203</v>
      </c>
      <c r="Q4531" s="124" t="str">
        <f t="shared" si="321"/>
        <v>economy</v>
      </c>
      <c r="R4531" s="47">
        <v>1</v>
      </c>
      <c r="S4531" s="128">
        <v>1</v>
      </c>
      <c r="T4531" s="47">
        <v>246</v>
      </c>
      <c r="U4531" s="47">
        <v>0</v>
      </c>
      <c r="V4531" s="47">
        <v>1</v>
      </c>
      <c r="W4531" s="48">
        <f t="shared" si="320"/>
        <v>247</v>
      </c>
      <c r="X4531" s="123">
        <f t="shared" si="317"/>
        <v>0.99595141700404854</v>
      </c>
      <c r="Y4531" s="123">
        <f t="shared" si="318"/>
        <v>0</v>
      </c>
      <c r="Z4531" s="133">
        <f t="shared" si="319"/>
        <v>0.99392712550607287</v>
      </c>
    </row>
    <row r="4532" spans="1:26" ht="15" customHeight="1" x14ac:dyDescent="0.3">
      <c r="A4532" s="136" t="s">
        <v>20432</v>
      </c>
      <c r="B4532" s="41" t="s">
        <v>99</v>
      </c>
      <c r="C4532" s="128">
        <f t="shared" si="322"/>
        <v>1990</v>
      </c>
      <c r="D4532" s="65">
        <v>33227</v>
      </c>
      <c r="E4532" s="143" t="s">
        <v>20433</v>
      </c>
      <c r="F4532" s="52" t="s">
        <v>707</v>
      </c>
      <c r="G4532" s="189" t="s">
        <v>708</v>
      </c>
      <c r="I4532" s="44" t="s">
        <v>709</v>
      </c>
      <c r="J4532" s="34" t="s">
        <v>710</v>
      </c>
      <c r="K4532" s="39">
        <v>32884</v>
      </c>
      <c r="L4532" s="80">
        <v>0</v>
      </c>
      <c r="M4532" s="28">
        <v>0</v>
      </c>
      <c r="N4532" s="128">
        <v>1</v>
      </c>
      <c r="O4532" s="124" t="s">
        <v>336</v>
      </c>
      <c r="Q4532" s="124" t="str">
        <f t="shared" si="321"/>
        <v>diplomacy</v>
      </c>
      <c r="R4532" s="47">
        <v>1</v>
      </c>
      <c r="S4532" s="128">
        <v>1</v>
      </c>
      <c r="T4532" s="47">
        <v>244</v>
      </c>
      <c r="U4532" s="47">
        <v>0</v>
      </c>
      <c r="V4532" s="47">
        <v>1</v>
      </c>
      <c r="W4532" s="48">
        <f t="shared" si="320"/>
        <v>245</v>
      </c>
      <c r="X4532" s="123">
        <f t="shared" si="317"/>
        <v>0.99591836734693873</v>
      </c>
      <c r="Y4532" s="123">
        <f t="shared" si="318"/>
        <v>0</v>
      </c>
      <c r="Z4532" s="133">
        <f t="shared" si="319"/>
        <v>0.9938775510204082</v>
      </c>
    </row>
    <row r="4533" spans="1:26" ht="15" customHeight="1" x14ac:dyDescent="0.3">
      <c r="A4533" s="136" t="s">
        <v>20432</v>
      </c>
      <c r="B4533" s="41" t="s">
        <v>99</v>
      </c>
      <c r="C4533" s="128">
        <f t="shared" si="322"/>
        <v>1990</v>
      </c>
      <c r="D4533" s="65">
        <v>33227</v>
      </c>
      <c r="E4533" s="143" t="s">
        <v>20433</v>
      </c>
      <c r="F4533" s="52" t="s">
        <v>833</v>
      </c>
      <c r="G4533" s="189" t="s">
        <v>834</v>
      </c>
      <c r="I4533" s="44" t="s">
        <v>835</v>
      </c>
      <c r="J4533" s="34" t="s">
        <v>836</v>
      </c>
      <c r="K4533" s="46">
        <v>33015</v>
      </c>
      <c r="L4533" s="47">
        <v>1</v>
      </c>
      <c r="M4533" s="28">
        <v>0</v>
      </c>
      <c r="N4533" s="28">
        <v>0</v>
      </c>
      <c r="O4533" s="124" t="s">
        <v>118</v>
      </c>
      <c r="Q4533" s="124" t="str">
        <f t="shared" si="321"/>
        <v>diplomacy</v>
      </c>
      <c r="R4533" s="47">
        <v>1</v>
      </c>
      <c r="S4533" s="128">
        <v>1</v>
      </c>
      <c r="T4533" s="47">
        <v>244</v>
      </c>
      <c r="U4533" s="47">
        <v>0</v>
      </c>
      <c r="V4533" s="47">
        <v>2</v>
      </c>
      <c r="W4533" s="48">
        <f t="shared" si="320"/>
        <v>246</v>
      </c>
      <c r="X4533" s="123">
        <f t="shared" si="317"/>
        <v>0.99186991869918695</v>
      </c>
      <c r="Y4533" s="123">
        <f t="shared" si="318"/>
        <v>0</v>
      </c>
      <c r="Z4533" s="133">
        <f t="shared" si="319"/>
        <v>0.98780487804878048</v>
      </c>
    </row>
    <row r="4534" spans="1:26" ht="15" customHeight="1" x14ac:dyDescent="0.3">
      <c r="A4534" s="136" t="s">
        <v>20432</v>
      </c>
      <c r="B4534" s="41" t="s">
        <v>99</v>
      </c>
      <c r="C4534" s="128">
        <f t="shared" si="322"/>
        <v>1990</v>
      </c>
      <c r="D4534" s="65">
        <v>33227</v>
      </c>
      <c r="E4534" s="143" t="s">
        <v>20433</v>
      </c>
      <c r="F4534" s="52" t="s">
        <v>906</v>
      </c>
      <c r="G4534" s="189" t="s">
        <v>907</v>
      </c>
      <c r="I4534" s="44" t="s">
        <v>399</v>
      </c>
      <c r="J4534" s="34" t="s">
        <v>908</v>
      </c>
      <c r="K4534" s="46">
        <v>32486</v>
      </c>
      <c r="L4534" s="47">
        <v>1</v>
      </c>
      <c r="M4534" s="28">
        <v>0</v>
      </c>
      <c r="N4534" s="28">
        <v>0</v>
      </c>
      <c r="O4534" s="124" t="s">
        <v>332</v>
      </c>
      <c r="Q4534" s="124" t="str">
        <f t="shared" si="321"/>
        <v>diplomacy</v>
      </c>
      <c r="R4534" s="47">
        <v>1</v>
      </c>
      <c r="S4534" s="128">
        <v>1</v>
      </c>
      <c r="T4534" s="47">
        <v>243</v>
      </c>
      <c r="U4534" s="47">
        <v>0</v>
      </c>
      <c r="V4534" s="47">
        <v>0</v>
      </c>
      <c r="W4534" s="48">
        <f t="shared" si="320"/>
        <v>243</v>
      </c>
      <c r="X4534" s="123">
        <f t="shared" si="317"/>
        <v>1</v>
      </c>
      <c r="Y4534" s="123">
        <f t="shared" si="318"/>
        <v>0</v>
      </c>
      <c r="Z4534" s="133">
        <f t="shared" si="319"/>
        <v>1</v>
      </c>
    </row>
    <row r="4535" spans="1:26" ht="15" customHeight="1" x14ac:dyDescent="0.3">
      <c r="A4535" s="136" t="s">
        <v>20432</v>
      </c>
      <c r="B4535" s="41" t="s">
        <v>99</v>
      </c>
      <c r="C4535" s="128">
        <f t="shared" si="322"/>
        <v>1990</v>
      </c>
      <c r="D4535" s="65">
        <v>33227</v>
      </c>
      <c r="E4535" s="143" t="s">
        <v>20433</v>
      </c>
      <c r="F4535" s="52" t="s">
        <v>2055</v>
      </c>
      <c r="G4535" s="189" t="s">
        <v>2055</v>
      </c>
      <c r="I4535" s="44" t="s">
        <v>656</v>
      </c>
      <c r="J4535" s="34" t="s">
        <v>2056</v>
      </c>
      <c r="K4535" s="39">
        <v>32133</v>
      </c>
      <c r="L4535" s="80">
        <v>0</v>
      </c>
      <c r="M4535" s="28">
        <v>0</v>
      </c>
      <c r="N4535" s="128">
        <v>1</v>
      </c>
      <c r="O4535" s="124" t="s">
        <v>36</v>
      </c>
      <c r="Q4535" s="124" t="str">
        <f t="shared" si="321"/>
        <v>economy</v>
      </c>
      <c r="R4535" s="47">
        <v>1</v>
      </c>
      <c r="S4535" s="128">
        <v>1</v>
      </c>
      <c r="T4535" s="47">
        <v>242</v>
      </c>
      <c r="U4535" s="47">
        <v>0</v>
      </c>
      <c r="V4535" s="47">
        <v>2</v>
      </c>
      <c r="W4535" s="48">
        <f t="shared" si="320"/>
        <v>244</v>
      </c>
      <c r="X4535" s="123">
        <f t="shared" si="317"/>
        <v>0.99180327868852458</v>
      </c>
      <c r="Y4535" s="123">
        <f t="shared" si="318"/>
        <v>0</v>
      </c>
      <c r="Z4535" s="133">
        <f t="shared" si="319"/>
        <v>0.98770491803278693</v>
      </c>
    </row>
    <row r="4536" spans="1:26" ht="15" customHeight="1" x14ac:dyDescent="0.3">
      <c r="A4536" s="136" t="s">
        <v>20432</v>
      </c>
      <c r="B4536" s="41" t="s">
        <v>99</v>
      </c>
      <c r="C4536" s="128">
        <f t="shared" si="322"/>
        <v>1991</v>
      </c>
      <c r="D4536" s="65">
        <v>33290</v>
      </c>
      <c r="E4536" s="143" t="s">
        <v>20433</v>
      </c>
      <c r="F4536" s="52" t="s">
        <v>159</v>
      </c>
      <c r="G4536" s="189" t="s">
        <v>159</v>
      </c>
      <c r="I4536" s="44" t="s">
        <v>160</v>
      </c>
      <c r="J4536" s="54" t="s">
        <v>161</v>
      </c>
      <c r="K4536" s="39">
        <v>33022</v>
      </c>
      <c r="L4536" s="47">
        <v>1</v>
      </c>
      <c r="M4536" s="28">
        <v>0</v>
      </c>
      <c r="N4536" s="28">
        <v>0</v>
      </c>
      <c r="O4536" s="124" t="s">
        <v>132</v>
      </c>
      <c r="Q4536" s="124" t="str">
        <f t="shared" si="321"/>
        <v>economy</v>
      </c>
      <c r="R4536" s="47">
        <v>1</v>
      </c>
      <c r="S4536" s="128">
        <v>1</v>
      </c>
      <c r="T4536" s="47">
        <v>231</v>
      </c>
      <c r="U4536" s="47">
        <v>0</v>
      </c>
      <c r="V4536" s="47">
        <v>1</v>
      </c>
      <c r="W4536" s="48">
        <f t="shared" si="320"/>
        <v>232</v>
      </c>
      <c r="X4536" s="123">
        <f t="shared" si="317"/>
        <v>0.99568965517241381</v>
      </c>
      <c r="Y4536" s="123">
        <f t="shared" si="318"/>
        <v>0</v>
      </c>
      <c r="Z4536" s="133">
        <f t="shared" si="319"/>
        <v>0.99353448275862066</v>
      </c>
    </row>
    <row r="4537" spans="1:26" ht="15" customHeight="1" x14ac:dyDescent="0.3">
      <c r="A4537" s="136" t="s">
        <v>20432</v>
      </c>
      <c r="B4537" s="41" t="s">
        <v>99</v>
      </c>
      <c r="C4537" s="128">
        <f t="shared" si="322"/>
        <v>1991</v>
      </c>
      <c r="D4537" s="65">
        <v>33304</v>
      </c>
      <c r="E4537" s="143" t="s">
        <v>20433</v>
      </c>
      <c r="F4537" s="52" t="s">
        <v>304</v>
      </c>
      <c r="G4537" s="189" t="s">
        <v>305</v>
      </c>
      <c r="I4537" s="44" t="s">
        <v>306</v>
      </c>
      <c r="J4537" s="34" t="s">
        <v>307</v>
      </c>
      <c r="K4537" s="38" t="s">
        <v>147</v>
      </c>
      <c r="L4537" s="47">
        <v>1</v>
      </c>
      <c r="M4537" s="28">
        <v>0</v>
      </c>
      <c r="N4537" s="28">
        <v>0</v>
      </c>
      <c r="O4537" s="124" t="s">
        <v>48</v>
      </c>
      <c r="Q4537" s="124" t="str">
        <f t="shared" si="321"/>
        <v>diplomacy</v>
      </c>
      <c r="R4537" s="47">
        <v>1</v>
      </c>
      <c r="S4537" s="128">
        <v>1</v>
      </c>
      <c r="T4537" s="47">
        <v>236</v>
      </c>
      <c r="U4537" s="47">
        <v>0</v>
      </c>
      <c r="V4537" s="47">
        <v>1</v>
      </c>
      <c r="W4537" s="48">
        <f t="shared" si="320"/>
        <v>237</v>
      </c>
      <c r="X4537" s="123">
        <f t="shared" si="317"/>
        <v>0.99578059071729963</v>
      </c>
      <c r="Y4537" s="123">
        <f t="shared" si="318"/>
        <v>0</v>
      </c>
      <c r="Z4537" s="133">
        <f t="shared" si="319"/>
        <v>0.99367088607594933</v>
      </c>
    </row>
    <row r="4538" spans="1:26" ht="15" customHeight="1" x14ac:dyDescent="0.3">
      <c r="A4538" s="136" t="s">
        <v>20432</v>
      </c>
      <c r="B4538" s="41" t="s">
        <v>99</v>
      </c>
      <c r="C4538" s="128">
        <f t="shared" si="322"/>
        <v>1991</v>
      </c>
      <c r="D4538" s="65">
        <v>33304</v>
      </c>
      <c r="E4538" s="143" t="s">
        <v>20433</v>
      </c>
      <c r="F4538" s="52" t="s">
        <v>588</v>
      </c>
      <c r="G4538" s="189" t="s">
        <v>589</v>
      </c>
      <c r="I4538" s="44" t="s">
        <v>590</v>
      </c>
      <c r="J4538" s="34" t="s">
        <v>591</v>
      </c>
      <c r="K4538" s="39">
        <v>22572</v>
      </c>
      <c r="L4538" s="47">
        <v>1</v>
      </c>
      <c r="M4538" s="28">
        <v>0</v>
      </c>
      <c r="N4538" s="28">
        <v>0</v>
      </c>
      <c r="O4538" s="12" t="s">
        <v>97</v>
      </c>
      <c r="P4538" s="124" t="s">
        <v>592</v>
      </c>
      <c r="Q4538" s="124" t="str">
        <f t="shared" si="321"/>
        <v>diplomacy</v>
      </c>
      <c r="R4538" s="47">
        <v>1</v>
      </c>
      <c r="S4538" s="128">
        <v>1</v>
      </c>
      <c r="T4538" s="47">
        <v>223</v>
      </c>
      <c r="U4538" s="47">
        <v>0</v>
      </c>
      <c r="V4538" s="47">
        <v>6</v>
      </c>
      <c r="W4538" s="48">
        <f t="shared" si="320"/>
        <v>229</v>
      </c>
      <c r="X4538" s="123">
        <f t="shared" si="317"/>
        <v>0.97379912663755464</v>
      </c>
      <c r="Y4538" s="123">
        <f t="shared" si="318"/>
        <v>0</v>
      </c>
      <c r="Z4538" s="133">
        <f t="shared" si="319"/>
        <v>0.9606986899563319</v>
      </c>
    </row>
    <row r="4539" spans="1:26" ht="15" customHeight="1" x14ac:dyDescent="0.3">
      <c r="A4539" s="136" t="s">
        <v>20432</v>
      </c>
      <c r="B4539" s="41" t="s">
        <v>99</v>
      </c>
      <c r="C4539" s="128">
        <f t="shared" si="322"/>
        <v>1991</v>
      </c>
      <c r="D4539" s="65">
        <v>33304</v>
      </c>
      <c r="E4539" s="143" t="s">
        <v>20433</v>
      </c>
      <c r="F4539" s="52" t="s">
        <v>847</v>
      </c>
      <c r="G4539" s="189" t="s">
        <v>848</v>
      </c>
      <c r="I4539" s="44" t="s">
        <v>849</v>
      </c>
      <c r="J4539" s="34" t="s">
        <v>850</v>
      </c>
      <c r="K4539" s="39">
        <v>22580</v>
      </c>
      <c r="L4539" s="47">
        <v>1</v>
      </c>
      <c r="M4539" s="28">
        <v>0</v>
      </c>
      <c r="N4539" s="28">
        <v>0</v>
      </c>
      <c r="O4539" s="124" t="s">
        <v>118</v>
      </c>
      <c r="Q4539" s="124" t="str">
        <f t="shared" si="321"/>
        <v>diplomacy</v>
      </c>
      <c r="R4539" s="47">
        <v>1</v>
      </c>
      <c r="S4539" s="128">
        <v>1</v>
      </c>
      <c r="T4539" s="47">
        <v>231</v>
      </c>
      <c r="U4539" s="47">
        <v>0</v>
      </c>
      <c r="V4539" s="47">
        <v>0</v>
      </c>
      <c r="W4539" s="48">
        <f t="shared" si="320"/>
        <v>231</v>
      </c>
      <c r="X4539" s="123">
        <f t="shared" si="317"/>
        <v>1</v>
      </c>
      <c r="Y4539" s="123">
        <f t="shared" si="318"/>
        <v>0</v>
      </c>
      <c r="Z4539" s="133">
        <f t="shared" si="319"/>
        <v>1</v>
      </c>
    </row>
    <row r="4540" spans="1:26" ht="15" customHeight="1" x14ac:dyDescent="0.3">
      <c r="A4540" s="136" t="s">
        <v>20432</v>
      </c>
      <c r="B4540" s="41" t="s">
        <v>99</v>
      </c>
      <c r="C4540" s="128">
        <f t="shared" si="322"/>
        <v>1991</v>
      </c>
      <c r="D4540" s="65">
        <v>33304</v>
      </c>
      <c r="E4540" s="143" t="s">
        <v>20433</v>
      </c>
      <c r="F4540" s="52" t="s">
        <v>854</v>
      </c>
      <c r="G4540" s="189" t="s">
        <v>862</v>
      </c>
      <c r="I4540" s="44" t="s">
        <v>863</v>
      </c>
      <c r="J4540" s="34" t="s">
        <v>864</v>
      </c>
      <c r="K4540" s="46">
        <v>32059</v>
      </c>
      <c r="L4540" s="47">
        <v>1</v>
      </c>
      <c r="M4540" s="28">
        <v>0</v>
      </c>
      <c r="N4540" s="28">
        <v>0</v>
      </c>
      <c r="O4540" s="124" t="s">
        <v>46</v>
      </c>
      <c r="Q4540" s="124" t="str">
        <f t="shared" si="321"/>
        <v>economy</v>
      </c>
      <c r="R4540" s="47">
        <v>1</v>
      </c>
      <c r="S4540" s="128">
        <v>1</v>
      </c>
      <c r="T4540" s="47">
        <v>233</v>
      </c>
      <c r="U4540" s="47">
        <v>0</v>
      </c>
      <c r="V4540" s="47">
        <v>3</v>
      </c>
      <c r="W4540" s="48">
        <f t="shared" si="320"/>
        <v>236</v>
      </c>
      <c r="X4540" s="123">
        <f t="shared" si="317"/>
        <v>0.98728813559322037</v>
      </c>
      <c r="Y4540" s="123">
        <f t="shared" si="318"/>
        <v>0</v>
      </c>
      <c r="Z4540" s="133">
        <f t="shared" si="319"/>
        <v>0.98093220338983056</v>
      </c>
    </row>
    <row r="4541" spans="1:26" ht="15" customHeight="1" x14ac:dyDescent="0.3">
      <c r="A4541" s="136" t="s">
        <v>20432</v>
      </c>
      <c r="B4541" s="41" t="s">
        <v>99</v>
      </c>
      <c r="C4541" s="128">
        <f t="shared" si="322"/>
        <v>1991</v>
      </c>
      <c r="D4541" s="65">
        <v>33304</v>
      </c>
      <c r="E4541" s="143" t="s">
        <v>20433</v>
      </c>
      <c r="F4541" s="52" t="s">
        <v>1274</v>
      </c>
      <c r="G4541" s="189" t="s">
        <v>1274</v>
      </c>
      <c r="I4541" s="44" t="s">
        <v>291</v>
      </c>
      <c r="J4541" s="34" t="s">
        <v>1275</v>
      </c>
      <c r="K4541" s="46">
        <v>10771</v>
      </c>
      <c r="L4541" s="80">
        <v>0</v>
      </c>
      <c r="M4541" s="28">
        <v>0</v>
      </c>
      <c r="N4541" s="28">
        <v>0</v>
      </c>
      <c r="O4541" s="124" t="s">
        <v>233</v>
      </c>
      <c r="P4541" s="69" t="s">
        <v>1177</v>
      </c>
      <c r="Q4541" s="124" t="str">
        <f t="shared" si="321"/>
        <v>diplomacy</v>
      </c>
      <c r="R4541" s="47">
        <v>1</v>
      </c>
      <c r="S4541" s="128">
        <v>1</v>
      </c>
      <c r="T4541" s="47">
        <v>236</v>
      </c>
      <c r="U4541" s="47">
        <v>2</v>
      </c>
      <c r="V4541" s="47">
        <v>0</v>
      </c>
      <c r="W4541" s="48">
        <f t="shared" si="320"/>
        <v>238</v>
      </c>
      <c r="X4541" s="123">
        <f t="shared" si="317"/>
        <v>0.99159663865546221</v>
      </c>
      <c r="Y4541" s="123">
        <f t="shared" si="318"/>
        <v>8.4033613445378148E-3</v>
      </c>
      <c r="Z4541" s="133">
        <f t="shared" si="319"/>
        <v>0.98739495798319332</v>
      </c>
    </row>
    <row r="4542" spans="1:26" ht="15" customHeight="1" x14ac:dyDescent="0.3">
      <c r="A4542" s="136" t="s">
        <v>20432</v>
      </c>
      <c r="B4542" s="41" t="s">
        <v>99</v>
      </c>
      <c r="C4542" s="128">
        <f t="shared" si="322"/>
        <v>1991</v>
      </c>
      <c r="D4542" s="65">
        <v>33304</v>
      </c>
      <c r="E4542" s="143" t="s">
        <v>20433</v>
      </c>
      <c r="F4542" s="52" t="s">
        <v>1532</v>
      </c>
      <c r="G4542" s="189" t="s">
        <v>1532</v>
      </c>
      <c r="I4542" s="44" t="s">
        <v>885</v>
      </c>
      <c r="J4542" s="34" t="s">
        <v>1533</v>
      </c>
      <c r="K4542" s="46">
        <v>33066</v>
      </c>
      <c r="L4542" s="80">
        <v>0</v>
      </c>
      <c r="M4542" s="28">
        <v>0</v>
      </c>
      <c r="N4542" s="128">
        <v>1</v>
      </c>
      <c r="O4542" s="124" t="s">
        <v>155</v>
      </c>
      <c r="Q4542" s="124" t="str">
        <f t="shared" si="321"/>
        <v>diplomacy</v>
      </c>
      <c r="R4542" s="47">
        <v>1</v>
      </c>
      <c r="S4542" s="128">
        <v>1</v>
      </c>
      <c r="T4542" s="47">
        <v>236</v>
      </c>
      <c r="U4542" s="47">
        <v>0</v>
      </c>
      <c r="V4542" s="47">
        <v>1</v>
      </c>
      <c r="W4542" s="48">
        <f t="shared" si="320"/>
        <v>237</v>
      </c>
      <c r="X4542" s="123">
        <f t="shared" si="317"/>
        <v>0.99578059071729963</v>
      </c>
      <c r="Y4542" s="123">
        <f t="shared" si="318"/>
        <v>0</v>
      </c>
      <c r="Z4542" s="133">
        <f t="shared" si="319"/>
        <v>0.99367088607594933</v>
      </c>
    </row>
    <row r="4543" spans="1:26" ht="15" customHeight="1" x14ac:dyDescent="0.3">
      <c r="A4543" s="136" t="s">
        <v>20432</v>
      </c>
      <c r="B4543" s="41" t="s">
        <v>99</v>
      </c>
      <c r="C4543" s="128">
        <f t="shared" si="322"/>
        <v>1991</v>
      </c>
      <c r="D4543" s="65">
        <v>33304</v>
      </c>
      <c r="E4543" s="143" t="s">
        <v>20433</v>
      </c>
      <c r="F4543" s="52" t="s">
        <v>1622</v>
      </c>
      <c r="G4543" s="189" t="s">
        <v>1622</v>
      </c>
      <c r="I4543" s="44" t="s">
        <v>723</v>
      </c>
      <c r="J4543" s="34" t="s">
        <v>1623</v>
      </c>
      <c r="K4543" s="39">
        <v>28566</v>
      </c>
      <c r="L4543" s="47">
        <v>1</v>
      </c>
      <c r="M4543" s="28">
        <v>0</v>
      </c>
      <c r="N4543" s="28">
        <v>0</v>
      </c>
      <c r="O4543" s="129" t="s">
        <v>109</v>
      </c>
      <c r="Q4543" s="124" t="str">
        <f t="shared" si="321"/>
        <v>security</v>
      </c>
      <c r="R4543" s="47">
        <v>1</v>
      </c>
      <c r="S4543" s="128">
        <v>1</v>
      </c>
      <c r="T4543" s="47">
        <v>238</v>
      </c>
      <c r="U4543" s="47">
        <v>0</v>
      </c>
      <c r="V4543" s="47">
        <v>0</v>
      </c>
      <c r="W4543" s="48">
        <f t="shared" si="320"/>
        <v>238</v>
      </c>
      <c r="X4543" s="123">
        <f t="shared" si="317"/>
        <v>1</v>
      </c>
      <c r="Y4543" s="123">
        <f t="shared" si="318"/>
        <v>0</v>
      </c>
      <c r="Z4543" s="133">
        <f t="shared" si="319"/>
        <v>1</v>
      </c>
    </row>
    <row r="4544" spans="1:26" ht="15" customHeight="1" x14ac:dyDescent="0.3">
      <c r="A4544" s="136" t="s">
        <v>20432</v>
      </c>
      <c r="B4544" s="41" t="s">
        <v>99</v>
      </c>
      <c r="C4544" s="128">
        <f t="shared" si="322"/>
        <v>1991</v>
      </c>
      <c r="D4544" s="65">
        <v>33304</v>
      </c>
      <c r="E4544" s="143" t="s">
        <v>20433</v>
      </c>
      <c r="F4544" s="52" t="s">
        <v>1768</v>
      </c>
      <c r="G4544" s="189" t="s">
        <v>1768</v>
      </c>
      <c r="I4544" s="44" t="s">
        <v>342</v>
      </c>
      <c r="J4544" s="34" t="s">
        <v>1769</v>
      </c>
      <c r="K4544" s="39">
        <v>22572</v>
      </c>
      <c r="L4544" s="80">
        <v>0</v>
      </c>
      <c r="M4544" s="28">
        <v>0</v>
      </c>
      <c r="N4544" s="128">
        <v>1</v>
      </c>
      <c r="O4544" s="124" t="s">
        <v>475</v>
      </c>
      <c r="Q4544" s="124" t="str">
        <f t="shared" ref="Q4544:Q4575" si="323">IF(O4544="security and defense","security","")&amp;IF(O4544="policing and criminal law cooperation","security","")&amp;IF(O4544="NATO","security","")&amp;IF(O4544="arms control and disarmament","security","")&amp;IF(O4544="taxation","economy","")&amp;IF(O4544="social security","economy","")&amp;IF(O4544="labor","economy","")&amp;IF(O4544="sports","diplomacy","")&amp;IF(O4544="space","diplomacy","")&amp;IF(O4544="science, research, education","diplomacy","")&amp;IF(O4544="migration, asylum, refugees","diplomacy","")&amp;IF(O4544="health","diplomacy","")&amp;IF(O4544="development","economy","")&amp;IF(O4544="agriculture, fishery, food","economy","")&amp;IF(O4544="human and civil rights","diplomacy","")&amp;IF(O4544="nuclear (civilian)","diplomacy","")&amp;IF(O4544="economics and finance","economy","")&amp;IF(O4544="transportation","economy","")&amp;IF(O4544="trade and investment","economy","")&amp;IF(O4544="diplomacy","diplomacy","")&amp;IF(O4544="environment","diplomacy","")&amp;IF(O4544="general cooperation","diplomacy","")&amp;IF(O4544="culture","diplomacy","")&amp;IF(O4544="EC/EU","diplomacy","")&amp;IF(O4544="communication and post/mail","diplomacy","")&amp;IF(O4544="energy","economy","")&amp;IF(O4544="tourism","economy","")&amp;IF(O4544="Civil and family law","diplomacy","")&amp;IF(O4544="citizenship","diplomacy","")</f>
        <v>diplomacy</v>
      </c>
      <c r="R4544" s="47">
        <v>1</v>
      </c>
      <c r="S4544" s="128">
        <v>1</v>
      </c>
      <c r="T4544" s="47">
        <v>233</v>
      </c>
      <c r="U4544" s="47">
        <v>1</v>
      </c>
      <c r="V4544" s="47">
        <v>1</v>
      </c>
      <c r="W4544" s="48">
        <f t="shared" si="320"/>
        <v>235</v>
      </c>
      <c r="X4544" s="123">
        <f t="shared" si="317"/>
        <v>0.99148936170212765</v>
      </c>
      <c r="Y4544" s="123">
        <f t="shared" si="318"/>
        <v>4.2553191489361703E-3</v>
      </c>
      <c r="Z4544" s="133">
        <f t="shared" si="319"/>
        <v>0.98723404255319147</v>
      </c>
    </row>
    <row r="4545" spans="1:26" ht="15" customHeight="1" x14ac:dyDescent="0.3">
      <c r="A4545" s="136" t="s">
        <v>20432</v>
      </c>
      <c r="B4545" s="41" t="s">
        <v>99</v>
      </c>
      <c r="C4545" s="128">
        <f t="shared" si="322"/>
        <v>1991</v>
      </c>
      <c r="D4545" s="65">
        <v>33304</v>
      </c>
      <c r="E4545" s="143" t="s">
        <v>20433</v>
      </c>
      <c r="F4545" s="52" t="s">
        <v>1770</v>
      </c>
      <c r="G4545" s="189" t="s">
        <v>1770</v>
      </c>
      <c r="I4545" s="44" t="s">
        <v>122</v>
      </c>
      <c r="J4545" s="34" t="s">
        <v>1771</v>
      </c>
      <c r="K4545" s="46">
        <v>33056</v>
      </c>
      <c r="L4545" s="80">
        <v>0</v>
      </c>
      <c r="M4545" s="28">
        <v>0</v>
      </c>
      <c r="N4545" s="128">
        <v>1</v>
      </c>
      <c r="O4545" s="124" t="s">
        <v>475</v>
      </c>
      <c r="Q4545" s="124" t="str">
        <f t="shared" si="323"/>
        <v>diplomacy</v>
      </c>
      <c r="R4545" s="47">
        <v>1</v>
      </c>
      <c r="S4545" s="128">
        <v>1</v>
      </c>
      <c r="T4545" s="47">
        <v>223</v>
      </c>
      <c r="U4545" s="47">
        <v>3</v>
      </c>
      <c r="V4545" s="47">
        <v>10</v>
      </c>
      <c r="W4545" s="48">
        <f t="shared" si="320"/>
        <v>236</v>
      </c>
      <c r="X4545" s="123">
        <f t="shared" si="317"/>
        <v>0.94491525423728817</v>
      </c>
      <c r="Y4545" s="123">
        <f t="shared" si="318"/>
        <v>1.2711864406779662E-2</v>
      </c>
      <c r="Z4545" s="133">
        <f t="shared" si="319"/>
        <v>0.9173728813559322</v>
      </c>
    </row>
    <row r="4546" spans="1:26" ht="15" customHeight="1" x14ac:dyDescent="0.3">
      <c r="A4546" s="136" t="s">
        <v>20432</v>
      </c>
      <c r="B4546" s="41" t="s">
        <v>99</v>
      </c>
      <c r="C4546" s="128">
        <f t="shared" si="322"/>
        <v>1991</v>
      </c>
      <c r="D4546" s="65">
        <v>33304</v>
      </c>
      <c r="E4546" s="143" t="s">
        <v>20433</v>
      </c>
      <c r="F4546" s="52" t="s">
        <v>2208</v>
      </c>
      <c r="G4546" s="189" t="s">
        <v>2208</v>
      </c>
      <c r="I4546" s="44" t="s">
        <v>605</v>
      </c>
      <c r="J4546" s="34" t="s">
        <v>2209</v>
      </c>
      <c r="K4546" s="46">
        <v>31420</v>
      </c>
      <c r="L4546" s="80">
        <v>0</v>
      </c>
      <c r="M4546" s="28">
        <v>0</v>
      </c>
      <c r="N4546" s="128">
        <v>1</v>
      </c>
      <c r="O4546" s="124" t="s">
        <v>203</v>
      </c>
      <c r="Q4546" s="124" t="str">
        <f t="shared" si="323"/>
        <v>economy</v>
      </c>
      <c r="R4546" s="47">
        <v>1</v>
      </c>
      <c r="S4546" s="128">
        <v>1</v>
      </c>
      <c r="T4546" s="47">
        <v>238</v>
      </c>
      <c r="U4546" s="47">
        <v>0</v>
      </c>
      <c r="V4546" s="47">
        <v>2</v>
      </c>
      <c r="W4546" s="48">
        <f t="shared" si="320"/>
        <v>240</v>
      </c>
      <c r="X4546" s="123">
        <f t="shared" si="317"/>
        <v>0.9916666666666667</v>
      </c>
      <c r="Y4546" s="123">
        <f t="shared" si="318"/>
        <v>0</v>
      </c>
      <c r="Z4546" s="133">
        <f t="shared" si="319"/>
        <v>0.98750000000000004</v>
      </c>
    </row>
    <row r="4547" spans="1:26" ht="15" customHeight="1" x14ac:dyDescent="0.3">
      <c r="A4547" s="136" t="s">
        <v>20432</v>
      </c>
      <c r="B4547" s="41" t="s">
        <v>99</v>
      </c>
      <c r="C4547" s="128">
        <f t="shared" si="322"/>
        <v>1991</v>
      </c>
      <c r="D4547" s="65">
        <v>33304</v>
      </c>
      <c r="E4547" s="143" t="s">
        <v>20433</v>
      </c>
      <c r="F4547" s="52" t="s">
        <v>2548</v>
      </c>
      <c r="G4547" s="189" t="s">
        <v>2549</v>
      </c>
      <c r="I4547" s="44" t="s">
        <v>519</v>
      </c>
      <c r="J4547" s="34" t="s">
        <v>2550</v>
      </c>
      <c r="K4547" s="46">
        <v>32987</v>
      </c>
      <c r="L4547" s="80">
        <v>0</v>
      </c>
      <c r="M4547" s="28">
        <v>0</v>
      </c>
      <c r="N4547" s="128">
        <v>1</v>
      </c>
      <c r="O4547" s="12" t="s">
        <v>109</v>
      </c>
      <c r="Q4547" s="124" t="str">
        <f t="shared" si="323"/>
        <v>security</v>
      </c>
      <c r="R4547" s="47">
        <v>1</v>
      </c>
      <c r="S4547" s="128">
        <v>1</v>
      </c>
      <c r="T4547" s="47">
        <v>234</v>
      </c>
      <c r="U4547" s="47">
        <v>0</v>
      </c>
      <c r="V4547" s="47">
        <v>1</v>
      </c>
      <c r="W4547" s="48">
        <f t="shared" si="320"/>
        <v>235</v>
      </c>
      <c r="X4547" s="123">
        <f t="shared" si="317"/>
        <v>0.99574468085106382</v>
      </c>
      <c r="Y4547" s="123">
        <f t="shared" si="318"/>
        <v>0</v>
      </c>
      <c r="Z4547" s="133">
        <f t="shared" si="319"/>
        <v>0.99361702127659579</v>
      </c>
    </row>
    <row r="4548" spans="1:26" ht="15" customHeight="1" x14ac:dyDescent="0.3">
      <c r="A4548" s="136" t="s">
        <v>20432</v>
      </c>
      <c r="B4548" s="41" t="s">
        <v>99</v>
      </c>
      <c r="C4548" s="128">
        <f t="shared" si="322"/>
        <v>1991</v>
      </c>
      <c r="D4548" s="65">
        <v>33310</v>
      </c>
      <c r="E4548" s="143" t="s">
        <v>20433</v>
      </c>
      <c r="F4548" s="52" t="s">
        <v>1276</v>
      </c>
      <c r="G4548" s="189" t="s">
        <v>1276</v>
      </c>
      <c r="I4548" s="44" t="s">
        <v>1075</v>
      </c>
      <c r="J4548" s="34" t="s">
        <v>1277</v>
      </c>
      <c r="K4548" s="46">
        <v>33165</v>
      </c>
      <c r="L4548" s="80">
        <v>0</v>
      </c>
      <c r="M4548" s="28">
        <v>0</v>
      </c>
      <c r="N4548" s="128">
        <v>1</v>
      </c>
      <c r="O4548" s="124" t="s">
        <v>336</v>
      </c>
      <c r="Q4548" s="124" t="str">
        <f t="shared" si="323"/>
        <v>diplomacy</v>
      </c>
      <c r="R4548" s="47">
        <v>1</v>
      </c>
      <c r="S4548" s="128">
        <v>1</v>
      </c>
      <c r="T4548" s="47">
        <v>222</v>
      </c>
      <c r="U4548" s="47">
        <v>0</v>
      </c>
      <c r="V4548" s="47">
        <v>0</v>
      </c>
      <c r="W4548" s="48">
        <f t="shared" si="320"/>
        <v>222</v>
      </c>
      <c r="X4548" s="123">
        <f t="shared" si="317"/>
        <v>1</v>
      </c>
      <c r="Y4548" s="123">
        <f t="shared" si="318"/>
        <v>0</v>
      </c>
      <c r="Z4548" s="133">
        <f t="shared" si="319"/>
        <v>1</v>
      </c>
    </row>
    <row r="4549" spans="1:26" ht="15" customHeight="1" x14ac:dyDescent="0.3">
      <c r="A4549" s="136" t="s">
        <v>20432</v>
      </c>
      <c r="B4549" s="37" t="s">
        <v>99</v>
      </c>
      <c r="C4549" s="128">
        <f t="shared" si="322"/>
        <v>1991</v>
      </c>
      <c r="D4549" s="65">
        <v>33353</v>
      </c>
      <c r="E4549" s="143" t="s">
        <v>20433</v>
      </c>
      <c r="F4549" s="52" t="s">
        <v>128</v>
      </c>
      <c r="G4549" s="189" t="s">
        <v>129</v>
      </c>
      <c r="I4549" s="44" t="s">
        <v>130</v>
      </c>
      <c r="J4549" s="34" t="s">
        <v>131</v>
      </c>
      <c r="K4549" s="39">
        <v>33270</v>
      </c>
      <c r="L4549" s="47">
        <v>1</v>
      </c>
      <c r="M4549" s="28">
        <v>0</v>
      </c>
      <c r="N4549" s="28">
        <v>0</v>
      </c>
      <c r="O4549" s="124" t="s">
        <v>132</v>
      </c>
      <c r="Q4549" s="124" t="str">
        <f t="shared" si="323"/>
        <v>economy</v>
      </c>
      <c r="R4549" s="47">
        <v>1</v>
      </c>
      <c r="S4549" s="128">
        <v>1</v>
      </c>
      <c r="T4549" s="47">
        <v>226</v>
      </c>
      <c r="U4549" s="47">
        <v>0</v>
      </c>
      <c r="V4549" s="47">
        <v>11</v>
      </c>
      <c r="W4549" s="48">
        <f t="shared" si="320"/>
        <v>237</v>
      </c>
      <c r="X4549" s="123">
        <f t="shared" si="317"/>
        <v>0.95358649789029537</v>
      </c>
      <c r="Y4549" s="123">
        <f t="shared" si="318"/>
        <v>0</v>
      </c>
      <c r="Z4549" s="133">
        <f t="shared" si="319"/>
        <v>0.930379746835443</v>
      </c>
    </row>
    <row r="4550" spans="1:26" ht="15" customHeight="1" x14ac:dyDescent="0.3">
      <c r="A4550" s="136" t="s">
        <v>20432</v>
      </c>
      <c r="B4550" s="41" t="s">
        <v>99</v>
      </c>
      <c r="C4550" s="128">
        <f t="shared" si="322"/>
        <v>1991</v>
      </c>
      <c r="D4550" s="65">
        <v>33367</v>
      </c>
      <c r="E4550" s="143" t="s">
        <v>20433</v>
      </c>
      <c r="F4550" s="52" t="s">
        <v>557</v>
      </c>
      <c r="G4550" s="189" t="s">
        <v>558</v>
      </c>
      <c r="I4550" s="44" t="s">
        <v>443</v>
      </c>
      <c r="J4550" s="34" t="s">
        <v>559</v>
      </c>
      <c r="K4550" s="38" t="s">
        <v>147</v>
      </c>
      <c r="L4550" s="80">
        <v>0</v>
      </c>
      <c r="M4550" s="28">
        <v>0</v>
      </c>
      <c r="N4550" s="128">
        <v>1</v>
      </c>
      <c r="O4550" s="12" t="s">
        <v>103</v>
      </c>
      <c r="Q4550" s="124" t="str">
        <f t="shared" si="323"/>
        <v>economy</v>
      </c>
      <c r="R4550" s="47">
        <v>1</v>
      </c>
      <c r="S4550" s="128">
        <v>1</v>
      </c>
      <c r="T4550" s="47">
        <v>163</v>
      </c>
      <c r="U4550" s="47">
        <v>48</v>
      </c>
      <c r="V4550" s="47">
        <v>0</v>
      </c>
      <c r="W4550" s="48">
        <f t="shared" si="320"/>
        <v>211</v>
      </c>
      <c r="X4550" s="123">
        <f t="shared" si="317"/>
        <v>0.77251184834123221</v>
      </c>
      <c r="Y4550" s="123">
        <f t="shared" si="318"/>
        <v>0.22748815165876776</v>
      </c>
      <c r="Z4550" s="133">
        <f t="shared" si="319"/>
        <v>0.65876777251184837</v>
      </c>
    </row>
    <row r="4551" spans="1:26" ht="15" customHeight="1" x14ac:dyDescent="0.3">
      <c r="A4551" s="136" t="s">
        <v>20432</v>
      </c>
      <c r="B4551" s="41" t="s">
        <v>99</v>
      </c>
      <c r="C4551" s="128">
        <f t="shared" si="322"/>
        <v>1991</v>
      </c>
      <c r="D4551" s="65">
        <v>33367</v>
      </c>
      <c r="E4551" s="143" t="s">
        <v>20433</v>
      </c>
      <c r="F4551" s="52" t="s">
        <v>986</v>
      </c>
      <c r="G4551" s="189" t="s">
        <v>986</v>
      </c>
      <c r="I4551" s="44" t="s">
        <v>987</v>
      </c>
      <c r="J4551" s="34" t="s">
        <v>988</v>
      </c>
      <c r="K4551" s="39">
        <v>32584</v>
      </c>
      <c r="L4551" s="80">
        <v>0</v>
      </c>
      <c r="M4551" s="28">
        <v>0</v>
      </c>
      <c r="N4551" s="128">
        <v>1</v>
      </c>
      <c r="O4551" s="124" t="s">
        <v>332</v>
      </c>
      <c r="Q4551" s="124" t="str">
        <f t="shared" si="323"/>
        <v>diplomacy</v>
      </c>
      <c r="R4551" s="47">
        <v>1</v>
      </c>
      <c r="S4551" s="128">
        <v>1</v>
      </c>
      <c r="T4551" s="47">
        <v>205</v>
      </c>
      <c r="U4551" s="47">
        <v>0</v>
      </c>
      <c r="V4551" s="47">
        <v>0</v>
      </c>
      <c r="W4551" s="48">
        <f t="shared" si="320"/>
        <v>205</v>
      </c>
      <c r="X4551" s="123">
        <f t="shared" si="317"/>
        <v>1</v>
      </c>
      <c r="Y4551" s="123">
        <f t="shared" si="318"/>
        <v>0</v>
      </c>
      <c r="Z4551" s="133">
        <f t="shared" si="319"/>
        <v>1</v>
      </c>
    </row>
    <row r="4552" spans="1:26" ht="15" customHeight="1" x14ac:dyDescent="0.3">
      <c r="A4552" s="136" t="s">
        <v>20432</v>
      </c>
      <c r="B4552" s="41" t="s">
        <v>99</v>
      </c>
      <c r="C4552" s="128">
        <f t="shared" si="322"/>
        <v>1991</v>
      </c>
      <c r="D4552" s="65">
        <v>33367</v>
      </c>
      <c r="E4552" s="143" t="s">
        <v>20433</v>
      </c>
      <c r="F4552" s="52" t="s">
        <v>1278</v>
      </c>
      <c r="G4552" s="189" t="s">
        <v>1278</v>
      </c>
      <c r="I4552" s="44" t="s">
        <v>446</v>
      </c>
      <c r="J4552" s="34" t="s">
        <v>1279</v>
      </c>
      <c r="K4552" s="39">
        <v>32981</v>
      </c>
      <c r="L4552" s="80">
        <v>0</v>
      </c>
      <c r="M4552" s="28">
        <v>0</v>
      </c>
      <c r="N4552" s="128">
        <v>1</v>
      </c>
      <c r="O4552" s="124" t="s">
        <v>336</v>
      </c>
      <c r="Q4552" s="124" t="str">
        <f t="shared" si="323"/>
        <v>diplomacy</v>
      </c>
      <c r="R4552" s="47">
        <v>1</v>
      </c>
      <c r="S4552" s="128">
        <v>1</v>
      </c>
      <c r="T4552" s="47">
        <v>211</v>
      </c>
      <c r="U4552" s="47">
        <v>0</v>
      </c>
      <c r="V4552" s="47">
        <v>0</v>
      </c>
      <c r="W4552" s="48">
        <f t="shared" si="320"/>
        <v>211</v>
      </c>
      <c r="X4552" s="123">
        <f t="shared" si="317"/>
        <v>1</v>
      </c>
      <c r="Y4552" s="123">
        <f t="shared" si="318"/>
        <v>0</v>
      </c>
      <c r="Z4552" s="133">
        <f t="shared" si="319"/>
        <v>1</v>
      </c>
    </row>
    <row r="4553" spans="1:26" ht="15" customHeight="1" x14ac:dyDescent="0.3">
      <c r="A4553" s="136" t="s">
        <v>20432</v>
      </c>
      <c r="B4553" s="41" t="s">
        <v>99</v>
      </c>
      <c r="C4553" s="128">
        <f t="shared" si="322"/>
        <v>1991</v>
      </c>
      <c r="D4553" s="65">
        <v>33367</v>
      </c>
      <c r="E4553" s="143" t="s">
        <v>20433</v>
      </c>
      <c r="F4553" s="52" t="s">
        <v>1715</v>
      </c>
      <c r="G4553" s="189" t="s">
        <v>1715</v>
      </c>
      <c r="I4553" s="44" t="s">
        <v>188</v>
      </c>
      <c r="J4553" s="34" t="s">
        <v>1716</v>
      </c>
      <c r="K4553" s="39">
        <v>33270</v>
      </c>
      <c r="L4553" s="80">
        <v>0</v>
      </c>
      <c r="M4553" s="28">
        <v>0</v>
      </c>
      <c r="N4553" s="128">
        <v>1</v>
      </c>
      <c r="O4553" s="12" t="s">
        <v>109</v>
      </c>
      <c r="Q4553" s="124" t="str">
        <f t="shared" si="323"/>
        <v>security</v>
      </c>
      <c r="R4553" s="47">
        <v>1</v>
      </c>
      <c r="S4553" s="128">
        <v>1</v>
      </c>
      <c r="T4553" s="47">
        <v>202</v>
      </c>
      <c r="U4553" s="47">
        <v>0</v>
      </c>
      <c r="V4553" s="47">
        <v>2</v>
      </c>
      <c r="W4553" s="48">
        <f t="shared" si="320"/>
        <v>204</v>
      </c>
      <c r="X4553" s="123">
        <f t="shared" si="317"/>
        <v>0.99019607843137258</v>
      </c>
      <c r="Y4553" s="123">
        <f t="shared" si="318"/>
        <v>0</v>
      </c>
      <c r="Z4553" s="133">
        <f t="shared" si="319"/>
        <v>0.98529411764705888</v>
      </c>
    </row>
    <row r="4554" spans="1:26" ht="15" customHeight="1" x14ac:dyDescent="0.3">
      <c r="A4554" s="136" t="s">
        <v>20432</v>
      </c>
      <c r="B4554" s="41" t="s">
        <v>99</v>
      </c>
      <c r="C4554" s="128">
        <f t="shared" si="322"/>
        <v>1991</v>
      </c>
      <c r="D4554" s="65">
        <v>33367</v>
      </c>
      <c r="E4554" s="143" t="s">
        <v>20433</v>
      </c>
      <c r="F4554" s="52" t="s">
        <v>1717</v>
      </c>
      <c r="G4554" s="189" t="s">
        <v>1717</v>
      </c>
      <c r="I4554" s="44" t="s">
        <v>626</v>
      </c>
      <c r="J4554" s="34" t="s">
        <v>1718</v>
      </c>
      <c r="K4554" s="39">
        <v>33270</v>
      </c>
      <c r="L4554" s="80">
        <v>0</v>
      </c>
      <c r="M4554" s="28">
        <v>0</v>
      </c>
      <c r="N4554" s="128">
        <v>1</v>
      </c>
      <c r="O4554" s="12" t="s">
        <v>109</v>
      </c>
      <c r="Q4554" s="124" t="str">
        <f t="shared" si="323"/>
        <v>security</v>
      </c>
      <c r="R4554" s="47">
        <v>1</v>
      </c>
      <c r="S4554" s="128">
        <v>1</v>
      </c>
      <c r="T4554" s="47">
        <v>206</v>
      </c>
      <c r="U4554" s="47">
        <v>0</v>
      </c>
      <c r="V4554" s="47">
        <v>0</v>
      </c>
      <c r="W4554" s="48">
        <f t="shared" si="320"/>
        <v>206</v>
      </c>
      <c r="X4554" s="123">
        <f t="shared" ref="X4554:X4617" si="324">T4554/W4554</f>
        <v>1</v>
      </c>
      <c r="Y4554" s="123">
        <f t="shared" ref="Y4554:Y4617" si="325">U4554/W4554</f>
        <v>0</v>
      </c>
      <c r="Z4554" s="133">
        <f t="shared" ref="Z4554:Z4617" si="326">SUM((MAX(U4554,V4554,T4554)-0.5*(SUM(U4554+V4554+T4554)-MAX(U4554,V4554,T4554)))/SUM(U4554+V4554+T4554))</f>
        <v>1</v>
      </c>
    </row>
    <row r="4555" spans="1:26" ht="15" customHeight="1" x14ac:dyDescent="0.3">
      <c r="A4555" s="136" t="s">
        <v>20432</v>
      </c>
      <c r="B4555" s="41" t="s">
        <v>99</v>
      </c>
      <c r="C4555" s="128">
        <f t="shared" si="322"/>
        <v>1991</v>
      </c>
      <c r="D4555" s="65">
        <v>33367</v>
      </c>
      <c r="E4555" s="143" t="s">
        <v>20433</v>
      </c>
      <c r="F4555" s="52" t="s">
        <v>1772</v>
      </c>
      <c r="G4555" s="189" t="s">
        <v>1772</v>
      </c>
      <c r="I4555" s="44" t="s">
        <v>1389</v>
      </c>
      <c r="J4555" s="54" t="s">
        <v>1773</v>
      </c>
      <c r="K4555" s="46">
        <v>33031</v>
      </c>
      <c r="L4555" s="80">
        <v>0</v>
      </c>
      <c r="M4555" s="28">
        <v>0</v>
      </c>
      <c r="N4555" s="128">
        <v>1</v>
      </c>
      <c r="O4555" s="124" t="s">
        <v>475</v>
      </c>
      <c r="Q4555" s="124" t="str">
        <f t="shared" si="323"/>
        <v>diplomacy</v>
      </c>
      <c r="R4555" s="47">
        <v>1</v>
      </c>
      <c r="S4555" s="128">
        <v>1</v>
      </c>
      <c r="T4555" s="47">
        <v>212</v>
      </c>
      <c r="U4555" s="47">
        <v>0</v>
      </c>
      <c r="V4555" s="47">
        <v>1</v>
      </c>
      <c r="W4555" s="48">
        <f t="shared" si="320"/>
        <v>213</v>
      </c>
      <c r="X4555" s="123">
        <f t="shared" si="324"/>
        <v>0.99530516431924887</v>
      </c>
      <c r="Y4555" s="123">
        <f t="shared" si="325"/>
        <v>0</v>
      </c>
      <c r="Z4555" s="133">
        <f t="shared" si="326"/>
        <v>0.99295774647887325</v>
      </c>
    </row>
    <row r="4556" spans="1:26" ht="15" customHeight="1" x14ac:dyDescent="0.3">
      <c r="A4556" s="136" t="s">
        <v>20432</v>
      </c>
      <c r="B4556" s="41" t="s">
        <v>99</v>
      </c>
      <c r="C4556" s="128">
        <f t="shared" si="322"/>
        <v>1991</v>
      </c>
      <c r="D4556" s="65">
        <v>33367</v>
      </c>
      <c r="E4556" s="143" t="s">
        <v>20433</v>
      </c>
      <c r="F4556" s="52" t="s">
        <v>1839</v>
      </c>
      <c r="G4556" s="189" t="s">
        <v>1839</v>
      </c>
      <c r="I4556" s="44" t="s">
        <v>689</v>
      </c>
      <c r="J4556" s="54" t="s">
        <v>1840</v>
      </c>
      <c r="K4556" s="46">
        <v>32898</v>
      </c>
      <c r="L4556" s="80">
        <v>0</v>
      </c>
      <c r="M4556" s="28">
        <v>0</v>
      </c>
      <c r="N4556" s="128">
        <v>1</v>
      </c>
      <c r="O4556" s="124" t="s">
        <v>190</v>
      </c>
      <c r="Q4556" s="124" t="str">
        <f t="shared" si="323"/>
        <v>security</v>
      </c>
      <c r="R4556" s="47">
        <v>1</v>
      </c>
      <c r="S4556" s="128">
        <v>1</v>
      </c>
      <c r="T4556" s="47">
        <v>206</v>
      </c>
      <c r="U4556" s="47">
        <v>0</v>
      </c>
      <c r="V4556" s="47">
        <v>0</v>
      </c>
      <c r="W4556" s="48">
        <f t="shared" si="320"/>
        <v>206</v>
      </c>
      <c r="X4556" s="123">
        <f t="shared" si="324"/>
        <v>1</v>
      </c>
      <c r="Y4556" s="123">
        <f t="shared" si="325"/>
        <v>0</v>
      </c>
      <c r="Z4556" s="133">
        <f t="shared" si="326"/>
        <v>1</v>
      </c>
    </row>
    <row r="4557" spans="1:26" ht="15" customHeight="1" x14ac:dyDescent="0.3">
      <c r="A4557" s="136" t="s">
        <v>20432</v>
      </c>
      <c r="B4557" s="41" t="s">
        <v>99</v>
      </c>
      <c r="C4557" s="128">
        <f t="shared" si="322"/>
        <v>1991</v>
      </c>
      <c r="D4557" s="65">
        <v>33367</v>
      </c>
      <c r="E4557" s="143" t="s">
        <v>20433</v>
      </c>
      <c r="F4557" s="52" t="s">
        <v>2057</v>
      </c>
      <c r="G4557" s="189" t="s">
        <v>2057</v>
      </c>
      <c r="I4557" s="44" t="s">
        <v>1078</v>
      </c>
      <c r="J4557" s="34" t="s">
        <v>2058</v>
      </c>
      <c r="K4557" s="39">
        <v>32778</v>
      </c>
      <c r="L4557" s="80">
        <v>0</v>
      </c>
      <c r="M4557" s="28">
        <v>0</v>
      </c>
      <c r="N4557" s="128">
        <v>1</v>
      </c>
      <c r="O4557" s="124" t="s">
        <v>36</v>
      </c>
      <c r="Q4557" s="124" t="str">
        <f t="shared" si="323"/>
        <v>economy</v>
      </c>
      <c r="R4557" s="47">
        <v>1</v>
      </c>
      <c r="S4557" s="128">
        <v>1</v>
      </c>
      <c r="T4557" s="47">
        <v>205</v>
      </c>
      <c r="U4557" s="47">
        <v>2</v>
      </c>
      <c r="V4557" s="47">
        <v>0</v>
      </c>
      <c r="W4557" s="48">
        <f t="shared" si="320"/>
        <v>207</v>
      </c>
      <c r="X4557" s="123">
        <f t="shared" si="324"/>
        <v>0.99033816425120769</v>
      </c>
      <c r="Y4557" s="123">
        <f t="shared" si="325"/>
        <v>9.6618357487922701E-3</v>
      </c>
      <c r="Z4557" s="133">
        <f t="shared" si="326"/>
        <v>0.98550724637681164</v>
      </c>
    </row>
    <row r="4558" spans="1:26" ht="15" customHeight="1" x14ac:dyDescent="0.3">
      <c r="A4558" s="136" t="s">
        <v>20432</v>
      </c>
      <c r="B4558" s="41" t="s">
        <v>99</v>
      </c>
      <c r="C4558" s="128">
        <f t="shared" si="322"/>
        <v>1991</v>
      </c>
      <c r="D4558" s="65">
        <v>33367</v>
      </c>
      <c r="E4558" s="143" t="s">
        <v>20433</v>
      </c>
      <c r="F4558" s="52" t="s">
        <v>2059</v>
      </c>
      <c r="G4558" s="189" t="s">
        <v>2059</v>
      </c>
      <c r="I4558" s="44" t="s">
        <v>112</v>
      </c>
      <c r="J4558" s="34" t="s">
        <v>2060</v>
      </c>
      <c r="K4558" s="39">
        <v>32447</v>
      </c>
      <c r="L4558" s="80">
        <v>0</v>
      </c>
      <c r="M4558" s="28">
        <v>0</v>
      </c>
      <c r="N4558" s="128">
        <v>1</v>
      </c>
      <c r="O4558" s="124" t="s">
        <v>36</v>
      </c>
      <c r="Q4558" s="124" t="str">
        <f t="shared" si="323"/>
        <v>economy</v>
      </c>
      <c r="R4558" s="47">
        <v>1</v>
      </c>
      <c r="S4558" s="128">
        <v>1</v>
      </c>
      <c r="T4558" s="47">
        <v>214</v>
      </c>
      <c r="U4558" s="47">
        <v>0</v>
      </c>
      <c r="V4558" s="47">
        <v>0</v>
      </c>
      <c r="W4558" s="48">
        <f t="shared" si="320"/>
        <v>214</v>
      </c>
      <c r="X4558" s="123">
        <f t="shared" si="324"/>
        <v>1</v>
      </c>
      <c r="Y4558" s="123">
        <f t="shared" si="325"/>
        <v>0</v>
      </c>
      <c r="Z4558" s="133">
        <f t="shared" si="326"/>
        <v>1</v>
      </c>
    </row>
    <row r="4559" spans="1:26" ht="15" customHeight="1" x14ac:dyDescent="0.3">
      <c r="A4559" s="136" t="s">
        <v>20432</v>
      </c>
      <c r="B4559" s="41" t="s">
        <v>99</v>
      </c>
      <c r="C4559" s="128">
        <f t="shared" si="322"/>
        <v>1991</v>
      </c>
      <c r="D4559" s="65">
        <v>33402</v>
      </c>
      <c r="E4559" s="143" t="s">
        <v>20433</v>
      </c>
      <c r="F4559" s="52" t="s">
        <v>434</v>
      </c>
      <c r="G4559" s="189" t="s">
        <v>435</v>
      </c>
      <c r="I4559" s="44" t="s">
        <v>436</v>
      </c>
      <c r="J4559" s="34" t="s">
        <v>437</v>
      </c>
      <c r="K4559" s="46">
        <v>33172</v>
      </c>
      <c r="L4559" s="80">
        <v>0</v>
      </c>
      <c r="M4559" s="28">
        <v>0</v>
      </c>
      <c r="N4559" s="128">
        <v>1</v>
      </c>
      <c r="O4559" s="124" t="s">
        <v>118</v>
      </c>
      <c r="Q4559" s="124" t="str">
        <f t="shared" si="323"/>
        <v>diplomacy</v>
      </c>
      <c r="R4559" s="47">
        <v>1</v>
      </c>
      <c r="S4559" s="128">
        <v>1</v>
      </c>
      <c r="T4559" s="47">
        <v>239</v>
      </c>
      <c r="U4559" s="47">
        <v>0</v>
      </c>
      <c r="V4559" s="47">
        <v>2</v>
      </c>
      <c r="W4559" s="48">
        <f t="shared" si="320"/>
        <v>241</v>
      </c>
      <c r="X4559" s="123">
        <f t="shared" si="324"/>
        <v>0.99170124481327804</v>
      </c>
      <c r="Y4559" s="123">
        <f t="shared" si="325"/>
        <v>0</v>
      </c>
      <c r="Z4559" s="133">
        <f t="shared" si="326"/>
        <v>0.98755186721991706</v>
      </c>
    </row>
    <row r="4560" spans="1:26" ht="15" customHeight="1" x14ac:dyDescent="0.3">
      <c r="A4560" s="136" t="s">
        <v>20432</v>
      </c>
      <c r="B4560" s="41" t="s">
        <v>99</v>
      </c>
      <c r="C4560" s="128">
        <f t="shared" si="322"/>
        <v>1991</v>
      </c>
      <c r="D4560" s="65">
        <v>33402</v>
      </c>
      <c r="E4560" s="143" t="s">
        <v>20433</v>
      </c>
      <c r="F4560" s="52" t="s">
        <v>704</v>
      </c>
      <c r="G4560" s="189" t="s">
        <v>705</v>
      </c>
      <c r="I4560" s="44" t="s">
        <v>461</v>
      </c>
      <c r="J4560" s="34" t="s">
        <v>706</v>
      </c>
      <c r="K4560" s="39">
        <v>33136</v>
      </c>
      <c r="L4560" s="80">
        <v>0</v>
      </c>
      <c r="M4560" s="28">
        <v>0</v>
      </c>
      <c r="N4560" s="128">
        <v>1</v>
      </c>
      <c r="O4560" s="124" t="s">
        <v>475</v>
      </c>
      <c r="Q4560" s="124" t="str">
        <f t="shared" si="323"/>
        <v>diplomacy</v>
      </c>
      <c r="R4560" s="47">
        <v>1</v>
      </c>
      <c r="S4560" s="128">
        <v>1</v>
      </c>
      <c r="T4560" s="47">
        <v>238</v>
      </c>
      <c r="U4560" s="47">
        <v>1</v>
      </c>
      <c r="V4560" s="47">
        <v>1</v>
      </c>
      <c r="W4560" s="48">
        <f t="shared" si="320"/>
        <v>240</v>
      </c>
      <c r="X4560" s="123">
        <f t="shared" si="324"/>
        <v>0.9916666666666667</v>
      </c>
      <c r="Y4560" s="123">
        <f t="shared" si="325"/>
        <v>4.1666666666666666E-3</v>
      </c>
      <c r="Z4560" s="133">
        <f t="shared" si="326"/>
        <v>0.98750000000000004</v>
      </c>
    </row>
    <row r="4561" spans="1:26" ht="15" customHeight="1" x14ac:dyDescent="0.3">
      <c r="A4561" s="136" t="s">
        <v>20432</v>
      </c>
      <c r="B4561" s="41" t="s">
        <v>99</v>
      </c>
      <c r="C4561" s="128">
        <f t="shared" si="322"/>
        <v>1991</v>
      </c>
      <c r="D4561" s="65">
        <v>33402</v>
      </c>
      <c r="E4561" s="143" t="s">
        <v>20433</v>
      </c>
      <c r="F4561" s="52" t="s">
        <v>900</v>
      </c>
      <c r="G4561" s="189" t="s">
        <v>901</v>
      </c>
      <c r="I4561" s="44" t="s">
        <v>695</v>
      </c>
      <c r="J4561" s="34" t="s">
        <v>902</v>
      </c>
      <c r="K4561" s="39">
        <v>31133</v>
      </c>
      <c r="L4561" s="80">
        <v>0</v>
      </c>
      <c r="M4561" s="28">
        <v>0</v>
      </c>
      <c r="N4561" s="128">
        <v>1</v>
      </c>
      <c r="O4561" s="124" t="s">
        <v>332</v>
      </c>
      <c r="Q4561" s="124" t="str">
        <f t="shared" si="323"/>
        <v>diplomacy</v>
      </c>
      <c r="R4561" s="47">
        <v>1</v>
      </c>
      <c r="S4561" s="128">
        <v>1</v>
      </c>
      <c r="T4561" s="47">
        <v>239</v>
      </c>
      <c r="U4561" s="47">
        <v>0</v>
      </c>
      <c r="V4561" s="47">
        <v>0</v>
      </c>
      <c r="W4561" s="48">
        <f t="shared" si="320"/>
        <v>239</v>
      </c>
      <c r="X4561" s="123">
        <f t="shared" si="324"/>
        <v>1</v>
      </c>
      <c r="Y4561" s="123">
        <f t="shared" si="325"/>
        <v>0</v>
      </c>
      <c r="Z4561" s="133">
        <f t="shared" si="326"/>
        <v>1</v>
      </c>
    </row>
    <row r="4562" spans="1:26" ht="15" customHeight="1" x14ac:dyDescent="0.3">
      <c r="A4562" s="136" t="s">
        <v>20432</v>
      </c>
      <c r="B4562" s="41" t="s">
        <v>99</v>
      </c>
      <c r="C4562" s="128">
        <f t="shared" si="322"/>
        <v>1991</v>
      </c>
      <c r="D4562" s="65">
        <v>33402</v>
      </c>
      <c r="E4562" s="143" t="s">
        <v>20433</v>
      </c>
      <c r="F4562" s="52" t="s">
        <v>1342</v>
      </c>
      <c r="G4562" s="189" t="s">
        <v>1342</v>
      </c>
      <c r="I4562" s="44" t="s">
        <v>1238</v>
      </c>
      <c r="J4562" s="34" t="s">
        <v>1343</v>
      </c>
      <c r="K4562" s="39">
        <v>27590</v>
      </c>
      <c r="L4562" s="80">
        <v>0</v>
      </c>
      <c r="M4562" s="28">
        <v>0</v>
      </c>
      <c r="N4562" s="128">
        <v>1</v>
      </c>
      <c r="O4562" s="124" t="s">
        <v>336</v>
      </c>
      <c r="Q4562" s="124" t="str">
        <f t="shared" si="323"/>
        <v>diplomacy</v>
      </c>
      <c r="R4562" s="47">
        <v>1</v>
      </c>
      <c r="S4562" s="128">
        <v>1</v>
      </c>
      <c r="T4562" s="47">
        <v>239</v>
      </c>
      <c r="U4562" s="47">
        <v>0</v>
      </c>
      <c r="V4562" s="47">
        <v>1</v>
      </c>
      <c r="W4562" s="48">
        <f t="shared" si="320"/>
        <v>240</v>
      </c>
      <c r="X4562" s="123">
        <f t="shared" si="324"/>
        <v>0.99583333333333335</v>
      </c>
      <c r="Y4562" s="123">
        <f t="shared" si="325"/>
        <v>0</v>
      </c>
      <c r="Z4562" s="133">
        <f t="shared" si="326"/>
        <v>0.99375000000000002</v>
      </c>
    </row>
    <row r="4563" spans="1:26" ht="15" customHeight="1" x14ac:dyDescent="0.3">
      <c r="A4563" s="136" t="s">
        <v>20432</v>
      </c>
      <c r="B4563" s="41" t="s">
        <v>99</v>
      </c>
      <c r="C4563" s="128">
        <f t="shared" si="322"/>
        <v>1991</v>
      </c>
      <c r="D4563" s="65">
        <v>33402</v>
      </c>
      <c r="E4563" s="143" t="s">
        <v>20433</v>
      </c>
      <c r="F4563" s="52" t="s">
        <v>1624</v>
      </c>
      <c r="G4563" s="189" t="s">
        <v>1624</v>
      </c>
      <c r="I4563" s="44" t="s">
        <v>1235</v>
      </c>
      <c r="J4563" s="34" t="s">
        <v>1625</v>
      </c>
      <c r="K4563" s="38" t="s">
        <v>1626</v>
      </c>
      <c r="L4563" s="80">
        <v>0</v>
      </c>
      <c r="M4563" s="28">
        <v>0</v>
      </c>
      <c r="N4563" s="128">
        <v>1</v>
      </c>
      <c r="O4563" s="129" t="s">
        <v>109</v>
      </c>
      <c r="Q4563" s="124" t="str">
        <f t="shared" si="323"/>
        <v>security</v>
      </c>
      <c r="R4563" s="47">
        <v>1</v>
      </c>
      <c r="S4563" s="128">
        <v>1</v>
      </c>
      <c r="T4563" s="47">
        <v>240</v>
      </c>
      <c r="U4563" s="47">
        <v>0</v>
      </c>
      <c r="V4563" s="47">
        <v>1</v>
      </c>
      <c r="W4563" s="48">
        <f t="shared" si="320"/>
        <v>241</v>
      </c>
      <c r="X4563" s="123">
        <f t="shared" si="324"/>
        <v>0.99585062240663902</v>
      </c>
      <c r="Y4563" s="123">
        <f t="shared" si="325"/>
        <v>0</v>
      </c>
      <c r="Z4563" s="133">
        <f t="shared" si="326"/>
        <v>0.99377593360995853</v>
      </c>
    </row>
    <row r="4564" spans="1:26" ht="15" customHeight="1" x14ac:dyDescent="0.3">
      <c r="A4564" s="136" t="s">
        <v>20432</v>
      </c>
      <c r="B4564" s="41" t="s">
        <v>99</v>
      </c>
      <c r="C4564" s="128">
        <f t="shared" si="322"/>
        <v>1991</v>
      </c>
      <c r="D4564" s="65">
        <v>33402</v>
      </c>
      <c r="E4564" s="143" t="s">
        <v>20433</v>
      </c>
      <c r="F4564" s="52" t="s">
        <v>1774</v>
      </c>
      <c r="G4564" s="189" t="s">
        <v>1774</v>
      </c>
      <c r="I4564" s="44" t="s">
        <v>1312</v>
      </c>
      <c r="J4564" s="34" t="s">
        <v>1775</v>
      </c>
      <c r="K4564" s="46">
        <v>29001</v>
      </c>
      <c r="L4564" s="47">
        <v>1</v>
      </c>
      <c r="M4564" s="28">
        <v>0</v>
      </c>
      <c r="N4564" s="28">
        <v>0</v>
      </c>
      <c r="O4564" s="124" t="s">
        <v>475</v>
      </c>
      <c r="Q4564" s="124" t="str">
        <f t="shared" si="323"/>
        <v>diplomacy</v>
      </c>
      <c r="R4564" s="47">
        <v>1</v>
      </c>
      <c r="S4564" s="128">
        <v>1</v>
      </c>
      <c r="T4564" s="47">
        <v>239</v>
      </c>
      <c r="U4564" s="47">
        <v>0</v>
      </c>
      <c r="V4564" s="47">
        <v>2</v>
      </c>
      <c r="W4564" s="48">
        <f t="shared" si="320"/>
        <v>241</v>
      </c>
      <c r="X4564" s="123">
        <f t="shared" si="324"/>
        <v>0.99170124481327804</v>
      </c>
      <c r="Y4564" s="123">
        <f t="shared" si="325"/>
        <v>0</v>
      </c>
      <c r="Z4564" s="133">
        <f t="shared" si="326"/>
        <v>0.98755186721991706</v>
      </c>
    </row>
    <row r="4565" spans="1:26" ht="15" customHeight="1" x14ac:dyDescent="0.3">
      <c r="A4565" s="136" t="s">
        <v>20432</v>
      </c>
      <c r="B4565" s="41" t="s">
        <v>99</v>
      </c>
      <c r="C4565" s="128">
        <f t="shared" si="322"/>
        <v>1991</v>
      </c>
      <c r="D4565" s="65">
        <v>33402</v>
      </c>
      <c r="E4565" s="143" t="s">
        <v>20433</v>
      </c>
      <c r="F4565" s="52" t="s">
        <v>1893</v>
      </c>
      <c r="G4565" s="189" t="s">
        <v>1893</v>
      </c>
      <c r="I4565" s="44" t="s">
        <v>1056</v>
      </c>
      <c r="J4565" s="34" t="s">
        <v>1894</v>
      </c>
      <c r="K4565" s="39">
        <v>33172</v>
      </c>
      <c r="L4565" s="80">
        <v>0</v>
      </c>
      <c r="M4565" s="28">
        <v>0</v>
      </c>
      <c r="N4565" s="128">
        <v>1</v>
      </c>
      <c r="O4565" s="124" t="s">
        <v>190</v>
      </c>
      <c r="Q4565" s="124" t="str">
        <f t="shared" si="323"/>
        <v>security</v>
      </c>
      <c r="R4565" s="47">
        <v>1</v>
      </c>
      <c r="S4565" s="128">
        <v>1</v>
      </c>
      <c r="T4565" s="47">
        <v>241</v>
      </c>
      <c r="U4565" s="47">
        <v>0</v>
      </c>
      <c r="V4565" s="47">
        <v>0</v>
      </c>
      <c r="W4565" s="48">
        <f t="shared" si="320"/>
        <v>241</v>
      </c>
      <c r="X4565" s="123">
        <f t="shared" si="324"/>
        <v>1</v>
      </c>
      <c r="Y4565" s="123">
        <f t="shared" si="325"/>
        <v>0</v>
      </c>
      <c r="Z4565" s="133">
        <f t="shared" si="326"/>
        <v>1</v>
      </c>
    </row>
    <row r="4566" spans="1:26" ht="15" customHeight="1" x14ac:dyDescent="0.3">
      <c r="A4566" s="136" t="s">
        <v>20432</v>
      </c>
      <c r="B4566" s="41" t="s">
        <v>99</v>
      </c>
      <c r="C4566" s="128">
        <f t="shared" si="322"/>
        <v>1991</v>
      </c>
      <c r="D4566" s="65">
        <v>33402</v>
      </c>
      <c r="E4566" s="143" t="s">
        <v>20433</v>
      </c>
      <c r="F4566" s="52" t="s">
        <v>2210</v>
      </c>
      <c r="G4566" s="189" t="s">
        <v>2210</v>
      </c>
      <c r="I4566" s="44" t="s">
        <v>252</v>
      </c>
      <c r="J4566" s="34" t="s">
        <v>2211</v>
      </c>
      <c r="K4566" s="46">
        <v>32987</v>
      </c>
      <c r="L4566" s="80">
        <v>0</v>
      </c>
      <c r="M4566" s="28">
        <v>0</v>
      </c>
      <c r="N4566" s="128">
        <v>1</v>
      </c>
      <c r="O4566" s="124" t="s">
        <v>203</v>
      </c>
      <c r="Q4566" s="124" t="str">
        <f t="shared" si="323"/>
        <v>economy</v>
      </c>
      <c r="R4566" s="47">
        <v>1</v>
      </c>
      <c r="S4566" s="128">
        <v>1</v>
      </c>
      <c r="T4566" s="47">
        <v>237</v>
      </c>
      <c r="U4566" s="47">
        <v>0</v>
      </c>
      <c r="V4566" s="47">
        <v>1</v>
      </c>
      <c r="W4566" s="48">
        <f t="shared" si="320"/>
        <v>238</v>
      </c>
      <c r="X4566" s="123">
        <f t="shared" si="324"/>
        <v>0.99579831932773111</v>
      </c>
      <c r="Y4566" s="123">
        <f t="shared" si="325"/>
        <v>0</v>
      </c>
      <c r="Z4566" s="133">
        <f t="shared" si="326"/>
        <v>0.99369747899159666</v>
      </c>
    </row>
    <row r="4567" spans="1:26" ht="15" customHeight="1" x14ac:dyDescent="0.3">
      <c r="A4567" s="136" t="s">
        <v>20432</v>
      </c>
      <c r="B4567" s="41" t="s">
        <v>99</v>
      </c>
      <c r="C4567" s="128">
        <f t="shared" si="322"/>
        <v>1991</v>
      </c>
      <c r="D4567" s="65">
        <v>33402</v>
      </c>
      <c r="E4567" s="143" t="s">
        <v>20433</v>
      </c>
      <c r="F4567" s="52" t="s">
        <v>2212</v>
      </c>
      <c r="G4567" s="189" t="s">
        <v>2212</v>
      </c>
      <c r="I4567" s="44" t="s">
        <v>262</v>
      </c>
      <c r="J4567" s="34" t="s">
        <v>2213</v>
      </c>
      <c r="K4567" s="39">
        <v>29195</v>
      </c>
      <c r="L4567" s="80">
        <v>0</v>
      </c>
      <c r="M4567" s="28">
        <v>0</v>
      </c>
      <c r="N4567" s="128">
        <v>1</v>
      </c>
      <c r="O4567" s="124" t="s">
        <v>203</v>
      </c>
      <c r="Q4567" s="124" t="str">
        <f t="shared" si="323"/>
        <v>economy</v>
      </c>
      <c r="R4567" s="47">
        <v>1</v>
      </c>
      <c r="S4567" s="128">
        <v>1</v>
      </c>
      <c r="T4567" s="47">
        <v>235</v>
      </c>
      <c r="U4567" s="47">
        <v>0</v>
      </c>
      <c r="V4567" s="47">
        <v>2</v>
      </c>
      <c r="W4567" s="48">
        <f t="shared" si="320"/>
        <v>237</v>
      </c>
      <c r="X4567" s="123">
        <f t="shared" si="324"/>
        <v>0.99156118143459915</v>
      </c>
      <c r="Y4567" s="123">
        <f t="shared" si="325"/>
        <v>0</v>
      </c>
      <c r="Z4567" s="133">
        <f t="shared" si="326"/>
        <v>0.98734177215189878</v>
      </c>
    </row>
    <row r="4568" spans="1:26" ht="15" customHeight="1" x14ac:dyDescent="0.3">
      <c r="A4568" s="136" t="s">
        <v>20432</v>
      </c>
      <c r="B4568" s="41" t="s">
        <v>99</v>
      </c>
      <c r="C4568" s="128">
        <f t="shared" si="322"/>
        <v>1991</v>
      </c>
      <c r="D4568" s="65">
        <v>33416</v>
      </c>
      <c r="E4568" s="143" t="s">
        <v>20433</v>
      </c>
      <c r="F4568" s="52" t="s">
        <v>613</v>
      </c>
      <c r="G4568" s="189" t="s">
        <v>614</v>
      </c>
      <c r="I4568" s="44" t="s">
        <v>368</v>
      </c>
      <c r="J4568" s="54" t="s">
        <v>615</v>
      </c>
      <c r="K4568" s="46">
        <v>31747</v>
      </c>
      <c r="L4568" s="47">
        <v>1</v>
      </c>
      <c r="M4568" s="28">
        <v>0</v>
      </c>
      <c r="N4568" s="28">
        <v>0</v>
      </c>
      <c r="O4568" s="124" t="s">
        <v>385</v>
      </c>
      <c r="P4568" s="124" t="s">
        <v>475</v>
      </c>
      <c r="Q4568" s="124" t="str">
        <f t="shared" si="323"/>
        <v>diplomacy</v>
      </c>
      <c r="R4568" s="47">
        <v>1</v>
      </c>
      <c r="S4568" s="128">
        <v>1</v>
      </c>
      <c r="T4568" s="47">
        <v>258</v>
      </c>
      <c r="U4568" s="47">
        <v>0</v>
      </c>
      <c r="V4568" s="47">
        <v>2</v>
      </c>
      <c r="W4568" s="48">
        <f t="shared" si="320"/>
        <v>260</v>
      </c>
      <c r="X4568" s="123">
        <f t="shared" si="324"/>
        <v>0.99230769230769234</v>
      </c>
      <c r="Y4568" s="123">
        <f t="shared" si="325"/>
        <v>0</v>
      </c>
      <c r="Z4568" s="133">
        <f t="shared" si="326"/>
        <v>0.9884615384615385</v>
      </c>
    </row>
    <row r="4569" spans="1:26" ht="15" customHeight="1" x14ac:dyDescent="0.3">
      <c r="A4569" s="136" t="s">
        <v>20432</v>
      </c>
      <c r="B4569" s="41" t="s">
        <v>99</v>
      </c>
      <c r="C4569" s="128">
        <f t="shared" si="322"/>
        <v>1991</v>
      </c>
      <c r="D4569" s="65">
        <v>33416</v>
      </c>
      <c r="E4569" s="143" t="s">
        <v>20433</v>
      </c>
      <c r="F4569" s="52" t="s">
        <v>1534</v>
      </c>
      <c r="G4569" s="189" t="s">
        <v>1534</v>
      </c>
      <c r="I4569" s="44" t="s">
        <v>651</v>
      </c>
      <c r="J4569" s="54" t="s">
        <v>1535</v>
      </c>
      <c r="K4569" s="46">
        <v>33219</v>
      </c>
      <c r="L4569" s="80">
        <v>0</v>
      </c>
      <c r="M4569" s="28">
        <v>0</v>
      </c>
      <c r="N4569" s="128">
        <v>1</v>
      </c>
      <c r="O4569" s="124" t="s">
        <v>155</v>
      </c>
      <c r="Q4569" s="124" t="str">
        <f t="shared" si="323"/>
        <v>diplomacy</v>
      </c>
      <c r="R4569" s="47">
        <v>1</v>
      </c>
      <c r="S4569" s="128">
        <v>1</v>
      </c>
      <c r="T4569" s="47">
        <v>253</v>
      </c>
      <c r="U4569" s="47">
        <v>0</v>
      </c>
      <c r="V4569" s="47">
        <v>1</v>
      </c>
      <c r="W4569" s="48">
        <f t="shared" si="320"/>
        <v>254</v>
      </c>
      <c r="X4569" s="123">
        <f t="shared" si="324"/>
        <v>0.99606299212598426</v>
      </c>
      <c r="Y4569" s="123">
        <f t="shared" si="325"/>
        <v>0</v>
      </c>
      <c r="Z4569" s="133">
        <f t="shared" si="326"/>
        <v>0.99409448818897639</v>
      </c>
    </row>
    <row r="4570" spans="1:26" ht="15" customHeight="1" x14ac:dyDescent="0.3">
      <c r="A4570" s="136" t="s">
        <v>20432</v>
      </c>
      <c r="B4570" s="41" t="s">
        <v>99</v>
      </c>
      <c r="C4570" s="128">
        <f t="shared" si="322"/>
        <v>1991</v>
      </c>
      <c r="D4570" s="65">
        <v>33521</v>
      </c>
      <c r="E4570" s="143" t="s">
        <v>20433</v>
      </c>
      <c r="F4570" s="52" t="s">
        <v>114</v>
      </c>
      <c r="G4570" s="189" t="s">
        <v>115</v>
      </c>
      <c r="I4570" s="44" t="s">
        <v>116</v>
      </c>
      <c r="J4570" s="34" t="s">
        <v>117</v>
      </c>
      <c r="K4570" s="39">
        <v>33204</v>
      </c>
      <c r="L4570" s="47">
        <v>1</v>
      </c>
      <c r="M4570" s="28">
        <v>0</v>
      </c>
      <c r="N4570" s="28">
        <v>0</v>
      </c>
      <c r="O4570" s="124" t="s">
        <v>118</v>
      </c>
      <c r="Q4570" s="124" t="str">
        <f t="shared" si="323"/>
        <v>diplomacy</v>
      </c>
      <c r="R4570" s="47">
        <v>1</v>
      </c>
      <c r="S4570" s="128">
        <v>1</v>
      </c>
      <c r="T4570" s="47">
        <v>234</v>
      </c>
      <c r="U4570" s="47">
        <v>0</v>
      </c>
      <c r="V4570" s="47">
        <v>1</v>
      </c>
      <c r="W4570" s="48">
        <f t="shared" si="320"/>
        <v>235</v>
      </c>
      <c r="X4570" s="123">
        <f t="shared" si="324"/>
        <v>0.99574468085106382</v>
      </c>
      <c r="Y4570" s="123">
        <f t="shared" si="325"/>
        <v>0</v>
      </c>
      <c r="Z4570" s="133">
        <f t="shared" si="326"/>
        <v>0.99361702127659579</v>
      </c>
    </row>
    <row r="4571" spans="1:26" ht="15" customHeight="1" x14ac:dyDescent="0.3">
      <c r="A4571" s="136" t="s">
        <v>20432</v>
      </c>
      <c r="B4571" s="41" t="s">
        <v>99</v>
      </c>
      <c r="C4571" s="128">
        <f t="shared" si="322"/>
        <v>1991</v>
      </c>
      <c r="D4571" s="65">
        <v>33521</v>
      </c>
      <c r="E4571" s="143" t="s">
        <v>20433</v>
      </c>
      <c r="F4571" s="52" t="s">
        <v>128</v>
      </c>
      <c r="G4571" s="189" t="s">
        <v>133</v>
      </c>
      <c r="I4571" s="44" t="s">
        <v>134</v>
      </c>
      <c r="J4571" s="34" t="s">
        <v>135</v>
      </c>
      <c r="K4571" s="39">
        <v>33070</v>
      </c>
      <c r="L4571" s="47">
        <v>1</v>
      </c>
      <c r="M4571" s="28">
        <v>0</v>
      </c>
      <c r="N4571" s="28">
        <v>0</v>
      </c>
      <c r="O4571" s="124" t="s">
        <v>132</v>
      </c>
      <c r="Q4571" s="124" t="str">
        <f t="shared" si="323"/>
        <v>economy</v>
      </c>
      <c r="R4571" s="47">
        <v>1</v>
      </c>
      <c r="S4571" s="128">
        <v>1</v>
      </c>
      <c r="T4571" s="47">
        <v>234</v>
      </c>
      <c r="U4571" s="47">
        <v>0</v>
      </c>
      <c r="V4571" s="47">
        <v>0</v>
      </c>
      <c r="W4571" s="48">
        <f t="shared" si="320"/>
        <v>234</v>
      </c>
      <c r="X4571" s="123">
        <f t="shared" si="324"/>
        <v>1</v>
      </c>
      <c r="Y4571" s="123">
        <f t="shared" si="325"/>
        <v>0</v>
      </c>
      <c r="Z4571" s="133">
        <f t="shared" si="326"/>
        <v>1</v>
      </c>
    </row>
    <row r="4572" spans="1:26" ht="15" customHeight="1" x14ac:dyDescent="0.3">
      <c r="A4572" s="136" t="s">
        <v>20432</v>
      </c>
      <c r="B4572" s="41" t="s">
        <v>99</v>
      </c>
      <c r="C4572" s="128">
        <f t="shared" si="322"/>
        <v>1991</v>
      </c>
      <c r="D4572" s="65">
        <v>33521</v>
      </c>
      <c r="E4572" s="143" t="s">
        <v>20433</v>
      </c>
      <c r="F4572" s="52" t="s">
        <v>128</v>
      </c>
      <c r="G4572" s="189" t="s">
        <v>136</v>
      </c>
      <c r="I4572" s="44" t="s">
        <v>137</v>
      </c>
      <c r="J4572" s="34" t="s">
        <v>138</v>
      </c>
      <c r="K4572" s="46">
        <v>33070</v>
      </c>
      <c r="L4572" s="47">
        <v>1</v>
      </c>
      <c r="M4572" s="28">
        <v>0</v>
      </c>
      <c r="N4572" s="28">
        <v>0</v>
      </c>
      <c r="O4572" s="124" t="s">
        <v>97</v>
      </c>
      <c r="P4572" s="124" t="s">
        <v>132</v>
      </c>
      <c r="Q4572" s="124" t="str">
        <f t="shared" si="323"/>
        <v>diplomacy</v>
      </c>
      <c r="R4572" s="47">
        <v>1</v>
      </c>
      <c r="S4572" s="128">
        <v>1</v>
      </c>
      <c r="T4572" s="47">
        <v>236</v>
      </c>
      <c r="U4572" s="47">
        <v>0</v>
      </c>
      <c r="V4572" s="47">
        <v>0</v>
      </c>
      <c r="W4572" s="48">
        <f t="shared" si="320"/>
        <v>236</v>
      </c>
      <c r="X4572" s="123">
        <f t="shared" si="324"/>
        <v>1</v>
      </c>
      <c r="Y4572" s="123">
        <f t="shared" si="325"/>
        <v>0</v>
      </c>
      <c r="Z4572" s="133">
        <f t="shared" si="326"/>
        <v>1</v>
      </c>
    </row>
    <row r="4573" spans="1:26" ht="15" customHeight="1" x14ac:dyDescent="0.3">
      <c r="A4573" s="136" t="s">
        <v>20432</v>
      </c>
      <c r="B4573" s="41" t="s">
        <v>99</v>
      </c>
      <c r="C4573" s="128">
        <f t="shared" si="322"/>
        <v>1991</v>
      </c>
      <c r="D4573" s="65">
        <v>33521</v>
      </c>
      <c r="E4573" s="143" t="s">
        <v>20433</v>
      </c>
      <c r="F4573" s="52" t="s">
        <v>532</v>
      </c>
      <c r="G4573" s="189" t="s">
        <v>533</v>
      </c>
      <c r="I4573" s="44" t="s">
        <v>534</v>
      </c>
      <c r="J4573" s="34" t="s">
        <v>535</v>
      </c>
      <c r="K4573" s="39">
        <v>33217</v>
      </c>
      <c r="L4573" s="80">
        <v>0</v>
      </c>
      <c r="M4573" s="28">
        <v>0</v>
      </c>
      <c r="N4573" s="128">
        <v>1</v>
      </c>
      <c r="O4573" s="12" t="s">
        <v>97</v>
      </c>
      <c r="P4573" s="124" t="s">
        <v>103</v>
      </c>
      <c r="Q4573" s="124" t="str">
        <f t="shared" si="323"/>
        <v>diplomacy</v>
      </c>
      <c r="R4573" s="47">
        <v>1</v>
      </c>
      <c r="S4573" s="128">
        <v>1</v>
      </c>
      <c r="T4573" s="47">
        <v>245</v>
      </c>
      <c r="U4573" s="47">
        <v>0</v>
      </c>
      <c r="V4573" s="47">
        <v>4</v>
      </c>
      <c r="W4573" s="48">
        <f t="shared" si="320"/>
        <v>249</v>
      </c>
      <c r="X4573" s="123">
        <f t="shared" si="324"/>
        <v>0.98393574297188757</v>
      </c>
      <c r="Y4573" s="123">
        <f t="shared" si="325"/>
        <v>0</v>
      </c>
      <c r="Z4573" s="133">
        <f t="shared" si="326"/>
        <v>0.97590361445783136</v>
      </c>
    </row>
    <row r="4574" spans="1:26" ht="15" customHeight="1" x14ac:dyDescent="0.3">
      <c r="A4574" s="136" t="s">
        <v>20432</v>
      </c>
      <c r="B4574" s="41" t="s">
        <v>99</v>
      </c>
      <c r="C4574" s="128">
        <f t="shared" si="322"/>
        <v>1991</v>
      </c>
      <c r="D4574" s="65">
        <v>33521</v>
      </c>
      <c r="E4574" s="143" t="s">
        <v>20433</v>
      </c>
      <c r="F4574" s="52" t="s">
        <v>797</v>
      </c>
      <c r="G4574" s="189" t="s">
        <v>798</v>
      </c>
      <c r="I4574" s="44" t="s">
        <v>523</v>
      </c>
      <c r="J4574" s="34" t="s">
        <v>799</v>
      </c>
      <c r="K4574" s="46">
        <v>32815</v>
      </c>
      <c r="L4574" s="47">
        <v>1</v>
      </c>
      <c r="M4574" s="28">
        <v>0</v>
      </c>
      <c r="N4574" s="28">
        <v>0</v>
      </c>
      <c r="O4574" s="12" t="s">
        <v>502</v>
      </c>
      <c r="Q4574" s="124" t="str">
        <f t="shared" si="323"/>
        <v>economy</v>
      </c>
      <c r="R4574" s="47">
        <v>1</v>
      </c>
      <c r="S4574" s="128">
        <v>1</v>
      </c>
      <c r="T4574" s="47">
        <v>246</v>
      </c>
      <c r="U4574" s="47">
        <v>0</v>
      </c>
      <c r="V4574" s="47">
        <v>0</v>
      </c>
      <c r="W4574" s="48">
        <f t="shared" si="320"/>
        <v>246</v>
      </c>
      <c r="X4574" s="123">
        <f t="shared" si="324"/>
        <v>1</v>
      </c>
      <c r="Y4574" s="123">
        <f t="shared" si="325"/>
        <v>0</v>
      </c>
      <c r="Z4574" s="133">
        <f t="shared" si="326"/>
        <v>1</v>
      </c>
    </row>
    <row r="4575" spans="1:26" ht="15" customHeight="1" x14ac:dyDescent="0.3">
      <c r="A4575" s="136" t="s">
        <v>20432</v>
      </c>
      <c r="B4575" s="41" t="s">
        <v>99</v>
      </c>
      <c r="C4575" s="128">
        <f t="shared" si="322"/>
        <v>1991</v>
      </c>
      <c r="D4575" s="65">
        <v>33521</v>
      </c>
      <c r="E4575" s="143" t="s">
        <v>20433</v>
      </c>
      <c r="F4575" s="52" t="s">
        <v>952</v>
      </c>
      <c r="G4575" s="189" t="s">
        <v>952</v>
      </c>
      <c r="I4575" s="44" t="s">
        <v>785</v>
      </c>
      <c r="J4575" s="34" t="s">
        <v>953</v>
      </c>
      <c r="K4575" s="46">
        <v>33378</v>
      </c>
      <c r="L4575" s="80">
        <v>0</v>
      </c>
      <c r="M4575" s="28">
        <v>0</v>
      </c>
      <c r="N4575" s="28">
        <v>0</v>
      </c>
      <c r="O4575" s="12" t="s">
        <v>502</v>
      </c>
      <c r="Q4575" s="124" t="str">
        <f t="shared" si="323"/>
        <v>economy</v>
      </c>
      <c r="R4575" s="47">
        <v>1</v>
      </c>
      <c r="S4575" s="128">
        <v>1</v>
      </c>
      <c r="T4575" s="47">
        <v>243</v>
      </c>
      <c r="U4575" s="47">
        <v>0</v>
      </c>
      <c r="V4575" s="47">
        <v>2</v>
      </c>
      <c r="W4575" s="48">
        <f t="shared" ref="W4575:W4638" si="327">SUM(T4575:V4575)</f>
        <v>245</v>
      </c>
      <c r="X4575" s="123">
        <f t="shared" si="324"/>
        <v>0.99183673469387756</v>
      </c>
      <c r="Y4575" s="123">
        <f t="shared" si="325"/>
        <v>0</v>
      </c>
      <c r="Z4575" s="133">
        <f t="shared" si="326"/>
        <v>0.98775510204081629</v>
      </c>
    </row>
    <row r="4576" spans="1:26" ht="15" customHeight="1" x14ac:dyDescent="0.3">
      <c r="A4576" s="136" t="s">
        <v>20432</v>
      </c>
      <c r="B4576" s="41" t="s">
        <v>99</v>
      </c>
      <c r="C4576" s="128">
        <f t="shared" si="322"/>
        <v>1991</v>
      </c>
      <c r="D4576" s="65">
        <v>33521</v>
      </c>
      <c r="E4576" s="143" t="s">
        <v>20433</v>
      </c>
      <c r="F4576" s="52" t="s">
        <v>1719</v>
      </c>
      <c r="G4576" s="189" t="s">
        <v>1719</v>
      </c>
      <c r="I4576" s="44" t="s">
        <v>1250</v>
      </c>
      <c r="J4576" s="34" t="s">
        <v>1720</v>
      </c>
      <c r="K4576" s="46">
        <v>32654</v>
      </c>
      <c r="L4576" s="47">
        <v>1</v>
      </c>
      <c r="M4576" s="28">
        <v>0</v>
      </c>
      <c r="N4576" s="28">
        <v>0</v>
      </c>
      <c r="O4576" s="129" t="s">
        <v>97</v>
      </c>
      <c r="P4576" s="12" t="s">
        <v>109</v>
      </c>
      <c r="Q4576" s="124" t="str">
        <f>IF(P4576="security and defense","security","")&amp;IF(P4576="policing and criminal law cooperation","security","")&amp;IF(P4576="NATO","security","")&amp;IF(P4576="arms control and disarmament","security","")&amp;IF(P4576="taxation","economy","")&amp;IF(P4576="social security","economy","")&amp;IF(P4576="labor","economy","")&amp;IF(P4576="sports","diplomacy","")&amp;IF(P4576="space","diplomacy","")&amp;IF(P4576="science, research, education","diplomacy","")&amp;IF(P4576="migration, asylum, refugees","diplomacy","")&amp;IF(P4576="health","diplomacy","")&amp;IF(P4576="development","economy","")&amp;IF(P4576="agriculture, fishery, food","economy","")&amp;IF(P4576="human and civil rights","diplomacy","")&amp;IF(P4576="nuclear (civilian)","diplomacy","")&amp;IF(P4576="economics and finance","economy","")&amp;IF(P4576="transportation","economy","")&amp;IF(P4576="trade and investment","economy","")&amp;IF(P4576="diplomacy","diplomacy","")&amp;IF(P4576="environment","diplomacy","")&amp;IF(P4576="general cooperation","diplomacy","")&amp;IF(P4576="culture","diplomacy","")&amp;IF(P4576="EC/EU","diplomacy","")&amp;IF(P4576="communication and post/mail","diplomacy","")&amp;IF(P4576="energy","economy","")&amp;IF(P4576="tourism","economy","")&amp;IF(P4576="Civil and family law","diplomacy","")&amp;IF(P4576="citizenship","diplomacy","")</f>
        <v>security</v>
      </c>
      <c r="R4576" s="47">
        <v>1</v>
      </c>
      <c r="S4576" s="128">
        <v>1</v>
      </c>
      <c r="T4576" s="47">
        <v>240</v>
      </c>
      <c r="U4576" s="47">
        <v>1</v>
      </c>
      <c r="V4576" s="47">
        <v>1</v>
      </c>
      <c r="W4576" s="48">
        <f t="shared" si="327"/>
        <v>242</v>
      </c>
      <c r="X4576" s="123">
        <f t="shared" si="324"/>
        <v>0.99173553719008267</v>
      </c>
      <c r="Y4576" s="123">
        <f t="shared" si="325"/>
        <v>4.1322314049586778E-3</v>
      </c>
      <c r="Z4576" s="133">
        <f t="shared" si="326"/>
        <v>0.98760330578512401</v>
      </c>
    </row>
    <row r="4577" spans="1:26" ht="15" customHeight="1" x14ac:dyDescent="0.3">
      <c r="A4577" s="136" t="s">
        <v>20432</v>
      </c>
      <c r="B4577" s="41" t="s">
        <v>99</v>
      </c>
      <c r="C4577" s="128">
        <f t="shared" si="322"/>
        <v>1991</v>
      </c>
      <c r="D4577" s="65">
        <v>33521</v>
      </c>
      <c r="E4577" s="143" t="s">
        <v>20433</v>
      </c>
      <c r="F4577" s="52" t="s">
        <v>1776</v>
      </c>
      <c r="G4577" s="189" t="s">
        <v>1776</v>
      </c>
      <c r="I4577" s="44" t="s">
        <v>725</v>
      </c>
      <c r="J4577" s="34" t="s">
        <v>1777</v>
      </c>
      <c r="K4577" s="38" t="s">
        <v>147</v>
      </c>
      <c r="L4577" s="47">
        <v>1</v>
      </c>
      <c r="M4577" s="28">
        <v>0</v>
      </c>
      <c r="N4577" s="28">
        <v>0</v>
      </c>
      <c r="O4577" s="124" t="s">
        <v>475</v>
      </c>
      <c r="Q4577" s="124" t="str">
        <f t="shared" ref="Q4577:Q4608" si="328">IF(O4577="security and defense","security","")&amp;IF(O4577="policing and criminal law cooperation","security","")&amp;IF(O4577="NATO","security","")&amp;IF(O4577="arms control and disarmament","security","")&amp;IF(O4577="taxation","economy","")&amp;IF(O4577="social security","economy","")&amp;IF(O4577="labor","economy","")&amp;IF(O4577="sports","diplomacy","")&amp;IF(O4577="space","diplomacy","")&amp;IF(O4577="science, research, education","diplomacy","")&amp;IF(O4577="migration, asylum, refugees","diplomacy","")&amp;IF(O4577="health","diplomacy","")&amp;IF(O4577="development","economy","")&amp;IF(O4577="agriculture, fishery, food","economy","")&amp;IF(O4577="human and civil rights","diplomacy","")&amp;IF(O4577="nuclear (civilian)","diplomacy","")&amp;IF(O4577="economics and finance","economy","")&amp;IF(O4577="transportation","economy","")&amp;IF(O4577="trade and investment","economy","")&amp;IF(O4577="diplomacy","diplomacy","")&amp;IF(O4577="environment","diplomacy","")&amp;IF(O4577="general cooperation","diplomacy","")&amp;IF(O4577="culture","diplomacy","")&amp;IF(O4577="EC/EU","diplomacy","")&amp;IF(O4577="communication and post/mail","diplomacy","")&amp;IF(O4577="energy","economy","")&amp;IF(O4577="tourism","economy","")&amp;IF(O4577="Civil and family law","diplomacy","")&amp;IF(O4577="citizenship","diplomacy","")</f>
        <v>diplomacy</v>
      </c>
      <c r="R4577" s="47">
        <v>1</v>
      </c>
      <c r="S4577" s="128">
        <v>1</v>
      </c>
      <c r="T4577" s="47">
        <v>243</v>
      </c>
      <c r="U4577" s="47">
        <v>0</v>
      </c>
      <c r="V4577" s="47">
        <v>1</v>
      </c>
      <c r="W4577" s="48">
        <f t="shared" si="327"/>
        <v>244</v>
      </c>
      <c r="X4577" s="123">
        <f t="shared" si="324"/>
        <v>0.99590163934426235</v>
      </c>
      <c r="Y4577" s="123">
        <f t="shared" si="325"/>
        <v>0</v>
      </c>
      <c r="Z4577" s="133">
        <f t="shared" si="326"/>
        <v>0.99385245901639341</v>
      </c>
    </row>
    <row r="4578" spans="1:26" ht="15" customHeight="1" x14ac:dyDescent="0.3">
      <c r="A4578" s="136" t="s">
        <v>20432</v>
      </c>
      <c r="B4578" s="41" t="s">
        <v>99</v>
      </c>
      <c r="C4578" s="128">
        <f t="shared" si="322"/>
        <v>1991</v>
      </c>
      <c r="D4578" s="65">
        <v>33521</v>
      </c>
      <c r="E4578" s="143" t="s">
        <v>20433</v>
      </c>
      <c r="F4578" s="52" t="s">
        <v>1778</v>
      </c>
      <c r="G4578" s="189" t="s">
        <v>1778</v>
      </c>
      <c r="I4578" s="44" t="s">
        <v>153</v>
      </c>
      <c r="J4578" s="34" t="s">
        <v>1779</v>
      </c>
      <c r="K4578" s="39">
        <v>32911</v>
      </c>
      <c r="L4578" s="80">
        <v>0</v>
      </c>
      <c r="M4578" s="28">
        <v>0</v>
      </c>
      <c r="N4578" s="128">
        <v>1</v>
      </c>
      <c r="O4578" s="124" t="s">
        <v>475</v>
      </c>
      <c r="Q4578" s="124" t="str">
        <f t="shared" si="328"/>
        <v>diplomacy</v>
      </c>
      <c r="R4578" s="47">
        <v>1</v>
      </c>
      <c r="S4578" s="128">
        <v>1</v>
      </c>
      <c r="T4578" s="47">
        <v>248</v>
      </c>
      <c r="U4578" s="47">
        <v>0</v>
      </c>
      <c r="V4578" s="47">
        <v>0</v>
      </c>
      <c r="W4578" s="48">
        <f t="shared" si="327"/>
        <v>248</v>
      </c>
      <c r="X4578" s="123">
        <f t="shared" si="324"/>
        <v>1</v>
      </c>
      <c r="Y4578" s="123">
        <f t="shared" si="325"/>
        <v>0</v>
      </c>
      <c r="Z4578" s="133">
        <f t="shared" si="326"/>
        <v>1</v>
      </c>
    </row>
    <row r="4579" spans="1:26" ht="15" customHeight="1" x14ac:dyDescent="0.3">
      <c r="A4579" s="136" t="s">
        <v>20432</v>
      </c>
      <c r="B4579" s="41" t="s">
        <v>99</v>
      </c>
      <c r="C4579" s="128">
        <f t="shared" si="322"/>
        <v>1991</v>
      </c>
      <c r="D4579" s="65">
        <v>33521</v>
      </c>
      <c r="E4579" s="143" t="s">
        <v>20433</v>
      </c>
      <c r="F4579" s="52" t="s">
        <v>1780</v>
      </c>
      <c r="G4579" s="189" t="s">
        <v>1780</v>
      </c>
      <c r="I4579" s="44" t="s">
        <v>1190</v>
      </c>
      <c r="J4579" s="34" t="s">
        <v>1781</v>
      </c>
      <c r="K4579" s="39">
        <v>33171</v>
      </c>
      <c r="L4579" s="80">
        <v>0</v>
      </c>
      <c r="M4579" s="28">
        <v>0</v>
      </c>
      <c r="N4579" s="128">
        <v>1</v>
      </c>
      <c r="O4579" s="124" t="s">
        <v>475</v>
      </c>
      <c r="Q4579" s="124" t="str">
        <f t="shared" si="328"/>
        <v>diplomacy</v>
      </c>
      <c r="R4579" s="47">
        <v>1</v>
      </c>
      <c r="S4579" s="128">
        <v>1</v>
      </c>
      <c r="T4579" s="47">
        <v>247</v>
      </c>
      <c r="U4579" s="47">
        <v>0</v>
      </c>
      <c r="V4579" s="47">
        <v>1</v>
      </c>
      <c r="W4579" s="48">
        <f t="shared" si="327"/>
        <v>248</v>
      </c>
      <c r="X4579" s="123">
        <f t="shared" si="324"/>
        <v>0.99596774193548387</v>
      </c>
      <c r="Y4579" s="123">
        <f t="shared" si="325"/>
        <v>0</v>
      </c>
      <c r="Z4579" s="133">
        <f t="shared" si="326"/>
        <v>0.99395161290322576</v>
      </c>
    </row>
    <row r="4580" spans="1:26" ht="15" customHeight="1" x14ac:dyDescent="0.3">
      <c r="A4580" s="136" t="s">
        <v>20432</v>
      </c>
      <c r="B4580" s="41" t="s">
        <v>99</v>
      </c>
      <c r="C4580" s="128">
        <f t="shared" si="322"/>
        <v>1991</v>
      </c>
      <c r="D4580" s="65">
        <v>33521</v>
      </c>
      <c r="E4580" s="143" t="s">
        <v>20433</v>
      </c>
      <c r="F4580" s="52" t="s">
        <v>1895</v>
      </c>
      <c r="G4580" s="189" t="s">
        <v>1895</v>
      </c>
      <c r="I4580" s="44" t="s">
        <v>1896</v>
      </c>
      <c r="J4580" s="34" t="s">
        <v>1897</v>
      </c>
      <c r="K4580" s="39">
        <v>33274</v>
      </c>
      <c r="L4580" s="80">
        <v>0</v>
      </c>
      <c r="M4580" s="28">
        <v>0</v>
      </c>
      <c r="N4580" s="128">
        <v>1</v>
      </c>
      <c r="O4580" s="124" t="s">
        <v>190</v>
      </c>
      <c r="Q4580" s="124" t="str">
        <f t="shared" si="328"/>
        <v>security</v>
      </c>
      <c r="R4580" s="47">
        <v>1</v>
      </c>
      <c r="S4580" s="128">
        <v>1</v>
      </c>
      <c r="T4580" s="47">
        <v>243</v>
      </c>
      <c r="U4580" s="47">
        <v>0</v>
      </c>
      <c r="V4580" s="47">
        <v>0</v>
      </c>
      <c r="W4580" s="48">
        <f t="shared" si="327"/>
        <v>243</v>
      </c>
      <c r="X4580" s="123">
        <f t="shared" si="324"/>
        <v>1</v>
      </c>
      <c r="Y4580" s="123">
        <f t="shared" si="325"/>
        <v>0</v>
      </c>
      <c r="Z4580" s="133">
        <f t="shared" si="326"/>
        <v>1</v>
      </c>
    </row>
    <row r="4581" spans="1:26" ht="15" customHeight="1" x14ac:dyDescent="0.3">
      <c r="A4581" s="136" t="s">
        <v>20432</v>
      </c>
      <c r="B4581" s="41" t="s">
        <v>99</v>
      </c>
      <c r="C4581" s="128">
        <f t="shared" si="322"/>
        <v>1991</v>
      </c>
      <c r="D4581" s="65">
        <v>33521</v>
      </c>
      <c r="E4581" s="143" t="s">
        <v>20433</v>
      </c>
      <c r="F4581" s="52" t="s">
        <v>2061</v>
      </c>
      <c r="G4581" s="189" t="s">
        <v>2061</v>
      </c>
      <c r="I4581" s="44" t="s">
        <v>1429</v>
      </c>
      <c r="J4581" s="34" t="s">
        <v>2062</v>
      </c>
      <c r="K4581" s="46">
        <v>33172</v>
      </c>
      <c r="L4581" s="80">
        <v>0</v>
      </c>
      <c r="M4581" s="28">
        <v>0</v>
      </c>
      <c r="N4581" s="128">
        <v>1</v>
      </c>
      <c r="O4581" s="124" t="s">
        <v>36</v>
      </c>
      <c r="Q4581" s="124" t="str">
        <f t="shared" si="328"/>
        <v>economy</v>
      </c>
      <c r="R4581" s="47">
        <v>1</v>
      </c>
      <c r="S4581" s="128">
        <v>1</v>
      </c>
      <c r="T4581" s="47">
        <v>243</v>
      </c>
      <c r="U4581" s="47">
        <v>0</v>
      </c>
      <c r="V4581" s="47">
        <v>0</v>
      </c>
      <c r="W4581" s="48">
        <f t="shared" si="327"/>
        <v>243</v>
      </c>
      <c r="X4581" s="123">
        <f t="shared" si="324"/>
        <v>1</v>
      </c>
      <c r="Y4581" s="123">
        <f t="shared" si="325"/>
        <v>0</v>
      </c>
      <c r="Z4581" s="133">
        <f t="shared" si="326"/>
        <v>1</v>
      </c>
    </row>
    <row r="4582" spans="1:26" ht="15" customHeight="1" x14ac:dyDescent="0.3">
      <c r="A4582" s="136" t="s">
        <v>20432</v>
      </c>
      <c r="B4582" s="41" t="s">
        <v>99</v>
      </c>
      <c r="C4582" s="128">
        <f t="shared" si="322"/>
        <v>1991</v>
      </c>
      <c r="D4582" s="65">
        <v>33521</v>
      </c>
      <c r="E4582" s="143" t="s">
        <v>20433</v>
      </c>
      <c r="F4582" s="52" t="s">
        <v>2063</v>
      </c>
      <c r="G4582" s="189" t="s">
        <v>2063</v>
      </c>
      <c r="I4582" s="44" t="s">
        <v>680</v>
      </c>
      <c r="J4582" s="34" t="s">
        <v>2064</v>
      </c>
      <c r="K4582" s="39">
        <v>33219</v>
      </c>
      <c r="L4582" s="80">
        <v>0</v>
      </c>
      <c r="M4582" s="28">
        <v>0</v>
      </c>
      <c r="N4582" s="128">
        <v>1</v>
      </c>
      <c r="O4582" s="124" t="s">
        <v>36</v>
      </c>
      <c r="Q4582" s="124" t="str">
        <f t="shared" si="328"/>
        <v>economy</v>
      </c>
      <c r="R4582" s="47">
        <v>1</v>
      </c>
      <c r="S4582" s="128">
        <v>1</v>
      </c>
      <c r="T4582" s="47">
        <v>249</v>
      </c>
      <c r="U4582" s="47">
        <v>0</v>
      </c>
      <c r="V4582" s="47">
        <v>0</v>
      </c>
      <c r="W4582" s="48">
        <f t="shared" si="327"/>
        <v>249</v>
      </c>
      <c r="X4582" s="123">
        <f t="shared" si="324"/>
        <v>1</v>
      </c>
      <c r="Y4582" s="123">
        <f t="shared" si="325"/>
        <v>0</v>
      </c>
      <c r="Z4582" s="133">
        <f t="shared" si="326"/>
        <v>1</v>
      </c>
    </row>
    <row r="4583" spans="1:26" ht="15" customHeight="1" x14ac:dyDescent="0.3">
      <c r="A4583" s="136" t="s">
        <v>20432</v>
      </c>
      <c r="B4583" s="41" t="s">
        <v>99</v>
      </c>
      <c r="C4583" s="128">
        <f t="shared" si="322"/>
        <v>1991</v>
      </c>
      <c r="D4583" s="65">
        <v>33521</v>
      </c>
      <c r="E4583" s="143" t="s">
        <v>20433</v>
      </c>
      <c r="F4583" s="52" t="s">
        <v>2214</v>
      </c>
      <c r="G4583" s="189" t="s">
        <v>2214</v>
      </c>
      <c r="I4583" s="44" t="s">
        <v>107</v>
      </c>
      <c r="J4583" s="34" t="s">
        <v>2215</v>
      </c>
      <c r="K4583" s="39">
        <v>33353</v>
      </c>
      <c r="L4583" s="80">
        <v>0</v>
      </c>
      <c r="M4583" s="28">
        <v>0</v>
      </c>
      <c r="N4583" s="128">
        <v>1</v>
      </c>
      <c r="O4583" s="124" t="s">
        <v>203</v>
      </c>
      <c r="Q4583" s="124" t="str">
        <f t="shared" si="328"/>
        <v>economy</v>
      </c>
      <c r="R4583" s="47">
        <v>1</v>
      </c>
      <c r="S4583" s="128">
        <v>1</v>
      </c>
      <c r="T4583" s="47">
        <v>221</v>
      </c>
      <c r="U4583" s="47">
        <v>0</v>
      </c>
      <c r="V4583" s="47">
        <v>6</v>
      </c>
      <c r="W4583" s="48">
        <f t="shared" si="327"/>
        <v>227</v>
      </c>
      <c r="X4583" s="123">
        <f t="shared" si="324"/>
        <v>0.97356828193832601</v>
      </c>
      <c r="Y4583" s="123">
        <f t="shared" si="325"/>
        <v>0</v>
      </c>
      <c r="Z4583" s="133">
        <f t="shared" si="326"/>
        <v>0.96035242290748901</v>
      </c>
    </row>
    <row r="4584" spans="1:26" ht="15" customHeight="1" x14ac:dyDescent="0.3">
      <c r="A4584" s="136" t="s">
        <v>20432</v>
      </c>
      <c r="B4584" s="41" t="s">
        <v>99</v>
      </c>
      <c r="C4584" s="128">
        <f t="shared" si="322"/>
        <v>1991</v>
      </c>
      <c r="D4584" s="65">
        <v>33521</v>
      </c>
      <c r="E4584" s="143" t="s">
        <v>20433</v>
      </c>
      <c r="F4584" s="52" t="s">
        <v>2216</v>
      </c>
      <c r="G4584" s="189" t="s">
        <v>2216</v>
      </c>
      <c r="I4584" s="44" t="s">
        <v>772</v>
      </c>
      <c r="J4584" s="34" t="s">
        <v>2217</v>
      </c>
      <c r="K4584" s="46">
        <v>33182</v>
      </c>
      <c r="L4584" s="80">
        <v>0</v>
      </c>
      <c r="M4584" s="28">
        <v>0</v>
      </c>
      <c r="N4584" s="128">
        <v>1</v>
      </c>
      <c r="O4584" s="124" t="s">
        <v>203</v>
      </c>
      <c r="Q4584" s="124" t="str">
        <f t="shared" si="328"/>
        <v>economy</v>
      </c>
      <c r="R4584" s="47">
        <v>1</v>
      </c>
      <c r="S4584" s="128">
        <v>1</v>
      </c>
      <c r="T4584" s="47">
        <v>236</v>
      </c>
      <c r="U4584" s="47">
        <v>0</v>
      </c>
      <c r="V4584" s="47">
        <v>2</v>
      </c>
      <c r="W4584" s="48">
        <f t="shared" si="327"/>
        <v>238</v>
      </c>
      <c r="X4584" s="123">
        <f t="shared" si="324"/>
        <v>0.99159663865546221</v>
      </c>
      <c r="Y4584" s="123">
        <f t="shared" si="325"/>
        <v>0</v>
      </c>
      <c r="Z4584" s="133">
        <f t="shared" si="326"/>
        <v>0.98739495798319332</v>
      </c>
    </row>
    <row r="4585" spans="1:26" ht="15" customHeight="1" x14ac:dyDescent="0.3">
      <c r="A4585" s="136" t="s">
        <v>20432</v>
      </c>
      <c r="B4585" s="41" t="s">
        <v>99</v>
      </c>
      <c r="C4585" s="128">
        <f t="shared" si="322"/>
        <v>1991</v>
      </c>
      <c r="D4585" s="65">
        <v>33521</v>
      </c>
      <c r="E4585" s="143" t="s">
        <v>20433</v>
      </c>
      <c r="F4585" s="52" t="s">
        <v>2575</v>
      </c>
      <c r="G4585" s="189" t="s">
        <v>2576</v>
      </c>
      <c r="I4585" s="44" t="s">
        <v>481</v>
      </c>
      <c r="J4585" s="34" t="s">
        <v>2577</v>
      </c>
      <c r="K4585" s="46">
        <v>33353</v>
      </c>
      <c r="L4585" s="80">
        <v>0</v>
      </c>
      <c r="M4585" s="28">
        <v>0</v>
      </c>
      <c r="N4585" s="128">
        <v>1</v>
      </c>
      <c r="O4585" s="124" t="s">
        <v>203</v>
      </c>
      <c r="Q4585" s="124" t="str">
        <f t="shared" si="328"/>
        <v>economy</v>
      </c>
      <c r="R4585" s="47">
        <v>1</v>
      </c>
      <c r="S4585" s="128">
        <v>1</v>
      </c>
      <c r="T4585" s="47">
        <v>240</v>
      </c>
      <c r="U4585" s="47">
        <v>0</v>
      </c>
      <c r="V4585" s="47">
        <v>3</v>
      </c>
      <c r="W4585" s="48">
        <f t="shared" si="327"/>
        <v>243</v>
      </c>
      <c r="X4585" s="123">
        <f t="shared" si="324"/>
        <v>0.98765432098765427</v>
      </c>
      <c r="Y4585" s="123">
        <f t="shared" si="325"/>
        <v>0</v>
      </c>
      <c r="Z4585" s="133">
        <f t="shared" si="326"/>
        <v>0.98148148148148151</v>
      </c>
    </row>
    <row r="4586" spans="1:26" ht="15" customHeight="1" x14ac:dyDescent="0.3">
      <c r="A4586" s="136" t="s">
        <v>20432</v>
      </c>
      <c r="B4586" s="41" t="s">
        <v>99</v>
      </c>
      <c r="C4586" s="128">
        <f t="shared" ref="C4586:C4649" si="329">YEAR(D4586)</f>
        <v>1991</v>
      </c>
      <c r="D4586" s="65">
        <v>33584</v>
      </c>
      <c r="E4586" s="143" t="s">
        <v>20433</v>
      </c>
      <c r="F4586" s="52" t="s">
        <v>381</v>
      </c>
      <c r="G4586" s="189" t="s">
        <v>382</v>
      </c>
      <c r="I4586" s="44" t="s">
        <v>383</v>
      </c>
      <c r="J4586" s="34" t="s">
        <v>384</v>
      </c>
      <c r="K4586" s="39">
        <v>32690</v>
      </c>
      <c r="L4586" s="47">
        <v>1</v>
      </c>
      <c r="M4586" s="28">
        <v>0</v>
      </c>
      <c r="N4586" s="28">
        <v>0</v>
      </c>
      <c r="O4586" s="124" t="s">
        <v>385</v>
      </c>
      <c r="Q4586" s="124" t="str">
        <f t="shared" si="328"/>
        <v>diplomacy</v>
      </c>
      <c r="R4586" s="47">
        <v>1</v>
      </c>
      <c r="S4586" s="128">
        <v>1</v>
      </c>
      <c r="T4586" s="47">
        <v>233</v>
      </c>
      <c r="U4586" s="47">
        <v>0</v>
      </c>
      <c r="V4586" s="47">
        <v>0</v>
      </c>
      <c r="W4586" s="48">
        <f t="shared" si="327"/>
        <v>233</v>
      </c>
      <c r="X4586" s="123">
        <f t="shared" si="324"/>
        <v>1</v>
      </c>
      <c r="Y4586" s="123">
        <f t="shared" si="325"/>
        <v>0</v>
      </c>
      <c r="Z4586" s="133">
        <f t="shared" si="326"/>
        <v>1</v>
      </c>
    </row>
    <row r="4587" spans="1:26" ht="15" customHeight="1" x14ac:dyDescent="0.3">
      <c r="A4587" s="136" t="s">
        <v>20432</v>
      </c>
      <c r="B4587" s="41" t="s">
        <v>99</v>
      </c>
      <c r="C4587" s="128">
        <f t="shared" si="329"/>
        <v>1991</v>
      </c>
      <c r="D4587" s="65">
        <v>33584</v>
      </c>
      <c r="E4587" s="143" t="s">
        <v>20433</v>
      </c>
      <c r="F4587" s="52" t="s">
        <v>455</v>
      </c>
      <c r="G4587" s="189" t="s">
        <v>456</v>
      </c>
      <c r="I4587" s="44" t="s">
        <v>457</v>
      </c>
      <c r="J4587" s="34" t="s">
        <v>458</v>
      </c>
      <c r="K4587" s="39">
        <v>33077</v>
      </c>
      <c r="L4587" s="47">
        <v>1</v>
      </c>
      <c r="M4587" s="28">
        <v>0</v>
      </c>
      <c r="N4587" s="28">
        <v>0</v>
      </c>
      <c r="O4587" s="124" t="s">
        <v>30</v>
      </c>
      <c r="Q4587" s="124" t="str">
        <f t="shared" si="328"/>
        <v>economy</v>
      </c>
      <c r="R4587" s="47">
        <v>1</v>
      </c>
      <c r="S4587" s="128">
        <v>1</v>
      </c>
      <c r="T4587" s="47">
        <v>235</v>
      </c>
      <c r="U4587" s="47">
        <v>0</v>
      </c>
      <c r="V4587" s="47">
        <v>0</v>
      </c>
      <c r="W4587" s="48">
        <f t="shared" si="327"/>
        <v>235</v>
      </c>
      <c r="X4587" s="123">
        <f t="shared" si="324"/>
        <v>1</v>
      </c>
      <c r="Y4587" s="123">
        <f t="shared" si="325"/>
        <v>0</v>
      </c>
      <c r="Z4587" s="133">
        <f t="shared" si="326"/>
        <v>1</v>
      </c>
    </row>
    <row r="4588" spans="1:26" ht="15" customHeight="1" x14ac:dyDescent="0.3">
      <c r="A4588" s="136" t="s">
        <v>20432</v>
      </c>
      <c r="B4588" s="41" t="s">
        <v>99</v>
      </c>
      <c r="C4588" s="128">
        <f t="shared" si="329"/>
        <v>1991</v>
      </c>
      <c r="D4588" s="65">
        <v>33584</v>
      </c>
      <c r="E4588" s="143" t="s">
        <v>20433</v>
      </c>
      <c r="F4588" s="52" t="s">
        <v>912</v>
      </c>
      <c r="G4588" s="189" t="s">
        <v>913</v>
      </c>
      <c r="I4588" s="44" t="s">
        <v>914</v>
      </c>
      <c r="J4588" s="34" t="s">
        <v>915</v>
      </c>
      <c r="K4588" s="39">
        <v>32689</v>
      </c>
      <c r="L4588" s="47">
        <v>1</v>
      </c>
      <c r="M4588" s="28">
        <v>0</v>
      </c>
      <c r="N4588" s="28">
        <v>0</v>
      </c>
      <c r="O4588" s="124" t="s">
        <v>332</v>
      </c>
      <c r="Q4588" s="124" t="str">
        <f t="shared" si="328"/>
        <v>diplomacy</v>
      </c>
      <c r="R4588" s="47">
        <v>1</v>
      </c>
      <c r="S4588" s="128">
        <v>1</v>
      </c>
      <c r="T4588" s="47">
        <v>231</v>
      </c>
      <c r="U4588" s="47">
        <v>0</v>
      </c>
      <c r="V4588" s="47">
        <v>0</v>
      </c>
      <c r="W4588" s="48">
        <f t="shared" si="327"/>
        <v>231</v>
      </c>
      <c r="X4588" s="123">
        <f t="shared" si="324"/>
        <v>1</v>
      </c>
      <c r="Y4588" s="123">
        <f t="shared" si="325"/>
        <v>0</v>
      </c>
      <c r="Z4588" s="133">
        <f t="shared" si="326"/>
        <v>1</v>
      </c>
    </row>
    <row r="4589" spans="1:26" ht="15" customHeight="1" x14ac:dyDescent="0.3">
      <c r="A4589" s="136" t="s">
        <v>20432</v>
      </c>
      <c r="B4589" s="41" t="s">
        <v>99</v>
      </c>
      <c r="C4589" s="128">
        <f t="shared" si="329"/>
        <v>1991</v>
      </c>
      <c r="D4589" s="65">
        <v>33584</v>
      </c>
      <c r="E4589" s="143" t="s">
        <v>20433</v>
      </c>
      <c r="F4589" s="52" t="s">
        <v>984</v>
      </c>
      <c r="G4589" s="189" t="s">
        <v>984</v>
      </c>
      <c r="I4589" s="44" t="s">
        <v>126</v>
      </c>
      <c r="J4589" s="34" t="s">
        <v>985</v>
      </c>
      <c r="K4589" s="39">
        <v>33029</v>
      </c>
      <c r="L4589" s="47">
        <v>1</v>
      </c>
      <c r="M4589" s="28">
        <v>0</v>
      </c>
      <c r="N4589" s="28">
        <v>0</v>
      </c>
      <c r="O4589" s="12" t="s">
        <v>233</v>
      </c>
      <c r="Q4589" s="124" t="str">
        <f t="shared" si="328"/>
        <v>diplomacy</v>
      </c>
      <c r="R4589" s="47">
        <v>1</v>
      </c>
      <c r="S4589" s="128">
        <v>1</v>
      </c>
      <c r="T4589" s="47">
        <v>227</v>
      </c>
      <c r="U4589" s="47">
        <v>0</v>
      </c>
      <c r="V4589" s="47">
        <v>2</v>
      </c>
      <c r="W4589" s="48">
        <f t="shared" si="327"/>
        <v>229</v>
      </c>
      <c r="X4589" s="123">
        <f t="shared" si="324"/>
        <v>0.99126637554585151</v>
      </c>
      <c r="Y4589" s="123">
        <f t="shared" si="325"/>
        <v>0</v>
      </c>
      <c r="Z4589" s="133">
        <f t="shared" si="326"/>
        <v>0.98689956331877726</v>
      </c>
    </row>
    <row r="4590" spans="1:26" ht="15" customHeight="1" x14ac:dyDescent="0.3">
      <c r="A4590" s="136" t="s">
        <v>20432</v>
      </c>
      <c r="B4590" s="41" t="s">
        <v>99</v>
      </c>
      <c r="C4590" s="128">
        <f t="shared" si="329"/>
        <v>1991</v>
      </c>
      <c r="D4590" s="65">
        <v>33584</v>
      </c>
      <c r="E4590" s="143" t="s">
        <v>20433</v>
      </c>
      <c r="F4590" s="52" t="s">
        <v>1416</v>
      </c>
      <c r="G4590" s="189" t="s">
        <v>1416</v>
      </c>
      <c r="I4590" s="44" t="s">
        <v>530</v>
      </c>
      <c r="J4590" s="34" t="s">
        <v>1417</v>
      </c>
      <c r="K4590" s="39">
        <v>31826</v>
      </c>
      <c r="L4590" s="80">
        <v>0</v>
      </c>
      <c r="M4590" s="28">
        <v>0</v>
      </c>
      <c r="N4590" s="128">
        <v>1</v>
      </c>
      <c r="O4590" s="124" t="s">
        <v>46</v>
      </c>
      <c r="Q4590" s="124" t="str">
        <f t="shared" si="328"/>
        <v>economy</v>
      </c>
      <c r="R4590" s="47">
        <v>1</v>
      </c>
      <c r="S4590" s="128">
        <v>1</v>
      </c>
      <c r="T4590" s="47">
        <v>233</v>
      </c>
      <c r="U4590" s="47">
        <v>0</v>
      </c>
      <c r="V4590" s="47">
        <v>0</v>
      </c>
      <c r="W4590" s="48">
        <f t="shared" si="327"/>
        <v>233</v>
      </c>
      <c r="X4590" s="123">
        <f t="shared" si="324"/>
        <v>1</v>
      </c>
      <c r="Y4590" s="123">
        <f t="shared" si="325"/>
        <v>0</v>
      </c>
      <c r="Z4590" s="133">
        <f t="shared" si="326"/>
        <v>1</v>
      </c>
    </row>
    <row r="4591" spans="1:26" ht="15" customHeight="1" x14ac:dyDescent="0.3">
      <c r="A4591" s="136" t="s">
        <v>20432</v>
      </c>
      <c r="B4591" s="41" t="s">
        <v>99</v>
      </c>
      <c r="C4591" s="128">
        <f t="shared" si="329"/>
        <v>1991</v>
      </c>
      <c r="D4591" s="65">
        <v>33584</v>
      </c>
      <c r="E4591" s="143" t="s">
        <v>20433</v>
      </c>
      <c r="F4591" s="52" t="s">
        <v>1627</v>
      </c>
      <c r="G4591" s="189" t="s">
        <v>1627</v>
      </c>
      <c r="I4591" s="44" t="s">
        <v>1439</v>
      </c>
      <c r="J4591" s="34" t="s">
        <v>1628</v>
      </c>
      <c r="K4591" s="39">
        <v>32685</v>
      </c>
      <c r="L4591" s="80">
        <v>0</v>
      </c>
      <c r="M4591" s="28">
        <v>0</v>
      </c>
      <c r="N4591" s="28">
        <v>0</v>
      </c>
      <c r="O4591" s="129" t="s">
        <v>109</v>
      </c>
      <c r="Q4591" s="124" t="str">
        <f t="shared" si="328"/>
        <v>security</v>
      </c>
      <c r="R4591" s="47">
        <v>1</v>
      </c>
      <c r="S4591" s="128">
        <v>1</v>
      </c>
      <c r="T4591" s="47">
        <v>229</v>
      </c>
      <c r="U4591" s="47">
        <v>0</v>
      </c>
      <c r="V4591" s="47">
        <v>1</v>
      </c>
      <c r="W4591" s="48">
        <f t="shared" si="327"/>
        <v>230</v>
      </c>
      <c r="X4591" s="123">
        <f t="shared" si="324"/>
        <v>0.9956521739130435</v>
      </c>
      <c r="Y4591" s="123">
        <f t="shared" si="325"/>
        <v>0</v>
      </c>
      <c r="Z4591" s="133">
        <f t="shared" si="326"/>
        <v>0.99347826086956526</v>
      </c>
    </row>
    <row r="4592" spans="1:26" ht="15" customHeight="1" x14ac:dyDescent="0.3">
      <c r="A4592" s="136" t="s">
        <v>20432</v>
      </c>
      <c r="B4592" s="41" t="s">
        <v>99</v>
      </c>
      <c r="C4592" s="128">
        <f t="shared" si="329"/>
        <v>1991</v>
      </c>
      <c r="D4592" s="65">
        <v>33584</v>
      </c>
      <c r="E4592" s="143" t="s">
        <v>20433</v>
      </c>
      <c r="F4592" s="52" t="s">
        <v>2460</v>
      </c>
      <c r="G4592" s="189" t="s">
        <v>2461</v>
      </c>
      <c r="I4592" s="44" t="s">
        <v>2028</v>
      </c>
      <c r="J4592" s="34" t="s">
        <v>2462</v>
      </c>
      <c r="K4592" s="39">
        <v>33422</v>
      </c>
      <c r="L4592" s="80">
        <v>0</v>
      </c>
      <c r="M4592" s="28">
        <v>0</v>
      </c>
      <c r="N4592" s="128">
        <v>1</v>
      </c>
      <c r="O4592" s="124" t="s">
        <v>48</v>
      </c>
      <c r="Q4592" s="124" t="str">
        <f t="shared" si="328"/>
        <v>diplomacy</v>
      </c>
      <c r="R4592" s="47">
        <v>1</v>
      </c>
      <c r="S4592" s="128">
        <v>1</v>
      </c>
      <c r="T4592" s="47">
        <v>231</v>
      </c>
      <c r="U4592" s="47">
        <v>0</v>
      </c>
      <c r="V4592" s="47">
        <v>1</v>
      </c>
      <c r="W4592" s="48">
        <f t="shared" si="327"/>
        <v>232</v>
      </c>
      <c r="X4592" s="123">
        <f t="shared" si="324"/>
        <v>0.99568965517241381</v>
      </c>
      <c r="Y4592" s="123">
        <f t="shared" si="325"/>
        <v>0</v>
      </c>
      <c r="Z4592" s="133">
        <f t="shared" si="326"/>
        <v>0.99353448275862066</v>
      </c>
    </row>
    <row r="4593" spans="1:26" ht="15" customHeight="1" x14ac:dyDescent="0.3">
      <c r="A4593" s="136" t="s">
        <v>20432</v>
      </c>
      <c r="B4593" s="41" t="s">
        <v>99</v>
      </c>
      <c r="C4593" s="128">
        <f t="shared" si="329"/>
        <v>1991</v>
      </c>
      <c r="D4593" s="65">
        <v>33584</v>
      </c>
      <c r="E4593" s="143" t="s">
        <v>20433</v>
      </c>
      <c r="F4593" s="52" t="s">
        <v>2563</v>
      </c>
      <c r="G4593" s="189" t="s">
        <v>2564</v>
      </c>
      <c r="I4593" s="44" t="s">
        <v>217</v>
      </c>
      <c r="J4593" s="34" t="s">
        <v>2565</v>
      </c>
      <c r="K4593" s="39">
        <v>32115</v>
      </c>
      <c r="L4593" s="80">
        <v>0</v>
      </c>
      <c r="M4593" s="28">
        <v>0</v>
      </c>
      <c r="N4593" s="128">
        <v>1</v>
      </c>
      <c r="O4593" s="124" t="s">
        <v>336</v>
      </c>
      <c r="Q4593" s="124" t="str">
        <f t="shared" si="328"/>
        <v>diplomacy</v>
      </c>
      <c r="R4593" s="47">
        <v>1</v>
      </c>
      <c r="S4593" s="128">
        <v>1</v>
      </c>
      <c r="T4593" s="47">
        <v>233</v>
      </c>
      <c r="U4593" s="47">
        <v>0</v>
      </c>
      <c r="V4593" s="47">
        <v>0</v>
      </c>
      <c r="W4593" s="48">
        <f t="shared" si="327"/>
        <v>233</v>
      </c>
      <c r="X4593" s="123">
        <f t="shared" si="324"/>
        <v>1</v>
      </c>
      <c r="Y4593" s="123">
        <f t="shared" si="325"/>
        <v>0</v>
      </c>
      <c r="Z4593" s="133">
        <f t="shared" si="326"/>
        <v>1</v>
      </c>
    </row>
    <row r="4594" spans="1:26" ht="15" customHeight="1" x14ac:dyDescent="0.3">
      <c r="A4594" s="136" t="s">
        <v>20432</v>
      </c>
      <c r="B4594" s="41" t="s">
        <v>99</v>
      </c>
      <c r="C4594" s="128">
        <f t="shared" si="329"/>
        <v>1992</v>
      </c>
      <c r="D4594" s="65">
        <v>33647</v>
      </c>
      <c r="E4594" s="143" t="s">
        <v>20433</v>
      </c>
      <c r="F4594" s="52" t="s">
        <v>277</v>
      </c>
      <c r="G4594" s="189" t="s">
        <v>278</v>
      </c>
      <c r="I4594" s="44" t="s">
        <v>224</v>
      </c>
      <c r="J4594" s="34" t="s">
        <v>279</v>
      </c>
      <c r="K4594" s="39">
        <v>32828</v>
      </c>
      <c r="L4594" s="47">
        <v>1</v>
      </c>
      <c r="M4594" s="28">
        <v>0</v>
      </c>
      <c r="N4594" s="28">
        <v>0</v>
      </c>
      <c r="O4594" s="129" t="s">
        <v>109</v>
      </c>
      <c r="Q4594" s="124" t="str">
        <f t="shared" si="328"/>
        <v>security</v>
      </c>
      <c r="R4594" s="47">
        <v>1</v>
      </c>
      <c r="S4594" s="128">
        <v>1</v>
      </c>
      <c r="T4594" s="47">
        <v>280</v>
      </c>
      <c r="U4594" s="47">
        <v>0</v>
      </c>
      <c r="V4594" s="47">
        <v>2</v>
      </c>
      <c r="W4594" s="48">
        <f t="shared" si="327"/>
        <v>282</v>
      </c>
      <c r="X4594" s="123">
        <f t="shared" si="324"/>
        <v>0.99290780141843971</v>
      </c>
      <c r="Y4594" s="123">
        <f t="shared" si="325"/>
        <v>0</v>
      </c>
      <c r="Z4594" s="133">
        <f t="shared" si="326"/>
        <v>0.98936170212765961</v>
      </c>
    </row>
    <row r="4595" spans="1:26" ht="15" customHeight="1" x14ac:dyDescent="0.3">
      <c r="A4595" s="136" t="s">
        <v>20432</v>
      </c>
      <c r="B4595" s="41" t="s">
        <v>99</v>
      </c>
      <c r="C4595" s="128">
        <f t="shared" si="329"/>
        <v>1992</v>
      </c>
      <c r="D4595" s="65">
        <v>33647</v>
      </c>
      <c r="E4595" s="143" t="s">
        <v>20433</v>
      </c>
      <c r="F4595" s="52" t="s">
        <v>1197</v>
      </c>
      <c r="G4595" s="189" t="s">
        <v>1197</v>
      </c>
      <c r="I4595" s="44" t="s">
        <v>1121</v>
      </c>
      <c r="J4595" s="34" t="s">
        <v>1198</v>
      </c>
      <c r="K4595" s="39">
        <v>33053</v>
      </c>
      <c r="L4595" s="47">
        <v>1</v>
      </c>
      <c r="M4595" s="28">
        <v>0</v>
      </c>
      <c r="N4595" s="28">
        <v>0</v>
      </c>
      <c r="O4595" s="124" t="s">
        <v>48</v>
      </c>
      <c r="Q4595" s="124" t="str">
        <f t="shared" si="328"/>
        <v>diplomacy</v>
      </c>
      <c r="R4595" s="47">
        <v>1</v>
      </c>
      <c r="S4595" s="128">
        <v>1</v>
      </c>
      <c r="T4595" s="47">
        <v>279</v>
      </c>
      <c r="U4595" s="47">
        <v>0</v>
      </c>
      <c r="V4595" s="47">
        <v>2</v>
      </c>
      <c r="W4595" s="48">
        <f t="shared" si="327"/>
        <v>281</v>
      </c>
      <c r="X4595" s="123">
        <f t="shared" si="324"/>
        <v>0.99288256227758009</v>
      </c>
      <c r="Y4595" s="123">
        <f t="shared" si="325"/>
        <v>0</v>
      </c>
      <c r="Z4595" s="133">
        <f t="shared" si="326"/>
        <v>0.98932384341637014</v>
      </c>
    </row>
    <row r="4596" spans="1:26" ht="15" customHeight="1" x14ac:dyDescent="0.3">
      <c r="A4596" s="136" t="s">
        <v>20432</v>
      </c>
      <c r="B4596" s="41" t="s">
        <v>99</v>
      </c>
      <c r="C4596" s="128">
        <f t="shared" si="329"/>
        <v>1992</v>
      </c>
      <c r="D4596" s="65">
        <v>33647</v>
      </c>
      <c r="E4596" s="143" t="s">
        <v>20433</v>
      </c>
      <c r="F4596" s="52" t="s">
        <v>1280</v>
      </c>
      <c r="G4596" s="189" t="s">
        <v>1280</v>
      </c>
      <c r="I4596" s="44" t="s">
        <v>422</v>
      </c>
      <c r="J4596" s="34" t="s">
        <v>1281</v>
      </c>
      <c r="K4596" s="39">
        <v>27526</v>
      </c>
      <c r="L4596" s="80">
        <v>0</v>
      </c>
      <c r="M4596" s="28">
        <v>0</v>
      </c>
      <c r="N4596" s="128">
        <v>1</v>
      </c>
      <c r="O4596" s="124" t="s">
        <v>336</v>
      </c>
      <c r="Q4596" s="124" t="str">
        <f t="shared" si="328"/>
        <v>diplomacy</v>
      </c>
      <c r="R4596" s="47">
        <v>1</v>
      </c>
      <c r="S4596" s="128">
        <v>1</v>
      </c>
      <c r="T4596" s="47">
        <v>278</v>
      </c>
      <c r="U4596" s="47">
        <v>0</v>
      </c>
      <c r="V4596" s="47">
        <v>1</v>
      </c>
      <c r="W4596" s="48">
        <f t="shared" si="327"/>
        <v>279</v>
      </c>
      <c r="X4596" s="123">
        <f t="shared" si="324"/>
        <v>0.99641577060931896</v>
      </c>
      <c r="Y4596" s="123">
        <f t="shared" si="325"/>
        <v>0</v>
      </c>
      <c r="Z4596" s="133">
        <f t="shared" si="326"/>
        <v>0.9946236559139785</v>
      </c>
    </row>
    <row r="4597" spans="1:26" ht="15" customHeight="1" x14ac:dyDescent="0.3">
      <c r="A4597" s="136" t="s">
        <v>20432</v>
      </c>
      <c r="B4597" s="41" t="s">
        <v>99</v>
      </c>
      <c r="C4597" s="128">
        <f t="shared" si="329"/>
        <v>1992</v>
      </c>
      <c r="D4597" s="65">
        <v>33647</v>
      </c>
      <c r="E4597" s="143" t="s">
        <v>20433</v>
      </c>
      <c r="F4597" s="52" t="s">
        <v>1450</v>
      </c>
      <c r="G4597" s="189" t="s">
        <v>1450</v>
      </c>
      <c r="I4597" s="44" t="s">
        <v>220</v>
      </c>
      <c r="J4597" s="34" t="s">
        <v>1451</v>
      </c>
      <c r="K4597" s="39">
        <v>33414</v>
      </c>
      <c r="L4597" s="80">
        <v>0</v>
      </c>
      <c r="M4597" s="128">
        <v>1</v>
      </c>
      <c r="N4597" s="28">
        <v>1</v>
      </c>
      <c r="O4597" s="12" t="s">
        <v>97</v>
      </c>
      <c r="P4597" s="124" t="s">
        <v>169</v>
      </c>
      <c r="Q4597" s="124" t="str">
        <f t="shared" si="328"/>
        <v>diplomacy</v>
      </c>
      <c r="R4597" s="47">
        <v>1</v>
      </c>
      <c r="S4597" s="128">
        <v>1</v>
      </c>
      <c r="T4597" s="47">
        <v>264</v>
      </c>
      <c r="U4597" s="47">
        <v>13</v>
      </c>
      <c r="V4597" s="47">
        <v>3</v>
      </c>
      <c r="W4597" s="48">
        <f t="shared" si="327"/>
        <v>280</v>
      </c>
      <c r="X4597" s="123">
        <f t="shared" si="324"/>
        <v>0.94285714285714284</v>
      </c>
      <c r="Y4597" s="123">
        <f t="shared" si="325"/>
        <v>4.642857142857143E-2</v>
      </c>
      <c r="Z4597" s="133">
        <f t="shared" si="326"/>
        <v>0.91428571428571426</v>
      </c>
    </row>
    <row r="4598" spans="1:26" ht="15" customHeight="1" x14ac:dyDescent="0.3">
      <c r="A4598" s="136" t="s">
        <v>20432</v>
      </c>
      <c r="B4598" s="41" t="s">
        <v>99</v>
      </c>
      <c r="C4598" s="128">
        <f t="shared" si="329"/>
        <v>1992</v>
      </c>
      <c r="D4598" s="65">
        <v>33647</v>
      </c>
      <c r="E4598" s="143" t="s">
        <v>20433</v>
      </c>
      <c r="F4598" s="52" t="s">
        <v>1452</v>
      </c>
      <c r="G4598" s="189" t="s">
        <v>1452</v>
      </c>
      <c r="I4598" s="44" t="s">
        <v>222</v>
      </c>
      <c r="J4598" s="34" t="s">
        <v>1453</v>
      </c>
      <c r="K4598" s="39">
        <v>31212</v>
      </c>
      <c r="L4598" s="80">
        <v>1</v>
      </c>
      <c r="M4598" s="128">
        <v>1</v>
      </c>
      <c r="N4598" s="28">
        <v>0</v>
      </c>
      <c r="O4598" s="12" t="s">
        <v>97</v>
      </c>
      <c r="P4598" s="124" t="s">
        <v>169</v>
      </c>
      <c r="Q4598" s="124" t="str">
        <f t="shared" si="328"/>
        <v>diplomacy</v>
      </c>
      <c r="R4598" s="47">
        <v>1</v>
      </c>
      <c r="S4598" s="128">
        <v>1</v>
      </c>
      <c r="T4598" s="47">
        <v>264</v>
      </c>
      <c r="U4598" s="47">
        <v>14</v>
      </c>
      <c r="V4598" s="47">
        <v>1</v>
      </c>
      <c r="W4598" s="48">
        <f t="shared" si="327"/>
        <v>279</v>
      </c>
      <c r="X4598" s="123">
        <f t="shared" si="324"/>
        <v>0.94623655913978499</v>
      </c>
      <c r="Y4598" s="123">
        <f t="shared" si="325"/>
        <v>5.0179211469534052E-2</v>
      </c>
      <c r="Z4598" s="133">
        <f t="shared" si="326"/>
        <v>0.91935483870967738</v>
      </c>
    </row>
    <row r="4599" spans="1:26" ht="15" customHeight="1" x14ac:dyDescent="0.3">
      <c r="A4599" s="136" t="s">
        <v>20432</v>
      </c>
      <c r="B4599" s="41" t="s">
        <v>99</v>
      </c>
      <c r="C4599" s="128">
        <f t="shared" si="329"/>
        <v>1992</v>
      </c>
      <c r="D4599" s="65">
        <v>33647</v>
      </c>
      <c r="E4599" s="143" t="s">
        <v>20433</v>
      </c>
      <c r="F4599" s="52" t="s">
        <v>8837</v>
      </c>
      <c r="G4599" s="189" t="s">
        <v>1454</v>
      </c>
      <c r="I4599" s="44" t="s">
        <v>1118</v>
      </c>
      <c r="J4599" s="34" t="s">
        <v>1455</v>
      </c>
      <c r="K4599" s="39">
        <v>33204</v>
      </c>
      <c r="L4599" s="47">
        <v>1</v>
      </c>
      <c r="M4599" s="28">
        <v>1</v>
      </c>
      <c r="N4599" s="28">
        <v>0</v>
      </c>
      <c r="O4599" s="12" t="s">
        <v>97</v>
      </c>
      <c r="P4599" s="124" t="s">
        <v>169</v>
      </c>
      <c r="Q4599" s="124" t="str">
        <f t="shared" si="328"/>
        <v>diplomacy</v>
      </c>
      <c r="R4599" s="47">
        <v>1</v>
      </c>
      <c r="S4599" s="128">
        <v>1</v>
      </c>
      <c r="T4599" s="47">
        <v>267</v>
      </c>
      <c r="U4599" s="47">
        <v>12</v>
      </c>
      <c r="V4599" s="47">
        <v>2</v>
      </c>
      <c r="W4599" s="48">
        <f t="shared" si="327"/>
        <v>281</v>
      </c>
      <c r="X4599" s="123">
        <f t="shared" si="324"/>
        <v>0.95017793594306055</v>
      </c>
      <c r="Y4599" s="123">
        <f t="shared" si="325"/>
        <v>4.2704626334519574E-2</v>
      </c>
      <c r="Z4599" s="133">
        <f t="shared" si="326"/>
        <v>0.92526690391459077</v>
      </c>
    </row>
    <row r="4600" spans="1:26" ht="15" customHeight="1" x14ac:dyDescent="0.3">
      <c r="A4600" s="136" t="s">
        <v>20432</v>
      </c>
      <c r="B4600" s="41" t="s">
        <v>99</v>
      </c>
      <c r="C4600" s="128">
        <f t="shared" si="329"/>
        <v>1992</v>
      </c>
      <c r="D4600" s="65">
        <v>33647</v>
      </c>
      <c r="E4600" s="143" t="s">
        <v>20433</v>
      </c>
      <c r="F4600" s="52" t="s">
        <v>1845</v>
      </c>
      <c r="G4600" s="189" t="s">
        <v>1845</v>
      </c>
      <c r="I4600" s="44" t="s">
        <v>1608</v>
      </c>
      <c r="J4600" s="34" t="s">
        <v>1846</v>
      </c>
      <c r="K4600" s="39">
        <v>33196</v>
      </c>
      <c r="L4600" s="80">
        <v>1</v>
      </c>
      <c r="M4600" s="28">
        <v>0</v>
      </c>
      <c r="N4600" s="28">
        <v>0</v>
      </c>
      <c r="O4600" s="124" t="s">
        <v>190</v>
      </c>
      <c r="Q4600" s="124" t="str">
        <f t="shared" si="328"/>
        <v>security</v>
      </c>
      <c r="R4600" s="47">
        <v>1</v>
      </c>
      <c r="S4600" s="128">
        <v>1</v>
      </c>
      <c r="T4600" s="47">
        <v>284</v>
      </c>
      <c r="U4600" s="47">
        <v>0</v>
      </c>
      <c r="V4600" s="47">
        <v>1</v>
      </c>
      <c r="W4600" s="48">
        <f t="shared" si="327"/>
        <v>285</v>
      </c>
      <c r="X4600" s="123">
        <f t="shared" si="324"/>
        <v>0.99649122807017543</v>
      </c>
      <c r="Y4600" s="123">
        <f t="shared" si="325"/>
        <v>0</v>
      </c>
      <c r="Z4600" s="133">
        <f t="shared" si="326"/>
        <v>0.99473684210526314</v>
      </c>
    </row>
    <row r="4601" spans="1:26" ht="15" customHeight="1" x14ac:dyDescent="0.3">
      <c r="A4601" s="136" t="s">
        <v>20432</v>
      </c>
      <c r="B4601" s="41" t="s">
        <v>99</v>
      </c>
      <c r="C4601" s="128">
        <f t="shared" si="329"/>
        <v>1992</v>
      </c>
      <c r="D4601" s="65">
        <v>33652</v>
      </c>
      <c r="E4601" s="143" t="s">
        <v>20433</v>
      </c>
      <c r="F4601" s="52" t="s">
        <v>1418</v>
      </c>
      <c r="G4601" s="189" t="s">
        <v>1418</v>
      </c>
      <c r="I4601" s="37" t="s">
        <v>735</v>
      </c>
      <c r="J4601" s="34" t="s">
        <v>1419</v>
      </c>
      <c r="K4601" s="39">
        <v>17723</v>
      </c>
      <c r="L4601" s="47">
        <v>1</v>
      </c>
      <c r="M4601" s="28">
        <v>0</v>
      </c>
      <c r="N4601" s="28">
        <v>0</v>
      </c>
      <c r="O4601" s="124" t="s">
        <v>46</v>
      </c>
      <c r="Q4601" s="124" t="str">
        <f t="shared" si="328"/>
        <v>economy</v>
      </c>
      <c r="R4601" s="47">
        <v>1</v>
      </c>
      <c r="S4601" s="128">
        <v>1</v>
      </c>
      <c r="T4601" s="47">
        <v>230</v>
      </c>
      <c r="U4601" s="47">
        <v>2</v>
      </c>
      <c r="V4601" s="47">
        <v>1</v>
      </c>
      <c r="W4601" s="48">
        <f t="shared" si="327"/>
        <v>233</v>
      </c>
      <c r="X4601" s="123">
        <f t="shared" si="324"/>
        <v>0.98712446351931327</v>
      </c>
      <c r="Y4601" s="123">
        <f t="shared" si="325"/>
        <v>8.5836909871244635E-3</v>
      </c>
      <c r="Z4601" s="133">
        <f t="shared" si="326"/>
        <v>0.98068669527897001</v>
      </c>
    </row>
    <row r="4602" spans="1:26" ht="15" customHeight="1" x14ac:dyDescent="0.3">
      <c r="A4602" s="136" t="s">
        <v>20432</v>
      </c>
      <c r="B4602" s="41" t="s">
        <v>99</v>
      </c>
      <c r="C4602" s="128">
        <f t="shared" si="329"/>
        <v>1992</v>
      </c>
      <c r="D4602" s="65">
        <v>33661</v>
      </c>
      <c r="E4602" s="143" t="s">
        <v>20433</v>
      </c>
      <c r="F4602" s="52" t="s">
        <v>156</v>
      </c>
      <c r="G4602" s="189" t="s">
        <v>156</v>
      </c>
      <c r="I4602" s="44" t="s">
        <v>157</v>
      </c>
      <c r="J4602" s="34" t="s">
        <v>158</v>
      </c>
      <c r="K4602" s="39">
        <v>33415</v>
      </c>
      <c r="L4602" s="80">
        <v>1</v>
      </c>
      <c r="M4602" s="28">
        <v>0</v>
      </c>
      <c r="N4602" s="28">
        <v>0</v>
      </c>
      <c r="O4602" s="12" t="s">
        <v>103</v>
      </c>
      <c r="Q4602" s="124" t="str">
        <f t="shared" si="328"/>
        <v>economy</v>
      </c>
      <c r="R4602" s="47">
        <v>1</v>
      </c>
      <c r="S4602" s="128">
        <v>1</v>
      </c>
      <c r="T4602" s="47">
        <v>272</v>
      </c>
      <c r="U4602" s="47">
        <v>0</v>
      </c>
      <c r="V4602" s="47">
        <v>0</v>
      </c>
      <c r="W4602" s="48">
        <f t="shared" si="327"/>
        <v>272</v>
      </c>
      <c r="X4602" s="123">
        <f t="shared" si="324"/>
        <v>1</v>
      </c>
      <c r="Y4602" s="123">
        <f t="shared" si="325"/>
        <v>0</v>
      </c>
      <c r="Z4602" s="133">
        <f t="shared" si="326"/>
        <v>1</v>
      </c>
    </row>
    <row r="4603" spans="1:26" ht="15" customHeight="1" x14ac:dyDescent="0.3">
      <c r="A4603" s="136" t="s">
        <v>20432</v>
      </c>
      <c r="B4603" s="41" t="s">
        <v>99</v>
      </c>
      <c r="C4603" s="128">
        <f t="shared" si="329"/>
        <v>1992</v>
      </c>
      <c r="D4603" s="65">
        <v>33661</v>
      </c>
      <c r="E4603" s="143" t="s">
        <v>20433</v>
      </c>
      <c r="F4603" s="52" t="s">
        <v>211</v>
      </c>
      <c r="G4603" s="189" t="s">
        <v>212</v>
      </c>
      <c r="I4603" s="44" t="s">
        <v>213</v>
      </c>
      <c r="J4603" s="34" t="s">
        <v>214</v>
      </c>
      <c r="K4603" s="39">
        <v>33515</v>
      </c>
      <c r="L4603" s="47">
        <v>1</v>
      </c>
      <c r="M4603" s="28">
        <v>0</v>
      </c>
      <c r="N4603" s="28">
        <v>0</v>
      </c>
      <c r="O4603" s="124" t="s">
        <v>48</v>
      </c>
      <c r="Q4603" s="124" t="str">
        <f t="shared" si="328"/>
        <v>diplomacy</v>
      </c>
      <c r="R4603" s="47">
        <v>1</v>
      </c>
      <c r="S4603" s="128">
        <v>1</v>
      </c>
      <c r="T4603" s="47">
        <v>273</v>
      </c>
      <c r="U4603" s="47">
        <v>0</v>
      </c>
      <c r="V4603" s="47">
        <v>2</v>
      </c>
      <c r="W4603" s="48">
        <f t="shared" si="327"/>
        <v>275</v>
      </c>
      <c r="X4603" s="123">
        <f t="shared" si="324"/>
        <v>0.99272727272727268</v>
      </c>
      <c r="Y4603" s="123">
        <f t="shared" si="325"/>
        <v>0</v>
      </c>
      <c r="Z4603" s="133">
        <f t="shared" si="326"/>
        <v>0.98909090909090913</v>
      </c>
    </row>
    <row r="4604" spans="1:26" ht="15" customHeight="1" x14ac:dyDescent="0.3">
      <c r="A4604" s="136" t="s">
        <v>20432</v>
      </c>
      <c r="B4604" s="41" t="s">
        <v>99</v>
      </c>
      <c r="C4604" s="128">
        <f t="shared" si="329"/>
        <v>1992</v>
      </c>
      <c r="D4604" s="65">
        <v>33661</v>
      </c>
      <c r="E4604" s="143" t="s">
        <v>20433</v>
      </c>
      <c r="F4604" s="52" t="s">
        <v>324</v>
      </c>
      <c r="G4604" s="189" t="s">
        <v>325</v>
      </c>
      <c r="I4604" s="44" t="s">
        <v>326</v>
      </c>
      <c r="J4604" s="34" t="s">
        <v>327</v>
      </c>
      <c r="K4604" s="39">
        <v>22998</v>
      </c>
      <c r="L4604" s="47">
        <v>1</v>
      </c>
      <c r="M4604" s="28">
        <v>0</v>
      </c>
      <c r="N4604" s="28">
        <v>0</v>
      </c>
      <c r="O4604" s="124" t="s">
        <v>264</v>
      </c>
      <c r="Q4604" s="124" t="str">
        <f t="shared" si="328"/>
        <v>diplomacy</v>
      </c>
      <c r="R4604" s="47">
        <v>1</v>
      </c>
      <c r="S4604" s="128">
        <v>1</v>
      </c>
      <c r="T4604" s="47">
        <v>275</v>
      </c>
      <c r="U4604" s="47">
        <v>0</v>
      </c>
      <c r="V4604" s="47">
        <v>1</v>
      </c>
      <c r="W4604" s="48">
        <f t="shared" si="327"/>
        <v>276</v>
      </c>
      <c r="X4604" s="123">
        <f t="shared" si="324"/>
        <v>0.99637681159420288</v>
      </c>
      <c r="Y4604" s="123">
        <f t="shared" si="325"/>
        <v>0</v>
      </c>
      <c r="Z4604" s="133">
        <f t="shared" si="326"/>
        <v>0.99456521739130432</v>
      </c>
    </row>
    <row r="4605" spans="1:26" ht="15" customHeight="1" x14ac:dyDescent="0.3">
      <c r="A4605" s="136" t="s">
        <v>20432</v>
      </c>
      <c r="B4605" s="41" t="s">
        <v>99</v>
      </c>
      <c r="C4605" s="128">
        <f t="shared" si="329"/>
        <v>1992</v>
      </c>
      <c r="D4605" s="65">
        <v>33661</v>
      </c>
      <c r="E4605" s="143" t="s">
        <v>20433</v>
      </c>
      <c r="F4605" s="52" t="s">
        <v>803</v>
      </c>
      <c r="G4605" s="189" t="s">
        <v>807</v>
      </c>
      <c r="I4605" s="37" t="s">
        <v>808</v>
      </c>
      <c r="J4605" s="34" t="s">
        <v>809</v>
      </c>
      <c r="K4605" s="39">
        <v>33144</v>
      </c>
      <c r="L4605" s="47">
        <v>1</v>
      </c>
      <c r="M4605" s="28">
        <v>0</v>
      </c>
      <c r="N4605" s="28">
        <v>0</v>
      </c>
      <c r="O4605" s="124" t="s">
        <v>36</v>
      </c>
      <c r="Q4605" s="124" t="str">
        <f t="shared" si="328"/>
        <v>economy</v>
      </c>
      <c r="R4605" s="47">
        <v>1</v>
      </c>
      <c r="S4605" s="128">
        <v>1</v>
      </c>
      <c r="T4605" s="47">
        <v>270</v>
      </c>
      <c r="U4605" s="47">
        <v>0</v>
      </c>
      <c r="V4605" s="47">
        <v>1</v>
      </c>
      <c r="W4605" s="48">
        <f t="shared" si="327"/>
        <v>271</v>
      </c>
      <c r="X4605" s="123">
        <f t="shared" si="324"/>
        <v>0.99630996309963105</v>
      </c>
      <c r="Y4605" s="123">
        <f t="shared" si="325"/>
        <v>0</v>
      </c>
      <c r="Z4605" s="133">
        <f t="shared" si="326"/>
        <v>0.99446494464944646</v>
      </c>
    </row>
    <row r="4606" spans="1:26" ht="15" customHeight="1" x14ac:dyDescent="0.3">
      <c r="A4606" s="136" t="s">
        <v>20432</v>
      </c>
      <c r="B4606" s="41" t="s">
        <v>99</v>
      </c>
      <c r="C4606" s="128">
        <f t="shared" si="329"/>
        <v>1992</v>
      </c>
      <c r="D4606" s="65">
        <v>33661</v>
      </c>
      <c r="E4606" s="143" t="s">
        <v>20433</v>
      </c>
      <c r="F4606" s="52" t="s">
        <v>851</v>
      </c>
      <c r="G4606" s="189" t="s">
        <v>852</v>
      </c>
      <c r="I4606" s="44" t="s">
        <v>853</v>
      </c>
      <c r="J4606" s="34" t="s">
        <v>809</v>
      </c>
      <c r="K4606" s="39">
        <v>32563</v>
      </c>
      <c r="L4606" s="47">
        <v>1</v>
      </c>
      <c r="M4606" s="28">
        <v>0</v>
      </c>
      <c r="N4606" s="28">
        <v>0</v>
      </c>
      <c r="O4606" s="12" t="s">
        <v>103</v>
      </c>
      <c r="Q4606" s="124" t="str">
        <f t="shared" si="328"/>
        <v>economy</v>
      </c>
      <c r="R4606" s="47">
        <v>1</v>
      </c>
      <c r="S4606" s="128">
        <v>1</v>
      </c>
      <c r="T4606" s="47">
        <v>270</v>
      </c>
      <c r="U4606" s="47">
        <v>0</v>
      </c>
      <c r="V4606" s="47">
        <v>1</v>
      </c>
      <c r="W4606" s="48">
        <f t="shared" si="327"/>
        <v>271</v>
      </c>
      <c r="X4606" s="123">
        <f t="shared" si="324"/>
        <v>0.99630996309963105</v>
      </c>
      <c r="Y4606" s="123">
        <f t="shared" si="325"/>
        <v>0</v>
      </c>
      <c r="Z4606" s="133">
        <f t="shared" si="326"/>
        <v>0.99446494464944646</v>
      </c>
    </row>
    <row r="4607" spans="1:26" ht="15" customHeight="1" x14ac:dyDescent="0.3">
      <c r="A4607" s="136" t="s">
        <v>20432</v>
      </c>
      <c r="B4607" s="41" t="s">
        <v>99</v>
      </c>
      <c r="C4607" s="128">
        <f t="shared" si="329"/>
        <v>1992</v>
      </c>
      <c r="D4607" s="65">
        <v>33661</v>
      </c>
      <c r="E4607" s="143" t="s">
        <v>20433</v>
      </c>
      <c r="F4607" s="52" t="s">
        <v>964</v>
      </c>
      <c r="G4607" s="189" t="s">
        <v>964</v>
      </c>
      <c r="I4607" s="44" t="s">
        <v>775</v>
      </c>
      <c r="J4607" s="34" t="s">
        <v>965</v>
      </c>
      <c r="K4607" s="39">
        <v>31945</v>
      </c>
      <c r="L4607" s="80">
        <v>0</v>
      </c>
      <c r="M4607" s="28">
        <v>0</v>
      </c>
      <c r="N4607" s="128">
        <v>1</v>
      </c>
      <c r="O4607" s="124" t="s">
        <v>502</v>
      </c>
      <c r="Q4607" s="124" t="str">
        <f t="shared" si="328"/>
        <v>economy</v>
      </c>
      <c r="R4607" s="47">
        <v>1</v>
      </c>
      <c r="S4607" s="128">
        <v>1</v>
      </c>
      <c r="T4607" s="47">
        <v>259</v>
      </c>
      <c r="U4607" s="47">
        <v>1</v>
      </c>
      <c r="V4607" s="47">
        <v>1</v>
      </c>
      <c r="W4607" s="48">
        <f t="shared" si="327"/>
        <v>261</v>
      </c>
      <c r="X4607" s="123">
        <f t="shared" si="324"/>
        <v>0.9923371647509579</v>
      </c>
      <c r="Y4607" s="123">
        <f t="shared" si="325"/>
        <v>3.8314176245210726E-3</v>
      </c>
      <c r="Z4607" s="133">
        <f t="shared" si="326"/>
        <v>0.9885057471264368</v>
      </c>
    </row>
    <row r="4608" spans="1:26" ht="15" customHeight="1" x14ac:dyDescent="0.3">
      <c r="A4608" s="136" t="s">
        <v>20432</v>
      </c>
      <c r="B4608" s="41" t="s">
        <v>99</v>
      </c>
      <c r="C4608" s="128">
        <f t="shared" si="329"/>
        <v>1992</v>
      </c>
      <c r="D4608" s="65">
        <v>33661</v>
      </c>
      <c r="E4608" s="143" t="s">
        <v>20433</v>
      </c>
      <c r="F4608" s="52" t="s">
        <v>989</v>
      </c>
      <c r="G4608" s="189" t="s">
        <v>989</v>
      </c>
      <c r="I4608" s="44" t="s">
        <v>990</v>
      </c>
      <c r="J4608" s="34" t="s">
        <v>991</v>
      </c>
      <c r="K4608" s="39">
        <v>33520</v>
      </c>
      <c r="L4608" s="80">
        <v>1</v>
      </c>
      <c r="M4608" s="28">
        <v>0</v>
      </c>
      <c r="N4608" s="28">
        <v>0</v>
      </c>
      <c r="O4608" s="124" t="s">
        <v>332</v>
      </c>
      <c r="Q4608" s="124" t="str">
        <f t="shared" si="328"/>
        <v>diplomacy</v>
      </c>
      <c r="R4608" s="47">
        <v>1</v>
      </c>
      <c r="S4608" s="128">
        <v>1</v>
      </c>
      <c r="T4608" s="47">
        <v>177</v>
      </c>
      <c r="U4608" s="47">
        <v>1</v>
      </c>
      <c r="V4608" s="47">
        <v>91</v>
      </c>
      <c r="W4608" s="48">
        <f t="shared" si="327"/>
        <v>269</v>
      </c>
      <c r="X4608" s="123">
        <f t="shared" si="324"/>
        <v>0.65799256505576209</v>
      </c>
      <c r="Y4608" s="123">
        <f t="shared" si="325"/>
        <v>3.7174721189591076E-3</v>
      </c>
      <c r="Z4608" s="133">
        <f t="shared" si="326"/>
        <v>0.48698884758364314</v>
      </c>
    </row>
    <row r="4609" spans="1:26" ht="15" customHeight="1" x14ac:dyDescent="0.3">
      <c r="A4609" s="136" t="s">
        <v>20432</v>
      </c>
      <c r="B4609" s="41" t="s">
        <v>99</v>
      </c>
      <c r="C4609" s="128">
        <f t="shared" si="329"/>
        <v>1992</v>
      </c>
      <c r="D4609" s="65">
        <v>33661</v>
      </c>
      <c r="E4609" s="143" t="s">
        <v>20433</v>
      </c>
      <c r="F4609" s="52" t="s">
        <v>1008</v>
      </c>
      <c r="G4609" s="189" t="s">
        <v>1008</v>
      </c>
      <c r="I4609" s="44" t="s">
        <v>1009</v>
      </c>
      <c r="J4609" s="34" t="s">
        <v>1010</v>
      </c>
      <c r="K4609" s="39">
        <v>19858</v>
      </c>
      <c r="L4609" s="47">
        <v>1</v>
      </c>
      <c r="M4609" s="28">
        <v>0</v>
      </c>
      <c r="N4609" s="28">
        <v>0</v>
      </c>
      <c r="O4609" s="124" t="s">
        <v>118</v>
      </c>
      <c r="Q4609" s="124" t="str">
        <f t="shared" ref="Q4609:Q4640" si="330">IF(O4609="security and defense","security","")&amp;IF(O4609="policing and criminal law cooperation","security","")&amp;IF(O4609="NATO","security","")&amp;IF(O4609="arms control and disarmament","security","")&amp;IF(O4609="taxation","economy","")&amp;IF(O4609="social security","economy","")&amp;IF(O4609="labor","economy","")&amp;IF(O4609="sports","diplomacy","")&amp;IF(O4609="space","diplomacy","")&amp;IF(O4609="science, research, education","diplomacy","")&amp;IF(O4609="migration, asylum, refugees","diplomacy","")&amp;IF(O4609="health","diplomacy","")&amp;IF(O4609="development","economy","")&amp;IF(O4609="agriculture, fishery, food","economy","")&amp;IF(O4609="human and civil rights","diplomacy","")&amp;IF(O4609="nuclear (civilian)","diplomacy","")&amp;IF(O4609="economics and finance","economy","")&amp;IF(O4609="transportation","economy","")&amp;IF(O4609="trade and investment","economy","")&amp;IF(O4609="diplomacy","diplomacy","")&amp;IF(O4609="environment","diplomacy","")&amp;IF(O4609="general cooperation","diplomacy","")&amp;IF(O4609="culture","diplomacy","")&amp;IF(O4609="EC/EU","diplomacy","")&amp;IF(O4609="communication and post/mail","diplomacy","")&amp;IF(O4609="energy","economy","")&amp;IF(O4609="tourism","economy","")&amp;IF(O4609="Civil and family law","diplomacy","")&amp;IF(O4609="citizenship","diplomacy","")</f>
        <v>diplomacy</v>
      </c>
      <c r="R4609" s="47">
        <v>1</v>
      </c>
      <c r="S4609" s="128">
        <v>1</v>
      </c>
      <c r="T4609" s="47">
        <v>264</v>
      </c>
      <c r="U4609" s="47">
        <v>0</v>
      </c>
      <c r="V4609" s="47">
        <v>1</v>
      </c>
      <c r="W4609" s="48">
        <f t="shared" si="327"/>
        <v>265</v>
      </c>
      <c r="X4609" s="123">
        <f t="shared" si="324"/>
        <v>0.99622641509433962</v>
      </c>
      <c r="Y4609" s="123">
        <f t="shared" si="325"/>
        <v>0</v>
      </c>
      <c r="Z4609" s="133">
        <f t="shared" si="326"/>
        <v>0.99433962264150944</v>
      </c>
    </row>
    <row r="4610" spans="1:26" ht="15" customHeight="1" x14ac:dyDescent="0.3">
      <c r="A4610" s="136" t="s">
        <v>20432</v>
      </c>
      <c r="B4610" s="41" t="s">
        <v>99</v>
      </c>
      <c r="C4610" s="128">
        <f t="shared" si="329"/>
        <v>1992</v>
      </c>
      <c r="D4610" s="65">
        <v>33661</v>
      </c>
      <c r="E4610" s="143" t="s">
        <v>20433</v>
      </c>
      <c r="F4610" s="52" t="s">
        <v>1173</v>
      </c>
      <c r="G4610" s="189" t="s">
        <v>1173</v>
      </c>
      <c r="I4610" s="44" t="s">
        <v>1142</v>
      </c>
      <c r="J4610" s="34" t="s">
        <v>1174</v>
      </c>
      <c r="K4610" s="39">
        <v>33589</v>
      </c>
      <c r="L4610" s="80">
        <v>0</v>
      </c>
      <c r="M4610" s="28">
        <v>0</v>
      </c>
      <c r="N4610" s="128">
        <v>1</v>
      </c>
      <c r="O4610" s="124" t="s">
        <v>103</v>
      </c>
      <c r="Q4610" s="124" t="str">
        <f t="shared" si="330"/>
        <v>economy</v>
      </c>
      <c r="R4610" s="47">
        <v>1</v>
      </c>
      <c r="S4610" s="128">
        <v>1</v>
      </c>
      <c r="T4610" s="47">
        <v>268</v>
      </c>
      <c r="U4610" s="47">
        <v>0</v>
      </c>
      <c r="V4610" s="47">
        <v>0</v>
      </c>
      <c r="W4610" s="48">
        <f t="shared" si="327"/>
        <v>268</v>
      </c>
      <c r="X4610" s="123">
        <f t="shared" si="324"/>
        <v>1</v>
      </c>
      <c r="Y4610" s="123">
        <f t="shared" si="325"/>
        <v>0</v>
      </c>
      <c r="Z4610" s="133">
        <f t="shared" si="326"/>
        <v>1</v>
      </c>
    </row>
    <row r="4611" spans="1:26" ht="15" customHeight="1" x14ac:dyDescent="0.3">
      <c r="A4611" s="136" t="s">
        <v>20432</v>
      </c>
      <c r="B4611" s="41" t="s">
        <v>99</v>
      </c>
      <c r="C4611" s="128">
        <f t="shared" si="329"/>
        <v>1992</v>
      </c>
      <c r="D4611" s="65">
        <v>33661</v>
      </c>
      <c r="E4611" s="143" t="s">
        <v>20433</v>
      </c>
      <c r="F4611" s="52" t="s">
        <v>1536</v>
      </c>
      <c r="G4611" s="189" t="s">
        <v>1536</v>
      </c>
      <c r="I4611" s="44" t="s">
        <v>728</v>
      </c>
      <c r="J4611" s="34" t="s">
        <v>1537</v>
      </c>
      <c r="K4611" s="39">
        <v>33434</v>
      </c>
      <c r="L4611" s="80">
        <v>0</v>
      </c>
      <c r="M4611" s="28">
        <v>0</v>
      </c>
      <c r="N4611" s="128">
        <v>1</v>
      </c>
      <c r="O4611" s="124" t="s">
        <v>155</v>
      </c>
      <c r="Q4611" s="124" t="str">
        <f t="shared" si="330"/>
        <v>diplomacy</v>
      </c>
      <c r="R4611" s="47">
        <v>1</v>
      </c>
      <c r="S4611" s="128">
        <v>1</v>
      </c>
      <c r="T4611" s="47">
        <v>264</v>
      </c>
      <c r="U4611" s="47">
        <v>0</v>
      </c>
      <c r="V4611" s="47">
        <v>1</v>
      </c>
      <c r="W4611" s="48">
        <f t="shared" si="327"/>
        <v>265</v>
      </c>
      <c r="X4611" s="123">
        <f t="shared" si="324"/>
        <v>0.99622641509433962</v>
      </c>
      <c r="Y4611" s="123">
        <f t="shared" si="325"/>
        <v>0</v>
      </c>
      <c r="Z4611" s="133">
        <f t="shared" si="326"/>
        <v>0.99433962264150944</v>
      </c>
    </row>
    <row r="4612" spans="1:26" ht="15" customHeight="1" x14ac:dyDescent="0.3">
      <c r="A4612" s="136" t="s">
        <v>20432</v>
      </c>
      <c r="B4612" s="41" t="s">
        <v>99</v>
      </c>
      <c r="C4612" s="128">
        <f t="shared" si="329"/>
        <v>1992</v>
      </c>
      <c r="D4612" s="65">
        <v>33661</v>
      </c>
      <c r="E4612" s="143" t="s">
        <v>20433</v>
      </c>
      <c r="F4612" s="52" t="s">
        <v>1782</v>
      </c>
      <c r="G4612" s="189" t="s">
        <v>1782</v>
      </c>
      <c r="I4612" s="37" t="s">
        <v>1053</v>
      </c>
      <c r="J4612" s="54" t="s">
        <v>1783</v>
      </c>
      <c r="K4612" s="39">
        <v>32624</v>
      </c>
      <c r="L4612" s="80">
        <v>0</v>
      </c>
      <c r="M4612" s="28">
        <v>0</v>
      </c>
      <c r="N4612" s="128">
        <v>1</v>
      </c>
      <c r="O4612" s="124" t="s">
        <v>475</v>
      </c>
      <c r="Q4612" s="124" t="str">
        <f t="shared" si="330"/>
        <v>diplomacy</v>
      </c>
      <c r="R4612" s="47">
        <v>1</v>
      </c>
      <c r="S4612" s="128">
        <v>1</v>
      </c>
      <c r="T4612" s="47">
        <v>277</v>
      </c>
      <c r="U4612" s="47">
        <v>0</v>
      </c>
      <c r="V4612" s="47">
        <v>2</v>
      </c>
      <c r="W4612" s="48">
        <f t="shared" si="327"/>
        <v>279</v>
      </c>
      <c r="X4612" s="123">
        <f t="shared" si="324"/>
        <v>0.99283154121863804</v>
      </c>
      <c r="Y4612" s="123">
        <f t="shared" si="325"/>
        <v>0</v>
      </c>
      <c r="Z4612" s="133">
        <f t="shared" si="326"/>
        <v>0.989247311827957</v>
      </c>
    </row>
    <row r="4613" spans="1:26" ht="15" customHeight="1" x14ac:dyDescent="0.3">
      <c r="A4613" s="136" t="s">
        <v>20432</v>
      </c>
      <c r="B4613" s="41" t="s">
        <v>99</v>
      </c>
      <c r="C4613" s="128">
        <f t="shared" si="329"/>
        <v>1992</v>
      </c>
      <c r="D4613" s="65">
        <v>33661</v>
      </c>
      <c r="E4613" s="143" t="s">
        <v>20433</v>
      </c>
      <c r="F4613" s="52" t="s">
        <v>1847</v>
      </c>
      <c r="G4613" s="189" t="s">
        <v>1847</v>
      </c>
      <c r="I4613" s="44" t="s">
        <v>1145</v>
      </c>
      <c r="J4613" s="34" t="s">
        <v>1848</v>
      </c>
      <c r="K4613" s="39">
        <v>35949</v>
      </c>
      <c r="L4613" s="80">
        <v>0</v>
      </c>
      <c r="M4613" s="28">
        <v>0</v>
      </c>
      <c r="N4613" s="128">
        <v>1</v>
      </c>
      <c r="O4613" s="124" t="s">
        <v>190</v>
      </c>
      <c r="Q4613" s="124" t="str">
        <f t="shared" si="330"/>
        <v>security</v>
      </c>
      <c r="R4613" s="47">
        <v>1</v>
      </c>
      <c r="S4613" s="128">
        <v>1</v>
      </c>
      <c r="T4613" s="47">
        <v>266</v>
      </c>
      <c r="U4613" s="47">
        <v>0</v>
      </c>
      <c r="V4613" s="47">
        <v>0</v>
      </c>
      <c r="W4613" s="48">
        <f t="shared" si="327"/>
        <v>266</v>
      </c>
      <c r="X4613" s="123">
        <f t="shared" si="324"/>
        <v>1</v>
      </c>
      <c r="Y4613" s="123">
        <f t="shared" si="325"/>
        <v>0</v>
      </c>
      <c r="Z4613" s="133">
        <f t="shared" si="326"/>
        <v>1</v>
      </c>
    </row>
    <row r="4614" spans="1:26" ht="15" customHeight="1" x14ac:dyDescent="0.3">
      <c r="A4614" s="136" t="s">
        <v>20432</v>
      </c>
      <c r="B4614" s="41" t="s">
        <v>99</v>
      </c>
      <c r="C4614" s="128">
        <f t="shared" si="329"/>
        <v>1992</v>
      </c>
      <c r="D4614" s="65">
        <v>33661</v>
      </c>
      <c r="E4614" s="143" t="s">
        <v>20433</v>
      </c>
      <c r="F4614" s="52" t="s">
        <v>1952</v>
      </c>
      <c r="G4614" s="189" t="s">
        <v>1952</v>
      </c>
      <c r="I4614" s="37" t="s">
        <v>1907</v>
      </c>
      <c r="J4614" s="34" t="s">
        <v>1953</v>
      </c>
      <c r="K4614" s="39">
        <v>33229</v>
      </c>
      <c r="L4614" s="80">
        <v>0</v>
      </c>
      <c r="M4614" s="28">
        <v>0</v>
      </c>
      <c r="N4614" s="128">
        <v>1</v>
      </c>
      <c r="O4614" s="124" t="s">
        <v>30</v>
      </c>
      <c r="Q4614" s="124" t="str">
        <f t="shared" si="330"/>
        <v>economy</v>
      </c>
      <c r="R4614" s="47">
        <v>1</v>
      </c>
      <c r="S4614" s="128">
        <v>1</v>
      </c>
      <c r="T4614" s="47">
        <v>266</v>
      </c>
      <c r="U4614" s="47">
        <v>1</v>
      </c>
      <c r="V4614" s="47">
        <v>4</v>
      </c>
      <c r="W4614" s="48">
        <f t="shared" si="327"/>
        <v>271</v>
      </c>
      <c r="X4614" s="123">
        <f t="shared" si="324"/>
        <v>0.98154981549815501</v>
      </c>
      <c r="Y4614" s="123">
        <f t="shared" si="325"/>
        <v>3.6900369003690036E-3</v>
      </c>
      <c r="Z4614" s="133">
        <f t="shared" si="326"/>
        <v>0.97232472324723251</v>
      </c>
    </row>
    <row r="4615" spans="1:26" ht="15" customHeight="1" x14ac:dyDescent="0.3">
      <c r="A4615" s="136" t="s">
        <v>20432</v>
      </c>
      <c r="B4615" s="41" t="s">
        <v>99</v>
      </c>
      <c r="C4615" s="128">
        <f t="shared" si="329"/>
        <v>1992</v>
      </c>
      <c r="D4615" s="65">
        <v>33661</v>
      </c>
      <c r="E4615" s="143" t="s">
        <v>20433</v>
      </c>
      <c r="F4615" s="52" t="s">
        <v>2218</v>
      </c>
      <c r="G4615" s="189" t="s">
        <v>2218</v>
      </c>
      <c r="I4615" s="37" t="s">
        <v>1338</v>
      </c>
      <c r="J4615" s="34" t="s">
        <v>2219</v>
      </c>
      <c r="K4615" s="39">
        <v>27380</v>
      </c>
      <c r="L4615" s="80">
        <v>0</v>
      </c>
      <c r="M4615" s="28">
        <v>0</v>
      </c>
      <c r="N4615" s="128">
        <v>1</v>
      </c>
      <c r="O4615" s="124" t="s">
        <v>203</v>
      </c>
      <c r="Q4615" s="124" t="str">
        <f t="shared" si="330"/>
        <v>economy</v>
      </c>
      <c r="R4615" s="47">
        <v>1</v>
      </c>
      <c r="S4615" s="128">
        <v>1</v>
      </c>
      <c r="T4615" s="47">
        <v>273</v>
      </c>
      <c r="U4615" s="47">
        <v>0</v>
      </c>
      <c r="V4615" s="47">
        <v>0</v>
      </c>
      <c r="W4615" s="48">
        <f t="shared" si="327"/>
        <v>273</v>
      </c>
      <c r="X4615" s="123">
        <f t="shared" si="324"/>
        <v>1</v>
      </c>
      <c r="Y4615" s="123">
        <f t="shared" si="325"/>
        <v>0</v>
      </c>
      <c r="Z4615" s="133">
        <f t="shared" si="326"/>
        <v>1</v>
      </c>
    </row>
    <row r="4616" spans="1:26" ht="15" customHeight="1" x14ac:dyDescent="0.3">
      <c r="A4616" s="136" t="s">
        <v>20432</v>
      </c>
      <c r="B4616" s="41" t="s">
        <v>99</v>
      </c>
      <c r="C4616" s="128">
        <f t="shared" si="329"/>
        <v>1992</v>
      </c>
      <c r="D4616" s="65">
        <v>33661</v>
      </c>
      <c r="E4616" s="143" t="s">
        <v>20433</v>
      </c>
      <c r="F4616" s="52" t="s">
        <v>2495</v>
      </c>
      <c r="G4616" s="189" t="s">
        <v>2498</v>
      </c>
      <c r="I4616" s="44" t="s">
        <v>391</v>
      </c>
      <c r="J4616" s="34" t="s">
        <v>2499</v>
      </c>
      <c r="K4616" s="39">
        <v>33374</v>
      </c>
      <c r="L4616" s="80">
        <v>0</v>
      </c>
      <c r="M4616" s="28">
        <v>0</v>
      </c>
      <c r="N4616" s="128">
        <v>1</v>
      </c>
      <c r="O4616" s="124" t="s">
        <v>190</v>
      </c>
      <c r="Q4616" s="124" t="str">
        <f t="shared" si="330"/>
        <v>security</v>
      </c>
      <c r="R4616" s="47">
        <v>1</v>
      </c>
      <c r="S4616" s="128">
        <v>1</v>
      </c>
      <c r="T4616" s="47">
        <v>267</v>
      </c>
      <c r="U4616" s="47">
        <v>0</v>
      </c>
      <c r="V4616" s="47">
        <v>0</v>
      </c>
      <c r="W4616" s="48">
        <f t="shared" si="327"/>
        <v>267</v>
      </c>
      <c r="X4616" s="123">
        <f t="shared" si="324"/>
        <v>1</v>
      </c>
      <c r="Y4616" s="123">
        <f t="shared" si="325"/>
        <v>0</v>
      </c>
      <c r="Z4616" s="133">
        <f t="shared" si="326"/>
        <v>1</v>
      </c>
    </row>
    <row r="4617" spans="1:26" ht="15" customHeight="1" x14ac:dyDescent="0.3">
      <c r="A4617" s="136" t="s">
        <v>20432</v>
      </c>
      <c r="B4617" s="41" t="s">
        <v>99</v>
      </c>
      <c r="C4617" s="128">
        <f t="shared" si="329"/>
        <v>1992</v>
      </c>
      <c r="D4617" s="65">
        <v>33661</v>
      </c>
      <c r="E4617" s="143" t="s">
        <v>20433</v>
      </c>
      <c r="F4617" s="52" t="s">
        <v>2537</v>
      </c>
      <c r="G4617" s="189" t="s">
        <v>2538</v>
      </c>
      <c r="I4617" s="37" t="s">
        <v>163</v>
      </c>
      <c r="J4617" s="34" t="s">
        <v>2539</v>
      </c>
      <c r="K4617" s="39">
        <v>28090</v>
      </c>
      <c r="L4617" s="47">
        <v>1</v>
      </c>
      <c r="M4617" s="28">
        <v>0</v>
      </c>
      <c r="N4617" s="28">
        <v>0</v>
      </c>
      <c r="O4617" s="124" t="s">
        <v>118</v>
      </c>
      <c r="Q4617" s="124" t="str">
        <f t="shared" si="330"/>
        <v>diplomacy</v>
      </c>
      <c r="R4617" s="47">
        <v>1</v>
      </c>
      <c r="S4617" s="128">
        <v>1</v>
      </c>
      <c r="T4617" s="47">
        <v>276</v>
      </c>
      <c r="U4617" s="47">
        <v>0</v>
      </c>
      <c r="V4617" s="47">
        <v>1</v>
      </c>
      <c r="W4617" s="48">
        <f t="shared" si="327"/>
        <v>277</v>
      </c>
      <c r="X4617" s="123">
        <f t="shared" si="324"/>
        <v>0.99638989169675085</v>
      </c>
      <c r="Y4617" s="123">
        <f t="shared" si="325"/>
        <v>0</v>
      </c>
      <c r="Z4617" s="133">
        <f t="shared" si="326"/>
        <v>0.99458483754512639</v>
      </c>
    </row>
    <row r="4618" spans="1:26" ht="15" customHeight="1" x14ac:dyDescent="0.3">
      <c r="A4618" s="136" t="s">
        <v>20432</v>
      </c>
      <c r="B4618" s="41" t="s">
        <v>99</v>
      </c>
      <c r="C4618" s="128">
        <f t="shared" si="329"/>
        <v>1992</v>
      </c>
      <c r="D4618" s="65">
        <v>33661</v>
      </c>
      <c r="E4618" s="143" t="s">
        <v>20433</v>
      </c>
      <c r="F4618" s="52" t="s">
        <v>2617</v>
      </c>
      <c r="G4618" s="189" t="s">
        <v>2618</v>
      </c>
      <c r="I4618" s="37" t="s">
        <v>209</v>
      </c>
      <c r="J4618" s="34" t="s">
        <v>2619</v>
      </c>
      <c r="K4618" s="39">
        <v>32856</v>
      </c>
      <c r="L4618" s="47">
        <v>1</v>
      </c>
      <c r="M4618" s="28">
        <v>0</v>
      </c>
      <c r="N4618" s="28">
        <v>0</v>
      </c>
      <c r="O4618" s="124" t="s">
        <v>332</v>
      </c>
      <c r="Q4618" s="124" t="str">
        <f t="shared" si="330"/>
        <v>diplomacy</v>
      </c>
      <c r="R4618" s="47">
        <v>1</v>
      </c>
      <c r="S4618" s="128">
        <v>1</v>
      </c>
      <c r="T4618" s="47">
        <v>266</v>
      </c>
      <c r="U4618" s="47">
        <v>0</v>
      </c>
      <c r="V4618" s="47">
        <v>1</v>
      </c>
      <c r="W4618" s="48">
        <f t="shared" si="327"/>
        <v>267</v>
      </c>
      <c r="X4618" s="123">
        <f t="shared" ref="X4618:X4681" si="331">T4618/W4618</f>
        <v>0.99625468164794007</v>
      </c>
      <c r="Y4618" s="123">
        <f t="shared" ref="Y4618:Y4681" si="332">U4618/W4618</f>
        <v>0</v>
      </c>
      <c r="Z4618" s="133">
        <f t="shared" ref="Z4618:Z4681" si="333">SUM((MAX(U4618,V4618,T4618)-0.5*(SUM(U4618+V4618+T4618)-MAX(U4618,V4618,T4618)))/SUM(U4618+V4618+T4618))</f>
        <v>0.9943820224719101</v>
      </c>
    </row>
    <row r="4619" spans="1:26" ht="15" customHeight="1" x14ac:dyDescent="0.3">
      <c r="A4619" s="136" t="s">
        <v>20432</v>
      </c>
      <c r="B4619" s="41" t="s">
        <v>99</v>
      </c>
      <c r="C4619" s="128">
        <f t="shared" si="329"/>
        <v>1992</v>
      </c>
      <c r="D4619" s="65">
        <v>33703</v>
      </c>
      <c r="E4619" s="143" t="s">
        <v>20433</v>
      </c>
      <c r="F4619" s="52" t="s">
        <v>100</v>
      </c>
      <c r="G4619" s="189" t="s">
        <v>100</v>
      </c>
      <c r="I4619" s="37" t="s">
        <v>101</v>
      </c>
      <c r="J4619" s="34" t="s">
        <v>102</v>
      </c>
      <c r="K4619" s="39">
        <v>33275</v>
      </c>
      <c r="L4619" s="47">
        <v>1</v>
      </c>
      <c r="M4619" s="28">
        <v>0</v>
      </c>
      <c r="N4619" s="28">
        <v>0</v>
      </c>
      <c r="O4619" s="12" t="s">
        <v>103</v>
      </c>
      <c r="Q4619" s="124" t="str">
        <f t="shared" si="330"/>
        <v>economy</v>
      </c>
      <c r="R4619" s="47">
        <v>1</v>
      </c>
      <c r="S4619" s="128">
        <v>1</v>
      </c>
      <c r="T4619" s="47">
        <v>257</v>
      </c>
      <c r="U4619" s="47">
        <v>0</v>
      </c>
      <c r="V4619" s="47">
        <v>0</v>
      </c>
      <c r="W4619" s="48">
        <f t="shared" si="327"/>
        <v>257</v>
      </c>
      <c r="X4619" s="123">
        <f t="shared" si="331"/>
        <v>1</v>
      </c>
      <c r="Y4619" s="123">
        <f t="shared" si="332"/>
        <v>0</v>
      </c>
      <c r="Z4619" s="133">
        <f t="shared" si="333"/>
        <v>1</v>
      </c>
    </row>
    <row r="4620" spans="1:26" ht="15" customHeight="1" x14ac:dyDescent="0.3">
      <c r="A4620" s="136" t="s">
        <v>20432</v>
      </c>
      <c r="B4620" s="41" t="s">
        <v>99</v>
      </c>
      <c r="C4620" s="128">
        <f t="shared" si="329"/>
        <v>1992</v>
      </c>
      <c r="D4620" s="65">
        <v>33703</v>
      </c>
      <c r="E4620" s="143" t="s">
        <v>20433</v>
      </c>
      <c r="F4620" s="52" t="s">
        <v>532</v>
      </c>
      <c r="G4620" s="189" t="s">
        <v>536</v>
      </c>
      <c r="I4620" s="37" t="s">
        <v>537</v>
      </c>
      <c r="J4620" s="34" t="s">
        <v>538</v>
      </c>
      <c r="K4620" s="39">
        <v>32689</v>
      </c>
      <c r="L4620" s="80">
        <v>0</v>
      </c>
      <c r="M4620" s="28">
        <v>0</v>
      </c>
      <c r="N4620" s="128">
        <v>1</v>
      </c>
      <c r="O4620" s="124" t="s">
        <v>97</v>
      </c>
      <c r="Q4620" s="124" t="str">
        <f t="shared" si="330"/>
        <v>diplomacy</v>
      </c>
      <c r="R4620" s="47">
        <v>1</v>
      </c>
      <c r="S4620" s="128">
        <v>1</v>
      </c>
      <c r="T4620" s="47">
        <v>256</v>
      </c>
      <c r="U4620" s="47">
        <v>0</v>
      </c>
      <c r="V4620" s="47">
        <v>0</v>
      </c>
      <c r="W4620" s="48">
        <f t="shared" si="327"/>
        <v>256</v>
      </c>
      <c r="X4620" s="123">
        <f t="shared" si="331"/>
        <v>1</v>
      </c>
      <c r="Y4620" s="123">
        <f t="shared" si="332"/>
        <v>0</v>
      </c>
      <c r="Z4620" s="133">
        <f t="shared" si="333"/>
        <v>1</v>
      </c>
    </row>
    <row r="4621" spans="1:26" ht="15" customHeight="1" x14ac:dyDescent="0.3">
      <c r="A4621" s="136" t="s">
        <v>20432</v>
      </c>
      <c r="B4621" s="41" t="s">
        <v>99</v>
      </c>
      <c r="C4621" s="128">
        <f t="shared" si="329"/>
        <v>1992</v>
      </c>
      <c r="D4621" s="65">
        <v>33703</v>
      </c>
      <c r="E4621" s="143" t="s">
        <v>20433</v>
      </c>
      <c r="F4621" s="52" t="s">
        <v>674</v>
      </c>
      <c r="G4621" s="189" t="s">
        <v>675</v>
      </c>
      <c r="I4621" s="37" t="s">
        <v>676</v>
      </c>
      <c r="J4621" s="34" t="s">
        <v>677</v>
      </c>
      <c r="K4621" s="39">
        <v>31821</v>
      </c>
      <c r="L4621" s="47">
        <v>1</v>
      </c>
      <c r="M4621" s="28">
        <v>0</v>
      </c>
      <c r="N4621" s="28">
        <v>0</v>
      </c>
      <c r="O4621" s="124" t="s">
        <v>332</v>
      </c>
      <c r="P4621" s="124" t="s">
        <v>385</v>
      </c>
      <c r="Q4621" s="124" t="str">
        <f t="shared" si="330"/>
        <v>diplomacy</v>
      </c>
      <c r="R4621" s="47">
        <v>1</v>
      </c>
      <c r="S4621" s="128">
        <v>1</v>
      </c>
      <c r="T4621" s="47">
        <v>256</v>
      </c>
      <c r="U4621" s="47">
        <v>0</v>
      </c>
      <c r="V4621" s="47">
        <v>0</v>
      </c>
      <c r="W4621" s="48">
        <f t="shared" si="327"/>
        <v>256</v>
      </c>
      <c r="X4621" s="123">
        <f t="shared" si="331"/>
        <v>1</v>
      </c>
      <c r="Y4621" s="123">
        <f t="shared" si="332"/>
        <v>0</v>
      </c>
      <c r="Z4621" s="133">
        <f t="shared" si="333"/>
        <v>1</v>
      </c>
    </row>
    <row r="4622" spans="1:26" ht="15" customHeight="1" x14ac:dyDescent="0.3">
      <c r="A4622" s="136" t="s">
        <v>20432</v>
      </c>
      <c r="B4622" s="41" t="s">
        <v>99</v>
      </c>
      <c r="C4622" s="128">
        <f t="shared" si="329"/>
        <v>1992</v>
      </c>
      <c r="D4622" s="65">
        <v>33703</v>
      </c>
      <c r="E4622" s="143" t="s">
        <v>20433</v>
      </c>
      <c r="F4622" s="52" t="s">
        <v>1456</v>
      </c>
      <c r="G4622" s="189" t="s">
        <v>1456</v>
      </c>
      <c r="I4622" s="37" t="s">
        <v>1457</v>
      </c>
      <c r="J4622" s="34" t="s">
        <v>1458</v>
      </c>
      <c r="K4622" s="39">
        <v>33326</v>
      </c>
      <c r="L4622" s="47">
        <v>1</v>
      </c>
      <c r="M4622" s="28">
        <v>0</v>
      </c>
      <c r="N4622" s="28">
        <v>0</v>
      </c>
      <c r="O4622" s="124" t="s">
        <v>155</v>
      </c>
      <c r="Q4622" s="124" t="str">
        <f t="shared" si="330"/>
        <v>diplomacy</v>
      </c>
      <c r="R4622" s="47">
        <v>1</v>
      </c>
      <c r="S4622" s="128">
        <v>1</v>
      </c>
      <c r="T4622" s="47">
        <v>246</v>
      </c>
      <c r="U4622" s="47">
        <v>8</v>
      </c>
      <c r="V4622" s="47">
        <v>2</v>
      </c>
      <c r="W4622" s="48">
        <f t="shared" si="327"/>
        <v>256</v>
      </c>
      <c r="X4622" s="123">
        <f t="shared" si="331"/>
        <v>0.9609375</v>
      </c>
      <c r="Y4622" s="123">
        <f t="shared" si="332"/>
        <v>3.125E-2</v>
      </c>
      <c r="Z4622" s="133">
        <f t="shared" si="333"/>
        <v>0.94140625</v>
      </c>
    </row>
    <row r="4623" spans="1:26" ht="15" customHeight="1" x14ac:dyDescent="0.3">
      <c r="A4623" s="136" t="s">
        <v>20432</v>
      </c>
      <c r="B4623" s="41" t="s">
        <v>99</v>
      </c>
      <c r="C4623" s="128">
        <f t="shared" si="329"/>
        <v>1992</v>
      </c>
      <c r="D4623" s="65">
        <v>33703</v>
      </c>
      <c r="E4623" s="143" t="s">
        <v>20433</v>
      </c>
      <c r="F4623" s="52" t="s">
        <v>1538</v>
      </c>
      <c r="G4623" s="189" t="s">
        <v>1538</v>
      </c>
      <c r="I4623" s="37" t="s">
        <v>1507</v>
      </c>
      <c r="J4623" s="34" t="s">
        <v>1539</v>
      </c>
      <c r="K4623" s="46" t="s">
        <v>1540</v>
      </c>
      <c r="L4623" s="80">
        <v>0</v>
      </c>
      <c r="M4623" s="28">
        <v>0</v>
      </c>
      <c r="N4623" s="128">
        <v>1</v>
      </c>
      <c r="O4623" s="124" t="s">
        <v>155</v>
      </c>
      <c r="Q4623" s="124" t="str">
        <f t="shared" si="330"/>
        <v>diplomacy</v>
      </c>
      <c r="R4623" s="47">
        <v>1</v>
      </c>
      <c r="S4623" s="128">
        <v>1</v>
      </c>
      <c r="T4623" s="47">
        <v>256</v>
      </c>
      <c r="U4623" s="47">
        <v>0</v>
      </c>
      <c r="V4623" s="47">
        <v>1</v>
      </c>
      <c r="W4623" s="48">
        <f t="shared" si="327"/>
        <v>257</v>
      </c>
      <c r="X4623" s="123">
        <f t="shared" si="331"/>
        <v>0.99610894941634243</v>
      </c>
      <c r="Y4623" s="123">
        <f t="shared" si="332"/>
        <v>0</v>
      </c>
      <c r="Z4623" s="133">
        <f t="shared" si="333"/>
        <v>0.99416342412451364</v>
      </c>
    </row>
    <row r="4624" spans="1:26" ht="15" customHeight="1" x14ac:dyDescent="0.3">
      <c r="A4624" s="136" t="s">
        <v>20432</v>
      </c>
      <c r="B4624" s="41" t="s">
        <v>99</v>
      </c>
      <c r="C4624" s="128">
        <f t="shared" si="329"/>
        <v>1992</v>
      </c>
      <c r="D4624" s="65">
        <v>33703</v>
      </c>
      <c r="E4624" s="143" t="s">
        <v>20433</v>
      </c>
      <c r="F4624" s="52" t="s">
        <v>1629</v>
      </c>
      <c r="G4624" s="189" t="s">
        <v>1629</v>
      </c>
      <c r="I4624" s="37" t="s">
        <v>778</v>
      </c>
      <c r="J4624" s="34" t="s">
        <v>1630</v>
      </c>
      <c r="K4624" s="39">
        <v>33431</v>
      </c>
      <c r="L4624" s="80">
        <v>0</v>
      </c>
      <c r="M4624" s="28">
        <v>0</v>
      </c>
      <c r="N4624" s="128">
        <v>1</v>
      </c>
      <c r="O4624" s="129" t="s">
        <v>109</v>
      </c>
      <c r="Q4624" s="124" t="str">
        <f t="shared" si="330"/>
        <v>security</v>
      </c>
      <c r="R4624" s="47">
        <v>1</v>
      </c>
      <c r="S4624" s="128">
        <v>1</v>
      </c>
      <c r="T4624" s="47">
        <v>249</v>
      </c>
      <c r="U4624" s="47">
        <v>0</v>
      </c>
      <c r="V4624" s="47">
        <v>8</v>
      </c>
      <c r="W4624" s="48">
        <f t="shared" si="327"/>
        <v>257</v>
      </c>
      <c r="X4624" s="123">
        <f t="shared" si="331"/>
        <v>0.9688715953307393</v>
      </c>
      <c r="Y4624" s="123">
        <f t="shared" si="332"/>
        <v>0</v>
      </c>
      <c r="Z4624" s="133">
        <f t="shared" si="333"/>
        <v>0.953307392996109</v>
      </c>
    </row>
    <row r="4625" spans="1:26" ht="15" customHeight="1" x14ac:dyDescent="0.3">
      <c r="A4625" s="136" t="s">
        <v>20432</v>
      </c>
      <c r="B4625" s="41" t="s">
        <v>99</v>
      </c>
      <c r="C4625" s="128">
        <f t="shared" si="329"/>
        <v>1992</v>
      </c>
      <c r="D4625" s="65">
        <v>33703</v>
      </c>
      <c r="E4625" s="143" t="s">
        <v>20433</v>
      </c>
      <c r="F4625" s="52" t="s">
        <v>1721</v>
      </c>
      <c r="G4625" s="189" t="s">
        <v>1721</v>
      </c>
      <c r="I4625" s="37" t="s">
        <v>1571</v>
      </c>
      <c r="J4625" s="34" t="s">
        <v>677</v>
      </c>
      <c r="K4625" s="39" t="s">
        <v>1722</v>
      </c>
      <c r="L4625" s="80">
        <v>1</v>
      </c>
      <c r="M4625" s="28">
        <v>0</v>
      </c>
      <c r="N4625" s="28">
        <v>0</v>
      </c>
      <c r="O4625" s="12" t="s">
        <v>109</v>
      </c>
      <c r="Q4625" s="124" t="str">
        <f t="shared" si="330"/>
        <v>security</v>
      </c>
      <c r="R4625" s="47">
        <v>1</v>
      </c>
      <c r="S4625" s="128">
        <v>1</v>
      </c>
      <c r="T4625" s="47">
        <v>255</v>
      </c>
      <c r="U4625" s="47">
        <v>0</v>
      </c>
      <c r="V4625" s="47">
        <v>3</v>
      </c>
      <c r="W4625" s="48">
        <f t="shared" si="327"/>
        <v>258</v>
      </c>
      <c r="X4625" s="123">
        <f t="shared" si="331"/>
        <v>0.98837209302325579</v>
      </c>
      <c r="Y4625" s="123">
        <f t="shared" si="332"/>
        <v>0</v>
      </c>
      <c r="Z4625" s="133">
        <f t="shared" si="333"/>
        <v>0.98255813953488369</v>
      </c>
    </row>
    <row r="4626" spans="1:26" ht="15" customHeight="1" x14ac:dyDescent="0.3">
      <c r="A4626" s="136" t="s">
        <v>20432</v>
      </c>
      <c r="B4626" s="41" t="s">
        <v>99</v>
      </c>
      <c r="C4626" s="128">
        <f t="shared" si="329"/>
        <v>1992</v>
      </c>
      <c r="D4626" s="65">
        <v>33703</v>
      </c>
      <c r="E4626" s="143" t="s">
        <v>20433</v>
      </c>
      <c r="F4626" s="52" t="s">
        <v>1849</v>
      </c>
      <c r="G4626" s="189" t="s">
        <v>1849</v>
      </c>
      <c r="I4626" s="37" t="s">
        <v>150</v>
      </c>
      <c r="J4626" s="34" t="s">
        <v>1850</v>
      </c>
      <c r="K4626" s="39">
        <v>33196</v>
      </c>
      <c r="L4626" s="80">
        <v>0</v>
      </c>
      <c r="M4626" s="128">
        <v>1</v>
      </c>
      <c r="N4626" s="28">
        <v>0</v>
      </c>
      <c r="O4626" s="124" t="s">
        <v>190</v>
      </c>
      <c r="Q4626" s="124" t="str">
        <f t="shared" si="330"/>
        <v>security</v>
      </c>
      <c r="R4626" s="47">
        <v>1</v>
      </c>
      <c r="S4626" s="128">
        <v>1</v>
      </c>
      <c r="T4626" s="47">
        <v>252</v>
      </c>
      <c r="U4626" s="47">
        <v>0</v>
      </c>
      <c r="V4626" s="47">
        <v>3</v>
      </c>
      <c r="W4626" s="48">
        <f t="shared" si="327"/>
        <v>255</v>
      </c>
      <c r="X4626" s="123">
        <f t="shared" si="331"/>
        <v>0.9882352941176471</v>
      </c>
      <c r="Y4626" s="123">
        <f t="shared" si="332"/>
        <v>0</v>
      </c>
      <c r="Z4626" s="133">
        <f t="shared" si="333"/>
        <v>0.98235294117647054</v>
      </c>
    </row>
    <row r="4627" spans="1:26" ht="15" customHeight="1" x14ac:dyDescent="0.3">
      <c r="A4627" s="136" t="s">
        <v>20432</v>
      </c>
      <c r="B4627" s="41" t="s">
        <v>99</v>
      </c>
      <c r="C4627" s="128">
        <f t="shared" si="329"/>
        <v>1992</v>
      </c>
      <c r="D4627" s="65">
        <v>33703</v>
      </c>
      <c r="E4627" s="143" t="s">
        <v>20433</v>
      </c>
      <c r="F4627" s="52" t="s">
        <v>2488</v>
      </c>
      <c r="G4627" s="189" t="s">
        <v>2489</v>
      </c>
      <c r="I4627" s="37" t="s">
        <v>488</v>
      </c>
      <c r="J4627" s="54" t="s">
        <v>2490</v>
      </c>
      <c r="K4627" s="39">
        <v>33137</v>
      </c>
      <c r="L4627" s="47">
        <v>1</v>
      </c>
      <c r="M4627" s="28">
        <v>0</v>
      </c>
      <c r="N4627" s="28">
        <v>0</v>
      </c>
      <c r="O4627" s="124" t="s">
        <v>332</v>
      </c>
      <c r="Q4627" s="124" t="str">
        <f t="shared" si="330"/>
        <v>diplomacy</v>
      </c>
      <c r="R4627" s="47">
        <v>1</v>
      </c>
      <c r="S4627" s="128">
        <v>1</v>
      </c>
      <c r="T4627" s="47">
        <v>254</v>
      </c>
      <c r="U4627" s="47">
        <v>0</v>
      </c>
      <c r="V4627" s="47">
        <v>1</v>
      </c>
      <c r="W4627" s="48">
        <f t="shared" si="327"/>
        <v>255</v>
      </c>
      <c r="X4627" s="123">
        <f t="shared" si="331"/>
        <v>0.99607843137254903</v>
      </c>
      <c r="Y4627" s="123">
        <f t="shared" si="332"/>
        <v>0</v>
      </c>
      <c r="Z4627" s="133">
        <f t="shared" si="333"/>
        <v>0.99411764705882355</v>
      </c>
    </row>
    <row r="4628" spans="1:26" ht="15" customHeight="1" x14ac:dyDescent="0.3">
      <c r="A4628" s="136" t="s">
        <v>20432</v>
      </c>
      <c r="B4628" s="41" t="s">
        <v>99</v>
      </c>
      <c r="C4628" s="128">
        <f t="shared" si="329"/>
        <v>1992</v>
      </c>
      <c r="D4628" s="65">
        <v>33752</v>
      </c>
      <c r="E4628" s="143" t="s">
        <v>20433</v>
      </c>
      <c r="F4628" s="52" t="s">
        <v>386</v>
      </c>
      <c r="G4628" s="189" t="s">
        <v>387</v>
      </c>
      <c r="I4628" s="37" t="s">
        <v>388</v>
      </c>
      <c r="J4628" s="34" t="s">
        <v>389</v>
      </c>
      <c r="K4628" s="46">
        <v>33227</v>
      </c>
      <c r="L4628" s="47">
        <v>1</v>
      </c>
      <c r="M4628" s="28">
        <v>0</v>
      </c>
      <c r="N4628" s="28">
        <v>0</v>
      </c>
      <c r="O4628" s="124" t="s">
        <v>203</v>
      </c>
      <c r="Q4628" s="124" t="str">
        <f t="shared" si="330"/>
        <v>economy</v>
      </c>
      <c r="R4628" s="47">
        <v>1</v>
      </c>
      <c r="S4628" s="128">
        <v>1</v>
      </c>
      <c r="T4628" s="47">
        <v>256</v>
      </c>
      <c r="U4628" s="47">
        <v>0</v>
      </c>
      <c r="V4628" s="47">
        <v>0</v>
      </c>
      <c r="W4628" s="48">
        <f t="shared" si="327"/>
        <v>256</v>
      </c>
      <c r="X4628" s="123">
        <f t="shared" si="331"/>
        <v>1</v>
      </c>
      <c r="Y4628" s="123">
        <f t="shared" si="332"/>
        <v>0</v>
      </c>
      <c r="Z4628" s="133">
        <f t="shared" si="333"/>
        <v>1</v>
      </c>
    </row>
    <row r="4629" spans="1:26" ht="15" customHeight="1" x14ac:dyDescent="0.3">
      <c r="A4629" s="136" t="s">
        <v>20432</v>
      </c>
      <c r="B4629" s="41" t="s">
        <v>99</v>
      </c>
      <c r="C4629" s="128">
        <f t="shared" si="329"/>
        <v>1992</v>
      </c>
      <c r="D4629" s="65">
        <v>33752</v>
      </c>
      <c r="E4629" s="143" t="s">
        <v>20433</v>
      </c>
      <c r="F4629" s="52" t="s">
        <v>920</v>
      </c>
      <c r="G4629" s="189" t="s">
        <v>921</v>
      </c>
      <c r="I4629" s="37" t="s">
        <v>922</v>
      </c>
      <c r="J4629" s="34" t="s">
        <v>923</v>
      </c>
      <c r="K4629" s="46">
        <v>32823</v>
      </c>
      <c r="L4629" s="47">
        <v>1</v>
      </c>
      <c r="M4629" s="28">
        <v>0</v>
      </c>
      <c r="N4629" s="28">
        <v>0</v>
      </c>
      <c r="O4629" s="124" t="s">
        <v>118</v>
      </c>
      <c r="Q4629" s="124" t="str">
        <f t="shared" si="330"/>
        <v>diplomacy</v>
      </c>
      <c r="R4629" s="47">
        <v>1</v>
      </c>
      <c r="S4629" s="128">
        <v>1</v>
      </c>
      <c r="T4629" s="47">
        <v>247</v>
      </c>
      <c r="U4629" s="47">
        <v>0</v>
      </c>
      <c r="V4629" s="47">
        <v>0</v>
      </c>
      <c r="W4629" s="48">
        <f t="shared" si="327"/>
        <v>247</v>
      </c>
      <c r="X4629" s="123">
        <f t="shared" si="331"/>
        <v>1</v>
      </c>
      <c r="Y4629" s="123">
        <f t="shared" si="332"/>
        <v>0</v>
      </c>
      <c r="Z4629" s="133">
        <f t="shared" si="333"/>
        <v>1</v>
      </c>
    </row>
    <row r="4630" spans="1:26" ht="15" customHeight="1" x14ac:dyDescent="0.3">
      <c r="A4630" s="136" t="s">
        <v>20432</v>
      </c>
      <c r="B4630" s="41" t="s">
        <v>99</v>
      </c>
      <c r="C4630" s="128">
        <f t="shared" si="329"/>
        <v>1992</v>
      </c>
      <c r="D4630" s="65">
        <v>33752</v>
      </c>
      <c r="E4630" s="143" t="s">
        <v>20433</v>
      </c>
      <c r="F4630" s="52" t="s">
        <v>992</v>
      </c>
      <c r="G4630" s="189" t="s">
        <v>992</v>
      </c>
      <c r="I4630" s="37" t="s">
        <v>993</v>
      </c>
      <c r="J4630" s="34" t="s">
        <v>994</v>
      </c>
      <c r="K4630" s="46">
        <v>33670</v>
      </c>
      <c r="L4630" s="80">
        <v>1</v>
      </c>
      <c r="M4630" s="28">
        <v>0</v>
      </c>
      <c r="N4630" s="28">
        <v>0</v>
      </c>
      <c r="O4630" s="124" t="s">
        <v>332</v>
      </c>
      <c r="Q4630" s="124" t="str">
        <f t="shared" si="330"/>
        <v>diplomacy</v>
      </c>
      <c r="R4630" s="47">
        <v>1</v>
      </c>
      <c r="S4630" s="128">
        <v>1</v>
      </c>
      <c r="T4630" s="47">
        <v>258</v>
      </c>
      <c r="U4630" s="47">
        <v>0</v>
      </c>
      <c r="V4630" s="47">
        <v>1</v>
      </c>
      <c r="W4630" s="48">
        <f t="shared" si="327"/>
        <v>259</v>
      </c>
      <c r="X4630" s="123">
        <f t="shared" si="331"/>
        <v>0.99613899613899615</v>
      </c>
      <c r="Y4630" s="123">
        <f t="shared" si="332"/>
        <v>0</v>
      </c>
      <c r="Z4630" s="133">
        <f t="shared" si="333"/>
        <v>0.99420849420849422</v>
      </c>
    </row>
    <row r="4631" spans="1:26" ht="15" customHeight="1" x14ac:dyDescent="0.3">
      <c r="A4631" s="136" t="s">
        <v>20432</v>
      </c>
      <c r="B4631" s="41" t="s">
        <v>99</v>
      </c>
      <c r="C4631" s="128">
        <f t="shared" si="329"/>
        <v>1992</v>
      </c>
      <c r="D4631" s="65">
        <v>33752</v>
      </c>
      <c r="E4631" s="143" t="s">
        <v>20433</v>
      </c>
      <c r="F4631" s="52" t="s">
        <v>1199</v>
      </c>
      <c r="G4631" s="189" t="s">
        <v>1199</v>
      </c>
      <c r="I4631" s="37" t="s">
        <v>492</v>
      </c>
      <c r="J4631" s="54" t="s">
        <v>1200</v>
      </c>
      <c r="K4631" s="46">
        <v>33294</v>
      </c>
      <c r="L4631" s="47">
        <v>1</v>
      </c>
      <c r="M4631" s="28">
        <v>0</v>
      </c>
      <c r="N4631" s="28">
        <v>0</v>
      </c>
      <c r="O4631" s="124" t="s">
        <v>48</v>
      </c>
      <c r="Q4631" s="124" t="str">
        <f t="shared" si="330"/>
        <v>diplomacy</v>
      </c>
      <c r="R4631" s="47">
        <v>1</v>
      </c>
      <c r="S4631" s="128">
        <v>1</v>
      </c>
      <c r="T4631" s="47">
        <v>252</v>
      </c>
      <c r="U4631" s="47">
        <v>0</v>
      </c>
      <c r="V4631" s="47">
        <v>2</v>
      </c>
      <c r="W4631" s="48">
        <f t="shared" si="327"/>
        <v>254</v>
      </c>
      <c r="X4631" s="123">
        <f t="shared" si="331"/>
        <v>0.99212598425196852</v>
      </c>
      <c r="Y4631" s="123">
        <f t="shared" si="332"/>
        <v>0</v>
      </c>
      <c r="Z4631" s="133">
        <f t="shared" si="333"/>
        <v>0.98818897637795278</v>
      </c>
    </row>
    <row r="4632" spans="1:26" ht="15" customHeight="1" x14ac:dyDescent="0.3">
      <c r="A4632" s="136" t="s">
        <v>20432</v>
      </c>
      <c r="B4632" s="41" t="s">
        <v>99</v>
      </c>
      <c r="C4632" s="128">
        <f t="shared" si="329"/>
        <v>1992</v>
      </c>
      <c r="D4632" s="65">
        <v>33752</v>
      </c>
      <c r="E4632" s="143" t="s">
        <v>20433</v>
      </c>
      <c r="F4632" s="52" t="s">
        <v>1282</v>
      </c>
      <c r="G4632" s="189" t="s">
        <v>1282</v>
      </c>
      <c r="I4632" s="37" t="s">
        <v>1283</v>
      </c>
      <c r="J4632" s="54" t="s">
        <v>1284</v>
      </c>
      <c r="K4632" s="46">
        <v>33553</v>
      </c>
      <c r="L4632" s="80">
        <v>0</v>
      </c>
      <c r="M4632" s="28">
        <v>0</v>
      </c>
      <c r="N4632" s="128">
        <v>1</v>
      </c>
      <c r="O4632" s="124" t="s">
        <v>336</v>
      </c>
      <c r="Q4632" s="124" t="str">
        <f t="shared" si="330"/>
        <v>diplomacy</v>
      </c>
      <c r="R4632" s="47">
        <v>1</v>
      </c>
      <c r="S4632" s="128">
        <v>1</v>
      </c>
      <c r="T4632" s="47">
        <v>255</v>
      </c>
      <c r="U4632" s="47">
        <v>0</v>
      </c>
      <c r="V4632" s="47">
        <v>0</v>
      </c>
      <c r="W4632" s="48">
        <f t="shared" si="327"/>
        <v>255</v>
      </c>
      <c r="X4632" s="123">
        <f t="shared" si="331"/>
        <v>1</v>
      </c>
      <c r="Y4632" s="123">
        <f t="shared" si="332"/>
        <v>0</v>
      </c>
      <c r="Z4632" s="133">
        <f t="shared" si="333"/>
        <v>1</v>
      </c>
    </row>
    <row r="4633" spans="1:26" ht="15" customHeight="1" x14ac:dyDescent="0.3">
      <c r="A4633" s="136" t="s">
        <v>20432</v>
      </c>
      <c r="B4633" s="41" t="s">
        <v>99</v>
      </c>
      <c r="C4633" s="128">
        <f t="shared" si="329"/>
        <v>1992</v>
      </c>
      <c r="D4633" s="65">
        <v>33752</v>
      </c>
      <c r="E4633" s="143" t="s">
        <v>20433</v>
      </c>
      <c r="F4633" s="52" t="s">
        <v>1541</v>
      </c>
      <c r="G4633" s="189" t="s">
        <v>1541</v>
      </c>
      <c r="I4633" s="37" t="s">
        <v>374</v>
      </c>
      <c r="J4633" s="34" t="s">
        <v>1542</v>
      </c>
      <c r="K4633" s="46">
        <v>22049</v>
      </c>
      <c r="L4633" s="80">
        <v>0</v>
      </c>
      <c r="M4633" s="28">
        <v>0</v>
      </c>
      <c r="N4633" s="28">
        <v>0</v>
      </c>
      <c r="O4633" s="124" t="s">
        <v>155</v>
      </c>
      <c r="Q4633" s="124" t="str">
        <f t="shared" si="330"/>
        <v>diplomacy</v>
      </c>
      <c r="R4633" s="47">
        <v>1</v>
      </c>
      <c r="S4633" s="128">
        <v>1</v>
      </c>
      <c r="T4633" s="47">
        <v>248</v>
      </c>
      <c r="U4633" s="47">
        <v>0</v>
      </c>
      <c r="V4633" s="47">
        <v>1</v>
      </c>
      <c r="W4633" s="48">
        <f t="shared" si="327"/>
        <v>249</v>
      </c>
      <c r="X4633" s="123">
        <f t="shared" si="331"/>
        <v>0.99598393574297184</v>
      </c>
      <c r="Y4633" s="123">
        <f t="shared" si="332"/>
        <v>0</v>
      </c>
      <c r="Z4633" s="133">
        <f t="shared" si="333"/>
        <v>0.99397590361445787</v>
      </c>
    </row>
    <row r="4634" spans="1:26" ht="15" customHeight="1" x14ac:dyDescent="0.3">
      <c r="A4634" s="136" t="s">
        <v>20432</v>
      </c>
      <c r="B4634" s="41" t="s">
        <v>99</v>
      </c>
      <c r="C4634" s="128">
        <f t="shared" si="329"/>
        <v>1992</v>
      </c>
      <c r="D4634" s="65">
        <v>33752</v>
      </c>
      <c r="E4634" s="143" t="s">
        <v>20433</v>
      </c>
      <c r="F4634" s="52" t="s">
        <v>1784</v>
      </c>
      <c r="G4634" s="189" t="s">
        <v>1784</v>
      </c>
      <c r="I4634" s="37" t="s">
        <v>998</v>
      </c>
      <c r="J4634" s="34" t="s">
        <v>1785</v>
      </c>
      <c r="K4634" s="46">
        <v>32611</v>
      </c>
      <c r="L4634" s="80">
        <v>0</v>
      </c>
      <c r="M4634" s="128">
        <v>1</v>
      </c>
      <c r="N4634" s="28">
        <v>0</v>
      </c>
      <c r="O4634" s="124" t="s">
        <v>475</v>
      </c>
      <c r="Q4634" s="124" t="str">
        <f t="shared" si="330"/>
        <v>diplomacy</v>
      </c>
      <c r="R4634" s="47">
        <v>1</v>
      </c>
      <c r="S4634" s="128">
        <v>1</v>
      </c>
      <c r="T4634" s="47">
        <v>244</v>
      </c>
      <c r="U4634" s="47">
        <v>0</v>
      </c>
      <c r="V4634" s="47">
        <v>0</v>
      </c>
      <c r="W4634" s="48">
        <f t="shared" si="327"/>
        <v>244</v>
      </c>
      <c r="X4634" s="123">
        <f t="shared" si="331"/>
        <v>1</v>
      </c>
      <c r="Y4634" s="123">
        <f t="shared" si="332"/>
        <v>0</v>
      </c>
      <c r="Z4634" s="133">
        <f t="shared" si="333"/>
        <v>1</v>
      </c>
    </row>
    <row r="4635" spans="1:26" ht="15" customHeight="1" x14ac:dyDescent="0.3">
      <c r="A4635" s="136" t="s">
        <v>20432</v>
      </c>
      <c r="B4635" s="41" t="s">
        <v>99</v>
      </c>
      <c r="C4635" s="128">
        <f t="shared" si="329"/>
        <v>1992</v>
      </c>
      <c r="D4635" s="65">
        <v>33752</v>
      </c>
      <c r="E4635" s="143" t="s">
        <v>20433</v>
      </c>
      <c r="F4635" s="52" t="s">
        <v>2065</v>
      </c>
      <c r="G4635" s="189" t="s">
        <v>2065</v>
      </c>
      <c r="I4635" s="37" t="s">
        <v>1799</v>
      </c>
      <c r="J4635" s="34" t="s">
        <v>2066</v>
      </c>
      <c r="K4635" s="46">
        <v>33514</v>
      </c>
      <c r="L4635" s="80">
        <v>0</v>
      </c>
      <c r="M4635" s="128">
        <v>1</v>
      </c>
      <c r="N4635" s="28">
        <v>0</v>
      </c>
      <c r="O4635" s="124" t="s">
        <v>36</v>
      </c>
      <c r="Q4635" s="124" t="str">
        <f t="shared" si="330"/>
        <v>economy</v>
      </c>
      <c r="R4635" s="47">
        <v>1</v>
      </c>
      <c r="S4635" s="128">
        <v>1</v>
      </c>
      <c r="T4635" s="47">
        <v>240</v>
      </c>
      <c r="U4635" s="47">
        <v>0</v>
      </c>
      <c r="V4635" s="47">
        <v>2</v>
      </c>
      <c r="W4635" s="48">
        <f t="shared" si="327"/>
        <v>242</v>
      </c>
      <c r="X4635" s="123">
        <f t="shared" si="331"/>
        <v>0.99173553719008267</v>
      </c>
      <c r="Y4635" s="123">
        <f t="shared" si="332"/>
        <v>0</v>
      </c>
      <c r="Z4635" s="133">
        <f t="shared" si="333"/>
        <v>0.98760330578512401</v>
      </c>
    </row>
    <row r="4636" spans="1:26" ht="15" customHeight="1" x14ac:dyDescent="0.3">
      <c r="A4636" s="136" t="s">
        <v>20432</v>
      </c>
      <c r="B4636" s="41" t="s">
        <v>99</v>
      </c>
      <c r="C4636" s="128">
        <f t="shared" si="329"/>
        <v>1992</v>
      </c>
      <c r="D4636" s="65">
        <v>33864</v>
      </c>
      <c r="E4636" s="143" t="s">
        <v>20433</v>
      </c>
      <c r="F4636" s="52" t="s">
        <v>300</v>
      </c>
      <c r="G4636" s="189" t="s">
        <v>301</v>
      </c>
      <c r="I4636" s="37" t="s">
        <v>302</v>
      </c>
      <c r="J4636" s="34" t="s">
        <v>303</v>
      </c>
      <c r="K4636" s="46">
        <v>32961</v>
      </c>
      <c r="L4636" s="80">
        <v>1</v>
      </c>
      <c r="M4636" s="28">
        <v>0</v>
      </c>
      <c r="N4636" s="28">
        <v>0</v>
      </c>
      <c r="O4636" s="124" t="s">
        <v>203</v>
      </c>
      <c r="Q4636" s="124" t="str">
        <f t="shared" si="330"/>
        <v>economy</v>
      </c>
      <c r="R4636" s="47">
        <v>1</v>
      </c>
      <c r="S4636" s="128">
        <v>1</v>
      </c>
      <c r="T4636" s="47">
        <v>276</v>
      </c>
      <c r="U4636" s="47">
        <v>0</v>
      </c>
      <c r="V4636" s="47">
        <v>0</v>
      </c>
      <c r="W4636" s="48">
        <f t="shared" si="327"/>
        <v>276</v>
      </c>
      <c r="X4636" s="123">
        <f t="shared" si="331"/>
        <v>1</v>
      </c>
      <c r="Y4636" s="123">
        <f t="shared" si="332"/>
        <v>0</v>
      </c>
      <c r="Z4636" s="133">
        <f t="shared" si="333"/>
        <v>1</v>
      </c>
    </row>
    <row r="4637" spans="1:26" ht="15" customHeight="1" x14ac:dyDescent="0.3">
      <c r="A4637" s="136" t="s">
        <v>20432</v>
      </c>
      <c r="B4637" s="41" t="s">
        <v>99</v>
      </c>
      <c r="C4637" s="128">
        <f t="shared" si="329"/>
        <v>1992</v>
      </c>
      <c r="D4637" s="65">
        <v>33864</v>
      </c>
      <c r="E4637" s="143" t="s">
        <v>20433</v>
      </c>
      <c r="F4637" s="52" t="s">
        <v>829</v>
      </c>
      <c r="G4637" s="189" t="s">
        <v>830</v>
      </c>
      <c r="I4637" s="37" t="s">
        <v>831</v>
      </c>
      <c r="J4637" s="34" t="s">
        <v>832</v>
      </c>
      <c r="K4637" s="46">
        <v>33207</v>
      </c>
      <c r="L4637" s="47">
        <v>1</v>
      </c>
      <c r="M4637" s="28">
        <v>0</v>
      </c>
      <c r="N4637" s="28">
        <v>0</v>
      </c>
      <c r="O4637" s="124" t="s">
        <v>48</v>
      </c>
      <c r="Q4637" s="124" t="str">
        <f t="shared" si="330"/>
        <v>diplomacy</v>
      </c>
      <c r="R4637" s="47">
        <v>1</v>
      </c>
      <c r="S4637" s="128">
        <v>1</v>
      </c>
      <c r="T4637" s="47">
        <v>274</v>
      </c>
      <c r="U4637" s="47">
        <v>0</v>
      </c>
      <c r="V4637" s="47">
        <v>0</v>
      </c>
      <c r="W4637" s="48">
        <f t="shared" si="327"/>
        <v>274</v>
      </c>
      <c r="X4637" s="123">
        <f t="shared" si="331"/>
        <v>1</v>
      </c>
      <c r="Y4637" s="123">
        <f t="shared" si="332"/>
        <v>0</v>
      </c>
      <c r="Z4637" s="133">
        <f t="shared" si="333"/>
        <v>1</v>
      </c>
    </row>
    <row r="4638" spans="1:26" ht="15" customHeight="1" x14ac:dyDescent="0.3">
      <c r="A4638" s="136" t="s">
        <v>20432</v>
      </c>
      <c r="B4638" s="41" t="s">
        <v>99</v>
      </c>
      <c r="C4638" s="128">
        <f t="shared" si="329"/>
        <v>1992</v>
      </c>
      <c r="D4638" s="65">
        <v>33864</v>
      </c>
      <c r="E4638" s="143" t="s">
        <v>20433</v>
      </c>
      <c r="F4638" s="52" t="s">
        <v>843</v>
      </c>
      <c r="G4638" s="189" t="s">
        <v>844</v>
      </c>
      <c r="I4638" s="37" t="s">
        <v>845</v>
      </c>
      <c r="J4638" s="34" t="s">
        <v>846</v>
      </c>
      <c r="K4638" s="39">
        <v>28972</v>
      </c>
      <c r="L4638" s="47">
        <v>1</v>
      </c>
      <c r="M4638" s="28">
        <v>0</v>
      </c>
      <c r="N4638" s="28">
        <v>0</v>
      </c>
      <c r="O4638" s="124" t="s">
        <v>203</v>
      </c>
      <c r="Q4638" s="124" t="str">
        <f t="shared" si="330"/>
        <v>economy</v>
      </c>
      <c r="R4638" s="47">
        <v>1</v>
      </c>
      <c r="S4638" s="128">
        <v>1</v>
      </c>
      <c r="T4638" s="47">
        <v>269</v>
      </c>
      <c r="U4638" s="47">
        <v>0</v>
      </c>
      <c r="V4638" s="47">
        <v>2</v>
      </c>
      <c r="W4638" s="48">
        <f t="shared" si="327"/>
        <v>271</v>
      </c>
      <c r="X4638" s="123">
        <f t="shared" si="331"/>
        <v>0.99261992619926198</v>
      </c>
      <c r="Y4638" s="123">
        <f t="shared" si="332"/>
        <v>0</v>
      </c>
      <c r="Z4638" s="133">
        <f t="shared" si="333"/>
        <v>0.98892988929889303</v>
      </c>
    </row>
    <row r="4639" spans="1:26" ht="15" customHeight="1" x14ac:dyDescent="0.3">
      <c r="A4639" s="136" t="s">
        <v>20432</v>
      </c>
      <c r="B4639" s="41" t="s">
        <v>99</v>
      </c>
      <c r="C4639" s="128">
        <f t="shared" si="329"/>
        <v>1992</v>
      </c>
      <c r="D4639" s="65">
        <v>33864</v>
      </c>
      <c r="E4639" s="143" t="s">
        <v>20433</v>
      </c>
      <c r="F4639" s="52" t="s">
        <v>1631</v>
      </c>
      <c r="G4639" s="189" t="s">
        <v>1631</v>
      </c>
      <c r="I4639" s="37" t="s">
        <v>1089</v>
      </c>
      <c r="J4639" s="34" t="s">
        <v>1632</v>
      </c>
      <c r="K4639" s="46">
        <v>33561</v>
      </c>
      <c r="L4639" s="80">
        <v>0</v>
      </c>
      <c r="M4639" s="28">
        <v>0</v>
      </c>
      <c r="N4639" s="128">
        <v>1</v>
      </c>
      <c r="O4639" s="129" t="s">
        <v>109</v>
      </c>
      <c r="Q4639" s="124" t="str">
        <f t="shared" si="330"/>
        <v>security</v>
      </c>
      <c r="R4639" s="47">
        <v>1</v>
      </c>
      <c r="S4639" s="128">
        <v>1</v>
      </c>
      <c r="T4639" s="47">
        <v>267</v>
      </c>
      <c r="U4639" s="47">
        <v>1</v>
      </c>
      <c r="V4639" s="47">
        <v>1</v>
      </c>
      <c r="W4639" s="48">
        <f t="shared" ref="W4639:W4702" si="334">SUM(T4639:V4639)</f>
        <v>269</v>
      </c>
      <c r="X4639" s="123">
        <f t="shared" si="331"/>
        <v>0.99256505576208176</v>
      </c>
      <c r="Y4639" s="123">
        <f t="shared" si="332"/>
        <v>3.7174721189591076E-3</v>
      </c>
      <c r="Z4639" s="133">
        <f t="shared" si="333"/>
        <v>0.98884758364312264</v>
      </c>
    </row>
    <row r="4640" spans="1:26" ht="15" customHeight="1" x14ac:dyDescent="0.3">
      <c r="A4640" s="136" t="s">
        <v>20432</v>
      </c>
      <c r="B4640" s="41" t="s">
        <v>99</v>
      </c>
      <c r="C4640" s="128">
        <f t="shared" si="329"/>
        <v>1992</v>
      </c>
      <c r="D4640" s="65">
        <v>33864</v>
      </c>
      <c r="E4640" s="143" t="s">
        <v>20433</v>
      </c>
      <c r="F4640" s="52" t="s">
        <v>1954</v>
      </c>
      <c r="G4640" s="189" t="s">
        <v>1954</v>
      </c>
      <c r="I4640" s="37" t="s">
        <v>1095</v>
      </c>
      <c r="J4640" s="34" t="s">
        <v>1955</v>
      </c>
      <c r="K4640" s="46">
        <v>33378</v>
      </c>
      <c r="L4640" s="80">
        <v>0</v>
      </c>
      <c r="M4640" s="28">
        <v>0</v>
      </c>
      <c r="N4640" s="128">
        <v>1</v>
      </c>
      <c r="O4640" s="124" t="s">
        <v>30</v>
      </c>
      <c r="Q4640" s="124" t="str">
        <f t="shared" si="330"/>
        <v>economy</v>
      </c>
      <c r="R4640" s="47">
        <v>1</v>
      </c>
      <c r="S4640" s="128">
        <v>1</v>
      </c>
      <c r="T4640" s="47">
        <v>272</v>
      </c>
      <c r="U4640" s="47">
        <v>0</v>
      </c>
      <c r="V4640" s="47">
        <v>2</v>
      </c>
      <c r="W4640" s="48">
        <f t="shared" si="334"/>
        <v>274</v>
      </c>
      <c r="X4640" s="123">
        <f t="shared" si="331"/>
        <v>0.99270072992700731</v>
      </c>
      <c r="Y4640" s="123">
        <f t="shared" si="332"/>
        <v>0</v>
      </c>
      <c r="Z4640" s="133">
        <f t="shared" si="333"/>
        <v>0.98905109489051091</v>
      </c>
    </row>
    <row r="4641" spans="1:26" ht="15" customHeight="1" x14ac:dyDescent="0.3">
      <c r="A4641" s="136" t="s">
        <v>20432</v>
      </c>
      <c r="B4641" s="41" t="s">
        <v>99</v>
      </c>
      <c r="C4641" s="128">
        <f t="shared" si="329"/>
        <v>1992</v>
      </c>
      <c r="D4641" s="65">
        <v>33864</v>
      </c>
      <c r="E4641" s="143" t="s">
        <v>20433</v>
      </c>
      <c r="F4641" s="52" t="s">
        <v>2220</v>
      </c>
      <c r="G4641" s="189" t="s">
        <v>2220</v>
      </c>
      <c r="I4641" s="37" t="s">
        <v>973</v>
      </c>
      <c r="J4641" s="34" t="s">
        <v>2221</v>
      </c>
      <c r="K4641" s="46">
        <v>33569</v>
      </c>
      <c r="L4641" s="80">
        <v>0</v>
      </c>
      <c r="M4641" s="28">
        <v>0</v>
      </c>
      <c r="N4641" s="128">
        <v>1</v>
      </c>
      <c r="O4641" s="124" t="s">
        <v>203</v>
      </c>
      <c r="Q4641" s="124" t="str">
        <f t="shared" ref="Q4641:Q4672" si="335">IF(O4641="security and defense","security","")&amp;IF(O4641="policing and criminal law cooperation","security","")&amp;IF(O4641="NATO","security","")&amp;IF(O4641="arms control and disarmament","security","")&amp;IF(O4641="taxation","economy","")&amp;IF(O4641="social security","economy","")&amp;IF(O4641="labor","economy","")&amp;IF(O4641="sports","diplomacy","")&amp;IF(O4641="space","diplomacy","")&amp;IF(O4641="science, research, education","diplomacy","")&amp;IF(O4641="migration, asylum, refugees","diplomacy","")&amp;IF(O4641="health","diplomacy","")&amp;IF(O4641="development","economy","")&amp;IF(O4641="agriculture, fishery, food","economy","")&amp;IF(O4641="human and civil rights","diplomacy","")&amp;IF(O4641="nuclear (civilian)","diplomacy","")&amp;IF(O4641="economics and finance","economy","")&amp;IF(O4641="transportation","economy","")&amp;IF(O4641="trade and investment","economy","")&amp;IF(O4641="diplomacy","diplomacy","")&amp;IF(O4641="environment","diplomacy","")&amp;IF(O4641="general cooperation","diplomacy","")&amp;IF(O4641="culture","diplomacy","")&amp;IF(O4641="EC/EU","diplomacy","")&amp;IF(O4641="communication and post/mail","diplomacy","")&amp;IF(O4641="energy","economy","")&amp;IF(O4641="tourism","economy","")&amp;IF(O4641="Civil and family law","diplomacy","")&amp;IF(O4641="citizenship","diplomacy","")</f>
        <v>economy</v>
      </c>
      <c r="R4641" s="47">
        <v>1</v>
      </c>
      <c r="S4641" s="128">
        <v>1</v>
      </c>
      <c r="T4641" s="47">
        <v>227</v>
      </c>
      <c r="U4641" s="47">
        <v>2</v>
      </c>
      <c r="V4641" s="47">
        <v>0</v>
      </c>
      <c r="W4641" s="48">
        <f t="shared" si="334"/>
        <v>229</v>
      </c>
      <c r="X4641" s="123">
        <f t="shared" si="331"/>
        <v>0.99126637554585151</v>
      </c>
      <c r="Y4641" s="123">
        <f t="shared" si="332"/>
        <v>8.7336244541484712E-3</v>
      </c>
      <c r="Z4641" s="133">
        <f t="shared" si="333"/>
        <v>0.98689956331877726</v>
      </c>
    </row>
    <row r="4642" spans="1:26" ht="15" customHeight="1" x14ac:dyDescent="0.3">
      <c r="A4642" s="136" t="s">
        <v>20432</v>
      </c>
      <c r="B4642" s="41" t="s">
        <v>99</v>
      </c>
      <c r="C4642" s="128">
        <f t="shared" si="329"/>
        <v>1992</v>
      </c>
      <c r="D4642" s="65">
        <v>33871</v>
      </c>
      <c r="E4642" s="143" t="s">
        <v>20433</v>
      </c>
      <c r="F4642" s="52" t="s">
        <v>966</v>
      </c>
      <c r="G4642" s="189" t="s">
        <v>966</v>
      </c>
      <c r="I4642" s="37" t="s">
        <v>967</v>
      </c>
      <c r="J4642" s="34" t="s">
        <v>968</v>
      </c>
      <c r="K4642" s="38" t="s">
        <v>147</v>
      </c>
      <c r="L4642" s="80">
        <v>0</v>
      </c>
      <c r="M4642" s="28">
        <v>0</v>
      </c>
      <c r="N4642" s="28">
        <v>1</v>
      </c>
      <c r="O4642" s="12" t="s">
        <v>502</v>
      </c>
      <c r="Q4642" s="124" t="str">
        <f t="shared" si="335"/>
        <v>economy</v>
      </c>
      <c r="R4642" s="47">
        <v>1</v>
      </c>
      <c r="S4642" s="128">
        <v>1</v>
      </c>
      <c r="T4642" s="47">
        <v>230</v>
      </c>
      <c r="U4642" s="47">
        <v>1</v>
      </c>
      <c r="V4642" s="47">
        <v>0</v>
      </c>
      <c r="W4642" s="48">
        <f t="shared" si="334"/>
        <v>231</v>
      </c>
      <c r="X4642" s="123">
        <f t="shared" si="331"/>
        <v>0.99567099567099571</v>
      </c>
      <c r="Y4642" s="123">
        <f t="shared" si="332"/>
        <v>4.329004329004329E-3</v>
      </c>
      <c r="Z4642" s="133">
        <f t="shared" si="333"/>
        <v>0.99350649350649356</v>
      </c>
    </row>
    <row r="4643" spans="1:26" ht="15" customHeight="1" x14ac:dyDescent="0.3">
      <c r="A4643" s="136" t="s">
        <v>20432</v>
      </c>
      <c r="B4643" s="41" t="s">
        <v>99</v>
      </c>
      <c r="C4643" s="128">
        <f t="shared" si="329"/>
        <v>1992</v>
      </c>
      <c r="D4643" s="65">
        <v>33871</v>
      </c>
      <c r="E4643" s="143" t="s">
        <v>20433</v>
      </c>
      <c r="F4643" s="52" t="s">
        <v>1370</v>
      </c>
      <c r="G4643" s="189" t="s">
        <v>1370</v>
      </c>
      <c r="I4643" s="37" t="s">
        <v>1371</v>
      </c>
      <c r="J4643" s="34" t="s">
        <v>1372</v>
      </c>
      <c r="K4643" s="46">
        <v>45825</v>
      </c>
      <c r="L4643" s="80">
        <v>1</v>
      </c>
      <c r="M4643" s="28">
        <v>0</v>
      </c>
      <c r="N4643" s="28">
        <v>0</v>
      </c>
      <c r="O4643" s="124" t="s">
        <v>264</v>
      </c>
      <c r="Q4643" s="124" t="str">
        <f t="shared" si="335"/>
        <v>diplomacy</v>
      </c>
      <c r="R4643" s="47">
        <v>1</v>
      </c>
      <c r="S4643" s="128">
        <v>1</v>
      </c>
      <c r="T4643" s="47">
        <v>232</v>
      </c>
      <c r="U4643" s="47">
        <v>0</v>
      </c>
      <c r="V4643" s="47">
        <v>0</v>
      </c>
      <c r="W4643" s="48">
        <f t="shared" si="334"/>
        <v>232</v>
      </c>
      <c r="X4643" s="123">
        <f t="shared" si="331"/>
        <v>1</v>
      </c>
      <c r="Y4643" s="123">
        <f t="shared" si="332"/>
        <v>0</v>
      </c>
      <c r="Z4643" s="133">
        <f t="shared" si="333"/>
        <v>1</v>
      </c>
    </row>
    <row r="4644" spans="1:26" ht="15" customHeight="1" x14ac:dyDescent="0.3">
      <c r="A4644" s="136" t="s">
        <v>20432</v>
      </c>
      <c r="B4644" s="41" t="s">
        <v>99</v>
      </c>
      <c r="C4644" s="128">
        <f t="shared" si="329"/>
        <v>1992</v>
      </c>
      <c r="D4644" s="65">
        <v>33871</v>
      </c>
      <c r="E4644" s="143" t="s">
        <v>20433</v>
      </c>
      <c r="F4644" s="52" t="s">
        <v>2067</v>
      </c>
      <c r="G4644" s="189" t="s">
        <v>2067</v>
      </c>
      <c r="I4644" s="37" t="s">
        <v>485</v>
      </c>
      <c r="J4644" s="34" t="s">
        <v>2068</v>
      </c>
      <c r="K4644" s="46">
        <v>33513</v>
      </c>
      <c r="L4644" s="80">
        <v>0</v>
      </c>
      <c r="M4644" s="28">
        <v>0</v>
      </c>
      <c r="N4644" s="128">
        <v>1</v>
      </c>
      <c r="O4644" s="124" t="s">
        <v>36</v>
      </c>
      <c r="Q4644" s="124" t="str">
        <f t="shared" si="335"/>
        <v>economy</v>
      </c>
      <c r="R4644" s="47">
        <v>1</v>
      </c>
      <c r="S4644" s="128">
        <v>1</v>
      </c>
      <c r="T4644" s="47">
        <v>234</v>
      </c>
      <c r="U4644" s="47">
        <v>0</v>
      </c>
      <c r="V4644" s="47">
        <v>2</v>
      </c>
      <c r="W4644" s="48">
        <f t="shared" si="334"/>
        <v>236</v>
      </c>
      <c r="X4644" s="123">
        <f t="shared" si="331"/>
        <v>0.99152542372881358</v>
      </c>
      <c r="Y4644" s="123">
        <f t="shared" si="332"/>
        <v>0</v>
      </c>
      <c r="Z4644" s="133">
        <f t="shared" si="333"/>
        <v>0.98728813559322037</v>
      </c>
    </row>
    <row r="4645" spans="1:26" ht="15" customHeight="1" x14ac:dyDescent="0.3">
      <c r="A4645" s="136" t="s">
        <v>20432</v>
      </c>
      <c r="B4645" s="41" t="s">
        <v>99</v>
      </c>
      <c r="C4645" s="128">
        <f t="shared" si="329"/>
        <v>1992</v>
      </c>
      <c r="D4645" s="65">
        <v>33871</v>
      </c>
      <c r="E4645" s="143" t="s">
        <v>20433</v>
      </c>
      <c r="F4645" s="52" t="s">
        <v>2069</v>
      </c>
      <c r="G4645" s="189" t="s">
        <v>2069</v>
      </c>
      <c r="I4645" s="37" t="s">
        <v>1434</v>
      </c>
      <c r="J4645" s="34" t="s">
        <v>2070</v>
      </c>
      <c r="K4645" s="46">
        <v>33872</v>
      </c>
      <c r="L4645" s="80">
        <v>0</v>
      </c>
      <c r="M4645" s="28">
        <v>0</v>
      </c>
      <c r="N4645" s="128">
        <v>1</v>
      </c>
      <c r="O4645" s="124" t="s">
        <v>36</v>
      </c>
      <c r="Q4645" s="124" t="str">
        <f t="shared" si="335"/>
        <v>economy</v>
      </c>
      <c r="R4645" s="47">
        <v>1</v>
      </c>
      <c r="S4645" s="128">
        <v>1</v>
      </c>
      <c r="T4645" s="47">
        <v>238</v>
      </c>
      <c r="U4645" s="47">
        <v>0</v>
      </c>
      <c r="V4645" s="47">
        <v>0</v>
      </c>
      <c r="W4645" s="48">
        <f t="shared" si="334"/>
        <v>238</v>
      </c>
      <c r="X4645" s="123">
        <f t="shared" si="331"/>
        <v>1</v>
      </c>
      <c r="Y4645" s="123">
        <f t="shared" si="332"/>
        <v>0</v>
      </c>
      <c r="Z4645" s="133">
        <f t="shared" si="333"/>
        <v>1</v>
      </c>
    </row>
    <row r="4646" spans="1:26" ht="15" customHeight="1" x14ac:dyDescent="0.3">
      <c r="A4646" s="136" t="s">
        <v>20432</v>
      </c>
      <c r="B4646" s="41" t="s">
        <v>99</v>
      </c>
      <c r="C4646" s="128">
        <f t="shared" si="329"/>
        <v>1992</v>
      </c>
      <c r="D4646" s="65">
        <v>33906</v>
      </c>
      <c r="E4646" s="143" t="s">
        <v>20433</v>
      </c>
      <c r="F4646" s="52" t="s">
        <v>1181</v>
      </c>
      <c r="G4646" s="189" t="s">
        <v>1181</v>
      </c>
      <c r="I4646" s="37" t="s">
        <v>1182</v>
      </c>
      <c r="J4646" s="34" t="s">
        <v>1183</v>
      </c>
      <c r="K4646" s="46">
        <v>33726</v>
      </c>
      <c r="L4646" s="80">
        <v>0</v>
      </c>
      <c r="M4646" s="28">
        <v>0</v>
      </c>
      <c r="N4646" s="128">
        <v>1</v>
      </c>
      <c r="O4646" s="124" t="s">
        <v>233</v>
      </c>
      <c r="P4646" s="69" t="s">
        <v>1177</v>
      </c>
      <c r="Q4646" s="124" t="str">
        <f t="shared" si="335"/>
        <v>diplomacy</v>
      </c>
      <c r="R4646" s="47">
        <v>1</v>
      </c>
      <c r="S4646" s="128">
        <v>1</v>
      </c>
      <c r="T4646" s="47">
        <v>322</v>
      </c>
      <c r="U4646" s="47">
        <v>2</v>
      </c>
      <c r="V4646" s="47">
        <v>0</v>
      </c>
      <c r="W4646" s="48">
        <f t="shared" si="334"/>
        <v>324</v>
      </c>
      <c r="X4646" s="123">
        <f t="shared" si="331"/>
        <v>0.99382716049382713</v>
      </c>
      <c r="Y4646" s="123">
        <f t="shared" si="332"/>
        <v>6.1728395061728392E-3</v>
      </c>
      <c r="Z4646" s="133">
        <f t="shared" si="333"/>
        <v>0.9907407407407407</v>
      </c>
    </row>
    <row r="4647" spans="1:26" ht="15" customHeight="1" x14ac:dyDescent="0.3">
      <c r="A4647" s="136" t="s">
        <v>20432</v>
      </c>
      <c r="B4647" s="41" t="s">
        <v>99</v>
      </c>
      <c r="C4647" s="128">
        <f t="shared" si="329"/>
        <v>1992</v>
      </c>
      <c r="D4647" s="65">
        <v>33906</v>
      </c>
      <c r="E4647" s="143" t="s">
        <v>20433</v>
      </c>
      <c r="F4647" s="52" t="s">
        <v>1285</v>
      </c>
      <c r="G4647" s="189" t="s">
        <v>1285</v>
      </c>
      <c r="I4647" s="37" t="s">
        <v>881</v>
      </c>
      <c r="J4647" s="54" t="s">
        <v>1286</v>
      </c>
      <c r="K4647" s="46">
        <v>33708</v>
      </c>
      <c r="L4647" s="80">
        <v>0</v>
      </c>
      <c r="M4647" s="28">
        <v>0</v>
      </c>
      <c r="N4647" s="128">
        <v>1</v>
      </c>
      <c r="O4647" s="124" t="s">
        <v>336</v>
      </c>
      <c r="Q4647" s="124" t="str">
        <f t="shared" si="335"/>
        <v>diplomacy</v>
      </c>
      <c r="R4647" s="47">
        <v>1</v>
      </c>
      <c r="S4647" s="128">
        <v>1</v>
      </c>
      <c r="T4647" s="47">
        <v>324</v>
      </c>
      <c r="U4647" s="47">
        <v>0</v>
      </c>
      <c r="V4647" s="47">
        <v>1</v>
      </c>
      <c r="W4647" s="48">
        <f t="shared" si="334"/>
        <v>325</v>
      </c>
      <c r="X4647" s="123">
        <f t="shared" si="331"/>
        <v>0.99692307692307691</v>
      </c>
      <c r="Y4647" s="123">
        <f t="shared" si="332"/>
        <v>0</v>
      </c>
      <c r="Z4647" s="133">
        <f t="shared" si="333"/>
        <v>0.99538461538461542</v>
      </c>
    </row>
    <row r="4648" spans="1:26" ht="15" customHeight="1" x14ac:dyDescent="0.3">
      <c r="A4648" s="136" t="s">
        <v>20432</v>
      </c>
      <c r="B4648" s="41" t="s">
        <v>99</v>
      </c>
      <c r="C4648" s="128">
        <f t="shared" si="329"/>
        <v>1992</v>
      </c>
      <c r="D4648" s="65">
        <v>33906</v>
      </c>
      <c r="E4648" s="143" t="s">
        <v>20433</v>
      </c>
      <c r="F4648" s="52" t="s">
        <v>1459</v>
      </c>
      <c r="G4648" s="189" t="s">
        <v>1459</v>
      </c>
      <c r="I4648" s="37" t="s">
        <v>1460</v>
      </c>
      <c r="J4648" s="54" t="s">
        <v>1461</v>
      </c>
      <c r="K4648" s="46">
        <v>33647</v>
      </c>
      <c r="L4648" s="80">
        <v>0</v>
      </c>
      <c r="M4648" s="28">
        <v>0</v>
      </c>
      <c r="N4648" s="128">
        <v>1</v>
      </c>
      <c r="O4648" s="124" t="s">
        <v>155</v>
      </c>
      <c r="Q4648" s="124" t="str">
        <f t="shared" si="335"/>
        <v>diplomacy</v>
      </c>
      <c r="R4648" s="47">
        <v>1</v>
      </c>
      <c r="S4648" s="128">
        <v>1</v>
      </c>
      <c r="T4648" s="47">
        <v>323</v>
      </c>
      <c r="U4648" s="47">
        <v>0</v>
      </c>
      <c r="V4648" s="47">
        <v>2</v>
      </c>
      <c r="W4648" s="48">
        <f t="shared" si="334"/>
        <v>325</v>
      </c>
      <c r="X4648" s="123">
        <f t="shared" si="331"/>
        <v>0.99384615384615382</v>
      </c>
      <c r="Y4648" s="123">
        <f t="shared" si="332"/>
        <v>0</v>
      </c>
      <c r="Z4648" s="133">
        <f t="shared" si="333"/>
        <v>0.99076923076923074</v>
      </c>
    </row>
    <row r="4649" spans="1:26" ht="15" customHeight="1" x14ac:dyDescent="0.3">
      <c r="A4649" s="136" t="s">
        <v>20432</v>
      </c>
      <c r="B4649" s="41" t="s">
        <v>99</v>
      </c>
      <c r="C4649" s="128">
        <f t="shared" si="329"/>
        <v>1992</v>
      </c>
      <c r="D4649" s="65">
        <v>33906</v>
      </c>
      <c r="E4649" s="143" t="s">
        <v>20433</v>
      </c>
      <c r="F4649" s="52" t="s">
        <v>1543</v>
      </c>
      <c r="G4649" s="189" t="s">
        <v>1543</v>
      </c>
      <c r="I4649" s="37" t="s">
        <v>1544</v>
      </c>
      <c r="J4649" s="34" t="s">
        <v>1545</v>
      </c>
      <c r="K4649" s="46">
        <v>19014</v>
      </c>
      <c r="L4649" s="80">
        <v>0</v>
      </c>
      <c r="M4649" s="28">
        <v>0</v>
      </c>
      <c r="N4649" s="28">
        <v>1</v>
      </c>
      <c r="O4649" s="124" t="s">
        <v>155</v>
      </c>
      <c r="Q4649" s="124" t="str">
        <f t="shared" si="335"/>
        <v>diplomacy</v>
      </c>
      <c r="R4649" s="47">
        <v>1</v>
      </c>
      <c r="S4649" s="128">
        <v>1</v>
      </c>
      <c r="T4649" s="47">
        <v>324</v>
      </c>
      <c r="U4649" s="47">
        <v>0</v>
      </c>
      <c r="V4649" s="47">
        <v>1</v>
      </c>
      <c r="W4649" s="48">
        <f t="shared" si="334"/>
        <v>325</v>
      </c>
      <c r="X4649" s="123">
        <f t="shared" si="331"/>
        <v>0.99692307692307691</v>
      </c>
      <c r="Y4649" s="123">
        <f t="shared" si="332"/>
        <v>0</v>
      </c>
      <c r="Z4649" s="133">
        <f t="shared" si="333"/>
        <v>0.99538461538461542</v>
      </c>
    </row>
    <row r="4650" spans="1:26" ht="15" customHeight="1" x14ac:dyDescent="0.3">
      <c r="A4650" s="136" t="s">
        <v>20432</v>
      </c>
      <c r="B4650" s="41" t="s">
        <v>99</v>
      </c>
      <c r="C4650" s="128">
        <f t="shared" ref="C4650:C4713" si="336">YEAR(D4650)</f>
        <v>1992</v>
      </c>
      <c r="D4650" s="65">
        <v>33906</v>
      </c>
      <c r="E4650" s="143" t="s">
        <v>20433</v>
      </c>
      <c r="F4650" s="52" t="s">
        <v>1956</v>
      </c>
      <c r="G4650" s="189" t="s">
        <v>1956</v>
      </c>
      <c r="I4650" s="37" t="s">
        <v>1348</v>
      </c>
      <c r="J4650" s="34" t="s">
        <v>1957</v>
      </c>
      <c r="K4650" s="39">
        <v>33687</v>
      </c>
      <c r="L4650" s="80">
        <v>0</v>
      </c>
      <c r="M4650" s="28">
        <v>0</v>
      </c>
      <c r="N4650" s="128">
        <v>1</v>
      </c>
      <c r="O4650" s="124" t="s">
        <v>30</v>
      </c>
      <c r="Q4650" s="124" t="str">
        <f t="shared" si="335"/>
        <v>economy</v>
      </c>
      <c r="R4650" s="47">
        <v>1</v>
      </c>
      <c r="S4650" s="128">
        <v>1</v>
      </c>
      <c r="T4650" s="47">
        <v>323</v>
      </c>
      <c r="U4650" s="47">
        <v>0</v>
      </c>
      <c r="V4650" s="47">
        <v>0</v>
      </c>
      <c r="W4650" s="48">
        <f t="shared" si="334"/>
        <v>323</v>
      </c>
      <c r="X4650" s="123">
        <f t="shared" si="331"/>
        <v>1</v>
      </c>
      <c r="Y4650" s="123">
        <f t="shared" si="332"/>
        <v>0</v>
      </c>
      <c r="Z4650" s="133">
        <f t="shared" si="333"/>
        <v>1</v>
      </c>
    </row>
    <row r="4651" spans="1:26" ht="15" customHeight="1" x14ac:dyDescent="0.3">
      <c r="A4651" s="136" t="s">
        <v>20432</v>
      </c>
      <c r="B4651" s="41" t="s">
        <v>99</v>
      </c>
      <c r="C4651" s="128">
        <f t="shared" si="336"/>
        <v>1992</v>
      </c>
      <c r="D4651" s="65">
        <v>33906</v>
      </c>
      <c r="E4651" s="143" t="s">
        <v>20433</v>
      </c>
      <c r="F4651" s="52" t="s">
        <v>2222</v>
      </c>
      <c r="G4651" s="189" t="s">
        <v>2222</v>
      </c>
      <c r="I4651" s="37" t="s">
        <v>1928</v>
      </c>
      <c r="J4651" s="34" t="s">
        <v>2223</v>
      </c>
      <c r="K4651" s="39">
        <v>33687</v>
      </c>
      <c r="L4651" s="47">
        <v>1</v>
      </c>
      <c r="M4651" s="28">
        <v>0</v>
      </c>
      <c r="N4651" s="28">
        <v>0</v>
      </c>
      <c r="O4651" s="124" t="s">
        <v>203</v>
      </c>
      <c r="Q4651" s="124" t="str">
        <f t="shared" si="335"/>
        <v>economy</v>
      </c>
      <c r="R4651" s="47">
        <v>1</v>
      </c>
      <c r="S4651" s="128">
        <v>1</v>
      </c>
      <c r="T4651" s="47">
        <v>323</v>
      </c>
      <c r="U4651" s="47">
        <v>1</v>
      </c>
      <c r="V4651" s="47">
        <v>1</v>
      </c>
      <c r="W4651" s="48">
        <f t="shared" si="334"/>
        <v>325</v>
      </c>
      <c r="X4651" s="123">
        <f t="shared" si="331"/>
        <v>0.99384615384615382</v>
      </c>
      <c r="Y4651" s="123">
        <f t="shared" si="332"/>
        <v>3.0769230769230769E-3</v>
      </c>
      <c r="Z4651" s="133">
        <f t="shared" si="333"/>
        <v>0.99076923076923074</v>
      </c>
    </row>
    <row r="4652" spans="1:26" ht="15" customHeight="1" x14ac:dyDescent="0.3">
      <c r="A4652" s="136" t="s">
        <v>20432</v>
      </c>
      <c r="B4652" s="41" t="s">
        <v>99</v>
      </c>
      <c r="C4652" s="128">
        <f t="shared" si="336"/>
        <v>1993</v>
      </c>
      <c r="D4652" s="65">
        <v>34011</v>
      </c>
      <c r="E4652" s="143" t="s">
        <v>20433</v>
      </c>
      <c r="F4652" s="52" t="s">
        <v>199</v>
      </c>
      <c r="G4652" s="189" t="s">
        <v>200</v>
      </c>
      <c r="I4652" s="37" t="s">
        <v>201</v>
      </c>
      <c r="J4652" s="54" t="s">
        <v>202</v>
      </c>
      <c r="K4652" s="38" t="s">
        <v>147</v>
      </c>
      <c r="L4652" s="80">
        <v>0</v>
      </c>
      <c r="M4652" s="28">
        <v>0</v>
      </c>
      <c r="N4652" s="128">
        <v>1</v>
      </c>
      <c r="O4652" s="124" t="s">
        <v>203</v>
      </c>
      <c r="Q4652" s="124" t="str">
        <f t="shared" si="335"/>
        <v>economy</v>
      </c>
      <c r="R4652" s="47">
        <v>1</v>
      </c>
      <c r="S4652" s="128">
        <v>1</v>
      </c>
      <c r="T4652" s="47">
        <v>299</v>
      </c>
      <c r="U4652" s="47">
        <v>0</v>
      </c>
      <c r="V4652" s="47">
        <v>0</v>
      </c>
      <c r="W4652" s="48">
        <f t="shared" si="334"/>
        <v>299</v>
      </c>
      <c r="X4652" s="123">
        <f t="shared" si="331"/>
        <v>1</v>
      </c>
      <c r="Y4652" s="123">
        <f t="shared" si="332"/>
        <v>0</v>
      </c>
      <c r="Z4652" s="133">
        <f t="shared" si="333"/>
        <v>1</v>
      </c>
    </row>
    <row r="4653" spans="1:26" ht="15" customHeight="1" x14ac:dyDescent="0.3">
      <c r="A4653" s="136" t="s">
        <v>20432</v>
      </c>
      <c r="B4653" s="41" t="s">
        <v>99</v>
      </c>
      <c r="C4653" s="128">
        <f t="shared" si="336"/>
        <v>1993</v>
      </c>
      <c r="D4653" s="65">
        <v>34011</v>
      </c>
      <c r="E4653" s="143" t="s">
        <v>20433</v>
      </c>
      <c r="F4653" s="52" t="s">
        <v>204</v>
      </c>
      <c r="G4653" s="189" t="s">
        <v>205</v>
      </c>
      <c r="I4653" s="37" t="s">
        <v>206</v>
      </c>
      <c r="J4653" s="54" t="s">
        <v>207</v>
      </c>
      <c r="K4653" s="46">
        <v>33309</v>
      </c>
      <c r="L4653" s="80">
        <v>0</v>
      </c>
      <c r="M4653" s="28">
        <v>0</v>
      </c>
      <c r="N4653" s="128">
        <v>1</v>
      </c>
      <c r="O4653" s="124" t="s">
        <v>203</v>
      </c>
      <c r="Q4653" s="124" t="str">
        <f t="shared" si="335"/>
        <v>economy</v>
      </c>
      <c r="R4653" s="47">
        <v>1</v>
      </c>
      <c r="S4653" s="128">
        <v>1</v>
      </c>
      <c r="T4653" s="47">
        <v>300</v>
      </c>
      <c r="U4653" s="47">
        <v>0</v>
      </c>
      <c r="V4653" s="47">
        <v>0</v>
      </c>
      <c r="W4653" s="48">
        <f t="shared" si="334"/>
        <v>300</v>
      </c>
      <c r="X4653" s="123">
        <f t="shared" si="331"/>
        <v>1</v>
      </c>
      <c r="Y4653" s="123">
        <f t="shared" si="332"/>
        <v>0</v>
      </c>
      <c r="Z4653" s="133">
        <f t="shared" si="333"/>
        <v>1</v>
      </c>
    </row>
    <row r="4654" spans="1:26" ht="15" customHeight="1" x14ac:dyDescent="0.3">
      <c r="A4654" s="136" t="s">
        <v>20432</v>
      </c>
      <c r="B4654" s="41" t="s">
        <v>99</v>
      </c>
      <c r="C4654" s="128">
        <f t="shared" si="336"/>
        <v>1993</v>
      </c>
      <c r="D4654" s="65">
        <v>34011</v>
      </c>
      <c r="E4654" s="143" t="s">
        <v>20433</v>
      </c>
      <c r="F4654" s="52" t="s">
        <v>247</v>
      </c>
      <c r="G4654" s="189" t="s">
        <v>248</v>
      </c>
      <c r="I4654" s="37" t="s">
        <v>249</v>
      </c>
      <c r="J4654" s="34" t="s">
        <v>250</v>
      </c>
      <c r="K4654" s="46">
        <v>33760</v>
      </c>
      <c r="L4654" s="47">
        <v>1</v>
      </c>
      <c r="M4654" s="28">
        <v>0</v>
      </c>
      <c r="N4654" s="28">
        <v>0</v>
      </c>
      <c r="O4654" s="124" t="s">
        <v>48</v>
      </c>
      <c r="Q4654" s="124" t="str">
        <f t="shared" si="335"/>
        <v>diplomacy</v>
      </c>
      <c r="R4654" s="47">
        <v>1</v>
      </c>
      <c r="S4654" s="128">
        <v>1</v>
      </c>
      <c r="T4654" s="47">
        <v>297</v>
      </c>
      <c r="U4654" s="47">
        <v>0</v>
      </c>
      <c r="V4654" s="47">
        <v>1</v>
      </c>
      <c r="W4654" s="48">
        <f t="shared" si="334"/>
        <v>298</v>
      </c>
      <c r="X4654" s="123">
        <f t="shared" si="331"/>
        <v>0.99664429530201337</v>
      </c>
      <c r="Y4654" s="123">
        <f t="shared" si="332"/>
        <v>0</v>
      </c>
      <c r="Z4654" s="133">
        <f t="shared" si="333"/>
        <v>0.99496644295302017</v>
      </c>
    </row>
    <row r="4655" spans="1:26" ht="15" customHeight="1" x14ac:dyDescent="0.3">
      <c r="A4655" s="136" t="s">
        <v>20432</v>
      </c>
      <c r="B4655" s="41" t="s">
        <v>99</v>
      </c>
      <c r="C4655" s="128">
        <f t="shared" si="336"/>
        <v>1993</v>
      </c>
      <c r="D4655" s="65">
        <v>34011</v>
      </c>
      <c r="E4655" s="143" t="s">
        <v>20433</v>
      </c>
      <c r="F4655" s="52" t="s">
        <v>293</v>
      </c>
      <c r="G4655" s="189" t="s">
        <v>294</v>
      </c>
      <c r="I4655" s="37" t="s">
        <v>295</v>
      </c>
      <c r="J4655" s="34" t="s">
        <v>296</v>
      </c>
      <c r="K4655" s="46">
        <v>33581</v>
      </c>
      <c r="L4655" s="47">
        <v>0</v>
      </c>
      <c r="M4655" s="128">
        <v>1</v>
      </c>
      <c r="N4655" s="128">
        <v>0</v>
      </c>
      <c r="O4655" s="124" t="s">
        <v>288</v>
      </c>
      <c r="Q4655" s="124" t="str">
        <f t="shared" si="335"/>
        <v>economy</v>
      </c>
      <c r="R4655" s="47">
        <v>1</v>
      </c>
      <c r="S4655" s="128">
        <v>1</v>
      </c>
      <c r="T4655" s="47">
        <v>297</v>
      </c>
      <c r="U4655" s="47">
        <v>0</v>
      </c>
      <c r="V4655" s="47">
        <v>0</v>
      </c>
      <c r="W4655" s="48">
        <f t="shared" si="334"/>
        <v>297</v>
      </c>
      <c r="X4655" s="123">
        <f t="shared" si="331"/>
        <v>1</v>
      </c>
      <c r="Y4655" s="123">
        <f t="shared" si="332"/>
        <v>0</v>
      </c>
      <c r="Z4655" s="133">
        <f t="shared" si="333"/>
        <v>1</v>
      </c>
    </row>
    <row r="4656" spans="1:26" ht="15" customHeight="1" x14ac:dyDescent="0.3">
      <c r="A4656" s="136" t="s">
        <v>20432</v>
      </c>
      <c r="B4656" s="41" t="s">
        <v>99</v>
      </c>
      <c r="C4656" s="128">
        <f t="shared" si="336"/>
        <v>1993</v>
      </c>
      <c r="D4656" s="65">
        <v>34011</v>
      </c>
      <c r="E4656" s="143" t="s">
        <v>20433</v>
      </c>
      <c r="F4656" s="52" t="s">
        <v>1287</v>
      </c>
      <c r="G4656" s="189" t="s">
        <v>1287</v>
      </c>
      <c r="I4656" s="37" t="s">
        <v>470</v>
      </c>
      <c r="J4656" s="34" t="s">
        <v>1288</v>
      </c>
      <c r="K4656" s="46">
        <v>33638</v>
      </c>
      <c r="L4656" s="80">
        <v>0</v>
      </c>
      <c r="M4656" s="28">
        <v>0</v>
      </c>
      <c r="N4656" s="128">
        <v>1</v>
      </c>
      <c r="O4656" s="124" t="s">
        <v>336</v>
      </c>
      <c r="Q4656" s="124" t="str">
        <f t="shared" si="335"/>
        <v>diplomacy</v>
      </c>
      <c r="R4656" s="47">
        <v>1</v>
      </c>
      <c r="S4656" s="128">
        <v>1</v>
      </c>
      <c r="T4656" s="47">
        <v>296</v>
      </c>
      <c r="U4656" s="47">
        <v>0</v>
      </c>
      <c r="V4656" s="47">
        <v>1</v>
      </c>
      <c r="W4656" s="48">
        <f t="shared" si="334"/>
        <v>297</v>
      </c>
      <c r="X4656" s="123">
        <f t="shared" si="331"/>
        <v>0.99663299663299665</v>
      </c>
      <c r="Y4656" s="123">
        <f t="shared" si="332"/>
        <v>0</v>
      </c>
      <c r="Z4656" s="133">
        <f t="shared" si="333"/>
        <v>0.99494949494949492</v>
      </c>
    </row>
    <row r="4657" spans="1:26" ht="15" customHeight="1" x14ac:dyDescent="0.3">
      <c r="A4657" s="136" t="s">
        <v>20432</v>
      </c>
      <c r="B4657" s="41" t="s">
        <v>99</v>
      </c>
      <c r="C4657" s="128">
        <f t="shared" si="336"/>
        <v>1993</v>
      </c>
      <c r="D4657" s="65">
        <v>34011</v>
      </c>
      <c r="E4657" s="143" t="s">
        <v>20433</v>
      </c>
      <c r="F4657" s="52" t="s">
        <v>1289</v>
      </c>
      <c r="G4657" s="189" t="s">
        <v>1289</v>
      </c>
      <c r="I4657" s="37" t="s">
        <v>1270</v>
      </c>
      <c r="J4657" s="54" t="s">
        <v>1290</v>
      </c>
      <c r="K4657" s="46">
        <v>33640</v>
      </c>
      <c r="L4657" s="80">
        <v>0</v>
      </c>
      <c r="M4657" s="28">
        <v>0</v>
      </c>
      <c r="N4657" s="128">
        <v>1</v>
      </c>
      <c r="O4657" s="124" t="s">
        <v>336</v>
      </c>
      <c r="Q4657" s="124" t="str">
        <f t="shared" si="335"/>
        <v>diplomacy</v>
      </c>
      <c r="R4657" s="47">
        <v>1</v>
      </c>
      <c r="S4657" s="128">
        <v>1</v>
      </c>
      <c r="T4657" s="47">
        <v>298</v>
      </c>
      <c r="U4657" s="47">
        <v>0</v>
      </c>
      <c r="V4657" s="47">
        <v>1</v>
      </c>
      <c r="W4657" s="48">
        <f t="shared" si="334"/>
        <v>299</v>
      </c>
      <c r="X4657" s="123">
        <f t="shared" si="331"/>
        <v>0.99665551839464883</v>
      </c>
      <c r="Y4657" s="123">
        <f t="shared" si="332"/>
        <v>0</v>
      </c>
      <c r="Z4657" s="133">
        <f t="shared" si="333"/>
        <v>0.99498327759197325</v>
      </c>
    </row>
    <row r="4658" spans="1:26" ht="15" customHeight="1" x14ac:dyDescent="0.3">
      <c r="A4658" s="136" t="s">
        <v>20432</v>
      </c>
      <c r="B4658" s="41" t="s">
        <v>99</v>
      </c>
      <c r="C4658" s="128">
        <f t="shared" si="336"/>
        <v>1993</v>
      </c>
      <c r="D4658" s="65">
        <v>34011</v>
      </c>
      <c r="E4658" s="143" t="s">
        <v>20433</v>
      </c>
      <c r="F4658" s="52" t="s">
        <v>1291</v>
      </c>
      <c r="G4658" s="189" t="s">
        <v>1291</v>
      </c>
      <c r="I4658" s="37" t="s">
        <v>871</v>
      </c>
      <c r="J4658" s="34" t="s">
        <v>1292</v>
      </c>
      <c r="K4658" s="38" t="s">
        <v>147</v>
      </c>
      <c r="L4658" s="80">
        <v>0</v>
      </c>
      <c r="M4658" s="28">
        <v>0</v>
      </c>
      <c r="N4658" s="128">
        <v>1</v>
      </c>
      <c r="O4658" s="124" t="s">
        <v>336</v>
      </c>
      <c r="Q4658" s="124" t="str">
        <f t="shared" si="335"/>
        <v>diplomacy</v>
      </c>
      <c r="R4658" s="47">
        <v>1</v>
      </c>
      <c r="S4658" s="128">
        <v>1</v>
      </c>
      <c r="T4658" s="47">
        <v>296</v>
      </c>
      <c r="U4658" s="47">
        <v>0</v>
      </c>
      <c r="V4658" s="47">
        <v>1</v>
      </c>
      <c r="W4658" s="48">
        <f t="shared" si="334"/>
        <v>297</v>
      </c>
      <c r="X4658" s="123">
        <f t="shared" si="331"/>
        <v>0.99663299663299665</v>
      </c>
      <c r="Y4658" s="123">
        <f t="shared" si="332"/>
        <v>0</v>
      </c>
      <c r="Z4658" s="133">
        <f t="shared" si="333"/>
        <v>0.99494949494949492</v>
      </c>
    </row>
    <row r="4659" spans="1:26" ht="15" customHeight="1" x14ac:dyDescent="0.3">
      <c r="A4659" s="136" t="s">
        <v>20432</v>
      </c>
      <c r="B4659" s="41" t="s">
        <v>99</v>
      </c>
      <c r="C4659" s="128">
        <f t="shared" si="336"/>
        <v>1993</v>
      </c>
      <c r="D4659" s="65">
        <v>34011</v>
      </c>
      <c r="E4659" s="143" t="s">
        <v>20433</v>
      </c>
      <c r="F4659" s="52" t="s">
        <v>1293</v>
      </c>
      <c r="G4659" s="189" t="s">
        <v>1293</v>
      </c>
      <c r="I4659" s="37" t="s">
        <v>1165</v>
      </c>
      <c r="J4659" s="34" t="s">
        <v>1294</v>
      </c>
      <c r="K4659" s="46">
        <v>33903</v>
      </c>
      <c r="L4659" s="80">
        <v>0</v>
      </c>
      <c r="M4659" s="28">
        <v>0</v>
      </c>
      <c r="N4659" s="128">
        <v>1</v>
      </c>
      <c r="O4659" s="124" t="s">
        <v>336</v>
      </c>
      <c r="Q4659" s="124" t="str">
        <f t="shared" si="335"/>
        <v>diplomacy</v>
      </c>
      <c r="R4659" s="47">
        <v>1</v>
      </c>
      <c r="S4659" s="128">
        <v>1</v>
      </c>
      <c r="T4659" s="47">
        <v>295</v>
      </c>
      <c r="U4659" s="47">
        <v>0</v>
      </c>
      <c r="V4659" s="47">
        <v>1</v>
      </c>
      <c r="W4659" s="48">
        <f t="shared" si="334"/>
        <v>296</v>
      </c>
      <c r="X4659" s="123">
        <f t="shared" si="331"/>
        <v>0.9966216216216216</v>
      </c>
      <c r="Y4659" s="123">
        <f t="shared" si="332"/>
        <v>0</v>
      </c>
      <c r="Z4659" s="133">
        <f t="shared" si="333"/>
        <v>0.99493243243243246</v>
      </c>
    </row>
    <row r="4660" spans="1:26" ht="15" customHeight="1" x14ac:dyDescent="0.3">
      <c r="A4660" s="136" t="s">
        <v>20432</v>
      </c>
      <c r="B4660" s="41" t="s">
        <v>99</v>
      </c>
      <c r="C4660" s="128">
        <f t="shared" si="336"/>
        <v>1993</v>
      </c>
      <c r="D4660" s="65">
        <v>34011</v>
      </c>
      <c r="E4660" s="143" t="s">
        <v>20433</v>
      </c>
      <c r="F4660" s="52" t="s">
        <v>1546</v>
      </c>
      <c r="G4660" s="189" t="s">
        <v>1546</v>
      </c>
      <c r="I4660" s="37" t="s">
        <v>1512</v>
      </c>
      <c r="J4660" s="34" t="s">
        <v>1547</v>
      </c>
      <c r="K4660" s="39">
        <v>33800</v>
      </c>
      <c r="L4660" s="80">
        <v>0</v>
      </c>
      <c r="M4660" s="28">
        <v>0</v>
      </c>
      <c r="N4660" s="128">
        <v>1</v>
      </c>
      <c r="O4660" s="124" t="s">
        <v>155</v>
      </c>
      <c r="Q4660" s="124" t="str">
        <f t="shared" si="335"/>
        <v>diplomacy</v>
      </c>
      <c r="R4660" s="47">
        <v>1</v>
      </c>
      <c r="S4660" s="128">
        <v>1</v>
      </c>
      <c r="T4660" s="47">
        <v>299</v>
      </c>
      <c r="U4660" s="47">
        <v>0</v>
      </c>
      <c r="V4660" s="47">
        <v>0</v>
      </c>
      <c r="W4660" s="48">
        <f t="shared" si="334"/>
        <v>299</v>
      </c>
      <c r="X4660" s="123">
        <f t="shared" si="331"/>
        <v>1</v>
      </c>
      <c r="Y4660" s="123">
        <f t="shared" si="332"/>
        <v>0</v>
      </c>
      <c r="Z4660" s="133">
        <f t="shared" si="333"/>
        <v>1</v>
      </c>
    </row>
    <row r="4661" spans="1:26" ht="15" customHeight="1" x14ac:dyDescent="0.3">
      <c r="A4661" s="136" t="s">
        <v>20432</v>
      </c>
      <c r="B4661" s="41" t="s">
        <v>99</v>
      </c>
      <c r="C4661" s="128">
        <f t="shared" si="336"/>
        <v>1993</v>
      </c>
      <c r="D4661" s="65">
        <v>34011</v>
      </c>
      <c r="E4661" s="143" t="s">
        <v>20433</v>
      </c>
      <c r="F4661" s="52" t="s">
        <v>1684</v>
      </c>
      <c r="G4661" s="189" t="s">
        <v>1684</v>
      </c>
      <c r="I4661" s="37" t="s">
        <v>1685</v>
      </c>
      <c r="J4661" s="34" t="s">
        <v>1686</v>
      </c>
      <c r="K4661" s="46">
        <v>33708</v>
      </c>
      <c r="L4661" s="80">
        <v>0</v>
      </c>
      <c r="M4661" s="28">
        <v>0</v>
      </c>
      <c r="N4661" s="128">
        <v>1</v>
      </c>
      <c r="O4661" s="129" t="s">
        <v>109</v>
      </c>
      <c r="Q4661" s="124" t="str">
        <f t="shared" si="335"/>
        <v>security</v>
      </c>
      <c r="R4661" s="47">
        <v>1</v>
      </c>
      <c r="S4661" s="128">
        <v>1</v>
      </c>
      <c r="T4661" s="47">
        <v>296</v>
      </c>
      <c r="U4661" s="47">
        <v>0</v>
      </c>
      <c r="V4661" s="47">
        <v>1</v>
      </c>
      <c r="W4661" s="48">
        <f t="shared" si="334"/>
        <v>297</v>
      </c>
      <c r="X4661" s="123">
        <f t="shared" si="331"/>
        <v>0.99663299663299665</v>
      </c>
      <c r="Y4661" s="123">
        <f t="shared" si="332"/>
        <v>0</v>
      </c>
      <c r="Z4661" s="133">
        <f t="shared" si="333"/>
        <v>0.99494949494949492</v>
      </c>
    </row>
    <row r="4662" spans="1:26" ht="15" customHeight="1" x14ac:dyDescent="0.3">
      <c r="A4662" s="136" t="s">
        <v>20432</v>
      </c>
      <c r="B4662" s="41" t="s">
        <v>99</v>
      </c>
      <c r="C4662" s="128">
        <f t="shared" si="336"/>
        <v>1993</v>
      </c>
      <c r="D4662" s="65">
        <v>34011</v>
      </c>
      <c r="E4662" s="143" t="s">
        <v>20433</v>
      </c>
      <c r="F4662" s="52" t="s">
        <v>1786</v>
      </c>
      <c r="G4662" s="189" t="s">
        <v>1786</v>
      </c>
      <c r="I4662" s="37" t="s">
        <v>1787</v>
      </c>
      <c r="J4662" s="54" t="s">
        <v>1788</v>
      </c>
      <c r="K4662" s="38" t="s">
        <v>147</v>
      </c>
      <c r="L4662" s="80">
        <v>0</v>
      </c>
      <c r="M4662" s="28">
        <v>0</v>
      </c>
      <c r="N4662" s="128">
        <v>1</v>
      </c>
      <c r="O4662" s="124" t="s">
        <v>475</v>
      </c>
      <c r="Q4662" s="124" t="str">
        <f t="shared" si="335"/>
        <v>diplomacy</v>
      </c>
      <c r="R4662" s="47">
        <v>1</v>
      </c>
      <c r="S4662" s="128">
        <v>1</v>
      </c>
      <c r="T4662" s="47">
        <v>294</v>
      </c>
      <c r="U4662" s="47">
        <v>0</v>
      </c>
      <c r="V4662" s="47">
        <v>0</v>
      </c>
      <c r="W4662" s="48">
        <f t="shared" si="334"/>
        <v>294</v>
      </c>
      <c r="X4662" s="123">
        <f t="shared" si="331"/>
        <v>1</v>
      </c>
      <c r="Y4662" s="123">
        <f t="shared" si="332"/>
        <v>0</v>
      </c>
      <c r="Z4662" s="133">
        <f t="shared" si="333"/>
        <v>1</v>
      </c>
    </row>
    <row r="4663" spans="1:26" ht="15" customHeight="1" x14ac:dyDescent="0.3">
      <c r="A4663" s="136" t="s">
        <v>20432</v>
      </c>
      <c r="B4663" s="41" t="s">
        <v>99</v>
      </c>
      <c r="C4663" s="128">
        <f t="shared" si="336"/>
        <v>1993</v>
      </c>
      <c r="D4663" s="65">
        <v>34011</v>
      </c>
      <c r="E4663" s="143" t="s">
        <v>20433</v>
      </c>
      <c r="F4663" s="52" t="s">
        <v>1851</v>
      </c>
      <c r="G4663" s="189" t="s">
        <v>1851</v>
      </c>
      <c r="I4663" s="37" t="s">
        <v>1593</v>
      </c>
      <c r="J4663" s="34" t="s">
        <v>1852</v>
      </c>
      <c r="K4663" s="46">
        <v>33150</v>
      </c>
      <c r="L4663" s="47">
        <v>1</v>
      </c>
      <c r="M4663" s="28">
        <v>0</v>
      </c>
      <c r="N4663" s="28">
        <v>0</v>
      </c>
      <c r="O4663" s="124" t="s">
        <v>190</v>
      </c>
      <c r="Q4663" s="124" t="str">
        <f t="shared" si="335"/>
        <v>security</v>
      </c>
      <c r="R4663" s="47">
        <v>1</v>
      </c>
      <c r="S4663" s="128">
        <v>1</v>
      </c>
      <c r="T4663" s="47">
        <v>298</v>
      </c>
      <c r="U4663" s="47">
        <v>0</v>
      </c>
      <c r="V4663" s="47">
        <v>1</v>
      </c>
      <c r="W4663" s="48">
        <f t="shared" si="334"/>
        <v>299</v>
      </c>
      <c r="X4663" s="123">
        <f t="shared" si="331"/>
        <v>0.99665551839464883</v>
      </c>
      <c r="Y4663" s="123">
        <f t="shared" si="332"/>
        <v>0</v>
      </c>
      <c r="Z4663" s="133">
        <f t="shared" si="333"/>
        <v>0.99498327759197325</v>
      </c>
    </row>
    <row r="4664" spans="1:26" ht="15" customHeight="1" x14ac:dyDescent="0.3">
      <c r="A4664" s="136" t="s">
        <v>20432</v>
      </c>
      <c r="B4664" s="41" t="s">
        <v>99</v>
      </c>
      <c r="C4664" s="128">
        <f t="shared" si="336"/>
        <v>1993</v>
      </c>
      <c r="D4664" s="65">
        <v>34011</v>
      </c>
      <c r="E4664" s="143" t="s">
        <v>20433</v>
      </c>
      <c r="F4664" s="52" t="s">
        <v>2071</v>
      </c>
      <c r="G4664" s="189" t="s">
        <v>2071</v>
      </c>
      <c r="I4664" s="37" t="s">
        <v>781</v>
      </c>
      <c r="J4664" s="34" t="s">
        <v>2072</v>
      </c>
      <c r="K4664" s="46">
        <v>33640</v>
      </c>
      <c r="L4664" s="80">
        <v>0</v>
      </c>
      <c r="M4664" s="28">
        <v>0</v>
      </c>
      <c r="N4664" s="128">
        <v>1</v>
      </c>
      <c r="O4664" s="124" t="s">
        <v>36</v>
      </c>
      <c r="Q4664" s="124" t="str">
        <f t="shared" si="335"/>
        <v>economy</v>
      </c>
      <c r="R4664" s="47">
        <v>1</v>
      </c>
      <c r="S4664" s="128">
        <v>1</v>
      </c>
      <c r="T4664" s="47">
        <v>297</v>
      </c>
      <c r="U4664" s="47">
        <v>0</v>
      </c>
      <c r="V4664" s="47">
        <v>0</v>
      </c>
      <c r="W4664" s="48">
        <f t="shared" si="334"/>
        <v>297</v>
      </c>
      <c r="X4664" s="123">
        <f t="shared" si="331"/>
        <v>1</v>
      </c>
      <c r="Y4664" s="123">
        <f t="shared" si="332"/>
        <v>0</v>
      </c>
      <c r="Z4664" s="133">
        <f t="shared" si="333"/>
        <v>1</v>
      </c>
    </row>
    <row r="4665" spans="1:26" ht="15" customHeight="1" x14ac:dyDescent="0.3">
      <c r="A4665" s="136" t="s">
        <v>20432</v>
      </c>
      <c r="B4665" s="41" t="s">
        <v>99</v>
      </c>
      <c r="C4665" s="128">
        <f t="shared" si="336"/>
        <v>1993</v>
      </c>
      <c r="D4665" s="65">
        <v>34011</v>
      </c>
      <c r="E4665" s="143" t="s">
        <v>20433</v>
      </c>
      <c r="F4665" s="52" t="s">
        <v>2073</v>
      </c>
      <c r="G4665" s="189" t="s">
        <v>2073</v>
      </c>
      <c r="I4665" s="37" t="s">
        <v>1737</v>
      </c>
      <c r="J4665" s="34" t="s">
        <v>2074</v>
      </c>
      <c r="K4665" s="46">
        <v>33870</v>
      </c>
      <c r="L4665" s="80">
        <v>0</v>
      </c>
      <c r="M4665" s="28">
        <v>0</v>
      </c>
      <c r="N4665" s="128">
        <v>1</v>
      </c>
      <c r="O4665" s="124" t="s">
        <v>36</v>
      </c>
      <c r="Q4665" s="124" t="str">
        <f t="shared" si="335"/>
        <v>economy</v>
      </c>
      <c r="R4665" s="47">
        <v>1</v>
      </c>
      <c r="S4665" s="128">
        <v>1</v>
      </c>
      <c r="T4665" s="47">
        <v>295</v>
      </c>
      <c r="U4665" s="47">
        <v>0</v>
      </c>
      <c r="V4665" s="47">
        <v>2</v>
      </c>
      <c r="W4665" s="48">
        <f t="shared" si="334"/>
        <v>297</v>
      </c>
      <c r="X4665" s="123">
        <f t="shared" si="331"/>
        <v>0.9932659932659933</v>
      </c>
      <c r="Y4665" s="123">
        <f t="shared" si="332"/>
        <v>0</v>
      </c>
      <c r="Z4665" s="133">
        <f t="shared" si="333"/>
        <v>0.98989898989898994</v>
      </c>
    </row>
    <row r="4666" spans="1:26" ht="15" customHeight="1" x14ac:dyDescent="0.3">
      <c r="A4666" s="136" t="s">
        <v>20432</v>
      </c>
      <c r="B4666" s="41" t="s">
        <v>99</v>
      </c>
      <c r="C4666" s="128">
        <f t="shared" si="336"/>
        <v>1993</v>
      </c>
      <c r="D4666" s="65">
        <v>34011</v>
      </c>
      <c r="E4666" s="143" t="s">
        <v>20433</v>
      </c>
      <c r="F4666" s="52" t="s">
        <v>2075</v>
      </c>
      <c r="G4666" s="189" t="s">
        <v>2075</v>
      </c>
      <c r="I4666" s="37" t="s">
        <v>714</v>
      </c>
      <c r="J4666" s="34" t="s">
        <v>2076</v>
      </c>
      <c r="K4666" s="46">
        <v>33815</v>
      </c>
      <c r="L4666" s="80">
        <v>0</v>
      </c>
      <c r="M4666" s="28">
        <v>0</v>
      </c>
      <c r="N4666" s="128">
        <v>1</v>
      </c>
      <c r="O4666" s="124" t="s">
        <v>36</v>
      </c>
      <c r="Q4666" s="124" t="str">
        <f t="shared" si="335"/>
        <v>economy</v>
      </c>
      <c r="R4666" s="47">
        <v>1</v>
      </c>
      <c r="S4666" s="128">
        <v>1</v>
      </c>
      <c r="T4666" s="47">
        <v>294</v>
      </c>
      <c r="U4666" s="47">
        <v>0</v>
      </c>
      <c r="V4666" s="47">
        <v>3</v>
      </c>
      <c r="W4666" s="48">
        <f t="shared" si="334"/>
        <v>297</v>
      </c>
      <c r="X4666" s="123">
        <f t="shared" si="331"/>
        <v>0.98989898989898994</v>
      </c>
      <c r="Y4666" s="123">
        <f t="shared" si="332"/>
        <v>0</v>
      </c>
      <c r="Z4666" s="133">
        <f t="shared" si="333"/>
        <v>0.98484848484848486</v>
      </c>
    </row>
    <row r="4667" spans="1:26" ht="15" customHeight="1" x14ac:dyDescent="0.3">
      <c r="A4667" s="136" t="s">
        <v>20432</v>
      </c>
      <c r="B4667" s="41" t="s">
        <v>99</v>
      </c>
      <c r="C4667" s="128">
        <f t="shared" si="336"/>
        <v>1993</v>
      </c>
      <c r="D4667" s="65">
        <v>34011</v>
      </c>
      <c r="E4667" s="143" t="s">
        <v>20433</v>
      </c>
      <c r="F4667" s="52" t="s">
        <v>2224</v>
      </c>
      <c r="G4667" s="189" t="s">
        <v>2224</v>
      </c>
      <c r="I4667" s="37" t="s">
        <v>2157</v>
      </c>
      <c r="J4667" s="34" t="s">
        <v>2225</v>
      </c>
      <c r="K4667" s="39">
        <v>8106</v>
      </c>
      <c r="L4667" s="80">
        <v>0</v>
      </c>
      <c r="M4667" s="28">
        <v>0</v>
      </c>
      <c r="N4667" s="128">
        <v>1</v>
      </c>
      <c r="O4667" s="124" t="s">
        <v>203</v>
      </c>
      <c r="Q4667" s="124" t="str">
        <f t="shared" si="335"/>
        <v>economy</v>
      </c>
      <c r="R4667" s="47">
        <v>1</v>
      </c>
      <c r="S4667" s="128">
        <v>1</v>
      </c>
      <c r="T4667" s="47">
        <v>297</v>
      </c>
      <c r="U4667" s="47">
        <v>0</v>
      </c>
      <c r="V4667" s="47">
        <v>2</v>
      </c>
      <c r="W4667" s="48">
        <f t="shared" si="334"/>
        <v>299</v>
      </c>
      <c r="X4667" s="123">
        <f t="shared" si="331"/>
        <v>0.99331103678929766</v>
      </c>
      <c r="Y4667" s="123">
        <f t="shared" si="332"/>
        <v>0</v>
      </c>
      <c r="Z4667" s="133">
        <f t="shared" si="333"/>
        <v>0.98996655518394649</v>
      </c>
    </row>
    <row r="4668" spans="1:26" ht="15" customHeight="1" x14ac:dyDescent="0.3">
      <c r="A4668" s="136" t="s">
        <v>20432</v>
      </c>
      <c r="B4668" s="41" t="s">
        <v>99</v>
      </c>
      <c r="C4668" s="128">
        <f t="shared" si="336"/>
        <v>1993</v>
      </c>
      <c r="D4668" s="65">
        <v>34011</v>
      </c>
      <c r="E4668" s="143" t="s">
        <v>20433</v>
      </c>
      <c r="F4668" s="52" t="s">
        <v>2226</v>
      </c>
      <c r="G4668" s="189" t="s">
        <v>2226</v>
      </c>
      <c r="I4668" s="37" t="s">
        <v>1910</v>
      </c>
      <c r="J4668" s="34" t="s">
        <v>2227</v>
      </c>
      <c r="K4668" s="39">
        <v>29080</v>
      </c>
      <c r="L4668" s="80">
        <v>0</v>
      </c>
      <c r="M4668" s="28">
        <v>0</v>
      </c>
      <c r="N4668" s="128">
        <v>1</v>
      </c>
      <c r="O4668" s="124" t="s">
        <v>203</v>
      </c>
      <c r="Q4668" s="124" t="str">
        <f t="shared" si="335"/>
        <v>economy</v>
      </c>
      <c r="R4668" s="47">
        <v>1</v>
      </c>
      <c r="S4668" s="128">
        <v>1</v>
      </c>
      <c r="T4668" s="47">
        <v>299</v>
      </c>
      <c r="U4668" s="47">
        <v>0</v>
      </c>
      <c r="V4668" s="47">
        <v>0</v>
      </c>
      <c r="W4668" s="48">
        <f t="shared" si="334"/>
        <v>299</v>
      </c>
      <c r="X4668" s="123">
        <f t="shared" si="331"/>
        <v>1</v>
      </c>
      <c r="Y4668" s="123">
        <f t="shared" si="332"/>
        <v>0</v>
      </c>
      <c r="Z4668" s="133">
        <f t="shared" si="333"/>
        <v>1</v>
      </c>
    </row>
    <row r="4669" spans="1:26" ht="15" customHeight="1" x14ac:dyDescent="0.3">
      <c r="A4669" s="136" t="s">
        <v>20432</v>
      </c>
      <c r="B4669" s="41" t="s">
        <v>99</v>
      </c>
      <c r="C4669" s="128">
        <f t="shared" si="336"/>
        <v>1993</v>
      </c>
      <c r="D4669" s="65">
        <v>34011</v>
      </c>
      <c r="E4669" s="143" t="s">
        <v>20433</v>
      </c>
      <c r="F4669" s="52" t="s">
        <v>2228</v>
      </c>
      <c r="G4669" s="189" t="s">
        <v>2228</v>
      </c>
      <c r="I4669" s="37" t="s">
        <v>1913</v>
      </c>
      <c r="J4669" s="54" t="s">
        <v>2229</v>
      </c>
      <c r="K4669" s="39">
        <v>33800</v>
      </c>
      <c r="L4669" s="80">
        <v>0</v>
      </c>
      <c r="M4669" s="28">
        <v>0</v>
      </c>
      <c r="N4669" s="128">
        <v>1</v>
      </c>
      <c r="O4669" s="124" t="s">
        <v>203</v>
      </c>
      <c r="Q4669" s="124" t="str">
        <f t="shared" si="335"/>
        <v>economy</v>
      </c>
      <c r="R4669" s="47">
        <v>1</v>
      </c>
      <c r="S4669" s="128">
        <v>1</v>
      </c>
      <c r="T4669" s="47">
        <v>300</v>
      </c>
      <c r="U4669" s="47">
        <v>0</v>
      </c>
      <c r="V4669" s="47">
        <v>0</v>
      </c>
      <c r="W4669" s="48">
        <f t="shared" si="334"/>
        <v>300</v>
      </c>
      <c r="X4669" s="123">
        <f t="shared" si="331"/>
        <v>1</v>
      </c>
      <c r="Y4669" s="123">
        <f t="shared" si="332"/>
        <v>0</v>
      </c>
      <c r="Z4669" s="133">
        <f t="shared" si="333"/>
        <v>1</v>
      </c>
    </row>
    <row r="4670" spans="1:26" ht="15" customHeight="1" x14ac:dyDescent="0.3">
      <c r="A4670" s="136" t="s">
        <v>20432</v>
      </c>
      <c r="B4670" s="41" t="s">
        <v>99</v>
      </c>
      <c r="C4670" s="128">
        <f t="shared" si="336"/>
        <v>1993</v>
      </c>
      <c r="D4670" s="65">
        <v>34011</v>
      </c>
      <c r="E4670" s="143" t="s">
        <v>20433</v>
      </c>
      <c r="F4670" s="52" t="s">
        <v>2230</v>
      </c>
      <c r="G4670" s="189" t="s">
        <v>2230</v>
      </c>
      <c r="I4670" s="37" t="s">
        <v>1022</v>
      </c>
      <c r="J4670" s="34" t="s">
        <v>2231</v>
      </c>
      <c r="K4670" s="46">
        <v>32401</v>
      </c>
      <c r="L4670" s="80">
        <v>0</v>
      </c>
      <c r="M4670" s="28">
        <v>0</v>
      </c>
      <c r="N4670" s="128">
        <v>1</v>
      </c>
      <c r="O4670" s="124" t="s">
        <v>203</v>
      </c>
      <c r="Q4670" s="124" t="str">
        <f t="shared" si="335"/>
        <v>economy</v>
      </c>
      <c r="R4670" s="47">
        <v>1</v>
      </c>
      <c r="S4670" s="128">
        <v>1</v>
      </c>
      <c r="T4670" s="47">
        <v>301</v>
      </c>
      <c r="U4670" s="47">
        <v>0</v>
      </c>
      <c r="V4670" s="47">
        <v>0</v>
      </c>
      <c r="W4670" s="48">
        <f t="shared" si="334"/>
        <v>301</v>
      </c>
      <c r="X4670" s="123">
        <f t="shared" si="331"/>
        <v>1</v>
      </c>
      <c r="Y4670" s="123">
        <f t="shared" si="332"/>
        <v>0</v>
      </c>
      <c r="Z4670" s="133">
        <f t="shared" si="333"/>
        <v>1</v>
      </c>
    </row>
    <row r="4671" spans="1:26" ht="15" customHeight="1" x14ac:dyDescent="0.3">
      <c r="A4671" s="136" t="s">
        <v>20432</v>
      </c>
      <c r="B4671" s="41" t="s">
        <v>99</v>
      </c>
      <c r="C4671" s="128">
        <f t="shared" si="336"/>
        <v>1993</v>
      </c>
      <c r="D4671" s="65">
        <v>34011</v>
      </c>
      <c r="E4671" s="143" t="s">
        <v>20433</v>
      </c>
      <c r="F4671" s="52" t="s">
        <v>2449</v>
      </c>
      <c r="G4671" s="189" t="s">
        <v>2450</v>
      </c>
      <c r="I4671" s="37" t="s">
        <v>927</v>
      </c>
      <c r="J4671" s="54" t="s">
        <v>2451</v>
      </c>
      <c r="K4671" s="46">
        <v>33733</v>
      </c>
      <c r="L4671" s="47">
        <v>1</v>
      </c>
      <c r="M4671" s="28">
        <v>0</v>
      </c>
      <c r="N4671" s="28">
        <v>0</v>
      </c>
      <c r="O4671" s="124" t="s">
        <v>48</v>
      </c>
      <c r="Q4671" s="124" t="str">
        <f t="shared" si="335"/>
        <v>diplomacy</v>
      </c>
      <c r="R4671" s="47">
        <v>1</v>
      </c>
      <c r="S4671" s="128">
        <v>1</v>
      </c>
      <c r="T4671" s="47">
        <v>295</v>
      </c>
      <c r="U4671" s="47">
        <v>0</v>
      </c>
      <c r="V4671" s="47">
        <v>0</v>
      </c>
      <c r="W4671" s="48">
        <f t="shared" si="334"/>
        <v>295</v>
      </c>
      <c r="X4671" s="123">
        <f t="shared" si="331"/>
        <v>1</v>
      </c>
      <c r="Y4671" s="123">
        <f t="shared" si="332"/>
        <v>0</v>
      </c>
      <c r="Z4671" s="133">
        <f t="shared" si="333"/>
        <v>1</v>
      </c>
    </row>
    <row r="4672" spans="1:26" ht="15" customHeight="1" x14ac:dyDescent="0.3">
      <c r="A4672" s="136" t="s">
        <v>20432</v>
      </c>
      <c r="B4672" s="41" t="s">
        <v>99</v>
      </c>
      <c r="C4672" s="128">
        <f t="shared" si="336"/>
        <v>1993</v>
      </c>
      <c r="D4672" s="65">
        <v>34011</v>
      </c>
      <c r="E4672" s="143" t="s">
        <v>20433</v>
      </c>
      <c r="F4672" s="52" t="s">
        <v>2531</v>
      </c>
      <c r="G4672" s="189" t="s">
        <v>2532</v>
      </c>
      <c r="I4672" s="37" t="s">
        <v>330</v>
      </c>
      <c r="J4672" s="54" t="s">
        <v>2533</v>
      </c>
      <c r="K4672" s="46">
        <v>21671</v>
      </c>
      <c r="L4672" s="80">
        <v>0</v>
      </c>
      <c r="M4672" s="28">
        <v>0</v>
      </c>
      <c r="N4672" s="128">
        <v>1</v>
      </c>
      <c r="O4672" s="124" t="s">
        <v>332</v>
      </c>
      <c r="Q4672" s="124" t="str">
        <f t="shared" si="335"/>
        <v>diplomacy</v>
      </c>
      <c r="R4672" s="47">
        <v>1</v>
      </c>
      <c r="S4672" s="128">
        <v>1</v>
      </c>
      <c r="T4672" s="47">
        <v>298</v>
      </c>
      <c r="U4672" s="47">
        <v>0</v>
      </c>
      <c r="V4672" s="47">
        <v>1</v>
      </c>
      <c r="W4672" s="48">
        <f t="shared" si="334"/>
        <v>299</v>
      </c>
      <c r="X4672" s="123">
        <f t="shared" si="331"/>
        <v>0.99665551839464883</v>
      </c>
      <c r="Y4672" s="123">
        <f t="shared" si="332"/>
        <v>0</v>
      </c>
      <c r="Z4672" s="133">
        <f t="shared" si="333"/>
        <v>0.99498327759197325</v>
      </c>
    </row>
    <row r="4673" spans="1:26" ht="15" customHeight="1" x14ac:dyDescent="0.3">
      <c r="A4673" s="136" t="s">
        <v>20432</v>
      </c>
      <c r="B4673" s="41" t="s">
        <v>99</v>
      </c>
      <c r="C4673" s="128">
        <f t="shared" si="336"/>
        <v>1993</v>
      </c>
      <c r="D4673" s="65">
        <v>34011</v>
      </c>
      <c r="E4673" s="143" t="s">
        <v>20433</v>
      </c>
      <c r="F4673" s="52" t="s">
        <v>2548</v>
      </c>
      <c r="G4673" s="189" t="s">
        <v>2551</v>
      </c>
      <c r="I4673" s="37" t="s">
        <v>1330</v>
      </c>
      <c r="J4673" s="34" t="s">
        <v>2552</v>
      </c>
      <c r="K4673" s="46">
        <v>33309</v>
      </c>
      <c r="L4673" s="80">
        <v>0</v>
      </c>
      <c r="M4673" s="28">
        <v>0</v>
      </c>
      <c r="N4673" s="128">
        <v>1</v>
      </c>
      <c r="O4673" s="124" t="s">
        <v>475</v>
      </c>
      <c r="Q4673" s="124" t="str">
        <f t="shared" ref="Q4673:Q4704" si="337">IF(O4673="security and defense","security","")&amp;IF(O4673="policing and criminal law cooperation","security","")&amp;IF(O4673="NATO","security","")&amp;IF(O4673="arms control and disarmament","security","")&amp;IF(O4673="taxation","economy","")&amp;IF(O4673="social security","economy","")&amp;IF(O4673="labor","economy","")&amp;IF(O4673="sports","diplomacy","")&amp;IF(O4673="space","diplomacy","")&amp;IF(O4673="science, research, education","diplomacy","")&amp;IF(O4673="migration, asylum, refugees","diplomacy","")&amp;IF(O4673="health","diplomacy","")&amp;IF(O4673="development","economy","")&amp;IF(O4673="agriculture, fishery, food","economy","")&amp;IF(O4673="human and civil rights","diplomacy","")&amp;IF(O4673="nuclear (civilian)","diplomacy","")&amp;IF(O4673="economics and finance","economy","")&amp;IF(O4673="transportation","economy","")&amp;IF(O4673="trade and investment","economy","")&amp;IF(O4673="diplomacy","diplomacy","")&amp;IF(O4673="environment","diplomacy","")&amp;IF(O4673="general cooperation","diplomacy","")&amp;IF(O4673="culture","diplomacy","")&amp;IF(O4673="EC/EU","diplomacy","")&amp;IF(O4673="communication and post/mail","diplomacy","")&amp;IF(O4673="energy","economy","")&amp;IF(O4673="tourism","economy","")&amp;IF(O4673="Civil and family law","diplomacy","")&amp;IF(O4673="citizenship","diplomacy","")</f>
        <v>diplomacy</v>
      </c>
      <c r="R4673" s="47">
        <v>1</v>
      </c>
      <c r="S4673" s="128">
        <v>1</v>
      </c>
      <c r="T4673" s="47">
        <v>298</v>
      </c>
      <c r="U4673" s="47">
        <v>0</v>
      </c>
      <c r="V4673" s="47">
        <v>0</v>
      </c>
      <c r="W4673" s="48">
        <f t="shared" si="334"/>
        <v>298</v>
      </c>
      <c r="X4673" s="123">
        <f t="shared" si="331"/>
        <v>1</v>
      </c>
      <c r="Y4673" s="123">
        <f t="shared" si="332"/>
        <v>0</v>
      </c>
      <c r="Z4673" s="133">
        <f t="shared" si="333"/>
        <v>1</v>
      </c>
    </row>
    <row r="4674" spans="1:26" ht="15" customHeight="1" x14ac:dyDescent="0.3">
      <c r="A4674" s="136" t="s">
        <v>20432</v>
      </c>
      <c r="B4674" s="41" t="s">
        <v>99</v>
      </c>
      <c r="C4674" s="128">
        <f t="shared" si="336"/>
        <v>1993</v>
      </c>
      <c r="D4674" s="65">
        <v>34011</v>
      </c>
      <c r="E4674" s="143" t="s">
        <v>20433</v>
      </c>
      <c r="F4674" s="52" t="s">
        <v>2566</v>
      </c>
      <c r="G4674" s="189" t="s">
        <v>2567</v>
      </c>
      <c r="I4674" s="37" t="s">
        <v>1035</v>
      </c>
      <c r="J4674" s="54" t="s">
        <v>2568</v>
      </c>
      <c r="K4674" s="46">
        <v>33672</v>
      </c>
      <c r="L4674" s="80">
        <v>0</v>
      </c>
      <c r="M4674" s="28">
        <v>0</v>
      </c>
      <c r="N4674" s="128">
        <v>1</v>
      </c>
      <c r="O4674" s="124" t="s">
        <v>190</v>
      </c>
      <c r="Q4674" s="124" t="str">
        <f t="shared" si="337"/>
        <v>security</v>
      </c>
      <c r="R4674" s="47">
        <v>1</v>
      </c>
      <c r="S4674" s="128">
        <v>1</v>
      </c>
      <c r="T4674" s="47">
        <v>296</v>
      </c>
      <c r="U4674" s="47">
        <v>1</v>
      </c>
      <c r="V4674" s="47">
        <v>1</v>
      </c>
      <c r="W4674" s="48">
        <f t="shared" si="334"/>
        <v>298</v>
      </c>
      <c r="X4674" s="123">
        <f t="shared" si="331"/>
        <v>0.99328859060402686</v>
      </c>
      <c r="Y4674" s="123">
        <f t="shared" si="332"/>
        <v>3.3557046979865771E-3</v>
      </c>
      <c r="Z4674" s="133">
        <f t="shared" si="333"/>
        <v>0.98993288590604023</v>
      </c>
    </row>
    <row r="4675" spans="1:26" ht="15" customHeight="1" x14ac:dyDescent="0.3">
      <c r="A4675" s="136" t="s">
        <v>20432</v>
      </c>
      <c r="B4675" s="41" t="s">
        <v>99</v>
      </c>
      <c r="C4675" s="128">
        <f t="shared" si="336"/>
        <v>1993</v>
      </c>
      <c r="D4675" s="65">
        <v>34025</v>
      </c>
      <c r="E4675" s="143" t="s">
        <v>20433</v>
      </c>
      <c r="F4675" s="52" t="s">
        <v>363</v>
      </c>
      <c r="G4675" s="189" t="s">
        <v>363</v>
      </c>
      <c r="I4675" s="37" t="s">
        <v>364</v>
      </c>
      <c r="J4675" s="34" t="s">
        <v>365</v>
      </c>
      <c r="K4675" s="46">
        <v>33742</v>
      </c>
      <c r="L4675" s="80">
        <v>0</v>
      </c>
      <c r="M4675" s="28">
        <v>0</v>
      </c>
      <c r="N4675" s="128">
        <v>1</v>
      </c>
      <c r="O4675" s="12" t="s">
        <v>97</v>
      </c>
      <c r="P4675" s="124" t="s">
        <v>336</v>
      </c>
      <c r="Q4675" s="124" t="str">
        <f t="shared" si="337"/>
        <v>diplomacy</v>
      </c>
      <c r="R4675" s="47">
        <v>1</v>
      </c>
      <c r="S4675" s="128">
        <v>1</v>
      </c>
      <c r="T4675" s="47">
        <v>265</v>
      </c>
      <c r="U4675" s="47">
        <v>0</v>
      </c>
      <c r="V4675" s="47">
        <v>0</v>
      </c>
      <c r="W4675" s="48">
        <f t="shared" si="334"/>
        <v>265</v>
      </c>
      <c r="X4675" s="123">
        <f t="shared" si="331"/>
        <v>1</v>
      </c>
      <c r="Y4675" s="123">
        <f t="shared" si="332"/>
        <v>0</v>
      </c>
      <c r="Z4675" s="133">
        <f t="shared" si="333"/>
        <v>1</v>
      </c>
    </row>
    <row r="4676" spans="1:26" ht="15" customHeight="1" x14ac:dyDescent="0.3">
      <c r="A4676" s="136" t="s">
        <v>20432</v>
      </c>
      <c r="B4676" s="41" t="s">
        <v>99</v>
      </c>
      <c r="C4676" s="128">
        <f t="shared" si="336"/>
        <v>1993</v>
      </c>
      <c r="D4676" s="65">
        <v>34025</v>
      </c>
      <c r="E4676" s="143" t="s">
        <v>20433</v>
      </c>
      <c r="F4676" s="52" t="s">
        <v>613</v>
      </c>
      <c r="G4676" s="189" t="s">
        <v>616</v>
      </c>
      <c r="I4676" s="37" t="s">
        <v>617</v>
      </c>
      <c r="J4676" s="34" t="s">
        <v>618</v>
      </c>
      <c r="K4676" s="46">
        <v>33394</v>
      </c>
      <c r="L4676" s="58">
        <v>1</v>
      </c>
      <c r="M4676" s="29">
        <v>0</v>
      </c>
      <c r="N4676" s="29">
        <v>0</v>
      </c>
      <c r="O4676" s="124" t="s">
        <v>385</v>
      </c>
      <c r="P4676" s="124" t="s">
        <v>475</v>
      </c>
      <c r="Q4676" s="124" t="str">
        <f t="shared" si="337"/>
        <v>diplomacy</v>
      </c>
      <c r="R4676" s="47">
        <v>1</v>
      </c>
      <c r="S4676" s="128">
        <v>1</v>
      </c>
      <c r="T4676" s="47">
        <v>260</v>
      </c>
      <c r="U4676" s="47">
        <v>0</v>
      </c>
      <c r="V4676" s="47">
        <v>2</v>
      </c>
      <c r="W4676" s="48">
        <f t="shared" si="334"/>
        <v>262</v>
      </c>
      <c r="X4676" s="123">
        <f t="shared" si="331"/>
        <v>0.99236641221374045</v>
      </c>
      <c r="Y4676" s="123">
        <f t="shared" si="332"/>
        <v>0</v>
      </c>
      <c r="Z4676" s="133">
        <f t="shared" si="333"/>
        <v>0.98854961832061072</v>
      </c>
    </row>
    <row r="4677" spans="1:26" ht="15" customHeight="1" x14ac:dyDescent="0.3">
      <c r="A4677" s="136" t="s">
        <v>20432</v>
      </c>
      <c r="B4677" s="41" t="s">
        <v>99</v>
      </c>
      <c r="C4677" s="128">
        <f t="shared" si="336"/>
        <v>1993</v>
      </c>
      <c r="D4677" s="65">
        <v>34025</v>
      </c>
      <c r="E4677" s="143" t="s">
        <v>20433</v>
      </c>
      <c r="F4677" s="52" t="s">
        <v>699</v>
      </c>
      <c r="G4677" s="189" t="s">
        <v>699</v>
      </c>
      <c r="I4677" s="37" t="s">
        <v>231</v>
      </c>
      <c r="J4677" s="34" t="s">
        <v>700</v>
      </c>
      <c r="K4677" s="46" t="s">
        <v>701</v>
      </c>
      <c r="L4677" s="80">
        <v>0</v>
      </c>
      <c r="M4677" s="28">
        <v>0</v>
      </c>
      <c r="N4677" s="128">
        <v>1</v>
      </c>
      <c r="O4677" s="12" t="s">
        <v>97</v>
      </c>
      <c r="P4677" s="124" t="s">
        <v>336</v>
      </c>
      <c r="Q4677" s="124" t="str">
        <f t="shared" si="337"/>
        <v>diplomacy</v>
      </c>
      <c r="R4677" s="47">
        <v>1</v>
      </c>
      <c r="S4677" s="128">
        <v>1</v>
      </c>
      <c r="T4677" s="47">
        <v>265</v>
      </c>
      <c r="U4677" s="47">
        <v>0</v>
      </c>
      <c r="V4677" s="47">
        <v>0</v>
      </c>
      <c r="W4677" s="48">
        <f t="shared" si="334"/>
        <v>265</v>
      </c>
      <c r="X4677" s="123">
        <f t="shared" si="331"/>
        <v>1</v>
      </c>
      <c r="Y4677" s="123">
        <f t="shared" si="332"/>
        <v>0</v>
      </c>
      <c r="Z4677" s="133">
        <f t="shared" si="333"/>
        <v>1</v>
      </c>
    </row>
    <row r="4678" spans="1:26" ht="15" customHeight="1" x14ac:dyDescent="0.3">
      <c r="A4678" s="136" t="s">
        <v>20432</v>
      </c>
      <c r="B4678" s="41" t="s">
        <v>99</v>
      </c>
      <c r="C4678" s="128">
        <f t="shared" si="336"/>
        <v>1993</v>
      </c>
      <c r="D4678" s="65">
        <v>34025</v>
      </c>
      <c r="E4678" s="143" t="s">
        <v>20433</v>
      </c>
      <c r="F4678" s="52" t="s">
        <v>854</v>
      </c>
      <c r="G4678" s="189" t="s">
        <v>865</v>
      </c>
      <c r="I4678" s="37" t="s">
        <v>866</v>
      </c>
      <c r="J4678" s="34" t="s">
        <v>867</v>
      </c>
      <c r="K4678" s="46">
        <v>33414</v>
      </c>
      <c r="L4678" s="47">
        <v>1</v>
      </c>
      <c r="M4678" s="28">
        <v>0</v>
      </c>
      <c r="N4678" s="28">
        <v>0</v>
      </c>
      <c r="O4678" s="124" t="s">
        <v>46</v>
      </c>
      <c r="Q4678" s="124" t="str">
        <f t="shared" si="337"/>
        <v>economy</v>
      </c>
      <c r="R4678" s="47">
        <v>1</v>
      </c>
      <c r="S4678" s="128">
        <v>1</v>
      </c>
      <c r="T4678" s="47">
        <v>265</v>
      </c>
      <c r="U4678" s="47">
        <v>0</v>
      </c>
      <c r="V4678" s="47">
        <v>0</v>
      </c>
      <c r="W4678" s="48">
        <f t="shared" si="334"/>
        <v>265</v>
      </c>
      <c r="X4678" s="123">
        <f t="shared" si="331"/>
        <v>1</v>
      </c>
      <c r="Y4678" s="123">
        <f t="shared" si="332"/>
        <v>0</v>
      </c>
      <c r="Z4678" s="133">
        <f t="shared" si="333"/>
        <v>1</v>
      </c>
    </row>
    <row r="4679" spans="1:26" ht="15" customHeight="1" x14ac:dyDescent="0.3">
      <c r="A4679" s="136" t="s">
        <v>20432</v>
      </c>
      <c r="B4679" s="41" t="s">
        <v>99</v>
      </c>
      <c r="C4679" s="128">
        <f t="shared" si="336"/>
        <v>1993</v>
      </c>
      <c r="D4679" s="65">
        <v>34025</v>
      </c>
      <c r="E4679" s="143" t="s">
        <v>20433</v>
      </c>
      <c r="F4679" s="52" t="s">
        <v>1064</v>
      </c>
      <c r="G4679" s="189" t="s">
        <v>1064</v>
      </c>
      <c r="I4679" s="37" t="s">
        <v>1065</v>
      </c>
      <c r="J4679" s="34" t="s">
        <v>1066</v>
      </c>
      <c r="K4679" s="39">
        <v>33588</v>
      </c>
      <c r="L4679" s="80">
        <v>0</v>
      </c>
      <c r="M4679" s="28">
        <v>0</v>
      </c>
      <c r="N4679" s="128">
        <v>1</v>
      </c>
      <c r="O4679" s="124" t="s">
        <v>97</v>
      </c>
      <c r="P4679" s="124" t="s">
        <v>336</v>
      </c>
      <c r="Q4679" s="124" t="str">
        <f t="shared" si="337"/>
        <v>diplomacy</v>
      </c>
      <c r="R4679" s="47">
        <v>1</v>
      </c>
      <c r="S4679" s="128">
        <v>1</v>
      </c>
      <c r="T4679" s="47">
        <v>264</v>
      </c>
      <c r="U4679" s="47">
        <v>0</v>
      </c>
      <c r="V4679" s="47">
        <v>0</v>
      </c>
      <c r="W4679" s="48">
        <f t="shared" si="334"/>
        <v>264</v>
      </c>
      <c r="X4679" s="123">
        <f t="shared" si="331"/>
        <v>1</v>
      </c>
      <c r="Y4679" s="123">
        <f t="shared" si="332"/>
        <v>0</v>
      </c>
      <c r="Z4679" s="133">
        <f t="shared" si="333"/>
        <v>1</v>
      </c>
    </row>
    <row r="4680" spans="1:26" ht="15" customHeight="1" x14ac:dyDescent="0.3">
      <c r="A4680" s="136" t="s">
        <v>20432</v>
      </c>
      <c r="B4680" s="41" t="s">
        <v>99</v>
      </c>
      <c r="C4680" s="128">
        <f t="shared" si="336"/>
        <v>1993</v>
      </c>
      <c r="D4680" s="65">
        <v>34025</v>
      </c>
      <c r="E4680" s="143" t="s">
        <v>20433</v>
      </c>
      <c r="F4680" s="52" t="s">
        <v>1067</v>
      </c>
      <c r="G4680" s="189" t="s">
        <v>1067</v>
      </c>
      <c r="I4680" s="37" t="s">
        <v>1038</v>
      </c>
      <c r="J4680" s="34" t="s">
        <v>1068</v>
      </c>
      <c r="K4680" s="39">
        <v>33884</v>
      </c>
      <c r="L4680" s="80">
        <v>0</v>
      </c>
      <c r="M4680" s="28">
        <v>0</v>
      </c>
      <c r="N4680" s="128">
        <v>1</v>
      </c>
      <c r="O4680" s="124" t="s">
        <v>97</v>
      </c>
      <c r="P4680" s="124" t="s">
        <v>336</v>
      </c>
      <c r="Q4680" s="124" t="str">
        <f t="shared" si="337"/>
        <v>diplomacy</v>
      </c>
      <c r="R4680" s="47">
        <v>1</v>
      </c>
      <c r="S4680" s="128">
        <v>1</v>
      </c>
      <c r="T4680" s="47">
        <v>264</v>
      </c>
      <c r="U4680" s="47">
        <v>0</v>
      </c>
      <c r="V4680" s="47">
        <v>0</v>
      </c>
      <c r="W4680" s="48">
        <f t="shared" si="334"/>
        <v>264</v>
      </c>
      <c r="X4680" s="123">
        <f t="shared" si="331"/>
        <v>1</v>
      </c>
      <c r="Y4680" s="123">
        <f t="shared" si="332"/>
        <v>0</v>
      </c>
      <c r="Z4680" s="133">
        <f t="shared" si="333"/>
        <v>1</v>
      </c>
    </row>
    <row r="4681" spans="1:26" ht="15" customHeight="1" x14ac:dyDescent="0.3">
      <c r="A4681" s="136" t="s">
        <v>20432</v>
      </c>
      <c r="B4681" s="41" t="s">
        <v>99</v>
      </c>
      <c r="C4681" s="128">
        <f t="shared" si="336"/>
        <v>1993</v>
      </c>
      <c r="D4681" s="65">
        <v>34025</v>
      </c>
      <c r="E4681" s="143" t="s">
        <v>20433</v>
      </c>
      <c r="F4681" s="52" t="s">
        <v>1201</v>
      </c>
      <c r="G4681" s="189" t="s">
        <v>1201</v>
      </c>
      <c r="I4681" s="37" t="s">
        <v>962</v>
      </c>
      <c r="J4681" s="34" t="s">
        <v>1202</v>
      </c>
      <c r="K4681" s="46">
        <v>33893</v>
      </c>
      <c r="L4681" s="58">
        <v>1</v>
      </c>
      <c r="M4681" s="29">
        <v>0</v>
      </c>
      <c r="N4681" s="29">
        <v>0</v>
      </c>
      <c r="O4681" s="124" t="s">
        <v>48</v>
      </c>
      <c r="Q4681" s="124" t="str">
        <f t="shared" si="337"/>
        <v>diplomacy</v>
      </c>
      <c r="R4681" s="47">
        <v>1</v>
      </c>
      <c r="S4681" s="128">
        <v>1</v>
      </c>
      <c r="T4681" s="47">
        <v>262</v>
      </c>
      <c r="U4681" s="47">
        <v>1</v>
      </c>
      <c r="V4681" s="47">
        <v>0</v>
      </c>
      <c r="W4681" s="48">
        <f t="shared" si="334"/>
        <v>263</v>
      </c>
      <c r="X4681" s="123">
        <f t="shared" si="331"/>
        <v>0.99619771863117867</v>
      </c>
      <c r="Y4681" s="123">
        <f t="shared" si="332"/>
        <v>3.8022813688212928E-3</v>
      </c>
      <c r="Z4681" s="133">
        <f t="shared" si="333"/>
        <v>0.99429657794676807</v>
      </c>
    </row>
    <row r="4682" spans="1:26" ht="15" customHeight="1" x14ac:dyDescent="0.3">
      <c r="A4682" s="136" t="s">
        <v>20432</v>
      </c>
      <c r="B4682" s="41" t="s">
        <v>99</v>
      </c>
      <c r="C4682" s="128">
        <f t="shared" si="336"/>
        <v>1993</v>
      </c>
      <c r="D4682" s="65">
        <v>34025</v>
      </c>
      <c r="E4682" s="143" t="s">
        <v>20433</v>
      </c>
      <c r="F4682" s="52" t="s">
        <v>1344</v>
      </c>
      <c r="G4682" s="189" t="s">
        <v>1344</v>
      </c>
      <c r="I4682" s="37" t="s">
        <v>1345</v>
      </c>
      <c r="J4682" s="34" t="s">
        <v>1346</v>
      </c>
      <c r="K4682" s="39">
        <v>33884</v>
      </c>
      <c r="L4682" s="47">
        <v>1</v>
      </c>
      <c r="M4682" s="28">
        <v>0</v>
      </c>
      <c r="N4682" s="28">
        <v>0</v>
      </c>
      <c r="O4682" s="124" t="s">
        <v>336</v>
      </c>
      <c r="Q4682" s="124" t="str">
        <f t="shared" si="337"/>
        <v>diplomacy</v>
      </c>
      <c r="R4682" s="47">
        <v>1</v>
      </c>
      <c r="S4682" s="128">
        <v>1</v>
      </c>
      <c r="T4682" s="47">
        <v>263</v>
      </c>
      <c r="U4682" s="47">
        <v>0</v>
      </c>
      <c r="V4682" s="47">
        <v>0</v>
      </c>
      <c r="W4682" s="48">
        <f t="shared" si="334"/>
        <v>263</v>
      </c>
      <c r="X4682" s="123">
        <f t="shared" ref="X4682:X4745" si="338">T4682/W4682</f>
        <v>1</v>
      </c>
      <c r="Y4682" s="123">
        <f t="shared" ref="Y4682:Y4745" si="339">U4682/W4682</f>
        <v>0</v>
      </c>
      <c r="Z4682" s="133">
        <f t="shared" ref="Z4682:Z4745" si="340">SUM((MAX(U4682,V4682,T4682)-0.5*(SUM(U4682+V4682+T4682)-MAX(U4682,V4682,T4682)))/SUM(U4682+V4682+T4682))</f>
        <v>1</v>
      </c>
    </row>
    <row r="4683" spans="1:26" ht="15" customHeight="1" x14ac:dyDescent="0.3">
      <c r="A4683" s="136" t="s">
        <v>20432</v>
      </c>
      <c r="B4683" s="41" t="s">
        <v>99</v>
      </c>
      <c r="C4683" s="128">
        <f t="shared" si="336"/>
        <v>1993</v>
      </c>
      <c r="D4683" s="65">
        <v>34025</v>
      </c>
      <c r="E4683" s="143" t="s">
        <v>20433</v>
      </c>
      <c r="F4683" s="52" t="s">
        <v>1548</v>
      </c>
      <c r="G4683" s="189" t="s">
        <v>1548</v>
      </c>
      <c r="I4683" s="37" t="s">
        <v>1549</v>
      </c>
      <c r="J4683" s="34" t="s">
        <v>1550</v>
      </c>
      <c r="K4683" s="39">
        <v>33884</v>
      </c>
      <c r="L4683" s="80">
        <v>0</v>
      </c>
      <c r="M4683" s="28">
        <v>0</v>
      </c>
      <c r="N4683" s="128">
        <v>1</v>
      </c>
      <c r="O4683" s="124" t="s">
        <v>155</v>
      </c>
      <c r="Q4683" s="124" t="str">
        <f t="shared" si="337"/>
        <v>diplomacy</v>
      </c>
      <c r="R4683" s="47">
        <v>1</v>
      </c>
      <c r="S4683" s="128">
        <v>1</v>
      </c>
      <c r="T4683" s="47">
        <v>266</v>
      </c>
      <c r="U4683" s="47">
        <v>0</v>
      </c>
      <c r="V4683" s="47">
        <v>0</v>
      </c>
      <c r="W4683" s="48">
        <f t="shared" si="334"/>
        <v>266</v>
      </c>
      <c r="X4683" s="123">
        <f t="shared" si="338"/>
        <v>1</v>
      </c>
      <c r="Y4683" s="123">
        <f t="shared" si="339"/>
        <v>0</v>
      </c>
      <c r="Z4683" s="133">
        <f t="shared" si="340"/>
        <v>1</v>
      </c>
    </row>
    <row r="4684" spans="1:26" ht="15" customHeight="1" x14ac:dyDescent="0.3">
      <c r="A4684" s="136" t="s">
        <v>20432</v>
      </c>
      <c r="B4684" s="41" t="s">
        <v>99</v>
      </c>
      <c r="C4684" s="128">
        <f t="shared" si="336"/>
        <v>1993</v>
      </c>
      <c r="D4684" s="65">
        <v>34025</v>
      </c>
      <c r="E4684" s="143" t="s">
        <v>20433</v>
      </c>
      <c r="F4684" s="52" t="s">
        <v>1723</v>
      </c>
      <c r="G4684" s="189" t="s">
        <v>1723</v>
      </c>
      <c r="I4684" s="37" t="s">
        <v>1724</v>
      </c>
      <c r="J4684" s="34" t="s">
        <v>1725</v>
      </c>
      <c r="K4684" s="38" t="s">
        <v>147</v>
      </c>
      <c r="L4684" s="58">
        <v>0</v>
      </c>
      <c r="M4684" s="29">
        <v>0</v>
      </c>
      <c r="N4684" s="29">
        <v>1</v>
      </c>
      <c r="O4684" s="12" t="s">
        <v>109</v>
      </c>
      <c r="Q4684" s="124" t="str">
        <f t="shared" si="337"/>
        <v>security</v>
      </c>
      <c r="R4684" s="47">
        <v>1</v>
      </c>
      <c r="S4684" s="128">
        <v>1</v>
      </c>
      <c r="T4684" s="47">
        <v>262</v>
      </c>
      <c r="U4684" s="47">
        <v>0</v>
      </c>
      <c r="V4684" s="47">
        <v>2</v>
      </c>
      <c r="W4684" s="48">
        <f t="shared" si="334"/>
        <v>264</v>
      </c>
      <c r="X4684" s="123">
        <f t="shared" si="338"/>
        <v>0.99242424242424243</v>
      </c>
      <c r="Y4684" s="123">
        <f t="shared" si="339"/>
        <v>0</v>
      </c>
      <c r="Z4684" s="133">
        <f t="shared" si="340"/>
        <v>0.98863636363636365</v>
      </c>
    </row>
    <row r="4685" spans="1:26" ht="15" customHeight="1" x14ac:dyDescent="0.3">
      <c r="A4685" s="136" t="s">
        <v>20432</v>
      </c>
      <c r="B4685" s="41" t="s">
        <v>99</v>
      </c>
      <c r="C4685" s="128">
        <f t="shared" si="336"/>
        <v>1993</v>
      </c>
      <c r="D4685" s="65">
        <v>34025</v>
      </c>
      <c r="E4685" s="143" t="s">
        <v>20433</v>
      </c>
      <c r="F4685" s="52" t="s">
        <v>1748</v>
      </c>
      <c r="G4685" s="189" t="s">
        <v>1748</v>
      </c>
      <c r="I4685" s="37" t="s">
        <v>429</v>
      </c>
      <c r="J4685" s="34" t="s">
        <v>1749</v>
      </c>
      <c r="K4685" s="39" t="s">
        <v>1750</v>
      </c>
      <c r="L4685" s="80">
        <v>0</v>
      </c>
      <c r="M4685" s="28">
        <v>0</v>
      </c>
      <c r="N4685" s="128">
        <v>1</v>
      </c>
      <c r="O4685" s="12" t="s">
        <v>109</v>
      </c>
      <c r="Q4685" s="124" t="str">
        <f t="shared" si="337"/>
        <v>security</v>
      </c>
      <c r="R4685" s="47">
        <v>1</v>
      </c>
      <c r="S4685" s="128">
        <v>1</v>
      </c>
      <c r="T4685" s="47">
        <v>261</v>
      </c>
      <c r="U4685" s="47">
        <v>0</v>
      </c>
      <c r="V4685" s="47">
        <v>2</v>
      </c>
      <c r="W4685" s="48">
        <f t="shared" si="334"/>
        <v>263</v>
      </c>
      <c r="X4685" s="123">
        <f t="shared" si="338"/>
        <v>0.99239543726235746</v>
      </c>
      <c r="Y4685" s="123">
        <f t="shared" si="339"/>
        <v>0</v>
      </c>
      <c r="Z4685" s="133">
        <f t="shared" si="340"/>
        <v>0.98859315589353614</v>
      </c>
    </row>
    <row r="4686" spans="1:26" ht="15" customHeight="1" x14ac:dyDescent="0.3">
      <c r="A4686" s="136" t="s">
        <v>20432</v>
      </c>
      <c r="B4686" s="41" t="s">
        <v>99</v>
      </c>
      <c r="C4686" s="128">
        <f t="shared" si="336"/>
        <v>1993</v>
      </c>
      <c r="D4686" s="65">
        <v>34025</v>
      </c>
      <c r="E4686" s="143" t="s">
        <v>20433</v>
      </c>
      <c r="F4686" s="52" t="s">
        <v>2232</v>
      </c>
      <c r="G4686" s="189" t="s">
        <v>2232</v>
      </c>
      <c r="I4686" s="37" t="s">
        <v>2046</v>
      </c>
      <c r="J4686" s="34" t="s">
        <v>2233</v>
      </c>
      <c r="K4686" s="46">
        <v>40018</v>
      </c>
      <c r="L4686" s="80">
        <v>0</v>
      </c>
      <c r="M4686" s="28">
        <v>0</v>
      </c>
      <c r="N4686" s="128">
        <v>1</v>
      </c>
      <c r="O4686" s="124" t="s">
        <v>203</v>
      </c>
      <c r="Q4686" s="124" t="str">
        <f t="shared" si="337"/>
        <v>economy</v>
      </c>
      <c r="R4686" s="47">
        <v>1</v>
      </c>
      <c r="S4686" s="128">
        <v>1</v>
      </c>
      <c r="T4686" s="47">
        <v>262</v>
      </c>
      <c r="U4686" s="47">
        <v>0</v>
      </c>
      <c r="V4686" s="47">
        <v>1</v>
      </c>
      <c r="W4686" s="48">
        <f t="shared" si="334"/>
        <v>263</v>
      </c>
      <c r="X4686" s="123">
        <f t="shared" si="338"/>
        <v>0.99619771863117867</v>
      </c>
      <c r="Y4686" s="123">
        <f t="shared" si="339"/>
        <v>0</v>
      </c>
      <c r="Z4686" s="133">
        <f t="shared" si="340"/>
        <v>0.99429657794676807</v>
      </c>
    </row>
    <row r="4687" spans="1:26" ht="15" customHeight="1" x14ac:dyDescent="0.3">
      <c r="A4687" s="136" t="s">
        <v>20432</v>
      </c>
      <c r="B4687" s="41" t="s">
        <v>99</v>
      </c>
      <c r="C4687" s="128">
        <f t="shared" si="336"/>
        <v>1993</v>
      </c>
      <c r="D4687" s="65">
        <v>34025</v>
      </c>
      <c r="E4687" s="143" t="s">
        <v>20433</v>
      </c>
      <c r="F4687" s="52" t="s">
        <v>2234</v>
      </c>
      <c r="G4687" s="189" t="s">
        <v>2234</v>
      </c>
      <c r="I4687" s="37" t="s">
        <v>569</v>
      </c>
      <c r="J4687" s="34" t="s">
        <v>2235</v>
      </c>
      <c r="K4687" s="46">
        <v>17227</v>
      </c>
      <c r="L4687" s="58">
        <v>1</v>
      </c>
      <c r="M4687" s="29">
        <v>0</v>
      </c>
      <c r="N4687" s="29">
        <v>0</v>
      </c>
      <c r="O4687" s="124" t="s">
        <v>203</v>
      </c>
      <c r="Q4687" s="124" t="str">
        <f t="shared" si="337"/>
        <v>economy</v>
      </c>
      <c r="R4687" s="47">
        <v>1</v>
      </c>
      <c r="S4687" s="128">
        <v>1</v>
      </c>
      <c r="T4687" s="47">
        <v>181</v>
      </c>
      <c r="U4687" s="47">
        <v>2</v>
      </c>
      <c r="V4687" s="47">
        <v>80</v>
      </c>
      <c r="W4687" s="48">
        <f t="shared" si="334"/>
        <v>263</v>
      </c>
      <c r="X4687" s="123">
        <f t="shared" si="338"/>
        <v>0.68821292775665399</v>
      </c>
      <c r="Y4687" s="123">
        <f t="shared" si="339"/>
        <v>7.6045627376425855E-3</v>
      </c>
      <c r="Z4687" s="133">
        <f t="shared" si="340"/>
        <v>0.53231939163498099</v>
      </c>
    </row>
    <row r="4688" spans="1:26" ht="15" customHeight="1" x14ac:dyDescent="0.3">
      <c r="A4688" s="136" t="s">
        <v>20432</v>
      </c>
      <c r="B4688" s="41" t="s">
        <v>99</v>
      </c>
      <c r="C4688" s="128">
        <f t="shared" si="336"/>
        <v>1993</v>
      </c>
      <c r="D4688" s="65">
        <v>34025</v>
      </c>
      <c r="E4688" s="143" t="s">
        <v>20433</v>
      </c>
      <c r="F4688" s="52" t="s">
        <v>2236</v>
      </c>
      <c r="G4688" s="189" t="s">
        <v>2236</v>
      </c>
      <c r="I4688" s="37" t="s">
        <v>2162</v>
      </c>
      <c r="J4688" s="34" t="s">
        <v>2237</v>
      </c>
      <c r="K4688" s="38" t="s">
        <v>147</v>
      </c>
      <c r="L4688" s="58">
        <v>0</v>
      </c>
      <c r="M4688" s="29">
        <v>0</v>
      </c>
      <c r="N4688" s="29">
        <v>1</v>
      </c>
      <c r="O4688" s="124" t="s">
        <v>203</v>
      </c>
      <c r="Q4688" s="124" t="str">
        <f t="shared" si="337"/>
        <v>economy</v>
      </c>
      <c r="R4688" s="47">
        <v>1</v>
      </c>
      <c r="S4688" s="128">
        <v>1</v>
      </c>
      <c r="T4688" s="47">
        <v>264</v>
      </c>
      <c r="U4688" s="47">
        <v>0</v>
      </c>
      <c r="V4688" s="47">
        <v>0</v>
      </c>
      <c r="W4688" s="48">
        <f t="shared" si="334"/>
        <v>264</v>
      </c>
      <c r="X4688" s="123">
        <f t="shared" si="338"/>
        <v>1</v>
      </c>
      <c r="Y4688" s="123">
        <f t="shared" si="339"/>
        <v>0</v>
      </c>
      <c r="Z4688" s="133">
        <f t="shared" si="340"/>
        <v>1</v>
      </c>
    </row>
    <row r="4689" spans="1:26" ht="15" customHeight="1" x14ac:dyDescent="0.3">
      <c r="A4689" s="136" t="s">
        <v>20432</v>
      </c>
      <c r="B4689" s="41" t="s">
        <v>99</v>
      </c>
      <c r="C4689" s="128">
        <f t="shared" si="336"/>
        <v>1993</v>
      </c>
      <c r="D4689" s="65">
        <v>34025</v>
      </c>
      <c r="E4689" s="143" t="s">
        <v>20433</v>
      </c>
      <c r="F4689" s="52" t="s">
        <v>2238</v>
      </c>
      <c r="G4689" s="189" t="s">
        <v>2238</v>
      </c>
      <c r="I4689" s="37" t="s">
        <v>876</v>
      </c>
      <c r="J4689" s="34" t="s">
        <v>2239</v>
      </c>
      <c r="K4689" s="46">
        <v>33907</v>
      </c>
      <c r="L4689" s="47">
        <v>0</v>
      </c>
      <c r="M4689" s="128">
        <v>1</v>
      </c>
      <c r="N4689" s="28">
        <v>0</v>
      </c>
      <c r="O4689" s="124" t="s">
        <v>203</v>
      </c>
      <c r="Q4689" s="124" t="str">
        <f t="shared" si="337"/>
        <v>economy</v>
      </c>
      <c r="R4689" s="47">
        <v>1</v>
      </c>
      <c r="S4689" s="128">
        <v>1</v>
      </c>
      <c r="T4689" s="47">
        <v>265</v>
      </c>
      <c r="U4689" s="47">
        <v>0</v>
      </c>
      <c r="V4689" s="47">
        <v>1</v>
      </c>
      <c r="W4689" s="48">
        <f t="shared" si="334"/>
        <v>266</v>
      </c>
      <c r="X4689" s="123">
        <f t="shared" si="338"/>
        <v>0.99624060150375937</v>
      </c>
      <c r="Y4689" s="123">
        <f t="shared" si="339"/>
        <v>0</v>
      </c>
      <c r="Z4689" s="133">
        <f t="shared" si="340"/>
        <v>0.99436090225563911</v>
      </c>
    </row>
    <row r="4690" spans="1:26" ht="15" customHeight="1" x14ac:dyDescent="0.3">
      <c r="A4690" s="136" t="s">
        <v>20432</v>
      </c>
      <c r="B4690" s="37" t="s">
        <v>165</v>
      </c>
      <c r="C4690" s="128">
        <f t="shared" si="336"/>
        <v>1993</v>
      </c>
      <c r="D4690" s="65">
        <v>34229</v>
      </c>
      <c r="E4690" s="143" t="s">
        <v>20433</v>
      </c>
      <c r="F4690" s="52" t="s">
        <v>1789</v>
      </c>
      <c r="G4690" s="189" t="s">
        <v>1789</v>
      </c>
      <c r="I4690" s="37" t="s">
        <v>549</v>
      </c>
      <c r="J4690" s="34" t="s">
        <v>1790</v>
      </c>
      <c r="K4690" s="46">
        <v>29001</v>
      </c>
      <c r="L4690" s="80">
        <v>0</v>
      </c>
      <c r="M4690" s="28">
        <v>1</v>
      </c>
      <c r="N4690" s="28">
        <v>0</v>
      </c>
      <c r="O4690" s="124" t="s">
        <v>475</v>
      </c>
      <c r="Q4690" s="124" t="str">
        <f t="shared" si="337"/>
        <v>diplomacy</v>
      </c>
      <c r="R4690" s="47">
        <v>1</v>
      </c>
      <c r="S4690" s="128">
        <v>1</v>
      </c>
      <c r="T4690" s="47">
        <v>268</v>
      </c>
      <c r="U4690" s="47">
        <v>0</v>
      </c>
      <c r="V4690" s="47">
        <v>1</v>
      </c>
      <c r="W4690" s="48">
        <f t="shared" si="334"/>
        <v>269</v>
      </c>
      <c r="X4690" s="123">
        <f t="shared" si="338"/>
        <v>0.99628252788104088</v>
      </c>
      <c r="Y4690" s="123">
        <f t="shared" si="339"/>
        <v>0</v>
      </c>
      <c r="Z4690" s="133">
        <f t="shared" si="340"/>
        <v>0.99442379182156138</v>
      </c>
    </row>
    <row r="4691" spans="1:26" ht="15" customHeight="1" x14ac:dyDescent="0.3">
      <c r="A4691" s="136" t="s">
        <v>20432</v>
      </c>
      <c r="B4691" s="37" t="s">
        <v>165</v>
      </c>
      <c r="C4691" s="128">
        <f t="shared" si="336"/>
        <v>1993</v>
      </c>
      <c r="D4691" s="65">
        <v>34262</v>
      </c>
      <c r="E4691" s="143" t="s">
        <v>20433</v>
      </c>
      <c r="F4691" s="52" t="s">
        <v>174</v>
      </c>
      <c r="G4691" s="189" t="s">
        <v>174</v>
      </c>
      <c r="I4691" s="41" t="s">
        <v>172</v>
      </c>
      <c r="J4691" s="34" t="s">
        <v>175</v>
      </c>
      <c r="K4691" s="46">
        <v>34045</v>
      </c>
      <c r="L4691" s="47">
        <v>1</v>
      </c>
      <c r="M4691" s="128">
        <v>0</v>
      </c>
      <c r="N4691" s="128">
        <v>0</v>
      </c>
      <c r="O4691" s="12" t="s">
        <v>97</v>
      </c>
      <c r="P4691" s="124" t="s">
        <v>103</v>
      </c>
      <c r="Q4691" s="124" t="str">
        <f t="shared" si="337"/>
        <v>diplomacy</v>
      </c>
      <c r="R4691" s="47">
        <v>1</v>
      </c>
      <c r="S4691" s="128">
        <v>1</v>
      </c>
      <c r="T4691" s="47">
        <v>305</v>
      </c>
      <c r="U4691" s="47">
        <v>0</v>
      </c>
      <c r="V4691" s="47">
        <v>1</v>
      </c>
      <c r="W4691" s="48">
        <f t="shared" si="334"/>
        <v>306</v>
      </c>
      <c r="X4691" s="123">
        <f t="shared" si="338"/>
        <v>0.99673202614379086</v>
      </c>
      <c r="Y4691" s="123">
        <f t="shared" si="339"/>
        <v>0</v>
      </c>
      <c r="Z4691" s="133">
        <f t="shared" si="340"/>
        <v>0.99509803921568629</v>
      </c>
    </row>
    <row r="4692" spans="1:26" ht="15" customHeight="1" x14ac:dyDescent="0.3">
      <c r="A4692" s="136" t="s">
        <v>20432</v>
      </c>
      <c r="B4692" s="37" t="s">
        <v>165</v>
      </c>
      <c r="C4692" s="128">
        <f t="shared" si="336"/>
        <v>1993</v>
      </c>
      <c r="D4692" s="65">
        <v>34270</v>
      </c>
      <c r="E4692" s="143" t="s">
        <v>20433</v>
      </c>
      <c r="F4692" s="52" t="s">
        <v>265</v>
      </c>
      <c r="G4692" s="189" t="s">
        <v>266</v>
      </c>
      <c r="I4692" s="37" t="s">
        <v>267</v>
      </c>
      <c r="J4692" s="34" t="s">
        <v>268</v>
      </c>
      <c r="K4692" s="46">
        <v>34030</v>
      </c>
      <c r="L4692" s="47">
        <v>1</v>
      </c>
      <c r="M4692" s="128">
        <v>0</v>
      </c>
      <c r="N4692" s="128">
        <v>0</v>
      </c>
      <c r="O4692" s="124" t="s">
        <v>48</v>
      </c>
      <c r="Q4692" s="124" t="str">
        <f t="shared" si="337"/>
        <v>diplomacy</v>
      </c>
      <c r="R4692" s="47">
        <v>1</v>
      </c>
      <c r="S4692" s="128">
        <v>1</v>
      </c>
      <c r="T4692" s="47">
        <v>293</v>
      </c>
      <c r="U4692" s="47">
        <v>1</v>
      </c>
      <c r="V4692" s="47">
        <v>0</v>
      </c>
      <c r="W4692" s="48">
        <f t="shared" si="334"/>
        <v>294</v>
      </c>
      <c r="X4692" s="123">
        <f t="shared" si="338"/>
        <v>0.99659863945578231</v>
      </c>
      <c r="Y4692" s="123">
        <f t="shared" si="339"/>
        <v>3.4013605442176869E-3</v>
      </c>
      <c r="Z4692" s="133">
        <f t="shared" si="340"/>
        <v>0.99489795918367352</v>
      </c>
    </row>
    <row r="4693" spans="1:26" ht="15" customHeight="1" x14ac:dyDescent="0.3">
      <c r="A4693" s="136" t="s">
        <v>20432</v>
      </c>
      <c r="B4693" s="37" t="s">
        <v>165</v>
      </c>
      <c r="C4693" s="128">
        <f t="shared" si="336"/>
        <v>1993</v>
      </c>
      <c r="D4693" s="65">
        <v>34270</v>
      </c>
      <c r="E4693" s="143" t="s">
        <v>20433</v>
      </c>
      <c r="F4693" s="52" t="s">
        <v>273</v>
      </c>
      <c r="G4693" s="189" t="s">
        <v>274</v>
      </c>
      <c r="I4693" s="37" t="s">
        <v>275</v>
      </c>
      <c r="J4693" s="34" t="s">
        <v>276</v>
      </c>
      <c r="K4693" s="46">
        <v>33928</v>
      </c>
      <c r="L4693" s="58">
        <v>1</v>
      </c>
      <c r="M4693" s="29">
        <v>0</v>
      </c>
      <c r="N4693" s="29">
        <v>0</v>
      </c>
      <c r="O4693" s="124" t="s">
        <v>203</v>
      </c>
      <c r="Q4693" s="124" t="str">
        <f t="shared" si="337"/>
        <v>economy</v>
      </c>
      <c r="R4693" s="47">
        <v>1</v>
      </c>
      <c r="S4693" s="128">
        <v>1</v>
      </c>
      <c r="T4693" s="47">
        <v>290</v>
      </c>
      <c r="U4693" s="47">
        <v>0</v>
      </c>
      <c r="V4693" s="47">
        <v>1</v>
      </c>
      <c r="W4693" s="48">
        <f t="shared" si="334"/>
        <v>291</v>
      </c>
      <c r="X4693" s="123">
        <f t="shared" si="338"/>
        <v>0.99656357388316152</v>
      </c>
      <c r="Y4693" s="123">
        <f t="shared" si="339"/>
        <v>0</v>
      </c>
      <c r="Z4693" s="133">
        <f t="shared" si="340"/>
        <v>0.99484536082474229</v>
      </c>
    </row>
    <row r="4694" spans="1:26" ht="15" customHeight="1" x14ac:dyDescent="0.3">
      <c r="A4694" s="136" t="s">
        <v>20432</v>
      </c>
      <c r="B4694" s="37" t="s">
        <v>165</v>
      </c>
      <c r="C4694" s="128">
        <f t="shared" si="336"/>
        <v>1993</v>
      </c>
      <c r="D4694" s="65">
        <v>34270</v>
      </c>
      <c r="E4694" s="143" t="s">
        <v>20433</v>
      </c>
      <c r="F4694" s="52" t="s">
        <v>356</v>
      </c>
      <c r="G4694" s="189" t="s">
        <v>357</v>
      </c>
      <c r="I4694" s="37" t="s">
        <v>193</v>
      </c>
      <c r="J4694" s="34" t="s">
        <v>358</v>
      </c>
      <c r="K4694" s="39" t="s">
        <v>147</v>
      </c>
      <c r="L4694" s="47">
        <v>0</v>
      </c>
      <c r="M4694" s="128">
        <v>0</v>
      </c>
      <c r="N4694" s="128">
        <v>1</v>
      </c>
      <c r="O4694" s="12" t="s">
        <v>109</v>
      </c>
      <c r="Q4694" s="124" t="str">
        <f t="shared" si="337"/>
        <v>security</v>
      </c>
      <c r="R4694" s="47">
        <v>1</v>
      </c>
      <c r="S4694" s="128">
        <v>1</v>
      </c>
      <c r="T4694" s="47">
        <v>290</v>
      </c>
      <c r="U4694" s="47">
        <v>0</v>
      </c>
      <c r="V4694" s="47">
        <v>1</v>
      </c>
      <c r="W4694" s="48">
        <f t="shared" si="334"/>
        <v>291</v>
      </c>
      <c r="X4694" s="123">
        <f t="shared" si="338"/>
        <v>0.99656357388316152</v>
      </c>
      <c r="Y4694" s="123">
        <f t="shared" si="339"/>
        <v>0</v>
      </c>
      <c r="Z4694" s="133">
        <f t="shared" si="340"/>
        <v>0.99484536082474229</v>
      </c>
    </row>
    <row r="4695" spans="1:26" ht="15" customHeight="1" x14ac:dyDescent="0.3">
      <c r="A4695" s="136" t="s">
        <v>20432</v>
      </c>
      <c r="B4695" s="37" t="s">
        <v>165</v>
      </c>
      <c r="C4695" s="128">
        <f t="shared" si="336"/>
        <v>1993</v>
      </c>
      <c r="D4695" s="65">
        <v>34270</v>
      </c>
      <c r="E4695" s="143" t="s">
        <v>20433</v>
      </c>
      <c r="F4695" s="52" t="s">
        <v>431</v>
      </c>
      <c r="G4695" s="189" t="s">
        <v>432</v>
      </c>
      <c r="I4695" s="41" t="s">
        <v>227</v>
      </c>
      <c r="J4695" s="34" t="s">
        <v>433</v>
      </c>
      <c r="K4695" s="46">
        <v>29504</v>
      </c>
      <c r="L4695" s="47">
        <v>1</v>
      </c>
      <c r="M4695" s="128">
        <v>0</v>
      </c>
      <c r="N4695" s="128">
        <v>0</v>
      </c>
      <c r="O4695" s="129" t="s">
        <v>109</v>
      </c>
      <c r="Q4695" s="124" t="str">
        <f t="shared" si="337"/>
        <v>security</v>
      </c>
      <c r="R4695" s="47">
        <v>1</v>
      </c>
      <c r="S4695" s="128">
        <v>1</v>
      </c>
      <c r="T4695" s="47">
        <v>290</v>
      </c>
      <c r="U4695" s="47">
        <v>0</v>
      </c>
      <c r="V4695" s="47">
        <v>1</v>
      </c>
      <c r="W4695" s="48">
        <f t="shared" si="334"/>
        <v>291</v>
      </c>
      <c r="X4695" s="123">
        <f t="shared" si="338"/>
        <v>0.99656357388316152</v>
      </c>
      <c r="Y4695" s="123">
        <f t="shared" si="339"/>
        <v>0</v>
      </c>
      <c r="Z4695" s="133">
        <f t="shared" si="340"/>
        <v>0.99484536082474229</v>
      </c>
    </row>
    <row r="4696" spans="1:26" ht="15" customHeight="1" x14ac:dyDescent="0.3">
      <c r="A4696" s="136" t="s">
        <v>20432</v>
      </c>
      <c r="B4696" s="37" t="s">
        <v>165</v>
      </c>
      <c r="C4696" s="128">
        <f t="shared" si="336"/>
        <v>1993</v>
      </c>
      <c r="D4696" s="65">
        <v>34270</v>
      </c>
      <c r="E4696" s="143" t="s">
        <v>20433</v>
      </c>
      <c r="F4696" s="52" t="s">
        <v>597</v>
      </c>
      <c r="G4696" s="189" t="s">
        <v>598</v>
      </c>
      <c r="I4696" s="44" t="s">
        <v>586</v>
      </c>
      <c r="J4696" s="34" t="s">
        <v>599</v>
      </c>
      <c r="K4696" s="46">
        <v>23483</v>
      </c>
      <c r="L4696" s="47">
        <v>1</v>
      </c>
      <c r="M4696" s="128">
        <v>0</v>
      </c>
      <c r="N4696" s="128">
        <v>0</v>
      </c>
      <c r="O4696" s="124" t="s">
        <v>592</v>
      </c>
      <c r="Q4696" s="124" t="str">
        <f t="shared" si="337"/>
        <v>economy</v>
      </c>
      <c r="R4696" s="47">
        <v>1</v>
      </c>
      <c r="S4696" s="128">
        <v>1</v>
      </c>
      <c r="T4696" s="47">
        <v>291</v>
      </c>
      <c r="U4696" s="47">
        <v>0</v>
      </c>
      <c r="V4696" s="47">
        <v>0</v>
      </c>
      <c r="W4696" s="48">
        <f t="shared" si="334"/>
        <v>291</v>
      </c>
      <c r="X4696" s="123">
        <f t="shared" si="338"/>
        <v>1</v>
      </c>
      <c r="Y4696" s="123">
        <f t="shared" si="339"/>
        <v>0</v>
      </c>
      <c r="Z4696" s="133">
        <f t="shared" si="340"/>
        <v>1</v>
      </c>
    </row>
    <row r="4697" spans="1:26" ht="15" customHeight="1" x14ac:dyDescent="0.3">
      <c r="A4697" s="136" t="s">
        <v>20432</v>
      </c>
      <c r="B4697" s="37" t="s">
        <v>165</v>
      </c>
      <c r="C4697" s="128">
        <f t="shared" si="336"/>
        <v>1993</v>
      </c>
      <c r="D4697" s="65">
        <v>34270</v>
      </c>
      <c r="E4697" s="143" t="s">
        <v>20433</v>
      </c>
      <c r="F4697" s="52" t="s">
        <v>1011</v>
      </c>
      <c r="G4697" s="189" t="s">
        <v>1011</v>
      </c>
      <c r="I4697" s="37" t="s">
        <v>1012</v>
      </c>
      <c r="J4697" s="34" t="s">
        <v>1013</v>
      </c>
      <c r="K4697" s="46">
        <v>29218</v>
      </c>
      <c r="L4697" s="47">
        <v>0</v>
      </c>
      <c r="M4697" s="128">
        <v>0</v>
      </c>
      <c r="N4697" s="128">
        <v>1</v>
      </c>
      <c r="O4697" s="124" t="s">
        <v>118</v>
      </c>
      <c r="Q4697" s="124" t="str">
        <f t="shared" si="337"/>
        <v>diplomacy</v>
      </c>
      <c r="R4697" s="47">
        <v>1</v>
      </c>
      <c r="S4697" s="128">
        <v>1</v>
      </c>
      <c r="T4697" s="47">
        <v>291</v>
      </c>
      <c r="U4697" s="47">
        <v>0</v>
      </c>
      <c r="V4697" s="47">
        <v>1</v>
      </c>
      <c r="W4697" s="48">
        <f t="shared" si="334"/>
        <v>292</v>
      </c>
      <c r="X4697" s="123">
        <f t="shared" si="338"/>
        <v>0.99657534246575341</v>
      </c>
      <c r="Y4697" s="123">
        <f t="shared" si="339"/>
        <v>0</v>
      </c>
      <c r="Z4697" s="133">
        <f t="shared" si="340"/>
        <v>0.99486301369863017</v>
      </c>
    </row>
    <row r="4698" spans="1:26" ht="15" customHeight="1" x14ac:dyDescent="0.3">
      <c r="A4698" s="136" t="s">
        <v>20432</v>
      </c>
      <c r="B4698" s="37" t="s">
        <v>165</v>
      </c>
      <c r="C4698" s="128">
        <f t="shared" si="336"/>
        <v>1993</v>
      </c>
      <c r="D4698" s="65">
        <v>34270</v>
      </c>
      <c r="E4698" s="143" t="s">
        <v>20433</v>
      </c>
      <c r="F4698" s="52" t="s">
        <v>1295</v>
      </c>
      <c r="G4698" s="189" t="s">
        <v>1295</v>
      </c>
      <c r="I4698" s="37" t="s">
        <v>595</v>
      </c>
      <c r="J4698" s="34" t="s">
        <v>1296</v>
      </c>
      <c r="K4698" s="46">
        <v>33867</v>
      </c>
      <c r="L4698" s="47">
        <v>0</v>
      </c>
      <c r="M4698" s="128">
        <v>1</v>
      </c>
      <c r="N4698" s="128">
        <v>0</v>
      </c>
      <c r="O4698" s="124" t="s">
        <v>336</v>
      </c>
      <c r="Q4698" s="124" t="str">
        <f t="shared" si="337"/>
        <v>diplomacy</v>
      </c>
      <c r="R4698" s="47">
        <v>1</v>
      </c>
      <c r="S4698" s="128">
        <v>1</v>
      </c>
      <c r="T4698" s="47">
        <v>293</v>
      </c>
      <c r="U4698" s="47">
        <v>0</v>
      </c>
      <c r="V4698" s="47">
        <v>0</v>
      </c>
      <c r="W4698" s="48">
        <f t="shared" si="334"/>
        <v>293</v>
      </c>
      <c r="X4698" s="123">
        <f t="shared" si="338"/>
        <v>1</v>
      </c>
      <c r="Y4698" s="123">
        <f t="shared" si="339"/>
        <v>0</v>
      </c>
      <c r="Z4698" s="133">
        <f t="shared" si="340"/>
        <v>1</v>
      </c>
    </row>
    <row r="4699" spans="1:26" ht="15" customHeight="1" x14ac:dyDescent="0.3">
      <c r="A4699" s="136" t="s">
        <v>20432</v>
      </c>
      <c r="B4699" s="37" t="s">
        <v>165</v>
      </c>
      <c r="C4699" s="128">
        <f t="shared" si="336"/>
        <v>1993</v>
      </c>
      <c r="D4699" s="65">
        <v>34270</v>
      </c>
      <c r="E4699" s="143" t="s">
        <v>20433</v>
      </c>
      <c r="F4699" s="52" t="s">
        <v>1297</v>
      </c>
      <c r="G4699" s="189" t="s">
        <v>1297</v>
      </c>
      <c r="I4699" s="37" t="s">
        <v>541</v>
      </c>
      <c r="J4699" s="34" t="s">
        <v>1298</v>
      </c>
      <c r="K4699" s="46">
        <v>34112</v>
      </c>
      <c r="L4699" s="47">
        <v>0</v>
      </c>
      <c r="M4699" s="128">
        <v>0</v>
      </c>
      <c r="N4699" s="128">
        <v>1</v>
      </c>
      <c r="O4699" s="124" t="s">
        <v>336</v>
      </c>
      <c r="Q4699" s="124" t="str">
        <f t="shared" si="337"/>
        <v>diplomacy</v>
      </c>
      <c r="R4699" s="47">
        <v>1</v>
      </c>
      <c r="S4699" s="128">
        <v>1</v>
      </c>
      <c r="T4699" s="47">
        <v>292</v>
      </c>
      <c r="U4699" s="47">
        <v>0</v>
      </c>
      <c r="V4699" s="47">
        <v>0</v>
      </c>
      <c r="W4699" s="48">
        <f t="shared" si="334"/>
        <v>292</v>
      </c>
      <c r="X4699" s="123">
        <f t="shared" si="338"/>
        <v>1</v>
      </c>
      <c r="Y4699" s="123">
        <f t="shared" si="339"/>
        <v>0</v>
      </c>
      <c r="Z4699" s="133">
        <f t="shared" si="340"/>
        <v>1</v>
      </c>
    </row>
    <row r="4700" spans="1:26" ht="15" customHeight="1" x14ac:dyDescent="0.3">
      <c r="A4700" s="136" t="s">
        <v>20432</v>
      </c>
      <c r="B4700" s="37" t="s">
        <v>165</v>
      </c>
      <c r="C4700" s="128">
        <f t="shared" si="336"/>
        <v>1993</v>
      </c>
      <c r="D4700" s="65">
        <v>34270</v>
      </c>
      <c r="E4700" s="143" t="s">
        <v>20433</v>
      </c>
      <c r="F4700" s="52" t="s">
        <v>1551</v>
      </c>
      <c r="G4700" s="189" t="s">
        <v>1551</v>
      </c>
      <c r="I4700" s="37" t="s">
        <v>1552</v>
      </c>
      <c r="J4700" s="34" t="s">
        <v>1553</v>
      </c>
      <c r="K4700" s="46">
        <v>34112</v>
      </c>
      <c r="L4700" s="47">
        <v>0</v>
      </c>
      <c r="M4700" s="128">
        <v>0</v>
      </c>
      <c r="N4700" s="128">
        <v>1</v>
      </c>
      <c r="O4700" s="124" t="s">
        <v>155</v>
      </c>
      <c r="Q4700" s="124" t="str">
        <f t="shared" si="337"/>
        <v>diplomacy</v>
      </c>
      <c r="R4700" s="47">
        <v>1</v>
      </c>
      <c r="S4700" s="128">
        <v>1</v>
      </c>
      <c r="T4700" s="47">
        <v>292</v>
      </c>
      <c r="U4700" s="47">
        <v>0</v>
      </c>
      <c r="V4700" s="47">
        <v>1</v>
      </c>
      <c r="W4700" s="48">
        <f t="shared" si="334"/>
        <v>293</v>
      </c>
      <c r="X4700" s="123">
        <f t="shared" si="338"/>
        <v>0.9965870307167235</v>
      </c>
      <c r="Y4700" s="123">
        <f t="shared" si="339"/>
        <v>0</v>
      </c>
      <c r="Z4700" s="133">
        <f t="shared" si="340"/>
        <v>0.99488054607508536</v>
      </c>
    </row>
    <row r="4701" spans="1:26" ht="15" customHeight="1" x14ac:dyDescent="0.3">
      <c r="A4701" s="136" t="s">
        <v>20432</v>
      </c>
      <c r="B4701" s="37" t="s">
        <v>165</v>
      </c>
      <c r="C4701" s="128">
        <f t="shared" si="336"/>
        <v>1993</v>
      </c>
      <c r="D4701" s="65">
        <v>34270</v>
      </c>
      <c r="E4701" s="143" t="s">
        <v>20433</v>
      </c>
      <c r="F4701" s="52" t="s">
        <v>1791</v>
      </c>
      <c r="G4701" s="189" t="s">
        <v>1791</v>
      </c>
      <c r="I4701" s="37" t="s">
        <v>145</v>
      </c>
      <c r="J4701" s="34" t="s">
        <v>1792</v>
      </c>
      <c r="K4701" s="46" t="s">
        <v>1793</v>
      </c>
      <c r="L4701" s="47">
        <v>0</v>
      </c>
      <c r="M4701" s="128">
        <v>0</v>
      </c>
      <c r="N4701" s="128">
        <v>1</v>
      </c>
      <c r="O4701" s="124" t="s">
        <v>475</v>
      </c>
      <c r="Q4701" s="124" t="str">
        <f t="shared" si="337"/>
        <v>diplomacy</v>
      </c>
      <c r="R4701" s="47">
        <v>1</v>
      </c>
      <c r="S4701" s="128">
        <v>1</v>
      </c>
      <c r="T4701" s="47">
        <v>292</v>
      </c>
      <c r="U4701" s="47">
        <v>0</v>
      </c>
      <c r="V4701" s="47">
        <v>1</v>
      </c>
      <c r="W4701" s="48">
        <f t="shared" si="334"/>
        <v>293</v>
      </c>
      <c r="X4701" s="123">
        <f t="shared" si="338"/>
        <v>0.9965870307167235</v>
      </c>
      <c r="Y4701" s="123">
        <f t="shared" si="339"/>
        <v>0</v>
      </c>
      <c r="Z4701" s="133">
        <f t="shared" si="340"/>
        <v>0.99488054607508536</v>
      </c>
    </row>
    <row r="4702" spans="1:26" ht="15" customHeight="1" x14ac:dyDescent="0.3">
      <c r="A4702" s="136" t="s">
        <v>20432</v>
      </c>
      <c r="B4702" s="37" t="s">
        <v>165</v>
      </c>
      <c r="C4702" s="128">
        <f t="shared" si="336"/>
        <v>1993</v>
      </c>
      <c r="D4702" s="65">
        <v>34270</v>
      </c>
      <c r="E4702" s="143" t="s">
        <v>20433</v>
      </c>
      <c r="F4702" s="52" t="s">
        <v>2240</v>
      </c>
      <c r="G4702" s="189" t="s">
        <v>2240</v>
      </c>
      <c r="I4702" s="37" t="s">
        <v>512</v>
      </c>
      <c r="J4702" s="34" t="s">
        <v>2241</v>
      </c>
      <c r="K4702" s="46">
        <v>33903</v>
      </c>
      <c r="L4702" s="47">
        <v>0</v>
      </c>
      <c r="M4702" s="128">
        <v>0</v>
      </c>
      <c r="N4702" s="128">
        <v>1</v>
      </c>
      <c r="O4702" s="124" t="s">
        <v>203</v>
      </c>
      <c r="Q4702" s="124" t="str">
        <f t="shared" si="337"/>
        <v>economy</v>
      </c>
      <c r="R4702" s="47">
        <v>1</v>
      </c>
      <c r="S4702" s="128">
        <v>1</v>
      </c>
      <c r="T4702" s="47">
        <v>292</v>
      </c>
      <c r="U4702" s="47">
        <v>0</v>
      </c>
      <c r="V4702" s="47">
        <v>0</v>
      </c>
      <c r="W4702" s="48">
        <f t="shared" si="334"/>
        <v>292</v>
      </c>
      <c r="X4702" s="123">
        <f t="shared" si="338"/>
        <v>1</v>
      </c>
      <c r="Y4702" s="123">
        <f t="shared" si="339"/>
        <v>0</v>
      </c>
      <c r="Z4702" s="133">
        <f t="shared" si="340"/>
        <v>1</v>
      </c>
    </row>
    <row r="4703" spans="1:26" ht="15" customHeight="1" x14ac:dyDescent="0.3">
      <c r="A4703" s="136" t="s">
        <v>20432</v>
      </c>
      <c r="B4703" s="37" t="s">
        <v>165</v>
      </c>
      <c r="C4703" s="128">
        <f t="shared" si="336"/>
        <v>1993</v>
      </c>
      <c r="D4703" s="65">
        <v>34270</v>
      </c>
      <c r="E4703" s="143" t="s">
        <v>20433</v>
      </c>
      <c r="F4703" s="52" t="s">
        <v>2628</v>
      </c>
      <c r="G4703" s="189" t="s">
        <v>2631</v>
      </c>
      <c r="I4703" s="37" t="s">
        <v>378</v>
      </c>
      <c r="J4703" s="34" t="s">
        <v>2632</v>
      </c>
      <c r="K4703" s="46">
        <v>33760</v>
      </c>
      <c r="L4703" s="47">
        <v>0</v>
      </c>
      <c r="M4703" s="128">
        <v>1</v>
      </c>
      <c r="N4703" s="128">
        <v>0</v>
      </c>
      <c r="O4703" s="124" t="s">
        <v>190</v>
      </c>
      <c r="Q4703" s="124" t="str">
        <f t="shared" si="337"/>
        <v>security</v>
      </c>
      <c r="R4703" s="47">
        <v>1</v>
      </c>
      <c r="S4703" s="128">
        <v>1</v>
      </c>
      <c r="T4703" s="47">
        <v>294</v>
      </c>
      <c r="U4703" s="47">
        <v>0</v>
      </c>
      <c r="V4703" s="47">
        <v>0</v>
      </c>
      <c r="W4703" s="48">
        <f t="shared" ref="W4703:W4766" si="341">SUM(T4703:V4703)</f>
        <v>294</v>
      </c>
      <c r="X4703" s="123">
        <f t="shared" si="338"/>
        <v>1</v>
      </c>
      <c r="Y4703" s="123">
        <f t="shared" si="339"/>
        <v>0</v>
      </c>
      <c r="Z4703" s="133">
        <f t="shared" si="340"/>
        <v>1</v>
      </c>
    </row>
    <row r="4704" spans="1:26" ht="15" customHeight="1" x14ac:dyDescent="0.3">
      <c r="A4704" s="136" t="s">
        <v>20432</v>
      </c>
      <c r="B4704" s="37" t="s">
        <v>165</v>
      </c>
      <c r="C4704" s="128">
        <f t="shared" si="336"/>
        <v>1993</v>
      </c>
      <c r="D4704" s="65">
        <v>34277</v>
      </c>
      <c r="E4704" s="143" t="s">
        <v>20433</v>
      </c>
      <c r="F4704" s="52" t="s">
        <v>8829</v>
      </c>
      <c r="G4704" s="189" t="s">
        <v>166</v>
      </c>
      <c r="I4704" s="37" t="s">
        <v>167</v>
      </c>
      <c r="J4704" s="34" t="s">
        <v>168</v>
      </c>
      <c r="K4704" s="46">
        <v>28660</v>
      </c>
      <c r="L4704" s="47">
        <v>1</v>
      </c>
      <c r="M4704" s="128">
        <v>1</v>
      </c>
      <c r="N4704" s="128">
        <v>0</v>
      </c>
      <c r="O4704" s="12" t="s">
        <v>97</v>
      </c>
      <c r="P4704" s="124" t="s">
        <v>169</v>
      </c>
      <c r="Q4704" s="124" t="str">
        <f t="shared" si="337"/>
        <v>diplomacy</v>
      </c>
      <c r="R4704" s="47">
        <v>1</v>
      </c>
      <c r="S4704" s="128">
        <v>1</v>
      </c>
      <c r="T4704" s="47">
        <v>239</v>
      </c>
      <c r="U4704" s="47">
        <v>0</v>
      </c>
      <c r="V4704" s="47">
        <v>6</v>
      </c>
      <c r="W4704" s="48">
        <f t="shared" si="341"/>
        <v>245</v>
      </c>
      <c r="X4704" s="123">
        <f t="shared" si="338"/>
        <v>0.97551020408163269</v>
      </c>
      <c r="Y4704" s="123">
        <f t="shared" si="339"/>
        <v>0</v>
      </c>
      <c r="Z4704" s="133">
        <f t="shared" si="340"/>
        <v>0.96326530612244898</v>
      </c>
    </row>
    <row r="4705" spans="1:26" ht="15" customHeight="1" x14ac:dyDescent="0.3">
      <c r="A4705" s="136" t="s">
        <v>20432</v>
      </c>
      <c r="B4705" s="37" t="s">
        <v>165</v>
      </c>
      <c r="C4705" s="128">
        <f t="shared" si="336"/>
        <v>1993</v>
      </c>
      <c r="D4705" s="65">
        <v>34277</v>
      </c>
      <c r="E4705" s="143" t="s">
        <v>20433</v>
      </c>
      <c r="F4705" s="52" t="s">
        <v>344</v>
      </c>
      <c r="G4705" s="189" t="s">
        <v>345</v>
      </c>
      <c r="I4705" s="37" t="s">
        <v>346</v>
      </c>
      <c r="J4705" s="34" t="s">
        <v>347</v>
      </c>
      <c r="K4705" s="46">
        <v>33645</v>
      </c>
      <c r="L4705" s="47">
        <v>1</v>
      </c>
      <c r="M4705" s="128">
        <v>0</v>
      </c>
      <c r="N4705" s="128">
        <v>0</v>
      </c>
      <c r="O4705" s="124" t="s">
        <v>48</v>
      </c>
      <c r="Q4705" s="124" t="str">
        <f t="shared" ref="Q4705:Q4713" si="342">IF(O4705="security and defense","security","")&amp;IF(O4705="policing and criminal law cooperation","security","")&amp;IF(O4705="NATO","security","")&amp;IF(O4705="arms control and disarmament","security","")&amp;IF(O4705="taxation","economy","")&amp;IF(O4705="social security","economy","")&amp;IF(O4705="labor","economy","")&amp;IF(O4705="sports","diplomacy","")&amp;IF(O4705="space","diplomacy","")&amp;IF(O4705="science, research, education","diplomacy","")&amp;IF(O4705="migration, asylum, refugees","diplomacy","")&amp;IF(O4705="health","diplomacy","")&amp;IF(O4705="development","economy","")&amp;IF(O4705="agriculture, fishery, food","economy","")&amp;IF(O4705="human and civil rights","diplomacy","")&amp;IF(O4705="nuclear (civilian)","diplomacy","")&amp;IF(O4705="economics and finance","economy","")&amp;IF(O4705="transportation","economy","")&amp;IF(O4705="trade and investment","economy","")&amp;IF(O4705="diplomacy","diplomacy","")&amp;IF(O4705="environment","diplomacy","")&amp;IF(O4705="general cooperation","diplomacy","")&amp;IF(O4705="culture","diplomacy","")&amp;IF(O4705="EC/EU","diplomacy","")&amp;IF(O4705="communication and post/mail","diplomacy","")&amp;IF(O4705="energy","economy","")&amp;IF(O4705="tourism","economy","")&amp;IF(O4705="Civil and family law","diplomacy","")&amp;IF(O4705="citizenship","diplomacy","")</f>
        <v>diplomacy</v>
      </c>
      <c r="R4705" s="47">
        <v>1</v>
      </c>
      <c r="S4705" s="128">
        <v>1</v>
      </c>
      <c r="T4705" s="47">
        <v>234</v>
      </c>
      <c r="U4705" s="47">
        <v>0</v>
      </c>
      <c r="V4705" s="47">
        <v>2</v>
      </c>
      <c r="W4705" s="48">
        <f t="shared" si="341"/>
        <v>236</v>
      </c>
      <c r="X4705" s="123">
        <f t="shared" si="338"/>
        <v>0.99152542372881358</v>
      </c>
      <c r="Y4705" s="123">
        <f t="shared" si="339"/>
        <v>0</v>
      </c>
      <c r="Z4705" s="133">
        <f t="shared" si="340"/>
        <v>0.98728813559322037</v>
      </c>
    </row>
    <row r="4706" spans="1:26" ht="15" customHeight="1" x14ac:dyDescent="0.3">
      <c r="A4706" s="136" t="s">
        <v>20432</v>
      </c>
      <c r="B4706" s="37" t="s">
        <v>165</v>
      </c>
      <c r="C4706" s="128">
        <f t="shared" si="336"/>
        <v>1993</v>
      </c>
      <c r="D4706" s="65">
        <v>34277</v>
      </c>
      <c r="E4706" s="143" t="s">
        <v>20433</v>
      </c>
      <c r="F4706" s="52" t="s">
        <v>416</v>
      </c>
      <c r="G4706" s="189" t="s">
        <v>417</v>
      </c>
      <c r="I4706" s="44" t="s">
        <v>418</v>
      </c>
      <c r="J4706" s="34" t="s">
        <v>419</v>
      </c>
      <c r="K4706" s="46">
        <v>33869</v>
      </c>
      <c r="L4706" s="47">
        <v>1</v>
      </c>
      <c r="M4706" s="128">
        <v>0</v>
      </c>
      <c r="N4706" s="128">
        <v>0</v>
      </c>
      <c r="O4706" s="124" t="s">
        <v>48</v>
      </c>
      <c r="Q4706" s="124" t="str">
        <f t="shared" si="342"/>
        <v>diplomacy</v>
      </c>
      <c r="R4706" s="47">
        <v>1</v>
      </c>
      <c r="S4706" s="128">
        <v>1</v>
      </c>
      <c r="T4706" s="47">
        <v>255</v>
      </c>
      <c r="U4706" s="47">
        <v>0</v>
      </c>
      <c r="V4706" s="47">
        <v>1</v>
      </c>
      <c r="W4706" s="48">
        <f t="shared" si="341"/>
        <v>256</v>
      </c>
      <c r="X4706" s="123">
        <f t="shared" si="338"/>
        <v>0.99609375</v>
      </c>
      <c r="Y4706" s="123">
        <f t="shared" si="339"/>
        <v>0</v>
      </c>
      <c r="Z4706" s="133">
        <f t="shared" si="340"/>
        <v>0.994140625</v>
      </c>
    </row>
    <row r="4707" spans="1:26" ht="15" customHeight="1" x14ac:dyDescent="0.3">
      <c r="A4707" s="136" t="s">
        <v>20432</v>
      </c>
      <c r="B4707" s="37" t="s">
        <v>165</v>
      </c>
      <c r="C4707" s="128">
        <f t="shared" si="336"/>
        <v>1993</v>
      </c>
      <c r="D4707" s="65">
        <v>34277</v>
      </c>
      <c r="E4707" s="143" t="s">
        <v>20433</v>
      </c>
      <c r="F4707" s="52" t="s">
        <v>613</v>
      </c>
      <c r="G4707" s="189" t="s">
        <v>619</v>
      </c>
      <c r="I4707" s="37" t="s">
        <v>620</v>
      </c>
      <c r="J4707" s="34" t="s">
        <v>621</v>
      </c>
      <c r="K4707" s="46">
        <v>33555</v>
      </c>
      <c r="L4707" s="47">
        <v>1</v>
      </c>
      <c r="M4707" s="128">
        <v>0</v>
      </c>
      <c r="N4707" s="128">
        <v>0</v>
      </c>
      <c r="O4707" s="124" t="s">
        <v>385</v>
      </c>
      <c r="P4707" s="124" t="s">
        <v>475</v>
      </c>
      <c r="Q4707" s="124" t="str">
        <f t="shared" si="342"/>
        <v>diplomacy</v>
      </c>
      <c r="R4707" s="47">
        <v>1</v>
      </c>
      <c r="S4707" s="128">
        <v>1</v>
      </c>
      <c r="T4707" s="47">
        <v>237</v>
      </c>
      <c r="U4707" s="47">
        <v>1</v>
      </c>
      <c r="V4707" s="47">
        <v>2</v>
      </c>
      <c r="W4707" s="48">
        <f t="shared" si="341"/>
        <v>240</v>
      </c>
      <c r="X4707" s="123">
        <f t="shared" si="338"/>
        <v>0.98750000000000004</v>
      </c>
      <c r="Y4707" s="123">
        <f t="shared" si="339"/>
        <v>4.1666666666666666E-3</v>
      </c>
      <c r="Z4707" s="133">
        <f t="shared" si="340"/>
        <v>0.98124999999999996</v>
      </c>
    </row>
    <row r="4708" spans="1:26" ht="15" customHeight="1" x14ac:dyDescent="0.3">
      <c r="A4708" s="136" t="s">
        <v>20432</v>
      </c>
      <c r="B4708" s="37" t="s">
        <v>165</v>
      </c>
      <c r="C4708" s="128">
        <f t="shared" si="336"/>
        <v>1993</v>
      </c>
      <c r="D4708" s="65">
        <v>34277</v>
      </c>
      <c r="E4708" s="143" t="s">
        <v>20433</v>
      </c>
      <c r="F4708" s="52" t="s">
        <v>613</v>
      </c>
      <c r="G4708" s="189" t="s">
        <v>622</v>
      </c>
      <c r="I4708" s="44" t="s">
        <v>258</v>
      </c>
      <c r="J4708" s="34" t="s">
        <v>623</v>
      </c>
      <c r="K4708" s="39" t="s">
        <v>147</v>
      </c>
      <c r="L4708" s="47">
        <v>1</v>
      </c>
      <c r="M4708" s="128">
        <v>0</v>
      </c>
      <c r="N4708" s="128">
        <v>0</v>
      </c>
      <c r="O4708" s="124" t="s">
        <v>385</v>
      </c>
      <c r="P4708" s="124" t="s">
        <v>475</v>
      </c>
      <c r="Q4708" s="124" t="str">
        <f t="shared" si="342"/>
        <v>diplomacy</v>
      </c>
      <c r="R4708" s="47">
        <v>1</v>
      </c>
      <c r="S4708" s="128">
        <v>1</v>
      </c>
      <c r="T4708" s="47">
        <v>250</v>
      </c>
      <c r="U4708" s="47">
        <v>0</v>
      </c>
      <c r="V4708" s="47">
        <v>1</v>
      </c>
      <c r="W4708" s="48">
        <f t="shared" si="341"/>
        <v>251</v>
      </c>
      <c r="X4708" s="123">
        <f t="shared" si="338"/>
        <v>0.99601593625498008</v>
      </c>
      <c r="Y4708" s="123">
        <f t="shared" si="339"/>
        <v>0</v>
      </c>
      <c r="Z4708" s="133">
        <f t="shared" si="340"/>
        <v>0.99402390438247012</v>
      </c>
    </row>
    <row r="4709" spans="1:26" ht="15" customHeight="1" x14ac:dyDescent="0.3">
      <c r="A4709" s="136" t="s">
        <v>20432</v>
      </c>
      <c r="B4709" s="37" t="s">
        <v>165</v>
      </c>
      <c r="C4709" s="128">
        <f t="shared" si="336"/>
        <v>1993</v>
      </c>
      <c r="D4709" s="65">
        <v>34277</v>
      </c>
      <c r="E4709" s="143" t="s">
        <v>20433</v>
      </c>
      <c r="F4709" s="52" t="s">
        <v>932</v>
      </c>
      <c r="G4709" s="189" t="s">
        <v>933</v>
      </c>
      <c r="I4709" s="37" t="s">
        <v>717</v>
      </c>
      <c r="J4709" s="34" t="s">
        <v>934</v>
      </c>
      <c r="K4709" s="46" t="s">
        <v>935</v>
      </c>
      <c r="L4709" s="47">
        <v>1</v>
      </c>
      <c r="M4709" s="128">
        <v>0</v>
      </c>
      <c r="N4709" s="128">
        <v>0</v>
      </c>
      <c r="O4709" s="124" t="s">
        <v>36</v>
      </c>
      <c r="Q4709" s="124" t="str">
        <f t="shared" si="342"/>
        <v>economy</v>
      </c>
      <c r="R4709" s="47">
        <v>1</v>
      </c>
      <c r="S4709" s="128">
        <v>1</v>
      </c>
      <c r="T4709" s="47">
        <v>238</v>
      </c>
      <c r="U4709" s="47">
        <v>0</v>
      </c>
      <c r="V4709" s="47">
        <v>1</v>
      </c>
      <c r="W4709" s="48">
        <f t="shared" si="341"/>
        <v>239</v>
      </c>
      <c r="X4709" s="123">
        <f t="shared" si="338"/>
        <v>0.99581589958159</v>
      </c>
      <c r="Y4709" s="123">
        <f t="shared" si="339"/>
        <v>0</v>
      </c>
      <c r="Z4709" s="133">
        <f t="shared" si="340"/>
        <v>0.99372384937238489</v>
      </c>
    </row>
    <row r="4710" spans="1:26" ht="15" customHeight="1" x14ac:dyDescent="0.3">
      <c r="A4710" s="136" t="s">
        <v>20432</v>
      </c>
      <c r="B4710" s="37" t="s">
        <v>165</v>
      </c>
      <c r="C4710" s="128">
        <f t="shared" si="336"/>
        <v>1993</v>
      </c>
      <c r="D4710" s="65">
        <v>34277</v>
      </c>
      <c r="E4710" s="143" t="s">
        <v>20433</v>
      </c>
      <c r="F4710" s="52" t="s">
        <v>932</v>
      </c>
      <c r="G4710" s="189" t="s">
        <v>936</v>
      </c>
      <c r="I4710" s="37" t="s">
        <v>937</v>
      </c>
      <c r="J4710" s="34" t="s">
        <v>938</v>
      </c>
      <c r="K4710" s="39" t="s">
        <v>147</v>
      </c>
      <c r="L4710" s="47">
        <v>1</v>
      </c>
      <c r="M4710" s="128">
        <v>0</v>
      </c>
      <c r="N4710" s="128">
        <v>0</v>
      </c>
      <c r="O4710" s="124" t="s">
        <v>36</v>
      </c>
      <c r="Q4710" s="124" t="str">
        <f t="shared" si="342"/>
        <v>economy</v>
      </c>
      <c r="R4710" s="47">
        <v>1</v>
      </c>
      <c r="S4710" s="128">
        <v>1</v>
      </c>
      <c r="T4710" s="47">
        <v>237</v>
      </c>
      <c r="U4710" s="47">
        <v>0</v>
      </c>
      <c r="V4710" s="47">
        <v>2</v>
      </c>
      <c r="W4710" s="48">
        <f t="shared" si="341"/>
        <v>239</v>
      </c>
      <c r="X4710" s="123">
        <f t="shared" si="338"/>
        <v>0.99163179916317989</v>
      </c>
      <c r="Y4710" s="123">
        <f t="shared" si="339"/>
        <v>0</v>
      </c>
      <c r="Z4710" s="133">
        <f t="shared" si="340"/>
        <v>0.9874476987447699</v>
      </c>
    </row>
    <row r="4711" spans="1:26" ht="15" customHeight="1" x14ac:dyDescent="0.3">
      <c r="A4711" s="136" t="s">
        <v>20432</v>
      </c>
      <c r="B4711" s="37" t="s">
        <v>165</v>
      </c>
      <c r="C4711" s="128">
        <f t="shared" si="336"/>
        <v>1993</v>
      </c>
      <c r="D4711" s="65">
        <v>34277</v>
      </c>
      <c r="E4711" s="143" t="s">
        <v>20433</v>
      </c>
      <c r="F4711" s="52" t="s">
        <v>1069</v>
      </c>
      <c r="G4711" s="189" t="s">
        <v>1069</v>
      </c>
      <c r="I4711" s="37" t="s">
        <v>1070</v>
      </c>
      <c r="J4711" s="54" t="s">
        <v>1071</v>
      </c>
      <c r="K4711" s="46">
        <v>34001</v>
      </c>
      <c r="L4711" s="47">
        <v>0</v>
      </c>
      <c r="M4711" s="128">
        <v>0</v>
      </c>
      <c r="N4711" s="128">
        <v>1</v>
      </c>
      <c r="O4711" s="124" t="s">
        <v>97</v>
      </c>
      <c r="P4711" s="124" t="s">
        <v>336</v>
      </c>
      <c r="Q4711" s="124" t="str">
        <f t="shared" si="342"/>
        <v>diplomacy</v>
      </c>
      <c r="R4711" s="47">
        <v>1</v>
      </c>
      <c r="S4711" s="128">
        <v>1</v>
      </c>
      <c r="T4711" s="47">
        <v>256</v>
      </c>
      <c r="U4711" s="47">
        <v>0</v>
      </c>
      <c r="V4711" s="47">
        <v>0</v>
      </c>
      <c r="W4711" s="48">
        <f t="shared" si="341"/>
        <v>256</v>
      </c>
      <c r="X4711" s="123">
        <f t="shared" si="338"/>
        <v>1</v>
      </c>
      <c r="Y4711" s="123">
        <f t="shared" si="339"/>
        <v>0</v>
      </c>
      <c r="Z4711" s="133">
        <f t="shared" si="340"/>
        <v>1</v>
      </c>
    </row>
    <row r="4712" spans="1:26" ht="15" customHeight="1" x14ac:dyDescent="0.3">
      <c r="A4712" s="136" t="s">
        <v>20432</v>
      </c>
      <c r="B4712" s="37" t="s">
        <v>165</v>
      </c>
      <c r="C4712" s="128">
        <f t="shared" si="336"/>
        <v>1993</v>
      </c>
      <c r="D4712" s="65">
        <v>34277</v>
      </c>
      <c r="E4712" s="143" t="s">
        <v>20433</v>
      </c>
      <c r="F4712" s="52" t="s">
        <v>1203</v>
      </c>
      <c r="G4712" s="189" t="s">
        <v>1203</v>
      </c>
      <c r="I4712" s="37" t="s">
        <v>1006</v>
      </c>
      <c r="J4712" s="34" t="s">
        <v>1204</v>
      </c>
      <c r="K4712" s="46">
        <v>26970</v>
      </c>
      <c r="L4712" s="47">
        <v>1</v>
      </c>
      <c r="M4712" s="128">
        <v>0</v>
      </c>
      <c r="N4712" s="128">
        <v>0</v>
      </c>
      <c r="O4712" s="124" t="s">
        <v>48</v>
      </c>
      <c r="Q4712" s="124" t="str">
        <f t="shared" si="342"/>
        <v>diplomacy</v>
      </c>
      <c r="R4712" s="47">
        <v>1</v>
      </c>
      <c r="S4712" s="128">
        <v>1</v>
      </c>
      <c r="T4712" s="47">
        <v>253</v>
      </c>
      <c r="U4712" s="47">
        <v>0</v>
      </c>
      <c r="V4712" s="47">
        <v>0</v>
      </c>
      <c r="W4712" s="48">
        <f t="shared" si="341"/>
        <v>253</v>
      </c>
      <c r="X4712" s="123">
        <f t="shared" si="338"/>
        <v>1</v>
      </c>
      <c r="Y4712" s="123">
        <f t="shared" si="339"/>
        <v>0</v>
      </c>
      <c r="Z4712" s="133">
        <f t="shared" si="340"/>
        <v>1</v>
      </c>
    </row>
    <row r="4713" spans="1:26" ht="15" customHeight="1" x14ac:dyDescent="0.3">
      <c r="A4713" s="136" t="s">
        <v>20432</v>
      </c>
      <c r="B4713" s="37" t="s">
        <v>165</v>
      </c>
      <c r="C4713" s="128">
        <f t="shared" si="336"/>
        <v>1993</v>
      </c>
      <c r="D4713" s="65">
        <v>34277</v>
      </c>
      <c r="E4713" s="143" t="s">
        <v>20433</v>
      </c>
      <c r="F4713" s="52" t="s">
        <v>21470</v>
      </c>
      <c r="G4713" s="189" t="s">
        <v>1462</v>
      </c>
      <c r="I4713" s="37" t="s">
        <v>1169</v>
      </c>
      <c r="J4713" s="34" t="s">
        <v>1463</v>
      </c>
      <c r="K4713" s="46">
        <v>31212</v>
      </c>
      <c r="L4713" s="47">
        <v>1</v>
      </c>
      <c r="M4713" s="128">
        <v>1</v>
      </c>
      <c r="N4713" s="128">
        <v>0</v>
      </c>
      <c r="O4713" s="12" t="s">
        <v>97</v>
      </c>
      <c r="P4713" s="124" t="s">
        <v>169</v>
      </c>
      <c r="Q4713" s="124" t="str">
        <f t="shared" si="342"/>
        <v>diplomacy</v>
      </c>
      <c r="R4713" s="47">
        <v>1</v>
      </c>
      <c r="S4713" s="128">
        <v>1</v>
      </c>
      <c r="T4713" s="47">
        <v>240</v>
      </c>
      <c r="U4713" s="47">
        <v>0</v>
      </c>
      <c r="V4713" s="47">
        <v>7</v>
      </c>
      <c r="W4713" s="48">
        <f t="shared" si="341"/>
        <v>247</v>
      </c>
      <c r="X4713" s="123">
        <f t="shared" si="338"/>
        <v>0.97165991902834004</v>
      </c>
      <c r="Y4713" s="123">
        <f t="shared" si="339"/>
        <v>0</v>
      </c>
      <c r="Z4713" s="133">
        <f t="shared" si="340"/>
        <v>0.95748987854251011</v>
      </c>
    </row>
    <row r="4714" spans="1:26" ht="15" customHeight="1" x14ac:dyDescent="0.3">
      <c r="A4714" s="136" t="s">
        <v>20432</v>
      </c>
      <c r="B4714" s="37" t="s">
        <v>165</v>
      </c>
      <c r="C4714" s="128">
        <f t="shared" ref="C4714:C4777" si="343">YEAR(D4714)</f>
        <v>1993</v>
      </c>
      <c r="D4714" s="65">
        <v>34277</v>
      </c>
      <c r="E4714" s="143" t="s">
        <v>20433</v>
      </c>
      <c r="F4714" s="52" t="s">
        <v>1633</v>
      </c>
      <c r="G4714" s="189" t="s">
        <v>1633</v>
      </c>
      <c r="I4714" s="37" t="s">
        <v>1634</v>
      </c>
      <c r="J4714" s="34" t="s">
        <v>1635</v>
      </c>
      <c r="K4714" s="46">
        <v>31212</v>
      </c>
      <c r="L4714" s="47">
        <v>1</v>
      </c>
      <c r="M4714" s="128">
        <v>0</v>
      </c>
      <c r="N4714" s="128">
        <v>0</v>
      </c>
      <c r="O4714" s="124" t="s">
        <v>97</v>
      </c>
      <c r="P4714" s="129" t="s">
        <v>109</v>
      </c>
      <c r="Q4714" s="124" t="str">
        <f>IF(P4714="security and defense","security","")&amp;IF(P4714="policing and criminal law cooperation","security","")&amp;IF(P4714="NATO","security","")&amp;IF(P4714="arms control and disarmament","security","")&amp;IF(P4714="taxation","economy","")&amp;IF(P4714="social security","economy","")&amp;IF(P4714="labor","economy","")&amp;IF(P4714="sports","diplomacy","")&amp;IF(P4714="space","diplomacy","")&amp;IF(P4714="science, research, education","diplomacy","")&amp;IF(P4714="migration, asylum, refugees","diplomacy","")&amp;IF(P4714="health","diplomacy","")&amp;IF(P4714="development","economy","")&amp;IF(P4714="agriculture, fishery, food","economy","")&amp;IF(P4714="human and civil rights","diplomacy","")&amp;IF(P4714="nuclear (civilian)","diplomacy","")&amp;IF(P4714="economics and finance","economy","")&amp;IF(P4714="transportation","economy","")&amp;IF(P4714="trade and investment","economy","")&amp;IF(P4714="diplomacy","diplomacy","")&amp;IF(P4714="environment","diplomacy","")&amp;IF(P4714="general cooperation","diplomacy","")&amp;IF(P4714="culture","diplomacy","")&amp;IF(P4714="EC/EU","diplomacy","")&amp;IF(P4714="communication and post/mail","diplomacy","")&amp;IF(P4714="energy","economy","")&amp;IF(P4714="tourism","economy","")&amp;IF(P4714="Civil and family law","diplomacy","")&amp;IF(P4714="citizenship","diplomacy","")</f>
        <v>security</v>
      </c>
      <c r="R4714" s="47">
        <v>1</v>
      </c>
      <c r="S4714" s="128">
        <v>1</v>
      </c>
      <c r="T4714" s="47">
        <v>244</v>
      </c>
      <c r="U4714" s="47">
        <v>1</v>
      </c>
      <c r="V4714" s="47">
        <v>1</v>
      </c>
      <c r="W4714" s="48">
        <f t="shared" si="341"/>
        <v>246</v>
      </c>
      <c r="X4714" s="123">
        <f t="shared" si="338"/>
        <v>0.99186991869918695</v>
      </c>
      <c r="Y4714" s="123">
        <f t="shared" si="339"/>
        <v>4.0650406504065045E-3</v>
      </c>
      <c r="Z4714" s="133">
        <f t="shared" si="340"/>
        <v>0.98780487804878048</v>
      </c>
    </row>
    <row r="4715" spans="1:26" ht="15" customHeight="1" x14ac:dyDescent="0.3">
      <c r="A4715" s="136" t="s">
        <v>20432</v>
      </c>
      <c r="B4715" s="37" t="s">
        <v>165</v>
      </c>
      <c r="C4715" s="128">
        <f t="shared" si="343"/>
        <v>1993</v>
      </c>
      <c r="D4715" s="65">
        <v>34277</v>
      </c>
      <c r="E4715" s="143" t="s">
        <v>20433</v>
      </c>
      <c r="F4715" s="52" t="s">
        <v>2242</v>
      </c>
      <c r="G4715" s="189" t="s">
        <v>2242</v>
      </c>
      <c r="I4715" s="44" t="s">
        <v>672</v>
      </c>
      <c r="J4715" s="34" t="s">
        <v>2243</v>
      </c>
      <c r="K4715" s="46">
        <v>33928</v>
      </c>
      <c r="L4715" s="47">
        <v>0</v>
      </c>
      <c r="M4715" s="128">
        <v>0</v>
      </c>
      <c r="N4715" s="128">
        <v>1</v>
      </c>
      <c r="O4715" s="124" t="s">
        <v>203</v>
      </c>
      <c r="Q4715" s="124" t="str">
        <f t="shared" ref="Q4715:Q4746" si="344">IF(O4715="security and defense","security","")&amp;IF(O4715="policing and criminal law cooperation","security","")&amp;IF(O4715="NATO","security","")&amp;IF(O4715="arms control and disarmament","security","")&amp;IF(O4715="taxation","economy","")&amp;IF(O4715="social security","economy","")&amp;IF(O4715="labor","economy","")&amp;IF(O4715="sports","diplomacy","")&amp;IF(O4715="space","diplomacy","")&amp;IF(O4715="science, research, education","diplomacy","")&amp;IF(O4715="migration, asylum, refugees","diplomacy","")&amp;IF(O4715="health","diplomacy","")&amp;IF(O4715="development","economy","")&amp;IF(O4715="agriculture, fishery, food","economy","")&amp;IF(O4715="human and civil rights","diplomacy","")&amp;IF(O4715="nuclear (civilian)","diplomacy","")&amp;IF(O4715="economics and finance","economy","")&amp;IF(O4715="transportation","economy","")&amp;IF(O4715="trade and investment","economy","")&amp;IF(O4715="diplomacy","diplomacy","")&amp;IF(O4715="environment","diplomacy","")&amp;IF(O4715="general cooperation","diplomacy","")&amp;IF(O4715="culture","diplomacy","")&amp;IF(O4715="EC/EU","diplomacy","")&amp;IF(O4715="communication and post/mail","diplomacy","")&amp;IF(O4715="energy","economy","")&amp;IF(O4715="tourism","economy","")&amp;IF(O4715="Civil and family law","diplomacy","")&amp;IF(O4715="citizenship","diplomacy","")</f>
        <v>economy</v>
      </c>
      <c r="R4715" s="47">
        <v>1</v>
      </c>
      <c r="S4715" s="128">
        <v>1</v>
      </c>
      <c r="T4715" s="47">
        <v>249</v>
      </c>
      <c r="U4715" s="47">
        <v>0</v>
      </c>
      <c r="V4715" s="47">
        <v>0</v>
      </c>
      <c r="W4715" s="48">
        <f t="shared" si="341"/>
        <v>249</v>
      </c>
      <c r="X4715" s="123">
        <f t="shared" si="338"/>
        <v>1</v>
      </c>
      <c r="Y4715" s="123">
        <f t="shared" si="339"/>
        <v>0</v>
      </c>
      <c r="Z4715" s="133">
        <f t="shared" si="340"/>
        <v>1</v>
      </c>
    </row>
    <row r="4716" spans="1:26" ht="15" customHeight="1" x14ac:dyDescent="0.3">
      <c r="A4716" s="136" t="s">
        <v>20432</v>
      </c>
      <c r="B4716" s="37" t="s">
        <v>165</v>
      </c>
      <c r="C4716" s="128">
        <f t="shared" si="343"/>
        <v>1993</v>
      </c>
      <c r="D4716" s="65">
        <v>34277</v>
      </c>
      <c r="E4716" s="143" t="s">
        <v>20433</v>
      </c>
      <c r="F4716" s="52" t="s">
        <v>2628</v>
      </c>
      <c r="G4716" s="189" t="s">
        <v>2629</v>
      </c>
      <c r="I4716" s="37" t="s">
        <v>1707</v>
      </c>
      <c r="J4716" s="34" t="s">
        <v>2630</v>
      </c>
      <c r="K4716" s="46">
        <v>33560</v>
      </c>
      <c r="L4716" s="58">
        <v>1</v>
      </c>
      <c r="M4716" s="29">
        <v>0</v>
      </c>
      <c r="N4716" s="29">
        <v>0</v>
      </c>
      <c r="O4716" s="124" t="s">
        <v>190</v>
      </c>
      <c r="P4716" s="124" t="s">
        <v>169</v>
      </c>
      <c r="Q4716" s="124" t="str">
        <f t="shared" si="344"/>
        <v>security</v>
      </c>
      <c r="R4716" s="47">
        <v>1</v>
      </c>
      <c r="S4716" s="128">
        <v>1</v>
      </c>
      <c r="T4716" s="47">
        <v>226</v>
      </c>
      <c r="U4716" s="47">
        <v>0</v>
      </c>
      <c r="V4716" s="47">
        <v>6</v>
      </c>
      <c r="W4716" s="48">
        <f t="shared" si="341"/>
        <v>232</v>
      </c>
      <c r="X4716" s="123">
        <f t="shared" si="338"/>
        <v>0.97413793103448276</v>
      </c>
      <c r="Y4716" s="123">
        <f t="shared" si="339"/>
        <v>0</v>
      </c>
      <c r="Z4716" s="133">
        <f t="shared" si="340"/>
        <v>0.96120689655172409</v>
      </c>
    </row>
    <row r="4717" spans="1:26" ht="15" customHeight="1" x14ac:dyDescent="0.3">
      <c r="A4717" s="136" t="s">
        <v>20432</v>
      </c>
      <c r="B4717" s="37" t="s">
        <v>165</v>
      </c>
      <c r="C4717" s="128">
        <f t="shared" si="343"/>
        <v>1993</v>
      </c>
      <c r="D4717" s="65">
        <v>34277</v>
      </c>
      <c r="E4717" s="143" t="s">
        <v>20433</v>
      </c>
      <c r="F4717" s="52" t="s">
        <v>2628</v>
      </c>
      <c r="G4717" s="189" t="s">
        <v>2633</v>
      </c>
      <c r="I4717" s="37" t="s">
        <v>1003</v>
      </c>
      <c r="J4717" s="34" t="s">
        <v>2634</v>
      </c>
      <c r="K4717" s="46">
        <v>26970</v>
      </c>
      <c r="L4717" s="47">
        <v>1</v>
      </c>
      <c r="M4717" s="128">
        <v>0</v>
      </c>
      <c r="N4717" s="128">
        <v>0</v>
      </c>
      <c r="O4717" s="124" t="s">
        <v>190</v>
      </c>
      <c r="Q4717" s="124" t="str">
        <f t="shared" si="344"/>
        <v>security</v>
      </c>
      <c r="R4717" s="47">
        <v>1</v>
      </c>
      <c r="S4717" s="128">
        <v>1</v>
      </c>
      <c r="T4717" s="47">
        <v>251</v>
      </c>
      <c r="U4717" s="47">
        <v>0</v>
      </c>
      <c r="V4717" s="47">
        <v>0</v>
      </c>
      <c r="W4717" s="48">
        <f t="shared" si="341"/>
        <v>251</v>
      </c>
      <c r="X4717" s="123">
        <f t="shared" si="338"/>
        <v>1</v>
      </c>
      <c r="Y4717" s="123">
        <f t="shared" si="339"/>
        <v>0</v>
      </c>
      <c r="Z4717" s="133">
        <f t="shared" si="340"/>
        <v>1</v>
      </c>
    </row>
    <row r="4718" spans="1:26" ht="15" customHeight="1" x14ac:dyDescent="0.3">
      <c r="A4718" s="136" t="s">
        <v>20432</v>
      </c>
      <c r="B4718" s="37" t="s">
        <v>165</v>
      </c>
      <c r="C4718" s="128">
        <f t="shared" si="343"/>
        <v>1993</v>
      </c>
      <c r="D4718" s="65">
        <v>34305</v>
      </c>
      <c r="E4718" s="143" t="s">
        <v>20433</v>
      </c>
      <c r="F4718" s="52" t="s">
        <v>803</v>
      </c>
      <c r="G4718" s="189" t="s">
        <v>810</v>
      </c>
      <c r="I4718" s="44" t="s">
        <v>811</v>
      </c>
      <c r="J4718" s="54" t="s">
        <v>812</v>
      </c>
      <c r="K4718" s="46">
        <v>30210</v>
      </c>
      <c r="L4718" s="47">
        <v>1</v>
      </c>
      <c r="M4718" s="128">
        <v>0</v>
      </c>
      <c r="N4718" s="128">
        <v>0</v>
      </c>
      <c r="O4718" s="124" t="s">
        <v>36</v>
      </c>
      <c r="Q4718" s="124" t="str">
        <f t="shared" si="344"/>
        <v>economy</v>
      </c>
      <c r="R4718" s="47">
        <v>1</v>
      </c>
      <c r="S4718" s="128">
        <v>1</v>
      </c>
      <c r="T4718" s="47">
        <v>281</v>
      </c>
      <c r="U4718" s="47">
        <v>0</v>
      </c>
      <c r="V4718" s="47">
        <v>0</v>
      </c>
      <c r="W4718" s="48">
        <f t="shared" si="341"/>
        <v>281</v>
      </c>
      <c r="X4718" s="123">
        <f t="shared" si="338"/>
        <v>1</v>
      </c>
      <c r="Y4718" s="123">
        <f t="shared" si="339"/>
        <v>0</v>
      </c>
      <c r="Z4718" s="133">
        <f t="shared" si="340"/>
        <v>1</v>
      </c>
    </row>
    <row r="4719" spans="1:26" ht="15" customHeight="1" x14ac:dyDescent="0.3">
      <c r="A4719" s="136" t="s">
        <v>20432</v>
      </c>
      <c r="B4719" s="37" t="s">
        <v>165</v>
      </c>
      <c r="C4719" s="128">
        <f t="shared" si="343"/>
        <v>1993</v>
      </c>
      <c r="D4719" s="65">
        <v>34305</v>
      </c>
      <c r="E4719" s="143" t="s">
        <v>20433</v>
      </c>
      <c r="F4719" s="52" t="s">
        <v>1072</v>
      </c>
      <c r="G4719" s="189" t="s">
        <v>1072</v>
      </c>
      <c r="I4719" s="44" t="s">
        <v>645</v>
      </c>
      <c r="J4719" s="54" t="s">
        <v>1073</v>
      </c>
      <c r="K4719" s="46">
        <v>34036</v>
      </c>
      <c r="L4719" s="47">
        <v>0</v>
      </c>
      <c r="M4719" s="128">
        <v>0</v>
      </c>
      <c r="N4719" s="128">
        <v>1</v>
      </c>
      <c r="O4719" s="124" t="s">
        <v>97</v>
      </c>
      <c r="P4719" s="124" t="s">
        <v>336</v>
      </c>
      <c r="Q4719" s="124" t="str">
        <f t="shared" si="344"/>
        <v>diplomacy</v>
      </c>
      <c r="R4719" s="47">
        <v>1</v>
      </c>
      <c r="S4719" s="128">
        <v>1</v>
      </c>
      <c r="T4719" s="47">
        <v>283</v>
      </c>
      <c r="U4719" s="47">
        <v>0</v>
      </c>
      <c r="V4719" s="47">
        <v>0</v>
      </c>
      <c r="W4719" s="48">
        <f t="shared" si="341"/>
        <v>283</v>
      </c>
      <c r="X4719" s="123">
        <f t="shared" si="338"/>
        <v>1</v>
      </c>
      <c r="Y4719" s="123">
        <f t="shared" si="339"/>
        <v>0</v>
      </c>
      <c r="Z4719" s="133">
        <f t="shared" si="340"/>
        <v>1</v>
      </c>
    </row>
    <row r="4720" spans="1:26" ht="15" customHeight="1" x14ac:dyDescent="0.3">
      <c r="A4720" s="136" t="s">
        <v>20432</v>
      </c>
      <c r="B4720" s="37" t="s">
        <v>165</v>
      </c>
      <c r="C4720" s="128">
        <f t="shared" si="343"/>
        <v>1994</v>
      </c>
      <c r="D4720" s="65">
        <v>34375</v>
      </c>
      <c r="E4720" s="143" t="s">
        <v>20433</v>
      </c>
      <c r="F4720" s="52" t="s">
        <v>404</v>
      </c>
      <c r="G4720" s="189" t="s">
        <v>405</v>
      </c>
      <c r="I4720" s="37" t="s">
        <v>406</v>
      </c>
      <c r="J4720" s="54" t="s">
        <v>407</v>
      </c>
      <c r="K4720" s="46">
        <v>33982</v>
      </c>
      <c r="L4720" s="47">
        <v>1</v>
      </c>
      <c r="M4720" s="128">
        <v>0</v>
      </c>
      <c r="N4720" s="128">
        <v>0</v>
      </c>
      <c r="O4720" s="124" t="s">
        <v>48</v>
      </c>
      <c r="Q4720" s="124" t="str">
        <f t="shared" si="344"/>
        <v>diplomacy</v>
      </c>
      <c r="R4720" s="47">
        <v>1</v>
      </c>
      <c r="S4720" s="128">
        <v>1</v>
      </c>
      <c r="T4720" s="47">
        <v>309</v>
      </c>
      <c r="U4720" s="47">
        <v>0</v>
      </c>
      <c r="V4720" s="47">
        <v>2</v>
      </c>
      <c r="W4720" s="48">
        <f t="shared" si="341"/>
        <v>311</v>
      </c>
      <c r="X4720" s="123">
        <f t="shared" si="338"/>
        <v>0.99356913183279738</v>
      </c>
      <c r="Y4720" s="123">
        <f t="shared" si="339"/>
        <v>0</v>
      </c>
      <c r="Z4720" s="133">
        <f t="shared" si="340"/>
        <v>0.99035369774919613</v>
      </c>
    </row>
    <row r="4721" spans="1:26" ht="15" customHeight="1" x14ac:dyDescent="0.3">
      <c r="A4721" s="136" t="s">
        <v>20432</v>
      </c>
      <c r="B4721" s="37" t="s">
        <v>165</v>
      </c>
      <c r="C4721" s="128">
        <f t="shared" si="343"/>
        <v>1994</v>
      </c>
      <c r="D4721" s="65">
        <v>34375</v>
      </c>
      <c r="E4721" s="143" t="s">
        <v>20433</v>
      </c>
      <c r="F4721" s="52" t="s">
        <v>1958</v>
      </c>
      <c r="G4721" s="189" t="s">
        <v>1958</v>
      </c>
      <c r="I4721" s="44" t="s">
        <v>1600</v>
      </c>
      <c r="J4721" s="54" t="s">
        <v>1959</v>
      </c>
      <c r="K4721" s="46">
        <v>34008</v>
      </c>
      <c r="L4721" s="47">
        <v>0</v>
      </c>
      <c r="M4721" s="128">
        <v>0</v>
      </c>
      <c r="N4721" s="128">
        <v>1</v>
      </c>
      <c r="O4721" s="124" t="s">
        <v>30</v>
      </c>
      <c r="Q4721" s="124" t="str">
        <f t="shared" si="344"/>
        <v>economy</v>
      </c>
      <c r="R4721" s="47">
        <v>1</v>
      </c>
      <c r="S4721" s="128">
        <v>1</v>
      </c>
      <c r="T4721" s="47">
        <v>311</v>
      </c>
      <c r="U4721" s="47">
        <v>0</v>
      </c>
      <c r="V4721" s="47">
        <v>1</v>
      </c>
      <c r="W4721" s="48">
        <f t="shared" si="341"/>
        <v>312</v>
      </c>
      <c r="X4721" s="123">
        <f t="shared" si="338"/>
        <v>0.99679487179487181</v>
      </c>
      <c r="Y4721" s="123">
        <f t="shared" si="339"/>
        <v>0</v>
      </c>
      <c r="Z4721" s="133">
        <f t="shared" si="340"/>
        <v>0.99519230769230771</v>
      </c>
    </row>
    <row r="4722" spans="1:26" ht="15" customHeight="1" x14ac:dyDescent="0.3">
      <c r="A4722" s="136" t="s">
        <v>20432</v>
      </c>
      <c r="B4722" s="37" t="s">
        <v>165</v>
      </c>
      <c r="C4722" s="128">
        <f t="shared" si="343"/>
        <v>1994</v>
      </c>
      <c r="D4722" s="65">
        <v>34382</v>
      </c>
      <c r="E4722" s="143" t="s">
        <v>20433</v>
      </c>
      <c r="F4722" s="52" t="s">
        <v>1299</v>
      </c>
      <c r="G4722" s="189" t="s">
        <v>1299</v>
      </c>
      <c r="I4722" s="44" t="s">
        <v>946</v>
      </c>
      <c r="J4722" s="54" t="s">
        <v>1300</v>
      </c>
      <c r="K4722" s="46">
        <v>33961</v>
      </c>
      <c r="L4722" s="47">
        <v>0</v>
      </c>
      <c r="M4722" s="128">
        <v>0</v>
      </c>
      <c r="N4722" s="128">
        <v>1</v>
      </c>
      <c r="O4722" s="124" t="s">
        <v>336</v>
      </c>
      <c r="Q4722" s="124" t="str">
        <f t="shared" si="344"/>
        <v>diplomacy</v>
      </c>
      <c r="R4722" s="47">
        <v>1</v>
      </c>
      <c r="S4722" s="128">
        <v>1</v>
      </c>
      <c r="T4722" s="47">
        <v>271</v>
      </c>
      <c r="U4722" s="47">
        <v>0</v>
      </c>
      <c r="V4722" s="47">
        <v>2</v>
      </c>
      <c r="W4722" s="48">
        <f t="shared" si="341"/>
        <v>273</v>
      </c>
      <c r="X4722" s="123">
        <f t="shared" si="338"/>
        <v>0.9926739926739927</v>
      </c>
      <c r="Y4722" s="123">
        <f t="shared" si="339"/>
        <v>0</v>
      </c>
      <c r="Z4722" s="133">
        <f t="shared" si="340"/>
        <v>0.98901098901098905</v>
      </c>
    </row>
    <row r="4723" spans="1:26" ht="15" customHeight="1" x14ac:dyDescent="0.3">
      <c r="A4723" s="136" t="s">
        <v>20432</v>
      </c>
      <c r="B4723" s="37" t="s">
        <v>165</v>
      </c>
      <c r="C4723" s="128">
        <f t="shared" si="343"/>
        <v>1994</v>
      </c>
      <c r="D4723" s="65">
        <v>34382</v>
      </c>
      <c r="E4723" s="143" t="s">
        <v>20433</v>
      </c>
      <c r="F4723" s="52" t="s">
        <v>2077</v>
      </c>
      <c r="G4723" s="189" t="s">
        <v>2077</v>
      </c>
      <c r="I4723" s="44" t="s">
        <v>426</v>
      </c>
      <c r="J4723" s="54" t="s">
        <v>2078</v>
      </c>
      <c r="K4723" s="46">
        <v>33911</v>
      </c>
      <c r="L4723" s="47">
        <v>0</v>
      </c>
      <c r="M4723" s="128">
        <v>0</v>
      </c>
      <c r="N4723" s="128">
        <v>1</v>
      </c>
      <c r="O4723" s="124" t="s">
        <v>36</v>
      </c>
      <c r="Q4723" s="124" t="str">
        <f t="shared" si="344"/>
        <v>economy</v>
      </c>
      <c r="R4723" s="47">
        <v>1</v>
      </c>
      <c r="S4723" s="128">
        <v>1</v>
      </c>
      <c r="T4723" s="47">
        <v>273</v>
      </c>
      <c r="U4723" s="47">
        <v>0</v>
      </c>
      <c r="V4723" s="47">
        <v>0</v>
      </c>
      <c r="W4723" s="48">
        <f t="shared" si="341"/>
        <v>273</v>
      </c>
      <c r="X4723" s="123">
        <f t="shared" si="338"/>
        <v>1</v>
      </c>
      <c r="Y4723" s="123">
        <f t="shared" si="339"/>
        <v>0</v>
      </c>
      <c r="Z4723" s="133">
        <f t="shared" si="340"/>
        <v>1</v>
      </c>
    </row>
    <row r="4724" spans="1:26" ht="15" customHeight="1" x14ac:dyDescent="0.3">
      <c r="A4724" s="136" t="s">
        <v>20432</v>
      </c>
      <c r="B4724" s="37" t="s">
        <v>165</v>
      </c>
      <c r="C4724" s="128">
        <f t="shared" si="343"/>
        <v>1994</v>
      </c>
      <c r="D4724" s="65">
        <v>34382</v>
      </c>
      <c r="E4724" s="143" t="s">
        <v>20433</v>
      </c>
      <c r="F4724" s="52" t="s">
        <v>2516</v>
      </c>
      <c r="G4724" s="189" t="s">
        <v>2517</v>
      </c>
      <c r="I4724" s="44" t="s">
        <v>496</v>
      </c>
      <c r="J4724" s="54" t="s">
        <v>2518</v>
      </c>
      <c r="K4724" s="46">
        <v>33430</v>
      </c>
      <c r="L4724" s="47">
        <v>0</v>
      </c>
      <c r="M4724" s="128">
        <v>0</v>
      </c>
      <c r="N4724" s="128">
        <v>1</v>
      </c>
      <c r="O4724" s="124" t="s">
        <v>385</v>
      </c>
      <c r="Q4724" s="124" t="str">
        <f t="shared" si="344"/>
        <v>diplomacy</v>
      </c>
      <c r="R4724" s="47">
        <v>1</v>
      </c>
      <c r="S4724" s="128">
        <v>1</v>
      </c>
      <c r="T4724" s="47">
        <v>264</v>
      </c>
      <c r="U4724" s="47">
        <v>0</v>
      </c>
      <c r="V4724" s="47">
        <v>1</v>
      </c>
      <c r="W4724" s="48">
        <f t="shared" si="341"/>
        <v>265</v>
      </c>
      <c r="X4724" s="123">
        <f t="shared" si="338"/>
        <v>0.99622641509433962</v>
      </c>
      <c r="Y4724" s="123">
        <f t="shared" si="339"/>
        <v>0</v>
      </c>
      <c r="Z4724" s="133">
        <f t="shared" si="340"/>
        <v>0.99433962264150944</v>
      </c>
    </row>
    <row r="4725" spans="1:26" ht="15" customHeight="1" x14ac:dyDescent="0.3">
      <c r="A4725" s="136" t="s">
        <v>20432</v>
      </c>
      <c r="B4725" s="37" t="s">
        <v>165</v>
      </c>
      <c r="C4725" s="128">
        <f t="shared" si="343"/>
        <v>1994</v>
      </c>
      <c r="D4725" s="65">
        <v>34389</v>
      </c>
      <c r="E4725" s="143" t="s">
        <v>20433</v>
      </c>
      <c r="F4725" s="52" t="s">
        <v>471</v>
      </c>
      <c r="G4725" s="189" t="s">
        <v>472</v>
      </c>
      <c r="I4725" s="44" t="s">
        <v>473</v>
      </c>
      <c r="J4725" s="34" t="s">
        <v>474</v>
      </c>
      <c r="K4725" s="46">
        <v>33990</v>
      </c>
      <c r="L4725" s="47">
        <v>1</v>
      </c>
      <c r="M4725" s="128">
        <v>0</v>
      </c>
      <c r="N4725" s="128">
        <v>0</v>
      </c>
      <c r="O4725" s="124" t="s">
        <v>475</v>
      </c>
      <c r="Q4725" s="124" t="str">
        <f t="shared" si="344"/>
        <v>diplomacy</v>
      </c>
      <c r="R4725" s="47">
        <v>1</v>
      </c>
      <c r="S4725" s="128">
        <v>1</v>
      </c>
      <c r="T4725" s="47">
        <v>295</v>
      </c>
      <c r="U4725" s="47">
        <v>0</v>
      </c>
      <c r="V4725" s="47">
        <v>1</v>
      </c>
      <c r="W4725" s="48">
        <f t="shared" si="341"/>
        <v>296</v>
      </c>
      <c r="X4725" s="123">
        <f t="shared" si="338"/>
        <v>0.9966216216216216</v>
      </c>
      <c r="Y4725" s="123">
        <f t="shared" si="339"/>
        <v>0</v>
      </c>
      <c r="Z4725" s="133">
        <f t="shared" si="340"/>
        <v>0.99493243243243246</v>
      </c>
    </row>
    <row r="4726" spans="1:26" ht="15" customHeight="1" x14ac:dyDescent="0.3">
      <c r="A4726" s="136" t="s">
        <v>20432</v>
      </c>
      <c r="B4726" s="37" t="s">
        <v>165</v>
      </c>
      <c r="C4726" s="128">
        <f t="shared" si="343"/>
        <v>1994</v>
      </c>
      <c r="D4726" s="65">
        <v>34389</v>
      </c>
      <c r="E4726" s="143" t="s">
        <v>20433</v>
      </c>
      <c r="F4726" s="52" t="s">
        <v>554</v>
      </c>
      <c r="G4726" s="189" t="s">
        <v>555</v>
      </c>
      <c r="I4726" s="44" t="s">
        <v>245</v>
      </c>
      <c r="J4726" s="54" t="s">
        <v>556</v>
      </c>
      <c r="K4726" s="46">
        <v>34053</v>
      </c>
      <c r="L4726" s="47">
        <v>1</v>
      </c>
      <c r="M4726" s="128">
        <v>0</v>
      </c>
      <c r="N4726" s="128">
        <v>0</v>
      </c>
      <c r="O4726" s="124" t="s">
        <v>36</v>
      </c>
      <c r="Q4726" s="124" t="str">
        <f t="shared" si="344"/>
        <v>economy</v>
      </c>
      <c r="R4726" s="47">
        <v>1</v>
      </c>
      <c r="S4726" s="128">
        <v>1</v>
      </c>
      <c r="T4726" s="47">
        <v>295</v>
      </c>
      <c r="U4726" s="47">
        <v>0</v>
      </c>
      <c r="V4726" s="47">
        <v>1</v>
      </c>
      <c r="W4726" s="48">
        <f t="shared" si="341"/>
        <v>296</v>
      </c>
      <c r="X4726" s="123">
        <f t="shared" si="338"/>
        <v>0.9966216216216216</v>
      </c>
      <c r="Y4726" s="123">
        <f t="shared" si="339"/>
        <v>0</v>
      </c>
      <c r="Z4726" s="133">
        <f t="shared" si="340"/>
        <v>0.99493243243243246</v>
      </c>
    </row>
    <row r="4727" spans="1:26" ht="15" customHeight="1" x14ac:dyDescent="0.3">
      <c r="A4727" s="136" t="s">
        <v>20432</v>
      </c>
      <c r="B4727" s="37" t="s">
        <v>165</v>
      </c>
      <c r="C4727" s="128">
        <f t="shared" si="343"/>
        <v>1994</v>
      </c>
      <c r="D4727" s="65">
        <v>34389</v>
      </c>
      <c r="E4727" s="143" t="s">
        <v>20433</v>
      </c>
      <c r="F4727" s="52" t="s">
        <v>1050</v>
      </c>
      <c r="G4727" s="189" t="s">
        <v>1050</v>
      </c>
      <c r="I4727" s="44" t="s">
        <v>805</v>
      </c>
      <c r="J4727" s="54" t="s">
        <v>1051</v>
      </c>
      <c r="K4727" s="46">
        <v>34173</v>
      </c>
      <c r="L4727" s="47">
        <v>0</v>
      </c>
      <c r="M4727" s="128">
        <v>0</v>
      </c>
      <c r="N4727" s="128">
        <v>1</v>
      </c>
      <c r="O4727" s="124" t="s">
        <v>169</v>
      </c>
      <c r="Q4727" s="124" t="str">
        <f t="shared" si="344"/>
        <v>diplomacy</v>
      </c>
      <c r="R4727" s="47">
        <v>1</v>
      </c>
      <c r="S4727" s="128">
        <v>1</v>
      </c>
      <c r="T4727" s="47">
        <v>295</v>
      </c>
      <c r="U4727" s="47">
        <v>0</v>
      </c>
      <c r="V4727" s="47">
        <v>1</v>
      </c>
      <c r="W4727" s="48">
        <f t="shared" si="341"/>
        <v>296</v>
      </c>
      <c r="X4727" s="123">
        <f t="shared" si="338"/>
        <v>0.9966216216216216</v>
      </c>
      <c r="Y4727" s="123">
        <f t="shared" si="339"/>
        <v>0</v>
      </c>
      <c r="Z4727" s="133">
        <f t="shared" si="340"/>
        <v>0.99493243243243246</v>
      </c>
    </row>
    <row r="4728" spans="1:26" ht="15" customHeight="1" x14ac:dyDescent="0.3">
      <c r="A4728" s="136" t="s">
        <v>20432</v>
      </c>
      <c r="B4728" s="37" t="s">
        <v>165</v>
      </c>
      <c r="C4728" s="128">
        <f t="shared" si="343"/>
        <v>1994</v>
      </c>
      <c r="D4728" s="65">
        <v>34389</v>
      </c>
      <c r="E4728" s="143" t="s">
        <v>20433</v>
      </c>
      <c r="F4728" s="52" t="s">
        <v>1301</v>
      </c>
      <c r="G4728" s="189" t="s">
        <v>1301</v>
      </c>
      <c r="I4728" s="44" t="s">
        <v>410</v>
      </c>
      <c r="J4728" s="54" t="s">
        <v>1302</v>
      </c>
      <c r="K4728" s="46" t="s">
        <v>1303</v>
      </c>
      <c r="L4728" s="47">
        <v>0</v>
      </c>
      <c r="M4728" s="128">
        <v>0</v>
      </c>
      <c r="N4728" s="128">
        <v>1</v>
      </c>
      <c r="O4728" s="124" t="s">
        <v>336</v>
      </c>
      <c r="Q4728" s="124" t="str">
        <f t="shared" si="344"/>
        <v>diplomacy</v>
      </c>
      <c r="R4728" s="47">
        <v>1</v>
      </c>
      <c r="S4728" s="128">
        <v>1</v>
      </c>
      <c r="T4728" s="47">
        <v>295</v>
      </c>
      <c r="U4728" s="47">
        <v>0</v>
      </c>
      <c r="V4728" s="47">
        <v>2</v>
      </c>
      <c r="W4728" s="48">
        <f t="shared" si="341"/>
        <v>297</v>
      </c>
      <c r="X4728" s="123">
        <f t="shared" si="338"/>
        <v>0.9932659932659933</v>
      </c>
      <c r="Y4728" s="123">
        <f t="shared" si="339"/>
        <v>0</v>
      </c>
      <c r="Z4728" s="133">
        <f t="shared" si="340"/>
        <v>0.98989898989898994</v>
      </c>
    </row>
    <row r="4729" spans="1:26" ht="15" customHeight="1" x14ac:dyDescent="0.3">
      <c r="A4729" s="136" t="s">
        <v>20432</v>
      </c>
      <c r="B4729" s="37" t="s">
        <v>165</v>
      </c>
      <c r="C4729" s="128">
        <f t="shared" si="343"/>
        <v>1994</v>
      </c>
      <c r="D4729" s="65">
        <v>34389</v>
      </c>
      <c r="E4729" s="143" t="s">
        <v>20433</v>
      </c>
      <c r="F4729" s="52" t="s">
        <v>1304</v>
      </c>
      <c r="G4729" s="189" t="s">
        <v>1304</v>
      </c>
      <c r="I4729" s="44" t="s">
        <v>747</v>
      </c>
      <c r="J4729" s="54" t="s">
        <v>1305</v>
      </c>
      <c r="K4729" s="46">
        <v>33808</v>
      </c>
      <c r="L4729" s="47">
        <v>0</v>
      </c>
      <c r="M4729" s="128">
        <v>0</v>
      </c>
      <c r="N4729" s="128">
        <v>1</v>
      </c>
      <c r="O4729" s="124" t="s">
        <v>336</v>
      </c>
      <c r="Q4729" s="124" t="str">
        <f t="shared" si="344"/>
        <v>diplomacy</v>
      </c>
      <c r="R4729" s="47">
        <v>1</v>
      </c>
      <c r="S4729" s="128">
        <v>1</v>
      </c>
      <c r="T4729" s="47">
        <v>295</v>
      </c>
      <c r="U4729" s="47">
        <v>0</v>
      </c>
      <c r="V4729" s="47">
        <v>0</v>
      </c>
      <c r="W4729" s="48">
        <f t="shared" si="341"/>
        <v>295</v>
      </c>
      <c r="X4729" s="123">
        <f t="shared" si="338"/>
        <v>1</v>
      </c>
      <c r="Y4729" s="123">
        <f t="shared" si="339"/>
        <v>0</v>
      </c>
      <c r="Z4729" s="133">
        <f t="shared" si="340"/>
        <v>1</v>
      </c>
    </row>
    <row r="4730" spans="1:26" ht="15" customHeight="1" x14ac:dyDescent="0.3">
      <c r="A4730" s="136" t="s">
        <v>20432</v>
      </c>
      <c r="B4730" s="37" t="s">
        <v>165</v>
      </c>
      <c r="C4730" s="128">
        <f t="shared" si="343"/>
        <v>1994</v>
      </c>
      <c r="D4730" s="65">
        <v>34389</v>
      </c>
      <c r="E4730" s="143" t="s">
        <v>20433</v>
      </c>
      <c r="F4730" s="52" t="s">
        <v>1306</v>
      </c>
      <c r="G4730" s="189" t="s">
        <v>1306</v>
      </c>
      <c r="I4730" s="44" t="s">
        <v>1307</v>
      </c>
      <c r="J4730" s="34" t="s">
        <v>1308</v>
      </c>
      <c r="K4730" s="46">
        <v>33808</v>
      </c>
      <c r="L4730" s="47">
        <v>0</v>
      </c>
      <c r="M4730" s="128">
        <v>1</v>
      </c>
      <c r="N4730" s="128">
        <v>0</v>
      </c>
      <c r="O4730" s="124" t="s">
        <v>336</v>
      </c>
      <c r="Q4730" s="124" t="str">
        <f t="shared" si="344"/>
        <v>diplomacy</v>
      </c>
      <c r="R4730" s="47">
        <v>1</v>
      </c>
      <c r="S4730" s="128">
        <v>1</v>
      </c>
      <c r="T4730" s="47">
        <v>295</v>
      </c>
      <c r="U4730" s="47">
        <v>0</v>
      </c>
      <c r="V4730" s="47">
        <v>1</v>
      </c>
      <c r="W4730" s="48">
        <f t="shared" si="341"/>
        <v>296</v>
      </c>
      <c r="X4730" s="123">
        <f t="shared" si="338"/>
        <v>0.9966216216216216</v>
      </c>
      <c r="Y4730" s="123">
        <f t="shared" si="339"/>
        <v>0</v>
      </c>
      <c r="Z4730" s="133">
        <f t="shared" si="340"/>
        <v>0.99493243243243246</v>
      </c>
    </row>
    <row r="4731" spans="1:26" ht="15" customHeight="1" x14ac:dyDescent="0.3">
      <c r="A4731" s="136" t="s">
        <v>20432</v>
      </c>
      <c r="B4731" s="37" t="s">
        <v>165</v>
      </c>
      <c r="C4731" s="128">
        <f t="shared" si="343"/>
        <v>1994</v>
      </c>
      <c r="D4731" s="65">
        <v>34389</v>
      </c>
      <c r="E4731" s="143" t="s">
        <v>20433</v>
      </c>
      <c r="F4731" s="52" t="s">
        <v>1960</v>
      </c>
      <c r="G4731" s="189" t="s">
        <v>1960</v>
      </c>
      <c r="I4731" s="44" t="s">
        <v>562</v>
      </c>
      <c r="J4731" s="54" t="s">
        <v>1961</v>
      </c>
      <c r="K4731" s="46">
        <v>33806</v>
      </c>
      <c r="L4731" s="47">
        <v>0</v>
      </c>
      <c r="M4731" s="128">
        <v>0</v>
      </c>
      <c r="N4731" s="128">
        <v>1</v>
      </c>
      <c r="O4731" s="124" t="s">
        <v>30</v>
      </c>
      <c r="Q4731" s="124" t="str">
        <f t="shared" si="344"/>
        <v>economy</v>
      </c>
      <c r="R4731" s="47">
        <v>1</v>
      </c>
      <c r="S4731" s="128">
        <v>1</v>
      </c>
      <c r="T4731" s="47">
        <v>294</v>
      </c>
      <c r="U4731" s="47">
        <v>0</v>
      </c>
      <c r="V4731" s="47">
        <v>0</v>
      </c>
      <c r="W4731" s="48">
        <f t="shared" si="341"/>
        <v>294</v>
      </c>
      <c r="X4731" s="123">
        <f t="shared" si="338"/>
        <v>1</v>
      </c>
      <c r="Y4731" s="123">
        <f t="shared" si="339"/>
        <v>0</v>
      </c>
      <c r="Z4731" s="133">
        <f t="shared" si="340"/>
        <v>1</v>
      </c>
    </row>
    <row r="4732" spans="1:26" ht="15" customHeight="1" x14ac:dyDescent="0.3">
      <c r="A4732" s="136" t="s">
        <v>20432</v>
      </c>
      <c r="B4732" s="37" t="s">
        <v>165</v>
      </c>
      <c r="C4732" s="128">
        <f t="shared" si="343"/>
        <v>1994</v>
      </c>
      <c r="D4732" s="65">
        <v>34389</v>
      </c>
      <c r="E4732" s="143" t="s">
        <v>20433</v>
      </c>
      <c r="F4732" s="52" t="s">
        <v>1962</v>
      </c>
      <c r="G4732" s="189" t="s">
        <v>1962</v>
      </c>
      <c r="I4732" s="44" t="s">
        <v>612</v>
      </c>
      <c r="J4732" s="54" t="s">
        <v>1963</v>
      </c>
      <c r="K4732" s="46">
        <v>33809</v>
      </c>
      <c r="L4732" s="47">
        <v>0</v>
      </c>
      <c r="M4732" s="128">
        <v>0</v>
      </c>
      <c r="N4732" s="128">
        <v>1</v>
      </c>
      <c r="O4732" s="124" t="s">
        <v>30</v>
      </c>
      <c r="Q4732" s="124" t="str">
        <f t="shared" si="344"/>
        <v>economy</v>
      </c>
      <c r="R4732" s="47">
        <v>1</v>
      </c>
      <c r="S4732" s="128">
        <v>1</v>
      </c>
      <c r="T4732" s="47">
        <v>292</v>
      </c>
      <c r="U4732" s="47">
        <v>0</v>
      </c>
      <c r="V4732" s="47">
        <v>2</v>
      </c>
      <c r="W4732" s="48">
        <f t="shared" si="341"/>
        <v>294</v>
      </c>
      <c r="X4732" s="123">
        <f t="shared" si="338"/>
        <v>0.99319727891156462</v>
      </c>
      <c r="Y4732" s="123">
        <f t="shared" si="339"/>
        <v>0</v>
      </c>
      <c r="Z4732" s="133">
        <f t="shared" si="340"/>
        <v>0.98979591836734693</v>
      </c>
    </row>
    <row r="4733" spans="1:26" ht="15" customHeight="1" x14ac:dyDescent="0.3">
      <c r="A4733" s="136" t="s">
        <v>20432</v>
      </c>
      <c r="B4733" s="37" t="s">
        <v>165</v>
      </c>
      <c r="C4733" s="128">
        <f t="shared" si="343"/>
        <v>1994</v>
      </c>
      <c r="D4733" s="65">
        <v>34389</v>
      </c>
      <c r="E4733" s="143" t="s">
        <v>20433</v>
      </c>
      <c r="F4733" s="52" t="s">
        <v>2079</v>
      </c>
      <c r="G4733" s="189" t="s">
        <v>2079</v>
      </c>
      <c r="I4733" s="44" t="s">
        <v>350</v>
      </c>
      <c r="J4733" s="54" t="s">
        <v>2080</v>
      </c>
      <c r="K4733" s="46">
        <v>33701</v>
      </c>
      <c r="L4733" s="47">
        <v>0</v>
      </c>
      <c r="M4733" s="128">
        <v>0</v>
      </c>
      <c r="N4733" s="128">
        <v>1</v>
      </c>
      <c r="O4733" s="124" t="s">
        <v>36</v>
      </c>
      <c r="Q4733" s="124" t="str">
        <f t="shared" si="344"/>
        <v>economy</v>
      </c>
      <c r="R4733" s="47">
        <v>1</v>
      </c>
      <c r="S4733" s="128">
        <v>1</v>
      </c>
      <c r="T4733" s="47">
        <v>297</v>
      </c>
      <c r="U4733" s="47">
        <v>0</v>
      </c>
      <c r="V4733" s="47">
        <v>0</v>
      </c>
      <c r="W4733" s="48">
        <f t="shared" si="341"/>
        <v>297</v>
      </c>
      <c r="X4733" s="123">
        <f t="shared" si="338"/>
        <v>1</v>
      </c>
      <c r="Y4733" s="123">
        <f t="shared" si="339"/>
        <v>0</v>
      </c>
      <c r="Z4733" s="133">
        <f t="shared" si="340"/>
        <v>1</v>
      </c>
    </row>
    <row r="4734" spans="1:26" ht="15" customHeight="1" x14ac:dyDescent="0.3">
      <c r="A4734" s="136" t="s">
        <v>20432</v>
      </c>
      <c r="B4734" s="37" t="s">
        <v>165</v>
      </c>
      <c r="C4734" s="128">
        <f t="shared" si="343"/>
        <v>1994</v>
      </c>
      <c r="D4734" s="65">
        <v>34389</v>
      </c>
      <c r="E4734" s="143" t="s">
        <v>20433</v>
      </c>
      <c r="F4734" s="52" t="s">
        <v>2244</v>
      </c>
      <c r="G4734" s="189" t="s">
        <v>2244</v>
      </c>
      <c r="I4734" s="44" t="s">
        <v>319</v>
      </c>
      <c r="J4734" s="54" t="s">
        <v>2245</v>
      </c>
      <c r="K4734" s="46" t="s">
        <v>2246</v>
      </c>
      <c r="L4734" s="47">
        <v>0</v>
      </c>
      <c r="M4734" s="128">
        <v>1</v>
      </c>
      <c r="N4734" s="128">
        <v>0</v>
      </c>
      <c r="O4734" s="124" t="s">
        <v>203</v>
      </c>
      <c r="Q4734" s="124" t="str">
        <f t="shared" si="344"/>
        <v>economy</v>
      </c>
      <c r="R4734" s="47">
        <v>1</v>
      </c>
      <c r="S4734" s="128">
        <v>1</v>
      </c>
      <c r="T4734" s="47">
        <v>296</v>
      </c>
      <c r="U4734" s="47">
        <v>0</v>
      </c>
      <c r="V4734" s="47">
        <v>0</v>
      </c>
      <c r="W4734" s="48">
        <f t="shared" si="341"/>
        <v>296</v>
      </c>
      <c r="X4734" s="123">
        <f t="shared" si="338"/>
        <v>1</v>
      </c>
      <c r="Y4734" s="123">
        <f t="shared" si="339"/>
        <v>0</v>
      </c>
      <c r="Z4734" s="133">
        <f t="shared" si="340"/>
        <v>1</v>
      </c>
    </row>
    <row r="4735" spans="1:26" ht="15" customHeight="1" x14ac:dyDescent="0.3">
      <c r="A4735" s="136" t="s">
        <v>20432</v>
      </c>
      <c r="B4735" s="37" t="s">
        <v>165</v>
      </c>
      <c r="C4735" s="128">
        <f t="shared" si="343"/>
        <v>1994</v>
      </c>
      <c r="D4735" s="65">
        <v>34389</v>
      </c>
      <c r="E4735" s="143" t="s">
        <v>20433</v>
      </c>
      <c r="F4735" s="52" t="s">
        <v>2553</v>
      </c>
      <c r="G4735" s="189" t="s">
        <v>2554</v>
      </c>
      <c r="I4735" s="44" t="s">
        <v>179</v>
      </c>
      <c r="J4735" s="54" t="s">
        <v>2555</v>
      </c>
      <c r="K4735" s="46">
        <v>34064</v>
      </c>
      <c r="L4735" s="47">
        <v>0</v>
      </c>
      <c r="M4735" s="128">
        <v>0</v>
      </c>
      <c r="N4735" s="128">
        <v>1</v>
      </c>
      <c r="O4735" s="124" t="s">
        <v>475</v>
      </c>
      <c r="Q4735" s="124" t="str">
        <f t="shared" si="344"/>
        <v>diplomacy</v>
      </c>
      <c r="R4735" s="47">
        <v>1</v>
      </c>
      <c r="S4735" s="128">
        <v>1</v>
      </c>
      <c r="T4735" s="47">
        <v>298</v>
      </c>
      <c r="U4735" s="47">
        <v>0</v>
      </c>
      <c r="V4735" s="47">
        <v>0</v>
      </c>
      <c r="W4735" s="48">
        <f t="shared" si="341"/>
        <v>298</v>
      </c>
      <c r="X4735" s="123">
        <f t="shared" si="338"/>
        <v>1</v>
      </c>
      <c r="Y4735" s="123">
        <f t="shared" si="339"/>
        <v>0</v>
      </c>
      <c r="Z4735" s="133">
        <f t="shared" si="340"/>
        <v>1</v>
      </c>
    </row>
    <row r="4736" spans="1:26" ht="15" customHeight="1" x14ac:dyDescent="0.3">
      <c r="A4736" s="136" t="s">
        <v>20432</v>
      </c>
      <c r="B4736" s="37" t="s">
        <v>165</v>
      </c>
      <c r="C4736" s="128">
        <f t="shared" si="343"/>
        <v>1994</v>
      </c>
      <c r="D4736" s="65">
        <v>34396</v>
      </c>
      <c r="E4736" s="143" t="s">
        <v>20433</v>
      </c>
      <c r="F4736" s="52" t="s">
        <v>463</v>
      </c>
      <c r="G4736" s="189" t="s">
        <v>464</v>
      </c>
      <c r="I4736" s="44" t="s">
        <v>465</v>
      </c>
      <c r="J4736" s="54" t="s">
        <v>466</v>
      </c>
      <c r="K4736" s="46">
        <v>32458</v>
      </c>
      <c r="L4736" s="58">
        <v>1</v>
      </c>
      <c r="M4736" s="29">
        <v>0</v>
      </c>
      <c r="N4736" s="29">
        <v>0</v>
      </c>
      <c r="O4736" s="124" t="s">
        <v>264</v>
      </c>
      <c r="Q4736" s="124" t="str">
        <f t="shared" si="344"/>
        <v>diplomacy</v>
      </c>
      <c r="R4736" s="47">
        <v>1</v>
      </c>
      <c r="S4736" s="128">
        <v>1</v>
      </c>
      <c r="T4736" s="47">
        <v>256</v>
      </c>
      <c r="U4736" s="47">
        <v>1</v>
      </c>
      <c r="V4736" s="47">
        <v>2</v>
      </c>
      <c r="W4736" s="48">
        <f t="shared" si="341"/>
        <v>259</v>
      </c>
      <c r="X4736" s="123">
        <f t="shared" si="338"/>
        <v>0.98841698841698844</v>
      </c>
      <c r="Y4736" s="123">
        <f t="shared" si="339"/>
        <v>3.8610038610038611E-3</v>
      </c>
      <c r="Z4736" s="133">
        <f t="shared" si="340"/>
        <v>0.98262548262548266</v>
      </c>
    </row>
    <row r="4737" spans="1:26" ht="15" customHeight="1" x14ac:dyDescent="0.3">
      <c r="A4737" s="136" t="s">
        <v>20432</v>
      </c>
      <c r="B4737" s="37" t="s">
        <v>165</v>
      </c>
      <c r="C4737" s="128">
        <f t="shared" si="343"/>
        <v>1994</v>
      </c>
      <c r="D4737" s="65">
        <v>34396</v>
      </c>
      <c r="E4737" s="143" t="s">
        <v>20433</v>
      </c>
      <c r="F4737" s="52" t="s">
        <v>745</v>
      </c>
      <c r="G4737" s="189" t="s">
        <v>749</v>
      </c>
      <c r="I4737" s="44" t="s">
        <v>271</v>
      </c>
      <c r="J4737" s="54" t="s">
        <v>750</v>
      </c>
      <c r="K4737" s="46">
        <v>25645</v>
      </c>
      <c r="L4737" s="58">
        <v>0</v>
      </c>
      <c r="M4737" s="29">
        <v>0</v>
      </c>
      <c r="N4737" s="29">
        <v>1</v>
      </c>
      <c r="O4737" s="124" t="s">
        <v>233</v>
      </c>
      <c r="P4737" s="124" t="s">
        <v>36</v>
      </c>
      <c r="Q4737" s="124" t="str">
        <f t="shared" si="344"/>
        <v>diplomacy</v>
      </c>
      <c r="R4737" s="47">
        <v>1</v>
      </c>
      <c r="S4737" s="128">
        <v>1</v>
      </c>
      <c r="T4737" s="47">
        <v>260</v>
      </c>
      <c r="U4737" s="47">
        <v>0</v>
      </c>
      <c r="V4737" s="47">
        <v>1</v>
      </c>
      <c r="W4737" s="48">
        <f t="shared" si="341"/>
        <v>261</v>
      </c>
      <c r="X4737" s="123">
        <f t="shared" si="338"/>
        <v>0.99616858237547889</v>
      </c>
      <c r="Y4737" s="123">
        <f t="shared" si="339"/>
        <v>0</v>
      </c>
      <c r="Z4737" s="133">
        <f t="shared" si="340"/>
        <v>0.99425287356321834</v>
      </c>
    </row>
    <row r="4738" spans="1:26" ht="15" customHeight="1" x14ac:dyDescent="0.3">
      <c r="A4738" s="136" t="s">
        <v>20432</v>
      </c>
      <c r="B4738" s="37" t="s">
        <v>165</v>
      </c>
      <c r="C4738" s="128">
        <f t="shared" si="343"/>
        <v>1994</v>
      </c>
      <c r="D4738" s="65">
        <v>34396</v>
      </c>
      <c r="E4738" s="143" t="s">
        <v>20433</v>
      </c>
      <c r="F4738" s="52" t="s">
        <v>1352</v>
      </c>
      <c r="G4738" s="189" t="s">
        <v>1352</v>
      </c>
      <c r="I4738" s="44" t="s">
        <v>1353</v>
      </c>
      <c r="J4738" s="54" t="s">
        <v>1354</v>
      </c>
      <c r="K4738" s="46">
        <v>34051</v>
      </c>
      <c r="L4738" s="58">
        <v>0</v>
      </c>
      <c r="M4738" s="29">
        <v>0</v>
      </c>
      <c r="N4738" s="29">
        <v>1</v>
      </c>
      <c r="O4738" s="124" t="s">
        <v>336</v>
      </c>
      <c r="Q4738" s="124" t="str">
        <f t="shared" si="344"/>
        <v>diplomacy</v>
      </c>
      <c r="R4738" s="47">
        <v>1</v>
      </c>
      <c r="S4738" s="128">
        <v>1</v>
      </c>
      <c r="T4738" s="47">
        <v>256</v>
      </c>
      <c r="U4738" s="47">
        <v>0</v>
      </c>
      <c r="V4738" s="47">
        <v>4</v>
      </c>
      <c r="W4738" s="48">
        <f t="shared" si="341"/>
        <v>260</v>
      </c>
      <c r="X4738" s="123">
        <f t="shared" si="338"/>
        <v>0.98461538461538467</v>
      </c>
      <c r="Y4738" s="123">
        <f t="shared" si="339"/>
        <v>0</v>
      </c>
      <c r="Z4738" s="133">
        <f t="shared" si="340"/>
        <v>0.97692307692307689</v>
      </c>
    </row>
    <row r="4739" spans="1:26" ht="15" customHeight="1" x14ac:dyDescent="0.3">
      <c r="A4739" s="136" t="s">
        <v>20432</v>
      </c>
      <c r="B4739" s="37" t="s">
        <v>165</v>
      </c>
      <c r="C4739" s="128">
        <f t="shared" si="343"/>
        <v>1994</v>
      </c>
      <c r="D4739" s="65">
        <v>34396</v>
      </c>
      <c r="E4739" s="143" t="s">
        <v>20433</v>
      </c>
      <c r="F4739" s="52" t="s">
        <v>1964</v>
      </c>
      <c r="G4739" s="189" t="s">
        <v>1964</v>
      </c>
      <c r="I4739" s="44" t="s">
        <v>720</v>
      </c>
      <c r="J4739" s="54" t="s">
        <v>1965</v>
      </c>
      <c r="K4739" s="46">
        <v>34268</v>
      </c>
      <c r="L4739" s="47">
        <v>0</v>
      </c>
      <c r="M4739" s="128">
        <v>0</v>
      </c>
      <c r="N4739" s="128">
        <v>1</v>
      </c>
      <c r="O4739" s="124" t="s">
        <v>30</v>
      </c>
      <c r="Q4739" s="124" t="str">
        <f t="shared" si="344"/>
        <v>economy</v>
      </c>
      <c r="R4739" s="47">
        <v>1</v>
      </c>
      <c r="S4739" s="128">
        <v>1</v>
      </c>
      <c r="T4739" s="47">
        <v>265</v>
      </c>
      <c r="U4739" s="47">
        <v>0</v>
      </c>
      <c r="V4739" s="47">
        <v>0</v>
      </c>
      <c r="W4739" s="48">
        <f t="shared" si="341"/>
        <v>265</v>
      </c>
      <c r="X4739" s="123">
        <f t="shared" si="338"/>
        <v>1</v>
      </c>
      <c r="Y4739" s="123">
        <f t="shared" si="339"/>
        <v>0</v>
      </c>
      <c r="Z4739" s="133">
        <f t="shared" si="340"/>
        <v>1</v>
      </c>
    </row>
    <row r="4740" spans="1:26" ht="15" customHeight="1" x14ac:dyDescent="0.3">
      <c r="A4740" s="136" t="s">
        <v>20432</v>
      </c>
      <c r="B4740" s="37" t="s">
        <v>165</v>
      </c>
      <c r="C4740" s="128">
        <f t="shared" si="343"/>
        <v>1994</v>
      </c>
      <c r="D4740" s="65">
        <v>34396</v>
      </c>
      <c r="E4740" s="143" t="s">
        <v>20433</v>
      </c>
      <c r="F4740" s="52" t="s">
        <v>2247</v>
      </c>
      <c r="G4740" s="189" t="s">
        <v>2247</v>
      </c>
      <c r="I4740" s="44" t="s">
        <v>955</v>
      </c>
      <c r="J4740" s="54" t="s">
        <v>2248</v>
      </c>
      <c r="K4740" s="46">
        <v>34261</v>
      </c>
      <c r="L4740" s="47">
        <v>0</v>
      </c>
      <c r="M4740" s="128">
        <v>0</v>
      </c>
      <c r="N4740" s="128">
        <v>1</v>
      </c>
      <c r="O4740" s="124" t="s">
        <v>203</v>
      </c>
      <c r="Q4740" s="124" t="str">
        <f t="shared" si="344"/>
        <v>economy</v>
      </c>
      <c r="R4740" s="47">
        <v>1</v>
      </c>
      <c r="S4740" s="128">
        <v>1</v>
      </c>
      <c r="T4740" s="47">
        <v>253</v>
      </c>
      <c r="U4740" s="47">
        <v>0</v>
      </c>
      <c r="V4740" s="47">
        <v>1</v>
      </c>
      <c r="W4740" s="48">
        <f t="shared" si="341"/>
        <v>254</v>
      </c>
      <c r="X4740" s="123">
        <f t="shared" si="338"/>
        <v>0.99606299212598426</v>
      </c>
      <c r="Y4740" s="123">
        <f t="shared" si="339"/>
        <v>0</v>
      </c>
      <c r="Z4740" s="133">
        <f t="shared" si="340"/>
        <v>0.99409448818897639</v>
      </c>
    </row>
    <row r="4741" spans="1:26" ht="15" customHeight="1" x14ac:dyDescent="0.3">
      <c r="A4741" s="136" t="s">
        <v>20432</v>
      </c>
      <c r="B4741" s="37" t="s">
        <v>165</v>
      </c>
      <c r="C4741" s="128">
        <f t="shared" si="343"/>
        <v>1994</v>
      </c>
      <c r="D4741" s="65">
        <v>34396</v>
      </c>
      <c r="E4741" s="143" t="s">
        <v>20433</v>
      </c>
      <c r="F4741" s="52" t="s">
        <v>2249</v>
      </c>
      <c r="G4741" s="189" t="s">
        <v>2249</v>
      </c>
      <c r="I4741" s="44" t="s">
        <v>545</v>
      </c>
      <c r="J4741" s="54" t="s">
        <v>2250</v>
      </c>
      <c r="K4741" s="46">
        <v>27892</v>
      </c>
      <c r="L4741" s="47">
        <v>0</v>
      </c>
      <c r="M4741" s="128">
        <v>0</v>
      </c>
      <c r="N4741" s="128">
        <v>1</v>
      </c>
      <c r="O4741" s="124" t="s">
        <v>203</v>
      </c>
      <c r="Q4741" s="124" t="str">
        <f t="shared" si="344"/>
        <v>economy</v>
      </c>
      <c r="R4741" s="47">
        <v>1</v>
      </c>
      <c r="S4741" s="128">
        <v>1</v>
      </c>
      <c r="T4741" s="47">
        <v>251</v>
      </c>
      <c r="U4741" s="47">
        <v>0</v>
      </c>
      <c r="V4741" s="47">
        <v>0</v>
      </c>
      <c r="W4741" s="48">
        <f t="shared" si="341"/>
        <v>251</v>
      </c>
      <c r="X4741" s="123">
        <f t="shared" si="338"/>
        <v>1</v>
      </c>
      <c r="Y4741" s="123">
        <f t="shared" si="339"/>
        <v>0</v>
      </c>
      <c r="Z4741" s="133">
        <f t="shared" si="340"/>
        <v>1</v>
      </c>
    </row>
    <row r="4742" spans="1:26" ht="15" customHeight="1" x14ac:dyDescent="0.3">
      <c r="A4742" s="136" t="s">
        <v>20432</v>
      </c>
      <c r="B4742" s="37" t="s">
        <v>165</v>
      </c>
      <c r="C4742" s="128">
        <f t="shared" si="343"/>
        <v>1994</v>
      </c>
      <c r="D4742" s="65">
        <v>34438</v>
      </c>
      <c r="E4742" s="143" t="s">
        <v>20433</v>
      </c>
      <c r="F4742" s="52" t="s">
        <v>1057</v>
      </c>
      <c r="G4742" s="189" t="s">
        <v>1057</v>
      </c>
      <c r="I4742" s="44" t="s">
        <v>184</v>
      </c>
      <c r="J4742" s="54" t="s">
        <v>1058</v>
      </c>
      <c r="K4742" s="46" t="s">
        <v>147</v>
      </c>
      <c r="L4742" s="47">
        <v>0</v>
      </c>
      <c r="M4742" s="128">
        <v>0</v>
      </c>
      <c r="N4742" s="128">
        <v>1</v>
      </c>
      <c r="O4742" s="124" t="s">
        <v>169</v>
      </c>
      <c r="Q4742" s="124" t="str">
        <f t="shared" si="344"/>
        <v>diplomacy</v>
      </c>
      <c r="R4742" s="47">
        <v>1</v>
      </c>
      <c r="S4742" s="128">
        <v>1</v>
      </c>
      <c r="T4742" s="47">
        <v>258</v>
      </c>
      <c r="U4742" s="47">
        <v>0</v>
      </c>
      <c r="V4742" s="47">
        <v>1</v>
      </c>
      <c r="W4742" s="48">
        <f t="shared" si="341"/>
        <v>259</v>
      </c>
      <c r="X4742" s="123">
        <f t="shared" si="338"/>
        <v>0.99613899613899615</v>
      </c>
      <c r="Y4742" s="123">
        <f t="shared" si="339"/>
        <v>0</v>
      </c>
      <c r="Z4742" s="133">
        <f t="shared" si="340"/>
        <v>0.99420849420849422</v>
      </c>
    </row>
    <row r="4743" spans="1:26" ht="15" customHeight="1" x14ac:dyDescent="0.3">
      <c r="A4743" s="136" t="s">
        <v>20432</v>
      </c>
      <c r="B4743" s="37" t="s">
        <v>165</v>
      </c>
      <c r="C4743" s="128">
        <f t="shared" si="343"/>
        <v>1994</v>
      </c>
      <c r="D4743" s="65">
        <v>34438</v>
      </c>
      <c r="E4743" s="143" t="s">
        <v>20433</v>
      </c>
      <c r="F4743" s="52" t="s">
        <v>1464</v>
      </c>
      <c r="G4743" s="189" t="s">
        <v>1464</v>
      </c>
      <c r="I4743" s="44" t="s">
        <v>1232</v>
      </c>
      <c r="J4743" s="54" t="s">
        <v>1465</v>
      </c>
      <c r="K4743" s="46">
        <v>34015</v>
      </c>
      <c r="L4743" s="47">
        <v>0</v>
      </c>
      <c r="M4743" s="128">
        <v>0</v>
      </c>
      <c r="N4743" s="128">
        <v>1</v>
      </c>
      <c r="O4743" s="124" t="s">
        <v>155</v>
      </c>
      <c r="Q4743" s="124" t="str">
        <f t="shared" si="344"/>
        <v>diplomacy</v>
      </c>
      <c r="R4743" s="47">
        <v>1</v>
      </c>
      <c r="S4743" s="128">
        <v>1</v>
      </c>
      <c r="T4743" s="47">
        <v>267</v>
      </c>
      <c r="U4743" s="47">
        <v>0</v>
      </c>
      <c r="V4743" s="47">
        <v>0</v>
      </c>
      <c r="W4743" s="48">
        <f t="shared" si="341"/>
        <v>267</v>
      </c>
      <c r="X4743" s="123">
        <f t="shared" si="338"/>
        <v>1</v>
      </c>
      <c r="Y4743" s="123">
        <f t="shared" si="339"/>
        <v>0</v>
      </c>
      <c r="Z4743" s="133">
        <f t="shared" si="340"/>
        <v>1</v>
      </c>
    </row>
    <row r="4744" spans="1:26" ht="15" customHeight="1" x14ac:dyDescent="0.3">
      <c r="A4744" s="136" t="s">
        <v>20432</v>
      </c>
      <c r="B4744" s="37" t="s">
        <v>165</v>
      </c>
      <c r="C4744" s="128">
        <f t="shared" si="343"/>
        <v>1994</v>
      </c>
      <c r="D4744" s="65">
        <v>34438</v>
      </c>
      <c r="E4744" s="143" t="s">
        <v>20433</v>
      </c>
      <c r="F4744" s="52" t="s">
        <v>1554</v>
      </c>
      <c r="G4744" s="189" t="s">
        <v>1554</v>
      </c>
      <c r="I4744" s="44" t="s">
        <v>566</v>
      </c>
      <c r="J4744" s="54" t="s">
        <v>1555</v>
      </c>
      <c r="K4744" s="46">
        <v>24268</v>
      </c>
      <c r="L4744" s="47">
        <v>0</v>
      </c>
      <c r="M4744" s="128">
        <v>0</v>
      </c>
      <c r="N4744" s="128">
        <v>1</v>
      </c>
      <c r="O4744" s="124" t="s">
        <v>155</v>
      </c>
      <c r="Q4744" s="124" t="str">
        <f t="shared" si="344"/>
        <v>diplomacy</v>
      </c>
      <c r="R4744" s="47">
        <v>1</v>
      </c>
      <c r="S4744" s="128">
        <v>1</v>
      </c>
      <c r="T4744" s="47">
        <v>276</v>
      </c>
      <c r="U4744" s="47">
        <v>0</v>
      </c>
      <c r="V4744" s="47">
        <v>1</v>
      </c>
      <c r="W4744" s="48">
        <f t="shared" si="341"/>
        <v>277</v>
      </c>
      <c r="X4744" s="123">
        <f t="shared" si="338"/>
        <v>0.99638989169675085</v>
      </c>
      <c r="Y4744" s="123">
        <f t="shared" si="339"/>
        <v>0</v>
      </c>
      <c r="Z4744" s="133">
        <f t="shared" si="340"/>
        <v>0.99458483754512639</v>
      </c>
    </row>
    <row r="4745" spans="1:26" ht="15" customHeight="1" x14ac:dyDescent="0.3">
      <c r="A4745" s="136" t="s">
        <v>20432</v>
      </c>
      <c r="B4745" s="37" t="s">
        <v>165</v>
      </c>
      <c r="C4745" s="128">
        <f t="shared" si="343"/>
        <v>1994</v>
      </c>
      <c r="D4745" s="65">
        <v>34438</v>
      </c>
      <c r="E4745" s="143" t="s">
        <v>20433</v>
      </c>
      <c r="F4745" s="52" t="s">
        <v>1556</v>
      </c>
      <c r="G4745" s="189" t="s">
        <v>1556</v>
      </c>
      <c r="I4745" s="44" t="s">
        <v>313</v>
      </c>
      <c r="J4745" s="54" t="s">
        <v>1557</v>
      </c>
      <c r="K4745" s="46">
        <v>34190</v>
      </c>
      <c r="L4745" s="47">
        <v>0</v>
      </c>
      <c r="M4745" s="128">
        <v>0</v>
      </c>
      <c r="N4745" s="128">
        <v>1</v>
      </c>
      <c r="O4745" s="124" t="s">
        <v>155</v>
      </c>
      <c r="Q4745" s="124" t="str">
        <f t="shared" si="344"/>
        <v>diplomacy</v>
      </c>
      <c r="R4745" s="47">
        <v>1</v>
      </c>
      <c r="S4745" s="128">
        <v>1</v>
      </c>
      <c r="T4745" s="47">
        <v>277</v>
      </c>
      <c r="U4745" s="47">
        <v>1</v>
      </c>
      <c r="V4745" s="47">
        <v>0</v>
      </c>
      <c r="W4745" s="48">
        <f t="shared" si="341"/>
        <v>278</v>
      </c>
      <c r="X4745" s="123">
        <f t="shared" si="338"/>
        <v>0.99640287769784175</v>
      </c>
      <c r="Y4745" s="123">
        <f t="shared" si="339"/>
        <v>3.5971223021582736E-3</v>
      </c>
      <c r="Z4745" s="133">
        <f t="shared" si="340"/>
        <v>0.99460431654676262</v>
      </c>
    </row>
    <row r="4746" spans="1:26" ht="15" customHeight="1" x14ac:dyDescent="0.3">
      <c r="A4746" s="136" t="s">
        <v>20432</v>
      </c>
      <c r="B4746" s="37" t="s">
        <v>165</v>
      </c>
      <c r="C4746" s="128">
        <f t="shared" si="343"/>
        <v>1994</v>
      </c>
      <c r="D4746" s="65">
        <v>34438</v>
      </c>
      <c r="E4746" s="143" t="s">
        <v>20433</v>
      </c>
      <c r="F4746" s="52" t="s">
        <v>2081</v>
      </c>
      <c r="G4746" s="189" t="s">
        <v>2081</v>
      </c>
      <c r="I4746" s="44" t="s">
        <v>1019</v>
      </c>
      <c r="J4746" s="54" t="s">
        <v>2082</v>
      </c>
      <c r="K4746" s="46">
        <v>34099</v>
      </c>
      <c r="L4746" s="47">
        <v>0</v>
      </c>
      <c r="M4746" s="128">
        <v>0</v>
      </c>
      <c r="N4746" s="128">
        <v>1</v>
      </c>
      <c r="O4746" s="124" t="s">
        <v>36</v>
      </c>
      <c r="Q4746" s="124" t="str">
        <f t="shared" si="344"/>
        <v>economy</v>
      </c>
      <c r="R4746" s="47">
        <v>1</v>
      </c>
      <c r="S4746" s="128">
        <v>1</v>
      </c>
      <c r="T4746" s="47">
        <v>273</v>
      </c>
      <c r="U4746" s="47">
        <v>0</v>
      </c>
      <c r="V4746" s="47">
        <v>0</v>
      </c>
      <c r="W4746" s="48">
        <f t="shared" si="341"/>
        <v>273</v>
      </c>
      <c r="X4746" s="123">
        <f t="shared" ref="X4746:X4809" si="345">T4746/W4746</f>
        <v>1</v>
      </c>
      <c r="Y4746" s="123">
        <f t="shared" ref="Y4746:Y4809" si="346">U4746/W4746</f>
        <v>0</v>
      </c>
      <c r="Z4746" s="133">
        <f t="shared" ref="Z4746:Z4809" si="347">SUM((MAX(U4746,V4746,T4746)-0.5*(SUM(U4746+V4746+T4746)-MAX(U4746,V4746,T4746)))/SUM(U4746+V4746+T4746))</f>
        <v>1</v>
      </c>
    </row>
    <row r="4747" spans="1:26" ht="15" customHeight="1" x14ac:dyDescent="0.3">
      <c r="A4747" s="136" t="s">
        <v>20432</v>
      </c>
      <c r="B4747" s="37" t="s">
        <v>165</v>
      </c>
      <c r="C4747" s="128">
        <f t="shared" si="343"/>
        <v>1994</v>
      </c>
      <c r="D4747" s="65">
        <v>34438</v>
      </c>
      <c r="E4747" s="143" t="s">
        <v>20433</v>
      </c>
      <c r="F4747" s="52" t="s">
        <v>2083</v>
      </c>
      <c r="G4747" s="189" t="s">
        <v>2083</v>
      </c>
      <c r="I4747" s="44" t="s">
        <v>286</v>
      </c>
      <c r="J4747" s="54" t="s">
        <v>2084</v>
      </c>
      <c r="K4747" s="46">
        <v>23819</v>
      </c>
      <c r="L4747" s="47">
        <v>1</v>
      </c>
      <c r="M4747" s="128">
        <v>0</v>
      </c>
      <c r="N4747" s="128">
        <v>0</v>
      </c>
      <c r="O4747" s="124" t="s">
        <v>36</v>
      </c>
      <c r="Q4747" s="124" t="str">
        <f t="shared" ref="Q4747:Q4778" si="348">IF(O4747="security and defense","security","")&amp;IF(O4747="policing and criminal law cooperation","security","")&amp;IF(O4747="NATO","security","")&amp;IF(O4747="arms control and disarmament","security","")&amp;IF(O4747="taxation","economy","")&amp;IF(O4747="social security","economy","")&amp;IF(O4747="labor","economy","")&amp;IF(O4747="sports","diplomacy","")&amp;IF(O4747="space","diplomacy","")&amp;IF(O4747="science, research, education","diplomacy","")&amp;IF(O4747="migration, asylum, refugees","diplomacy","")&amp;IF(O4747="health","diplomacy","")&amp;IF(O4747="development","economy","")&amp;IF(O4747="agriculture, fishery, food","economy","")&amp;IF(O4747="human and civil rights","diplomacy","")&amp;IF(O4747="nuclear (civilian)","diplomacy","")&amp;IF(O4747="economics and finance","economy","")&amp;IF(O4747="transportation","economy","")&amp;IF(O4747="trade and investment","economy","")&amp;IF(O4747="diplomacy","diplomacy","")&amp;IF(O4747="environment","diplomacy","")&amp;IF(O4747="general cooperation","diplomacy","")&amp;IF(O4747="culture","diplomacy","")&amp;IF(O4747="EC/EU","diplomacy","")&amp;IF(O4747="communication and post/mail","diplomacy","")&amp;IF(O4747="energy","economy","")&amp;IF(O4747="tourism","economy","")&amp;IF(O4747="Civil and family law","diplomacy","")&amp;IF(O4747="citizenship","diplomacy","")</f>
        <v>economy</v>
      </c>
      <c r="R4747" s="47">
        <v>1</v>
      </c>
      <c r="S4747" s="128">
        <v>1</v>
      </c>
      <c r="T4747" s="47">
        <v>219</v>
      </c>
      <c r="U4747" s="47">
        <v>0</v>
      </c>
      <c r="V4747" s="47">
        <v>0</v>
      </c>
      <c r="W4747" s="48">
        <f t="shared" si="341"/>
        <v>219</v>
      </c>
      <c r="X4747" s="123">
        <f t="shared" si="345"/>
        <v>1</v>
      </c>
      <c r="Y4747" s="123">
        <f t="shared" si="346"/>
        <v>0</v>
      </c>
      <c r="Z4747" s="133">
        <f t="shared" si="347"/>
        <v>1</v>
      </c>
    </row>
    <row r="4748" spans="1:26" ht="15" customHeight="1" x14ac:dyDescent="0.3">
      <c r="A4748" s="136" t="s">
        <v>20432</v>
      </c>
      <c r="B4748" s="37" t="s">
        <v>165</v>
      </c>
      <c r="C4748" s="128">
        <f t="shared" si="343"/>
        <v>1994</v>
      </c>
      <c r="D4748" s="65">
        <v>34438</v>
      </c>
      <c r="E4748" s="143" t="s">
        <v>20433</v>
      </c>
      <c r="F4748" s="52" t="s">
        <v>2251</v>
      </c>
      <c r="G4748" s="189" t="s">
        <v>2251</v>
      </c>
      <c r="I4748" s="44" t="s">
        <v>500</v>
      </c>
      <c r="J4748" s="34" t="s">
        <v>2252</v>
      </c>
      <c r="K4748" s="39" t="s">
        <v>147</v>
      </c>
      <c r="L4748" s="47">
        <v>0</v>
      </c>
      <c r="M4748" s="128">
        <v>0</v>
      </c>
      <c r="N4748" s="128">
        <v>1</v>
      </c>
      <c r="O4748" s="124" t="s">
        <v>203</v>
      </c>
      <c r="Q4748" s="124" t="str">
        <f t="shared" si="348"/>
        <v>economy</v>
      </c>
      <c r="R4748" s="47">
        <v>1</v>
      </c>
      <c r="S4748" s="128">
        <v>1</v>
      </c>
      <c r="T4748" s="47">
        <v>271</v>
      </c>
      <c r="U4748" s="47">
        <v>0</v>
      </c>
      <c r="V4748" s="47">
        <v>0</v>
      </c>
      <c r="W4748" s="48">
        <f t="shared" si="341"/>
        <v>271</v>
      </c>
      <c r="X4748" s="123">
        <f t="shared" si="345"/>
        <v>1</v>
      </c>
      <c r="Y4748" s="123">
        <f t="shared" si="346"/>
        <v>0</v>
      </c>
      <c r="Z4748" s="133">
        <f t="shared" si="347"/>
        <v>1</v>
      </c>
    </row>
    <row r="4749" spans="1:26" ht="15" customHeight="1" x14ac:dyDescent="0.3">
      <c r="A4749" s="136" t="s">
        <v>20432</v>
      </c>
      <c r="B4749" s="37" t="s">
        <v>165</v>
      </c>
      <c r="C4749" s="128">
        <f t="shared" si="343"/>
        <v>1994</v>
      </c>
      <c r="D4749" s="65">
        <v>34452</v>
      </c>
      <c r="E4749" s="143" t="s">
        <v>20433</v>
      </c>
      <c r="F4749" s="52" t="s">
        <v>745</v>
      </c>
      <c r="G4749" s="189" t="s">
        <v>751</v>
      </c>
      <c r="I4749" s="44" t="s">
        <v>752</v>
      </c>
      <c r="J4749" s="54" t="s">
        <v>753</v>
      </c>
      <c r="K4749" s="46">
        <v>25645</v>
      </c>
      <c r="L4749" s="58">
        <v>0</v>
      </c>
      <c r="M4749" s="29">
        <v>0</v>
      </c>
      <c r="N4749" s="29">
        <v>1</v>
      </c>
      <c r="O4749" s="124" t="s">
        <v>233</v>
      </c>
      <c r="P4749" s="124" t="s">
        <v>36</v>
      </c>
      <c r="Q4749" s="124" t="str">
        <f t="shared" si="348"/>
        <v>diplomacy</v>
      </c>
      <c r="R4749" s="47">
        <v>1</v>
      </c>
      <c r="S4749" s="128">
        <v>1</v>
      </c>
      <c r="T4749" s="47">
        <v>293</v>
      </c>
      <c r="U4749" s="47">
        <v>0</v>
      </c>
      <c r="V4749" s="47">
        <v>0</v>
      </c>
      <c r="W4749" s="48">
        <f t="shared" si="341"/>
        <v>293</v>
      </c>
      <c r="X4749" s="123">
        <f t="shared" si="345"/>
        <v>1</v>
      </c>
      <c r="Y4749" s="123">
        <f t="shared" si="346"/>
        <v>0</v>
      </c>
      <c r="Z4749" s="133">
        <f t="shared" si="347"/>
        <v>1</v>
      </c>
    </row>
    <row r="4750" spans="1:26" ht="15" customHeight="1" x14ac:dyDescent="0.3">
      <c r="A4750" s="136" t="s">
        <v>20432</v>
      </c>
      <c r="B4750" s="37" t="s">
        <v>165</v>
      </c>
      <c r="C4750" s="128">
        <f t="shared" si="343"/>
        <v>1994</v>
      </c>
      <c r="D4750" s="65">
        <v>34452</v>
      </c>
      <c r="E4750" s="143" t="s">
        <v>20433</v>
      </c>
      <c r="F4750" s="52" t="s">
        <v>745</v>
      </c>
      <c r="G4750" s="189" t="s">
        <v>754</v>
      </c>
      <c r="I4750" s="44" t="s">
        <v>395</v>
      </c>
      <c r="J4750" s="54" t="s">
        <v>755</v>
      </c>
      <c r="K4750" s="46">
        <v>25645</v>
      </c>
      <c r="L4750" s="58">
        <v>0</v>
      </c>
      <c r="M4750" s="29">
        <v>0</v>
      </c>
      <c r="N4750" s="29">
        <v>1</v>
      </c>
      <c r="O4750" s="124" t="s">
        <v>233</v>
      </c>
      <c r="P4750" s="124" t="s">
        <v>36</v>
      </c>
      <c r="Q4750" s="124" t="str">
        <f t="shared" si="348"/>
        <v>diplomacy</v>
      </c>
      <c r="R4750" s="47">
        <v>1</v>
      </c>
      <c r="S4750" s="128">
        <v>1</v>
      </c>
      <c r="T4750" s="47">
        <v>294</v>
      </c>
      <c r="U4750" s="47">
        <v>0</v>
      </c>
      <c r="V4750" s="47">
        <v>0</v>
      </c>
      <c r="W4750" s="48">
        <f t="shared" si="341"/>
        <v>294</v>
      </c>
      <c r="X4750" s="123">
        <f t="shared" si="345"/>
        <v>1</v>
      </c>
      <c r="Y4750" s="123">
        <f t="shared" si="346"/>
        <v>0</v>
      </c>
      <c r="Z4750" s="133">
        <f t="shared" si="347"/>
        <v>1</v>
      </c>
    </row>
    <row r="4751" spans="1:26" ht="15" customHeight="1" x14ac:dyDescent="0.3">
      <c r="A4751" s="136" t="s">
        <v>20432</v>
      </c>
      <c r="B4751" s="37" t="s">
        <v>165</v>
      </c>
      <c r="C4751" s="128">
        <f t="shared" si="343"/>
        <v>1994</v>
      </c>
      <c r="D4751" s="65">
        <v>34452</v>
      </c>
      <c r="E4751" s="143" t="s">
        <v>20433</v>
      </c>
      <c r="F4751" s="52" t="s">
        <v>745</v>
      </c>
      <c r="G4751" s="189" t="s">
        <v>756</v>
      </c>
      <c r="I4751" s="44" t="s">
        <v>580</v>
      </c>
      <c r="J4751" s="54" t="s">
        <v>757</v>
      </c>
      <c r="K4751" s="46">
        <v>25645</v>
      </c>
      <c r="L4751" s="58">
        <v>0</v>
      </c>
      <c r="M4751" s="29">
        <v>0</v>
      </c>
      <c r="N4751" s="29">
        <v>1</v>
      </c>
      <c r="O4751" s="124" t="s">
        <v>233</v>
      </c>
      <c r="P4751" s="124" t="s">
        <v>36</v>
      </c>
      <c r="Q4751" s="124" t="str">
        <f t="shared" si="348"/>
        <v>diplomacy</v>
      </c>
      <c r="R4751" s="47">
        <v>1</v>
      </c>
      <c r="S4751" s="128">
        <v>1</v>
      </c>
      <c r="T4751" s="47">
        <v>294</v>
      </c>
      <c r="U4751" s="47">
        <v>0</v>
      </c>
      <c r="V4751" s="47">
        <v>0</v>
      </c>
      <c r="W4751" s="48">
        <f t="shared" si="341"/>
        <v>294</v>
      </c>
      <c r="X4751" s="123">
        <f t="shared" si="345"/>
        <v>1</v>
      </c>
      <c r="Y4751" s="123">
        <f t="shared" si="346"/>
        <v>0</v>
      </c>
      <c r="Z4751" s="133">
        <f t="shared" si="347"/>
        <v>1</v>
      </c>
    </row>
    <row r="4752" spans="1:26" ht="15" customHeight="1" x14ac:dyDescent="0.3">
      <c r="A4752" s="136" t="s">
        <v>20432</v>
      </c>
      <c r="B4752" s="37" t="s">
        <v>165</v>
      </c>
      <c r="C4752" s="128">
        <f t="shared" si="343"/>
        <v>1994</v>
      </c>
      <c r="D4752" s="65">
        <v>34452</v>
      </c>
      <c r="E4752" s="143" t="s">
        <v>20433</v>
      </c>
      <c r="F4752" s="52" t="s">
        <v>745</v>
      </c>
      <c r="G4752" s="189" t="s">
        <v>758</v>
      </c>
      <c r="I4752" s="44" t="s">
        <v>576</v>
      </c>
      <c r="J4752" s="54" t="s">
        <v>759</v>
      </c>
      <c r="K4752" s="46">
        <v>25645</v>
      </c>
      <c r="L4752" s="58">
        <v>0</v>
      </c>
      <c r="M4752" s="29">
        <v>0</v>
      </c>
      <c r="N4752" s="29">
        <v>1</v>
      </c>
      <c r="O4752" s="124" t="s">
        <v>233</v>
      </c>
      <c r="P4752" s="124" t="s">
        <v>36</v>
      </c>
      <c r="Q4752" s="124" t="str">
        <f t="shared" si="348"/>
        <v>diplomacy</v>
      </c>
      <c r="R4752" s="47">
        <v>1</v>
      </c>
      <c r="S4752" s="128">
        <v>1</v>
      </c>
      <c r="T4752" s="47">
        <v>291</v>
      </c>
      <c r="U4752" s="47">
        <v>0</v>
      </c>
      <c r="V4752" s="47">
        <v>0</v>
      </c>
      <c r="W4752" s="48">
        <f t="shared" si="341"/>
        <v>291</v>
      </c>
      <c r="X4752" s="123">
        <f t="shared" si="345"/>
        <v>1</v>
      </c>
      <c r="Y4752" s="123">
        <f t="shared" si="346"/>
        <v>0</v>
      </c>
      <c r="Z4752" s="133">
        <f t="shared" si="347"/>
        <v>1</v>
      </c>
    </row>
    <row r="4753" spans="1:26" ht="15" customHeight="1" x14ac:dyDescent="0.3">
      <c r="A4753" s="136" t="s">
        <v>20432</v>
      </c>
      <c r="B4753" s="37" t="s">
        <v>165</v>
      </c>
      <c r="C4753" s="128">
        <f t="shared" si="343"/>
        <v>1994</v>
      </c>
      <c r="D4753" s="65">
        <v>34452</v>
      </c>
      <c r="E4753" s="143" t="s">
        <v>20433</v>
      </c>
      <c r="F4753" s="52" t="s">
        <v>745</v>
      </c>
      <c r="G4753" s="189" t="s">
        <v>758</v>
      </c>
      <c r="I4753" s="44" t="s">
        <v>760</v>
      </c>
      <c r="J4753" s="54" t="s">
        <v>761</v>
      </c>
      <c r="K4753" s="46">
        <v>25645</v>
      </c>
      <c r="L4753" s="58">
        <v>0</v>
      </c>
      <c r="M4753" s="29">
        <v>0</v>
      </c>
      <c r="N4753" s="29">
        <v>1</v>
      </c>
      <c r="O4753" s="124" t="s">
        <v>233</v>
      </c>
      <c r="P4753" s="124" t="s">
        <v>36</v>
      </c>
      <c r="Q4753" s="124" t="str">
        <f t="shared" si="348"/>
        <v>diplomacy</v>
      </c>
      <c r="R4753" s="47">
        <v>1</v>
      </c>
      <c r="S4753" s="128">
        <v>1</v>
      </c>
      <c r="T4753" s="47">
        <v>294</v>
      </c>
      <c r="U4753" s="47">
        <v>0</v>
      </c>
      <c r="V4753" s="47">
        <v>0</v>
      </c>
      <c r="W4753" s="48">
        <f t="shared" si="341"/>
        <v>294</v>
      </c>
      <c r="X4753" s="123">
        <f t="shared" si="345"/>
        <v>1</v>
      </c>
      <c r="Y4753" s="123">
        <f t="shared" si="346"/>
        <v>0</v>
      </c>
      <c r="Z4753" s="133">
        <f t="shared" si="347"/>
        <v>1</v>
      </c>
    </row>
    <row r="4754" spans="1:26" ht="15" customHeight="1" x14ac:dyDescent="0.3">
      <c r="A4754" s="136" t="s">
        <v>20432</v>
      </c>
      <c r="B4754" s="37" t="s">
        <v>165</v>
      </c>
      <c r="C4754" s="128">
        <f t="shared" si="343"/>
        <v>1994</v>
      </c>
      <c r="D4754" s="65">
        <v>34452</v>
      </c>
      <c r="E4754" s="143" t="s">
        <v>20433</v>
      </c>
      <c r="F4754" s="52" t="s">
        <v>745</v>
      </c>
      <c r="G4754" s="189" t="s">
        <v>762</v>
      </c>
      <c r="I4754" s="44" t="s">
        <v>763</v>
      </c>
      <c r="J4754" s="54" t="s">
        <v>764</v>
      </c>
      <c r="K4754" s="46">
        <v>25645</v>
      </c>
      <c r="L4754" s="58">
        <v>0</v>
      </c>
      <c r="M4754" s="29">
        <v>0</v>
      </c>
      <c r="N4754" s="29">
        <v>1</v>
      </c>
      <c r="O4754" s="124" t="s">
        <v>233</v>
      </c>
      <c r="P4754" s="124" t="s">
        <v>36</v>
      </c>
      <c r="Q4754" s="124" t="str">
        <f t="shared" si="348"/>
        <v>diplomacy</v>
      </c>
      <c r="R4754" s="47">
        <v>1</v>
      </c>
      <c r="S4754" s="128">
        <v>1</v>
      </c>
      <c r="T4754" s="47">
        <v>293</v>
      </c>
      <c r="U4754" s="47">
        <v>0</v>
      </c>
      <c r="V4754" s="47">
        <v>2</v>
      </c>
      <c r="W4754" s="48">
        <f t="shared" si="341"/>
        <v>295</v>
      </c>
      <c r="X4754" s="123">
        <f t="shared" si="345"/>
        <v>0.99322033898305084</v>
      </c>
      <c r="Y4754" s="123">
        <f t="shared" si="346"/>
        <v>0</v>
      </c>
      <c r="Z4754" s="133">
        <f t="shared" si="347"/>
        <v>0.98983050847457632</v>
      </c>
    </row>
    <row r="4755" spans="1:26" ht="15" customHeight="1" x14ac:dyDescent="0.3">
      <c r="A4755" s="136" t="s">
        <v>20432</v>
      </c>
      <c r="B4755" s="37" t="s">
        <v>165</v>
      </c>
      <c r="C4755" s="128">
        <f t="shared" si="343"/>
        <v>1994</v>
      </c>
      <c r="D4755" s="65">
        <v>34452</v>
      </c>
      <c r="E4755" s="143" t="s">
        <v>20433</v>
      </c>
      <c r="F4755" s="52" t="s">
        <v>803</v>
      </c>
      <c r="G4755" s="189" t="s">
        <v>813</v>
      </c>
      <c r="I4755" s="44" t="s">
        <v>95</v>
      </c>
      <c r="J4755" s="54" t="s">
        <v>814</v>
      </c>
      <c r="K4755" s="46" t="s">
        <v>815</v>
      </c>
      <c r="L4755" s="47">
        <v>1</v>
      </c>
      <c r="M4755" s="128">
        <v>0</v>
      </c>
      <c r="N4755" s="128">
        <v>0</v>
      </c>
      <c r="O4755" s="124" t="s">
        <v>36</v>
      </c>
      <c r="Q4755" s="124" t="str">
        <f t="shared" si="348"/>
        <v>economy</v>
      </c>
      <c r="R4755" s="47">
        <v>1</v>
      </c>
      <c r="S4755" s="128">
        <v>1</v>
      </c>
      <c r="T4755" s="47">
        <v>296</v>
      </c>
      <c r="U4755" s="47">
        <v>0</v>
      </c>
      <c r="V4755" s="47">
        <v>0</v>
      </c>
      <c r="W4755" s="48">
        <f t="shared" si="341"/>
        <v>296</v>
      </c>
      <c r="X4755" s="123">
        <f t="shared" si="345"/>
        <v>1</v>
      </c>
      <c r="Y4755" s="123">
        <f t="shared" si="346"/>
        <v>0</v>
      </c>
      <c r="Z4755" s="133">
        <f t="shared" si="347"/>
        <v>1</v>
      </c>
    </row>
    <row r="4756" spans="1:26" ht="15" customHeight="1" x14ac:dyDescent="0.3">
      <c r="A4756" s="136" t="s">
        <v>20432</v>
      </c>
      <c r="B4756" s="37" t="s">
        <v>165</v>
      </c>
      <c r="C4756" s="128">
        <f t="shared" si="343"/>
        <v>1994</v>
      </c>
      <c r="D4756" s="65">
        <v>34452</v>
      </c>
      <c r="E4756" s="143" t="s">
        <v>20433</v>
      </c>
      <c r="F4756" s="52" t="s">
        <v>1059</v>
      </c>
      <c r="G4756" s="189" t="s">
        <v>1059</v>
      </c>
      <c r="I4756" s="44" t="s">
        <v>642</v>
      </c>
      <c r="J4756" s="54" t="s">
        <v>1060</v>
      </c>
      <c r="K4756" s="39">
        <v>22435</v>
      </c>
      <c r="L4756" s="47">
        <v>0</v>
      </c>
      <c r="M4756" s="128">
        <v>0</v>
      </c>
      <c r="N4756" s="128">
        <v>1</v>
      </c>
      <c r="O4756" s="12" t="s">
        <v>169</v>
      </c>
      <c r="Q4756" s="124" t="str">
        <f t="shared" si="348"/>
        <v>diplomacy</v>
      </c>
      <c r="R4756" s="47">
        <v>1</v>
      </c>
      <c r="S4756" s="128">
        <v>1</v>
      </c>
      <c r="T4756" s="47">
        <v>295</v>
      </c>
      <c r="U4756" s="47">
        <v>0</v>
      </c>
      <c r="V4756" s="47">
        <v>0</v>
      </c>
      <c r="W4756" s="48">
        <f t="shared" si="341"/>
        <v>295</v>
      </c>
      <c r="X4756" s="123">
        <f t="shared" si="345"/>
        <v>1</v>
      </c>
      <c r="Y4756" s="123">
        <f t="shared" si="346"/>
        <v>0</v>
      </c>
      <c r="Z4756" s="133">
        <f t="shared" si="347"/>
        <v>1</v>
      </c>
    </row>
    <row r="4757" spans="1:26" ht="15" customHeight="1" x14ac:dyDescent="0.3">
      <c r="A4757" s="136" t="s">
        <v>20432</v>
      </c>
      <c r="B4757" s="37" t="s">
        <v>165</v>
      </c>
      <c r="C4757" s="128">
        <f t="shared" si="343"/>
        <v>1994</v>
      </c>
      <c r="D4757" s="65">
        <v>34452</v>
      </c>
      <c r="E4757" s="143" t="s">
        <v>20433</v>
      </c>
      <c r="F4757" s="52" t="s">
        <v>1558</v>
      </c>
      <c r="G4757" s="189" t="s">
        <v>1558</v>
      </c>
      <c r="I4757" s="44" t="s">
        <v>440</v>
      </c>
      <c r="J4757" s="54" t="s">
        <v>1559</v>
      </c>
      <c r="K4757" s="39">
        <v>28552</v>
      </c>
      <c r="L4757" s="47">
        <v>1</v>
      </c>
      <c r="M4757" s="128">
        <v>0</v>
      </c>
      <c r="N4757" s="128">
        <v>0</v>
      </c>
      <c r="O4757" s="124" t="s">
        <v>155</v>
      </c>
      <c r="Q4757" s="124" t="str">
        <f t="shared" si="348"/>
        <v>diplomacy</v>
      </c>
      <c r="R4757" s="47">
        <v>1</v>
      </c>
      <c r="S4757" s="128">
        <v>1</v>
      </c>
      <c r="T4757" s="47">
        <v>282</v>
      </c>
      <c r="U4757" s="47">
        <v>0</v>
      </c>
      <c r="V4757" s="47">
        <v>14</v>
      </c>
      <c r="W4757" s="48">
        <f t="shared" si="341"/>
        <v>296</v>
      </c>
      <c r="X4757" s="123">
        <f t="shared" si="345"/>
        <v>0.95270270270270274</v>
      </c>
      <c r="Y4757" s="123">
        <f t="shared" si="346"/>
        <v>0</v>
      </c>
      <c r="Z4757" s="133">
        <f t="shared" si="347"/>
        <v>0.92905405405405406</v>
      </c>
    </row>
    <row r="4758" spans="1:26" ht="15" customHeight="1" x14ac:dyDescent="0.3">
      <c r="A4758" s="136" t="s">
        <v>20432</v>
      </c>
      <c r="B4758" s="37" t="s">
        <v>165</v>
      </c>
      <c r="C4758" s="128">
        <f t="shared" si="343"/>
        <v>1994</v>
      </c>
      <c r="D4758" s="65">
        <v>34466</v>
      </c>
      <c r="E4758" s="143" t="s">
        <v>20433</v>
      </c>
      <c r="F4758" s="52" t="s">
        <v>333</v>
      </c>
      <c r="G4758" s="189" t="s">
        <v>334</v>
      </c>
      <c r="I4758" s="44" t="s">
        <v>141</v>
      </c>
      <c r="J4758" s="54" t="s">
        <v>335</v>
      </c>
      <c r="K4758" s="46">
        <v>29391</v>
      </c>
      <c r="L4758" s="47">
        <v>1</v>
      </c>
      <c r="M4758" s="128">
        <v>0</v>
      </c>
      <c r="N4758" s="128">
        <v>0</v>
      </c>
      <c r="O4758" s="124" t="s">
        <v>336</v>
      </c>
      <c r="Q4758" s="124" t="str">
        <f t="shared" si="348"/>
        <v>diplomacy</v>
      </c>
      <c r="R4758" s="47">
        <v>1</v>
      </c>
      <c r="S4758" s="128">
        <v>1</v>
      </c>
      <c r="T4758" s="47">
        <v>316</v>
      </c>
      <c r="U4758" s="47">
        <v>0</v>
      </c>
      <c r="V4758" s="47">
        <v>0</v>
      </c>
      <c r="W4758" s="48">
        <f t="shared" si="341"/>
        <v>316</v>
      </c>
      <c r="X4758" s="123">
        <f t="shared" si="345"/>
        <v>1</v>
      </c>
      <c r="Y4758" s="123">
        <f t="shared" si="346"/>
        <v>0</v>
      </c>
      <c r="Z4758" s="133">
        <f t="shared" si="347"/>
        <v>1</v>
      </c>
    </row>
    <row r="4759" spans="1:26" ht="15" customHeight="1" x14ac:dyDescent="0.3">
      <c r="A4759" s="136" t="s">
        <v>20432</v>
      </c>
      <c r="B4759" s="37" t="s">
        <v>165</v>
      </c>
      <c r="C4759" s="128">
        <f t="shared" si="343"/>
        <v>1994</v>
      </c>
      <c r="D4759" s="65">
        <v>34466</v>
      </c>
      <c r="E4759" s="143" t="s">
        <v>20433</v>
      </c>
      <c r="F4759" s="52" t="s">
        <v>507</v>
      </c>
      <c r="G4759" s="189" t="s">
        <v>508</v>
      </c>
      <c r="I4759" s="44" t="s">
        <v>237</v>
      </c>
      <c r="J4759" s="54" t="s">
        <v>509</v>
      </c>
      <c r="K4759" s="46">
        <v>33879</v>
      </c>
      <c r="L4759" s="58">
        <v>1</v>
      </c>
      <c r="M4759" s="29">
        <v>0</v>
      </c>
      <c r="N4759" s="29">
        <v>0</v>
      </c>
      <c r="O4759" s="124" t="s">
        <v>118</v>
      </c>
      <c r="Q4759" s="124" t="str">
        <f t="shared" si="348"/>
        <v>diplomacy</v>
      </c>
      <c r="R4759" s="47">
        <v>1</v>
      </c>
      <c r="S4759" s="128">
        <v>1</v>
      </c>
      <c r="T4759" s="47">
        <v>320</v>
      </c>
      <c r="U4759" s="47">
        <v>0</v>
      </c>
      <c r="V4759" s="47">
        <v>1</v>
      </c>
      <c r="W4759" s="48">
        <f t="shared" si="341"/>
        <v>321</v>
      </c>
      <c r="X4759" s="123">
        <f t="shared" si="345"/>
        <v>0.99688473520249221</v>
      </c>
      <c r="Y4759" s="123">
        <f t="shared" si="346"/>
        <v>0</v>
      </c>
      <c r="Z4759" s="133">
        <f t="shared" si="347"/>
        <v>0.99532710280373837</v>
      </c>
    </row>
    <row r="4760" spans="1:26" ht="15" customHeight="1" x14ac:dyDescent="0.3">
      <c r="A4760" s="136" t="s">
        <v>20432</v>
      </c>
      <c r="B4760" s="37" t="s">
        <v>165</v>
      </c>
      <c r="C4760" s="128">
        <f t="shared" si="343"/>
        <v>1994</v>
      </c>
      <c r="D4760" s="65">
        <v>34466</v>
      </c>
      <c r="E4760" s="143" t="s">
        <v>20433</v>
      </c>
      <c r="F4760" s="52" t="s">
        <v>803</v>
      </c>
      <c r="G4760" s="189" t="s">
        <v>816</v>
      </c>
      <c r="I4760" s="44" t="s">
        <v>590</v>
      </c>
      <c r="J4760" s="54" t="s">
        <v>817</v>
      </c>
      <c r="K4760" s="46">
        <v>34166</v>
      </c>
      <c r="L4760" s="47">
        <v>1</v>
      </c>
      <c r="M4760" s="128">
        <v>0</v>
      </c>
      <c r="N4760" s="128">
        <v>0</v>
      </c>
      <c r="O4760" s="124" t="s">
        <v>36</v>
      </c>
      <c r="Q4760" s="124" t="str">
        <f t="shared" si="348"/>
        <v>economy</v>
      </c>
      <c r="R4760" s="47">
        <v>1</v>
      </c>
      <c r="S4760" s="128">
        <v>1</v>
      </c>
      <c r="T4760" s="47">
        <v>316</v>
      </c>
      <c r="U4760" s="47">
        <v>0</v>
      </c>
      <c r="V4760" s="47">
        <v>1</v>
      </c>
      <c r="W4760" s="48">
        <f t="shared" si="341"/>
        <v>317</v>
      </c>
      <c r="X4760" s="123">
        <f t="shared" si="345"/>
        <v>0.99684542586750791</v>
      </c>
      <c r="Y4760" s="123">
        <f t="shared" si="346"/>
        <v>0</v>
      </c>
      <c r="Z4760" s="133">
        <f t="shared" si="347"/>
        <v>0.99526813880126186</v>
      </c>
    </row>
    <row r="4761" spans="1:26" ht="15" customHeight="1" x14ac:dyDescent="0.3">
      <c r="A4761" s="136" t="s">
        <v>20432</v>
      </c>
      <c r="B4761" s="37" t="s">
        <v>165</v>
      </c>
      <c r="C4761" s="128">
        <f t="shared" si="343"/>
        <v>1994</v>
      </c>
      <c r="D4761" s="65">
        <v>34466</v>
      </c>
      <c r="E4761" s="143" t="s">
        <v>20433</v>
      </c>
      <c r="F4761" s="52" t="s">
        <v>1184</v>
      </c>
      <c r="G4761" s="189" t="s">
        <v>1184</v>
      </c>
      <c r="I4761" s="44" t="s">
        <v>824</v>
      </c>
      <c r="J4761" s="54" t="s">
        <v>1185</v>
      </c>
      <c r="K4761" s="46">
        <v>32402</v>
      </c>
      <c r="L4761" s="58">
        <v>1</v>
      </c>
      <c r="M4761" s="29">
        <v>0</v>
      </c>
      <c r="N4761" s="29">
        <v>0</v>
      </c>
      <c r="O4761" s="124" t="s">
        <v>233</v>
      </c>
      <c r="P4761" s="69" t="s">
        <v>1177</v>
      </c>
      <c r="Q4761" s="124" t="str">
        <f t="shared" si="348"/>
        <v>diplomacy</v>
      </c>
      <c r="R4761" s="47">
        <v>1</v>
      </c>
      <c r="S4761" s="128">
        <v>1</v>
      </c>
      <c r="T4761" s="47">
        <v>320</v>
      </c>
      <c r="U4761" s="47">
        <v>0</v>
      </c>
      <c r="V4761" s="47">
        <v>0</v>
      </c>
      <c r="W4761" s="48">
        <f t="shared" si="341"/>
        <v>320</v>
      </c>
      <c r="X4761" s="123">
        <f t="shared" si="345"/>
        <v>1</v>
      </c>
      <c r="Y4761" s="123">
        <f t="shared" si="346"/>
        <v>0</v>
      </c>
      <c r="Z4761" s="133">
        <f t="shared" si="347"/>
        <v>1</v>
      </c>
    </row>
    <row r="4762" spans="1:26" ht="15" customHeight="1" x14ac:dyDescent="0.3">
      <c r="A4762" s="136" t="s">
        <v>20432</v>
      </c>
      <c r="B4762" s="37" t="s">
        <v>165</v>
      </c>
      <c r="C4762" s="128">
        <f t="shared" si="343"/>
        <v>1994</v>
      </c>
      <c r="D4762" s="65">
        <v>34466</v>
      </c>
      <c r="E4762" s="143" t="s">
        <v>20433</v>
      </c>
      <c r="F4762" s="52" t="s">
        <v>1560</v>
      </c>
      <c r="G4762" s="189" t="s">
        <v>1560</v>
      </c>
      <c r="I4762" s="44" t="s">
        <v>835</v>
      </c>
      <c r="J4762" s="54" t="s">
        <v>1561</v>
      </c>
      <c r="K4762" s="46" t="s">
        <v>1562</v>
      </c>
      <c r="L4762" s="47">
        <v>0</v>
      </c>
      <c r="M4762" s="128">
        <v>0</v>
      </c>
      <c r="N4762" s="128">
        <v>1</v>
      </c>
      <c r="O4762" s="124" t="s">
        <v>155</v>
      </c>
      <c r="Q4762" s="124" t="str">
        <f t="shared" si="348"/>
        <v>diplomacy</v>
      </c>
      <c r="R4762" s="47">
        <v>1</v>
      </c>
      <c r="S4762" s="128">
        <v>1</v>
      </c>
      <c r="T4762" s="47">
        <v>317</v>
      </c>
      <c r="U4762" s="47">
        <v>0</v>
      </c>
      <c r="V4762" s="47">
        <v>0</v>
      </c>
      <c r="W4762" s="48">
        <f t="shared" si="341"/>
        <v>317</v>
      </c>
      <c r="X4762" s="123">
        <f t="shared" si="345"/>
        <v>1</v>
      </c>
      <c r="Y4762" s="123">
        <f t="shared" si="346"/>
        <v>0</v>
      </c>
      <c r="Z4762" s="133">
        <f t="shared" si="347"/>
        <v>1</v>
      </c>
    </row>
    <row r="4763" spans="1:26" ht="15" customHeight="1" x14ac:dyDescent="0.3">
      <c r="A4763" s="136" t="s">
        <v>20432</v>
      </c>
      <c r="B4763" s="37" t="s">
        <v>165</v>
      </c>
      <c r="C4763" s="128">
        <f t="shared" si="343"/>
        <v>1994</v>
      </c>
      <c r="D4763" s="65">
        <v>34466</v>
      </c>
      <c r="E4763" s="143" t="s">
        <v>20433</v>
      </c>
      <c r="F4763" s="52" t="s">
        <v>1933</v>
      </c>
      <c r="G4763" s="189" t="s">
        <v>1933</v>
      </c>
      <c r="I4763" s="44" t="s">
        <v>656</v>
      </c>
      <c r="J4763" s="54" t="s">
        <v>1934</v>
      </c>
      <c r="K4763" s="46">
        <v>23405</v>
      </c>
      <c r="L4763" s="47">
        <v>0</v>
      </c>
      <c r="M4763" s="128">
        <v>0</v>
      </c>
      <c r="N4763" s="128">
        <v>1</v>
      </c>
      <c r="O4763" s="124" t="s">
        <v>385</v>
      </c>
      <c r="P4763" s="124" t="s">
        <v>475</v>
      </c>
      <c r="Q4763" s="124" t="str">
        <f t="shared" si="348"/>
        <v>diplomacy</v>
      </c>
      <c r="R4763" s="47">
        <v>1</v>
      </c>
      <c r="S4763" s="128">
        <v>1</v>
      </c>
      <c r="T4763" s="47">
        <v>319</v>
      </c>
      <c r="U4763" s="47">
        <v>0</v>
      </c>
      <c r="V4763" s="47">
        <v>0</v>
      </c>
      <c r="W4763" s="48">
        <f t="shared" si="341"/>
        <v>319</v>
      </c>
      <c r="X4763" s="123">
        <f t="shared" si="345"/>
        <v>1</v>
      </c>
      <c r="Y4763" s="123">
        <f t="shared" si="346"/>
        <v>0</v>
      </c>
      <c r="Z4763" s="133">
        <f t="shared" si="347"/>
        <v>1</v>
      </c>
    </row>
    <row r="4764" spans="1:26" ht="15" customHeight="1" x14ac:dyDescent="0.3">
      <c r="A4764" s="136" t="s">
        <v>20432</v>
      </c>
      <c r="B4764" s="37" t="s">
        <v>165</v>
      </c>
      <c r="C4764" s="128">
        <f t="shared" si="343"/>
        <v>1994</v>
      </c>
      <c r="D4764" s="65">
        <v>34466</v>
      </c>
      <c r="E4764" s="143" t="s">
        <v>20433</v>
      </c>
      <c r="F4764" s="52" t="s">
        <v>1966</v>
      </c>
      <c r="G4764" s="189" t="s">
        <v>1966</v>
      </c>
      <c r="I4764" s="44" t="s">
        <v>399</v>
      </c>
      <c r="J4764" s="54" t="s">
        <v>1967</v>
      </c>
      <c r="K4764" s="46">
        <v>34375</v>
      </c>
      <c r="L4764" s="47">
        <v>0</v>
      </c>
      <c r="M4764" s="128">
        <v>0</v>
      </c>
      <c r="N4764" s="128">
        <v>1</v>
      </c>
      <c r="O4764" s="124" t="s">
        <v>30</v>
      </c>
      <c r="Q4764" s="124" t="str">
        <f t="shared" si="348"/>
        <v>economy</v>
      </c>
      <c r="R4764" s="47">
        <v>1</v>
      </c>
      <c r="S4764" s="128">
        <v>1</v>
      </c>
      <c r="T4764" s="47">
        <v>318</v>
      </c>
      <c r="U4764" s="47">
        <v>0</v>
      </c>
      <c r="V4764" s="47">
        <v>0</v>
      </c>
      <c r="W4764" s="48">
        <f t="shared" si="341"/>
        <v>318</v>
      </c>
      <c r="X4764" s="123">
        <f t="shared" si="345"/>
        <v>1</v>
      </c>
      <c r="Y4764" s="123">
        <f t="shared" si="346"/>
        <v>0</v>
      </c>
      <c r="Z4764" s="133">
        <f t="shared" si="347"/>
        <v>1</v>
      </c>
    </row>
    <row r="4765" spans="1:26" ht="15" customHeight="1" x14ac:dyDescent="0.3">
      <c r="A4765" s="136" t="s">
        <v>20432</v>
      </c>
      <c r="B4765" s="37" t="s">
        <v>165</v>
      </c>
      <c r="C4765" s="128">
        <f t="shared" si="343"/>
        <v>1994</v>
      </c>
      <c r="D4765" s="65">
        <v>34466</v>
      </c>
      <c r="E4765" s="143" t="s">
        <v>20433</v>
      </c>
      <c r="F4765" s="52" t="s">
        <v>2085</v>
      </c>
      <c r="G4765" s="189" t="s">
        <v>2085</v>
      </c>
      <c r="I4765" s="44" t="s">
        <v>1361</v>
      </c>
      <c r="J4765" s="54" t="s">
        <v>2086</v>
      </c>
      <c r="K4765" s="46">
        <v>34253</v>
      </c>
      <c r="L4765" s="47">
        <v>0</v>
      </c>
      <c r="M4765" s="128">
        <v>0</v>
      </c>
      <c r="N4765" s="128">
        <v>1</v>
      </c>
      <c r="O4765" s="124" t="s">
        <v>36</v>
      </c>
      <c r="Q4765" s="124" t="str">
        <f t="shared" si="348"/>
        <v>economy</v>
      </c>
      <c r="R4765" s="47">
        <v>1</v>
      </c>
      <c r="S4765" s="128">
        <v>1</v>
      </c>
      <c r="T4765" s="47">
        <v>319</v>
      </c>
      <c r="U4765" s="47">
        <v>0</v>
      </c>
      <c r="V4765" s="47">
        <v>2</v>
      </c>
      <c r="W4765" s="48">
        <f t="shared" si="341"/>
        <v>321</v>
      </c>
      <c r="X4765" s="123">
        <f t="shared" si="345"/>
        <v>0.99376947040498442</v>
      </c>
      <c r="Y4765" s="123">
        <f t="shared" si="346"/>
        <v>0</v>
      </c>
      <c r="Z4765" s="133">
        <f t="shared" si="347"/>
        <v>0.99065420560747663</v>
      </c>
    </row>
    <row r="4766" spans="1:26" ht="15" customHeight="1" x14ac:dyDescent="0.3">
      <c r="A4766" s="136" t="s">
        <v>20432</v>
      </c>
      <c r="B4766" s="37" t="s">
        <v>165</v>
      </c>
      <c r="C4766" s="128">
        <f t="shared" si="343"/>
        <v>1994</v>
      </c>
      <c r="D4766" s="65">
        <v>34466</v>
      </c>
      <c r="E4766" s="143" t="s">
        <v>20433</v>
      </c>
      <c r="F4766" s="52" t="s">
        <v>2253</v>
      </c>
      <c r="G4766" s="189" t="s">
        <v>2253</v>
      </c>
      <c r="I4766" s="44" t="s">
        <v>371</v>
      </c>
      <c r="J4766" s="54" t="s">
        <v>2254</v>
      </c>
      <c r="K4766" s="46">
        <v>34333</v>
      </c>
      <c r="L4766" s="47">
        <v>0</v>
      </c>
      <c r="M4766" s="128">
        <v>0</v>
      </c>
      <c r="N4766" s="128">
        <v>1</v>
      </c>
      <c r="O4766" s="124" t="s">
        <v>203</v>
      </c>
      <c r="Q4766" s="124" t="str">
        <f t="shared" si="348"/>
        <v>economy</v>
      </c>
      <c r="R4766" s="47">
        <v>1</v>
      </c>
      <c r="S4766" s="128">
        <v>1</v>
      </c>
      <c r="T4766" s="47">
        <v>317</v>
      </c>
      <c r="U4766" s="47">
        <v>0</v>
      </c>
      <c r="V4766" s="47">
        <v>0</v>
      </c>
      <c r="W4766" s="48">
        <f t="shared" si="341"/>
        <v>317</v>
      </c>
      <c r="X4766" s="123">
        <f t="shared" si="345"/>
        <v>1</v>
      </c>
      <c r="Y4766" s="123">
        <f t="shared" si="346"/>
        <v>0</v>
      </c>
      <c r="Z4766" s="133">
        <f t="shared" si="347"/>
        <v>1</v>
      </c>
    </row>
    <row r="4767" spans="1:26" ht="15" customHeight="1" x14ac:dyDescent="0.3">
      <c r="A4767" s="136" t="s">
        <v>20432</v>
      </c>
      <c r="B4767" s="37" t="s">
        <v>165</v>
      </c>
      <c r="C4767" s="128">
        <f t="shared" si="343"/>
        <v>1994</v>
      </c>
      <c r="D4767" s="65">
        <v>34466</v>
      </c>
      <c r="E4767" s="143" t="s">
        <v>20433</v>
      </c>
      <c r="F4767" s="52" t="s">
        <v>2255</v>
      </c>
      <c r="G4767" s="189" t="s">
        <v>2255</v>
      </c>
      <c r="I4767" s="44" t="s">
        <v>255</v>
      </c>
      <c r="J4767" s="54" t="s">
        <v>2256</v>
      </c>
      <c r="K4767" s="46">
        <v>33981</v>
      </c>
      <c r="L4767" s="47">
        <v>1</v>
      </c>
      <c r="M4767" s="128">
        <v>0</v>
      </c>
      <c r="N4767" s="128">
        <v>0</v>
      </c>
      <c r="O4767" s="124" t="s">
        <v>203</v>
      </c>
      <c r="Q4767" s="124" t="str">
        <f t="shared" si="348"/>
        <v>economy</v>
      </c>
      <c r="R4767" s="47">
        <v>1</v>
      </c>
      <c r="S4767" s="128">
        <v>1</v>
      </c>
      <c r="T4767" s="47">
        <v>317</v>
      </c>
      <c r="U4767" s="47">
        <v>0</v>
      </c>
      <c r="V4767" s="47">
        <v>1</v>
      </c>
      <c r="W4767" s="48">
        <f t="shared" ref="W4767:W4830" si="349">SUM(T4767:V4767)</f>
        <v>318</v>
      </c>
      <c r="X4767" s="123">
        <f t="shared" si="345"/>
        <v>0.99685534591194969</v>
      </c>
      <c r="Y4767" s="123">
        <f t="shared" si="346"/>
        <v>0</v>
      </c>
      <c r="Z4767" s="133">
        <f t="shared" si="347"/>
        <v>0.99528301886792447</v>
      </c>
    </row>
    <row r="4768" spans="1:26" ht="15" customHeight="1" x14ac:dyDescent="0.3">
      <c r="A4768" s="136" t="s">
        <v>20432</v>
      </c>
      <c r="B4768" s="37" t="s">
        <v>165</v>
      </c>
      <c r="C4768" s="128">
        <f t="shared" si="343"/>
        <v>1994</v>
      </c>
      <c r="D4768" s="65">
        <v>34473</v>
      </c>
      <c r="E4768" s="143" t="s">
        <v>20433</v>
      </c>
      <c r="F4768" s="52" t="s">
        <v>333</v>
      </c>
      <c r="G4768" s="189" t="s">
        <v>337</v>
      </c>
      <c r="I4768" s="44" t="s">
        <v>338</v>
      </c>
      <c r="J4768" s="54" t="s">
        <v>339</v>
      </c>
      <c r="K4768" s="46">
        <v>32496</v>
      </c>
      <c r="L4768" s="47">
        <v>0</v>
      </c>
      <c r="M4768" s="128">
        <v>0</v>
      </c>
      <c r="N4768" s="128">
        <v>1</v>
      </c>
      <c r="O4768" s="124" t="s">
        <v>336</v>
      </c>
      <c r="Q4768" s="124" t="str">
        <f t="shared" si="348"/>
        <v>diplomacy</v>
      </c>
      <c r="R4768" s="47">
        <v>1</v>
      </c>
      <c r="S4768" s="128">
        <v>1</v>
      </c>
      <c r="T4768" s="47">
        <v>311</v>
      </c>
      <c r="U4768" s="47">
        <v>0</v>
      </c>
      <c r="V4768" s="47">
        <v>0</v>
      </c>
      <c r="W4768" s="48">
        <f t="shared" si="349"/>
        <v>311</v>
      </c>
      <c r="X4768" s="123">
        <f t="shared" si="345"/>
        <v>1</v>
      </c>
      <c r="Y4768" s="123">
        <f t="shared" si="346"/>
        <v>0</v>
      </c>
      <c r="Z4768" s="133">
        <f t="shared" si="347"/>
        <v>1</v>
      </c>
    </row>
    <row r="4769" spans="1:26" ht="15" customHeight="1" x14ac:dyDescent="0.3">
      <c r="A4769" s="136" t="s">
        <v>20432</v>
      </c>
      <c r="B4769" s="37" t="s">
        <v>165</v>
      </c>
      <c r="C4769" s="128">
        <f t="shared" si="343"/>
        <v>1994</v>
      </c>
      <c r="D4769" s="65">
        <v>34473</v>
      </c>
      <c r="E4769" s="143" t="s">
        <v>20433</v>
      </c>
      <c r="F4769" s="52" t="s">
        <v>498</v>
      </c>
      <c r="G4769" s="189" t="s">
        <v>503</v>
      </c>
      <c r="I4769" s="44" t="s">
        <v>504</v>
      </c>
      <c r="J4769" s="54" t="s">
        <v>505</v>
      </c>
      <c r="K4769" s="46" t="s">
        <v>506</v>
      </c>
      <c r="L4769" s="47">
        <v>1</v>
      </c>
      <c r="M4769" s="128">
        <v>0</v>
      </c>
      <c r="N4769" s="128">
        <v>0</v>
      </c>
      <c r="O4769" s="129" t="s">
        <v>109</v>
      </c>
      <c r="Q4769" s="124" t="str">
        <f t="shared" si="348"/>
        <v>security</v>
      </c>
      <c r="R4769" s="47">
        <v>1</v>
      </c>
      <c r="S4769" s="128">
        <v>1</v>
      </c>
      <c r="T4769" s="47">
        <v>310</v>
      </c>
      <c r="U4769" s="47">
        <v>0</v>
      </c>
      <c r="V4769" s="47">
        <v>0</v>
      </c>
      <c r="W4769" s="48">
        <f t="shared" si="349"/>
        <v>310</v>
      </c>
      <c r="X4769" s="123">
        <f t="shared" si="345"/>
        <v>1</v>
      </c>
      <c r="Y4769" s="123">
        <f t="shared" si="346"/>
        <v>0</v>
      </c>
      <c r="Z4769" s="133">
        <f t="shared" si="347"/>
        <v>1</v>
      </c>
    </row>
    <row r="4770" spans="1:26" ht="15" customHeight="1" x14ac:dyDescent="0.3">
      <c r="A4770" s="136" t="s">
        <v>20432</v>
      </c>
      <c r="B4770" s="37" t="s">
        <v>165</v>
      </c>
      <c r="C4770" s="128">
        <f t="shared" si="343"/>
        <v>1994</v>
      </c>
      <c r="D4770" s="65">
        <v>34473</v>
      </c>
      <c r="E4770" s="143" t="s">
        <v>20433</v>
      </c>
      <c r="F4770" s="52" t="s">
        <v>517</v>
      </c>
      <c r="G4770" s="189" t="s">
        <v>518</v>
      </c>
      <c r="I4770" s="44" t="s">
        <v>519</v>
      </c>
      <c r="J4770" s="54" t="s">
        <v>520</v>
      </c>
      <c r="K4770" s="46">
        <v>25716</v>
      </c>
      <c r="L4770" s="47">
        <v>1</v>
      </c>
      <c r="M4770" s="128">
        <v>0</v>
      </c>
      <c r="N4770" s="128">
        <v>0</v>
      </c>
      <c r="O4770" s="129" t="s">
        <v>109</v>
      </c>
      <c r="Q4770" s="124" t="str">
        <f t="shared" si="348"/>
        <v>security</v>
      </c>
      <c r="R4770" s="47">
        <v>1</v>
      </c>
      <c r="S4770" s="128">
        <v>1</v>
      </c>
      <c r="T4770" s="47">
        <v>310</v>
      </c>
      <c r="U4770" s="47">
        <v>0</v>
      </c>
      <c r="V4770" s="47">
        <v>1</v>
      </c>
      <c r="W4770" s="48">
        <f t="shared" si="349"/>
        <v>311</v>
      </c>
      <c r="X4770" s="123">
        <f t="shared" si="345"/>
        <v>0.99678456591639875</v>
      </c>
      <c r="Y4770" s="123">
        <f t="shared" si="346"/>
        <v>0</v>
      </c>
      <c r="Z4770" s="133">
        <f t="shared" si="347"/>
        <v>0.99517684887459812</v>
      </c>
    </row>
    <row r="4771" spans="1:26" ht="15" customHeight="1" x14ac:dyDescent="0.3">
      <c r="A4771" s="136" t="s">
        <v>20432</v>
      </c>
      <c r="B4771" s="37" t="s">
        <v>165</v>
      </c>
      <c r="C4771" s="128">
        <f t="shared" si="343"/>
        <v>1994</v>
      </c>
      <c r="D4771" s="65">
        <v>34473</v>
      </c>
      <c r="E4771" s="143" t="s">
        <v>20433</v>
      </c>
      <c r="F4771" s="52" t="s">
        <v>737</v>
      </c>
      <c r="G4771" s="189" t="s">
        <v>740</v>
      </c>
      <c r="I4771" s="44" t="s">
        <v>723</v>
      </c>
      <c r="J4771" s="54" t="s">
        <v>741</v>
      </c>
      <c r="K4771" s="46">
        <v>29519</v>
      </c>
      <c r="L4771" s="47">
        <v>1</v>
      </c>
      <c r="M4771" s="128">
        <v>0</v>
      </c>
      <c r="N4771" s="128">
        <v>0</v>
      </c>
      <c r="O4771" s="124" t="s">
        <v>264</v>
      </c>
      <c r="Q4771" s="124" t="str">
        <f t="shared" si="348"/>
        <v>diplomacy</v>
      </c>
      <c r="R4771" s="47">
        <v>1</v>
      </c>
      <c r="S4771" s="128">
        <v>1</v>
      </c>
      <c r="T4771" s="47">
        <v>312</v>
      </c>
      <c r="U4771" s="47">
        <v>0</v>
      </c>
      <c r="V4771" s="47">
        <v>0</v>
      </c>
      <c r="W4771" s="48">
        <f t="shared" si="349"/>
        <v>312</v>
      </c>
      <c r="X4771" s="123">
        <f t="shared" si="345"/>
        <v>1</v>
      </c>
      <c r="Y4771" s="123">
        <f t="shared" si="346"/>
        <v>0</v>
      </c>
      <c r="Z4771" s="133">
        <f t="shared" si="347"/>
        <v>1</v>
      </c>
    </row>
    <row r="4772" spans="1:26" ht="15" customHeight="1" x14ac:dyDescent="0.3">
      <c r="A4772" s="136" t="s">
        <v>20432</v>
      </c>
      <c r="B4772" s="37" t="s">
        <v>165</v>
      </c>
      <c r="C4772" s="128">
        <f t="shared" si="343"/>
        <v>1994</v>
      </c>
      <c r="D4772" s="65">
        <v>34473</v>
      </c>
      <c r="E4772" s="143" t="s">
        <v>20433</v>
      </c>
      <c r="F4772" s="52" t="s">
        <v>969</v>
      </c>
      <c r="G4772" s="189" t="s">
        <v>969</v>
      </c>
      <c r="I4772" s="44" t="s">
        <v>709</v>
      </c>
      <c r="J4772" s="54" t="s">
        <v>970</v>
      </c>
      <c r="K4772" s="46">
        <v>24273</v>
      </c>
      <c r="L4772" s="47">
        <v>0</v>
      </c>
      <c r="M4772" s="128">
        <v>0</v>
      </c>
      <c r="N4772" s="128">
        <v>1</v>
      </c>
      <c r="O4772" s="12" t="s">
        <v>971</v>
      </c>
      <c r="Q4772" s="124" t="str">
        <f t="shared" si="348"/>
        <v>diplomacy</v>
      </c>
      <c r="R4772" s="47">
        <v>1</v>
      </c>
      <c r="S4772" s="128">
        <v>1</v>
      </c>
      <c r="T4772" s="47">
        <v>311</v>
      </c>
      <c r="U4772" s="47">
        <v>0</v>
      </c>
      <c r="V4772" s="47">
        <v>1</v>
      </c>
      <c r="W4772" s="48">
        <f t="shared" si="349"/>
        <v>312</v>
      </c>
      <c r="X4772" s="123">
        <f t="shared" si="345"/>
        <v>0.99679487179487181</v>
      </c>
      <c r="Y4772" s="123">
        <f t="shared" si="346"/>
        <v>0</v>
      </c>
      <c r="Z4772" s="133">
        <f t="shared" si="347"/>
        <v>0.99519230769230771</v>
      </c>
    </row>
    <row r="4773" spans="1:26" ht="15" customHeight="1" x14ac:dyDescent="0.3">
      <c r="A4773" s="136" t="s">
        <v>20432</v>
      </c>
      <c r="B4773" s="37" t="s">
        <v>165</v>
      </c>
      <c r="C4773" s="128">
        <f t="shared" si="343"/>
        <v>1994</v>
      </c>
      <c r="D4773" s="65">
        <v>34473</v>
      </c>
      <c r="E4773" s="143" t="s">
        <v>20433</v>
      </c>
      <c r="F4773" s="52" t="s">
        <v>1205</v>
      </c>
      <c r="G4773" s="189" t="s">
        <v>1205</v>
      </c>
      <c r="I4773" s="44" t="s">
        <v>342</v>
      </c>
      <c r="J4773" s="54" t="s">
        <v>1206</v>
      </c>
      <c r="K4773" s="46">
        <v>33935</v>
      </c>
      <c r="L4773" s="58">
        <v>1</v>
      </c>
      <c r="M4773" s="29">
        <v>0</v>
      </c>
      <c r="N4773" s="29">
        <v>0</v>
      </c>
      <c r="O4773" s="124" t="s">
        <v>48</v>
      </c>
      <c r="Q4773" s="124" t="str">
        <f t="shared" si="348"/>
        <v>diplomacy</v>
      </c>
      <c r="R4773" s="47">
        <v>1</v>
      </c>
      <c r="S4773" s="128">
        <v>1</v>
      </c>
      <c r="T4773" s="47">
        <v>312</v>
      </c>
      <c r="U4773" s="47">
        <v>0</v>
      </c>
      <c r="V4773" s="47">
        <v>0</v>
      </c>
      <c r="W4773" s="48">
        <f t="shared" si="349"/>
        <v>312</v>
      </c>
      <c r="X4773" s="123">
        <f t="shared" si="345"/>
        <v>1</v>
      </c>
      <c r="Y4773" s="123">
        <f t="shared" si="346"/>
        <v>0</v>
      </c>
      <c r="Z4773" s="133">
        <f t="shared" si="347"/>
        <v>1</v>
      </c>
    </row>
    <row r="4774" spans="1:26" ht="15" customHeight="1" x14ac:dyDescent="0.3">
      <c r="A4774" s="136" t="s">
        <v>20432</v>
      </c>
      <c r="B4774" s="37" t="s">
        <v>165</v>
      </c>
      <c r="C4774" s="128">
        <f t="shared" si="343"/>
        <v>1994</v>
      </c>
      <c r="D4774" s="65">
        <v>34473</v>
      </c>
      <c r="E4774" s="143" t="s">
        <v>20433</v>
      </c>
      <c r="F4774" s="52" t="s">
        <v>1207</v>
      </c>
      <c r="G4774" s="189" t="s">
        <v>1207</v>
      </c>
      <c r="I4774" s="44" t="s">
        <v>122</v>
      </c>
      <c r="J4774" s="54" t="s">
        <v>1208</v>
      </c>
      <c r="K4774" s="46" t="s">
        <v>1209</v>
      </c>
      <c r="L4774" s="58">
        <v>1</v>
      </c>
      <c r="M4774" s="29">
        <v>0</v>
      </c>
      <c r="N4774" s="29">
        <v>0</v>
      </c>
      <c r="O4774" s="124" t="s">
        <v>48</v>
      </c>
      <c r="Q4774" s="124" t="str">
        <f t="shared" si="348"/>
        <v>diplomacy</v>
      </c>
      <c r="R4774" s="47">
        <v>1</v>
      </c>
      <c r="S4774" s="128">
        <v>1</v>
      </c>
      <c r="T4774" s="47">
        <v>308</v>
      </c>
      <c r="U4774" s="47">
        <v>0</v>
      </c>
      <c r="V4774" s="47">
        <v>2</v>
      </c>
      <c r="W4774" s="48">
        <f t="shared" si="349"/>
        <v>310</v>
      </c>
      <c r="X4774" s="123">
        <f t="shared" si="345"/>
        <v>0.99354838709677418</v>
      </c>
      <c r="Y4774" s="123">
        <f t="shared" si="346"/>
        <v>0</v>
      </c>
      <c r="Z4774" s="133">
        <f t="shared" si="347"/>
        <v>0.99032258064516132</v>
      </c>
    </row>
    <row r="4775" spans="1:26" ht="15" customHeight="1" x14ac:dyDescent="0.3">
      <c r="A4775" s="136" t="s">
        <v>20432</v>
      </c>
      <c r="B4775" s="37" t="s">
        <v>165</v>
      </c>
      <c r="C4775" s="128">
        <f t="shared" si="343"/>
        <v>1994</v>
      </c>
      <c r="D4775" s="65">
        <v>34473</v>
      </c>
      <c r="E4775" s="143" t="s">
        <v>20433</v>
      </c>
      <c r="F4775" s="52" t="s">
        <v>1309</v>
      </c>
      <c r="G4775" s="189" t="s">
        <v>1309</v>
      </c>
      <c r="I4775" s="44" t="s">
        <v>849</v>
      </c>
      <c r="J4775" s="54" t="s">
        <v>1310</v>
      </c>
      <c r="K4775" s="46">
        <v>33192</v>
      </c>
      <c r="L4775" s="47">
        <v>0</v>
      </c>
      <c r="M4775" s="128">
        <v>0</v>
      </c>
      <c r="N4775" s="128">
        <v>1</v>
      </c>
      <c r="O4775" s="124" t="s">
        <v>336</v>
      </c>
      <c r="Q4775" s="124" t="str">
        <f t="shared" si="348"/>
        <v>diplomacy</v>
      </c>
      <c r="R4775" s="47">
        <v>1</v>
      </c>
      <c r="S4775" s="128">
        <v>1</v>
      </c>
      <c r="T4775" s="47">
        <v>306</v>
      </c>
      <c r="U4775" s="47">
        <v>0</v>
      </c>
      <c r="V4775" s="47">
        <v>1</v>
      </c>
      <c r="W4775" s="48">
        <f t="shared" si="349"/>
        <v>307</v>
      </c>
      <c r="X4775" s="123">
        <f t="shared" si="345"/>
        <v>0.99674267100977199</v>
      </c>
      <c r="Y4775" s="123">
        <f t="shared" si="346"/>
        <v>0</v>
      </c>
      <c r="Z4775" s="133">
        <f t="shared" si="347"/>
        <v>0.99511400651465798</v>
      </c>
    </row>
    <row r="4776" spans="1:26" ht="15" customHeight="1" x14ac:dyDescent="0.3">
      <c r="A4776" s="136" t="s">
        <v>20432</v>
      </c>
      <c r="B4776" s="37" t="s">
        <v>165</v>
      </c>
      <c r="C4776" s="128">
        <f t="shared" si="343"/>
        <v>1994</v>
      </c>
      <c r="D4776" s="65">
        <v>34473</v>
      </c>
      <c r="E4776" s="143" t="s">
        <v>20433</v>
      </c>
      <c r="F4776" s="52" t="s">
        <v>1377</v>
      </c>
      <c r="G4776" s="189" t="s">
        <v>1377</v>
      </c>
      <c r="I4776" s="44" t="s">
        <v>863</v>
      </c>
      <c r="J4776" s="54" t="s">
        <v>1378</v>
      </c>
      <c r="K4776" s="46">
        <v>29499</v>
      </c>
      <c r="L4776" s="58">
        <v>1</v>
      </c>
      <c r="M4776" s="29">
        <v>0</v>
      </c>
      <c r="N4776" s="29">
        <v>0</v>
      </c>
      <c r="O4776" s="124" t="s">
        <v>264</v>
      </c>
      <c r="Q4776" s="124" t="str">
        <f t="shared" si="348"/>
        <v>diplomacy</v>
      </c>
      <c r="R4776" s="47">
        <v>1</v>
      </c>
      <c r="S4776" s="128">
        <v>1</v>
      </c>
      <c r="T4776" s="47">
        <v>311</v>
      </c>
      <c r="U4776" s="47">
        <v>0</v>
      </c>
      <c r="V4776" s="47">
        <v>1</v>
      </c>
      <c r="W4776" s="48">
        <f t="shared" si="349"/>
        <v>312</v>
      </c>
      <c r="X4776" s="123">
        <f t="shared" si="345"/>
        <v>0.99679487179487181</v>
      </c>
      <c r="Y4776" s="123">
        <f t="shared" si="346"/>
        <v>0</v>
      </c>
      <c r="Z4776" s="133">
        <f t="shared" si="347"/>
        <v>0.99519230769230771</v>
      </c>
    </row>
    <row r="4777" spans="1:26" ht="15" customHeight="1" x14ac:dyDescent="0.3">
      <c r="A4777" s="136" t="s">
        <v>20432</v>
      </c>
      <c r="B4777" s="37" t="s">
        <v>165</v>
      </c>
      <c r="C4777" s="128">
        <f t="shared" si="343"/>
        <v>1994</v>
      </c>
      <c r="D4777" s="65">
        <v>34473</v>
      </c>
      <c r="E4777" s="143" t="s">
        <v>20433</v>
      </c>
      <c r="F4777" s="52" t="s">
        <v>1379</v>
      </c>
      <c r="G4777" s="189" t="s">
        <v>1379</v>
      </c>
      <c r="I4777" s="44" t="s">
        <v>885</v>
      </c>
      <c r="J4777" s="54" t="s">
        <v>1380</v>
      </c>
      <c r="K4777" s="46">
        <v>29519</v>
      </c>
      <c r="L4777" s="58">
        <v>0</v>
      </c>
      <c r="M4777" s="29">
        <v>1</v>
      </c>
      <c r="N4777" s="29">
        <v>0</v>
      </c>
      <c r="O4777" s="124" t="s">
        <v>264</v>
      </c>
      <c r="Q4777" s="124" t="str">
        <f t="shared" si="348"/>
        <v>diplomacy</v>
      </c>
      <c r="R4777" s="47">
        <v>1</v>
      </c>
      <c r="S4777" s="128">
        <v>1</v>
      </c>
      <c r="T4777" s="47">
        <v>310</v>
      </c>
      <c r="U4777" s="47">
        <v>0</v>
      </c>
      <c r="V4777" s="47">
        <v>1</v>
      </c>
      <c r="W4777" s="48">
        <f t="shared" si="349"/>
        <v>311</v>
      </c>
      <c r="X4777" s="123">
        <f t="shared" si="345"/>
        <v>0.99678456591639875</v>
      </c>
      <c r="Y4777" s="123">
        <f t="shared" si="346"/>
        <v>0</v>
      </c>
      <c r="Z4777" s="133">
        <f t="shared" si="347"/>
        <v>0.99517684887459812</v>
      </c>
    </row>
    <row r="4778" spans="1:26" ht="15" customHeight="1" x14ac:dyDescent="0.3">
      <c r="A4778" s="136" t="s">
        <v>20432</v>
      </c>
      <c r="B4778" s="37" t="s">
        <v>165</v>
      </c>
      <c r="C4778" s="128">
        <f t="shared" ref="C4778:C4841" si="350">YEAR(D4778)</f>
        <v>1994</v>
      </c>
      <c r="D4778" s="65">
        <v>34473</v>
      </c>
      <c r="E4778" s="143" t="s">
        <v>20433</v>
      </c>
      <c r="F4778" s="52" t="s">
        <v>1381</v>
      </c>
      <c r="G4778" s="189" t="s">
        <v>1381</v>
      </c>
      <c r="I4778" s="44" t="s">
        <v>306</v>
      </c>
      <c r="J4778" s="54" t="s">
        <v>1382</v>
      </c>
      <c r="K4778" s="46" t="s">
        <v>1383</v>
      </c>
      <c r="L4778" s="58">
        <v>0</v>
      </c>
      <c r="M4778" s="29">
        <v>1</v>
      </c>
      <c r="N4778" s="29">
        <v>0</v>
      </c>
      <c r="O4778" s="124" t="s">
        <v>264</v>
      </c>
      <c r="Q4778" s="124" t="str">
        <f t="shared" si="348"/>
        <v>diplomacy</v>
      </c>
      <c r="R4778" s="47">
        <v>1</v>
      </c>
      <c r="S4778" s="128">
        <v>1</v>
      </c>
      <c r="T4778" s="47">
        <v>310</v>
      </c>
      <c r="U4778" s="47">
        <v>0</v>
      </c>
      <c r="V4778" s="47">
        <v>2</v>
      </c>
      <c r="W4778" s="48">
        <f t="shared" si="349"/>
        <v>312</v>
      </c>
      <c r="X4778" s="123">
        <f t="shared" si="345"/>
        <v>0.99358974358974361</v>
      </c>
      <c r="Y4778" s="123">
        <f t="shared" si="346"/>
        <v>0</v>
      </c>
      <c r="Z4778" s="133">
        <f t="shared" si="347"/>
        <v>0.99038461538461542</v>
      </c>
    </row>
    <row r="4779" spans="1:26" ht="15" customHeight="1" x14ac:dyDescent="0.3">
      <c r="A4779" s="136" t="s">
        <v>20432</v>
      </c>
      <c r="B4779" s="37" t="s">
        <v>165</v>
      </c>
      <c r="C4779" s="128">
        <f t="shared" si="350"/>
        <v>1994</v>
      </c>
      <c r="D4779" s="65">
        <v>34473</v>
      </c>
      <c r="E4779" s="143" t="s">
        <v>20433</v>
      </c>
      <c r="F4779" s="52" t="s">
        <v>1384</v>
      </c>
      <c r="G4779" s="189" t="s">
        <v>1384</v>
      </c>
      <c r="I4779" s="44" t="s">
        <v>291</v>
      </c>
      <c r="J4779" s="54" t="s">
        <v>1385</v>
      </c>
      <c r="K4779" s="46" t="s">
        <v>1383</v>
      </c>
      <c r="L4779" s="58">
        <v>0</v>
      </c>
      <c r="M4779" s="29">
        <v>1</v>
      </c>
      <c r="N4779" s="29">
        <v>0</v>
      </c>
      <c r="O4779" s="124" t="s">
        <v>264</v>
      </c>
      <c r="Q4779" s="124" t="str">
        <f t="shared" ref="Q4779:Q4789" si="351">IF(O4779="security and defense","security","")&amp;IF(O4779="policing and criminal law cooperation","security","")&amp;IF(O4779="NATO","security","")&amp;IF(O4779="arms control and disarmament","security","")&amp;IF(O4779="taxation","economy","")&amp;IF(O4779="social security","economy","")&amp;IF(O4779="labor","economy","")&amp;IF(O4779="sports","diplomacy","")&amp;IF(O4779="space","diplomacy","")&amp;IF(O4779="science, research, education","diplomacy","")&amp;IF(O4779="migration, asylum, refugees","diplomacy","")&amp;IF(O4779="health","diplomacy","")&amp;IF(O4779="development","economy","")&amp;IF(O4779="agriculture, fishery, food","economy","")&amp;IF(O4779="human and civil rights","diplomacy","")&amp;IF(O4779="nuclear (civilian)","diplomacy","")&amp;IF(O4779="economics and finance","economy","")&amp;IF(O4779="transportation","economy","")&amp;IF(O4779="trade and investment","economy","")&amp;IF(O4779="diplomacy","diplomacy","")&amp;IF(O4779="environment","diplomacy","")&amp;IF(O4779="general cooperation","diplomacy","")&amp;IF(O4779="culture","diplomacy","")&amp;IF(O4779="EC/EU","diplomacy","")&amp;IF(O4779="communication and post/mail","diplomacy","")&amp;IF(O4779="energy","economy","")&amp;IF(O4779="tourism","economy","")&amp;IF(O4779="Civil and family law","diplomacy","")&amp;IF(O4779="citizenship","diplomacy","")</f>
        <v>diplomacy</v>
      </c>
      <c r="R4779" s="47">
        <v>1</v>
      </c>
      <c r="S4779" s="128">
        <v>1</v>
      </c>
      <c r="T4779" s="47">
        <v>309</v>
      </c>
      <c r="U4779" s="47">
        <v>1</v>
      </c>
      <c r="V4779" s="47">
        <v>1</v>
      </c>
      <c r="W4779" s="48">
        <f t="shared" si="349"/>
        <v>311</v>
      </c>
      <c r="X4779" s="123">
        <f t="shared" si="345"/>
        <v>0.99356913183279738</v>
      </c>
      <c r="Y4779" s="123">
        <f t="shared" si="346"/>
        <v>3.2154340836012861E-3</v>
      </c>
      <c r="Z4779" s="133">
        <f t="shared" si="347"/>
        <v>0.99035369774919613</v>
      </c>
    </row>
    <row r="4780" spans="1:26" ht="15" customHeight="1" x14ac:dyDescent="0.3">
      <c r="A4780" s="136" t="s">
        <v>20432</v>
      </c>
      <c r="B4780" s="37" t="s">
        <v>165</v>
      </c>
      <c r="C4780" s="128">
        <f t="shared" si="350"/>
        <v>1994</v>
      </c>
      <c r="D4780" s="65">
        <v>34473</v>
      </c>
      <c r="E4780" s="143" t="s">
        <v>20433</v>
      </c>
      <c r="F4780" s="52" t="s">
        <v>1726</v>
      </c>
      <c r="G4780" s="189" t="s">
        <v>1726</v>
      </c>
      <c r="I4780" s="44" t="s">
        <v>639</v>
      </c>
      <c r="J4780" s="54" t="s">
        <v>1727</v>
      </c>
      <c r="K4780" s="46">
        <v>34351</v>
      </c>
      <c r="L4780" s="47">
        <v>0</v>
      </c>
      <c r="M4780" s="128">
        <v>0</v>
      </c>
      <c r="N4780" s="128">
        <v>1</v>
      </c>
      <c r="O4780" s="12" t="s">
        <v>109</v>
      </c>
      <c r="Q4780" s="124" t="str">
        <f t="shared" si="351"/>
        <v>security</v>
      </c>
      <c r="R4780" s="47">
        <v>1</v>
      </c>
      <c r="S4780" s="128">
        <v>1</v>
      </c>
      <c r="T4780" s="47">
        <v>310</v>
      </c>
      <c r="U4780" s="47">
        <v>0</v>
      </c>
      <c r="V4780" s="47">
        <v>1</v>
      </c>
      <c r="W4780" s="48">
        <f t="shared" si="349"/>
        <v>311</v>
      </c>
      <c r="X4780" s="123">
        <f t="shared" si="345"/>
        <v>0.99678456591639875</v>
      </c>
      <c r="Y4780" s="123">
        <f t="shared" si="346"/>
        <v>0</v>
      </c>
      <c r="Z4780" s="133">
        <f t="shared" si="347"/>
        <v>0.99517684887459812</v>
      </c>
    </row>
    <row r="4781" spans="1:26" ht="15" customHeight="1" x14ac:dyDescent="0.3">
      <c r="A4781" s="136" t="s">
        <v>20432</v>
      </c>
      <c r="B4781" s="37" t="s">
        <v>165</v>
      </c>
      <c r="C4781" s="128">
        <f t="shared" si="350"/>
        <v>1994</v>
      </c>
      <c r="D4781" s="65">
        <v>34473</v>
      </c>
      <c r="E4781" s="143" t="s">
        <v>20433</v>
      </c>
      <c r="F4781" s="52" t="s">
        <v>1968</v>
      </c>
      <c r="G4781" s="189" t="s">
        <v>1968</v>
      </c>
      <c r="I4781" s="44" t="s">
        <v>978</v>
      </c>
      <c r="J4781" s="54" t="s">
        <v>1969</v>
      </c>
      <c r="K4781" s="46">
        <v>34351</v>
      </c>
      <c r="L4781" s="47">
        <v>0</v>
      </c>
      <c r="M4781" s="128">
        <v>0</v>
      </c>
      <c r="N4781" s="128">
        <v>1</v>
      </c>
      <c r="O4781" s="124" t="s">
        <v>30</v>
      </c>
      <c r="Q4781" s="124" t="str">
        <f t="shared" si="351"/>
        <v>economy</v>
      </c>
      <c r="R4781" s="47">
        <v>1</v>
      </c>
      <c r="S4781" s="128">
        <v>1</v>
      </c>
      <c r="T4781" s="47">
        <v>312</v>
      </c>
      <c r="U4781" s="47">
        <v>0</v>
      </c>
      <c r="V4781" s="47">
        <v>0</v>
      </c>
      <c r="W4781" s="48">
        <f t="shared" si="349"/>
        <v>312</v>
      </c>
      <c r="X4781" s="123">
        <f t="shared" si="345"/>
        <v>1</v>
      </c>
      <c r="Y4781" s="123">
        <f t="shared" si="346"/>
        <v>0</v>
      </c>
      <c r="Z4781" s="133">
        <f t="shared" si="347"/>
        <v>1</v>
      </c>
    </row>
    <row r="4782" spans="1:26" ht="15" customHeight="1" x14ac:dyDescent="0.3">
      <c r="A4782" s="136" t="s">
        <v>20432</v>
      </c>
      <c r="B4782" s="37" t="s">
        <v>165</v>
      </c>
      <c r="C4782" s="128">
        <f t="shared" si="350"/>
        <v>1994</v>
      </c>
      <c r="D4782" s="65">
        <v>34473</v>
      </c>
      <c r="E4782" s="143" t="s">
        <v>20433</v>
      </c>
      <c r="F4782" s="52" t="s">
        <v>2087</v>
      </c>
      <c r="G4782" s="189" t="s">
        <v>2087</v>
      </c>
      <c r="I4782" s="44" t="s">
        <v>241</v>
      </c>
      <c r="J4782" s="54" t="s">
        <v>2088</v>
      </c>
      <c r="K4782" s="46">
        <v>34351</v>
      </c>
      <c r="L4782" s="47">
        <v>0</v>
      </c>
      <c r="M4782" s="128">
        <v>0</v>
      </c>
      <c r="N4782" s="128">
        <v>1</v>
      </c>
      <c r="O4782" s="124" t="s">
        <v>36</v>
      </c>
      <c r="Q4782" s="124" t="str">
        <f t="shared" si="351"/>
        <v>economy</v>
      </c>
      <c r="R4782" s="47">
        <v>1</v>
      </c>
      <c r="S4782" s="128">
        <v>1</v>
      </c>
      <c r="T4782" s="47">
        <v>310</v>
      </c>
      <c r="U4782" s="47">
        <v>1</v>
      </c>
      <c r="V4782" s="47">
        <v>1</v>
      </c>
      <c r="W4782" s="48">
        <f t="shared" si="349"/>
        <v>312</v>
      </c>
      <c r="X4782" s="123">
        <f t="shared" si="345"/>
        <v>0.99358974358974361</v>
      </c>
      <c r="Y4782" s="123">
        <f t="shared" si="346"/>
        <v>3.205128205128205E-3</v>
      </c>
      <c r="Z4782" s="133">
        <f t="shared" si="347"/>
        <v>0.99038461538461542</v>
      </c>
    </row>
    <row r="4783" spans="1:26" ht="15" customHeight="1" x14ac:dyDescent="0.3">
      <c r="A4783" s="136" t="s">
        <v>20432</v>
      </c>
      <c r="B4783" s="37" t="s">
        <v>165</v>
      </c>
      <c r="C4783" s="128">
        <f t="shared" si="350"/>
        <v>1994</v>
      </c>
      <c r="D4783" s="65">
        <v>34473</v>
      </c>
      <c r="E4783" s="143" t="s">
        <v>20433</v>
      </c>
      <c r="F4783" s="52" t="s">
        <v>2610</v>
      </c>
      <c r="G4783" s="189" t="s">
        <v>2611</v>
      </c>
      <c r="I4783" s="44" t="s">
        <v>160</v>
      </c>
      <c r="J4783" s="54" t="s">
        <v>2612</v>
      </c>
      <c r="K4783" s="46" t="s">
        <v>2613</v>
      </c>
      <c r="L4783" s="47">
        <v>1</v>
      </c>
      <c r="M4783" s="128">
        <v>0</v>
      </c>
      <c r="N4783" s="128">
        <v>0</v>
      </c>
      <c r="O4783" s="124" t="s">
        <v>332</v>
      </c>
      <c r="Q4783" s="124" t="str">
        <f t="shared" si="351"/>
        <v>diplomacy</v>
      </c>
      <c r="R4783" s="47">
        <v>1</v>
      </c>
      <c r="S4783" s="128">
        <v>1</v>
      </c>
      <c r="T4783" s="47">
        <v>310</v>
      </c>
      <c r="U4783" s="47">
        <v>1</v>
      </c>
      <c r="V4783" s="47">
        <v>0</v>
      </c>
      <c r="W4783" s="48">
        <f t="shared" si="349"/>
        <v>311</v>
      </c>
      <c r="X4783" s="123">
        <f t="shared" si="345"/>
        <v>0.99678456591639875</v>
      </c>
      <c r="Y4783" s="123">
        <f t="shared" si="346"/>
        <v>3.2154340836012861E-3</v>
      </c>
      <c r="Z4783" s="133">
        <f t="shared" si="347"/>
        <v>0.99517684887459812</v>
      </c>
    </row>
    <row r="4784" spans="1:26" ht="15" customHeight="1" x14ac:dyDescent="0.3">
      <c r="A4784" s="136" t="s">
        <v>20432</v>
      </c>
      <c r="B4784" s="37" t="s">
        <v>165</v>
      </c>
      <c r="C4784" s="128">
        <f t="shared" si="350"/>
        <v>1994</v>
      </c>
      <c r="D4784" s="65">
        <v>34597</v>
      </c>
      <c r="E4784" s="143" t="s">
        <v>20433</v>
      </c>
      <c r="F4784" s="52" t="s">
        <v>687</v>
      </c>
      <c r="G4784" s="189" t="s">
        <v>691</v>
      </c>
      <c r="I4784" s="44" t="s">
        <v>446</v>
      </c>
      <c r="J4784" s="54" t="s">
        <v>692</v>
      </c>
      <c r="K4784" s="46">
        <v>22559</v>
      </c>
      <c r="L4784" s="58">
        <v>1</v>
      </c>
      <c r="M4784" s="29">
        <v>0</v>
      </c>
      <c r="N4784" s="29">
        <v>0</v>
      </c>
      <c r="O4784" s="124" t="s">
        <v>475</v>
      </c>
      <c r="Q4784" s="124" t="str">
        <f t="shared" si="351"/>
        <v>diplomacy</v>
      </c>
      <c r="R4784" s="47">
        <v>1</v>
      </c>
      <c r="S4784" s="128">
        <v>1</v>
      </c>
      <c r="T4784" s="47">
        <v>280</v>
      </c>
      <c r="U4784" s="47">
        <v>0</v>
      </c>
      <c r="V4784" s="47">
        <v>0</v>
      </c>
      <c r="W4784" s="48">
        <f t="shared" si="349"/>
        <v>280</v>
      </c>
      <c r="X4784" s="123">
        <f t="shared" si="345"/>
        <v>1</v>
      </c>
      <c r="Y4784" s="123">
        <f t="shared" si="346"/>
        <v>0</v>
      </c>
      <c r="Z4784" s="133">
        <f t="shared" si="347"/>
        <v>1</v>
      </c>
    </row>
    <row r="4785" spans="1:26" ht="15" customHeight="1" x14ac:dyDescent="0.3">
      <c r="A4785" s="136" t="s">
        <v>20432</v>
      </c>
      <c r="B4785" s="37" t="s">
        <v>165</v>
      </c>
      <c r="C4785" s="128">
        <f t="shared" si="350"/>
        <v>1994</v>
      </c>
      <c r="D4785" s="65">
        <v>34597</v>
      </c>
      <c r="E4785" s="143" t="s">
        <v>20433</v>
      </c>
      <c r="F4785" s="52" t="s">
        <v>1074</v>
      </c>
      <c r="G4785" s="189" t="s">
        <v>1074</v>
      </c>
      <c r="I4785" s="44" t="s">
        <v>1075</v>
      </c>
      <c r="J4785" s="54" t="s">
        <v>1076</v>
      </c>
      <c r="K4785" s="46">
        <v>34297</v>
      </c>
      <c r="L4785" s="47">
        <v>1</v>
      </c>
      <c r="M4785" s="128">
        <v>0</v>
      </c>
      <c r="N4785" s="128">
        <v>0</v>
      </c>
      <c r="O4785" s="124" t="s">
        <v>97</v>
      </c>
      <c r="P4785" s="124" t="s">
        <v>336</v>
      </c>
      <c r="Q4785" s="124" t="str">
        <f t="shared" si="351"/>
        <v>diplomacy</v>
      </c>
      <c r="R4785" s="47">
        <v>1</v>
      </c>
      <c r="S4785" s="128">
        <v>1</v>
      </c>
      <c r="T4785" s="47">
        <v>284</v>
      </c>
      <c r="U4785" s="47">
        <v>0</v>
      </c>
      <c r="V4785" s="47">
        <v>1</v>
      </c>
      <c r="W4785" s="48">
        <f t="shared" si="349"/>
        <v>285</v>
      </c>
      <c r="X4785" s="123">
        <f t="shared" si="345"/>
        <v>0.99649122807017543</v>
      </c>
      <c r="Y4785" s="123">
        <f t="shared" si="346"/>
        <v>0</v>
      </c>
      <c r="Z4785" s="133">
        <f t="shared" si="347"/>
        <v>0.99473684210526314</v>
      </c>
    </row>
    <row r="4786" spans="1:26" ht="15" customHeight="1" x14ac:dyDescent="0.3">
      <c r="A4786" s="136" t="s">
        <v>20432</v>
      </c>
      <c r="B4786" s="37" t="s">
        <v>165</v>
      </c>
      <c r="C4786" s="128">
        <f t="shared" si="350"/>
        <v>1994</v>
      </c>
      <c r="D4786" s="65">
        <v>34597</v>
      </c>
      <c r="E4786" s="143" t="s">
        <v>20433</v>
      </c>
      <c r="F4786" s="52" t="s">
        <v>1077</v>
      </c>
      <c r="G4786" s="189" t="s">
        <v>1077</v>
      </c>
      <c r="I4786" s="44" t="s">
        <v>1078</v>
      </c>
      <c r="J4786" s="54" t="s">
        <v>1079</v>
      </c>
      <c r="K4786" s="46" t="s">
        <v>1080</v>
      </c>
      <c r="L4786" s="47">
        <v>1</v>
      </c>
      <c r="M4786" s="128">
        <v>0</v>
      </c>
      <c r="N4786" s="128">
        <v>0</v>
      </c>
      <c r="O4786" s="124" t="s">
        <v>97</v>
      </c>
      <c r="P4786" s="124" t="s">
        <v>336</v>
      </c>
      <c r="Q4786" s="124" t="str">
        <f t="shared" si="351"/>
        <v>diplomacy</v>
      </c>
      <c r="R4786" s="47">
        <v>1</v>
      </c>
      <c r="S4786" s="128">
        <v>1</v>
      </c>
      <c r="T4786" s="47">
        <v>283</v>
      </c>
      <c r="U4786" s="47">
        <v>1</v>
      </c>
      <c r="V4786" s="47">
        <v>0</v>
      </c>
      <c r="W4786" s="48">
        <f t="shared" si="349"/>
        <v>284</v>
      </c>
      <c r="X4786" s="123">
        <f t="shared" si="345"/>
        <v>0.99647887323943662</v>
      </c>
      <c r="Y4786" s="123">
        <f t="shared" si="346"/>
        <v>3.5211267605633804E-3</v>
      </c>
      <c r="Z4786" s="133">
        <f t="shared" si="347"/>
        <v>0.99471830985915488</v>
      </c>
    </row>
    <row r="4787" spans="1:26" ht="15" customHeight="1" x14ac:dyDescent="0.3">
      <c r="A4787" s="136" t="s">
        <v>20432</v>
      </c>
      <c r="B4787" s="37" t="s">
        <v>165</v>
      </c>
      <c r="C4787" s="128">
        <f t="shared" si="350"/>
        <v>1994</v>
      </c>
      <c r="D4787" s="65">
        <v>34597</v>
      </c>
      <c r="E4787" s="143" t="s">
        <v>20433</v>
      </c>
      <c r="F4787" s="52" t="s">
        <v>1373</v>
      </c>
      <c r="G4787" s="189" t="s">
        <v>1373</v>
      </c>
      <c r="I4787" s="44" t="s">
        <v>112</v>
      </c>
      <c r="J4787" s="54" t="s">
        <v>1374</v>
      </c>
      <c r="K4787" s="46">
        <v>33809</v>
      </c>
      <c r="L4787" s="47">
        <v>1</v>
      </c>
      <c r="M4787" s="128">
        <v>0</v>
      </c>
      <c r="N4787" s="128">
        <v>0</v>
      </c>
      <c r="O4787" s="124" t="s">
        <v>264</v>
      </c>
      <c r="Q4787" s="124" t="str">
        <f t="shared" si="351"/>
        <v>diplomacy</v>
      </c>
      <c r="R4787" s="47">
        <v>1</v>
      </c>
      <c r="S4787" s="128">
        <v>1</v>
      </c>
      <c r="T4787" s="47">
        <v>284</v>
      </c>
      <c r="U4787" s="47">
        <v>0</v>
      </c>
      <c r="V4787" s="47">
        <v>0</v>
      </c>
      <c r="W4787" s="48">
        <f t="shared" si="349"/>
        <v>284</v>
      </c>
      <c r="X4787" s="123">
        <f t="shared" si="345"/>
        <v>1</v>
      </c>
      <c r="Y4787" s="123">
        <f t="shared" si="346"/>
        <v>0</v>
      </c>
      <c r="Z4787" s="133">
        <f t="shared" si="347"/>
        <v>1</v>
      </c>
    </row>
    <row r="4788" spans="1:26" ht="15" customHeight="1" x14ac:dyDescent="0.3">
      <c r="A4788" s="136" t="s">
        <v>20432</v>
      </c>
      <c r="B4788" s="37" t="s">
        <v>165</v>
      </c>
      <c r="C4788" s="128">
        <f t="shared" si="350"/>
        <v>1994</v>
      </c>
      <c r="D4788" s="65">
        <v>34597</v>
      </c>
      <c r="E4788" s="143" t="s">
        <v>20433</v>
      </c>
      <c r="F4788" s="52" t="s">
        <v>1386</v>
      </c>
      <c r="G4788" s="189" t="s">
        <v>1386</v>
      </c>
      <c r="I4788" s="44" t="s">
        <v>443</v>
      </c>
      <c r="J4788" s="54" t="s">
        <v>1387</v>
      </c>
      <c r="K4788" s="46">
        <v>34530</v>
      </c>
      <c r="L4788" s="47">
        <v>0</v>
      </c>
      <c r="M4788" s="128">
        <v>0</v>
      </c>
      <c r="N4788" s="128">
        <v>1</v>
      </c>
      <c r="O4788" s="124" t="s">
        <v>264</v>
      </c>
      <c r="Q4788" s="124" t="str">
        <f t="shared" si="351"/>
        <v>diplomacy</v>
      </c>
      <c r="R4788" s="47">
        <v>1</v>
      </c>
      <c r="S4788" s="128">
        <v>1</v>
      </c>
      <c r="T4788" s="47">
        <v>284</v>
      </c>
      <c r="U4788" s="47">
        <v>0</v>
      </c>
      <c r="V4788" s="47">
        <v>1</v>
      </c>
      <c r="W4788" s="48">
        <f t="shared" si="349"/>
        <v>285</v>
      </c>
      <c r="X4788" s="123">
        <f t="shared" si="345"/>
        <v>0.99649122807017543</v>
      </c>
      <c r="Y4788" s="123">
        <f t="shared" si="346"/>
        <v>0</v>
      </c>
      <c r="Z4788" s="133">
        <f t="shared" si="347"/>
        <v>0.99473684210526314</v>
      </c>
    </row>
    <row r="4789" spans="1:26" ht="15" customHeight="1" x14ac:dyDescent="0.3">
      <c r="A4789" s="136" t="s">
        <v>20432</v>
      </c>
      <c r="B4789" s="37" t="s">
        <v>165</v>
      </c>
      <c r="C4789" s="128">
        <f t="shared" si="350"/>
        <v>1994</v>
      </c>
      <c r="D4789" s="65">
        <v>34597</v>
      </c>
      <c r="E4789" s="143" t="s">
        <v>20433</v>
      </c>
      <c r="F4789" s="52" t="s">
        <v>1388</v>
      </c>
      <c r="G4789" s="189" t="s">
        <v>1388</v>
      </c>
      <c r="I4789" s="44" t="s">
        <v>1389</v>
      </c>
      <c r="J4789" s="54" t="s">
        <v>1390</v>
      </c>
      <c r="K4789" s="46">
        <v>33809</v>
      </c>
      <c r="L4789" s="58">
        <v>0</v>
      </c>
      <c r="M4789" s="29">
        <v>1</v>
      </c>
      <c r="N4789" s="29">
        <v>0</v>
      </c>
      <c r="O4789" s="124" t="s">
        <v>264</v>
      </c>
      <c r="Q4789" s="124" t="str">
        <f t="shared" si="351"/>
        <v>diplomacy</v>
      </c>
      <c r="R4789" s="47">
        <v>1</v>
      </c>
      <c r="S4789" s="128">
        <v>1</v>
      </c>
      <c r="T4789" s="47">
        <v>284</v>
      </c>
      <c r="U4789" s="47">
        <v>0</v>
      </c>
      <c r="V4789" s="47">
        <v>0</v>
      </c>
      <c r="W4789" s="48">
        <f t="shared" si="349"/>
        <v>284</v>
      </c>
      <c r="X4789" s="123">
        <f t="shared" si="345"/>
        <v>1</v>
      </c>
      <c r="Y4789" s="123">
        <f t="shared" si="346"/>
        <v>0</v>
      </c>
      <c r="Z4789" s="133">
        <f t="shared" si="347"/>
        <v>1</v>
      </c>
    </row>
    <row r="4790" spans="1:26" ht="15" customHeight="1" x14ac:dyDescent="0.3">
      <c r="A4790" s="136" t="s">
        <v>20432</v>
      </c>
      <c r="B4790" s="37" t="s">
        <v>165</v>
      </c>
      <c r="C4790" s="128">
        <f t="shared" si="350"/>
        <v>1994</v>
      </c>
      <c r="D4790" s="65">
        <v>34597</v>
      </c>
      <c r="E4790" s="143" t="s">
        <v>20433</v>
      </c>
      <c r="F4790" s="52" t="s">
        <v>1445</v>
      </c>
      <c r="G4790" s="189" t="s">
        <v>1446</v>
      </c>
      <c r="I4790" s="44" t="s">
        <v>987</v>
      </c>
      <c r="J4790" s="54" t="s">
        <v>1447</v>
      </c>
      <c r="K4790" s="46">
        <v>34246</v>
      </c>
      <c r="L4790" s="47">
        <v>1</v>
      </c>
      <c r="M4790" s="128">
        <v>0</v>
      </c>
      <c r="N4790" s="128">
        <v>0</v>
      </c>
      <c r="O4790" s="124" t="s">
        <v>97</v>
      </c>
      <c r="P4790" s="12" t="s">
        <v>155</v>
      </c>
      <c r="Q4790" s="124" t="str">
        <f>IF(P4790="security and defense","security","")&amp;IF(P4790="policing and criminal law cooperation","security","")&amp;IF(P4790="NATO","security","")&amp;IF(P4790="arms control and disarmament","security","")&amp;IF(P4790="taxation","economy","")&amp;IF(P4790="social security","economy","")&amp;IF(P4790="labor","economy","")&amp;IF(P4790="sports","diplomacy","")&amp;IF(P4790="space","diplomacy","")&amp;IF(P4790="science, research, education","diplomacy","")&amp;IF(P4790="migration, asylum, refugees","diplomacy","")&amp;IF(P4790="health","diplomacy","")&amp;IF(P4790="development","economy","")&amp;IF(P4790="agriculture, fishery, food","economy","")&amp;IF(P4790="human and civil rights","diplomacy","")&amp;IF(P4790="nuclear (civilian)","diplomacy","")&amp;IF(P4790="economics and finance","economy","")&amp;IF(P4790="transportation","economy","")&amp;IF(P4790="trade and investment","economy","")&amp;IF(P4790="diplomacy","diplomacy","")&amp;IF(P4790="environment","diplomacy","")&amp;IF(P4790="general cooperation","diplomacy","")&amp;IF(P4790="culture","diplomacy","")&amp;IF(P4790="EC/EU","diplomacy","")&amp;IF(P4790="communication and post/mail","diplomacy","")&amp;IF(P4790="energy","economy","")&amp;IF(P4790="tourism","economy","")&amp;IF(P4790="Civil and family law","diplomacy","")&amp;IF(P4790="citizenship","diplomacy","")</f>
        <v>diplomacy</v>
      </c>
      <c r="R4790" s="47">
        <v>1</v>
      </c>
      <c r="S4790" s="128">
        <v>1</v>
      </c>
      <c r="T4790" s="47">
        <v>147</v>
      </c>
      <c r="U4790" s="47">
        <v>12</v>
      </c>
      <c r="V4790" s="47">
        <v>126</v>
      </c>
      <c r="W4790" s="48">
        <f t="shared" si="349"/>
        <v>285</v>
      </c>
      <c r="X4790" s="123">
        <f t="shared" si="345"/>
        <v>0.51578947368421058</v>
      </c>
      <c r="Y4790" s="123">
        <f t="shared" si="346"/>
        <v>4.2105263157894736E-2</v>
      </c>
      <c r="Z4790" s="133">
        <f t="shared" si="347"/>
        <v>0.27368421052631581</v>
      </c>
    </row>
    <row r="4791" spans="1:26" ht="15" customHeight="1" x14ac:dyDescent="0.3">
      <c r="A4791" s="136" t="s">
        <v>20432</v>
      </c>
      <c r="B4791" s="37" t="s">
        <v>165</v>
      </c>
      <c r="C4791" s="128">
        <f t="shared" si="350"/>
        <v>1994</v>
      </c>
      <c r="D4791" s="65">
        <v>34597</v>
      </c>
      <c r="E4791" s="143" t="s">
        <v>20433</v>
      </c>
      <c r="F4791" s="52" t="s">
        <v>1751</v>
      </c>
      <c r="G4791" s="189" t="s">
        <v>1751</v>
      </c>
      <c r="I4791" s="44" t="s">
        <v>689</v>
      </c>
      <c r="J4791" s="54" t="s">
        <v>1752</v>
      </c>
      <c r="K4791" s="46">
        <v>29001</v>
      </c>
      <c r="L4791" s="47">
        <v>0</v>
      </c>
      <c r="M4791" s="128">
        <v>0</v>
      </c>
      <c r="N4791" s="128">
        <v>1</v>
      </c>
      <c r="O4791" s="12" t="s">
        <v>109</v>
      </c>
      <c r="Q4791" s="124" t="str">
        <f t="shared" ref="Q4791:Q4822" si="352">IF(O4791="security and defense","security","")&amp;IF(O4791="policing and criminal law cooperation","security","")&amp;IF(O4791="NATO","security","")&amp;IF(O4791="arms control and disarmament","security","")&amp;IF(O4791="taxation","economy","")&amp;IF(O4791="social security","economy","")&amp;IF(O4791="labor","economy","")&amp;IF(O4791="sports","diplomacy","")&amp;IF(O4791="space","diplomacy","")&amp;IF(O4791="science, research, education","diplomacy","")&amp;IF(O4791="migration, asylum, refugees","diplomacy","")&amp;IF(O4791="health","diplomacy","")&amp;IF(O4791="development","economy","")&amp;IF(O4791="agriculture, fishery, food","economy","")&amp;IF(O4791="human and civil rights","diplomacy","")&amp;IF(O4791="nuclear (civilian)","diplomacy","")&amp;IF(O4791="economics and finance","economy","")&amp;IF(O4791="transportation","economy","")&amp;IF(O4791="trade and investment","economy","")&amp;IF(O4791="diplomacy","diplomacy","")&amp;IF(O4791="environment","diplomacy","")&amp;IF(O4791="general cooperation","diplomacy","")&amp;IF(O4791="culture","diplomacy","")&amp;IF(O4791="EC/EU","diplomacy","")&amp;IF(O4791="communication and post/mail","diplomacy","")&amp;IF(O4791="energy","economy","")&amp;IF(O4791="tourism","economy","")&amp;IF(O4791="Civil and family law","diplomacy","")&amp;IF(O4791="citizenship","diplomacy","")</f>
        <v>security</v>
      </c>
      <c r="R4791" s="47">
        <v>1</v>
      </c>
      <c r="S4791" s="128">
        <v>1</v>
      </c>
      <c r="T4791" s="47">
        <v>285</v>
      </c>
      <c r="U4791" s="47">
        <v>0</v>
      </c>
      <c r="V4791" s="47">
        <v>0</v>
      </c>
      <c r="W4791" s="48">
        <f t="shared" si="349"/>
        <v>285</v>
      </c>
      <c r="X4791" s="123">
        <f t="shared" si="345"/>
        <v>1</v>
      </c>
      <c r="Y4791" s="123">
        <f t="shared" si="346"/>
        <v>0</v>
      </c>
      <c r="Z4791" s="133">
        <f t="shared" si="347"/>
        <v>1</v>
      </c>
    </row>
    <row r="4792" spans="1:26" ht="15" customHeight="1" x14ac:dyDescent="0.3">
      <c r="A4792" s="136" t="s">
        <v>20432</v>
      </c>
      <c r="B4792" s="37" t="s">
        <v>165</v>
      </c>
      <c r="C4792" s="128">
        <f t="shared" si="350"/>
        <v>1994</v>
      </c>
      <c r="D4792" s="65">
        <v>34597</v>
      </c>
      <c r="E4792" s="143" t="s">
        <v>20433</v>
      </c>
      <c r="F4792" s="52" t="s">
        <v>1794</v>
      </c>
      <c r="G4792" s="189" t="s">
        <v>1794</v>
      </c>
      <c r="I4792" s="44" t="s">
        <v>1048</v>
      </c>
      <c r="J4792" s="54" t="s">
        <v>1795</v>
      </c>
      <c r="K4792" s="46">
        <v>34246</v>
      </c>
      <c r="L4792" s="47">
        <v>0</v>
      </c>
      <c r="M4792" s="128">
        <v>0</v>
      </c>
      <c r="N4792" s="128">
        <v>1</v>
      </c>
      <c r="O4792" s="124" t="s">
        <v>475</v>
      </c>
      <c r="Q4792" s="124" t="str">
        <f t="shared" si="352"/>
        <v>diplomacy</v>
      </c>
      <c r="R4792" s="47">
        <v>1</v>
      </c>
      <c r="S4792" s="128">
        <v>1</v>
      </c>
      <c r="T4792" s="47">
        <v>284</v>
      </c>
      <c r="U4792" s="47">
        <v>1</v>
      </c>
      <c r="V4792" s="47">
        <v>0</v>
      </c>
      <c r="W4792" s="48">
        <f t="shared" si="349"/>
        <v>285</v>
      </c>
      <c r="X4792" s="123">
        <f t="shared" si="345"/>
        <v>0.99649122807017543</v>
      </c>
      <c r="Y4792" s="123">
        <f t="shared" si="346"/>
        <v>3.5087719298245615E-3</v>
      </c>
      <c r="Z4792" s="133">
        <f t="shared" si="347"/>
        <v>0.99473684210526314</v>
      </c>
    </row>
    <row r="4793" spans="1:26" ht="15" customHeight="1" x14ac:dyDescent="0.3">
      <c r="A4793" s="136" t="s">
        <v>20432</v>
      </c>
      <c r="B4793" s="37" t="s">
        <v>165</v>
      </c>
      <c r="C4793" s="128">
        <f t="shared" si="350"/>
        <v>1994</v>
      </c>
      <c r="D4793" s="65">
        <v>34597</v>
      </c>
      <c r="E4793" s="143" t="s">
        <v>20433</v>
      </c>
      <c r="F4793" s="52" t="s">
        <v>2495</v>
      </c>
      <c r="G4793" s="189" t="s">
        <v>2500</v>
      </c>
      <c r="I4793" s="44" t="s">
        <v>605</v>
      </c>
      <c r="J4793" s="54" t="s">
        <v>2501</v>
      </c>
      <c r="K4793" s="46">
        <v>34449</v>
      </c>
      <c r="L4793" s="47">
        <v>0</v>
      </c>
      <c r="M4793" s="128">
        <v>0</v>
      </c>
      <c r="N4793" s="128">
        <v>1</v>
      </c>
      <c r="O4793" s="124" t="s">
        <v>190</v>
      </c>
      <c r="Q4793" s="124" t="str">
        <f t="shared" si="352"/>
        <v>security</v>
      </c>
      <c r="R4793" s="47">
        <v>1</v>
      </c>
      <c r="S4793" s="128">
        <v>1</v>
      </c>
      <c r="T4793" s="47">
        <v>277</v>
      </c>
      <c r="U4793" s="47">
        <v>2</v>
      </c>
      <c r="V4793" s="47">
        <v>4</v>
      </c>
      <c r="W4793" s="48">
        <f t="shared" si="349"/>
        <v>283</v>
      </c>
      <c r="X4793" s="123">
        <f t="shared" si="345"/>
        <v>0.97879858657243812</v>
      </c>
      <c r="Y4793" s="123">
        <f t="shared" si="346"/>
        <v>7.0671378091872791E-3</v>
      </c>
      <c r="Z4793" s="133">
        <f t="shared" si="347"/>
        <v>0.96819787985865724</v>
      </c>
    </row>
    <row r="4794" spans="1:26" ht="15" customHeight="1" x14ac:dyDescent="0.3">
      <c r="A4794" s="136" t="s">
        <v>20432</v>
      </c>
      <c r="B4794" s="37" t="s">
        <v>165</v>
      </c>
      <c r="C4794" s="128">
        <f t="shared" si="350"/>
        <v>1994</v>
      </c>
      <c r="D4794" s="65">
        <v>34606</v>
      </c>
      <c r="E4794" s="143" t="s">
        <v>20433</v>
      </c>
      <c r="F4794" s="52" t="s">
        <v>260</v>
      </c>
      <c r="G4794" s="189" t="s">
        <v>261</v>
      </c>
      <c r="I4794" s="44" t="s">
        <v>262</v>
      </c>
      <c r="J4794" s="54" t="s">
        <v>263</v>
      </c>
      <c r="K4794" s="46">
        <v>29519</v>
      </c>
      <c r="L4794" s="47">
        <v>1</v>
      </c>
      <c r="M4794" s="128">
        <v>0</v>
      </c>
      <c r="N4794" s="128">
        <v>0</v>
      </c>
      <c r="O4794" s="124" t="s">
        <v>264</v>
      </c>
      <c r="Q4794" s="124" t="str">
        <f t="shared" si="352"/>
        <v>diplomacy</v>
      </c>
      <c r="R4794" s="47">
        <v>1</v>
      </c>
      <c r="S4794" s="128">
        <v>1</v>
      </c>
      <c r="T4794" s="47">
        <v>302</v>
      </c>
      <c r="U4794" s="47">
        <v>0</v>
      </c>
      <c r="V4794" s="47">
        <v>0</v>
      </c>
      <c r="W4794" s="48">
        <f t="shared" si="349"/>
        <v>302</v>
      </c>
      <c r="X4794" s="123">
        <f t="shared" si="345"/>
        <v>1</v>
      </c>
      <c r="Y4794" s="123">
        <f t="shared" si="346"/>
        <v>0</v>
      </c>
      <c r="Z4794" s="133">
        <f t="shared" si="347"/>
        <v>1</v>
      </c>
    </row>
    <row r="4795" spans="1:26" ht="15" customHeight="1" x14ac:dyDescent="0.3">
      <c r="A4795" s="136" t="s">
        <v>20432</v>
      </c>
      <c r="B4795" s="37" t="s">
        <v>165</v>
      </c>
      <c r="C4795" s="128">
        <f t="shared" si="350"/>
        <v>1994</v>
      </c>
      <c r="D4795" s="65">
        <v>34606</v>
      </c>
      <c r="E4795" s="143" t="s">
        <v>20433</v>
      </c>
      <c r="F4795" s="52" t="s">
        <v>745</v>
      </c>
      <c r="G4795" s="189" t="s">
        <v>765</v>
      </c>
      <c r="I4795" s="44" t="s">
        <v>461</v>
      </c>
      <c r="J4795" s="54" t="s">
        <v>766</v>
      </c>
      <c r="K4795" s="46">
        <v>25645</v>
      </c>
      <c r="L4795" s="58">
        <v>0</v>
      </c>
      <c r="M4795" s="29">
        <v>1</v>
      </c>
      <c r="N4795" s="29">
        <v>0</v>
      </c>
      <c r="O4795" s="124" t="s">
        <v>233</v>
      </c>
      <c r="P4795" s="124" t="s">
        <v>36</v>
      </c>
      <c r="Q4795" s="124" t="str">
        <f t="shared" si="352"/>
        <v>diplomacy</v>
      </c>
      <c r="R4795" s="47">
        <v>1</v>
      </c>
      <c r="S4795" s="128">
        <v>1</v>
      </c>
      <c r="T4795" s="47">
        <v>306</v>
      </c>
      <c r="U4795" s="47">
        <v>0</v>
      </c>
      <c r="V4795" s="47">
        <v>0</v>
      </c>
      <c r="W4795" s="48">
        <f t="shared" si="349"/>
        <v>306</v>
      </c>
      <c r="X4795" s="123">
        <f t="shared" si="345"/>
        <v>1</v>
      </c>
      <c r="Y4795" s="123">
        <f t="shared" si="346"/>
        <v>0</v>
      </c>
      <c r="Z4795" s="133">
        <f t="shared" si="347"/>
        <v>1</v>
      </c>
    </row>
    <row r="4796" spans="1:26" ht="15" customHeight="1" x14ac:dyDescent="0.3">
      <c r="A4796" s="136" t="s">
        <v>20432</v>
      </c>
      <c r="B4796" s="37" t="s">
        <v>165</v>
      </c>
      <c r="C4796" s="128">
        <f t="shared" si="350"/>
        <v>1994</v>
      </c>
      <c r="D4796" s="65">
        <v>34606</v>
      </c>
      <c r="E4796" s="143" t="s">
        <v>20433</v>
      </c>
      <c r="F4796" s="52" t="s">
        <v>1234</v>
      </c>
      <c r="G4796" s="189" t="s">
        <v>1234</v>
      </c>
      <c r="I4796" s="44" t="s">
        <v>1235</v>
      </c>
      <c r="J4796" s="54" t="s">
        <v>1236</v>
      </c>
      <c r="K4796" s="46">
        <v>21290</v>
      </c>
      <c r="L4796" s="58">
        <v>0</v>
      </c>
      <c r="M4796" s="29">
        <v>1</v>
      </c>
      <c r="N4796" s="29">
        <v>0</v>
      </c>
      <c r="O4796" s="81" t="s">
        <v>233</v>
      </c>
      <c r="Q4796" s="124" t="str">
        <f t="shared" si="352"/>
        <v>diplomacy</v>
      </c>
      <c r="R4796" s="47">
        <v>1</v>
      </c>
      <c r="S4796" s="128">
        <v>1</v>
      </c>
      <c r="T4796" s="47">
        <v>303</v>
      </c>
      <c r="U4796" s="47">
        <v>0</v>
      </c>
      <c r="V4796" s="47">
        <v>1</v>
      </c>
      <c r="W4796" s="48">
        <f t="shared" si="349"/>
        <v>304</v>
      </c>
      <c r="X4796" s="123">
        <f t="shared" si="345"/>
        <v>0.99671052631578949</v>
      </c>
      <c r="Y4796" s="123">
        <f t="shared" si="346"/>
        <v>0</v>
      </c>
      <c r="Z4796" s="133">
        <f t="shared" si="347"/>
        <v>0.99506578947368418</v>
      </c>
    </row>
    <row r="4797" spans="1:26" ht="15" customHeight="1" x14ac:dyDescent="0.3">
      <c r="A4797" s="136" t="s">
        <v>20432</v>
      </c>
      <c r="B4797" s="37" t="s">
        <v>165</v>
      </c>
      <c r="C4797" s="128">
        <f t="shared" si="350"/>
        <v>1994</v>
      </c>
      <c r="D4797" s="65">
        <v>34606</v>
      </c>
      <c r="E4797" s="143" t="s">
        <v>20433</v>
      </c>
      <c r="F4797" s="52" t="s">
        <v>1237</v>
      </c>
      <c r="G4797" s="189" t="s">
        <v>1237</v>
      </c>
      <c r="I4797" s="44" t="s">
        <v>1238</v>
      </c>
      <c r="J4797" s="54" t="s">
        <v>1239</v>
      </c>
      <c r="K4797" s="46">
        <v>21290</v>
      </c>
      <c r="L4797" s="58">
        <v>0</v>
      </c>
      <c r="M4797" s="29">
        <v>1</v>
      </c>
      <c r="N4797" s="29">
        <v>0</v>
      </c>
      <c r="O4797" s="81" t="s">
        <v>233</v>
      </c>
      <c r="Q4797" s="124" t="str">
        <f t="shared" si="352"/>
        <v>diplomacy</v>
      </c>
      <c r="R4797" s="47">
        <v>1</v>
      </c>
      <c r="S4797" s="128">
        <v>1</v>
      </c>
      <c r="T4797" s="47">
        <v>302</v>
      </c>
      <c r="U4797" s="47">
        <v>0</v>
      </c>
      <c r="V4797" s="47">
        <v>0</v>
      </c>
      <c r="W4797" s="48">
        <f t="shared" si="349"/>
        <v>302</v>
      </c>
      <c r="X4797" s="123">
        <f t="shared" si="345"/>
        <v>1</v>
      </c>
      <c r="Y4797" s="123">
        <f t="shared" si="346"/>
        <v>0</v>
      </c>
      <c r="Z4797" s="133">
        <f t="shared" si="347"/>
        <v>1</v>
      </c>
    </row>
    <row r="4798" spans="1:26" ht="15" customHeight="1" x14ac:dyDescent="0.3">
      <c r="A4798" s="136" t="s">
        <v>20432</v>
      </c>
      <c r="B4798" s="37" t="s">
        <v>165</v>
      </c>
      <c r="C4798" s="128">
        <f t="shared" si="350"/>
        <v>1994</v>
      </c>
      <c r="D4798" s="65">
        <v>34606</v>
      </c>
      <c r="E4798" s="143" t="s">
        <v>20433</v>
      </c>
      <c r="F4798" s="52" t="s">
        <v>1240</v>
      </c>
      <c r="G4798" s="189" t="s">
        <v>1240</v>
      </c>
      <c r="I4798" s="44" t="s">
        <v>130</v>
      </c>
      <c r="J4798" s="54" t="s">
        <v>1241</v>
      </c>
      <c r="K4798" s="46">
        <v>21290</v>
      </c>
      <c r="L4798" s="58">
        <v>0</v>
      </c>
      <c r="M4798" s="29">
        <v>1</v>
      </c>
      <c r="N4798" s="29">
        <v>0</v>
      </c>
      <c r="O4798" s="81" t="s">
        <v>233</v>
      </c>
      <c r="Q4798" s="124" t="str">
        <f t="shared" si="352"/>
        <v>diplomacy</v>
      </c>
      <c r="R4798" s="47">
        <v>1</v>
      </c>
      <c r="S4798" s="128">
        <v>1</v>
      </c>
      <c r="T4798" s="47">
        <v>306</v>
      </c>
      <c r="U4798" s="47">
        <v>0</v>
      </c>
      <c r="V4798" s="47">
        <v>0</v>
      </c>
      <c r="W4798" s="48">
        <f t="shared" si="349"/>
        <v>306</v>
      </c>
      <c r="X4798" s="123">
        <f t="shared" si="345"/>
        <v>1</v>
      </c>
      <c r="Y4798" s="123">
        <f t="shared" si="346"/>
        <v>0</v>
      </c>
      <c r="Z4798" s="133">
        <f t="shared" si="347"/>
        <v>1</v>
      </c>
    </row>
    <row r="4799" spans="1:26" ht="15" customHeight="1" x14ac:dyDescent="0.3">
      <c r="A4799" s="136" t="s">
        <v>20432</v>
      </c>
      <c r="B4799" s="37" t="s">
        <v>165</v>
      </c>
      <c r="C4799" s="128">
        <f t="shared" si="350"/>
        <v>1994</v>
      </c>
      <c r="D4799" s="65">
        <v>34606</v>
      </c>
      <c r="E4799" s="143" t="s">
        <v>20433</v>
      </c>
      <c r="F4799" s="52" t="s">
        <v>1242</v>
      </c>
      <c r="G4799" s="189" t="s">
        <v>1242</v>
      </c>
      <c r="I4799" s="44" t="s">
        <v>626</v>
      </c>
      <c r="J4799" s="54" t="s">
        <v>1243</v>
      </c>
      <c r="K4799" s="46">
        <v>21290</v>
      </c>
      <c r="L4799" s="58">
        <v>0</v>
      </c>
      <c r="M4799" s="29">
        <v>1</v>
      </c>
      <c r="N4799" s="29">
        <v>0</v>
      </c>
      <c r="O4799" s="81" t="s">
        <v>233</v>
      </c>
      <c r="Q4799" s="124" t="str">
        <f t="shared" si="352"/>
        <v>diplomacy</v>
      </c>
      <c r="R4799" s="47">
        <v>1</v>
      </c>
      <c r="S4799" s="128">
        <v>1</v>
      </c>
      <c r="T4799" s="47">
        <v>302</v>
      </c>
      <c r="U4799" s="47">
        <v>0</v>
      </c>
      <c r="V4799" s="47">
        <v>3</v>
      </c>
      <c r="W4799" s="48">
        <f t="shared" si="349"/>
        <v>305</v>
      </c>
      <c r="X4799" s="123">
        <f t="shared" si="345"/>
        <v>0.99016393442622952</v>
      </c>
      <c r="Y4799" s="123">
        <f t="shared" si="346"/>
        <v>0</v>
      </c>
      <c r="Z4799" s="133">
        <f t="shared" si="347"/>
        <v>0.98524590163934422</v>
      </c>
    </row>
    <row r="4800" spans="1:26" ht="15" customHeight="1" x14ac:dyDescent="0.3">
      <c r="A4800" s="136" t="s">
        <v>20432</v>
      </c>
      <c r="B4800" s="37" t="s">
        <v>165</v>
      </c>
      <c r="C4800" s="128">
        <f t="shared" si="350"/>
        <v>1994</v>
      </c>
      <c r="D4800" s="65">
        <v>34606</v>
      </c>
      <c r="E4800" s="143" t="s">
        <v>20433</v>
      </c>
      <c r="F4800" s="52" t="s">
        <v>1244</v>
      </c>
      <c r="G4800" s="189" t="s">
        <v>1244</v>
      </c>
      <c r="I4800" s="44" t="s">
        <v>1056</v>
      </c>
      <c r="J4800" s="54" t="s">
        <v>1245</v>
      </c>
      <c r="K4800" s="46">
        <v>21290</v>
      </c>
      <c r="L4800" s="58">
        <v>0</v>
      </c>
      <c r="M4800" s="29">
        <v>1</v>
      </c>
      <c r="N4800" s="29">
        <v>0</v>
      </c>
      <c r="O4800" s="81" t="s">
        <v>233</v>
      </c>
      <c r="Q4800" s="124" t="str">
        <f t="shared" si="352"/>
        <v>diplomacy</v>
      </c>
      <c r="R4800" s="47">
        <v>1</v>
      </c>
      <c r="S4800" s="128">
        <v>1</v>
      </c>
      <c r="T4800" s="47">
        <v>304</v>
      </c>
      <c r="U4800" s="47">
        <v>0</v>
      </c>
      <c r="V4800" s="47">
        <v>2</v>
      </c>
      <c r="W4800" s="48">
        <f t="shared" si="349"/>
        <v>306</v>
      </c>
      <c r="X4800" s="123">
        <f t="shared" si="345"/>
        <v>0.99346405228758172</v>
      </c>
      <c r="Y4800" s="123">
        <f t="shared" si="346"/>
        <v>0</v>
      </c>
      <c r="Z4800" s="133">
        <f t="shared" si="347"/>
        <v>0.99019607843137258</v>
      </c>
    </row>
    <row r="4801" spans="1:26" ht="15" customHeight="1" x14ac:dyDescent="0.3">
      <c r="A4801" s="136" t="s">
        <v>20432</v>
      </c>
      <c r="B4801" s="37" t="s">
        <v>165</v>
      </c>
      <c r="C4801" s="128">
        <f t="shared" si="350"/>
        <v>1994</v>
      </c>
      <c r="D4801" s="65">
        <v>34606</v>
      </c>
      <c r="E4801" s="143" t="s">
        <v>20433</v>
      </c>
      <c r="F4801" s="52" t="s">
        <v>1311</v>
      </c>
      <c r="G4801" s="189" t="s">
        <v>1311</v>
      </c>
      <c r="I4801" s="44" t="s">
        <v>1312</v>
      </c>
      <c r="J4801" s="54" t="s">
        <v>1313</v>
      </c>
      <c r="K4801" s="46">
        <v>34436</v>
      </c>
      <c r="L4801" s="47">
        <v>0</v>
      </c>
      <c r="M4801" s="128">
        <v>0</v>
      </c>
      <c r="N4801" s="128">
        <v>1</v>
      </c>
      <c r="O4801" s="124" t="s">
        <v>336</v>
      </c>
      <c r="Q4801" s="124" t="str">
        <f t="shared" si="352"/>
        <v>diplomacy</v>
      </c>
      <c r="R4801" s="47">
        <v>1</v>
      </c>
      <c r="S4801" s="128">
        <v>1</v>
      </c>
      <c r="T4801" s="47">
        <v>302</v>
      </c>
      <c r="U4801" s="47">
        <v>0</v>
      </c>
      <c r="V4801" s="47">
        <v>1</v>
      </c>
      <c r="W4801" s="48">
        <f t="shared" si="349"/>
        <v>303</v>
      </c>
      <c r="X4801" s="123">
        <f t="shared" si="345"/>
        <v>0.99669966996699666</v>
      </c>
      <c r="Y4801" s="123">
        <f t="shared" si="346"/>
        <v>0</v>
      </c>
      <c r="Z4801" s="133">
        <f t="shared" si="347"/>
        <v>0.99504950495049505</v>
      </c>
    </row>
    <row r="4802" spans="1:26" ht="15" customHeight="1" x14ac:dyDescent="0.3">
      <c r="A4802" s="136" t="s">
        <v>20432</v>
      </c>
      <c r="B4802" s="37" t="s">
        <v>165</v>
      </c>
      <c r="C4802" s="128">
        <f t="shared" si="350"/>
        <v>1994</v>
      </c>
      <c r="D4802" s="65">
        <v>34606</v>
      </c>
      <c r="E4802" s="143" t="s">
        <v>20433</v>
      </c>
      <c r="F4802" s="52" t="s">
        <v>1466</v>
      </c>
      <c r="G4802" s="189" t="s">
        <v>1466</v>
      </c>
      <c r="I4802" s="44" t="s">
        <v>695</v>
      </c>
      <c r="J4802" s="54" t="s">
        <v>1467</v>
      </c>
      <c r="K4802" s="46">
        <v>34479</v>
      </c>
      <c r="L4802" s="47">
        <v>0</v>
      </c>
      <c r="M4802" s="128">
        <v>0</v>
      </c>
      <c r="N4802" s="128">
        <v>1</v>
      </c>
      <c r="O4802" s="124" t="s">
        <v>155</v>
      </c>
      <c r="Q4802" s="124" t="str">
        <f t="shared" si="352"/>
        <v>diplomacy</v>
      </c>
      <c r="R4802" s="47">
        <v>1</v>
      </c>
      <c r="S4802" s="128">
        <v>1</v>
      </c>
      <c r="T4802" s="47">
        <v>305</v>
      </c>
      <c r="U4802" s="47">
        <v>0</v>
      </c>
      <c r="V4802" s="47">
        <v>1</v>
      </c>
      <c r="W4802" s="48">
        <f t="shared" si="349"/>
        <v>306</v>
      </c>
      <c r="X4802" s="123">
        <f t="shared" si="345"/>
        <v>0.99673202614379086</v>
      </c>
      <c r="Y4802" s="123">
        <f t="shared" si="346"/>
        <v>0</v>
      </c>
      <c r="Z4802" s="133">
        <f t="shared" si="347"/>
        <v>0.99509803921568629</v>
      </c>
    </row>
    <row r="4803" spans="1:26" ht="15" customHeight="1" x14ac:dyDescent="0.3">
      <c r="A4803" s="136" t="s">
        <v>20432</v>
      </c>
      <c r="B4803" s="37" t="s">
        <v>165</v>
      </c>
      <c r="C4803" s="128">
        <f t="shared" si="350"/>
        <v>1994</v>
      </c>
      <c r="D4803" s="65">
        <v>34606</v>
      </c>
      <c r="E4803" s="143" t="s">
        <v>20433</v>
      </c>
      <c r="F4803" s="52" t="s">
        <v>1687</v>
      </c>
      <c r="G4803" s="189" t="s">
        <v>1687</v>
      </c>
      <c r="I4803" s="44" t="s">
        <v>188</v>
      </c>
      <c r="J4803" s="54" t="s">
        <v>1688</v>
      </c>
      <c r="K4803" s="46">
        <v>34519</v>
      </c>
      <c r="L4803" s="58">
        <v>0</v>
      </c>
      <c r="M4803" s="29">
        <v>0</v>
      </c>
      <c r="N4803" s="29">
        <v>1</v>
      </c>
      <c r="O4803" s="129" t="s">
        <v>109</v>
      </c>
      <c r="Q4803" s="124" t="str">
        <f t="shared" si="352"/>
        <v>security</v>
      </c>
      <c r="R4803" s="47">
        <v>1</v>
      </c>
      <c r="S4803" s="128">
        <v>1</v>
      </c>
      <c r="T4803" s="47">
        <v>305</v>
      </c>
      <c r="U4803" s="47">
        <v>0</v>
      </c>
      <c r="V4803" s="47">
        <v>0</v>
      </c>
      <c r="W4803" s="48">
        <f t="shared" si="349"/>
        <v>305</v>
      </c>
      <c r="X4803" s="123">
        <f t="shared" si="345"/>
        <v>1</v>
      </c>
      <c r="Y4803" s="123">
        <f t="shared" si="346"/>
        <v>0</v>
      </c>
      <c r="Z4803" s="133">
        <f t="shared" si="347"/>
        <v>1</v>
      </c>
    </row>
    <row r="4804" spans="1:26" ht="15" customHeight="1" x14ac:dyDescent="0.3">
      <c r="A4804" s="136" t="s">
        <v>20432</v>
      </c>
      <c r="B4804" s="37" t="s">
        <v>165</v>
      </c>
      <c r="C4804" s="128">
        <f t="shared" si="350"/>
        <v>1994</v>
      </c>
      <c r="D4804" s="65">
        <v>34606</v>
      </c>
      <c r="E4804" s="143" t="s">
        <v>20433</v>
      </c>
      <c r="F4804" s="52" t="s">
        <v>2495</v>
      </c>
      <c r="G4804" s="189" t="s">
        <v>2502</v>
      </c>
      <c r="I4804" s="44" t="s">
        <v>252</v>
      </c>
      <c r="J4804" s="54" t="s">
        <v>2503</v>
      </c>
      <c r="K4804" s="46">
        <v>34435</v>
      </c>
      <c r="L4804" s="47">
        <v>0</v>
      </c>
      <c r="M4804" s="128">
        <v>0</v>
      </c>
      <c r="N4804" s="128">
        <v>1</v>
      </c>
      <c r="O4804" s="124" t="s">
        <v>190</v>
      </c>
      <c r="Q4804" s="124" t="str">
        <f t="shared" si="352"/>
        <v>security</v>
      </c>
      <c r="R4804" s="47">
        <v>1</v>
      </c>
      <c r="S4804" s="128">
        <v>1</v>
      </c>
      <c r="T4804" s="47">
        <v>304</v>
      </c>
      <c r="U4804" s="47">
        <v>0</v>
      </c>
      <c r="V4804" s="47">
        <v>1</v>
      </c>
      <c r="W4804" s="48">
        <f t="shared" si="349"/>
        <v>305</v>
      </c>
      <c r="X4804" s="123">
        <f t="shared" si="345"/>
        <v>0.99672131147540988</v>
      </c>
      <c r="Y4804" s="123">
        <f t="shared" si="346"/>
        <v>0</v>
      </c>
      <c r="Z4804" s="133">
        <f t="shared" si="347"/>
        <v>0.9950819672131147</v>
      </c>
    </row>
    <row r="4805" spans="1:26" ht="15" customHeight="1" x14ac:dyDescent="0.3">
      <c r="A4805" s="136" t="s">
        <v>20432</v>
      </c>
      <c r="B4805" s="37" t="s">
        <v>165</v>
      </c>
      <c r="C4805" s="128">
        <f t="shared" si="350"/>
        <v>1994</v>
      </c>
      <c r="D4805" s="65">
        <v>34641</v>
      </c>
      <c r="E4805" s="143" t="s">
        <v>20433</v>
      </c>
      <c r="F4805" s="52" t="s">
        <v>2641</v>
      </c>
      <c r="G4805" s="189" t="s">
        <v>2642</v>
      </c>
      <c r="I4805" s="44" t="s">
        <v>651</v>
      </c>
      <c r="J4805" s="54" t="s">
        <v>2643</v>
      </c>
      <c r="K4805" s="46">
        <v>27688</v>
      </c>
      <c r="L4805" s="58">
        <v>0</v>
      </c>
      <c r="M4805" s="29">
        <v>0</v>
      </c>
      <c r="N4805" s="29">
        <v>1</v>
      </c>
      <c r="O4805" s="124" t="s">
        <v>30</v>
      </c>
      <c r="Q4805" s="124" t="str">
        <f t="shared" si="352"/>
        <v>economy</v>
      </c>
      <c r="R4805" s="47">
        <v>1</v>
      </c>
      <c r="S4805" s="128">
        <v>1</v>
      </c>
      <c r="T4805" s="47">
        <v>306</v>
      </c>
      <c r="U4805" s="47">
        <v>0</v>
      </c>
      <c r="V4805" s="47">
        <v>0</v>
      </c>
      <c r="W4805" s="48">
        <f t="shared" si="349"/>
        <v>306</v>
      </c>
      <c r="X4805" s="123">
        <f t="shared" si="345"/>
        <v>1</v>
      </c>
      <c r="Y4805" s="123">
        <f t="shared" si="346"/>
        <v>0</v>
      </c>
      <c r="Z4805" s="133">
        <f t="shared" si="347"/>
        <v>1</v>
      </c>
    </row>
    <row r="4806" spans="1:26" ht="15" customHeight="1" x14ac:dyDescent="0.3">
      <c r="A4806" s="136" t="s">
        <v>20432</v>
      </c>
      <c r="B4806" s="37" t="s">
        <v>165</v>
      </c>
      <c r="C4806" s="128">
        <f t="shared" si="350"/>
        <v>1994</v>
      </c>
      <c r="D4806" s="65">
        <v>34669</v>
      </c>
      <c r="E4806" s="143" t="s">
        <v>20433</v>
      </c>
      <c r="F4806" s="52" t="s">
        <v>401</v>
      </c>
      <c r="G4806" s="189" t="s">
        <v>402</v>
      </c>
      <c r="I4806" s="44" t="s">
        <v>116</v>
      </c>
      <c r="J4806" s="34" t="s">
        <v>403</v>
      </c>
      <c r="K4806" s="46">
        <v>34118</v>
      </c>
      <c r="L4806" s="47">
        <v>1</v>
      </c>
      <c r="M4806" s="128">
        <v>0</v>
      </c>
      <c r="N4806" s="128">
        <v>0</v>
      </c>
      <c r="O4806" s="124" t="s">
        <v>264</v>
      </c>
      <c r="Q4806" s="124" t="str">
        <f t="shared" si="352"/>
        <v>diplomacy</v>
      </c>
      <c r="R4806" s="47">
        <v>1</v>
      </c>
      <c r="S4806" s="128">
        <v>1</v>
      </c>
      <c r="T4806" s="47">
        <v>293</v>
      </c>
      <c r="U4806" s="47">
        <v>1</v>
      </c>
      <c r="V4806" s="47">
        <v>1</v>
      </c>
      <c r="W4806" s="48">
        <f t="shared" si="349"/>
        <v>295</v>
      </c>
      <c r="X4806" s="123">
        <f t="shared" si="345"/>
        <v>0.99322033898305084</v>
      </c>
      <c r="Y4806" s="123">
        <f t="shared" si="346"/>
        <v>3.3898305084745762E-3</v>
      </c>
      <c r="Z4806" s="133">
        <f t="shared" si="347"/>
        <v>0.98983050847457632</v>
      </c>
    </row>
    <row r="4807" spans="1:26" ht="15" customHeight="1" x14ac:dyDescent="0.3">
      <c r="A4807" s="136" t="s">
        <v>20432</v>
      </c>
      <c r="B4807" s="37" t="s">
        <v>165</v>
      </c>
      <c r="C4807" s="128">
        <f t="shared" si="350"/>
        <v>1994</v>
      </c>
      <c r="D4807" s="65">
        <v>34669</v>
      </c>
      <c r="E4807" s="143" t="s">
        <v>20433</v>
      </c>
      <c r="F4807" s="52" t="s">
        <v>854</v>
      </c>
      <c r="G4807" s="189" t="s">
        <v>868</v>
      </c>
      <c r="I4807" s="44" t="s">
        <v>368</v>
      </c>
      <c r="J4807" s="54" t="s">
        <v>869</v>
      </c>
      <c r="K4807" s="46">
        <v>33778</v>
      </c>
      <c r="L4807" s="47">
        <v>1</v>
      </c>
      <c r="M4807" s="128">
        <v>0</v>
      </c>
      <c r="N4807" s="128">
        <v>0</v>
      </c>
      <c r="O4807" s="124" t="s">
        <v>46</v>
      </c>
      <c r="Q4807" s="124" t="str">
        <f t="shared" si="352"/>
        <v>economy</v>
      </c>
      <c r="R4807" s="47">
        <v>1</v>
      </c>
      <c r="S4807" s="128">
        <v>1</v>
      </c>
      <c r="T4807" s="47">
        <v>294</v>
      </c>
      <c r="U4807" s="47">
        <v>0</v>
      </c>
      <c r="V4807" s="47">
        <v>1</v>
      </c>
      <c r="W4807" s="48">
        <f t="shared" si="349"/>
        <v>295</v>
      </c>
      <c r="X4807" s="123">
        <f t="shared" si="345"/>
        <v>0.99661016949152548</v>
      </c>
      <c r="Y4807" s="123">
        <f t="shared" si="346"/>
        <v>0</v>
      </c>
      <c r="Z4807" s="133">
        <f t="shared" si="347"/>
        <v>0.9949152542372881</v>
      </c>
    </row>
    <row r="4808" spans="1:26" ht="15" customHeight="1" x14ac:dyDescent="0.3">
      <c r="A4808" s="136" t="s">
        <v>20432</v>
      </c>
      <c r="B4808" s="37" t="s">
        <v>165</v>
      </c>
      <c r="C4808" s="128">
        <f t="shared" si="350"/>
        <v>1994</v>
      </c>
      <c r="D4808" s="65">
        <v>34669</v>
      </c>
      <c r="E4808" s="143" t="s">
        <v>20433</v>
      </c>
      <c r="F4808" s="52" t="s">
        <v>2089</v>
      </c>
      <c r="G4808" s="189" t="s">
        <v>2089</v>
      </c>
      <c r="I4808" s="44" t="s">
        <v>107</v>
      </c>
      <c r="J4808" s="54" t="s">
        <v>2090</v>
      </c>
      <c r="K4808" s="46">
        <v>34409</v>
      </c>
      <c r="L4808" s="47">
        <v>0</v>
      </c>
      <c r="M4808" s="128">
        <v>0</v>
      </c>
      <c r="N4808" s="128">
        <v>1</v>
      </c>
      <c r="O4808" s="124" t="s">
        <v>36</v>
      </c>
      <c r="Q4808" s="124" t="str">
        <f t="shared" si="352"/>
        <v>economy</v>
      </c>
      <c r="R4808" s="47">
        <v>1</v>
      </c>
      <c r="S4808" s="128">
        <v>1</v>
      </c>
      <c r="T4808" s="47">
        <v>293</v>
      </c>
      <c r="U4808" s="47">
        <v>0</v>
      </c>
      <c r="V4808" s="47">
        <v>2</v>
      </c>
      <c r="W4808" s="48">
        <f t="shared" si="349"/>
        <v>295</v>
      </c>
      <c r="X4808" s="123">
        <f t="shared" si="345"/>
        <v>0.99322033898305084</v>
      </c>
      <c r="Y4808" s="123">
        <f t="shared" si="346"/>
        <v>0</v>
      </c>
      <c r="Z4808" s="133">
        <f t="shared" si="347"/>
        <v>0.98983050847457632</v>
      </c>
    </row>
    <row r="4809" spans="1:26" ht="15" customHeight="1" x14ac:dyDescent="0.3">
      <c r="A4809" s="136" t="s">
        <v>20432</v>
      </c>
      <c r="B4809" s="37" t="s">
        <v>165</v>
      </c>
      <c r="C4809" s="128">
        <f t="shared" si="350"/>
        <v>1994</v>
      </c>
      <c r="D4809" s="65">
        <v>34669</v>
      </c>
      <c r="E4809" s="143" t="s">
        <v>20433</v>
      </c>
      <c r="F4809" s="52" t="s">
        <v>2641</v>
      </c>
      <c r="G4809" s="189" t="s">
        <v>2644</v>
      </c>
      <c r="I4809" s="44" t="s">
        <v>1429</v>
      </c>
      <c r="J4809" s="54" t="s">
        <v>2645</v>
      </c>
      <c r="K4809" s="46">
        <v>34439</v>
      </c>
      <c r="L4809" s="58">
        <v>1</v>
      </c>
      <c r="M4809" s="29">
        <v>0</v>
      </c>
      <c r="N4809" s="29">
        <v>0</v>
      </c>
      <c r="O4809" s="124" t="s">
        <v>36</v>
      </c>
      <c r="Q4809" s="124" t="str">
        <f t="shared" si="352"/>
        <v>economy</v>
      </c>
      <c r="R4809" s="47">
        <v>1</v>
      </c>
      <c r="S4809" s="128">
        <v>1</v>
      </c>
      <c r="T4809" s="47">
        <v>295</v>
      </c>
      <c r="U4809" s="47">
        <v>1</v>
      </c>
      <c r="V4809" s="47">
        <v>2</v>
      </c>
      <c r="W4809" s="48">
        <f t="shared" si="349"/>
        <v>298</v>
      </c>
      <c r="X4809" s="123">
        <f t="shared" si="345"/>
        <v>0.98993288590604023</v>
      </c>
      <c r="Y4809" s="123">
        <f t="shared" si="346"/>
        <v>3.3557046979865771E-3</v>
      </c>
      <c r="Z4809" s="133">
        <f t="shared" si="347"/>
        <v>0.9848993288590604</v>
      </c>
    </row>
    <row r="4810" spans="1:26" ht="15" customHeight="1" x14ac:dyDescent="0.3">
      <c r="A4810" s="136" t="s">
        <v>20432</v>
      </c>
      <c r="B4810" s="37" t="s">
        <v>165</v>
      </c>
      <c r="C4810" s="128">
        <f t="shared" si="350"/>
        <v>1994</v>
      </c>
      <c r="D4810" s="65">
        <v>34690</v>
      </c>
      <c r="E4810" s="143" t="s">
        <v>20433</v>
      </c>
      <c r="F4810" s="52" t="s">
        <v>379</v>
      </c>
      <c r="G4810" s="189" t="s">
        <v>379</v>
      </c>
      <c r="I4810" s="44" t="s">
        <v>137</v>
      </c>
      <c r="J4810" s="54" t="s">
        <v>380</v>
      </c>
      <c r="K4810" s="46">
        <v>33588</v>
      </c>
      <c r="L4810" s="47">
        <v>0</v>
      </c>
      <c r="M4810" s="128">
        <v>0</v>
      </c>
      <c r="N4810" s="128">
        <v>1</v>
      </c>
      <c r="O4810" s="12" t="s">
        <v>97</v>
      </c>
      <c r="P4810" s="124" t="s">
        <v>36</v>
      </c>
      <c r="Q4810" s="124" t="str">
        <f t="shared" si="352"/>
        <v>diplomacy</v>
      </c>
      <c r="R4810" s="47">
        <v>1</v>
      </c>
      <c r="S4810" s="128">
        <v>1</v>
      </c>
      <c r="T4810" s="47">
        <v>244</v>
      </c>
      <c r="U4810" s="47">
        <v>0</v>
      </c>
      <c r="V4810" s="47">
        <v>2</v>
      </c>
      <c r="W4810" s="48">
        <f t="shared" si="349"/>
        <v>246</v>
      </c>
      <c r="X4810" s="123">
        <f t="shared" ref="X4810:X4873" si="353">T4810/W4810</f>
        <v>0.99186991869918695</v>
      </c>
      <c r="Y4810" s="123">
        <f t="shared" ref="Y4810:Y4873" si="354">U4810/W4810</f>
        <v>0</v>
      </c>
      <c r="Z4810" s="133">
        <f t="shared" ref="Z4810:Z4873" si="355">SUM((MAX(U4810,V4810,T4810)-0.5*(SUM(U4810+V4810+T4810)-MAX(U4810,V4810,T4810)))/SUM(U4810+V4810+T4810))</f>
        <v>0.98780487804878048</v>
      </c>
    </row>
    <row r="4811" spans="1:26" ht="15" customHeight="1" x14ac:dyDescent="0.3">
      <c r="A4811" s="136" t="s">
        <v>20432</v>
      </c>
      <c r="B4811" s="37" t="s">
        <v>165</v>
      </c>
      <c r="C4811" s="128">
        <f t="shared" si="350"/>
        <v>1994</v>
      </c>
      <c r="D4811" s="65">
        <v>34690</v>
      </c>
      <c r="E4811" s="143" t="s">
        <v>20433</v>
      </c>
      <c r="F4811" s="52" t="s">
        <v>803</v>
      </c>
      <c r="G4811" s="189" t="s">
        <v>818</v>
      </c>
      <c r="I4811" s="44" t="s">
        <v>772</v>
      </c>
      <c r="J4811" s="54" t="s">
        <v>819</v>
      </c>
      <c r="K4811" s="46">
        <v>34423</v>
      </c>
      <c r="L4811" s="47">
        <v>1</v>
      </c>
      <c r="M4811" s="128">
        <v>0</v>
      </c>
      <c r="N4811" s="128">
        <v>0</v>
      </c>
      <c r="O4811" s="124" t="s">
        <v>36</v>
      </c>
      <c r="Q4811" s="124" t="str">
        <f t="shared" si="352"/>
        <v>economy</v>
      </c>
      <c r="R4811" s="47">
        <v>1</v>
      </c>
      <c r="S4811" s="128">
        <v>1</v>
      </c>
      <c r="T4811" s="47">
        <v>248</v>
      </c>
      <c r="U4811" s="47">
        <v>0</v>
      </c>
      <c r="V4811" s="47">
        <v>1</v>
      </c>
      <c r="W4811" s="48">
        <f t="shared" si="349"/>
        <v>249</v>
      </c>
      <c r="X4811" s="123">
        <f t="shared" si="353"/>
        <v>0.99598393574297184</v>
      </c>
      <c r="Y4811" s="123">
        <f t="shared" si="354"/>
        <v>0</v>
      </c>
      <c r="Z4811" s="133">
        <f t="shared" si="355"/>
        <v>0.99397590361445787</v>
      </c>
    </row>
    <row r="4812" spans="1:26" ht="15" customHeight="1" x14ac:dyDescent="0.3">
      <c r="A4812" s="136" t="s">
        <v>20432</v>
      </c>
      <c r="B4812" s="37" t="s">
        <v>165</v>
      </c>
      <c r="C4812" s="128">
        <f t="shared" si="350"/>
        <v>1994</v>
      </c>
      <c r="D4812" s="65">
        <v>34690</v>
      </c>
      <c r="E4812" s="143" t="s">
        <v>20433</v>
      </c>
      <c r="F4812" s="52" t="s">
        <v>1796</v>
      </c>
      <c r="G4812" s="189" t="s">
        <v>1796</v>
      </c>
      <c r="I4812" s="44" t="s">
        <v>1250</v>
      </c>
      <c r="J4812" s="54" t="s">
        <v>1797</v>
      </c>
      <c r="K4812" s="46">
        <v>34439</v>
      </c>
      <c r="L4812" s="58">
        <v>0</v>
      </c>
      <c r="M4812" s="29">
        <v>0</v>
      </c>
      <c r="N4812" s="29">
        <v>1</v>
      </c>
      <c r="O4812" s="124" t="s">
        <v>475</v>
      </c>
      <c r="Q4812" s="124" t="str">
        <f t="shared" si="352"/>
        <v>diplomacy</v>
      </c>
      <c r="R4812" s="47">
        <v>1</v>
      </c>
      <c r="S4812" s="128">
        <v>1</v>
      </c>
      <c r="T4812" s="47">
        <v>249</v>
      </c>
      <c r="U4812" s="47">
        <v>0</v>
      </c>
      <c r="V4812" s="47">
        <v>0</v>
      </c>
      <c r="W4812" s="48">
        <f t="shared" si="349"/>
        <v>249</v>
      </c>
      <c r="X4812" s="123">
        <f t="shared" si="353"/>
        <v>1</v>
      </c>
      <c r="Y4812" s="123">
        <f t="shared" si="354"/>
        <v>0</v>
      </c>
      <c r="Z4812" s="133">
        <f t="shared" si="355"/>
        <v>1</v>
      </c>
    </row>
    <row r="4813" spans="1:26" ht="15" customHeight="1" x14ac:dyDescent="0.3">
      <c r="A4813" s="136" t="s">
        <v>20432</v>
      </c>
      <c r="B4813" s="37" t="s">
        <v>165</v>
      </c>
      <c r="C4813" s="128">
        <f t="shared" si="350"/>
        <v>1994</v>
      </c>
      <c r="D4813" s="65">
        <v>34690</v>
      </c>
      <c r="E4813" s="143" t="s">
        <v>20433</v>
      </c>
      <c r="F4813" s="52" t="s">
        <v>2257</v>
      </c>
      <c r="G4813" s="189" t="s">
        <v>2257</v>
      </c>
      <c r="I4813" s="44" t="s">
        <v>134</v>
      </c>
      <c r="J4813" s="54" t="s">
        <v>2258</v>
      </c>
      <c r="K4813" s="46">
        <v>34513</v>
      </c>
      <c r="L4813" s="47">
        <v>0</v>
      </c>
      <c r="M4813" s="128">
        <v>0</v>
      </c>
      <c r="N4813" s="128">
        <v>1</v>
      </c>
      <c r="O4813" s="124" t="s">
        <v>203</v>
      </c>
      <c r="Q4813" s="124" t="str">
        <f t="shared" si="352"/>
        <v>economy</v>
      </c>
      <c r="R4813" s="47">
        <v>1</v>
      </c>
      <c r="S4813" s="128">
        <v>1</v>
      </c>
      <c r="T4813" s="47">
        <v>245</v>
      </c>
      <c r="U4813" s="47">
        <v>0</v>
      </c>
      <c r="V4813" s="47">
        <v>0</v>
      </c>
      <c r="W4813" s="48">
        <f t="shared" si="349"/>
        <v>245</v>
      </c>
      <c r="X4813" s="123">
        <f t="shared" si="353"/>
        <v>1</v>
      </c>
      <c r="Y4813" s="123">
        <f t="shared" si="354"/>
        <v>0</v>
      </c>
      <c r="Z4813" s="133">
        <f t="shared" si="355"/>
        <v>1</v>
      </c>
    </row>
    <row r="4814" spans="1:26" ht="15" customHeight="1" x14ac:dyDescent="0.3">
      <c r="A4814" s="136" t="s">
        <v>20432</v>
      </c>
      <c r="B4814" s="37" t="s">
        <v>165</v>
      </c>
      <c r="C4814" s="128">
        <f t="shared" si="350"/>
        <v>1995</v>
      </c>
      <c r="D4814" s="65">
        <v>34746</v>
      </c>
      <c r="E4814" s="143" t="s">
        <v>20433</v>
      </c>
      <c r="F4814" s="52" t="s">
        <v>479</v>
      </c>
      <c r="G4814" s="189" t="s">
        <v>480</v>
      </c>
      <c r="I4814" s="44" t="s">
        <v>481</v>
      </c>
      <c r="J4814" s="54" t="s">
        <v>482</v>
      </c>
      <c r="K4814" s="46">
        <v>33050</v>
      </c>
      <c r="L4814" s="47">
        <v>1</v>
      </c>
      <c r="M4814" s="128">
        <v>0</v>
      </c>
      <c r="N4814" s="128">
        <v>0</v>
      </c>
      <c r="O4814" s="124" t="s">
        <v>36</v>
      </c>
      <c r="Q4814" s="124" t="str">
        <f t="shared" si="352"/>
        <v>economy</v>
      </c>
      <c r="R4814" s="47">
        <v>1</v>
      </c>
      <c r="S4814" s="128">
        <v>1</v>
      </c>
      <c r="T4814" s="47">
        <v>316</v>
      </c>
      <c r="U4814" s="47">
        <v>0</v>
      </c>
      <c r="V4814" s="47">
        <v>0</v>
      </c>
      <c r="W4814" s="48">
        <f t="shared" si="349"/>
        <v>316</v>
      </c>
      <c r="X4814" s="123">
        <f t="shared" si="353"/>
        <v>1</v>
      </c>
      <c r="Y4814" s="123">
        <f t="shared" si="354"/>
        <v>0</v>
      </c>
      <c r="Z4814" s="133">
        <f t="shared" si="355"/>
        <v>1</v>
      </c>
    </row>
    <row r="4815" spans="1:26" ht="15" customHeight="1" x14ac:dyDescent="0.3">
      <c r="A4815" s="136" t="s">
        <v>20432</v>
      </c>
      <c r="B4815" s="37" t="s">
        <v>165</v>
      </c>
      <c r="C4815" s="128">
        <f t="shared" si="350"/>
        <v>1995</v>
      </c>
      <c r="D4815" s="65">
        <v>34746</v>
      </c>
      <c r="E4815" s="143" t="s">
        <v>20433</v>
      </c>
      <c r="F4815" s="52" t="s">
        <v>2259</v>
      </c>
      <c r="G4815" s="189" t="s">
        <v>2259</v>
      </c>
      <c r="I4815" s="44" t="s">
        <v>1896</v>
      </c>
      <c r="J4815" s="54" t="s">
        <v>2260</v>
      </c>
      <c r="K4815" s="46">
        <v>34628</v>
      </c>
      <c r="L4815" s="58">
        <v>0</v>
      </c>
      <c r="M4815" s="29">
        <v>0</v>
      </c>
      <c r="N4815" s="29">
        <v>1</v>
      </c>
      <c r="O4815" s="124" t="s">
        <v>203</v>
      </c>
      <c r="Q4815" s="124" t="str">
        <f t="shared" si="352"/>
        <v>economy</v>
      </c>
      <c r="R4815" s="47">
        <v>1</v>
      </c>
      <c r="S4815" s="128">
        <v>1</v>
      </c>
      <c r="T4815" s="47">
        <v>314</v>
      </c>
      <c r="U4815" s="47">
        <v>0</v>
      </c>
      <c r="V4815" s="47">
        <v>2</v>
      </c>
      <c r="W4815" s="48">
        <f t="shared" si="349"/>
        <v>316</v>
      </c>
      <c r="X4815" s="123">
        <f t="shared" si="353"/>
        <v>0.99367088607594933</v>
      </c>
      <c r="Y4815" s="123">
        <f t="shared" si="354"/>
        <v>0</v>
      </c>
      <c r="Z4815" s="133">
        <f t="shared" si="355"/>
        <v>0.990506329113924</v>
      </c>
    </row>
    <row r="4816" spans="1:26" ht="15" customHeight="1" x14ac:dyDescent="0.3">
      <c r="A4816" s="136" t="s">
        <v>20432</v>
      </c>
      <c r="B4816" s="37" t="s">
        <v>165</v>
      </c>
      <c r="C4816" s="128">
        <f t="shared" si="350"/>
        <v>1995</v>
      </c>
      <c r="D4816" s="65">
        <v>34767</v>
      </c>
      <c r="E4816" s="143" t="s">
        <v>20433</v>
      </c>
      <c r="F4816" s="52" t="s">
        <v>521</v>
      </c>
      <c r="G4816" s="189" t="s">
        <v>522</v>
      </c>
      <c r="I4816" s="44" t="s">
        <v>523</v>
      </c>
      <c r="J4816" s="54" t="s">
        <v>524</v>
      </c>
      <c r="K4816" s="46">
        <v>34277</v>
      </c>
      <c r="L4816" s="47">
        <v>1</v>
      </c>
      <c r="M4816" s="128">
        <v>0</v>
      </c>
      <c r="N4816" s="128">
        <v>0</v>
      </c>
      <c r="O4816" s="124" t="s">
        <v>264</v>
      </c>
      <c r="Q4816" s="124" t="str">
        <f t="shared" si="352"/>
        <v>diplomacy</v>
      </c>
      <c r="R4816" s="47">
        <v>1</v>
      </c>
      <c r="S4816" s="128">
        <v>1</v>
      </c>
      <c r="T4816" s="47">
        <v>308</v>
      </c>
      <c r="U4816" s="47">
        <v>0</v>
      </c>
      <c r="V4816" s="47">
        <v>1</v>
      </c>
      <c r="W4816" s="48">
        <f t="shared" si="349"/>
        <v>309</v>
      </c>
      <c r="X4816" s="123">
        <f t="shared" si="353"/>
        <v>0.99676375404530748</v>
      </c>
      <c r="Y4816" s="123">
        <f t="shared" si="354"/>
        <v>0</v>
      </c>
      <c r="Z4816" s="133">
        <f t="shared" si="355"/>
        <v>0.99514563106796117</v>
      </c>
    </row>
    <row r="4817" spans="1:26" ht="15" customHeight="1" x14ac:dyDescent="0.3">
      <c r="A4817" s="136" t="s">
        <v>20432</v>
      </c>
      <c r="B4817" s="37" t="s">
        <v>165</v>
      </c>
      <c r="C4817" s="128">
        <f t="shared" si="350"/>
        <v>1995</v>
      </c>
      <c r="D4817" s="65">
        <v>34767</v>
      </c>
      <c r="E4817" s="143" t="s">
        <v>20433</v>
      </c>
      <c r="F4817" s="52" t="s">
        <v>941</v>
      </c>
      <c r="G4817" s="189" t="s">
        <v>942</v>
      </c>
      <c r="I4817" s="44" t="s">
        <v>436</v>
      </c>
      <c r="J4817" s="54" t="s">
        <v>943</v>
      </c>
      <c r="K4817" s="46">
        <v>33933</v>
      </c>
      <c r="L4817" s="47">
        <v>1</v>
      </c>
      <c r="M4817" s="128">
        <v>0</v>
      </c>
      <c r="N4817" s="128">
        <v>0</v>
      </c>
      <c r="O4817" s="124" t="s">
        <v>48</v>
      </c>
      <c r="Q4817" s="124" t="str">
        <f t="shared" si="352"/>
        <v>diplomacy</v>
      </c>
      <c r="R4817" s="47">
        <v>1</v>
      </c>
      <c r="S4817" s="128">
        <v>1</v>
      </c>
      <c r="T4817" s="47">
        <v>306</v>
      </c>
      <c r="U4817" s="47">
        <v>0</v>
      </c>
      <c r="V4817" s="47">
        <v>2</v>
      </c>
      <c r="W4817" s="48">
        <f t="shared" si="349"/>
        <v>308</v>
      </c>
      <c r="X4817" s="123">
        <f t="shared" si="353"/>
        <v>0.99350649350649356</v>
      </c>
      <c r="Y4817" s="123">
        <f t="shared" si="354"/>
        <v>0</v>
      </c>
      <c r="Z4817" s="133">
        <f t="shared" si="355"/>
        <v>0.99025974025974028</v>
      </c>
    </row>
    <row r="4818" spans="1:26" ht="15" customHeight="1" x14ac:dyDescent="0.3">
      <c r="A4818" s="136" t="s">
        <v>20432</v>
      </c>
      <c r="B4818" s="37" t="s">
        <v>165</v>
      </c>
      <c r="C4818" s="128">
        <f t="shared" si="350"/>
        <v>1995</v>
      </c>
      <c r="D4818" s="65">
        <v>34767</v>
      </c>
      <c r="E4818" s="143" t="s">
        <v>20433</v>
      </c>
      <c r="F4818" s="52" t="s">
        <v>1014</v>
      </c>
      <c r="G4818" s="189" t="s">
        <v>1014</v>
      </c>
      <c r="I4818" s="44" t="s">
        <v>725</v>
      </c>
      <c r="J4818" s="54" t="s">
        <v>1015</v>
      </c>
      <c r="K4818" s="46">
        <v>34634</v>
      </c>
      <c r="L4818" s="47">
        <v>0</v>
      </c>
      <c r="M4818" s="128">
        <v>0</v>
      </c>
      <c r="N4818" s="128">
        <v>1</v>
      </c>
      <c r="O4818" s="124" t="s">
        <v>118</v>
      </c>
      <c r="Q4818" s="124" t="str">
        <f t="shared" si="352"/>
        <v>diplomacy</v>
      </c>
      <c r="R4818" s="47">
        <v>1</v>
      </c>
      <c r="S4818" s="128">
        <v>1</v>
      </c>
      <c r="T4818" s="47">
        <v>307</v>
      </c>
      <c r="U4818" s="47">
        <v>0</v>
      </c>
      <c r="V4818" s="47">
        <v>1</v>
      </c>
      <c r="W4818" s="48">
        <f t="shared" si="349"/>
        <v>308</v>
      </c>
      <c r="X4818" s="123">
        <f t="shared" si="353"/>
        <v>0.99675324675324672</v>
      </c>
      <c r="Y4818" s="123">
        <f t="shared" si="354"/>
        <v>0</v>
      </c>
      <c r="Z4818" s="133">
        <f t="shared" si="355"/>
        <v>0.99512987012987009</v>
      </c>
    </row>
    <row r="4819" spans="1:26" ht="15" customHeight="1" x14ac:dyDescent="0.3">
      <c r="A4819" s="136" t="s">
        <v>20432</v>
      </c>
      <c r="B4819" s="37" t="s">
        <v>165</v>
      </c>
      <c r="C4819" s="128">
        <f t="shared" si="350"/>
        <v>1995</v>
      </c>
      <c r="D4819" s="65">
        <v>34767</v>
      </c>
      <c r="E4819" s="143" t="s">
        <v>20433</v>
      </c>
      <c r="F4819" s="52" t="s">
        <v>1189</v>
      </c>
      <c r="G4819" s="189" t="s">
        <v>1189</v>
      </c>
      <c r="I4819" s="44" t="s">
        <v>1190</v>
      </c>
      <c r="J4819" s="54" t="s">
        <v>1191</v>
      </c>
      <c r="K4819" s="39" t="s">
        <v>147</v>
      </c>
      <c r="L4819" s="47">
        <v>1</v>
      </c>
      <c r="M4819" s="128">
        <v>0</v>
      </c>
      <c r="N4819" s="128">
        <v>0</v>
      </c>
      <c r="O4819" s="124" t="s">
        <v>103</v>
      </c>
      <c r="P4819" s="124" t="s">
        <v>132</v>
      </c>
      <c r="Q4819" s="124" t="str">
        <f t="shared" si="352"/>
        <v>economy</v>
      </c>
      <c r="R4819" s="47">
        <v>1</v>
      </c>
      <c r="S4819" s="128">
        <v>1</v>
      </c>
      <c r="T4819" s="47">
        <v>307</v>
      </c>
      <c r="U4819" s="47">
        <v>0</v>
      </c>
      <c r="V4819" s="47">
        <v>1</v>
      </c>
      <c r="W4819" s="48">
        <f t="shared" si="349"/>
        <v>308</v>
      </c>
      <c r="X4819" s="123">
        <f t="shared" si="353"/>
        <v>0.99675324675324672</v>
      </c>
      <c r="Y4819" s="123">
        <f t="shared" si="354"/>
        <v>0</v>
      </c>
      <c r="Z4819" s="133">
        <f t="shared" si="355"/>
        <v>0.99512987012987009</v>
      </c>
    </row>
    <row r="4820" spans="1:26" ht="15" customHeight="1" x14ac:dyDescent="0.3">
      <c r="A4820" s="136" t="s">
        <v>20432</v>
      </c>
      <c r="B4820" s="37" t="s">
        <v>165</v>
      </c>
      <c r="C4820" s="128">
        <f t="shared" si="350"/>
        <v>1995</v>
      </c>
      <c r="D4820" s="65">
        <v>34767</v>
      </c>
      <c r="E4820" s="143" t="s">
        <v>20433</v>
      </c>
      <c r="F4820" s="52" t="s">
        <v>1636</v>
      </c>
      <c r="G4820" s="189" t="s">
        <v>1636</v>
      </c>
      <c r="I4820" s="44" t="s">
        <v>153</v>
      </c>
      <c r="J4820" s="54" t="s">
        <v>1637</v>
      </c>
      <c r="K4820" s="46">
        <v>34624</v>
      </c>
      <c r="L4820" s="47">
        <v>0</v>
      </c>
      <c r="M4820" s="128">
        <v>0</v>
      </c>
      <c r="N4820" s="128">
        <v>1</v>
      </c>
      <c r="O4820" s="129" t="s">
        <v>109</v>
      </c>
      <c r="Q4820" s="124" t="str">
        <f t="shared" si="352"/>
        <v>security</v>
      </c>
      <c r="R4820" s="47">
        <v>1</v>
      </c>
      <c r="S4820" s="128">
        <v>1</v>
      </c>
      <c r="T4820" s="47">
        <v>309</v>
      </c>
      <c r="U4820" s="47">
        <v>0</v>
      </c>
      <c r="V4820" s="47">
        <v>0</v>
      </c>
      <c r="W4820" s="48">
        <f t="shared" si="349"/>
        <v>309</v>
      </c>
      <c r="X4820" s="123">
        <f t="shared" si="353"/>
        <v>1</v>
      </c>
      <c r="Y4820" s="123">
        <f t="shared" si="354"/>
        <v>0</v>
      </c>
      <c r="Z4820" s="133">
        <f t="shared" si="355"/>
        <v>1</v>
      </c>
    </row>
    <row r="4821" spans="1:26" ht="15" customHeight="1" x14ac:dyDescent="0.3">
      <c r="A4821" s="136" t="s">
        <v>20432</v>
      </c>
      <c r="B4821" s="37" t="s">
        <v>165</v>
      </c>
      <c r="C4821" s="128">
        <f t="shared" si="350"/>
        <v>1995</v>
      </c>
      <c r="D4821" s="65">
        <v>34767</v>
      </c>
      <c r="E4821" s="143" t="s">
        <v>20433</v>
      </c>
      <c r="F4821" s="52" t="s">
        <v>2261</v>
      </c>
      <c r="G4821" s="189" t="s">
        <v>2261</v>
      </c>
      <c r="I4821" s="44" t="s">
        <v>785</v>
      </c>
      <c r="J4821" s="54" t="s">
        <v>2262</v>
      </c>
      <c r="K4821" s="46">
        <v>34521</v>
      </c>
      <c r="L4821" s="47">
        <v>0</v>
      </c>
      <c r="M4821" s="128">
        <v>0</v>
      </c>
      <c r="N4821" s="128">
        <v>1</v>
      </c>
      <c r="O4821" s="124" t="s">
        <v>203</v>
      </c>
      <c r="Q4821" s="124" t="str">
        <f t="shared" si="352"/>
        <v>economy</v>
      </c>
      <c r="R4821" s="47">
        <v>1</v>
      </c>
      <c r="S4821" s="128">
        <v>1</v>
      </c>
      <c r="T4821" s="47">
        <v>307</v>
      </c>
      <c r="U4821" s="47">
        <v>0</v>
      </c>
      <c r="V4821" s="47">
        <v>2</v>
      </c>
      <c r="W4821" s="48">
        <f t="shared" si="349"/>
        <v>309</v>
      </c>
      <c r="X4821" s="123">
        <f t="shared" si="353"/>
        <v>0.99352750809061485</v>
      </c>
      <c r="Y4821" s="123">
        <f t="shared" si="354"/>
        <v>0</v>
      </c>
      <c r="Z4821" s="133">
        <f t="shared" si="355"/>
        <v>0.99029126213592233</v>
      </c>
    </row>
    <row r="4822" spans="1:26" ht="15" customHeight="1" x14ac:dyDescent="0.3">
      <c r="A4822" s="136" t="s">
        <v>20432</v>
      </c>
      <c r="B4822" s="37" t="s">
        <v>165</v>
      </c>
      <c r="C4822" s="128">
        <f t="shared" si="350"/>
        <v>1995</v>
      </c>
      <c r="D4822" s="65">
        <v>34767</v>
      </c>
      <c r="E4822" s="143" t="s">
        <v>20433</v>
      </c>
      <c r="F4822" s="52" t="s">
        <v>2483</v>
      </c>
      <c r="G4822" s="189" t="s">
        <v>2484</v>
      </c>
      <c r="I4822" s="44" t="s">
        <v>126</v>
      </c>
      <c r="J4822" s="54" t="s">
        <v>2485</v>
      </c>
      <c r="K4822" s="46">
        <v>34621</v>
      </c>
      <c r="L4822" s="47">
        <v>1</v>
      </c>
      <c r="M4822" s="128">
        <v>0</v>
      </c>
      <c r="N4822" s="128">
        <v>0</v>
      </c>
      <c r="O4822" s="124" t="s">
        <v>48</v>
      </c>
      <c r="Q4822" s="124" t="str">
        <f t="shared" si="352"/>
        <v>diplomacy</v>
      </c>
      <c r="R4822" s="47">
        <v>1</v>
      </c>
      <c r="S4822" s="128">
        <v>1</v>
      </c>
      <c r="T4822" s="47">
        <v>183</v>
      </c>
      <c r="U4822" s="47">
        <v>2</v>
      </c>
      <c r="V4822" s="47">
        <v>124</v>
      </c>
      <c r="W4822" s="48">
        <f t="shared" si="349"/>
        <v>309</v>
      </c>
      <c r="X4822" s="123">
        <f t="shared" si="353"/>
        <v>0.59223300970873782</v>
      </c>
      <c r="Y4822" s="123">
        <f t="shared" si="354"/>
        <v>6.4724919093851136E-3</v>
      </c>
      <c r="Z4822" s="133">
        <f t="shared" si="355"/>
        <v>0.38834951456310679</v>
      </c>
    </row>
    <row r="4823" spans="1:26" ht="15" customHeight="1" x14ac:dyDescent="0.3">
      <c r="A4823" s="136" t="s">
        <v>20432</v>
      </c>
      <c r="B4823" s="37" t="s">
        <v>165</v>
      </c>
      <c r="C4823" s="128">
        <f t="shared" si="350"/>
        <v>1995</v>
      </c>
      <c r="D4823" s="65">
        <v>34774</v>
      </c>
      <c r="E4823" s="143" t="s">
        <v>20433</v>
      </c>
      <c r="F4823" s="52" t="s">
        <v>321</v>
      </c>
      <c r="G4823" s="189" t="s">
        <v>322</v>
      </c>
      <c r="I4823" s="44" t="s">
        <v>220</v>
      </c>
      <c r="J4823" s="54" t="s">
        <v>323</v>
      </c>
      <c r="K4823" s="46">
        <v>34638</v>
      </c>
      <c r="L4823" s="47">
        <v>1</v>
      </c>
      <c r="M4823" s="128">
        <v>0</v>
      </c>
      <c r="N4823" s="128">
        <v>0</v>
      </c>
      <c r="O4823" s="12" t="s">
        <v>97</v>
      </c>
      <c r="P4823" s="124" t="s">
        <v>103</v>
      </c>
      <c r="Q4823" s="124" t="str">
        <f t="shared" ref="Q4823:Q4854" si="356">IF(O4823="security and defense","security","")&amp;IF(O4823="policing and criminal law cooperation","security","")&amp;IF(O4823="NATO","security","")&amp;IF(O4823="arms control and disarmament","security","")&amp;IF(O4823="taxation","economy","")&amp;IF(O4823="social security","economy","")&amp;IF(O4823="labor","economy","")&amp;IF(O4823="sports","diplomacy","")&amp;IF(O4823="space","diplomacy","")&amp;IF(O4823="science, research, education","diplomacy","")&amp;IF(O4823="migration, asylum, refugees","diplomacy","")&amp;IF(O4823="health","diplomacy","")&amp;IF(O4823="development","economy","")&amp;IF(O4823="agriculture, fishery, food","economy","")&amp;IF(O4823="human and civil rights","diplomacy","")&amp;IF(O4823="nuclear (civilian)","diplomacy","")&amp;IF(O4823="economics and finance","economy","")&amp;IF(O4823="transportation","economy","")&amp;IF(O4823="trade and investment","economy","")&amp;IF(O4823="diplomacy","diplomacy","")&amp;IF(O4823="environment","diplomacy","")&amp;IF(O4823="general cooperation","diplomacy","")&amp;IF(O4823="culture","diplomacy","")&amp;IF(O4823="EC/EU","diplomacy","")&amp;IF(O4823="communication and post/mail","diplomacy","")&amp;IF(O4823="energy","economy","")&amp;IF(O4823="tourism","economy","")&amp;IF(O4823="Civil and family law","diplomacy","")&amp;IF(O4823="citizenship","diplomacy","")</f>
        <v>diplomacy</v>
      </c>
      <c r="R4823" s="47">
        <v>1</v>
      </c>
      <c r="S4823" s="128">
        <v>1</v>
      </c>
      <c r="T4823" s="47">
        <v>292</v>
      </c>
      <c r="U4823" s="47">
        <v>0</v>
      </c>
      <c r="V4823" s="47">
        <v>2</v>
      </c>
      <c r="W4823" s="48">
        <f t="shared" si="349"/>
        <v>294</v>
      </c>
      <c r="X4823" s="123">
        <f t="shared" si="353"/>
        <v>0.99319727891156462</v>
      </c>
      <c r="Y4823" s="123">
        <f t="shared" si="354"/>
        <v>0</v>
      </c>
      <c r="Z4823" s="133">
        <f t="shared" si="355"/>
        <v>0.98979591836734693</v>
      </c>
    </row>
    <row r="4824" spans="1:26" ht="15" customHeight="1" x14ac:dyDescent="0.3">
      <c r="A4824" s="136" t="s">
        <v>20432</v>
      </c>
      <c r="B4824" s="37" t="s">
        <v>165</v>
      </c>
      <c r="C4824" s="128">
        <f t="shared" si="350"/>
        <v>1995</v>
      </c>
      <c r="D4824" s="65">
        <v>34774</v>
      </c>
      <c r="E4824" s="143" t="s">
        <v>20433</v>
      </c>
      <c r="F4824" s="52" t="s">
        <v>528</v>
      </c>
      <c r="G4824" s="189" t="s">
        <v>529</v>
      </c>
      <c r="I4824" s="44" t="s">
        <v>530</v>
      </c>
      <c r="J4824" s="54" t="s">
        <v>531</v>
      </c>
      <c r="K4824" s="39" t="s">
        <v>147</v>
      </c>
      <c r="L4824" s="47">
        <v>1</v>
      </c>
      <c r="M4824" s="128">
        <v>0</v>
      </c>
      <c r="N4824" s="128">
        <v>0</v>
      </c>
      <c r="O4824" s="124" t="s">
        <v>48</v>
      </c>
      <c r="Q4824" s="124" t="str">
        <f t="shared" si="356"/>
        <v>diplomacy</v>
      </c>
      <c r="R4824" s="47">
        <v>1</v>
      </c>
      <c r="S4824" s="128">
        <v>1</v>
      </c>
      <c r="T4824" s="47">
        <v>279</v>
      </c>
      <c r="U4824" s="47">
        <v>0</v>
      </c>
      <c r="V4824" s="47">
        <v>13</v>
      </c>
      <c r="W4824" s="48">
        <f t="shared" si="349"/>
        <v>292</v>
      </c>
      <c r="X4824" s="123">
        <f t="shared" si="353"/>
        <v>0.95547945205479456</v>
      </c>
      <c r="Y4824" s="123">
        <f t="shared" si="354"/>
        <v>0</v>
      </c>
      <c r="Z4824" s="133">
        <f t="shared" si="355"/>
        <v>0.93321917808219179</v>
      </c>
    </row>
    <row r="4825" spans="1:26" ht="15" customHeight="1" x14ac:dyDescent="0.3">
      <c r="A4825" s="136" t="s">
        <v>20432</v>
      </c>
      <c r="B4825" s="37" t="s">
        <v>165</v>
      </c>
      <c r="C4825" s="128">
        <f t="shared" si="350"/>
        <v>1995</v>
      </c>
      <c r="D4825" s="65">
        <v>34774</v>
      </c>
      <c r="E4825" s="143" t="s">
        <v>20433</v>
      </c>
      <c r="F4825" s="52" t="s">
        <v>1391</v>
      </c>
      <c r="G4825" s="189" t="s">
        <v>1391</v>
      </c>
      <c r="I4825" s="44" t="s">
        <v>680</v>
      </c>
      <c r="J4825" s="54" t="s">
        <v>1392</v>
      </c>
      <c r="K4825" s="46">
        <v>22559</v>
      </c>
      <c r="L4825" s="47">
        <v>1</v>
      </c>
      <c r="M4825" s="128">
        <v>0</v>
      </c>
      <c r="N4825" s="128">
        <v>0</v>
      </c>
      <c r="O4825" s="124" t="s">
        <v>264</v>
      </c>
      <c r="Q4825" s="124" t="str">
        <f t="shared" si="356"/>
        <v>diplomacy</v>
      </c>
      <c r="R4825" s="47">
        <v>1</v>
      </c>
      <c r="S4825" s="128">
        <v>1</v>
      </c>
      <c r="T4825" s="47">
        <v>294</v>
      </c>
      <c r="U4825" s="47">
        <v>0</v>
      </c>
      <c r="V4825" s="47">
        <v>0</v>
      </c>
      <c r="W4825" s="48">
        <f t="shared" si="349"/>
        <v>294</v>
      </c>
      <c r="X4825" s="123">
        <f t="shared" si="353"/>
        <v>1</v>
      </c>
      <c r="Y4825" s="123">
        <f t="shared" si="354"/>
        <v>0</v>
      </c>
      <c r="Z4825" s="133">
        <f t="shared" si="355"/>
        <v>1</v>
      </c>
    </row>
    <row r="4826" spans="1:26" ht="15" customHeight="1" x14ac:dyDescent="0.3">
      <c r="A4826" s="136" t="s">
        <v>20432</v>
      </c>
      <c r="B4826" s="37" t="s">
        <v>165</v>
      </c>
      <c r="C4826" s="128">
        <f t="shared" si="350"/>
        <v>1995</v>
      </c>
      <c r="D4826" s="65">
        <v>34774</v>
      </c>
      <c r="E4826" s="143" t="s">
        <v>20433</v>
      </c>
      <c r="F4826" s="52" t="s">
        <v>1393</v>
      </c>
      <c r="G4826" s="189" t="s">
        <v>1393</v>
      </c>
      <c r="I4826" s="44" t="s">
        <v>383</v>
      </c>
      <c r="J4826" s="54" t="s">
        <v>1394</v>
      </c>
      <c r="K4826" s="46">
        <v>29519</v>
      </c>
      <c r="L4826" s="47">
        <v>1</v>
      </c>
      <c r="M4826" s="128">
        <v>0</v>
      </c>
      <c r="N4826" s="128">
        <v>0</v>
      </c>
      <c r="O4826" s="124" t="s">
        <v>264</v>
      </c>
      <c r="Q4826" s="124" t="str">
        <f t="shared" si="356"/>
        <v>diplomacy</v>
      </c>
      <c r="R4826" s="47">
        <v>1</v>
      </c>
      <c r="S4826" s="128">
        <v>1</v>
      </c>
      <c r="T4826" s="47">
        <v>291</v>
      </c>
      <c r="U4826" s="47">
        <v>0</v>
      </c>
      <c r="V4826" s="47">
        <v>2</v>
      </c>
      <c r="W4826" s="48">
        <f t="shared" si="349"/>
        <v>293</v>
      </c>
      <c r="X4826" s="123">
        <f t="shared" si="353"/>
        <v>0.99317406143344711</v>
      </c>
      <c r="Y4826" s="123">
        <f t="shared" si="354"/>
        <v>0</v>
      </c>
      <c r="Z4826" s="133">
        <f t="shared" si="355"/>
        <v>0.98976109215017061</v>
      </c>
    </row>
    <row r="4827" spans="1:26" ht="15" customHeight="1" x14ac:dyDescent="0.3">
      <c r="A4827" s="136" t="s">
        <v>20432</v>
      </c>
      <c r="B4827" s="37" t="s">
        <v>165</v>
      </c>
      <c r="C4827" s="128">
        <f t="shared" si="350"/>
        <v>1995</v>
      </c>
      <c r="D4827" s="65">
        <v>34774</v>
      </c>
      <c r="E4827" s="143" t="s">
        <v>20433</v>
      </c>
      <c r="F4827" s="52" t="s">
        <v>1563</v>
      </c>
      <c r="G4827" s="189" t="s">
        <v>1563</v>
      </c>
      <c r="I4827" s="44" t="s">
        <v>534</v>
      </c>
      <c r="J4827" s="54" t="s">
        <v>1564</v>
      </c>
      <c r="K4827" s="46">
        <v>34382</v>
      </c>
      <c r="L4827" s="47">
        <v>0</v>
      </c>
      <c r="M4827" s="128">
        <v>0</v>
      </c>
      <c r="N4827" s="128">
        <v>1</v>
      </c>
      <c r="O4827" s="124" t="s">
        <v>155</v>
      </c>
      <c r="Q4827" s="124" t="str">
        <f t="shared" si="356"/>
        <v>diplomacy</v>
      </c>
      <c r="R4827" s="47">
        <v>1</v>
      </c>
      <c r="S4827" s="128">
        <v>1</v>
      </c>
      <c r="T4827" s="47">
        <v>291</v>
      </c>
      <c r="U4827" s="47">
        <v>0</v>
      </c>
      <c r="V4827" s="47">
        <v>1</v>
      </c>
      <c r="W4827" s="48">
        <f t="shared" si="349"/>
        <v>292</v>
      </c>
      <c r="X4827" s="123">
        <f t="shared" si="353"/>
        <v>0.99657534246575341</v>
      </c>
      <c r="Y4827" s="123">
        <f t="shared" si="354"/>
        <v>0</v>
      </c>
      <c r="Z4827" s="133">
        <f t="shared" si="355"/>
        <v>0.99486301369863017</v>
      </c>
    </row>
    <row r="4828" spans="1:26" ht="15" customHeight="1" x14ac:dyDescent="0.3">
      <c r="A4828" s="136" t="s">
        <v>20432</v>
      </c>
      <c r="B4828" s="37" t="s">
        <v>165</v>
      </c>
      <c r="C4828" s="128">
        <f t="shared" si="350"/>
        <v>1995</v>
      </c>
      <c r="D4828" s="65">
        <v>34774</v>
      </c>
      <c r="E4828" s="143" t="s">
        <v>20433</v>
      </c>
      <c r="F4828" s="52" t="s">
        <v>1638</v>
      </c>
      <c r="G4828" s="189" t="s">
        <v>1638</v>
      </c>
      <c r="I4828" s="44" t="s">
        <v>1639</v>
      </c>
      <c r="J4828" s="54" t="s">
        <v>1640</v>
      </c>
      <c r="K4828" s="46">
        <v>34429</v>
      </c>
      <c r="L4828" s="47">
        <v>0</v>
      </c>
      <c r="M4828" s="128">
        <v>0</v>
      </c>
      <c r="N4828" s="128">
        <v>1</v>
      </c>
      <c r="O4828" s="129" t="s">
        <v>109</v>
      </c>
      <c r="Q4828" s="124" t="str">
        <f t="shared" si="356"/>
        <v>security</v>
      </c>
      <c r="R4828" s="47">
        <v>1</v>
      </c>
      <c r="S4828" s="128">
        <v>1</v>
      </c>
      <c r="T4828" s="47">
        <v>292</v>
      </c>
      <c r="U4828" s="47">
        <v>0</v>
      </c>
      <c r="V4828" s="47">
        <v>1</v>
      </c>
      <c r="W4828" s="48">
        <f t="shared" si="349"/>
        <v>293</v>
      </c>
      <c r="X4828" s="123">
        <f t="shared" si="353"/>
        <v>0.9965870307167235</v>
      </c>
      <c r="Y4828" s="123">
        <f t="shared" si="354"/>
        <v>0</v>
      </c>
      <c r="Z4828" s="133">
        <f t="shared" si="355"/>
        <v>0.99488054607508536</v>
      </c>
    </row>
    <row r="4829" spans="1:26" ht="15" customHeight="1" x14ac:dyDescent="0.3">
      <c r="A4829" s="136" t="s">
        <v>20432</v>
      </c>
      <c r="B4829" s="37" t="s">
        <v>165</v>
      </c>
      <c r="C4829" s="128">
        <f t="shared" si="350"/>
        <v>1995</v>
      </c>
      <c r="D4829" s="65">
        <v>34774</v>
      </c>
      <c r="E4829" s="143" t="s">
        <v>20433</v>
      </c>
      <c r="F4829" s="52" t="s">
        <v>2091</v>
      </c>
      <c r="G4829" s="189" t="s">
        <v>2091</v>
      </c>
      <c r="I4829" s="44" t="s">
        <v>2028</v>
      </c>
      <c r="J4829" s="54" t="s">
        <v>2092</v>
      </c>
      <c r="K4829" s="46">
        <v>34481</v>
      </c>
      <c r="L4829" s="47">
        <v>0</v>
      </c>
      <c r="M4829" s="128">
        <v>0</v>
      </c>
      <c r="N4829" s="128">
        <v>1</v>
      </c>
      <c r="O4829" s="124" t="s">
        <v>36</v>
      </c>
      <c r="Q4829" s="124" t="str">
        <f t="shared" si="356"/>
        <v>economy</v>
      </c>
      <c r="R4829" s="47">
        <v>1</v>
      </c>
      <c r="S4829" s="128">
        <v>1</v>
      </c>
      <c r="T4829" s="47">
        <v>294</v>
      </c>
      <c r="U4829" s="47">
        <v>0</v>
      </c>
      <c r="V4829" s="47">
        <v>0</v>
      </c>
      <c r="W4829" s="48">
        <f t="shared" si="349"/>
        <v>294</v>
      </c>
      <c r="X4829" s="123">
        <f t="shared" si="353"/>
        <v>1</v>
      </c>
      <c r="Y4829" s="123">
        <f t="shared" si="354"/>
        <v>0</v>
      </c>
      <c r="Z4829" s="133">
        <f t="shared" si="355"/>
        <v>1</v>
      </c>
    </row>
    <row r="4830" spans="1:26" ht="15" customHeight="1" x14ac:dyDescent="0.3">
      <c r="A4830" s="136" t="s">
        <v>20432</v>
      </c>
      <c r="B4830" s="37" t="s">
        <v>165</v>
      </c>
      <c r="C4830" s="128">
        <f t="shared" si="350"/>
        <v>1995</v>
      </c>
      <c r="D4830" s="65">
        <v>34774</v>
      </c>
      <c r="E4830" s="143" t="s">
        <v>20433</v>
      </c>
      <c r="F4830" s="52" t="s">
        <v>2093</v>
      </c>
      <c r="G4830" s="189" t="s">
        <v>2093</v>
      </c>
      <c r="I4830" s="44" t="s">
        <v>1439</v>
      </c>
      <c r="J4830" s="54" t="s">
        <v>2094</v>
      </c>
      <c r="K4830" s="46">
        <v>34416</v>
      </c>
      <c r="L4830" s="47">
        <v>0</v>
      </c>
      <c r="M4830" s="128">
        <v>0</v>
      </c>
      <c r="N4830" s="128">
        <v>1</v>
      </c>
      <c r="O4830" s="124" t="s">
        <v>36</v>
      </c>
      <c r="Q4830" s="124" t="str">
        <f t="shared" si="356"/>
        <v>economy</v>
      </c>
      <c r="R4830" s="47">
        <v>1</v>
      </c>
      <c r="S4830" s="128">
        <v>1</v>
      </c>
      <c r="T4830" s="47">
        <v>288</v>
      </c>
      <c r="U4830" s="47">
        <v>1</v>
      </c>
      <c r="V4830" s="47">
        <v>2</v>
      </c>
      <c r="W4830" s="48">
        <f t="shared" si="349"/>
        <v>291</v>
      </c>
      <c r="X4830" s="123">
        <f t="shared" si="353"/>
        <v>0.98969072164948457</v>
      </c>
      <c r="Y4830" s="123">
        <f t="shared" si="354"/>
        <v>3.4364261168384879E-3</v>
      </c>
      <c r="Z4830" s="133">
        <f t="shared" si="355"/>
        <v>0.98453608247422686</v>
      </c>
    </row>
    <row r="4831" spans="1:26" ht="15" customHeight="1" x14ac:dyDescent="0.3">
      <c r="A4831" s="136" t="s">
        <v>20432</v>
      </c>
      <c r="B4831" s="37" t="s">
        <v>165</v>
      </c>
      <c r="C4831" s="128">
        <f t="shared" si="350"/>
        <v>1995</v>
      </c>
      <c r="D4831" s="65">
        <v>34774</v>
      </c>
      <c r="E4831" s="143" t="s">
        <v>20433</v>
      </c>
      <c r="F4831" s="52" t="s">
        <v>2434</v>
      </c>
      <c r="G4831" s="189" t="s">
        <v>2435</v>
      </c>
      <c r="I4831" s="44" t="s">
        <v>914</v>
      </c>
      <c r="J4831" s="54" t="s">
        <v>2436</v>
      </c>
      <c r="K4831" s="46">
        <v>34597</v>
      </c>
      <c r="L4831" s="47">
        <v>1</v>
      </c>
      <c r="M4831" s="128">
        <v>0</v>
      </c>
      <c r="N4831" s="128">
        <v>0</v>
      </c>
      <c r="O4831" s="124" t="s">
        <v>630</v>
      </c>
      <c r="Q4831" s="124" t="str">
        <f t="shared" si="356"/>
        <v>diplomacy</v>
      </c>
      <c r="R4831" s="47">
        <v>1</v>
      </c>
      <c r="S4831" s="128">
        <v>1</v>
      </c>
      <c r="T4831" s="47">
        <v>293</v>
      </c>
      <c r="U4831" s="47">
        <v>0</v>
      </c>
      <c r="V4831" s="47">
        <v>0</v>
      </c>
      <c r="W4831" s="48">
        <f t="shared" ref="W4831:W4894" si="357">SUM(T4831:V4831)</f>
        <v>293</v>
      </c>
      <c r="X4831" s="123">
        <f t="shared" si="353"/>
        <v>1</v>
      </c>
      <c r="Y4831" s="123">
        <f t="shared" si="354"/>
        <v>0</v>
      </c>
      <c r="Z4831" s="133">
        <f t="shared" si="355"/>
        <v>1</v>
      </c>
    </row>
    <row r="4832" spans="1:26" ht="15" customHeight="1" x14ac:dyDescent="0.3">
      <c r="A4832" s="136" t="s">
        <v>20432</v>
      </c>
      <c r="B4832" s="37" t="s">
        <v>165</v>
      </c>
      <c r="C4832" s="128">
        <f t="shared" si="350"/>
        <v>1995</v>
      </c>
      <c r="D4832" s="65">
        <v>34795</v>
      </c>
      <c r="E4832" s="143" t="s">
        <v>20433</v>
      </c>
      <c r="F4832" s="52" t="s">
        <v>1081</v>
      </c>
      <c r="G4832" s="189" t="s">
        <v>1081</v>
      </c>
      <c r="I4832" s="44" t="s">
        <v>457</v>
      </c>
      <c r="J4832" s="54" t="s">
        <v>1082</v>
      </c>
      <c r="K4832" s="46">
        <v>34509</v>
      </c>
      <c r="L4832" s="47">
        <v>1</v>
      </c>
      <c r="M4832" s="128">
        <v>0</v>
      </c>
      <c r="N4832" s="128">
        <v>0</v>
      </c>
      <c r="O4832" s="124" t="s">
        <v>97</v>
      </c>
      <c r="P4832" s="124" t="s">
        <v>336</v>
      </c>
      <c r="Q4832" s="124" t="str">
        <f t="shared" si="356"/>
        <v>diplomacy</v>
      </c>
      <c r="R4832" s="47">
        <v>1</v>
      </c>
      <c r="S4832" s="128">
        <v>1</v>
      </c>
      <c r="T4832" s="47">
        <v>284</v>
      </c>
      <c r="U4832" s="47">
        <v>0</v>
      </c>
      <c r="V4832" s="47">
        <v>1</v>
      </c>
      <c r="W4832" s="48">
        <f t="shared" si="357"/>
        <v>285</v>
      </c>
      <c r="X4832" s="123">
        <f t="shared" si="353"/>
        <v>0.99649122807017543</v>
      </c>
      <c r="Y4832" s="123">
        <f t="shared" si="354"/>
        <v>0</v>
      </c>
      <c r="Z4832" s="133">
        <f t="shared" si="355"/>
        <v>0.99473684210526314</v>
      </c>
    </row>
    <row r="4833" spans="1:26" ht="15" customHeight="1" x14ac:dyDescent="0.3">
      <c r="A4833" s="136" t="s">
        <v>20432</v>
      </c>
      <c r="B4833" s="37" t="s">
        <v>165</v>
      </c>
      <c r="C4833" s="128">
        <f t="shared" si="350"/>
        <v>1995</v>
      </c>
      <c r="D4833" s="65">
        <v>34816</v>
      </c>
      <c r="E4833" s="143" t="s">
        <v>20433</v>
      </c>
      <c r="F4833" s="52" t="s">
        <v>903</v>
      </c>
      <c r="G4833" s="189" t="s">
        <v>904</v>
      </c>
      <c r="I4833" s="44" t="s">
        <v>222</v>
      </c>
      <c r="J4833" s="54" t="s">
        <v>905</v>
      </c>
      <c r="K4833" s="46">
        <v>34550</v>
      </c>
      <c r="L4833" s="47">
        <v>1</v>
      </c>
      <c r="M4833" s="128">
        <v>0</v>
      </c>
      <c r="N4833" s="128">
        <v>0</v>
      </c>
      <c r="O4833" s="69" t="s">
        <v>362</v>
      </c>
      <c r="Q4833" s="124" t="str">
        <f t="shared" si="356"/>
        <v>diplomacy</v>
      </c>
      <c r="R4833" s="47">
        <v>1</v>
      </c>
      <c r="S4833" s="128">
        <v>1</v>
      </c>
      <c r="T4833" s="47">
        <v>280</v>
      </c>
      <c r="U4833" s="47">
        <v>1</v>
      </c>
      <c r="V4833" s="47">
        <v>0</v>
      </c>
      <c r="W4833" s="48">
        <f t="shared" si="357"/>
        <v>281</v>
      </c>
      <c r="X4833" s="123">
        <f t="shared" si="353"/>
        <v>0.99644128113879005</v>
      </c>
      <c r="Y4833" s="123">
        <f t="shared" si="354"/>
        <v>3.5587188612099642E-3</v>
      </c>
      <c r="Z4833" s="133">
        <f t="shared" si="355"/>
        <v>0.99466192170818502</v>
      </c>
    </row>
    <row r="4834" spans="1:26" ht="15" customHeight="1" x14ac:dyDescent="0.3">
      <c r="A4834" s="136" t="s">
        <v>20432</v>
      </c>
      <c r="B4834" s="37" t="s">
        <v>165</v>
      </c>
      <c r="C4834" s="128">
        <f t="shared" si="350"/>
        <v>1995</v>
      </c>
      <c r="D4834" s="65">
        <v>34816</v>
      </c>
      <c r="E4834" s="143" t="s">
        <v>20433</v>
      </c>
      <c r="F4834" s="52" t="s">
        <v>1061</v>
      </c>
      <c r="G4834" s="189" t="s">
        <v>1061</v>
      </c>
      <c r="I4834" s="44" t="s">
        <v>217</v>
      </c>
      <c r="J4834" s="54" t="s">
        <v>1062</v>
      </c>
      <c r="K4834" s="46" t="s">
        <v>1063</v>
      </c>
      <c r="L4834" s="47">
        <v>0</v>
      </c>
      <c r="M4834" s="128">
        <v>0</v>
      </c>
      <c r="N4834" s="128">
        <v>1</v>
      </c>
      <c r="O4834" s="12" t="s">
        <v>169</v>
      </c>
      <c r="Q4834" s="124" t="str">
        <f t="shared" si="356"/>
        <v>diplomacy</v>
      </c>
      <c r="R4834" s="47">
        <v>1</v>
      </c>
      <c r="S4834" s="128">
        <v>1</v>
      </c>
      <c r="T4834" s="47">
        <v>272</v>
      </c>
      <c r="U4834" s="47">
        <v>1</v>
      </c>
      <c r="V4834" s="47">
        <v>2</v>
      </c>
      <c r="W4834" s="48">
        <f t="shared" si="357"/>
        <v>275</v>
      </c>
      <c r="X4834" s="123">
        <f t="shared" si="353"/>
        <v>0.98909090909090913</v>
      </c>
      <c r="Y4834" s="123">
        <f t="shared" si="354"/>
        <v>3.6363636363636364E-3</v>
      </c>
      <c r="Z4834" s="133">
        <f t="shared" si="355"/>
        <v>0.98363636363636364</v>
      </c>
    </row>
    <row r="4835" spans="1:26" ht="15" customHeight="1" x14ac:dyDescent="0.3">
      <c r="A4835" s="136" t="s">
        <v>20432</v>
      </c>
      <c r="B4835" s="37" t="s">
        <v>165</v>
      </c>
      <c r="C4835" s="128">
        <f t="shared" si="350"/>
        <v>1995</v>
      </c>
      <c r="D4835" s="65">
        <v>34816</v>
      </c>
      <c r="E4835" s="143" t="s">
        <v>20433</v>
      </c>
      <c r="F4835" s="52" t="s">
        <v>1083</v>
      </c>
      <c r="G4835" s="189" t="s">
        <v>1083</v>
      </c>
      <c r="I4835" s="44" t="s">
        <v>224</v>
      </c>
      <c r="J4835" s="54" t="s">
        <v>1084</v>
      </c>
      <c r="K4835" s="46">
        <v>34499</v>
      </c>
      <c r="L4835" s="47">
        <v>0</v>
      </c>
      <c r="M4835" s="128">
        <v>1</v>
      </c>
      <c r="N4835" s="128">
        <v>0</v>
      </c>
      <c r="O4835" s="124" t="s">
        <v>97</v>
      </c>
      <c r="P4835" s="124" t="s">
        <v>336</v>
      </c>
      <c r="Q4835" s="124" t="str">
        <f t="shared" si="356"/>
        <v>diplomacy</v>
      </c>
      <c r="R4835" s="47">
        <v>1</v>
      </c>
      <c r="S4835" s="128">
        <v>1</v>
      </c>
      <c r="T4835" s="47">
        <v>293</v>
      </c>
      <c r="U4835" s="47">
        <v>0</v>
      </c>
      <c r="V4835" s="47">
        <v>1</v>
      </c>
      <c r="W4835" s="48">
        <f t="shared" si="357"/>
        <v>294</v>
      </c>
      <c r="X4835" s="123">
        <f t="shared" si="353"/>
        <v>0.99659863945578231</v>
      </c>
      <c r="Y4835" s="123">
        <f t="shared" si="354"/>
        <v>0</v>
      </c>
      <c r="Z4835" s="133">
        <f t="shared" si="355"/>
        <v>0.99489795918367352</v>
      </c>
    </row>
    <row r="4836" spans="1:26" ht="15" customHeight="1" x14ac:dyDescent="0.3">
      <c r="A4836" s="136" t="s">
        <v>20432</v>
      </c>
      <c r="B4836" s="37" t="s">
        <v>165</v>
      </c>
      <c r="C4836" s="128">
        <f t="shared" si="350"/>
        <v>1995</v>
      </c>
      <c r="D4836" s="65">
        <v>34816</v>
      </c>
      <c r="E4836" s="143" t="s">
        <v>20433</v>
      </c>
      <c r="F4836" s="52" t="s">
        <v>1641</v>
      </c>
      <c r="G4836" s="189" t="s">
        <v>1641</v>
      </c>
      <c r="I4836" s="44" t="s">
        <v>1121</v>
      </c>
      <c r="J4836" s="54" t="s">
        <v>1642</v>
      </c>
      <c r="K4836" s="46">
        <v>34584</v>
      </c>
      <c r="L4836" s="47">
        <v>0</v>
      </c>
      <c r="M4836" s="128">
        <v>0</v>
      </c>
      <c r="N4836" s="128">
        <v>1</v>
      </c>
      <c r="O4836" s="129" t="s">
        <v>109</v>
      </c>
      <c r="Q4836" s="124" t="str">
        <f t="shared" si="356"/>
        <v>security</v>
      </c>
      <c r="R4836" s="47">
        <v>1</v>
      </c>
      <c r="S4836" s="128">
        <v>1</v>
      </c>
      <c r="T4836" s="47">
        <v>281</v>
      </c>
      <c r="U4836" s="47">
        <v>0</v>
      </c>
      <c r="V4836" s="47">
        <v>0</v>
      </c>
      <c r="W4836" s="48">
        <f t="shared" si="357"/>
        <v>281</v>
      </c>
      <c r="X4836" s="123">
        <f t="shared" si="353"/>
        <v>1</v>
      </c>
      <c r="Y4836" s="123">
        <f t="shared" si="354"/>
        <v>0</v>
      </c>
      <c r="Z4836" s="133">
        <f t="shared" si="355"/>
        <v>1</v>
      </c>
    </row>
    <row r="4837" spans="1:26" ht="15" customHeight="1" x14ac:dyDescent="0.3">
      <c r="A4837" s="136" t="s">
        <v>20432</v>
      </c>
      <c r="B4837" s="37" t="s">
        <v>165</v>
      </c>
      <c r="C4837" s="128">
        <f t="shared" si="350"/>
        <v>1995</v>
      </c>
      <c r="D4837" s="65">
        <v>34816</v>
      </c>
      <c r="E4837" s="143" t="s">
        <v>20433</v>
      </c>
      <c r="F4837" s="52" t="s">
        <v>2095</v>
      </c>
      <c r="G4837" s="189" t="s">
        <v>2095</v>
      </c>
      <c r="I4837" s="44" t="s">
        <v>1118</v>
      </c>
      <c r="J4837" s="54" t="s">
        <v>2096</v>
      </c>
      <c r="K4837" s="46">
        <v>34411</v>
      </c>
      <c r="L4837" s="47">
        <v>0</v>
      </c>
      <c r="M4837" s="128">
        <v>0</v>
      </c>
      <c r="N4837" s="128">
        <v>1</v>
      </c>
      <c r="O4837" s="124" t="s">
        <v>36</v>
      </c>
      <c r="Q4837" s="124" t="str">
        <f t="shared" si="356"/>
        <v>economy</v>
      </c>
      <c r="R4837" s="47">
        <v>1</v>
      </c>
      <c r="S4837" s="128">
        <v>1</v>
      </c>
      <c r="T4837" s="47">
        <v>279</v>
      </c>
      <c r="U4837" s="47">
        <v>0</v>
      </c>
      <c r="V4837" s="47">
        <v>1</v>
      </c>
      <c r="W4837" s="48">
        <f t="shared" si="357"/>
        <v>280</v>
      </c>
      <c r="X4837" s="123">
        <f t="shared" si="353"/>
        <v>0.99642857142857144</v>
      </c>
      <c r="Y4837" s="123">
        <f t="shared" si="354"/>
        <v>0</v>
      </c>
      <c r="Z4837" s="133">
        <f t="shared" si="355"/>
        <v>0.99464285714285716</v>
      </c>
    </row>
    <row r="4838" spans="1:26" ht="15" customHeight="1" x14ac:dyDescent="0.3">
      <c r="A4838" s="136" t="s">
        <v>20432</v>
      </c>
      <c r="B4838" s="37" t="s">
        <v>165</v>
      </c>
      <c r="C4838" s="128">
        <f t="shared" si="350"/>
        <v>1995</v>
      </c>
      <c r="D4838" s="65">
        <v>34830</v>
      </c>
      <c r="E4838" s="143" t="s">
        <v>20433</v>
      </c>
      <c r="F4838" s="52" t="s">
        <v>420</v>
      </c>
      <c r="G4838" s="189" t="s">
        <v>421</v>
      </c>
      <c r="I4838" s="44" t="s">
        <v>422</v>
      </c>
      <c r="J4838" s="54" t="s">
        <v>423</v>
      </c>
      <c r="K4838" s="46">
        <v>34731</v>
      </c>
      <c r="L4838" s="47">
        <v>1</v>
      </c>
      <c r="M4838" s="128">
        <v>0</v>
      </c>
      <c r="N4838" s="128">
        <v>0</v>
      </c>
      <c r="O4838" s="124" t="s">
        <v>264</v>
      </c>
      <c r="Q4838" s="124" t="str">
        <f t="shared" si="356"/>
        <v>diplomacy</v>
      </c>
      <c r="R4838" s="47">
        <v>1</v>
      </c>
      <c r="S4838" s="128">
        <v>1</v>
      </c>
      <c r="T4838" s="47">
        <v>251</v>
      </c>
      <c r="U4838" s="47">
        <v>0</v>
      </c>
      <c r="V4838" s="47">
        <v>0</v>
      </c>
      <c r="W4838" s="48">
        <f t="shared" si="357"/>
        <v>251</v>
      </c>
      <c r="X4838" s="123">
        <f t="shared" si="353"/>
        <v>1</v>
      </c>
      <c r="Y4838" s="123">
        <f t="shared" si="354"/>
        <v>0</v>
      </c>
      <c r="Z4838" s="133">
        <f t="shared" si="355"/>
        <v>1</v>
      </c>
    </row>
    <row r="4839" spans="1:26" ht="15" customHeight="1" x14ac:dyDescent="0.3">
      <c r="A4839" s="136" t="s">
        <v>20432</v>
      </c>
      <c r="B4839" s="37" t="s">
        <v>165</v>
      </c>
      <c r="C4839" s="128">
        <f t="shared" si="350"/>
        <v>1995</v>
      </c>
      <c r="D4839" s="65">
        <v>34830</v>
      </c>
      <c r="E4839" s="143" t="s">
        <v>20433</v>
      </c>
      <c r="F4839" s="52" t="s">
        <v>2097</v>
      </c>
      <c r="G4839" s="189" t="s">
        <v>2097</v>
      </c>
      <c r="I4839" s="44" t="s">
        <v>1754</v>
      </c>
      <c r="J4839" s="54" t="s">
        <v>2098</v>
      </c>
      <c r="K4839" s="46" t="s">
        <v>2099</v>
      </c>
      <c r="L4839" s="47">
        <v>0</v>
      </c>
      <c r="M4839" s="128">
        <v>0</v>
      </c>
      <c r="N4839" s="128">
        <v>1</v>
      </c>
      <c r="O4839" s="124" t="s">
        <v>36</v>
      </c>
      <c r="Q4839" s="124" t="str">
        <f t="shared" si="356"/>
        <v>economy</v>
      </c>
      <c r="R4839" s="47">
        <v>1</v>
      </c>
      <c r="S4839" s="128">
        <v>1</v>
      </c>
      <c r="T4839" s="47">
        <v>241</v>
      </c>
      <c r="U4839" s="47">
        <v>1</v>
      </c>
      <c r="V4839" s="47">
        <v>10</v>
      </c>
      <c r="W4839" s="48">
        <f t="shared" si="357"/>
        <v>252</v>
      </c>
      <c r="X4839" s="123">
        <f t="shared" si="353"/>
        <v>0.95634920634920639</v>
      </c>
      <c r="Y4839" s="123">
        <f t="shared" si="354"/>
        <v>3.968253968253968E-3</v>
      </c>
      <c r="Z4839" s="133">
        <f t="shared" si="355"/>
        <v>0.93452380952380953</v>
      </c>
    </row>
    <row r="4840" spans="1:26" ht="15" customHeight="1" x14ac:dyDescent="0.3">
      <c r="A4840" s="136" t="s">
        <v>20432</v>
      </c>
      <c r="B4840" s="37" t="s">
        <v>165</v>
      </c>
      <c r="C4840" s="128">
        <f t="shared" si="350"/>
        <v>1995</v>
      </c>
      <c r="D4840" s="65">
        <v>34835</v>
      </c>
      <c r="E4840" s="143" t="s">
        <v>20433</v>
      </c>
      <c r="F4840" s="52" t="s">
        <v>1246</v>
      </c>
      <c r="G4840" s="189" t="s">
        <v>1246</v>
      </c>
      <c r="I4840" s="44" t="s">
        <v>1247</v>
      </c>
      <c r="J4840" s="54" t="s">
        <v>1248</v>
      </c>
      <c r="K4840" s="46">
        <v>29361</v>
      </c>
      <c r="L4840" s="58">
        <v>1</v>
      </c>
      <c r="M4840" s="29">
        <v>0</v>
      </c>
      <c r="N4840" s="29">
        <v>0</v>
      </c>
      <c r="O4840" s="81" t="s">
        <v>233</v>
      </c>
      <c r="Q4840" s="124" t="str">
        <f t="shared" si="356"/>
        <v>diplomacy</v>
      </c>
      <c r="R4840" s="47">
        <v>1</v>
      </c>
      <c r="S4840" s="128">
        <v>1</v>
      </c>
      <c r="T4840" s="47">
        <v>271</v>
      </c>
      <c r="U4840" s="47">
        <v>0</v>
      </c>
      <c r="V4840" s="47">
        <v>0</v>
      </c>
      <c r="W4840" s="48">
        <f t="shared" si="357"/>
        <v>271</v>
      </c>
      <c r="X4840" s="123">
        <f t="shared" si="353"/>
        <v>1</v>
      </c>
      <c r="Y4840" s="123">
        <f t="shared" si="354"/>
        <v>0</v>
      </c>
      <c r="Z4840" s="133">
        <f t="shared" si="355"/>
        <v>1</v>
      </c>
    </row>
    <row r="4841" spans="1:26" ht="15" customHeight="1" x14ac:dyDescent="0.3">
      <c r="A4841" s="136" t="s">
        <v>20432</v>
      </c>
      <c r="B4841" s="37" t="s">
        <v>165</v>
      </c>
      <c r="C4841" s="128">
        <f t="shared" si="350"/>
        <v>1995</v>
      </c>
      <c r="D4841" s="65">
        <v>34835</v>
      </c>
      <c r="E4841" s="143" t="s">
        <v>20433</v>
      </c>
      <c r="F4841" s="52" t="s">
        <v>21462</v>
      </c>
      <c r="G4841" s="189" t="s">
        <v>1970</v>
      </c>
      <c r="I4841" s="44" t="s">
        <v>1608</v>
      </c>
      <c r="J4841" s="54" t="s">
        <v>1971</v>
      </c>
      <c r="K4841" s="46">
        <v>19234</v>
      </c>
      <c r="L4841" s="47">
        <v>0</v>
      </c>
      <c r="M4841" s="128">
        <v>0</v>
      </c>
      <c r="N4841" s="128">
        <v>1</v>
      </c>
      <c r="O4841" s="124" t="s">
        <v>30</v>
      </c>
      <c r="Q4841" s="124" t="str">
        <f t="shared" si="356"/>
        <v>economy</v>
      </c>
      <c r="R4841" s="47">
        <v>1</v>
      </c>
      <c r="S4841" s="128">
        <v>1</v>
      </c>
      <c r="T4841" s="47">
        <v>263</v>
      </c>
      <c r="U4841" s="47">
        <v>0</v>
      </c>
      <c r="V4841" s="47">
        <v>9</v>
      </c>
      <c r="W4841" s="48">
        <f t="shared" si="357"/>
        <v>272</v>
      </c>
      <c r="X4841" s="123">
        <f t="shared" si="353"/>
        <v>0.96691176470588236</v>
      </c>
      <c r="Y4841" s="123">
        <f t="shared" si="354"/>
        <v>0</v>
      </c>
      <c r="Z4841" s="133">
        <f t="shared" si="355"/>
        <v>0.95036764705882348</v>
      </c>
    </row>
    <row r="4842" spans="1:26" ht="15" customHeight="1" x14ac:dyDescent="0.3">
      <c r="A4842" s="136" t="s">
        <v>20432</v>
      </c>
      <c r="B4842" s="37" t="s">
        <v>165</v>
      </c>
      <c r="C4842" s="128">
        <f t="shared" ref="C4842:C4905" si="358">YEAR(D4842)</f>
        <v>1995</v>
      </c>
      <c r="D4842" s="65">
        <v>34851</v>
      </c>
      <c r="E4842" s="143" t="s">
        <v>20433</v>
      </c>
      <c r="F4842" s="52" t="s">
        <v>204</v>
      </c>
      <c r="G4842" s="189" t="s">
        <v>208</v>
      </c>
      <c r="I4842" s="37" t="s">
        <v>209</v>
      </c>
      <c r="J4842" s="54" t="s">
        <v>210</v>
      </c>
      <c r="K4842" s="46">
        <v>34698</v>
      </c>
      <c r="L4842" s="47">
        <v>0</v>
      </c>
      <c r="M4842" s="128">
        <v>0</v>
      </c>
      <c r="N4842" s="128">
        <v>1</v>
      </c>
      <c r="O4842" s="124" t="s">
        <v>203</v>
      </c>
      <c r="Q4842" s="124" t="str">
        <f t="shared" si="356"/>
        <v>economy</v>
      </c>
      <c r="R4842" s="47">
        <v>1</v>
      </c>
      <c r="S4842" s="128">
        <v>1</v>
      </c>
      <c r="T4842" s="47">
        <v>290</v>
      </c>
      <c r="U4842" s="47">
        <v>0</v>
      </c>
      <c r="V4842" s="47">
        <v>0</v>
      </c>
      <c r="W4842" s="48">
        <f t="shared" si="357"/>
        <v>290</v>
      </c>
      <c r="X4842" s="123">
        <f t="shared" si="353"/>
        <v>1</v>
      </c>
      <c r="Y4842" s="123">
        <f t="shared" si="354"/>
        <v>0</v>
      </c>
      <c r="Z4842" s="133">
        <f t="shared" si="355"/>
        <v>1</v>
      </c>
    </row>
    <row r="4843" spans="1:26" ht="15" customHeight="1" x14ac:dyDescent="0.3">
      <c r="A4843" s="136" t="s">
        <v>20432</v>
      </c>
      <c r="B4843" s="37" t="s">
        <v>165</v>
      </c>
      <c r="C4843" s="128">
        <f t="shared" si="358"/>
        <v>1995</v>
      </c>
      <c r="D4843" s="65">
        <v>34851</v>
      </c>
      <c r="E4843" s="143" t="s">
        <v>20433</v>
      </c>
      <c r="F4843" s="52" t="s">
        <v>1972</v>
      </c>
      <c r="G4843" s="189" t="s">
        <v>1972</v>
      </c>
      <c r="I4843" s="44" t="s">
        <v>775</v>
      </c>
      <c r="J4843" s="54" t="s">
        <v>210</v>
      </c>
      <c r="K4843" s="46">
        <v>34754</v>
      </c>
      <c r="L4843" s="47">
        <v>0</v>
      </c>
      <c r="M4843" s="128">
        <v>0</v>
      </c>
      <c r="N4843" s="128">
        <v>1</v>
      </c>
      <c r="O4843" s="124" t="s">
        <v>30</v>
      </c>
      <c r="Q4843" s="124" t="str">
        <f t="shared" si="356"/>
        <v>economy</v>
      </c>
      <c r="R4843" s="47">
        <v>1</v>
      </c>
      <c r="S4843" s="128">
        <v>1</v>
      </c>
      <c r="T4843" s="47">
        <v>290</v>
      </c>
      <c r="U4843" s="47">
        <v>0</v>
      </c>
      <c r="V4843" s="47">
        <v>0</v>
      </c>
      <c r="W4843" s="48">
        <f t="shared" si="357"/>
        <v>290</v>
      </c>
      <c r="X4843" s="123">
        <f t="shared" si="353"/>
        <v>1</v>
      </c>
      <c r="Y4843" s="123">
        <f t="shared" si="354"/>
        <v>0</v>
      </c>
      <c r="Z4843" s="133">
        <f t="shared" si="355"/>
        <v>1</v>
      </c>
    </row>
    <row r="4844" spans="1:26" ht="15" customHeight="1" x14ac:dyDescent="0.3">
      <c r="A4844" s="136" t="s">
        <v>20432</v>
      </c>
      <c r="B4844" s="37" t="s">
        <v>165</v>
      </c>
      <c r="C4844" s="128">
        <f t="shared" si="358"/>
        <v>1995</v>
      </c>
      <c r="D4844" s="65">
        <v>34956</v>
      </c>
      <c r="E4844" s="143" t="s">
        <v>20433</v>
      </c>
      <c r="F4844" s="52" t="s">
        <v>448</v>
      </c>
      <c r="G4844" s="189" t="s">
        <v>449</v>
      </c>
      <c r="I4844" s="44" t="s">
        <v>391</v>
      </c>
      <c r="J4844" s="34" t="s">
        <v>450</v>
      </c>
      <c r="K4844" s="46">
        <v>34450</v>
      </c>
      <c r="L4844" s="47">
        <v>1</v>
      </c>
      <c r="M4844" s="128">
        <v>0</v>
      </c>
      <c r="N4844" s="128">
        <v>0</v>
      </c>
      <c r="O4844" s="12" t="s">
        <v>97</v>
      </c>
      <c r="P4844" s="124" t="s">
        <v>169</v>
      </c>
      <c r="Q4844" s="124" t="str">
        <f t="shared" si="356"/>
        <v>diplomacy</v>
      </c>
      <c r="R4844" s="47">
        <v>1</v>
      </c>
      <c r="S4844" s="128">
        <v>1</v>
      </c>
      <c r="T4844" s="47">
        <v>149</v>
      </c>
      <c r="U4844" s="47">
        <v>0</v>
      </c>
      <c r="V4844" s="47">
        <v>111</v>
      </c>
      <c r="W4844" s="48">
        <f t="shared" si="357"/>
        <v>260</v>
      </c>
      <c r="X4844" s="123">
        <f t="shared" si="353"/>
        <v>0.57307692307692304</v>
      </c>
      <c r="Y4844" s="123">
        <f t="shared" si="354"/>
        <v>0</v>
      </c>
      <c r="Z4844" s="133">
        <f t="shared" si="355"/>
        <v>0.35961538461538461</v>
      </c>
    </row>
    <row r="4845" spans="1:26" ht="15" customHeight="1" x14ac:dyDescent="0.3">
      <c r="A4845" s="136" t="s">
        <v>20432</v>
      </c>
      <c r="B4845" s="37" t="s">
        <v>165</v>
      </c>
      <c r="C4845" s="128">
        <f t="shared" si="358"/>
        <v>1995</v>
      </c>
      <c r="D4845" s="65">
        <v>34956</v>
      </c>
      <c r="E4845" s="143" t="s">
        <v>20433</v>
      </c>
      <c r="F4845" s="52" t="s">
        <v>1827</v>
      </c>
      <c r="G4845" s="189" t="s">
        <v>1827</v>
      </c>
      <c r="I4845" s="44" t="s">
        <v>1009</v>
      </c>
      <c r="J4845" s="54" t="s">
        <v>1828</v>
      </c>
      <c r="K4845" s="46">
        <v>34743</v>
      </c>
      <c r="L4845" s="47">
        <v>0</v>
      </c>
      <c r="M4845" s="128">
        <v>0</v>
      </c>
      <c r="N4845" s="128">
        <v>1</v>
      </c>
      <c r="O4845" s="124" t="s">
        <v>190</v>
      </c>
      <c r="Q4845" s="124" t="str">
        <f t="shared" si="356"/>
        <v>security</v>
      </c>
      <c r="R4845" s="47">
        <v>1</v>
      </c>
      <c r="S4845" s="128">
        <v>1</v>
      </c>
      <c r="T4845" s="47">
        <v>256</v>
      </c>
      <c r="U4845" s="47">
        <v>0</v>
      </c>
      <c r="V4845" s="47">
        <v>2</v>
      </c>
      <c r="W4845" s="48">
        <f t="shared" si="357"/>
        <v>258</v>
      </c>
      <c r="X4845" s="123">
        <f t="shared" si="353"/>
        <v>0.99224806201550386</v>
      </c>
      <c r="Y4845" s="123">
        <f t="shared" si="354"/>
        <v>0</v>
      </c>
      <c r="Z4845" s="133">
        <f t="shared" si="355"/>
        <v>0.98837209302325579</v>
      </c>
    </row>
    <row r="4846" spans="1:26" ht="15" customHeight="1" x14ac:dyDescent="0.3">
      <c r="A4846" s="136" t="s">
        <v>20432</v>
      </c>
      <c r="B4846" s="37" t="s">
        <v>165</v>
      </c>
      <c r="C4846" s="128">
        <f t="shared" si="358"/>
        <v>1995</v>
      </c>
      <c r="D4846" s="65">
        <v>34956</v>
      </c>
      <c r="E4846" s="143" t="s">
        <v>20433</v>
      </c>
      <c r="F4846" s="52" t="s">
        <v>2100</v>
      </c>
      <c r="G4846" s="189" t="s">
        <v>2100</v>
      </c>
      <c r="I4846" s="44" t="s">
        <v>728</v>
      </c>
      <c r="J4846" s="54" t="s">
        <v>2101</v>
      </c>
      <c r="K4846" s="46">
        <v>34724</v>
      </c>
      <c r="L4846" s="47">
        <v>0</v>
      </c>
      <c r="M4846" s="128">
        <v>0</v>
      </c>
      <c r="N4846" s="128">
        <v>1</v>
      </c>
      <c r="O4846" s="124" t="s">
        <v>36</v>
      </c>
      <c r="Q4846" s="124" t="str">
        <f t="shared" si="356"/>
        <v>economy</v>
      </c>
      <c r="R4846" s="47">
        <v>1</v>
      </c>
      <c r="S4846" s="128">
        <v>1</v>
      </c>
      <c r="T4846" s="47">
        <v>254</v>
      </c>
      <c r="U4846" s="47">
        <v>1</v>
      </c>
      <c r="V4846" s="47">
        <v>2</v>
      </c>
      <c r="W4846" s="48">
        <f t="shared" si="357"/>
        <v>257</v>
      </c>
      <c r="X4846" s="123">
        <f t="shared" si="353"/>
        <v>0.98832684824902728</v>
      </c>
      <c r="Y4846" s="123">
        <f t="shared" si="354"/>
        <v>3.8910505836575876E-3</v>
      </c>
      <c r="Z4846" s="133">
        <f t="shared" si="355"/>
        <v>0.98249027237354081</v>
      </c>
    </row>
    <row r="4847" spans="1:26" ht="15" customHeight="1" x14ac:dyDescent="0.3">
      <c r="A4847" s="136" t="s">
        <v>20432</v>
      </c>
      <c r="B4847" s="37" t="s">
        <v>165</v>
      </c>
      <c r="C4847" s="128">
        <f t="shared" si="358"/>
        <v>1995</v>
      </c>
      <c r="D4847" s="65">
        <v>34991</v>
      </c>
      <c r="E4847" s="143" t="s">
        <v>20433</v>
      </c>
      <c r="F4847" s="52" t="s">
        <v>684</v>
      </c>
      <c r="G4847" s="189" t="s">
        <v>685</v>
      </c>
      <c r="I4847" s="37" t="s">
        <v>163</v>
      </c>
      <c r="J4847" s="34" t="s">
        <v>686</v>
      </c>
      <c r="K4847" s="46">
        <v>34771</v>
      </c>
      <c r="L4847" s="47">
        <v>1</v>
      </c>
      <c r="M4847" s="128">
        <v>0</v>
      </c>
      <c r="N4847" s="128">
        <v>0</v>
      </c>
      <c r="O4847" s="124" t="s">
        <v>132</v>
      </c>
      <c r="Q4847" s="124" t="str">
        <f t="shared" si="356"/>
        <v>economy</v>
      </c>
      <c r="R4847" s="47">
        <v>1</v>
      </c>
      <c r="S4847" s="128">
        <v>1</v>
      </c>
      <c r="T4847" s="47">
        <v>313</v>
      </c>
      <c r="U4847" s="47">
        <v>0</v>
      </c>
      <c r="V4847" s="47">
        <v>1</v>
      </c>
      <c r="W4847" s="48">
        <f t="shared" si="357"/>
        <v>314</v>
      </c>
      <c r="X4847" s="123">
        <f t="shared" si="353"/>
        <v>0.99681528662420382</v>
      </c>
      <c r="Y4847" s="123">
        <f t="shared" si="354"/>
        <v>0</v>
      </c>
      <c r="Z4847" s="133">
        <f t="shared" si="355"/>
        <v>0.99522292993630568</v>
      </c>
    </row>
    <row r="4848" spans="1:26" ht="15" customHeight="1" x14ac:dyDescent="0.3">
      <c r="A4848" s="136" t="s">
        <v>20432</v>
      </c>
      <c r="B4848" s="37" t="s">
        <v>165</v>
      </c>
      <c r="C4848" s="128">
        <f t="shared" si="358"/>
        <v>1995</v>
      </c>
      <c r="D4848" s="65">
        <v>34991</v>
      </c>
      <c r="E4848" s="143" t="s">
        <v>20433</v>
      </c>
      <c r="F4848" s="52" t="s">
        <v>737</v>
      </c>
      <c r="G4848" s="189" t="s">
        <v>738</v>
      </c>
      <c r="I4848" s="44" t="s">
        <v>213</v>
      </c>
      <c r="J4848" s="54" t="s">
        <v>739</v>
      </c>
      <c r="K4848" s="46">
        <v>21290</v>
      </c>
      <c r="L4848" s="58">
        <v>0</v>
      </c>
      <c r="M4848" s="29">
        <v>1</v>
      </c>
      <c r="N4848" s="29">
        <v>0</v>
      </c>
      <c r="O4848" s="81" t="s">
        <v>233</v>
      </c>
      <c r="Q4848" s="124" t="str">
        <f t="shared" si="356"/>
        <v>diplomacy</v>
      </c>
      <c r="R4848" s="47">
        <v>1</v>
      </c>
      <c r="S4848" s="128">
        <v>1</v>
      </c>
      <c r="T4848" s="47">
        <v>310</v>
      </c>
      <c r="U4848" s="47">
        <v>0</v>
      </c>
      <c r="V4848" s="47">
        <v>0</v>
      </c>
      <c r="W4848" s="48">
        <f t="shared" si="357"/>
        <v>310</v>
      </c>
      <c r="X4848" s="123">
        <f t="shared" si="353"/>
        <v>1</v>
      </c>
      <c r="Y4848" s="123">
        <f t="shared" si="354"/>
        <v>0</v>
      </c>
      <c r="Z4848" s="133">
        <f t="shared" si="355"/>
        <v>1</v>
      </c>
    </row>
    <row r="4849" spans="1:26" ht="15" customHeight="1" x14ac:dyDescent="0.3">
      <c r="A4849" s="136" t="s">
        <v>20432</v>
      </c>
      <c r="B4849" s="37" t="s">
        <v>165</v>
      </c>
      <c r="C4849" s="128">
        <f t="shared" si="358"/>
        <v>1995</v>
      </c>
      <c r="D4849" s="65">
        <v>34991</v>
      </c>
      <c r="E4849" s="143" t="s">
        <v>20433</v>
      </c>
      <c r="F4849" s="52" t="s">
        <v>928</v>
      </c>
      <c r="G4849" s="189" t="s">
        <v>929</v>
      </c>
      <c r="I4849" s="37" t="s">
        <v>808</v>
      </c>
      <c r="J4849" s="54" t="s">
        <v>930</v>
      </c>
      <c r="K4849" s="46" t="s">
        <v>931</v>
      </c>
      <c r="L4849" s="47">
        <v>1</v>
      </c>
      <c r="M4849" s="128">
        <v>0</v>
      </c>
      <c r="N4849" s="128">
        <v>0</v>
      </c>
      <c r="O4849" s="124" t="s">
        <v>385</v>
      </c>
      <c r="P4849" s="124" t="s">
        <v>475</v>
      </c>
      <c r="Q4849" s="124" t="str">
        <f t="shared" si="356"/>
        <v>diplomacy</v>
      </c>
      <c r="R4849" s="47">
        <v>1</v>
      </c>
      <c r="S4849" s="128">
        <v>1</v>
      </c>
      <c r="T4849" s="47">
        <v>311</v>
      </c>
      <c r="U4849" s="47">
        <v>0</v>
      </c>
      <c r="V4849" s="47">
        <v>1</v>
      </c>
      <c r="W4849" s="48">
        <f t="shared" si="357"/>
        <v>312</v>
      </c>
      <c r="X4849" s="123">
        <f t="shared" si="353"/>
        <v>0.99679487179487181</v>
      </c>
      <c r="Y4849" s="123">
        <f t="shared" si="354"/>
        <v>0</v>
      </c>
      <c r="Z4849" s="133">
        <f t="shared" si="355"/>
        <v>0.99519230769230771</v>
      </c>
    </row>
    <row r="4850" spans="1:26" ht="15" customHeight="1" x14ac:dyDescent="0.3">
      <c r="A4850" s="136" t="s">
        <v>20432</v>
      </c>
      <c r="B4850" s="37" t="s">
        <v>165</v>
      </c>
      <c r="C4850" s="128">
        <f t="shared" si="358"/>
        <v>1995</v>
      </c>
      <c r="D4850" s="65">
        <v>34991</v>
      </c>
      <c r="E4850" s="143" t="s">
        <v>20433</v>
      </c>
      <c r="F4850" s="52" t="s">
        <v>995</v>
      </c>
      <c r="G4850" s="189" t="s">
        <v>995</v>
      </c>
      <c r="I4850" s="44" t="s">
        <v>990</v>
      </c>
      <c r="J4850" s="54" t="s">
        <v>996</v>
      </c>
      <c r="K4850" s="39" t="s">
        <v>147</v>
      </c>
      <c r="L4850" s="47">
        <v>1</v>
      </c>
      <c r="M4850" s="128">
        <v>0</v>
      </c>
      <c r="N4850" s="128">
        <v>0</v>
      </c>
      <c r="O4850" s="124" t="s">
        <v>332</v>
      </c>
      <c r="Q4850" s="124" t="str">
        <f t="shared" si="356"/>
        <v>diplomacy</v>
      </c>
      <c r="R4850" s="47">
        <v>1</v>
      </c>
      <c r="S4850" s="128">
        <v>1</v>
      </c>
      <c r="T4850" s="47">
        <v>311</v>
      </c>
      <c r="U4850" s="47">
        <v>0</v>
      </c>
      <c r="V4850" s="47">
        <v>0</v>
      </c>
      <c r="W4850" s="48">
        <f t="shared" si="357"/>
        <v>311</v>
      </c>
      <c r="X4850" s="123">
        <f t="shared" si="353"/>
        <v>1</v>
      </c>
      <c r="Y4850" s="123">
        <f t="shared" si="354"/>
        <v>0</v>
      </c>
      <c r="Z4850" s="133">
        <f t="shared" si="355"/>
        <v>1</v>
      </c>
    </row>
    <row r="4851" spans="1:26" ht="15" customHeight="1" x14ac:dyDescent="0.3">
      <c r="A4851" s="136" t="s">
        <v>20432</v>
      </c>
      <c r="B4851" s="37" t="s">
        <v>165</v>
      </c>
      <c r="C4851" s="128">
        <f t="shared" si="358"/>
        <v>1995</v>
      </c>
      <c r="D4851" s="65">
        <v>34991</v>
      </c>
      <c r="E4851" s="143" t="s">
        <v>20433</v>
      </c>
      <c r="F4851" s="52" t="s">
        <v>1643</v>
      </c>
      <c r="G4851" s="189" t="s">
        <v>1643</v>
      </c>
      <c r="I4851" s="44" t="s">
        <v>1142</v>
      </c>
      <c r="J4851" s="54" t="s">
        <v>1644</v>
      </c>
      <c r="K4851" s="46">
        <v>25716</v>
      </c>
      <c r="L4851" s="47">
        <v>1</v>
      </c>
      <c r="M4851" s="128">
        <v>0</v>
      </c>
      <c r="N4851" s="128">
        <v>0</v>
      </c>
      <c r="O4851" s="129" t="s">
        <v>109</v>
      </c>
      <c r="Q4851" s="124" t="str">
        <f t="shared" si="356"/>
        <v>security</v>
      </c>
      <c r="R4851" s="47">
        <v>1</v>
      </c>
      <c r="S4851" s="128">
        <v>1</v>
      </c>
      <c r="T4851" s="47">
        <v>310</v>
      </c>
      <c r="U4851" s="47">
        <v>0</v>
      </c>
      <c r="V4851" s="47">
        <v>0</v>
      </c>
      <c r="W4851" s="48">
        <f t="shared" si="357"/>
        <v>310</v>
      </c>
      <c r="X4851" s="123">
        <f t="shared" si="353"/>
        <v>1</v>
      </c>
      <c r="Y4851" s="123">
        <f t="shared" si="354"/>
        <v>0</v>
      </c>
      <c r="Z4851" s="133">
        <f t="shared" si="355"/>
        <v>1</v>
      </c>
    </row>
    <row r="4852" spans="1:26" ht="15" customHeight="1" x14ac:dyDescent="0.3">
      <c r="A4852" s="136" t="s">
        <v>20432</v>
      </c>
      <c r="B4852" s="37" t="s">
        <v>165</v>
      </c>
      <c r="C4852" s="128">
        <f t="shared" si="358"/>
        <v>1995</v>
      </c>
      <c r="D4852" s="65">
        <v>34991</v>
      </c>
      <c r="E4852" s="143" t="s">
        <v>20433</v>
      </c>
      <c r="F4852" s="52" t="s">
        <v>1973</v>
      </c>
      <c r="G4852" s="189" t="s">
        <v>1973</v>
      </c>
      <c r="I4852" s="37" t="s">
        <v>1053</v>
      </c>
      <c r="J4852" s="54" t="s">
        <v>1974</v>
      </c>
      <c r="K4852" s="46">
        <v>34864</v>
      </c>
      <c r="L4852" s="47">
        <v>0</v>
      </c>
      <c r="M4852" s="128">
        <v>0</v>
      </c>
      <c r="N4852" s="128">
        <v>1</v>
      </c>
      <c r="O4852" s="124" t="s">
        <v>30</v>
      </c>
      <c r="Q4852" s="124" t="str">
        <f t="shared" si="356"/>
        <v>economy</v>
      </c>
      <c r="R4852" s="47">
        <v>1</v>
      </c>
      <c r="S4852" s="128">
        <v>1</v>
      </c>
      <c r="T4852" s="47">
        <v>312</v>
      </c>
      <c r="U4852" s="47">
        <v>0</v>
      </c>
      <c r="V4852" s="47">
        <v>1</v>
      </c>
      <c r="W4852" s="48">
        <f t="shared" si="357"/>
        <v>313</v>
      </c>
      <c r="X4852" s="123">
        <f t="shared" si="353"/>
        <v>0.99680511182108622</v>
      </c>
      <c r="Y4852" s="123">
        <f t="shared" si="354"/>
        <v>0</v>
      </c>
      <c r="Z4852" s="133">
        <f t="shared" si="355"/>
        <v>0.99520766773162939</v>
      </c>
    </row>
    <row r="4853" spans="1:26" ht="15" customHeight="1" x14ac:dyDescent="0.3">
      <c r="A4853" s="136" t="s">
        <v>20432</v>
      </c>
      <c r="B4853" s="37" t="s">
        <v>165</v>
      </c>
      <c r="C4853" s="128">
        <f t="shared" si="358"/>
        <v>1995</v>
      </c>
      <c r="D4853" s="65">
        <v>34991</v>
      </c>
      <c r="E4853" s="143" t="s">
        <v>20433</v>
      </c>
      <c r="F4853" s="52" t="s">
        <v>2102</v>
      </c>
      <c r="G4853" s="189" t="s">
        <v>2102</v>
      </c>
      <c r="I4853" s="44" t="s">
        <v>1145</v>
      </c>
      <c r="J4853" s="54" t="s">
        <v>2103</v>
      </c>
      <c r="K4853" s="46">
        <v>34655</v>
      </c>
      <c r="L4853" s="58">
        <v>0</v>
      </c>
      <c r="M4853" s="29">
        <v>0</v>
      </c>
      <c r="N4853" s="29">
        <v>1</v>
      </c>
      <c r="O4853" s="124" t="s">
        <v>36</v>
      </c>
      <c r="Q4853" s="124" t="str">
        <f t="shared" si="356"/>
        <v>economy</v>
      </c>
      <c r="R4853" s="47">
        <v>1</v>
      </c>
      <c r="S4853" s="128">
        <v>1</v>
      </c>
      <c r="T4853" s="47">
        <v>307</v>
      </c>
      <c r="U4853" s="47">
        <v>2</v>
      </c>
      <c r="V4853" s="47">
        <v>0</v>
      </c>
      <c r="W4853" s="48">
        <f t="shared" si="357"/>
        <v>309</v>
      </c>
      <c r="X4853" s="123">
        <f t="shared" si="353"/>
        <v>0.99352750809061485</v>
      </c>
      <c r="Y4853" s="123">
        <f t="shared" si="354"/>
        <v>6.4724919093851136E-3</v>
      </c>
      <c r="Z4853" s="133">
        <f t="shared" si="355"/>
        <v>0.99029126213592233</v>
      </c>
    </row>
    <row r="4854" spans="1:26" ht="15" customHeight="1" x14ac:dyDescent="0.3">
      <c r="A4854" s="136" t="s">
        <v>20432</v>
      </c>
      <c r="B4854" s="37" t="s">
        <v>165</v>
      </c>
      <c r="C4854" s="128">
        <f t="shared" si="358"/>
        <v>1995</v>
      </c>
      <c r="D4854" s="65">
        <v>34991</v>
      </c>
      <c r="E4854" s="143" t="s">
        <v>20433</v>
      </c>
      <c r="F4854" s="52" t="s">
        <v>2104</v>
      </c>
      <c r="G4854" s="189" t="s">
        <v>2104</v>
      </c>
      <c r="I4854" s="44" t="s">
        <v>157</v>
      </c>
      <c r="J4854" s="54" t="s">
        <v>2105</v>
      </c>
      <c r="K4854" s="46">
        <v>34793</v>
      </c>
      <c r="L4854" s="47">
        <v>0</v>
      </c>
      <c r="M4854" s="128">
        <v>0</v>
      </c>
      <c r="N4854" s="128">
        <v>1</v>
      </c>
      <c r="O4854" s="124" t="s">
        <v>36</v>
      </c>
      <c r="Q4854" s="124" t="str">
        <f t="shared" si="356"/>
        <v>economy</v>
      </c>
      <c r="R4854" s="47">
        <v>1</v>
      </c>
      <c r="S4854" s="128">
        <v>1</v>
      </c>
      <c r="T4854" s="47">
        <v>308</v>
      </c>
      <c r="U4854" s="47">
        <v>0</v>
      </c>
      <c r="V4854" s="47">
        <v>3</v>
      </c>
      <c r="W4854" s="48">
        <f t="shared" si="357"/>
        <v>311</v>
      </c>
      <c r="X4854" s="123">
        <f t="shared" si="353"/>
        <v>0.99035369774919613</v>
      </c>
      <c r="Y4854" s="123">
        <f t="shared" si="354"/>
        <v>0</v>
      </c>
      <c r="Z4854" s="133">
        <f t="shared" si="355"/>
        <v>0.98553054662379425</v>
      </c>
    </row>
    <row r="4855" spans="1:26" ht="15" customHeight="1" x14ac:dyDescent="0.3">
      <c r="A4855" s="136" t="s">
        <v>20432</v>
      </c>
      <c r="B4855" s="37" t="s">
        <v>165</v>
      </c>
      <c r="C4855" s="128">
        <f t="shared" si="358"/>
        <v>1995</v>
      </c>
      <c r="D4855" s="65">
        <v>34991</v>
      </c>
      <c r="E4855" s="143" t="s">
        <v>20433</v>
      </c>
      <c r="F4855" s="52" t="s">
        <v>2106</v>
      </c>
      <c r="G4855" s="189" t="s">
        <v>2106</v>
      </c>
      <c r="I4855" s="37" t="s">
        <v>1907</v>
      </c>
      <c r="J4855" s="54" t="s">
        <v>2107</v>
      </c>
      <c r="K4855" s="46">
        <v>34691</v>
      </c>
      <c r="L4855" s="47">
        <v>0</v>
      </c>
      <c r="M4855" s="128">
        <v>0</v>
      </c>
      <c r="N4855" s="128">
        <v>1</v>
      </c>
      <c r="O4855" s="124" t="s">
        <v>36</v>
      </c>
      <c r="Q4855" s="124" t="str">
        <f t="shared" ref="Q4855:Q4886" si="359">IF(O4855="security and defense","security","")&amp;IF(O4855="policing and criminal law cooperation","security","")&amp;IF(O4855="NATO","security","")&amp;IF(O4855="arms control and disarmament","security","")&amp;IF(O4855="taxation","economy","")&amp;IF(O4855="social security","economy","")&amp;IF(O4855="labor","economy","")&amp;IF(O4855="sports","diplomacy","")&amp;IF(O4855="space","diplomacy","")&amp;IF(O4855="science, research, education","diplomacy","")&amp;IF(O4855="migration, asylum, refugees","diplomacy","")&amp;IF(O4855="health","diplomacy","")&amp;IF(O4855="development","economy","")&amp;IF(O4855="agriculture, fishery, food","economy","")&amp;IF(O4855="human and civil rights","diplomacy","")&amp;IF(O4855="nuclear (civilian)","diplomacy","")&amp;IF(O4855="economics and finance","economy","")&amp;IF(O4855="transportation","economy","")&amp;IF(O4855="trade and investment","economy","")&amp;IF(O4855="diplomacy","diplomacy","")&amp;IF(O4855="environment","diplomacy","")&amp;IF(O4855="general cooperation","diplomacy","")&amp;IF(O4855="culture","diplomacy","")&amp;IF(O4855="EC/EU","diplomacy","")&amp;IF(O4855="communication and post/mail","diplomacy","")&amp;IF(O4855="energy","economy","")&amp;IF(O4855="tourism","economy","")&amp;IF(O4855="Civil and family law","diplomacy","")&amp;IF(O4855="citizenship","diplomacy","")</f>
        <v>economy</v>
      </c>
      <c r="R4855" s="47">
        <v>1</v>
      </c>
      <c r="S4855" s="128">
        <v>1</v>
      </c>
      <c r="T4855" s="47">
        <v>310</v>
      </c>
      <c r="U4855" s="47">
        <v>0</v>
      </c>
      <c r="V4855" s="47">
        <v>0</v>
      </c>
      <c r="W4855" s="48">
        <f t="shared" si="357"/>
        <v>310</v>
      </c>
      <c r="X4855" s="123">
        <f t="shared" si="353"/>
        <v>1</v>
      </c>
      <c r="Y4855" s="123">
        <f t="shared" si="354"/>
        <v>0</v>
      </c>
      <c r="Z4855" s="133">
        <f t="shared" si="355"/>
        <v>1</v>
      </c>
    </row>
    <row r="4856" spans="1:26" ht="15" customHeight="1" x14ac:dyDescent="0.3">
      <c r="A4856" s="136" t="s">
        <v>20432</v>
      </c>
      <c r="B4856" s="37" t="s">
        <v>165</v>
      </c>
      <c r="C4856" s="128">
        <f t="shared" si="358"/>
        <v>1995</v>
      </c>
      <c r="D4856" s="65">
        <v>34991</v>
      </c>
      <c r="E4856" s="143" t="s">
        <v>20433</v>
      </c>
      <c r="F4856" s="52" t="s">
        <v>2108</v>
      </c>
      <c r="G4856" s="189" t="s">
        <v>2108</v>
      </c>
      <c r="I4856" s="37" t="s">
        <v>1338</v>
      </c>
      <c r="J4856" s="54" t="s">
        <v>2109</v>
      </c>
      <c r="K4856" s="46">
        <v>34521</v>
      </c>
      <c r="L4856" s="47">
        <v>0</v>
      </c>
      <c r="M4856" s="128">
        <v>0</v>
      </c>
      <c r="N4856" s="128">
        <v>1</v>
      </c>
      <c r="O4856" s="124" t="s">
        <v>36</v>
      </c>
      <c r="Q4856" s="124" t="str">
        <f t="shared" si="359"/>
        <v>economy</v>
      </c>
      <c r="R4856" s="47">
        <v>1</v>
      </c>
      <c r="S4856" s="128">
        <v>1</v>
      </c>
      <c r="T4856" s="47">
        <v>307</v>
      </c>
      <c r="U4856" s="47">
        <v>1</v>
      </c>
      <c r="V4856" s="47">
        <v>3</v>
      </c>
      <c r="W4856" s="48">
        <f t="shared" si="357"/>
        <v>311</v>
      </c>
      <c r="X4856" s="123">
        <f t="shared" si="353"/>
        <v>0.98713826366559487</v>
      </c>
      <c r="Y4856" s="123">
        <f t="shared" si="354"/>
        <v>3.2154340836012861E-3</v>
      </c>
      <c r="Z4856" s="133">
        <f t="shared" si="355"/>
        <v>0.98070739549839225</v>
      </c>
    </row>
    <row r="4857" spans="1:26" ht="15" customHeight="1" x14ac:dyDescent="0.3">
      <c r="A4857" s="136" t="s">
        <v>20432</v>
      </c>
      <c r="B4857" s="37" t="s">
        <v>165</v>
      </c>
      <c r="C4857" s="128">
        <f t="shared" si="358"/>
        <v>1995</v>
      </c>
      <c r="D4857" s="65">
        <v>34991</v>
      </c>
      <c r="E4857" s="143" t="s">
        <v>20433</v>
      </c>
      <c r="F4857" s="52" t="s">
        <v>2110</v>
      </c>
      <c r="G4857" s="189" t="s">
        <v>2110</v>
      </c>
      <c r="I4857" s="37" t="s">
        <v>1457</v>
      </c>
      <c r="J4857" s="54" t="s">
        <v>2111</v>
      </c>
      <c r="K4857" s="46" t="s">
        <v>2112</v>
      </c>
      <c r="L4857" s="47">
        <v>0</v>
      </c>
      <c r="M4857" s="128">
        <v>0</v>
      </c>
      <c r="N4857" s="128">
        <v>1</v>
      </c>
      <c r="O4857" s="124" t="s">
        <v>36</v>
      </c>
      <c r="Q4857" s="124" t="str">
        <f t="shared" si="359"/>
        <v>economy</v>
      </c>
      <c r="R4857" s="47">
        <v>1</v>
      </c>
      <c r="S4857" s="128">
        <v>1</v>
      </c>
      <c r="T4857" s="47">
        <v>310</v>
      </c>
      <c r="U4857" s="47">
        <v>0</v>
      </c>
      <c r="V4857" s="47">
        <v>1</v>
      </c>
      <c r="W4857" s="48">
        <f t="shared" si="357"/>
        <v>311</v>
      </c>
      <c r="X4857" s="123">
        <f t="shared" si="353"/>
        <v>0.99678456591639875</v>
      </c>
      <c r="Y4857" s="123">
        <f t="shared" si="354"/>
        <v>0</v>
      </c>
      <c r="Z4857" s="133">
        <f t="shared" si="355"/>
        <v>0.99517684887459812</v>
      </c>
    </row>
    <row r="4858" spans="1:26" ht="15" customHeight="1" x14ac:dyDescent="0.3">
      <c r="A4858" s="136" t="s">
        <v>20432</v>
      </c>
      <c r="B4858" s="37" t="s">
        <v>165</v>
      </c>
      <c r="C4858" s="128">
        <f t="shared" si="358"/>
        <v>1995</v>
      </c>
      <c r="D4858" s="65">
        <v>34991</v>
      </c>
      <c r="E4858" s="143" t="s">
        <v>20433</v>
      </c>
      <c r="F4858" s="52" t="s">
        <v>2113</v>
      </c>
      <c r="G4858" s="189" t="s">
        <v>2113</v>
      </c>
      <c r="I4858" s="37" t="s">
        <v>778</v>
      </c>
      <c r="J4858" s="54" t="s">
        <v>2114</v>
      </c>
      <c r="K4858" s="46" t="s">
        <v>2115</v>
      </c>
      <c r="L4858" s="47">
        <v>0</v>
      </c>
      <c r="M4858" s="128">
        <v>0</v>
      </c>
      <c r="N4858" s="128">
        <v>1</v>
      </c>
      <c r="O4858" s="124" t="s">
        <v>36</v>
      </c>
      <c r="Q4858" s="124" t="str">
        <f t="shared" si="359"/>
        <v>economy</v>
      </c>
      <c r="R4858" s="47">
        <v>1</v>
      </c>
      <c r="S4858" s="128">
        <v>1</v>
      </c>
      <c r="T4858" s="47">
        <v>311</v>
      </c>
      <c r="U4858" s="47">
        <v>0</v>
      </c>
      <c r="V4858" s="47">
        <v>3</v>
      </c>
      <c r="W4858" s="48">
        <f t="shared" si="357"/>
        <v>314</v>
      </c>
      <c r="X4858" s="123">
        <f t="shared" si="353"/>
        <v>0.99044585987261147</v>
      </c>
      <c r="Y4858" s="123">
        <f t="shared" si="354"/>
        <v>0</v>
      </c>
      <c r="Z4858" s="133">
        <f t="shared" si="355"/>
        <v>0.98566878980891715</v>
      </c>
    </row>
    <row r="4859" spans="1:26" ht="15" customHeight="1" x14ac:dyDescent="0.3">
      <c r="A4859" s="136" t="s">
        <v>20432</v>
      </c>
      <c r="B4859" s="37" t="s">
        <v>165</v>
      </c>
      <c r="C4859" s="128">
        <f t="shared" si="358"/>
        <v>1995</v>
      </c>
      <c r="D4859" s="65">
        <v>34991</v>
      </c>
      <c r="E4859" s="143" t="s">
        <v>20433</v>
      </c>
      <c r="F4859" s="52" t="s">
        <v>2263</v>
      </c>
      <c r="G4859" s="189" t="s">
        <v>2263</v>
      </c>
      <c r="I4859" s="44" t="s">
        <v>326</v>
      </c>
      <c r="J4859" s="54" t="s">
        <v>2264</v>
      </c>
      <c r="K4859" s="46">
        <v>34862</v>
      </c>
      <c r="L4859" s="47">
        <v>0</v>
      </c>
      <c r="M4859" s="128">
        <v>0</v>
      </c>
      <c r="N4859" s="128">
        <v>1</v>
      </c>
      <c r="O4859" s="124" t="s">
        <v>203</v>
      </c>
      <c r="Q4859" s="124" t="str">
        <f t="shared" si="359"/>
        <v>economy</v>
      </c>
      <c r="R4859" s="47">
        <v>1</v>
      </c>
      <c r="S4859" s="128">
        <v>1</v>
      </c>
      <c r="T4859" s="47">
        <v>311</v>
      </c>
      <c r="U4859" s="47">
        <v>0</v>
      </c>
      <c r="V4859" s="47">
        <v>0</v>
      </c>
      <c r="W4859" s="48">
        <f t="shared" si="357"/>
        <v>311</v>
      </c>
      <c r="X4859" s="123">
        <f t="shared" si="353"/>
        <v>1</v>
      </c>
      <c r="Y4859" s="123">
        <f t="shared" si="354"/>
        <v>0</v>
      </c>
      <c r="Z4859" s="133">
        <f t="shared" si="355"/>
        <v>1</v>
      </c>
    </row>
    <row r="4860" spans="1:26" ht="15" customHeight="1" x14ac:dyDescent="0.3">
      <c r="A4860" s="136" t="s">
        <v>20432</v>
      </c>
      <c r="B4860" s="37" t="s">
        <v>165</v>
      </c>
      <c r="C4860" s="128">
        <f t="shared" si="358"/>
        <v>1995</v>
      </c>
      <c r="D4860" s="65">
        <v>34991</v>
      </c>
      <c r="E4860" s="143" t="s">
        <v>20433</v>
      </c>
      <c r="F4860" s="52" t="s">
        <v>2265</v>
      </c>
      <c r="G4860" s="189" t="s">
        <v>2265</v>
      </c>
      <c r="I4860" s="37" t="s">
        <v>101</v>
      </c>
      <c r="J4860" s="54" t="s">
        <v>2266</v>
      </c>
      <c r="K4860" s="46">
        <v>34866</v>
      </c>
      <c r="L4860" s="47">
        <v>0</v>
      </c>
      <c r="M4860" s="128">
        <v>0</v>
      </c>
      <c r="N4860" s="128">
        <v>1</v>
      </c>
      <c r="O4860" s="124" t="s">
        <v>203</v>
      </c>
      <c r="Q4860" s="124" t="str">
        <f t="shared" si="359"/>
        <v>economy</v>
      </c>
      <c r="R4860" s="47">
        <v>1</v>
      </c>
      <c r="S4860" s="128">
        <v>1</v>
      </c>
      <c r="T4860" s="47">
        <v>311</v>
      </c>
      <c r="U4860" s="47">
        <v>0</v>
      </c>
      <c r="V4860" s="47">
        <v>0</v>
      </c>
      <c r="W4860" s="48">
        <f t="shared" si="357"/>
        <v>311</v>
      </c>
      <c r="X4860" s="123">
        <f t="shared" si="353"/>
        <v>1</v>
      </c>
      <c r="Y4860" s="123">
        <f t="shared" si="354"/>
        <v>0</v>
      </c>
      <c r="Z4860" s="133">
        <f t="shared" si="355"/>
        <v>1</v>
      </c>
    </row>
    <row r="4861" spans="1:26" ht="15" customHeight="1" x14ac:dyDescent="0.3">
      <c r="A4861" s="136" t="s">
        <v>20432</v>
      </c>
      <c r="B4861" s="37" t="s">
        <v>165</v>
      </c>
      <c r="C4861" s="128">
        <f t="shared" si="358"/>
        <v>1995</v>
      </c>
      <c r="D4861" s="65">
        <v>34991</v>
      </c>
      <c r="E4861" s="143" t="s">
        <v>20433</v>
      </c>
      <c r="F4861" s="52" t="s">
        <v>21427</v>
      </c>
      <c r="G4861" s="189" t="s">
        <v>2397</v>
      </c>
      <c r="I4861" s="44" t="s">
        <v>853</v>
      </c>
      <c r="J4861" s="54" t="s">
        <v>2398</v>
      </c>
      <c r="K4861" s="46">
        <v>34542</v>
      </c>
      <c r="L4861" s="47">
        <v>1</v>
      </c>
      <c r="M4861" s="128">
        <v>0</v>
      </c>
      <c r="N4861" s="128">
        <v>0</v>
      </c>
      <c r="O4861" s="124" t="s">
        <v>1615</v>
      </c>
      <c r="P4861" s="124" t="s">
        <v>169</v>
      </c>
      <c r="Q4861" s="124" t="str">
        <f t="shared" si="359"/>
        <v>security</v>
      </c>
      <c r="R4861" s="47">
        <v>1</v>
      </c>
      <c r="S4861" s="128">
        <v>1</v>
      </c>
      <c r="T4861" s="47">
        <v>297</v>
      </c>
      <c r="U4861" s="47">
        <v>3</v>
      </c>
      <c r="V4861" s="47">
        <v>11</v>
      </c>
      <c r="W4861" s="48">
        <f t="shared" si="357"/>
        <v>311</v>
      </c>
      <c r="X4861" s="123">
        <f t="shared" si="353"/>
        <v>0.954983922829582</v>
      </c>
      <c r="Y4861" s="123">
        <f t="shared" si="354"/>
        <v>9.6463022508038593E-3</v>
      </c>
      <c r="Z4861" s="133">
        <f t="shared" si="355"/>
        <v>0.932475884244373</v>
      </c>
    </row>
    <row r="4862" spans="1:26" ht="15" customHeight="1" x14ac:dyDescent="0.3">
      <c r="A4862" s="136" t="s">
        <v>20432</v>
      </c>
      <c r="B4862" s="37" t="s">
        <v>165</v>
      </c>
      <c r="C4862" s="128">
        <f t="shared" si="358"/>
        <v>1995</v>
      </c>
      <c r="D4862" s="65">
        <v>34991</v>
      </c>
      <c r="E4862" s="143" t="s">
        <v>20433</v>
      </c>
      <c r="F4862" s="52" t="s">
        <v>2446</v>
      </c>
      <c r="G4862" s="189" t="s">
        <v>2447</v>
      </c>
      <c r="I4862" s="37" t="s">
        <v>150</v>
      </c>
      <c r="J4862" s="54" t="s">
        <v>2448</v>
      </c>
      <c r="K4862" s="46">
        <v>34502</v>
      </c>
      <c r="L4862" s="47">
        <v>1</v>
      </c>
      <c r="M4862" s="128">
        <v>0</v>
      </c>
      <c r="N4862" s="128">
        <v>0</v>
      </c>
      <c r="O4862" s="124" t="s">
        <v>48</v>
      </c>
      <c r="Q4862" s="124" t="str">
        <f t="shared" si="359"/>
        <v>diplomacy</v>
      </c>
      <c r="R4862" s="47">
        <v>1</v>
      </c>
      <c r="S4862" s="128">
        <v>1</v>
      </c>
      <c r="T4862" s="47">
        <v>309</v>
      </c>
      <c r="U4862" s="47">
        <v>1</v>
      </c>
      <c r="V4862" s="47">
        <v>1</v>
      </c>
      <c r="W4862" s="48">
        <f t="shared" si="357"/>
        <v>311</v>
      </c>
      <c r="X4862" s="123">
        <f t="shared" si="353"/>
        <v>0.99356913183279738</v>
      </c>
      <c r="Y4862" s="123">
        <f t="shared" si="354"/>
        <v>3.2154340836012861E-3</v>
      </c>
      <c r="Z4862" s="133">
        <f t="shared" si="355"/>
        <v>0.99035369774919613</v>
      </c>
    </row>
    <row r="4863" spans="1:26" ht="15" customHeight="1" x14ac:dyDescent="0.3">
      <c r="A4863" s="136" t="s">
        <v>20432</v>
      </c>
      <c r="B4863" s="37" t="s">
        <v>165</v>
      </c>
      <c r="C4863" s="128">
        <f t="shared" si="358"/>
        <v>1995</v>
      </c>
      <c r="D4863" s="65">
        <v>34991</v>
      </c>
      <c r="E4863" s="143" t="s">
        <v>20433</v>
      </c>
      <c r="F4863" s="52" t="s">
        <v>2635</v>
      </c>
      <c r="G4863" s="189" t="s">
        <v>2636</v>
      </c>
      <c r="I4863" s="37" t="s">
        <v>537</v>
      </c>
      <c r="J4863" s="54" t="s">
        <v>2637</v>
      </c>
      <c r="K4863" s="46">
        <v>34786</v>
      </c>
      <c r="L4863" s="47">
        <v>1</v>
      </c>
      <c r="M4863" s="128">
        <v>0</v>
      </c>
      <c r="N4863" s="128">
        <v>0</v>
      </c>
      <c r="O4863" s="124" t="s">
        <v>190</v>
      </c>
      <c r="Q4863" s="124" t="str">
        <f t="shared" si="359"/>
        <v>security</v>
      </c>
      <c r="R4863" s="47">
        <v>1</v>
      </c>
      <c r="S4863" s="128">
        <v>1</v>
      </c>
      <c r="T4863" s="47">
        <v>300</v>
      </c>
      <c r="U4863" s="47">
        <v>0</v>
      </c>
      <c r="V4863" s="47">
        <v>13</v>
      </c>
      <c r="W4863" s="48">
        <f t="shared" si="357"/>
        <v>313</v>
      </c>
      <c r="X4863" s="123">
        <f t="shared" si="353"/>
        <v>0.95846645367412142</v>
      </c>
      <c r="Y4863" s="123">
        <f t="shared" si="354"/>
        <v>0</v>
      </c>
      <c r="Z4863" s="133">
        <f t="shared" si="355"/>
        <v>0.93769968051118213</v>
      </c>
    </row>
    <row r="4864" spans="1:26" ht="15" customHeight="1" x14ac:dyDescent="0.3">
      <c r="A4864" s="136" t="s">
        <v>20432</v>
      </c>
      <c r="B4864" s="37" t="s">
        <v>165</v>
      </c>
      <c r="C4864" s="128">
        <f t="shared" si="358"/>
        <v>1995</v>
      </c>
      <c r="D4864" s="65">
        <v>35026</v>
      </c>
      <c r="E4864" s="143" t="s">
        <v>20433</v>
      </c>
      <c r="F4864" s="52" t="s">
        <v>1689</v>
      </c>
      <c r="G4864" s="189" t="s">
        <v>1689</v>
      </c>
      <c r="I4864" s="37" t="s">
        <v>492</v>
      </c>
      <c r="J4864" s="54" t="s">
        <v>1690</v>
      </c>
      <c r="K4864" s="46">
        <v>34873</v>
      </c>
      <c r="L4864" s="47">
        <v>0</v>
      </c>
      <c r="M4864" s="128">
        <v>0</v>
      </c>
      <c r="N4864" s="128">
        <v>1</v>
      </c>
      <c r="O4864" s="129" t="s">
        <v>109</v>
      </c>
      <c r="Q4864" s="124" t="str">
        <f t="shared" si="359"/>
        <v>security</v>
      </c>
      <c r="R4864" s="47">
        <v>1</v>
      </c>
      <c r="S4864" s="128">
        <v>1</v>
      </c>
      <c r="T4864" s="47">
        <v>316</v>
      </c>
      <c r="U4864" s="47">
        <v>0</v>
      </c>
      <c r="V4864" s="47">
        <v>0</v>
      </c>
      <c r="W4864" s="48">
        <f t="shared" si="357"/>
        <v>316</v>
      </c>
      <c r="X4864" s="123">
        <f t="shared" si="353"/>
        <v>1</v>
      </c>
      <c r="Y4864" s="123">
        <f t="shared" si="354"/>
        <v>0</v>
      </c>
      <c r="Z4864" s="133">
        <f t="shared" si="355"/>
        <v>1</v>
      </c>
    </row>
    <row r="4865" spans="1:26" ht="15" customHeight="1" x14ac:dyDescent="0.3">
      <c r="A4865" s="136" t="s">
        <v>20432</v>
      </c>
      <c r="B4865" s="37" t="s">
        <v>165</v>
      </c>
      <c r="C4865" s="128">
        <f t="shared" si="358"/>
        <v>1995</v>
      </c>
      <c r="D4865" s="65">
        <v>35033</v>
      </c>
      <c r="E4865" s="143" t="s">
        <v>20433</v>
      </c>
      <c r="F4865" s="52" t="s">
        <v>997</v>
      </c>
      <c r="G4865" s="189" t="s">
        <v>997</v>
      </c>
      <c r="I4865" s="37" t="s">
        <v>998</v>
      </c>
      <c r="J4865" s="54" t="s">
        <v>999</v>
      </c>
      <c r="K4865" s="46">
        <v>33960</v>
      </c>
      <c r="L4865" s="47">
        <v>1</v>
      </c>
      <c r="M4865" s="128">
        <v>0</v>
      </c>
      <c r="N4865" s="128">
        <v>0</v>
      </c>
      <c r="O4865" s="124" t="s">
        <v>332</v>
      </c>
      <c r="Q4865" s="124" t="str">
        <f t="shared" si="359"/>
        <v>diplomacy</v>
      </c>
      <c r="R4865" s="47">
        <v>1</v>
      </c>
      <c r="S4865" s="128">
        <v>1</v>
      </c>
      <c r="T4865" s="47">
        <v>296</v>
      </c>
      <c r="U4865" s="47">
        <v>0</v>
      </c>
      <c r="V4865" s="47">
        <v>0</v>
      </c>
      <c r="W4865" s="48">
        <f t="shared" si="357"/>
        <v>296</v>
      </c>
      <c r="X4865" s="123">
        <f t="shared" si="353"/>
        <v>1</v>
      </c>
      <c r="Y4865" s="123">
        <f t="shared" si="354"/>
        <v>0</v>
      </c>
      <c r="Z4865" s="133">
        <f t="shared" si="355"/>
        <v>1</v>
      </c>
    </row>
    <row r="4866" spans="1:26" ht="15" customHeight="1" x14ac:dyDescent="0.3">
      <c r="A4866" s="136" t="s">
        <v>20432</v>
      </c>
      <c r="B4866" s="37" t="s">
        <v>165</v>
      </c>
      <c r="C4866" s="128">
        <f t="shared" si="358"/>
        <v>1995</v>
      </c>
      <c r="D4866" s="65">
        <v>35033</v>
      </c>
      <c r="E4866" s="143" t="s">
        <v>20433</v>
      </c>
      <c r="F4866" s="52" t="s">
        <v>1085</v>
      </c>
      <c r="G4866" s="189" t="s">
        <v>1085</v>
      </c>
      <c r="I4866" s="37" t="s">
        <v>993</v>
      </c>
      <c r="J4866" s="34" t="s">
        <v>1086</v>
      </c>
      <c r="K4866" s="46" t="s">
        <v>1087</v>
      </c>
      <c r="L4866" s="47">
        <v>0</v>
      </c>
      <c r="M4866" s="128">
        <v>1</v>
      </c>
      <c r="N4866" s="128">
        <v>0</v>
      </c>
      <c r="O4866" s="124" t="s">
        <v>97</v>
      </c>
      <c r="P4866" s="124" t="s">
        <v>336</v>
      </c>
      <c r="Q4866" s="124" t="str">
        <f t="shared" si="359"/>
        <v>diplomacy</v>
      </c>
      <c r="R4866" s="47">
        <v>1</v>
      </c>
      <c r="S4866" s="128">
        <v>1</v>
      </c>
      <c r="T4866" s="47">
        <v>296</v>
      </c>
      <c r="U4866" s="47">
        <v>0</v>
      </c>
      <c r="V4866" s="47">
        <v>1</v>
      </c>
      <c r="W4866" s="48">
        <f t="shared" si="357"/>
        <v>297</v>
      </c>
      <c r="X4866" s="123">
        <f t="shared" si="353"/>
        <v>0.99663299663299665</v>
      </c>
      <c r="Y4866" s="123">
        <f t="shared" si="354"/>
        <v>0</v>
      </c>
      <c r="Z4866" s="133">
        <f t="shared" si="355"/>
        <v>0.99494949494949492</v>
      </c>
    </row>
    <row r="4867" spans="1:26" ht="15" customHeight="1" x14ac:dyDescent="0.3">
      <c r="A4867" s="136" t="s">
        <v>20432</v>
      </c>
      <c r="B4867" s="37" t="s">
        <v>165</v>
      </c>
      <c r="C4867" s="128">
        <f t="shared" si="358"/>
        <v>1995</v>
      </c>
      <c r="D4867" s="65">
        <v>35033</v>
      </c>
      <c r="E4867" s="143" t="s">
        <v>20433</v>
      </c>
      <c r="F4867" s="52" t="s">
        <v>1088</v>
      </c>
      <c r="G4867" s="189" t="s">
        <v>1088</v>
      </c>
      <c r="I4867" s="37" t="s">
        <v>1089</v>
      </c>
      <c r="J4867" s="34" t="s">
        <v>1090</v>
      </c>
      <c r="K4867" s="46" t="s">
        <v>1091</v>
      </c>
      <c r="L4867" s="47">
        <v>0</v>
      </c>
      <c r="M4867" s="128">
        <v>1</v>
      </c>
      <c r="N4867" s="128">
        <v>0</v>
      </c>
      <c r="O4867" s="124" t="s">
        <v>97</v>
      </c>
      <c r="P4867" s="124" t="s">
        <v>336</v>
      </c>
      <c r="Q4867" s="124" t="str">
        <f t="shared" si="359"/>
        <v>diplomacy</v>
      </c>
      <c r="R4867" s="47">
        <v>1</v>
      </c>
      <c r="S4867" s="128">
        <v>1</v>
      </c>
      <c r="T4867" s="47">
        <v>297</v>
      </c>
      <c r="U4867" s="47">
        <v>0</v>
      </c>
      <c r="V4867" s="47">
        <v>1</v>
      </c>
      <c r="W4867" s="48">
        <f t="shared" si="357"/>
        <v>298</v>
      </c>
      <c r="X4867" s="123">
        <f t="shared" si="353"/>
        <v>0.99664429530201337</v>
      </c>
      <c r="Y4867" s="123">
        <f t="shared" si="354"/>
        <v>0</v>
      </c>
      <c r="Z4867" s="133">
        <f t="shared" si="355"/>
        <v>0.99496644295302017</v>
      </c>
    </row>
    <row r="4868" spans="1:26" ht="15" customHeight="1" x14ac:dyDescent="0.3">
      <c r="A4868" s="136" t="s">
        <v>20432</v>
      </c>
      <c r="B4868" s="37" t="s">
        <v>165</v>
      </c>
      <c r="C4868" s="128">
        <f t="shared" si="358"/>
        <v>1995</v>
      </c>
      <c r="D4868" s="65">
        <v>35033</v>
      </c>
      <c r="E4868" s="143" t="s">
        <v>20433</v>
      </c>
      <c r="F4868" s="52" t="s">
        <v>1092</v>
      </c>
      <c r="G4868" s="189" t="s">
        <v>1092</v>
      </c>
      <c r="I4868" s="37" t="s">
        <v>845</v>
      </c>
      <c r="J4868" s="34" t="s">
        <v>1093</v>
      </c>
      <c r="K4868" s="46">
        <v>34764</v>
      </c>
      <c r="L4868" s="47">
        <v>0</v>
      </c>
      <c r="M4868" s="128">
        <v>1</v>
      </c>
      <c r="N4868" s="128">
        <v>0</v>
      </c>
      <c r="O4868" s="124" t="s">
        <v>97</v>
      </c>
      <c r="P4868" s="124" t="s">
        <v>336</v>
      </c>
      <c r="Q4868" s="124" t="str">
        <f t="shared" si="359"/>
        <v>diplomacy</v>
      </c>
      <c r="R4868" s="47">
        <v>1</v>
      </c>
      <c r="S4868" s="128">
        <v>1</v>
      </c>
      <c r="T4868" s="47">
        <v>297</v>
      </c>
      <c r="U4868" s="47">
        <v>0</v>
      </c>
      <c r="V4868" s="47">
        <v>1</v>
      </c>
      <c r="W4868" s="48">
        <f t="shared" si="357"/>
        <v>298</v>
      </c>
      <c r="X4868" s="123">
        <f t="shared" si="353"/>
        <v>0.99664429530201337</v>
      </c>
      <c r="Y4868" s="123">
        <f t="shared" si="354"/>
        <v>0</v>
      </c>
      <c r="Z4868" s="133">
        <f t="shared" si="355"/>
        <v>0.99496644295302017</v>
      </c>
    </row>
    <row r="4869" spans="1:26" ht="15" customHeight="1" x14ac:dyDescent="0.3">
      <c r="A4869" s="136" t="s">
        <v>20432</v>
      </c>
      <c r="B4869" s="37" t="s">
        <v>165</v>
      </c>
      <c r="C4869" s="128">
        <f t="shared" si="358"/>
        <v>1995</v>
      </c>
      <c r="D4869" s="65">
        <v>35033</v>
      </c>
      <c r="E4869" s="143" t="s">
        <v>20433</v>
      </c>
      <c r="F4869" s="52" t="s">
        <v>1094</v>
      </c>
      <c r="G4869" s="189" t="s">
        <v>1094</v>
      </c>
      <c r="I4869" s="37" t="s">
        <v>1095</v>
      </c>
      <c r="J4869" s="34" t="s">
        <v>1096</v>
      </c>
      <c r="K4869" s="46">
        <v>34862</v>
      </c>
      <c r="L4869" s="47">
        <v>0</v>
      </c>
      <c r="M4869" s="128">
        <v>1</v>
      </c>
      <c r="N4869" s="128">
        <v>0</v>
      </c>
      <c r="O4869" s="124" t="s">
        <v>97</v>
      </c>
      <c r="P4869" s="124" t="s">
        <v>336</v>
      </c>
      <c r="Q4869" s="124" t="str">
        <f t="shared" si="359"/>
        <v>diplomacy</v>
      </c>
      <c r="R4869" s="47">
        <v>1</v>
      </c>
      <c r="S4869" s="128">
        <v>1</v>
      </c>
      <c r="T4869" s="47">
        <v>297</v>
      </c>
      <c r="U4869" s="47">
        <v>0</v>
      </c>
      <c r="V4869" s="47">
        <v>2</v>
      </c>
      <c r="W4869" s="48">
        <f t="shared" si="357"/>
        <v>299</v>
      </c>
      <c r="X4869" s="123">
        <f t="shared" si="353"/>
        <v>0.99331103678929766</v>
      </c>
      <c r="Y4869" s="123">
        <f t="shared" si="354"/>
        <v>0</v>
      </c>
      <c r="Z4869" s="133">
        <f t="shared" si="355"/>
        <v>0.98996655518394649</v>
      </c>
    </row>
    <row r="4870" spans="1:26" ht="15" customHeight="1" x14ac:dyDescent="0.3">
      <c r="A4870" s="136" t="s">
        <v>20432</v>
      </c>
      <c r="B4870" s="37" t="s">
        <v>165</v>
      </c>
      <c r="C4870" s="128">
        <f t="shared" si="358"/>
        <v>1995</v>
      </c>
      <c r="D4870" s="65">
        <v>35033</v>
      </c>
      <c r="E4870" s="143" t="s">
        <v>20433</v>
      </c>
      <c r="F4870" s="52" t="s">
        <v>1210</v>
      </c>
      <c r="G4870" s="189" t="s">
        <v>1210</v>
      </c>
      <c r="I4870" s="37" t="s">
        <v>388</v>
      </c>
      <c r="J4870" s="34" t="s">
        <v>1211</v>
      </c>
      <c r="K4870" s="46">
        <v>34860</v>
      </c>
      <c r="L4870" s="47">
        <v>1</v>
      </c>
      <c r="M4870" s="128">
        <v>0</v>
      </c>
      <c r="N4870" s="128">
        <v>0</v>
      </c>
      <c r="O4870" s="124" t="s">
        <v>48</v>
      </c>
      <c r="Q4870" s="124" t="str">
        <f t="shared" si="359"/>
        <v>diplomacy</v>
      </c>
      <c r="R4870" s="47">
        <v>1</v>
      </c>
      <c r="S4870" s="128">
        <v>1</v>
      </c>
      <c r="T4870" s="47">
        <v>298</v>
      </c>
      <c r="U4870" s="47">
        <v>0</v>
      </c>
      <c r="V4870" s="47">
        <v>0</v>
      </c>
      <c r="W4870" s="48">
        <f t="shared" si="357"/>
        <v>298</v>
      </c>
      <c r="X4870" s="123">
        <f t="shared" si="353"/>
        <v>1</v>
      </c>
      <c r="Y4870" s="123">
        <f t="shared" si="354"/>
        <v>0</v>
      </c>
      <c r="Z4870" s="133">
        <f t="shared" si="355"/>
        <v>1</v>
      </c>
    </row>
    <row r="4871" spans="1:26" ht="15" customHeight="1" x14ac:dyDescent="0.3">
      <c r="A4871" s="136" t="s">
        <v>20432</v>
      </c>
      <c r="B4871" s="37" t="s">
        <v>165</v>
      </c>
      <c r="C4871" s="128">
        <f t="shared" si="358"/>
        <v>1995</v>
      </c>
      <c r="D4871" s="65">
        <v>35033</v>
      </c>
      <c r="E4871" s="143" t="s">
        <v>20433</v>
      </c>
      <c r="F4871" s="52" t="s">
        <v>1565</v>
      </c>
      <c r="G4871" s="189" t="s">
        <v>1565</v>
      </c>
      <c r="I4871" s="37" t="s">
        <v>488</v>
      </c>
      <c r="J4871" s="54" t="s">
        <v>1566</v>
      </c>
      <c r="K4871" s="46" t="s">
        <v>1567</v>
      </c>
      <c r="L4871" s="47">
        <v>1</v>
      </c>
      <c r="M4871" s="128">
        <v>0</v>
      </c>
      <c r="N4871" s="128">
        <v>0</v>
      </c>
      <c r="O4871" s="124" t="s">
        <v>155</v>
      </c>
      <c r="Q4871" s="124" t="str">
        <f t="shared" si="359"/>
        <v>diplomacy</v>
      </c>
      <c r="R4871" s="47">
        <v>1</v>
      </c>
      <c r="S4871" s="128">
        <v>1</v>
      </c>
      <c r="T4871" s="47">
        <v>296</v>
      </c>
      <c r="U4871" s="47">
        <v>0</v>
      </c>
      <c r="V4871" s="47">
        <v>0</v>
      </c>
      <c r="W4871" s="48">
        <f t="shared" si="357"/>
        <v>296</v>
      </c>
      <c r="X4871" s="123">
        <f t="shared" si="353"/>
        <v>1</v>
      </c>
      <c r="Y4871" s="123">
        <f t="shared" si="354"/>
        <v>0</v>
      </c>
      <c r="Z4871" s="133">
        <f t="shared" si="355"/>
        <v>1</v>
      </c>
    </row>
    <row r="4872" spans="1:26" ht="15" customHeight="1" x14ac:dyDescent="0.3">
      <c r="A4872" s="136" t="s">
        <v>20432</v>
      </c>
      <c r="B4872" s="37" t="s">
        <v>165</v>
      </c>
      <c r="C4872" s="128">
        <f t="shared" si="358"/>
        <v>1995</v>
      </c>
      <c r="D4872" s="65">
        <v>35033</v>
      </c>
      <c r="E4872" s="143" t="s">
        <v>20433</v>
      </c>
      <c r="F4872" s="52" t="s">
        <v>1568</v>
      </c>
      <c r="G4872" s="189" t="s">
        <v>1568</v>
      </c>
      <c r="I4872" s="37" t="s">
        <v>676</v>
      </c>
      <c r="J4872" s="54" t="s">
        <v>1569</v>
      </c>
      <c r="K4872" s="39">
        <v>33434</v>
      </c>
      <c r="L4872" s="47">
        <v>0</v>
      </c>
      <c r="M4872" s="128">
        <v>0</v>
      </c>
      <c r="N4872" s="128">
        <v>1</v>
      </c>
      <c r="O4872" s="124" t="s">
        <v>155</v>
      </c>
      <c r="Q4872" s="124" t="str">
        <f t="shared" si="359"/>
        <v>diplomacy</v>
      </c>
      <c r="R4872" s="47">
        <v>1</v>
      </c>
      <c r="S4872" s="128">
        <v>1</v>
      </c>
      <c r="T4872" s="47">
        <v>294</v>
      </c>
      <c r="U4872" s="47">
        <v>0</v>
      </c>
      <c r="V4872" s="47">
        <v>3</v>
      </c>
      <c r="W4872" s="48">
        <f t="shared" si="357"/>
        <v>297</v>
      </c>
      <c r="X4872" s="123">
        <f t="shared" si="353"/>
        <v>0.98989898989898994</v>
      </c>
      <c r="Y4872" s="123">
        <f t="shared" si="354"/>
        <v>0</v>
      </c>
      <c r="Z4872" s="133">
        <f t="shared" si="355"/>
        <v>0.98484848484848486</v>
      </c>
    </row>
    <row r="4873" spans="1:26" ht="15" customHeight="1" x14ac:dyDescent="0.3">
      <c r="A4873" s="136" t="s">
        <v>20432</v>
      </c>
      <c r="B4873" s="37" t="s">
        <v>165</v>
      </c>
      <c r="C4873" s="128">
        <f t="shared" si="358"/>
        <v>1995</v>
      </c>
      <c r="D4873" s="65">
        <v>35033</v>
      </c>
      <c r="E4873" s="143" t="s">
        <v>20433</v>
      </c>
      <c r="F4873" s="52" t="s">
        <v>1570</v>
      </c>
      <c r="G4873" s="189" t="s">
        <v>1570</v>
      </c>
      <c r="I4873" s="37" t="s">
        <v>1571</v>
      </c>
      <c r="J4873" s="54" t="s">
        <v>1572</v>
      </c>
      <c r="K4873" s="46" t="s">
        <v>1573</v>
      </c>
      <c r="L4873" s="47">
        <v>0</v>
      </c>
      <c r="M4873" s="128">
        <v>0</v>
      </c>
      <c r="N4873" s="128">
        <v>1</v>
      </c>
      <c r="O4873" s="124" t="s">
        <v>155</v>
      </c>
      <c r="Q4873" s="124" t="str">
        <f t="shared" si="359"/>
        <v>diplomacy</v>
      </c>
      <c r="R4873" s="47">
        <v>1</v>
      </c>
      <c r="S4873" s="128">
        <v>1</v>
      </c>
      <c r="T4873" s="47">
        <v>297</v>
      </c>
      <c r="U4873" s="47">
        <v>0</v>
      </c>
      <c r="V4873" s="47">
        <v>1</v>
      </c>
      <c r="W4873" s="48">
        <f t="shared" si="357"/>
        <v>298</v>
      </c>
      <c r="X4873" s="123">
        <f t="shared" si="353"/>
        <v>0.99664429530201337</v>
      </c>
      <c r="Y4873" s="123">
        <f t="shared" si="354"/>
        <v>0</v>
      </c>
      <c r="Z4873" s="133">
        <f t="shared" si="355"/>
        <v>0.99496644295302017</v>
      </c>
    </row>
    <row r="4874" spans="1:26" ht="15" customHeight="1" x14ac:dyDescent="0.3">
      <c r="A4874" s="136" t="s">
        <v>20432</v>
      </c>
      <c r="B4874" s="37" t="s">
        <v>165</v>
      </c>
      <c r="C4874" s="128">
        <f t="shared" si="358"/>
        <v>1995</v>
      </c>
      <c r="D4874" s="65">
        <v>35033</v>
      </c>
      <c r="E4874" s="143" t="s">
        <v>20433</v>
      </c>
      <c r="F4874" s="52" t="s">
        <v>1574</v>
      </c>
      <c r="G4874" s="189" t="s">
        <v>1574</v>
      </c>
      <c r="I4874" s="37" t="s">
        <v>1507</v>
      </c>
      <c r="J4874" s="54" t="s">
        <v>1575</v>
      </c>
      <c r="K4874" s="46">
        <v>33800</v>
      </c>
      <c r="L4874" s="47">
        <v>0</v>
      </c>
      <c r="M4874" s="128">
        <v>0</v>
      </c>
      <c r="N4874" s="128">
        <v>1</v>
      </c>
      <c r="O4874" s="124" t="s">
        <v>155</v>
      </c>
      <c r="Q4874" s="124" t="str">
        <f t="shared" si="359"/>
        <v>diplomacy</v>
      </c>
      <c r="R4874" s="47">
        <v>1</v>
      </c>
      <c r="S4874" s="128">
        <v>1</v>
      </c>
      <c r="T4874" s="47">
        <v>297</v>
      </c>
      <c r="U4874" s="47">
        <v>0</v>
      </c>
      <c r="V4874" s="47">
        <v>0</v>
      </c>
      <c r="W4874" s="48">
        <f t="shared" si="357"/>
        <v>297</v>
      </c>
      <c r="X4874" s="123">
        <f t="shared" ref="X4874:X4937" si="360">T4874/W4874</f>
        <v>1</v>
      </c>
      <c r="Y4874" s="123">
        <f t="shared" ref="Y4874:Y4937" si="361">U4874/W4874</f>
        <v>0</v>
      </c>
      <c r="Z4874" s="133">
        <f t="shared" ref="Z4874:Z4937" si="362">SUM((MAX(U4874,V4874,T4874)-0.5*(SUM(U4874+V4874+T4874)-MAX(U4874,V4874,T4874)))/SUM(U4874+V4874+T4874))</f>
        <v>1</v>
      </c>
    </row>
    <row r="4875" spans="1:26" ht="15" customHeight="1" x14ac:dyDescent="0.3">
      <c r="A4875" s="136" t="s">
        <v>20432</v>
      </c>
      <c r="B4875" s="37" t="s">
        <v>165</v>
      </c>
      <c r="C4875" s="128">
        <f t="shared" si="358"/>
        <v>1995</v>
      </c>
      <c r="D4875" s="65">
        <v>35033</v>
      </c>
      <c r="E4875" s="143" t="s">
        <v>20433</v>
      </c>
      <c r="F4875" s="52" t="s">
        <v>1691</v>
      </c>
      <c r="G4875" s="189" t="s">
        <v>1691</v>
      </c>
      <c r="I4875" s="37" t="s">
        <v>922</v>
      </c>
      <c r="J4875" s="54" t="s">
        <v>1692</v>
      </c>
      <c r="K4875" s="46">
        <v>34748</v>
      </c>
      <c r="L4875" s="47">
        <v>0</v>
      </c>
      <c r="M4875" s="128">
        <v>0</v>
      </c>
      <c r="N4875" s="128">
        <v>1</v>
      </c>
      <c r="O4875" s="129" t="s">
        <v>109</v>
      </c>
      <c r="Q4875" s="124" t="str">
        <f t="shared" si="359"/>
        <v>security</v>
      </c>
      <c r="R4875" s="47">
        <v>1</v>
      </c>
      <c r="S4875" s="128">
        <v>1</v>
      </c>
      <c r="T4875" s="47">
        <v>293</v>
      </c>
      <c r="U4875" s="47">
        <v>1</v>
      </c>
      <c r="V4875" s="47">
        <v>2</v>
      </c>
      <c r="W4875" s="48">
        <f t="shared" si="357"/>
        <v>296</v>
      </c>
      <c r="X4875" s="123">
        <f t="shared" si="360"/>
        <v>0.98986486486486491</v>
      </c>
      <c r="Y4875" s="123">
        <f t="shared" si="361"/>
        <v>3.3783783783783786E-3</v>
      </c>
      <c r="Z4875" s="133">
        <f t="shared" si="362"/>
        <v>0.98479729729729726</v>
      </c>
    </row>
    <row r="4876" spans="1:26" ht="15" customHeight="1" x14ac:dyDescent="0.3">
      <c r="A4876" s="136" t="s">
        <v>20432</v>
      </c>
      <c r="B4876" s="37" t="s">
        <v>165</v>
      </c>
      <c r="C4876" s="128">
        <f t="shared" si="358"/>
        <v>1995</v>
      </c>
      <c r="D4876" s="65">
        <v>35033</v>
      </c>
      <c r="E4876" s="143" t="s">
        <v>20433</v>
      </c>
      <c r="F4876" s="52" t="s">
        <v>1693</v>
      </c>
      <c r="G4876" s="189" t="s">
        <v>1693</v>
      </c>
      <c r="I4876" s="37" t="s">
        <v>374</v>
      </c>
      <c r="J4876" s="54" t="s">
        <v>1694</v>
      </c>
      <c r="K4876" s="46">
        <v>34744</v>
      </c>
      <c r="L4876" s="47">
        <v>0</v>
      </c>
      <c r="M4876" s="128">
        <v>0</v>
      </c>
      <c r="N4876" s="128">
        <v>1</v>
      </c>
      <c r="O4876" s="129" t="s">
        <v>109</v>
      </c>
      <c r="Q4876" s="124" t="str">
        <f t="shared" si="359"/>
        <v>security</v>
      </c>
      <c r="R4876" s="47">
        <v>1</v>
      </c>
      <c r="S4876" s="128">
        <v>1</v>
      </c>
      <c r="T4876" s="47">
        <v>296</v>
      </c>
      <c r="U4876" s="47">
        <v>0</v>
      </c>
      <c r="V4876" s="47">
        <v>1</v>
      </c>
      <c r="W4876" s="48">
        <f t="shared" si="357"/>
        <v>297</v>
      </c>
      <c r="X4876" s="123">
        <f t="shared" si="360"/>
        <v>0.99663299663299665</v>
      </c>
      <c r="Y4876" s="123">
        <f t="shared" si="361"/>
        <v>0</v>
      </c>
      <c r="Z4876" s="133">
        <f t="shared" si="362"/>
        <v>0.99494949494949492</v>
      </c>
    </row>
    <row r="4877" spans="1:26" ht="15" customHeight="1" x14ac:dyDescent="0.3">
      <c r="A4877" s="136" t="s">
        <v>20432</v>
      </c>
      <c r="B4877" s="37" t="s">
        <v>165</v>
      </c>
      <c r="C4877" s="128">
        <f t="shared" si="358"/>
        <v>1995</v>
      </c>
      <c r="D4877" s="65">
        <v>35033</v>
      </c>
      <c r="E4877" s="143" t="s">
        <v>20433</v>
      </c>
      <c r="F4877" s="52" t="s">
        <v>1798</v>
      </c>
      <c r="G4877" s="189" t="s">
        <v>1798</v>
      </c>
      <c r="I4877" s="37" t="s">
        <v>1799</v>
      </c>
      <c r="J4877" s="54" t="s">
        <v>1800</v>
      </c>
      <c r="K4877" s="46">
        <v>34495</v>
      </c>
      <c r="L4877" s="47">
        <v>0</v>
      </c>
      <c r="M4877" s="128">
        <v>0</v>
      </c>
      <c r="N4877" s="128">
        <v>1</v>
      </c>
      <c r="O4877" s="124" t="s">
        <v>475</v>
      </c>
      <c r="Q4877" s="124" t="str">
        <f t="shared" si="359"/>
        <v>diplomacy</v>
      </c>
      <c r="R4877" s="47">
        <v>1</v>
      </c>
      <c r="S4877" s="128">
        <v>1</v>
      </c>
      <c r="T4877" s="47">
        <v>297</v>
      </c>
      <c r="U4877" s="47">
        <v>1</v>
      </c>
      <c r="V4877" s="47">
        <v>0</v>
      </c>
      <c r="W4877" s="48">
        <f t="shared" si="357"/>
        <v>298</v>
      </c>
      <c r="X4877" s="123">
        <f t="shared" si="360"/>
        <v>0.99664429530201337</v>
      </c>
      <c r="Y4877" s="123">
        <f t="shared" si="361"/>
        <v>3.3557046979865771E-3</v>
      </c>
      <c r="Z4877" s="133">
        <f t="shared" si="362"/>
        <v>0.99496644295302017</v>
      </c>
    </row>
    <row r="4878" spans="1:26" ht="15" customHeight="1" x14ac:dyDescent="0.3">
      <c r="A4878" s="136" t="s">
        <v>20432</v>
      </c>
      <c r="B4878" s="37" t="s">
        <v>165</v>
      </c>
      <c r="C4878" s="128">
        <f t="shared" si="358"/>
        <v>1995</v>
      </c>
      <c r="D4878" s="65">
        <v>35033</v>
      </c>
      <c r="E4878" s="143" t="s">
        <v>20433</v>
      </c>
      <c r="F4878" s="52" t="s">
        <v>2116</v>
      </c>
      <c r="G4878" s="189" t="s">
        <v>2116</v>
      </c>
      <c r="I4878" s="37" t="s">
        <v>731</v>
      </c>
      <c r="J4878" s="34" t="s">
        <v>2117</v>
      </c>
      <c r="K4878" s="46">
        <v>34592</v>
      </c>
      <c r="L4878" s="47">
        <v>0</v>
      </c>
      <c r="M4878" s="128">
        <v>0</v>
      </c>
      <c r="N4878" s="128">
        <v>1</v>
      </c>
      <c r="O4878" s="124" t="s">
        <v>36</v>
      </c>
      <c r="Q4878" s="124" t="str">
        <f t="shared" si="359"/>
        <v>economy</v>
      </c>
      <c r="R4878" s="47">
        <v>1</v>
      </c>
      <c r="S4878" s="128">
        <v>1</v>
      </c>
      <c r="T4878" s="47">
        <v>296</v>
      </c>
      <c r="U4878" s="47">
        <v>0</v>
      </c>
      <c r="V4878" s="47">
        <v>1</v>
      </c>
      <c r="W4878" s="48">
        <f t="shared" si="357"/>
        <v>297</v>
      </c>
      <c r="X4878" s="123">
        <f t="shared" si="360"/>
        <v>0.99663299663299665</v>
      </c>
      <c r="Y4878" s="123">
        <f t="shared" si="361"/>
        <v>0</v>
      </c>
      <c r="Z4878" s="133">
        <f t="shared" si="362"/>
        <v>0.99494949494949492</v>
      </c>
    </row>
    <row r="4879" spans="1:26" ht="15" customHeight="1" x14ac:dyDescent="0.3">
      <c r="A4879" s="136" t="s">
        <v>20432</v>
      </c>
      <c r="B4879" s="37" t="s">
        <v>165</v>
      </c>
      <c r="C4879" s="128">
        <f t="shared" si="358"/>
        <v>1995</v>
      </c>
      <c r="D4879" s="65">
        <v>35033</v>
      </c>
      <c r="E4879" s="143" t="s">
        <v>20433</v>
      </c>
      <c r="F4879" s="52" t="s">
        <v>2118</v>
      </c>
      <c r="G4879" s="189" t="s">
        <v>2118</v>
      </c>
      <c r="I4879" s="37" t="s">
        <v>831</v>
      </c>
      <c r="J4879" s="34" t="s">
        <v>2119</v>
      </c>
      <c r="K4879" s="46">
        <v>34760</v>
      </c>
      <c r="L4879" s="47">
        <v>0</v>
      </c>
      <c r="M4879" s="128">
        <v>0</v>
      </c>
      <c r="N4879" s="128">
        <v>1</v>
      </c>
      <c r="O4879" s="124" t="s">
        <v>36</v>
      </c>
      <c r="Q4879" s="124" t="str">
        <f t="shared" si="359"/>
        <v>economy</v>
      </c>
      <c r="R4879" s="47">
        <v>1</v>
      </c>
      <c r="S4879" s="128">
        <v>1</v>
      </c>
      <c r="T4879" s="47">
        <v>297</v>
      </c>
      <c r="U4879" s="47">
        <v>0</v>
      </c>
      <c r="V4879" s="47">
        <v>2</v>
      </c>
      <c r="W4879" s="48">
        <f t="shared" si="357"/>
        <v>299</v>
      </c>
      <c r="X4879" s="123">
        <f t="shared" si="360"/>
        <v>0.99331103678929766</v>
      </c>
      <c r="Y4879" s="123">
        <f t="shared" si="361"/>
        <v>0</v>
      </c>
      <c r="Z4879" s="133">
        <f t="shared" si="362"/>
        <v>0.98996655518394649</v>
      </c>
    </row>
    <row r="4880" spans="1:26" ht="15" customHeight="1" x14ac:dyDescent="0.3">
      <c r="A4880" s="136" t="s">
        <v>20432</v>
      </c>
      <c r="B4880" s="37" t="s">
        <v>165</v>
      </c>
      <c r="C4880" s="128">
        <f t="shared" si="358"/>
        <v>1995</v>
      </c>
      <c r="D4880" s="65">
        <v>35033</v>
      </c>
      <c r="E4880" s="143" t="s">
        <v>20433</v>
      </c>
      <c r="F4880" s="52" t="s">
        <v>2267</v>
      </c>
      <c r="G4880" s="189" t="s">
        <v>2267</v>
      </c>
      <c r="I4880" s="37" t="s">
        <v>735</v>
      </c>
      <c r="J4880" s="54" t="s">
        <v>2268</v>
      </c>
      <c r="K4880" s="46">
        <v>34876</v>
      </c>
      <c r="L4880" s="47">
        <v>0</v>
      </c>
      <c r="M4880" s="128">
        <v>0</v>
      </c>
      <c r="N4880" s="128">
        <v>1</v>
      </c>
      <c r="O4880" s="124" t="s">
        <v>203</v>
      </c>
      <c r="Q4880" s="124" t="str">
        <f t="shared" si="359"/>
        <v>economy</v>
      </c>
      <c r="R4880" s="47">
        <v>1</v>
      </c>
      <c r="S4880" s="128">
        <v>1</v>
      </c>
      <c r="T4880" s="47">
        <v>297</v>
      </c>
      <c r="U4880" s="47">
        <v>1</v>
      </c>
      <c r="V4880" s="47">
        <v>0</v>
      </c>
      <c r="W4880" s="48">
        <f t="shared" si="357"/>
        <v>298</v>
      </c>
      <c r="X4880" s="123">
        <f t="shared" si="360"/>
        <v>0.99664429530201337</v>
      </c>
      <c r="Y4880" s="123">
        <f t="shared" si="361"/>
        <v>3.3557046979865771E-3</v>
      </c>
      <c r="Z4880" s="133">
        <f t="shared" si="362"/>
        <v>0.99496644295302017</v>
      </c>
    </row>
    <row r="4881" spans="1:26" ht="15" customHeight="1" x14ac:dyDescent="0.3">
      <c r="A4881" s="136" t="s">
        <v>20432</v>
      </c>
      <c r="B4881" s="37" t="s">
        <v>165</v>
      </c>
      <c r="C4881" s="128">
        <f t="shared" si="358"/>
        <v>1995</v>
      </c>
      <c r="D4881" s="65">
        <v>35033</v>
      </c>
      <c r="E4881" s="143" t="s">
        <v>20433</v>
      </c>
      <c r="F4881" s="52" t="s">
        <v>2269</v>
      </c>
      <c r="G4881" s="189" t="s">
        <v>2269</v>
      </c>
      <c r="I4881" s="37" t="s">
        <v>1283</v>
      </c>
      <c r="J4881" s="34" t="s">
        <v>2270</v>
      </c>
      <c r="K4881" s="46">
        <v>34450</v>
      </c>
      <c r="L4881" s="47">
        <v>1</v>
      </c>
      <c r="M4881" s="128">
        <v>0</v>
      </c>
      <c r="N4881" s="128">
        <v>0</v>
      </c>
      <c r="O4881" s="124" t="s">
        <v>203</v>
      </c>
      <c r="Q4881" s="124" t="str">
        <f t="shared" si="359"/>
        <v>economy</v>
      </c>
      <c r="R4881" s="47">
        <v>1</v>
      </c>
      <c r="S4881" s="128">
        <v>1</v>
      </c>
      <c r="T4881" s="47">
        <v>297</v>
      </c>
      <c r="U4881" s="47">
        <v>0</v>
      </c>
      <c r="V4881" s="47">
        <v>0</v>
      </c>
      <c r="W4881" s="48">
        <f t="shared" si="357"/>
        <v>297</v>
      </c>
      <c r="X4881" s="123">
        <f t="shared" si="360"/>
        <v>1</v>
      </c>
      <c r="Y4881" s="123">
        <f t="shared" si="361"/>
        <v>0</v>
      </c>
      <c r="Z4881" s="133">
        <f t="shared" si="362"/>
        <v>1</v>
      </c>
    </row>
    <row r="4882" spans="1:26" ht="15" customHeight="1" x14ac:dyDescent="0.3">
      <c r="A4882" s="136" t="s">
        <v>20432</v>
      </c>
      <c r="B4882" s="37" t="s">
        <v>165</v>
      </c>
      <c r="C4882" s="128">
        <f t="shared" si="358"/>
        <v>1995</v>
      </c>
      <c r="D4882" s="65">
        <v>35033</v>
      </c>
      <c r="E4882" s="143" t="s">
        <v>20433</v>
      </c>
      <c r="F4882" s="52" t="s">
        <v>21425</v>
      </c>
      <c r="G4882" s="189" t="s">
        <v>2386</v>
      </c>
      <c r="I4882" s="37" t="s">
        <v>302</v>
      </c>
      <c r="J4882" s="34" t="s">
        <v>2387</v>
      </c>
      <c r="K4882" s="46">
        <v>34740</v>
      </c>
      <c r="L4882" s="47">
        <v>0</v>
      </c>
      <c r="M4882" s="128">
        <v>0</v>
      </c>
      <c r="N4882" s="128">
        <v>1</v>
      </c>
      <c r="O4882" s="12" t="s">
        <v>971</v>
      </c>
      <c r="Q4882" s="124" t="str">
        <f t="shared" si="359"/>
        <v>diplomacy</v>
      </c>
      <c r="R4882" s="47">
        <v>1</v>
      </c>
      <c r="S4882" s="128">
        <v>1</v>
      </c>
      <c r="T4882" s="47">
        <v>298</v>
      </c>
      <c r="U4882" s="47">
        <v>0</v>
      </c>
      <c r="V4882" s="47">
        <v>1</v>
      </c>
      <c r="W4882" s="48">
        <f t="shared" si="357"/>
        <v>299</v>
      </c>
      <c r="X4882" s="123">
        <f t="shared" si="360"/>
        <v>0.99665551839464883</v>
      </c>
      <c r="Y4882" s="123">
        <f t="shared" si="361"/>
        <v>0</v>
      </c>
      <c r="Z4882" s="133">
        <f t="shared" si="362"/>
        <v>0.99498327759197325</v>
      </c>
    </row>
    <row r="4883" spans="1:26" ht="15" customHeight="1" x14ac:dyDescent="0.3">
      <c r="A4883" s="136" t="s">
        <v>20432</v>
      </c>
      <c r="B4883" s="37" t="s">
        <v>165</v>
      </c>
      <c r="C4883" s="128">
        <f t="shared" si="358"/>
        <v>1995</v>
      </c>
      <c r="D4883" s="65">
        <v>35054</v>
      </c>
      <c r="E4883" s="143" t="s">
        <v>20433</v>
      </c>
      <c r="F4883" s="52" t="s">
        <v>972</v>
      </c>
      <c r="G4883" s="189" t="s">
        <v>972</v>
      </c>
      <c r="I4883" s="37" t="s">
        <v>973</v>
      </c>
      <c r="J4883" s="34" t="s">
        <v>974</v>
      </c>
      <c r="K4883" s="46">
        <v>34936</v>
      </c>
      <c r="L4883" s="47">
        <v>0</v>
      </c>
      <c r="M4883" s="128">
        <v>0</v>
      </c>
      <c r="N4883" s="128">
        <v>1</v>
      </c>
      <c r="O4883" s="12" t="s">
        <v>971</v>
      </c>
      <c r="Q4883" s="124" t="str">
        <f t="shared" si="359"/>
        <v>diplomacy</v>
      </c>
      <c r="R4883" s="47">
        <v>1</v>
      </c>
      <c r="S4883" s="128">
        <v>1</v>
      </c>
      <c r="T4883" s="47">
        <v>317</v>
      </c>
      <c r="U4883" s="47">
        <v>0</v>
      </c>
      <c r="V4883" s="47">
        <v>2</v>
      </c>
      <c r="W4883" s="48">
        <f t="shared" si="357"/>
        <v>319</v>
      </c>
      <c r="X4883" s="123">
        <f t="shared" si="360"/>
        <v>0.99373040752351094</v>
      </c>
      <c r="Y4883" s="123">
        <f t="shared" si="361"/>
        <v>0</v>
      </c>
      <c r="Z4883" s="133">
        <f t="shared" si="362"/>
        <v>0.99059561128526641</v>
      </c>
    </row>
    <row r="4884" spans="1:26" ht="15" customHeight="1" x14ac:dyDescent="0.3">
      <c r="A4884" s="136" t="s">
        <v>20432</v>
      </c>
      <c r="B4884" s="37" t="s">
        <v>165</v>
      </c>
      <c r="C4884" s="128">
        <f t="shared" si="358"/>
        <v>1995</v>
      </c>
      <c r="D4884" s="65">
        <v>35054</v>
      </c>
      <c r="E4884" s="143" t="s">
        <v>20433</v>
      </c>
      <c r="F4884" s="52" t="s">
        <v>1097</v>
      </c>
      <c r="G4884" s="189" t="s">
        <v>1097</v>
      </c>
      <c r="I4884" s="37" t="s">
        <v>206</v>
      </c>
      <c r="J4884" s="34" t="s">
        <v>1098</v>
      </c>
      <c r="K4884" s="46">
        <v>34862</v>
      </c>
      <c r="L4884" s="47">
        <v>0</v>
      </c>
      <c r="M4884" s="128">
        <v>1</v>
      </c>
      <c r="N4884" s="128">
        <v>0</v>
      </c>
      <c r="O4884" s="124" t="s">
        <v>97</v>
      </c>
      <c r="P4884" s="124" t="s">
        <v>336</v>
      </c>
      <c r="Q4884" s="124" t="str">
        <f t="shared" si="359"/>
        <v>diplomacy</v>
      </c>
      <c r="R4884" s="47">
        <v>1</v>
      </c>
      <c r="S4884" s="128">
        <v>1</v>
      </c>
      <c r="T4884" s="47">
        <v>319</v>
      </c>
      <c r="U4884" s="47">
        <v>2</v>
      </c>
      <c r="V4884" s="47">
        <v>1</v>
      </c>
      <c r="W4884" s="48">
        <f t="shared" si="357"/>
        <v>322</v>
      </c>
      <c r="X4884" s="123">
        <f t="shared" si="360"/>
        <v>0.99068322981366463</v>
      </c>
      <c r="Y4884" s="123">
        <f t="shared" si="361"/>
        <v>6.2111801242236021E-3</v>
      </c>
      <c r="Z4884" s="133">
        <f t="shared" si="362"/>
        <v>0.9860248447204969</v>
      </c>
    </row>
    <row r="4885" spans="1:26" ht="15" customHeight="1" x14ac:dyDescent="0.3">
      <c r="A4885" s="136" t="s">
        <v>20432</v>
      </c>
      <c r="B4885" s="37" t="s">
        <v>165</v>
      </c>
      <c r="C4885" s="128">
        <f t="shared" si="358"/>
        <v>1995</v>
      </c>
      <c r="D4885" s="65">
        <v>35054</v>
      </c>
      <c r="E4885" s="143" t="s">
        <v>20433</v>
      </c>
      <c r="F4885" s="52" t="s">
        <v>1099</v>
      </c>
      <c r="G4885" s="189" t="s">
        <v>1099</v>
      </c>
      <c r="I4885" s="37" t="s">
        <v>881</v>
      </c>
      <c r="J4885" s="34" t="s">
        <v>1100</v>
      </c>
      <c r="K4885" s="46">
        <v>34862</v>
      </c>
      <c r="L4885" s="47">
        <v>0</v>
      </c>
      <c r="M4885" s="128">
        <v>1</v>
      </c>
      <c r="N4885" s="128">
        <v>0</v>
      </c>
      <c r="O4885" s="124" t="s">
        <v>97</v>
      </c>
      <c r="P4885" s="124" t="s">
        <v>336</v>
      </c>
      <c r="Q4885" s="124" t="str">
        <f t="shared" si="359"/>
        <v>diplomacy</v>
      </c>
      <c r="R4885" s="47">
        <v>1</v>
      </c>
      <c r="S4885" s="128">
        <v>1</v>
      </c>
      <c r="T4885" s="47">
        <v>322</v>
      </c>
      <c r="U4885" s="47">
        <v>1</v>
      </c>
      <c r="V4885" s="47">
        <v>0</v>
      </c>
      <c r="W4885" s="48">
        <f t="shared" si="357"/>
        <v>323</v>
      </c>
      <c r="X4885" s="123">
        <f t="shared" si="360"/>
        <v>0.99690402476780182</v>
      </c>
      <c r="Y4885" s="123">
        <f t="shared" si="361"/>
        <v>3.0959752321981426E-3</v>
      </c>
      <c r="Z4885" s="133">
        <f t="shared" si="362"/>
        <v>0.99535603715170273</v>
      </c>
    </row>
    <row r="4886" spans="1:26" ht="15" customHeight="1" x14ac:dyDescent="0.3">
      <c r="A4886" s="136" t="s">
        <v>20432</v>
      </c>
      <c r="B4886" s="37" t="s">
        <v>165</v>
      </c>
      <c r="C4886" s="128">
        <f t="shared" si="358"/>
        <v>1995</v>
      </c>
      <c r="D4886" s="65">
        <v>35054</v>
      </c>
      <c r="E4886" s="143" t="s">
        <v>20433</v>
      </c>
      <c r="F4886" s="52" t="s">
        <v>1266</v>
      </c>
      <c r="G4886" s="189" t="s">
        <v>1266</v>
      </c>
      <c r="I4886" s="37" t="s">
        <v>485</v>
      </c>
      <c r="J4886" s="34" t="s">
        <v>1267</v>
      </c>
      <c r="K4886" s="46" t="s">
        <v>1268</v>
      </c>
      <c r="L4886" s="47">
        <v>0</v>
      </c>
      <c r="M4886" s="128">
        <v>0</v>
      </c>
      <c r="N4886" s="128">
        <v>1</v>
      </c>
      <c r="O4886" s="12" t="s">
        <v>336</v>
      </c>
      <c r="Q4886" s="124" t="str">
        <f t="shared" si="359"/>
        <v>diplomacy</v>
      </c>
      <c r="R4886" s="47">
        <v>1</v>
      </c>
      <c r="S4886" s="128">
        <v>1</v>
      </c>
      <c r="T4886" s="47">
        <v>320</v>
      </c>
      <c r="U4886" s="47">
        <v>0</v>
      </c>
      <c r="V4886" s="47">
        <v>0</v>
      </c>
      <c r="W4886" s="48">
        <f t="shared" si="357"/>
        <v>320</v>
      </c>
      <c r="X4886" s="123">
        <f t="shared" si="360"/>
        <v>1</v>
      </c>
      <c r="Y4886" s="123">
        <f t="shared" si="361"/>
        <v>0</v>
      </c>
      <c r="Z4886" s="133">
        <f t="shared" si="362"/>
        <v>1</v>
      </c>
    </row>
    <row r="4887" spans="1:26" ht="15" customHeight="1" x14ac:dyDescent="0.3">
      <c r="A4887" s="136" t="s">
        <v>20432</v>
      </c>
      <c r="B4887" s="37" t="s">
        <v>165</v>
      </c>
      <c r="C4887" s="128">
        <f t="shared" si="358"/>
        <v>1995</v>
      </c>
      <c r="D4887" s="65">
        <v>35054</v>
      </c>
      <c r="E4887" s="143" t="s">
        <v>20433</v>
      </c>
      <c r="F4887" s="52" t="s">
        <v>1576</v>
      </c>
      <c r="G4887" s="189" t="s">
        <v>1576</v>
      </c>
      <c r="I4887" s="37" t="s">
        <v>1371</v>
      </c>
      <c r="J4887" s="34" t="s">
        <v>1577</v>
      </c>
      <c r="K4887" s="46">
        <v>22049</v>
      </c>
      <c r="L4887" s="47">
        <v>0</v>
      </c>
      <c r="M4887" s="128">
        <v>0</v>
      </c>
      <c r="N4887" s="128">
        <v>1</v>
      </c>
      <c r="O4887" s="124" t="s">
        <v>155</v>
      </c>
      <c r="Q4887" s="124" t="str">
        <f t="shared" ref="Q4887:Q4918" si="363">IF(O4887="security and defense","security","")&amp;IF(O4887="policing and criminal law cooperation","security","")&amp;IF(O4887="NATO","security","")&amp;IF(O4887="arms control and disarmament","security","")&amp;IF(O4887="taxation","economy","")&amp;IF(O4887="social security","economy","")&amp;IF(O4887="labor","economy","")&amp;IF(O4887="sports","diplomacy","")&amp;IF(O4887="space","diplomacy","")&amp;IF(O4887="science, research, education","diplomacy","")&amp;IF(O4887="migration, asylum, refugees","diplomacy","")&amp;IF(O4887="health","diplomacy","")&amp;IF(O4887="development","economy","")&amp;IF(O4887="agriculture, fishery, food","economy","")&amp;IF(O4887="human and civil rights","diplomacy","")&amp;IF(O4887="nuclear (civilian)","diplomacy","")&amp;IF(O4887="economics and finance","economy","")&amp;IF(O4887="transportation","economy","")&amp;IF(O4887="trade and investment","economy","")&amp;IF(O4887="diplomacy","diplomacy","")&amp;IF(O4887="environment","diplomacy","")&amp;IF(O4887="general cooperation","diplomacy","")&amp;IF(O4887="culture","diplomacy","")&amp;IF(O4887="EC/EU","diplomacy","")&amp;IF(O4887="communication and post/mail","diplomacy","")&amp;IF(O4887="energy","economy","")&amp;IF(O4887="tourism","economy","")&amp;IF(O4887="Civil and family law","diplomacy","")&amp;IF(O4887="citizenship","diplomacy","")</f>
        <v>diplomacy</v>
      </c>
      <c r="R4887" s="47">
        <v>1</v>
      </c>
      <c r="S4887" s="128">
        <v>1</v>
      </c>
      <c r="T4887" s="47">
        <v>320</v>
      </c>
      <c r="U4887" s="47">
        <v>0</v>
      </c>
      <c r="V4887" s="47">
        <v>1</v>
      </c>
      <c r="W4887" s="48">
        <f t="shared" si="357"/>
        <v>321</v>
      </c>
      <c r="X4887" s="123">
        <f t="shared" si="360"/>
        <v>0.99688473520249221</v>
      </c>
      <c r="Y4887" s="123">
        <f t="shared" si="361"/>
        <v>0</v>
      </c>
      <c r="Z4887" s="133">
        <f t="shared" si="362"/>
        <v>0.99532710280373837</v>
      </c>
    </row>
    <row r="4888" spans="1:26" x14ac:dyDescent="0.3">
      <c r="A4888" s="136" t="s">
        <v>20432</v>
      </c>
      <c r="B4888" s="37" t="s">
        <v>165</v>
      </c>
      <c r="C4888" s="128">
        <f t="shared" si="358"/>
        <v>1995</v>
      </c>
      <c r="D4888" s="65">
        <v>35054</v>
      </c>
      <c r="E4888" s="143" t="s">
        <v>20433</v>
      </c>
      <c r="F4888" s="52" t="s">
        <v>1645</v>
      </c>
      <c r="G4888" s="189" t="s">
        <v>1645</v>
      </c>
      <c r="I4888" s="37" t="s">
        <v>967</v>
      </c>
      <c r="J4888" s="34" t="s">
        <v>1646</v>
      </c>
      <c r="K4888" s="46">
        <v>34936</v>
      </c>
      <c r="L4888" s="47">
        <v>0</v>
      </c>
      <c r="M4888" s="128">
        <v>0</v>
      </c>
      <c r="N4888" s="128">
        <v>1</v>
      </c>
      <c r="O4888" s="129" t="s">
        <v>109</v>
      </c>
      <c r="Q4888" s="124" t="str">
        <f t="shared" si="363"/>
        <v>security</v>
      </c>
      <c r="R4888" s="47">
        <v>1</v>
      </c>
      <c r="S4888" s="128">
        <v>1</v>
      </c>
      <c r="T4888" s="47">
        <v>322</v>
      </c>
      <c r="U4888" s="47">
        <v>0</v>
      </c>
      <c r="V4888" s="47">
        <v>0</v>
      </c>
      <c r="W4888" s="48">
        <f t="shared" si="357"/>
        <v>322</v>
      </c>
      <c r="X4888" s="123">
        <f t="shared" si="360"/>
        <v>1</v>
      </c>
      <c r="Y4888" s="123">
        <f t="shared" si="361"/>
        <v>0</v>
      </c>
      <c r="Z4888" s="133">
        <f t="shared" si="362"/>
        <v>1</v>
      </c>
    </row>
    <row r="4889" spans="1:26" ht="15" customHeight="1" x14ac:dyDescent="0.3">
      <c r="A4889" s="136" t="s">
        <v>20432</v>
      </c>
      <c r="B4889" s="37" t="s">
        <v>165</v>
      </c>
      <c r="C4889" s="128">
        <f t="shared" si="358"/>
        <v>1995</v>
      </c>
      <c r="D4889" s="65">
        <v>35054</v>
      </c>
      <c r="E4889" s="143" t="s">
        <v>20433</v>
      </c>
      <c r="F4889" s="52" t="s">
        <v>1975</v>
      </c>
      <c r="G4889" s="189" t="s">
        <v>1975</v>
      </c>
      <c r="I4889" s="37" t="s">
        <v>1182</v>
      </c>
      <c r="J4889" s="34" t="s">
        <v>1976</v>
      </c>
      <c r="K4889" s="46">
        <v>34849</v>
      </c>
      <c r="L4889" s="47">
        <v>0</v>
      </c>
      <c r="M4889" s="128">
        <v>0</v>
      </c>
      <c r="N4889" s="128">
        <v>1</v>
      </c>
      <c r="O4889" s="124" t="s">
        <v>30</v>
      </c>
      <c r="Q4889" s="124" t="str">
        <f t="shared" si="363"/>
        <v>economy</v>
      </c>
      <c r="R4889" s="47">
        <v>1</v>
      </c>
      <c r="S4889" s="128">
        <v>1</v>
      </c>
      <c r="T4889" s="47">
        <v>311</v>
      </c>
      <c r="U4889" s="47">
        <v>0</v>
      </c>
      <c r="V4889" s="47">
        <v>12</v>
      </c>
      <c r="W4889" s="48">
        <f t="shared" si="357"/>
        <v>323</v>
      </c>
      <c r="X4889" s="123">
        <f t="shared" si="360"/>
        <v>0.96284829721362231</v>
      </c>
      <c r="Y4889" s="123">
        <f t="shared" si="361"/>
        <v>0</v>
      </c>
      <c r="Z4889" s="133">
        <f t="shared" si="362"/>
        <v>0.94427244582043346</v>
      </c>
    </row>
    <row r="4890" spans="1:26" ht="15" customHeight="1" x14ac:dyDescent="0.3">
      <c r="A4890" s="136" t="s">
        <v>20432</v>
      </c>
      <c r="B4890" s="37" t="s">
        <v>165</v>
      </c>
      <c r="C4890" s="128">
        <f t="shared" si="358"/>
        <v>1995</v>
      </c>
      <c r="D4890" s="65">
        <v>35054</v>
      </c>
      <c r="E4890" s="143" t="s">
        <v>20433</v>
      </c>
      <c r="F4890" s="52" t="s">
        <v>2120</v>
      </c>
      <c r="G4890" s="189" t="s">
        <v>2120</v>
      </c>
      <c r="I4890" s="37" t="s">
        <v>1434</v>
      </c>
      <c r="J4890" s="34" t="s">
        <v>2121</v>
      </c>
      <c r="K4890" s="46">
        <v>34849</v>
      </c>
      <c r="L4890" s="47">
        <v>0</v>
      </c>
      <c r="M4890" s="128">
        <v>0</v>
      </c>
      <c r="N4890" s="128">
        <v>1</v>
      </c>
      <c r="O4890" s="124" t="s">
        <v>36</v>
      </c>
      <c r="Q4890" s="124" t="str">
        <f t="shared" si="363"/>
        <v>economy</v>
      </c>
      <c r="R4890" s="47">
        <v>1</v>
      </c>
      <c r="S4890" s="128">
        <v>1</v>
      </c>
      <c r="T4890" s="47">
        <v>310</v>
      </c>
      <c r="U4890" s="47">
        <v>0</v>
      </c>
      <c r="V4890" s="47">
        <v>13</v>
      </c>
      <c r="W4890" s="48">
        <f t="shared" si="357"/>
        <v>323</v>
      </c>
      <c r="X4890" s="123">
        <f t="shared" si="360"/>
        <v>0.95975232198142413</v>
      </c>
      <c r="Y4890" s="123">
        <f t="shared" si="361"/>
        <v>0</v>
      </c>
      <c r="Z4890" s="133">
        <f t="shared" si="362"/>
        <v>0.93962848297213619</v>
      </c>
    </row>
    <row r="4891" spans="1:26" ht="15" customHeight="1" x14ac:dyDescent="0.3">
      <c r="A4891" s="136" t="s">
        <v>20432</v>
      </c>
      <c r="B4891" s="37" t="s">
        <v>165</v>
      </c>
      <c r="C4891" s="128">
        <f t="shared" si="358"/>
        <v>1995</v>
      </c>
      <c r="D4891" s="65">
        <v>35054</v>
      </c>
      <c r="E4891" s="143" t="s">
        <v>20433</v>
      </c>
      <c r="F4891" s="52" t="s">
        <v>2122</v>
      </c>
      <c r="G4891" s="189" t="s">
        <v>2122</v>
      </c>
      <c r="I4891" s="37" t="s">
        <v>1460</v>
      </c>
      <c r="J4891" s="34" t="s">
        <v>2123</v>
      </c>
      <c r="K4891" s="46">
        <v>34873</v>
      </c>
      <c r="L4891" s="47">
        <v>0</v>
      </c>
      <c r="M4891" s="128">
        <v>0</v>
      </c>
      <c r="N4891" s="128">
        <v>1</v>
      </c>
      <c r="O4891" s="124" t="s">
        <v>36</v>
      </c>
      <c r="Q4891" s="124" t="str">
        <f t="shared" si="363"/>
        <v>economy</v>
      </c>
      <c r="R4891" s="47">
        <v>1</v>
      </c>
      <c r="S4891" s="128">
        <v>1</v>
      </c>
      <c r="T4891" s="47">
        <v>323</v>
      </c>
      <c r="U4891" s="47">
        <v>0</v>
      </c>
      <c r="V4891" s="47">
        <v>0</v>
      </c>
      <c r="W4891" s="48">
        <f t="shared" si="357"/>
        <v>323</v>
      </c>
      <c r="X4891" s="123">
        <f t="shared" si="360"/>
        <v>1</v>
      </c>
      <c r="Y4891" s="123">
        <f t="shared" si="361"/>
        <v>0</v>
      </c>
      <c r="Z4891" s="133">
        <f t="shared" si="362"/>
        <v>1</v>
      </c>
    </row>
    <row r="4892" spans="1:26" ht="15" customHeight="1" x14ac:dyDescent="0.3">
      <c r="A4892" s="136" t="s">
        <v>20432</v>
      </c>
      <c r="B4892" s="37" t="s">
        <v>165</v>
      </c>
      <c r="C4892" s="128">
        <f t="shared" si="358"/>
        <v>1995</v>
      </c>
      <c r="D4892" s="65">
        <v>35054</v>
      </c>
      <c r="E4892" s="143" t="s">
        <v>20433</v>
      </c>
      <c r="F4892" s="52" t="s">
        <v>21426</v>
      </c>
      <c r="G4892" s="189" t="s">
        <v>2395</v>
      </c>
      <c r="I4892" s="37" t="s">
        <v>1544</v>
      </c>
      <c r="J4892" s="34" t="s">
        <v>2396</v>
      </c>
      <c r="K4892" s="39" t="s">
        <v>147</v>
      </c>
      <c r="L4892" s="47">
        <v>1</v>
      </c>
      <c r="M4892" s="128">
        <v>0</v>
      </c>
      <c r="N4892" s="128">
        <v>0</v>
      </c>
      <c r="O4892" s="124" t="s">
        <v>1615</v>
      </c>
      <c r="P4892" s="124" t="s">
        <v>475</v>
      </c>
      <c r="Q4892" s="124" t="str">
        <f t="shared" si="363"/>
        <v>security</v>
      </c>
      <c r="R4892" s="47">
        <v>1</v>
      </c>
      <c r="S4892" s="128">
        <v>1</v>
      </c>
      <c r="T4892" s="47">
        <v>307</v>
      </c>
      <c r="U4892" s="47">
        <v>2</v>
      </c>
      <c r="V4892" s="47">
        <v>13</v>
      </c>
      <c r="W4892" s="48">
        <f t="shared" si="357"/>
        <v>322</v>
      </c>
      <c r="X4892" s="123">
        <f t="shared" si="360"/>
        <v>0.95341614906832295</v>
      </c>
      <c r="Y4892" s="123">
        <f t="shared" si="361"/>
        <v>6.2111801242236021E-3</v>
      </c>
      <c r="Z4892" s="133">
        <f t="shared" si="362"/>
        <v>0.93012422360248448</v>
      </c>
    </row>
    <row r="4893" spans="1:26" ht="15" customHeight="1" x14ac:dyDescent="0.3">
      <c r="A4893" s="136" t="s">
        <v>20432</v>
      </c>
      <c r="B4893" s="37" t="s">
        <v>92</v>
      </c>
      <c r="C4893" s="128">
        <f t="shared" si="358"/>
        <v>1996</v>
      </c>
      <c r="D4893" s="65">
        <v>35318</v>
      </c>
      <c r="E4893" s="143" t="s">
        <v>20433</v>
      </c>
      <c r="F4893" s="52" t="s">
        <v>308</v>
      </c>
      <c r="G4893" s="52" t="s">
        <v>309</v>
      </c>
      <c r="I4893" s="41" t="s">
        <v>227</v>
      </c>
      <c r="J4893" s="34" t="s">
        <v>310</v>
      </c>
      <c r="K4893" s="39" t="s">
        <v>147</v>
      </c>
      <c r="L4893" s="47">
        <v>1</v>
      </c>
      <c r="M4893" s="128">
        <v>0</v>
      </c>
      <c r="N4893" s="128">
        <v>0</v>
      </c>
      <c r="O4893" s="12" t="s">
        <v>169</v>
      </c>
      <c r="Q4893" s="124" t="str">
        <f t="shared" si="363"/>
        <v>diplomacy</v>
      </c>
      <c r="R4893" s="47">
        <v>1</v>
      </c>
      <c r="S4893" s="128">
        <v>1</v>
      </c>
      <c r="T4893" s="47">
        <v>289</v>
      </c>
      <c r="U4893" s="47">
        <v>1</v>
      </c>
      <c r="V4893" s="47">
        <v>0</v>
      </c>
      <c r="W4893" s="48">
        <f t="shared" si="357"/>
        <v>290</v>
      </c>
      <c r="X4893" s="123">
        <f t="shared" si="360"/>
        <v>0.99655172413793103</v>
      </c>
      <c r="Y4893" s="123">
        <f t="shared" si="361"/>
        <v>3.4482758620689655E-3</v>
      </c>
      <c r="Z4893" s="133">
        <f t="shared" si="362"/>
        <v>0.9948275862068966</v>
      </c>
    </row>
    <row r="4894" spans="1:26" ht="15" customHeight="1" x14ac:dyDescent="0.3">
      <c r="A4894" s="136" t="s">
        <v>20432</v>
      </c>
      <c r="B4894" s="37" t="s">
        <v>92</v>
      </c>
      <c r="C4894" s="128">
        <f t="shared" si="358"/>
        <v>1996</v>
      </c>
      <c r="D4894" s="65">
        <v>35318</v>
      </c>
      <c r="E4894" s="143" t="s">
        <v>20433</v>
      </c>
      <c r="F4894" s="52" t="s">
        <v>408</v>
      </c>
      <c r="G4894" s="52" t="s">
        <v>414</v>
      </c>
      <c r="I4894" s="41" t="s">
        <v>172</v>
      </c>
      <c r="J4894" s="34" t="s">
        <v>415</v>
      </c>
      <c r="K4894" s="46">
        <v>34465</v>
      </c>
      <c r="L4894" s="47">
        <v>1</v>
      </c>
      <c r="M4894" s="128">
        <v>0</v>
      </c>
      <c r="N4894" s="128">
        <v>0</v>
      </c>
      <c r="O4894" s="124" t="s">
        <v>264</v>
      </c>
      <c r="Q4894" s="124" t="str">
        <f t="shared" si="363"/>
        <v>diplomacy</v>
      </c>
      <c r="R4894" s="47">
        <v>1</v>
      </c>
      <c r="S4894" s="128">
        <v>1</v>
      </c>
      <c r="T4894" s="47">
        <v>291</v>
      </c>
      <c r="U4894" s="47">
        <v>0</v>
      </c>
      <c r="V4894" s="47">
        <v>0</v>
      </c>
      <c r="W4894" s="48">
        <f t="shared" si="357"/>
        <v>291</v>
      </c>
      <c r="X4894" s="123">
        <f t="shared" si="360"/>
        <v>1</v>
      </c>
      <c r="Y4894" s="123">
        <f t="shared" si="361"/>
        <v>0</v>
      </c>
      <c r="Z4894" s="133">
        <f t="shared" si="362"/>
        <v>1</v>
      </c>
    </row>
    <row r="4895" spans="1:26" ht="15" customHeight="1" x14ac:dyDescent="0.3">
      <c r="A4895" s="136" t="s">
        <v>20432</v>
      </c>
      <c r="B4895" s="37" t="s">
        <v>92</v>
      </c>
      <c r="C4895" s="128">
        <f t="shared" si="358"/>
        <v>1996</v>
      </c>
      <c r="D4895" s="65">
        <v>35318</v>
      </c>
      <c r="E4895" s="143" t="s">
        <v>20433</v>
      </c>
      <c r="F4895" s="52" t="s">
        <v>891</v>
      </c>
      <c r="G4895" s="52" t="s">
        <v>892</v>
      </c>
      <c r="I4895" s="44" t="s">
        <v>586</v>
      </c>
      <c r="J4895" s="34" t="s">
        <v>893</v>
      </c>
      <c r="K4895" s="39">
        <v>34747</v>
      </c>
      <c r="L4895" s="47">
        <v>1</v>
      </c>
      <c r="M4895" s="128">
        <v>0</v>
      </c>
      <c r="N4895" s="128">
        <v>0</v>
      </c>
      <c r="O4895" s="124" t="s">
        <v>36</v>
      </c>
      <c r="P4895" s="84" t="s">
        <v>385</v>
      </c>
      <c r="Q4895" s="124" t="str">
        <f t="shared" si="363"/>
        <v>economy</v>
      </c>
      <c r="R4895" s="47">
        <v>1</v>
      </c>
      <c r="S4895" s="128">
        <v>1</v>
      </c>
      <c r="T4895" s="47">
        <v>285</v>
      </c>
      <c r="U4895" s="47">
        <v>1</v>
      </c>
      <c r="V4895" s="47">
        <v>1</v>
      </c>
      <c r="W4895" s="48">
        <f t="shared" ref="W4895:W4958" si="364">SUM(T4895:V4895)</f>
        <v>287</v>
      </c>
      <c r="X4895" s="123">
        <f t="shared" si="360"/>
        <v>0.99303135888501737</v>
      </c>
      <c r="Y4895" s="123">
        <f t="shared" si="361"/>
        <v>3.4843205574912892E-3</v>
      </c>
      <c r="Z4895" s="133">
        <f t="shared" si="362"/>
        <v>0.98954703832752611</v>
      </c>
    </row>
    <row r="4896" spans="1:26" ht="15" customHeight="1" x14ac:dyDescent="0.3">
      <c r="A4896" s="136" t="s">
        <v>20432</v>
      </c>
      <c r="B4896" s="37" t="s">
        <v>92</v>
      </c>
      <c r="C4896" s="128">
        <f t="shared" si="358"/>
        <v>1996</v>
      </c>
      <c r="D4896" s="65">
        <v>35348</v>
      </c>
      <c r="E4896" s="143" t="s">
        <v>20433</v>
      </c>
      <c r="F4896" s="52" t="s">
        <v>191</v>
      </c>
      <c r="G4896" s="52" t="s">
        <v>192</v>
      </c>
      <c r="I4896" s="37" t="s">
        <v>193</v>
      </c>
      <c r="J4896" s="54" t="s">
        <v>194</v>
      </c>
      <c r="K4896" s="46">
        <v>34991</v>
      </c>
      <c r="L4896" s="47">
        <v>0</v>
      </c>
      <c r="M4896" s="128">
        <v>0</v>
      </c>
      <c r="N4896" s="128">
        <v>1</v>
      </c>
      <c r="O4896" s="124" t="s">
        <v>190</v>
      </c>
      <c r="Q4896" s="124" t="str">
        <f t="shared" si="363"/>
        <v>security</v>
      </c>
      <c r="R4896" s="47">
        <v>1</v>
      </c>
      <c r="S4896" s="128">
        <v>1</v>
      </c>
      <c r="T4896" s="47">
        <v>278</v>
      </c>
      <c r="U4896" s="47">
        <v>0</v>
      </c>
      <c r="V4896" s="47">
        <v>1</v>
      </c>
      <c r="W4896" s="48">
        <f t="shared" si="364"/>
        <v>279</v>
      </c>
      <c r="X4896" s="123">
        <f t="shared" si="360"/>
        <v>0.99641577060931896</v>
      </c>
      <c r="Y4896" s="123">
        <f t="shared" si="361"/>
        <v>0</v>
      </c>
      <c r="Z4896" s="133">
        <f t="shared" si="362"/>
        <v>0.9946236559139785</v>
      </c>
    </row>
    <row r="4897" spans="1:26" ht="15" customHeight="1" x14ac:dyDescent="0.3">
      <c r="A4897" s="136" t="s">
        <v>20432</v>
      </c>
      <c r="B4897" s="37" t="s">
        <v>92</v>
      </c>
      <c r="C4897" s="128">
        <f t="shared" si="358"/>
        <v>1996</v>
      </c>
      <c r="D4897" s="65">
        <v>35348</v>
      </c>
      <c r="E4897" s="143" t="s">
        <v>20433</v>
      </c>
      <c r="F4897" s="52" t="s">
        <v>634</v>
      </c>
      <c r="G4897" s="52" t="s">
        <v>635</v>
      </c>
      <c r="I4897" s="37" t="s">
        <v>275</v>
      </c>
      <c r="J4897" s="34" t="s">
        <v>636</v>
      </c>
      <c r="K4897" s="46">
        <v>25525</v>
      </c>
      <c r="L4897" s="47">
        <v>1</v>
      </c>
      <c r="M4897" s="128">
        <v>0</v>
      </c>
      <c r="N4897" s="128">
        <v>0</v>
      </c>
      <c r="O4897" s="124" t="s">
        <v>203</v>
      </c>
      <c r="Q4897" s="124" t="str">
        <f t="shared" si="363"/>
        <v>economy</v>
      </c>
      <c r="R4897" s="47">
        <v>1</v>
      </c>
      <c r="S4897" s="128">
        <v>1</v>
      </c>
      <c r="T4897" s="47">
        <v>272</v>
      </c>
      <c r="U4897" s="47">
        <v>0</v>
      </c>
      <c r="V4897" s="47">
        <v>1</v>
      </c>
      <c r="W4897" s="48">
        <f t="shared" si="364"/>
        <v>273</v>
      </c>
      <c r="X4897" s="123">
        <f t="shared" si="360"/>
        <v>0.99633699633699635</v>
      </c>
      <c r="Y4897" s="123">
        <f t="shared" si="361"/>
        <v>0</v>
      </c>
      <c r="Z4897" s="133">
        <f t="shared" si="362"/>
        <v>0.99450549450549453</v>
      </c>
    </row>
    <row r="4898" spans="1:26" ht="15" customHeight="1" x14ac:dyDescent="0.3">
      <c r="A4898" s="136" t="s">
        <v>20432</v>
      </c>
      <c r="B4898" s="37" t="s">
        <v>92</v>
      </c>
      <c r="C4898" s="128">
        <f t="shared" si="358"/>
        <v>1996</v>
      </c>
      <c r="D4898" s="65">
        <v>35348</v>
      </c>
      <c r="E4898" s="143" t="s">
        <v>20433</v>
      </c>
      <c r="F4898" s="52" t="s">
        <v>909</v>
      </c>
      <c r="G4898" s="52" t="s">
        <v>910</v>
      </c>
      <c r="I4898" s="37" t="s">
        <v>595</v>
      </c>
      <c r="J4898" s="54" t="s">
        <v>911</v>
      </c>
      <c r="K4898" s="46">
        <v>34360</v>
      </c>
      <c r="L4898" s="47">
        <v>1</v>
      </c>
      <c r="M4898" s="128">
        <v>0</v>
      </c>
      <c r="N4898" s="128">
        <v>0</v>
      </c>
      <c r="O4898" s="124" t="s">
        <v>48</v>
      </c>
      <c r="Q4898" s="124" t="str">
        <f t="shared" si="363"/>
        <v>diplomacy</v>
      </c>
      <c r="R4898" s="47">
        <v>1</v>
      </c>
      <c r="S4898" s="128">
        <v>1</v>
      </c>
      <c r="T4898" s="47">
        <v>275</v>
      </c>
      <c r="U4898" s="47">
        <v>0</v>
      </c>
      <c r="V4898" s="47">
        <v>0</v>
      </c>
      <c r="W4898" s="48">
        <f t="shared" si="364"/>
        <v>275</v>
      </c>
      <c r="X4898" s="123">
        <f t="shared" si="360"/>
        <v>1</v>
      </c>
      <c r="Y4898" s="123">
        <f t="shared" si="361"/>
        <v>0</v>
      </c>
      <c r="Z4898" s="133">
        <f t="shared" si="362"/>
        <v>1</v>
      </c>
    </row>
    <row r="4899" spans="1:26" ht="15" customHeight="1" x14ac:dyDescent="0.3">
      <c r="A4899" s="136" t="s">
        <v>20432</v>
      </c>
      <c r="B4899" s="37" t="s">
        <v>92</v>
      </c>
      <c r="C4899" s="128">
        <f t="shared" si="358"/>
        <v>1996</v>
      </c>
      <c r="D4899" s="65">
        <v>35348</v>
      </c>
      <c r="E4899" s="143" t="s">
        <v>20433</v>
      </c>
      <c r="F4899" s="52" t="s">
        <v>1260</v>
      </c>
      <c r="G4899" s="52" t="s">
        <v>1260</v>
      </c>
      <c r="I4899" s="37" t="s">
        <v>1012</v>
      </c>
      <c r="J4899" s="54" t="s">
        <v>1261</v>
      </c>
      <c r="K4899" s="46">
        <v>34757</v>
      </c>
      <c r="L4899" s="47">
        <v>1</v>
      </c>
      <c r="M4899" s="128">
        <v>0</v>
      </c>
      <c r="N4899" s="128">
        <v>0</v>
      </c>
      <c r="O4899" s="12" t="s">
        <v>336</v>
      </c>
      <c r="Q4899" s="124" t="str">
        <f t="shared" si="363"/>
        <v>diplomacy</v>
      </c>
      <c r="R4899" s="47">
        <v>1</v>
      </c>
      <c r="S4899" s="128">
        <v>1</v>
      </c>
      <c r="T4899" s="47">
        <v>275</v>
      </c>
      <c r="U4899" s="47">
        <v>0</v>
      </c>
      <c r="V4899" s="47">
        <v>0</v>
      </c>
      <c r="W4899" s="48">
        <f t="shared" si="364"/>
        <v>275</v>
      </c>
      <c r="X4899" s="123">
        <f t="shared" si="360"/>
        <v>1</v>
      </c>
      <c r="Y4899" s="123">
        <f t="shared" si="361"/>
        <v>0</v>
      </c>
      <c r="Z4899" s="133">
        <f t="shared" si="362"/>
        <v>1</v>
      </c>
    </row>
    <row r="4900" spans="1:26" ht="15" customHeight="1" x14ac:dyDescent="0.3">
      <c r="A4900" s="136" t="s">
        <v>20432</v>
      </c>
      <c r="B4900" s="37" t="s">
        <v>92</v>
      </c>
      <c r="C4900" s="128">
        <f t="shared" si="358"/>
        <v>1996</v>
      </c>
      <c r="D4900" s="65">
        <v>35348</v>
      </c>
      <c r="E4900" s="143" t="s">
        <v>20433</v>
      </c>
      <c r="F4900" s="52" t="s">
        <v>1314</v>
      </c>
      <c r="G4900" s="52" t="s">
        <v>1314</v>
      </c>
      <c r="I4900" s="37" t="s">
        <v>512</v>
      </c>
      <c r="J4900" s="54" t="s">
        <v>1315</v>
      </c>
      <c r="K4900" s="46" t="s">
        <v>1316</v>
      </c>
      <c r="L4900" s="47">
        <v>0</v>
      </c>
      <c r="M4900" s="128">
        <v>0</v>
      </c>
      <c r="N4900" s="128">
        <v>1</v>
      </c>
      <c r="O4900" s="124" t="s">
        <v>336</v>
      </c>
      <c r="Q4900" s="124" t="str">
        <f t="shared" si="363"/>
        <v>diplomacy</v>
      </c>
      <c r="R4900" s="47">
        <v>1</v>
      </c>
      <c r="S4900" s="128">
        <v>1</v>
      </c>
      <c r="T4900" s="47">
        <v>272</v>
      </c>
      <c r="U4900" s="47">
        <v>0</v>
      </c>
      <c r="V4900" s="47">
        <v>3</v>
      </c>
      <c r="W4900" s="48">
        <f t="shared" si="364"/>
        <v>275</v>
      </c>
      <c r="X4900" s="123">
        <f t="shared" si="360"/>
        <v>0.98909090909090913</v>
      </c>
      <c r="Y4900" s="123">
        <f t="shared" si="361"/>
        <v>0</v>
      </c>
      <c r="Z4900" s="133">
        <f t="shared" si="362"/>
        <v>0.98363636363636364</v>
      </c>
    </row>
    <row r="4901" spans="1:26" ht="15" customHeight="1" x14ac:dyDescent="0.3">
      <c r="A4901" s="136" t="s">
        <v>20432</v>
      </c>
      <c r="B4901" s="37" t="s">
        <v>92</v>
      </c>
      <c r="C4901" s="128">
        <f t="shared" si="358"/>
        <v>1996</v>
      </c>
      <c r="D4901" s="65">
        <v>35348</v>
      </c>
      <c r="E4901" s="143" t="s">
        <v>20433</v>
      </c>
      <c r="F4901" s="52" t="s">
        <v>1578</v>
      </c>
      <c r="G4901" s="52" t="s">
        <v>1578</v>
      </c>
      <c r="I4901" s="37" t="s">
        <v>541</v>
      </c>
      <c r="J4901" s="34" t="s">
        <v>1579</v>
      </c>
      <c r="K4901" s="39" t="s">
        <v>147</v>
      </c>
      <c r="L4901" s="47">
        <v>0</v>
      </c>
      <c r="M4901" s="128">
        <v>0</v>
      </c>
      <c r="N4901" s="128">
        <v>1</v>
      </c>
      <c r="O4901" s="124" t="s">
        <v>155</v>
      </c>
      <c r="Q4901" s="124" t="str">
        <f t="shared" si="363"/>
        <v>diplomacy</v>
      </c>
      <c r="R4901" s="47">
        <v>1</v>
      </c>
      <c r="S4901" s="128">
        <v>1</v>
      </c>
      <c r="T4901" s="47">
        <v>278</v>
      </c>
      <c r="U4901" s="47">
        <v>0</v>
      </c>
      <c r="V4901" s="47">
        <v>0</v>
      </c>
      <c r="W4901" s="48">
        <f t="shared" si="364"/>
        <v>278</v>
      </c>
      <c r="X4901" s="123">
        <f t="shared" si="360"/>
        <v>1</v>
      </c>
      <c r="Y4901" s="123">
        <f t="shared" si="361"/>
        <v>0</v>
      </c>
      <c r="Z4901" s="133">
        <f t="shared" si="362"/>
        <v>1</v>
      </c>
    </row>
    <row r="4902" spans="1:26" ht="15" customHeight="1" x14ac:dyDescent="0.3">
      <c r="A4902" s="136" t="s">
        <v>20432</v>
      </c>
      <c r="B4902" s="37" t="s">
        <v>92</v>
      </c>
      <c r="C4902" s="128">
        <f t="shared" si="358"/>
        <v>1996</v>
      </c>
      <c r="D4902" s="65">
        <v>35348</v>
      </c>
      <c r="E4902" s="143" t="s">
        <v>20433</v>
      </c>
      <c r="F4902" s="52" t="s">
        <v>1647</v>
      </c>
      <c r="G4902" s="52" t="s">
        <v>1647</v>
      </c>
      <c r="I4902" s="37" t="s">
        <v>1552</v>
      </c>
      <c r="J4902" s="54" t="s">
        <v>1648</v>
      </c>
      <c r="K4902" s="46">
        <v>34936</v>
      </c>
      <c r="L4902" s="47">
        <v>0</v>
      </c>
      <c r="M4902" s="128">
        <v>0</v>
      </c>
      <c r="N4902" s="128">
        <v>1</v>
      </c>
      <c r="O4902" s="129" t="s">
        <v>109</v>
      </c>
      <c r="Q4902" s="124" t="str">
        <f t="shared" si="363"/>
        <v>security</v>
      </c>
      <c r="R4902" s="47">
        <v>1</v>
      </c>
      <c r="S4902" s="128">
        <v>1</v>
      </c>
      <c r="T4902" s="47">
        <v>280</v>
      </c>
      <c r="U4902" s="47">
        <v>0</v>
      </c>
      <c r="V4902" s="47">
        <v>0</v>
      </c>
      <c r="W4902" s="48">
        <f t="shared" si="364"/>
        <v>280</v>
      </c>
      <c r="X4902" s="123">
        <f t="shared" si="360"/>
        <v>1</v>
      </c>
      <c r="Y4902" s="123">
        <f t="shared" si="361"/>
        <v>0</v>
      </c>
      <c r="Z4902" s="133">
        <f t="shared" si="362"/>
        <v>1</v>
      </c>
    </row>
    <row r="4903" spans="1:26" ht="15" customHeight="1" x14ac:dyDescent="0.3">
      <c r="A4903" s="136" t="s">
        <v>20432</v>
      </c>
      <c r="B4903" s="37" t="s">
        <v>92</v>
      </c>
      <c r="C4903" s="128">
        <f t="shared" si="358"/>
        <v>1996</v>
      </c>
      <c r="D4903" s="65">
        <v>35348</v>
      </c>
      <c r="E4903" s="143" t="s">
        <v>20433</v>
      </c>
      <c r="F4903" s="52" t="s">
        <v>1649</v>
      </c>
      <c r="G4903" s="52" t="s">
        <v>1649</v>
      </c>
      <c r="I4903" s="44" t="s">
        <v>672</v>
      </c>
      <c r="J4903" s="54" t="s">
        <v>1650</v>
      </c>
      <c r="K4903" s="46">
        <v>35144</v>
      </c>
      <c r="L4903" s="47">
        <v>0</v>
      </c>
      <c r="M4903" s="128">
        <v>0</v>
      </c>
      <c r="N4903" s="128">
        <v>1</v>
      </c>
      <c r="O4903" s="129" t="s">
        <v>109</v>
      </c>
      <c r="Q4903" s="124" t="str">
        <f t="shared" si="363"/>
        <v>security</v>
      </c>
      <c r="R4903" s="47">
        <v>1</v>
      </c>
      <c r="S4903" s="128">
        <v>1</v>
      </c>
      <c r="T4903" s="47">
        <v>283</v>
      </c>
      <c r="U4903" s="47">
        <v>0</v>
      </c>
      <c r="V4903" s="47">
        <v>0</v>
      </c>
      <c r="W4903" s="48">
        <f t="shared" si="364"/>
        <v>283</v>
      </c>
      <c r="X4903" s="123">
        <f t="shared" si="360"/>
        <v>1</v>
      </c>
      <c r="Y4903" s="123">
        <f t="shared" si="361"/>
        <v>0</v>
      </c>
      <c r="Z4903" s="133">
        <f t="shared" si="362"/>
        <v>1</v>
      </c>
    </row>
    <row r="4904" spans="1:26" ht="15" customHeight="1" x14ac:dyDescent="0.3">
      <c r="A4904" s="136" t="s">
        <v>20432</v>
      </c>
      <c r="B4904" s="37" t="s">
        <v>92</v>
      </c>
      <c r="C4904" s="128">
        <f t="shared" si="358"/>
        <v>1996</v>
      </c>
      <c r="D4904" s="65">
        <v>35348</v>
      </c>
      <c r="E4904" s="143" t="s">
        <v>20433</v>
      </c>
      <c r="F4904" s="52" t="s">
        <v>1728</v>
      </c>
      <c r="G4904" s="52" t="s">
        <v>1728</v>
      </c>
      <c r="I4904" s="37" t="s">
        <v>1169</v>
      </c>
      <c r="J4904" s="54" t="s">
        <v>1729</v>
      </c>
      <c r="K4904" s="46">
        <v>35123</v>
      </c>
      <c r="L4904" s="47">
        <v>0</v>
      </c>
      <c r="M4904" s="128">
        <v>0</v>
      </c>
      <c r="N4904" s="128">
        <v>1</v>
      </c>
      <c r="O4904" s="12" t="s">
        <v>109</v>
      </c>
      <c r="Q4904" s="124" t="str">
        <f t="shared" si="363"/>
        <v>security</v>
      </c>
      <c r="R4904" s="47">
        <v>1</v>
      </c>
      <c r="S4904" s="128">
        <v>1</v>
      </c>
      <c r="T4904" s="47">
        <v>279</v>
      </c>
      <c r="U4904" s="47">
        <v>0</v>
      </c>
      <c r="V4904" s="47">
        <v>1</v>
      </c>
      <c r="W4904" s="48">
        <f t="shared" si="364"/>
        <v>280</v>
      </c>
      <c r="X4904" s="123">
        <f t="shared" si="360"/>
        <v>0.99642857142857144</v>
      </c>
      <c r="Y4904" s="123">
        <f t="shared" si="361"/>
        <v>0</v>
      </c>
      <c r="Z4904" s="133">
        <f t="shared" si="362"/>
        <v>0.99464285714285716</v>
      </c>
    </row>
    <row r="4905" spans="1:26" ht="15" customHeight="1" x14ac:dyDescent="0.3">
      <c r="A4905" s="136" t="s">
        <v>20432</v>
      </c>
      <c r="B4905" s="37" t="s">
        <v>92</v>
      </c>
      <c r="C4905" s="128">
        <f t="shared" si="358"/>
        <v>1996</v>
      </c>
      <c r="D4905" s="65">
        <v>35348</v>
      </c>
      <c r="E4905" s="143" t="s">
        <v>20433</v>
      </c>
      <c r="F4905" s="52" t="s">
        <v>1937</v>
      </c>
      <c r="G4905" s="52" t="s">
        <v>1937</v>
      </c>
      <c r="I4905" s="37" t="s">
        <v>1003</v>
      </c>
      <c r="J4905" s="54" t="s">
        <v>1938</v>
      </c>
      <c r="K4905" s="46">
        <v>23405</v>
      </c>
      <c r="L4905" s="47">
        <v>1</v>
      </c>
      <c r="M4905" s="128">
        <v>0</v>
      </c>
      <c r="N4905" s="128">
        <v>0</v>
      </c>
      <c r="O4905" s="124" t="s">
        <v>385</v>
      </c>
      <c r="Q4905" s="124" t="str">
        <f t="shared" si="363"/>
        <v>diplomacy</v>
      </c>
      <c r="R4905" s="47">
        <v>1</v>
      </c>
      <c r="S4905" s="128">
        <v>1</v>
      </c>
      <c r="T4905" s="47">
        <v>284</v>
      </c>
      <c r="U4905" s="47">
        <v>0</v>
      </c>
      <c r="V4905" s="47">
        <v>0</v>
      </c>
      <c r="W4905" s="48">
        <f t="shared" si="364"/>
        <v>284</v>
      </c>
      <c r="X4905" s="123">
        <f t="shared" si="360"/>
        <v>1</v>
      </c>
      <c r="Y4905" s="123">
        <f t="shared" si="361"/>
        <v>0</v>
      </c>
      <c r="Z4905" s="133">
        <f t="shared" si="362"/>
        <v>1</v>
      </c>
    </row>
    <row r="4906" spans="1:26" ht="15" customHeight="1" x14ac:dyDescent="0.3">
      <c r="A4906" s="136" t="s">
        <v>20432</v>
      </c>
      <c r="B4906" s="37" t="s">
        <v>92</v>
      </c>
      <c r="C4906" s="128">
        <f t="shared" ref="C4906:C4969" si="365">YEAR(D4906)</f>
        <v>1996</v>
      </c>
      <c r="D4906" s="65">
        <v>35348</v>
      </c>
      <c r="E4906" s="143" t="s">
        <v>20433</v>
      </c>
      <c r="F4906" s="52" t="s">
        <v>2124</v>
      </c>
      <c r="G4906" s="52" t="s">
        <v>2124</v>
      </c>
      <c r="I4906" s="37" t="s">
        <v>378</v>
      </c>
      <c r="J4906" s="34" t="s">
        <v>2125</v>
      </c>
      <c r="K4906" s="46">
        <v>34859</v>
      </c>
      <c r="L4906" s="47">
        <v>0</v>
      </c>
      <c r="M4906" s="128">
        <v>0</v>
      </c>
      <c r="N4906" s="128">
        <v>1</v>
      </c>
      <c r="O4906" s="124" t="s">
        <v>36</v>
      </c>
      <c r="Q4906" s="124" t="str">
        <f t="shared" si="363"/>
        <v>economy</v>
      </c>
      <c r="R4906" s="47">
        <v>1</v>
      </c>
      <c r="S4906" s="128">
        <v>1</v>
      </c>
      <c r="T4906" s="47">
        <v>270</v>
      </c>
      <c r="U4906" s="47">
        <v>0</v>
      </c>
      <c r="V4906" s="47">
        <v>2</v>
      </c>
      <c r="W4906" s="48">
        <f t="shared" si="364"/>
        <v>272</v>
      </c>
      <c r="X4906" s="123">
        <f t="shared" si="360"/>
        <v>0.99264705882352944</v>
      </c>
      <c r="Y4906" s="123">
        <f t="shared" si="361"/>
        <v>0</v>
      </c>
      <c r="Z4906" s="133">
        <f t="shared" si="362"/>
        <v>0.98897058823529416</v>
      </c>
    </row>
    <row r="4907" spans="1:26" ht="15" customHeight="1" x14ac:dyDescent="0.3">
      <c r="A4907" s="136" t="s">
        <v>20432</v>
      </c>
      <c r="B4907" s="37" t="s">
        <v>92</v>
      </c>
      <c r="C4907" s="128">
        <f t="shared" si="365"/>
        <v>1996</v>
      </c>
      <c r="D4907" s="65">
        <v>35348</v>
      </c>
      <c r="E4907" s="143" t="s">
        <v>20433</v>
      </c>
      <c r="F4907" s="52" t="s">
        <v>2271</v>
      </c>
      <c r="G4907" s="52" t="s">
        <v>2271</v>
      </c>
      <c r="I4907" s="37" t="s">
        <v>145</v>
      </c>
      <c r="J4907" s="54" t="s">
        <v>2272</v>
      </c>
      <c r="K4907" s="46">
        <v>34543</v>
      </c>
      <c r="L4907" s="47">
        <v>1</v>
      </c>
      <c r="M4907" s="128">
        <v>0</v>
      </c>
      <c r="N4907" s="128">
        <v>0</v>
      </c>
      <c r="O4907" s="124" t="s">
        <v>203</v>
      </c>
      <c r="Q4907" s="124" t="str">
        <f t="shared" si="363"/>
        <v>economy</v>
      </c>
      <c r="R4907" s="47">
        <v>1</v>
      </c>
      <c r="S4907" s="128">
        <v>1</v>
      </c>
      <c r="T4907" s="47">
        <v>274</v>
      </c>
      <c r="U4907" s="47">
        <v>0</v>
      </c>
      <c r="V4907" s="47">
        <v>1</v>
      </c>
      <c r="W4907" s="48">
        <f t="shared" si="364"/>
        <v>275</v>
      </c>
      <c r="X4907" s="123">
        <f t="shared" si="360"/>
        <v>0.99636363636363634</v>
      </c>
      <c r="Y4907" s="123">
        <f t="shared" si="361"/>
        <v>0</v>
      </c>
      <c r="Z4907" s="133">
        <f t="shared" si="362"/>
        <v>0.99454545454545451</v>
      </c>
    </row>
    <row r="4908" spans="1:26" ht="15" customHeight="1" x14ac:dyDescent="0.3">
      <c r="A4908" s="136" t="s">
        <v>20432</v>
      </c>
      <c r="B4908" s="37" t="s">
        <v>92</v>
      </c>
      <c r="C4908" s="128">
        <f t="shared" si="365"/>
        <v>1996</v>
      </c>
      <c r="D4908" s="65">
        <v>35348</v>
      </c>
      <c r="E4908" s="143" t="s">
        <v>20433</v>
      </c>
      <c r="F4908" s="52" t="s">
        <v>1314</v>
      </c>
      <c r="G4908" s="52" t="s">
        <v>1314</v>
      </c>
      <c r="I4908" s="37" t="s">
        <v>346</v>
      </c>
      <c r="J4908" s="54" t="s">
        <v>2273</v>
      </c>
      <c r="K4908" s="46">
        <v>35019</v>
      </c>
      <c r="L4908" s="47">
        <v>0</v>
      </c>
      <c r="M4908" s="128">
        <v>0</v>
      </c>
      <c r="N4908" s="128">
        <v>1</v>
      </c>
      <c r="O4908" s="124" t="s">
        <v>203</v>
      </c>
      <c r="Q4908" s="124" t="str">
        <f t="shared" si="363"/>
        <v>economy</v>
      </c>
      <c r="R4908" s="47">
        <v>1</v>
      </c>
      <c r="S4908" s="128">
        <v>1</v>
      </c>
      <c r="T4908" s="47">
        <v>278</v>
      </c>
      <c r="U4908" s="47">
        <v>1</v>
      </c>
      <c r="V4908" s="47">
        <v>0</v>
      </c>
      <c r="W4908" s="48">
        <f t="shared" si="364"/>
        <v>279</v>
      </c>
      <c r="X4908" s="123">
        <f t="shared" si="360"/>
        <v>0.99641577060931896</v>
      </c>
      <c r="Y4908" s="123">
        <f t="shared" si="361"/>
        <v>3.5842293906810036E-3</v>
      </c>
      <c r="Z4908" s="133">
        <f t="shared" si="362"/>
        <v>0.9946236559139785</v>
      </c>
    </row>
    <row r="4909" spans="1:26" ht="15" customHeight="1" x14ac:dyDescent="0.3">
      <c r="A4909" s="136" t="s">
        <v>20432</v>
      </c>
      <c r="B4909" s="37" t="s">
        <v>92</v>
      </c>
      <c r="C4909" s="128">
        <f t="shared" si="365"/>
        <v>1996</v>
      </c>
      <c r="D4909" s="65">
        <v>35348</v>
      </c>
      <c r="E4909" s="143" t="s">
        <v>20433</v>
      </c>
      <c r="F4909" s="52" t="s">
        <v>2274</v>
      </c>
      <c r="G4909" s="52" t="s">
        <v>2274</v>
      </c>
      <c r="I4909" s="37" t="s">
        <v>717</v>
      </c>
      <c r="J4909" s="54" t="s">
        <v>2275</v>
      </c>
      <c r="K4909" s="46">
        <v>34982</v>
      </c>
      <c r="L4909" s="47">
        <v>0</v>
      </c>
      <c r="M4909" s="128">
        <v>0</v>
      </c>
      <c r="N4909" s="128">
        <v>1</v>
      </c>
      <c r="O4909" s="124" t="s">
        <v>203</v>
      </c>
      <c r="Q4909" s="124" t="str">
        <f t="shared" si="363"/>
        <v>economy</v>
      </c>
      <c r="R4909" s="47">
        <v>1</v>
      </c>
      <c r="S4909" s="128">
        <v>1</v>
      </c>
      <c r="T4909" s="47">
        <v>281</v>
      </c>
      <c r="U4909" s="47">
        <v>0</v>
      </c>
      <c r="V4909" s="47">
        <v>0</v>
      </c>
      <c r="W4909" s="48">
        <f t="shared" si="364"/>
        <v>281</v>
      </c>
      <c r="X4909" s="123">
        <f t="shared" si="360"/>
        <v>1</v>
      </c>
      <c r="Y4909" s="123">
        <f t="shared" si="361"/>
        <v>0</v>
      </c>
      <c r="Z4909" s="133">
        <f t="shared" si="362"/>
        <v>1</v>
      </c>
    </row>
    <row r="4910" spans="1:26" ht="15" customHeight="1" x14ac:dyDescent="0.3">
      <c r="A4910" s="136" t="s">
        <v>20432</v>
      </c>
      <c r="B4910" s="37" t="s">
        <v>92</v>
      </c>
      <c r="C4910" s="128">
        <f t="shared" si="365"/>
        <v>1996</v>
      </c>
      <c r="D4910" s="65">
        <v>35348</v>
      </c>
      <c r="E4910" s="143" t="s">
        <v>20433</v>
      </c>
      <c r="F4910" s="52" t="s">
        <v>2276</v>
      </c>
      <c r="G4910" s="52" t="s">
        <v>2276</v>
      </c>
      <c r="I4910" s="37" t="s">
        <v>620</v>
      </c>
      <c r="J4910" s="54" t="s">
        <v>2277</v>
      </c>
      <c r="K4910" s="46">
        <v>35082</v>
      </c>
      <c r="L4910" s="47">
        <v>0</v>
      </c>
      <c r="M4910" s="128">
        <v>0</v>
      </c>
      <c r="N4910" s="128">
        <v>1</v>
      </c>
      <c r="O4910" s="124" t="s">
        <v>203</v>
      </c>
      <c r="Q4910" s="124" t="str">
        <f t="shared" si="363"/>
        <v>economy</v>
      </c>
      <c r="R4910" s="47">
        <v>1</v>
      </c>
      <c r="S4910" s="128">
        <v>1</v>
      </c>
      <c r="T4910" s="47">
        <v>281</v>
      </c>
      <c r="U4910" s="47">
        <v>0</v>
      </c>
      <c r="V4910" s="47">
        <v>1</v>
      </c>
      <c r="W4910" s="48">
        <f t="shared" si="364"/>
        <v>282</v>
      </c>
      <c r="X4910" s="123">
        <f t="shared" si="360"/>
        <v>0.99645390070921991</v>
      </c>
      <c r="Y4910" s="123">
        <f t="shared" si="361"/>
        <v>0</v>
      </c>
      <c r="Z4910" s="133">
        <f t="shared" si="362"/>
        <v>0.99468085106382975</v>
      </c>
    </row>
    <row r="4911" spans="1:26" ht="15" customHeight="1" x14ac:dyDescent="0.3">
      <c r="A4911" s="136" t="s">
        <v>20432</v>
      </c>
      <c r="B4911" s="37" t="s">
        <v>92</v>
      </c>
      <c r="C4911" s="128">
        <f t="shared" si="365"/>
        <v>1996</v>
      </c>
      <c r="D4911" s="65">
        <v>35348</v>
      </c>
      <c r="E4911" s="143" t="s">
        <v>20433</v>
      </c>
      <c r="F4911" s="52" t="s">
        <v>2455</v>
      </c>
      <c r="G4911" s="52" t="s">
        <v>2456</v>
      </c>
      <c r="I4911" s="37" t="s">
        <v>267</v>
      </c>
      <c r="J4911" s="34" t="s">
        <v>2457</v>
      </c>
      <c r="K4911" s="46">
        <v>30295</v>
      </c>
      <c r="L4911" s="47">
        <v>1</v>
      </c>
      <c r="M4911" s="128">
        <v>0</v>
      </c>
      <c r="N4911" s="128">
        <v>0</v>
      </c>
      <c r="O4911" s="124" t="s">
        <v>203</v>
      </c>
      <c r="Q4911" s="124" t="str">
        <f t="shared" si="363"/>
        <v>economy</v>
      </c>
      <c r="R4911" s="47">
        <v>1</v>
      </c>
      <c r="S4911" s="128">
        <v>1</v>
      </c>
      <c r="T4911" s="47">
        <v>272</v>
      </c>
      <c r="U4911" s="47">
        <v>0</v>
      </c>
      <c r="V4911" s="47">
        <v>0</v>
      </c>
      <c r="W4911" s="48">
        <f t="shared" si="364"/>
        <v>272</v>
      </c>
      <c r="X4911" s="123">
        <f t="shared" si="360"/>
        <v>1</v>
      </c>
      <c r="Y4911" s="123">
        <f t="shared" si="361"/>
        <v>0</v>
      </c>
      <c r="Z4911" s="133">
        <f t="shared" si="362"/>
        <v>1</v>
      </c>
    </row>
    <row r="4912" spans="1:26" ht="15" customHeight="1" x14ac:dyDescent="0.3">
      <c r="A4912" s="136" t="s">
        <v>20432</v>
      </c>
      <c r="B4912" s="37" t="s">
        <v>92</v>
      </c>
      <c r="C4912" s="128">
        <f t="shared" si="365"/>
        <v>1996</v>
      </c>
      <c r="D4912" s="65">
        <v>35348</v>
      </c>
      <c r="E4912" s="143" t="s">
        <v>20433</v>
      </c>
      <c r="F4912" s="52" t="s">
        <v>2560</v>
      </c>
      <c r="G4912" s="52" t="s">
        <v>2561</v>
      </c>
      <c r="I4912" s="37" t="s">
        <v>1707</v>
      </c>
      <c r="J4912" s="54" t="s">
        <v>2562</v>
      </c>
      <c r="K4912" s="46">
        <v>34744</v>
      </c>
      <c r="L4912" s="47">
        <v>0</v>
      </c>
      <c r="M4912" s="128">
        <v>0</v>
      </c>
      <c r="N4912" s="128">
        <v>1</v>
      </c>
      <c r="O4912" s="124" t="s">
        <v>475</v>
      </c>
      <c r="Q4912" s="124" t="str">
        <f t="shared" si="363"/>
        <v>diplomacy</v>
      </c>
      <c r="R4912" s="47">
        <v>1</v>
      </c>
      <c r="S4912" s="128">
        <v>1</v>
      </c>
      <c r="T4912" s="47">
        <v>279</v>
      </c>
      <c r="U4912" s="47">
        <v>0</v>
      </c>
      <c r="V4912" s="47">
        <v>1</v>
      </c>
      <c r="W4912" s="48">
        <f t="shared" si="364"/>
        <v>280</v>
      </c>
      <c r="X4912" s="123">
        <f t="shared" si="360"/>
        <v>0.99642857142857144</v>
      </c>
      <c r="Y4912" s="123">
        <f t="shared" si="361"/>
        <v>0</v>
      </c>
      <c r="Z4912" s="133">
        <f t="shared" si="362"/>
        <v>0.99464285714285716</v>
      </c>
    </row>
    <row r="4913" spans="1:26" ht="15" customHeight="1" x14ac:dyDescent="0.3">
      <c r="A4913" s="136" t="s">
        <v>20432</v>
      </c>
      <c r="B4913" s="37" t="s">
        <v>92</v>
      </c>
      <c r="C4913" s="128">
        <f t="shared" si="365"/>
        <v>1996</v>
      </c>
      <c r="D4913" s="65">
        <v>35348</v>
      </c>
      <c r="E4913" s="143" t="s">
        <v>20433</v>
      </c>
      <c r="F4913" s="52" t="s">
        <v>2641</v>
      </c>
      <c r="G4913" s="52" t="s">
        <v>2646</v>
      </c>
      <c r="I4913" s="37" t="s">
        <v>1634</v>
      </c>
      <c r="J4913" s="54" t="s">
        <v>2647</v>
      </c>
      <c r="K4913" s="46">
        <v>34978</v>
      </c>
      <c r="L4913" s="47">
        <v>1</v>
      </c>
      <c r="M4913" s="128">
        <v>0</v>
      </c>
      <c r="N4913" s="128">
        <v>0</v>
      </c>
      <c r="O4913" s="124" t="s">
        <v>36</v>
      </c>
      <c r="Q4913" s="124" t="str">
        <f t="shared" si="363"/>
        <v>economy</v>
      </c>
      <c r="R4913" s="47">
        <v>1</v>
      </c>
      <c r="S4913" s="128">
        <v>1</v>
      </c>
      <c r="T4913" s="47">
        <v>281</v>
      </c>
      <c r="U4913" s="47">
        <v>0</v>
      </c>
      <c r="V4913" s="47">
        <v>2</v>
      </c>
      <c r="W4913" s="48">
        <f t="shared" si="364"/>
        <v>283</v>
      </c>
      <c r="X4913" s="123">
        <f t="shared" si="360"/>
        <v>0.99293286219081267</v>
      </c>
      <c r="Y4913" s="123">
        <f t="shared" si="361"/>
        <v>0</v>
      </c>
      <c r="Z4913" s="133">
        <f t="shared" si="362"/>
        <v>0.98939929328621912</v>
      </c>
    </row>
    <row r="4914" spans="1:26" ht="15" customHeight="1" x14ac:dyDescent="0.3">
      <c r="A4914" s="136" t="s">
        <v>20432</v>
      </c>
      <c r="B4914" s="37" t="s">
        <v>92</v>
      </c>
      <c r="C4914" s="128">
        <f t="shared" si="365"/>
        <v>1996</v>
      </c>
      <c r="D4914" s="65">
        <v>35369</v>
      </c>
      <c r="E4914" s="143" t="s">
        <v>20433</v>
      </c>
      <c r="F4914" s="52" t="s">
        <v>1016</v>
      </c>
      <c r="G4914" s="52" t="s">
        <v>1016</v>
      </c>
      <c r="I4914" s="37" t="s">
        <v>406</v>
      </c>
      <c r="J4914" s="54" t="s">
        <v>1017</v>
      </c>
      <c r="K4914" s="46">
        <v>34947</v>
      </c>
      <c r="L4914" s="47">
        <v>0</v>
      </c>
      <c r="M4914" s="128">
        <v>0</v>
      </c>
      <c r="N4914" s="128">
        <v>1</v>
      </c>
      <c r="O4914" s="124" t="s">
        <v>118</v>
      </c>
      <c r="Q4914" s="124" t="str">
        <f t="shared" si="363"/>
        <v>diplomacy</v>
      </c>
      <c r="R4914" s="47">
        <v>1</v>
      </c>
      <c r="S4914" s="128">
        <v>1</v>
      </c>
      <c r="T4914" s="47">
        <v>298</v>
      </c>
      <c r="U4914" s="47">
        <v>0</v>
      </c>
      <c r="V4914" s="47">
        <v>2</v>
      </c>
      <c r="W4914" s="48">
        <f t="shared" si="364"/>
        <v>300</v>
      </c>
      <c r="X4914" s="123">
        <f t="shared" si="360"/>
        <v>0.99333333333333329</v>
      </c>
      <c r="Y4914" s="123">
        <f t="shared" si="361"/>
        <v>0</v>
      </c>
      <c r="Z4914" s="133">
        <f t="shared" si="362"/>
        <v>0.99</v>
      </c>
    </row>
    <row r="4915" spans="1:26" ht="15" customHeight="1" x14ac:dyDescent="0.3">
      <c r="A4915" s="136" t="s">
        <v>20432</v>
      </c>
      <c r="B4915" s="37" t="s">
        <v>92</v>
      </c>
      <c r="C4915" s="128">
        <f t="shared" si="365"/>
        <v>1996</v>
      </c>
      <c r="D4915" s="65">
        <v>35369</v>
      </c>
      <c r="E4915" s="143" t="s">
        <v>20433</v>
      </c>
      <c r="F4915" s="52" t="s">
        <v>1101</v>
      </c>
      <c r="G4915" s="52" t="s">
        <v>1101</v>
      </c>
      <c r="I4915" s="44" t="s">
        <v>496</v>
      </c>
      <c r="J4915" s="54" t="s">
        <v>1102</v>
      </c>
      <c r="K4915" s="46">
        <v>34862</v>
      </c>
      <c r="L4915" s="47">
        <v>0</v>
      </c>
      <c r="M4915" s="128">
        <v>1</v>
      </c>
      <c r="N4915" s="128">
        <v>0</v>
      </c>
      <c r="O4915" s="124" t="s">
        <v>97</v>
      </c>
      <c r="P4915" s="124" t="s">
        <v>336</v>
      </c>
      <c r="Q4915" s="124" t="str">
        <f t="shared" si="363"/>
        <v>diplomacy</v>
      </c>
      <c r="R4915" s="47">
        <v>1</v>
      </c>
      <c r="S4915" s="128">
        <v>1</v>
      </c>
      <c r="T4915" s="47">
        <v>299</v>
      </c>
      <c r="U4915" s="47">
        <v>1</v>
      </c>
      <c r="V4915" s="47">
        <v>2</v>
      </c>
      <c r="W4915" s="48">
        <f t="shared" si="364"/>
        <v>302</v>
      </c>
      <c r="X4915" s="123">
        <f t="shared" si="360"/>
        <v>0.99006622516556286</v>
      </c>
      <c r="Y4915" s="123">
        <f t="shared" si="361"/>
        <v>3.3112582781456954E-3</v>
      </c>
      <c r="Z4915" s="133">
        <f t="shared" si="362"/>
        <v>0.98509933774834435</v>
      </c>
    </row>
    <row r="4916" spans="1:26" ht="15" customHeight="1" x14ac:dyDescent="0.3">
      <c r="A4916" s="136" t="s">
        <v>20432</v>
      </c>
      <c r="B4916" s="37" t="s">
        <v>92</v>
      </c>
      <c r="C4916" s="128">
        <f t="shared" si="365"/>
        <v>1996</v>
      </c>
      <c r="D4916" s="65">
        <v>35369</v>
      </c>
      <c r="E4916" s="143" t="s">
        <v>20433</v>
      </c>
      <c r="F4916" s="72" t="s">
        <v>1103</v>
      </c>
      <c r="G4916" s="72" t="s">
        <v>1103</v>
      </c>
      <c r="I4916" s="44" t="s">
        <v>426</v>
      </c>
      <c r="J4916" s="54" t="s">
        <v>1104</v>
      </c>
      <c r="K4916" s="46">
        <v>34666</v>
      </c>
      <c r="L4916" s="47">
        <v>0</v>
      </c>
      <c r="M4916" s="128">
        <v>1</v>
      </c>
      <c r="N4916" s="128">
        <v>0</v>
      </c>
      <c r="O4916" s="124" t="s">
        <v>97</v>
      </c>
      <c r="P4916" s="124" t="s">
        <v>336</v>
      </c>
      <c r="Q4916" s="124" t="str">
        <f t="shared" si="363"/>
        <v>diplomacy</v>
      </c>
      <c r="R4916" s="47">
        <v>1</v>
      </c>
      <c r="S4916" s="128">
        <v>1</v>
      </c>
      <c r="T4916" s="47">
        <v>298</v>
      </c>
      <c r="U4916" s="47">
        <v>1</v>
      </c>
      <c r="V4916" s="47">
        <v>2</v>
      </c>
      <c r="W4916" s="48">
        <f t="shared" si="364"/>
        <v>301</v>
      </c>
      <c r="X4916" s="123">
        <f t="shared" si="360"/>
        <v>0.99003322259136217</v>
      </c>
      <c r="Y4916" s="123">
        <f t="shared" si="361"/>
        <v>3.3222591362126247E-3</v>
      </c>
      <c r="Z4916" s="133">
        <f t="shared" si="362"/>
        <v>0.98504983388704315</v>
      </c>
    </row>
    <row r="4917" spans="1:26" ht="15" customHeight="1" x14ac:dyDescent="0.3">
      <c r="A4917" s="136" t="s">
        <v>20432</v>
      </c>
      <c r="B4917" s="37" t="s">
        <v>92</v>
      </c>
      <c r="C4917" s="128">
        <f t="shared" si="365"/>
        <v>1996</v>
      </c>
      <c r="D4917" s="65">
        <v>35369</v>
      </c>
      <c r="E4917" s="143" t="s">
        <v>20433</v>
      </c>
      <c r="F4917" s="52" t="s">
        <v>1105</v>
      </c>
      <c r="G4917" s="52" t="s">
        <v>1105</v>
      </c>
      <c r="I4917" s="44" t="s">
        <v>946</v>
      </c>
      <c r="J4917" s="54" t="s">
        <v>1106</v>
      </c>
      <c r="K4917" s="46">
        <v>34862</v>
      </c>
      <c r="L4917" s="47">
        <v>0</v>
      </c>
      <c r="M4917" s="128">
        <v>1</v>
      </c>
      <c r="N4917" s="128">
        <v>0</v>
      </c>
      <c r="O4917" s="124" t="s">
        <v>97</v>
      </c>
      <c r="P4917" s="124" t="s">
        <v>336</v>
      </c>
      <c r="Q4917" s="124" t="str">
        <f t="shared" si="363"/>
        <v>diplomacy</v>
      </c>
      <c r="R4917" s="47">
        <v>1</v>
      </c>
      <c r="S4917" s="128">
        <v>1</v>
      </c>
      <c r="T4917" s="47">
        <v>299</v>
      </c>
      <c r="U4917" s="47">
        <v>0</v>
      </c>
      <c r="V4917" s="47">
        <v>0</v>
      </c>
      <c r="W4917" s="48">
        <f t="shared" si="364"/>
        <v>299</v>
      </c>
      <c r="X4917" s="123">
        <f t="shared" si="360"/>
        <v>1</v>
      </c>
      <c r="Y4917" s="123">
        <f t="shared" si="361"/>
        <v>0</v>
      </c>
      <c r="Z4917" s="133">
        <f t="shared" si="362"/>
        <v>1</v>
      </c>
    </row>
    <row r="4918" spans="1:26" ht="15" customHeight="1" x14ac:dyDescent="0.3">
      <c r="A4918" s="136" t="s">
        <v>20432</v>
      </c>
      <c r="B4918" s="37" t="s">
        <v>92</v>
      </c>
      <c r="C4918" s="128">
        <f t="shared" si="365"/>
        <v>1996</v>
      </c>
      <c r="D4918" s="65">
        <v>35369</v>
      </c>
      <c r="E4918" s="143" t="s">
        <v>20433</v>
      </c>
      <c r="F4918" s="52" t="s">
        <v>1317</v>
      </c>
      <c r="G4918" s="52" t="s">
        <v>1317</v>
      </c>
      <c r="I4918" s="44" t="s">
        <v>258</v>
      </c>
      <c r="J4918" s="54" t="s">
        <v>1318</v>
      </c>
      <c r="K4918" s="46">
        <v>34987</v>
      </c>
      <c r="L4918" s="47">
        <v>1</v>
      </c>
      <c r="M4918" s="128">
        <v>0</v>
      </c>
      <c r="N4918" s="128">
        <v>0</v>
      </c>
      <c r="O4918" s="12" t="s">
        <v>336</v>
      </c>
      <c r="Q4918" s="124" t="str">
        <f t="shared" si="363"/>
        <v>diplomacy</v>
      </c>
      <c r="R4918" s="47">
        <v>1</v>
      </c>
      <c r="S4918" s="128">
        <v>1</v>
      </c>
      <c r="T4918" s="47">
        <v>301</v>
      </c>
      <c r="U4918" s="47">
        <v>0</v>
      </c>
      <c r="V4918" s="47">
        <v>0</v>
      </c>
      <c r="W4918" s="48">
        <f t="shared" si="364"/>
        <v>301</v>
      </c>
      <c r="X4918" s="123">
        <f t="shared" si="360"/>
        <v>1</v>
      </c>
      <c r="Y4918" s="123">
        <f t="shared" si="361"/>
        <v>0</v>
      </c>
      <c r="Z4918" s="133">
        <f t="shared" si="362"/>
        <v>1</v>
      </c>
    </row>
    <row r="4919" spans="1:26" ht="15" customHeight="1" x14ac:dyDescent="0.3">
      <c r="A4919" s="136" t="s">
        <v>20432</v>
      </c>
      <c r="B4919" s="37" t="s">
        <v>92</v>
      </c>
      <c r="C4919" s="128">
        <f t="shared" si="365"/>
        <v>1996</v>
      </c>
      <c r="D4919" s="65">
        <v>35369</v>
      </c>
      <c r="E4919" s="143" t="s">
        <v>20433</v>
      </c>
      <c r="F4919" s="52" t="s">
        <v>1977</v>
      </c>
      <c r="G4919" s="52" t="s">
        <v>1977</v>
      </c>
      <c r="I4919" s="37" t="s">
        <v>167</v>
      </c>
      <c r="J4919" s="54" t="s">
        <v>1978</v>
      </c>
      <c r="K4919" s="46">
        <v>34982</v>
      </c>
      <c r="L4919" s="47">
        <v>0</v>
      </c>
      <c r="M4919" s="128">
        <v>0</v>
      </c>
      <c r="N4919" s="128">
        <v>1</v>
      </c>
      <c r="O4919" s="124" t="s">
        <v>30</v>
      </c>
      <c r="Q4919" s="124" t="str">
        <f t="shared" ref="Q4919:Q4950" si="366">IF(O4919="security and defense","security","")&amp;IF(O4919="policing and criminal law cooperation","security","")&amp;IF(O4919="NATO","security","")&amp;IF(O4919="arms control and disarmament","security","")&amp;IF(O4919="taxation","economy","")&amp;IF(O4919="social security","economy","")&amp;IF(O4919="labor","economy","")&amp;IF(O4919="sports","diplomacy","")&amp;IF(O4919="space","diplomacy","")&amp;IF(O4919="science, research, education","diplomacy","")&amp;IF(O4919="migration, asylum, refugees","diplomacy","")&amp;IF(O4919="health","diplomacy","")&amp;IF(O4919="development","economy","")&amp;IF(O4919="agriculture, fishery, food","economy","")&amp;IF(O4919="human and civil rights","diplomacy","")&amp;IF(O4919="nuclear (civilian)","diplomacy","")&amp;IF(O4919="economics and finance","economy","")&amp;IF(O4919="transportation","economy","")&amp;IF(O4919="trade and investment","economy","")&amp;IF(O4919="diplomacy","diplomacy","")&amp;IF(O4919="environment","diplomacy","")&amp;IF(O4919="general cooperation","diplomacy","")&amp;IF(O4919="culture","diplomacy","")&amp;IF(O4919="EC/EU","diplomacy","")&amp;IF(O4919="communication and post/mail","diplomacy","")&amp;IF(O4919="energy","economy","")&amp;IF(O4919="tourism","economy","")&amp;IF(O4919="Civil and family law","diplomacy","")&amp;IF(O4919="citizenship","diplomacy","")</f>
        <v>economy</v>
      </c>
      <c r="R4919" s="47">
        <v>1</v>
      </c>
      <c r="S4919" s="128">
        <v>1</v>
      </c>
      <c r="T4919" s="47">
        <v>300</v>
      </c>
      <c r="U4919" s="47">
        <v>0</v>
      </c>
      <c r="V4919" s="47">
        <v>0</v>
      </c>
      <c r="W4919" s="48">
        <f t="shared" si="364"/>
        <v>300</v>
      </c>
      <c r="X4919" s="123">
        <f t="shared" si="360"/>
        <v>1</v>
      </c>
      <c r="Y4919" s="123">
        <f t="shared" si="361"/>
        <v>0</v>
      </c>
      <c r="Z4919" s="133">
        <f t="shared" si="362"/>
        <v>1</v>
      </c>
    </row>
    <row r="4920" spans="1:26" ht="15" customHeight="1" x14ac:dyDescent="0.3">
      <c r="A4920" s="136" t="s">
        <v>20432</v>
      </c>
      <c r="B4920" s="37" t="s">
        <v>92</v>
      </c>
      <c r="C4920" s="128">
        <f t="shared" si="365"/>
        <v>1996</v>
      </c>
      <c r="D4920" s="65">
        <v>35369</v>
      </c>
      <c r="E4920" s="143" t="s">
        <v>20433</v>
      </c>
      <c r="F4920" s="52" t="s">
        <v>1979</v>
      </c>
      <c r="G4920" s="52" t="s">
        <v>1979</v>
      </c>
      <c r="I4920" s="44" t="s">
        <v>418</v>
      </c>
      <c r="J4920" s="54" t="s">
        <v>1980</v>
      </c>
      <c r="K4920" s="46" t="s">
        <v>1981</v>
      </c>
      <c r="L4920" s="47">
        <v>0</v>
      </c>
      <c r="M4920" s="128">
        <v>0</v>
      </c>
      <c r="N4920" s="128">
        <v>1</v>
      </c>
      <c r="O4920" s="124" t="s">
        <v>30</v>
      </c>
      <c r="Q4920" s="124" t="str">
        <f t="shared" si="366"/>
        <v>economy</v>
      </c>
      <c r="R4920" s="47">
        <v>1</v>
      </c>
      <c r="S4920" s="128">
        <v>1</v>
      </c>
      <c r="T4920" s="47">
        <v>300</v>
      </c>
      <c r="U4920" s="47">
        <v>0</v>
      </c>
      <c r="V4920" s="47">
        <v>0</v>
      </c>
      <c r="W4920" s="48">
        <f t="shared" si="364"/>
        <v>300</v>
      </c>
      <c r="X4920" s="123">
        <f t="shared" si="360"/>
        <v>1</v>
      </c>
      <c r="Y4920" s="123">
        <f t="shared" si="361"/>
        <v>0</v>
      </c>
      <c r="Z4920" s="133">
        <f t="shared" si="362"/>
        <v>1</v>
      </c>
    </row>
    <row r="4921" spans="1:26" ht="15" customHeight="1" x14ac:dyDescent="0.3">
      <c r="A4921" s="136" t="s">
        <v>20432</v>
      </c>
      <c r="B4921" s="37" t="s">
        <v>92</v>
      </c>
      <c r="C4921" s="128">
        <f t="shared" si="365"/>
        <v>1996</v>
      </c>
      <c r="D4921" s="65">
        <v>35369</v>
      </c>
      <c r="E4921" s="143" t="s">
        <v>20433</v>
      </c>
      <c r="F4921" s="52" t="s">
        <v>2126</v>
      </c>
      <c r="G4921" s="52" t="s">
        <v>2126</v>
      </c>
      <c r="I4921" s="37" t="s">
        <v>1006</v>
      </c>
      <c r="J4921" s="54" t="s">
        <v>2127</v>
      </c>
      <c r="K4921" s="46">
        <v>34873</v>
      </c>
      <c r="L4921" s="47">
        <v>0</v>
      </c>
      <c r="M4921" s="128">
        <v>0</v>
      </c>
      <c r="N4921" s="128">
        <v>1</v>
      </c>
      <c r="O4921" s="124" t="s">
        <v>36</v>
      </c>
      <c r="Q4921" s="124" t="str">
        <f t="shared" si="366"/>
        <v>economy</v>
      </c>
      <c r="R4921" s="47">
        <v>1</v>
      </c>
      <c r="S4921" s="128">
        <v>1</v>
      </c>
      <c r="T4921" s="47">
        <v>301</v>
      </c>
      <c r="U4921" s="47">
        <v>1</v>
      </c>
      <c r="V4921" s="47">
        <v>0</v>
      </c>
      <c r="W4921" s="48">
        <f t="shared" si="364"/>
        <v>302</v>
      </c>
      <c r="X4921" s="123">
        <f t="shared" si="360"/>
        <v>0.99668874172185429</v>
      </c>
      <c r="Y4921" s="123">
        <f t="shared" si="361"/>
        <v>3.3112582781456954E-3</v>
      </c>
      <c r="Z4921" s="133">
        <f t="shared" si="362"/>
        <v>0.99503311258278149</v>
      </c>
    </row>
    <row r="4922" spans="1:26" ht="15" customHeight="1" x14ac:dyDescent="0.3">
      <c r="A4922" s="136" t="s">
        <v>20432</v>
      </c>
      <c r="B4922" s="37" t="s">
        <v>92</v>
      </c>
      <c r="C4922" s="128">
        <f t="shared" si="365"/>
        <v>1996</v>
      </c>
      <c r="D4922" s="65">
        <v>35369</v>
      </c>
      <c r="E4922" s="143" t="s">
        <v>20433</v>
      </c>
      <c r="F4922" s="52" t="s">
        <v>2128</v>
      </c>
      <c r="G4922" s="52" t="s">
        <v>2128</v>
      </c>
      <c r="I4922" s="44" t="s">
        <v>1600</v>
      </c>
      <c r="J4922" s="54" t="s">
        <v>2129</v>
      </c>
      <c r="K4922" s="46">
        <v>35005</v>
      </c>
      <c r="L4922" s="47">
        <v>0</v>
      </c>
      <c r="M4922" s="128">
        <v>0</v>
      </c>
      <c r="N4922" s="128">
        <v>1</v>
      </c>
      <c r="O4922" s="124" t="s">
        <v>36</v>
      </c>
      <c r="Q4922" s="124" t="str">
        <f t="shared" si="366"/>
        <v>economy</v>
      </c>
      <c r="R4922" s="47">
        <v>1</v>
      </c>
      <c r="S4922" s="128">
        <v>1</v>
      </c>
      <c r="T4922" s="47">
        <v>301</v>
      </c>
      <c r="U4922" s="47">
        <v>0</v>
      </c>
      <c r="V4922" s="47">
        <v>0</v>
      </c>
      <c r="W4922" s="48">
        <f t="shared" si="364"/>
        <v>301</v>
      </c>
      <c r="X4922" s="123">
        <f t="shared" si="360"/>
        <v>1</v>
      </c>
      <c r="Y4922" s="123">
        <f t="shared" si="361"/>
        <v>0</v>
      </c>
      <c r="Z4922" s="133">
        <f t="shared" si="362"/>
        <v>1</v>
      </c>
    </row>
    <row r="4923" spans="1:26" ht="15" customHeight="1" x14ac:dyDescent="0.3">
      <c r="A4923" s="136" t="s">
        <v>20432</v>
      </c>
      <c r="B4923" s="37" t="s">
        <v>92</v>
      </c>
      <c r="C4923" s="128">
        <f t="shared" si="365"/>
        <v>1996</v>
      </c>
      <c r="D4923" s="65">
        <v>35369</v>
      </c>
      <c r="E4923" s="143" t="s">
        <v>20433</v>
      </c>
      <c r="F4923" s="52" t="s">
        <v>2130</v>
      </c>
      <c r="G4923" s="52" t="s">
        <v>2130</v>
      </c>
      <c r="I4923" s="44" t="s">
        <v>645</v>
      </c>
      <c r="J4923" s="54" t="s">
        <v>2131</v>
      </c>
      <c r="K4923" s="46">
        <v>34849</v>
      </c>
      <c r="L4923" s="47">
        <v>0</v>
      </c>
      <c r="M4923" s="128">
        <v>0</v>
      </c>
      <c r="N4923" s="128">
        <v>1</v>
      </c>
      <c r="O4923" s="124" t="s">
        <v>36</v>
      </c>
      <c r="Q4923" s="124" t="str">
        <f t="shared" si="366"/>
        <v>economy</v>
      </c>
      <c r="R4923" s="47">
        <v>1</v>
      </c>
      <c r="S4923" s="128">
        <v>1</v>
      </c>
      <c r="T4923" s="47">
        <v>291</v>
      </c>
      <c r="U4923" s="47">
        <v>0</v>
      </c>
      <c r="V4923" s="47">
        <v>10</v>
      </c>
      <c r="W4923" s="48">
        <f t="shared" si="364"/>
        <v>301</v>
      </c>
      <c r="X4923" s="123">
        <f t="shared" si="360"/>
        <v>0.96677740863787376</v>
      </c>
      <c r="Y4923" s="123">
        <f t="shared" si="361"/>
        <v>0</v>
      </c>
      <c r="Z4923" s="133">
        <f t="shared" si="362"/>
        <v>0.95016611295681064</v>
      </c>
    </row>
    <row r="4924" spans="1:26" ht="15" customHeight="1" x14ac:dyDescent="0.3">
      <c r="A4924" s="136" t="s">
        <v>20432</v>
      </c>
      <c r="B4924" s="37" t="s">
        <v>92</v>
      </c>
      <c r="C4924" s="128">
        <f t="shared" si="365"/>
        <v>1996</v>
      </c>
      <c r="D4924" s="65">
        <v>35369</v>
      </c>
      <c r="E4924" s="143" t="s">
        <v>20433</v>
      </c>
      <c r="F4924" s="52" t="s">
        <v>2478</v>
      </c>
      <c r="G4924" s="52" t="s">
        <v>972</v>
      </c>
      <c r="I4924" s="37" t="s">
        <v>1070</v>
      </c>
      <c r="J4924" s="54" t="s">
        <v>2479</v>
      </c>
      <c r="K4924" s="46">
        <v>34936</v>
      </c>
      <c r="L4924" s="47">
        <v>0</v>
      </c>
      <c r="M4924" s="128">
        <v>0</v>
      </c>
      <c r="N4924" s="128">
        <v>1</v>
      </c>
      <c r="O4924" s="12" t="s">
        <v>971</v>
      </c>
      <c r="Q4924" s="124" t="str">
        <f t="shared" si="366"/>
        <v>diplomacy</v>
      </c>
      <c r="R4924" s="47">
        <v>1</v>
      </c>
      <c r="S4924" s="128">
        <v>1</v>
      </c>
      <c r="T4924" s="47">
        <v>296</v>
      </c>
      <c r="U4924" s="47">
        <v>0</v>
      </c>
      <c r="V4924" s="47">
        <v>3</v>
      </c>
      <c r="W4924" s="48">
        <f t="shared" si="364"/>
        <v>299</v>
      </c>
      <c r="X4924" s="123">
        <f t="shared" si="360"/>
        <v>0.98996655518394649</v>
      </c>
      <c r="Y4924" s="123">
        <f t="shared" si="361"/>
        <v>0</v>
      </c>
      <c r="Z4924" s="133">
        <f t="shared" si="362"/>
        <v>0.98494983277591974</v>
      </c>
    </row>
    <row r="4925" spans="1:26" ht="15" customHeight="1" x14ac:dyDescent="0.3">
      <c r="A4925" s="136" t="s">
        <v>20432</v>
      </c>
      <c r="B4925" s="37" t="s">
        <v>92</v>
      </c>
      <c r="C4925" s="128">
        <f t="shared" si="365"/>
        <v>1996</v>
      </c>
      <c r="D4925" s="65">
        <v>35369</v>
      </c>
      <c r="E4925" s="143" t="s">
        <v>20433</v>
      </c>
      <c r="F4925" s="52" t="s">
        <v>2584</v>
      </c>
      <c r="G4925" s="52" t="s">
        <v>2585</v>
      </c>
      <c r="I4925" s="37" t="s">
        <v>937</v>
      </c>
      <c r="J4925" s="54" t="s">
        <v>2586</v>
      </c>
      <c r="K4925" s="39">
        <v>35102</v>
      </c>
      <c r="L4925" s="47">
        <v>1</v>
      </c>
      <c r="M4925" s="128">
        <v>0</v>
      </c>
      <c r="N4925" s="128">
        <v>0</v>
      </c>
      <c r="O4925" s="124" t="s">
        <v>118</v>
      </c>
      <c r="Q4925" s="124" t="str">
        <f t="shared" si="366"/>
        <v>diplomacy</v>
      </c>
      <c r="R4925" s="47">
        <v>1</v>
      </c>
      <c r="S4925" s="128">
        <v>1</v>
      </c>
      <c r="T4925" s="47">
        <v>301</v>
      </c>
      <c r="U4925" s="47">
        <v>0</v>
      </c>
      <c r="V4925" s="47">
        <v>0</v>
      </c>
      <c r="W4925" s="48">
        <f t="shared" si="364"/>
        <v>301</v>
      </c>
      <c r="X4925" s="123">
        <f t="shared" si="360"/>
        <v>1</v>
      </c>
      <c r="Y4925" s="123">
        <f t="shared" si="361"/>
        <v>0</v>
      </c>
      <c r="Z4925" s="133">
        <f t="shared" si="362"/>
        <v>1</v>
      </c>
    </row>
    <row r="4926" spans="1:26" ht="15" customHeight="1" x14ac:dyDescent="0.3">
      <c r="A4926" s="136" t="s">
        <v>20432</v>
      </c>
      <c r="B4926" s="37" t="s">
        <v>92</v>
      </c>
      <c r="C4926" s="128">
        <f t="shared" si="365"/>
        <v>1996</v>
      </c>
      <c r="D4926" s="65">
        <v>35395</v>
      </c>
      <c r="E4926" s="143" t="s">
        <v>20433</v>
      </c>
      <c r="F4926" s="52" t="s">
        <v>297</v>
      </c>
      <c r="G4926" s="52" t="s">
        <v>298</v>
      </c>
      <c r="I4926" s="44" t="s">
        <v>184</v>
      </c>
      <c r="J4926" s="54" t="s">
        <v>299</v>
      </c>
      <c r="K4926" s="46">
        <v>35132</v>
      </c>
      <c r="L4926" s="47">
        <v>0</v>
      </c>
      <c r="M4926" s="128">
        <v>0</v>
      </c>
      <c r="N4926" s="128">
        <v>1</v>
      </c>
      <c r="O4926" s="124" t="s">
        <v>118</v>
      </c>
      <c r="Q4926" s="124" t="str">
        <f t="shared" si="366"/>
        <v>diplomacy</v>
      </c>
      <c r="R4926" s="47">
        <v>1</v>
      </c>
      <c r="S4926" s="128">
        <v>1</v>
      </c>
      <c r="T4926" s="47">
        <v>307</v>
      </c>
      <c r="U4926" s="47">
        <v>0</v>
      </c>
      <c r="V4926" s="47">
        <v>0</v>
      </c>
      <c r="W4926" s="48">
        <f t="shared" si="364"/>
        <v>307</v>
      </c>
      <c r="X4926" s="123">
        <f t="shared" si="360"/>
        <v>1</v>
      </c>
      <c r="Y4926" s="123">
        <f t="shared" si="361"/>
        <v>0</v>
      </c>
      <c r="Z4926" s="133">
        <f t="shared" si="362"/>
        <v>1</v>
      </c>
    </row>
    <row r="4927" spans="1:26" ht="15" customHeight="1" x14ac:dyDescent="0.3">
      <c r="A4927" s="136" t="s">
        <v>20432</v>
      </c>
      <c r="B4927" s="37" t="s">
        <v>92</v>
      </c>
      <c r="C4927" s="128">
        <f t="shared" si="365"/>
        <v>1996</v>
      </c>
      <c r="D4927" s="65">
        <v>35395</v>
      </c>
      <c r="E4927" s="143" t="s">
        <v>20433</v>
      </c>
      <c r="F4927" s="52" t="s">
        <v>476</v>
      </c>
      <c r="G4927" s="52" t="s">
        <v>477</v>
      </c>
      <c r="I4927" s="44" t="s">
        <v>350</v>
      </c>
      <c r="J4927" s="54" t="s">
        <v>478</v>
      </c>
      <c r="K4927" s="46">
        <v>35321</v>
      </c>
      <c r="L4927" s="47">
        <v>1</v>
      </c>
      <c r="M4927" s="128">
        <v>0</v>
      </c>
      <c r="N4927" s="128">
        <v>0</v>
      </c>
      <c r="O4927" s="12" t="s">
        <v>264</v>
      </c>
      <c r="Q4927" s="124" t="str">
        <f t="shared" si="366"/>
        <v>diplomacy</v>
      </c>
      <c r="R4927" s="47">
        <v>1</v>
      </c>
      <c r="S4927" s="128">
        <v>1</v>
      </c>
      <c r="T4927" s="47">
        <v>304</v>
      </c>
      <c r="U4927" s="47">
        <v>0</v>
      </c>
      <c r="V4927" s="47">
        <v>0</v>
      </c>
      <c r="W4927" s="48">
        <f t="shared" si="364"/>
        <v>304</v>
      </c>
      <c r="X4927" s="123">
        <f t="shared" si="360"/>
        <v>1</v>
      </c>
      <c r="Y4927" s="123">
        <f t="shared" si="361"/>
        <v>0</v>
      </c>
      <c r="Z4927" s="133">
        <f t="shared" si="362"/>
        <v>1</v>
      </c>
    </row>
    <row r="4928" spans="1:26" ht="15" customHeight="1" x14ac:dyDescent="0.3">
      <c r="A4928" s="136" t="s">
        <v>20432</v>
      </c>
      <c r="B4928" s="37" t="s">
        <v>92</v>
      </c>
      <c r="C4928" s="128">
        <f t="shared" si="365"/>
        <v>1996</v>
      </c>
      <c r="D4928" s="65">
        <v>35395</v>
      </c>
      <c r="E4928" s="143" t="s">
        <v>20433</v>
      </c>
      <c r="F4928" s="52" t="s">
        <v>543</v>
      </c>
      <c r="G4928" s="52" t="s">
        <v>544</v>
      </c>
      <c r="I4928" s="44" t="s">
        <v>545</v>
      </c>
      <c r="J4928" s="54" t="s">
        <v>546</v>
      </c>
      <c r="K4928" s="46">
        <v>35101</v>
      </c>
      <c r="L4928" s="47">
        <v>0</v>
      </c>
      <c r="M4928" s="128">
        <v>0</v>
      </c>
      <c r="N4928" s="128">
        <v>1</v>
      </c>
      <c r="O4928" s="12" t="s">
        <v>103</v>
      </c>
      <c r="Q4928" s="124" t="str">
        <f t="shared" si="366"/>
        <v>economy</v>
      </c>
      <c r="R4928" s="47">
        <v>1</v>
      </c>
      <c r="S4928" s="128">
        <v>1</v>
      </c>
      <c r="T4928" s="47">
        <v>287</v>
      </c>
      <c r="U4928" s="47">
        <v>14</v>
      </c>
      <c r="V4928" s="47">
        <v>5</v>
      </c>
      <c r="W4928" s="48">
        <f t="shared" si="364"/>
        <v>306</v>
      </c>
      <c r="X4928" s="123">
        <f t="shared" si="360"/>
        <v>0.93790849673202614</v>
      </c>
      <c r="Y4928" s="123">
        <f t="shared" si="361"/>
        <v>4.5751633986928102E-2</v>
      </c>
      <c r="Z4928" s="133">
        <f t="shared" si="362"/>
        <v>0.90686274509803921</v>
      </c>
    </row>
    <row r="4929" spans="1:28" ht="15" customHeight="1" x14ac:dyDescent="0.3">
      <c r="A4929" s="136" t="s">
        <v>20432</v>
      </c>
      <c r="B4929" s="37" t="s">
        <v>92</v>
      </c>
      <c r="C4929" s="128">
        <f t="shared" si="365"/>
        <v>1996</v>
      </c>
      <c r="D4929" s="65">
        <v>35395</v>
      </c>
      <c r="E4929" s="143" t="s">
        <v>20433</v>
      </c>
      <c r="F4929" s="52" t="s">
        <v>560</v>
      </c>
      <c r="G4929" s="52" t="s">
        <v>561</v>
      </c>
      <c r="I4929" s="44" t="s">
        <v>562</v>
      </c>
      <c r="J4929" s="54" t="s">
        <v>563</v>
      </c>
      <c r="K4929" s="46" t="s">
        <v>564</v>
      </c>
      <c r="L4929" s="47">
        <v>1</v>
      </c>
      <c r="M4929" s="128">
        <v>0</v>
      </c>
      <c r="N4929" s="128">
        <v>0</v>
      </c>
      <c r="O4929" s="124" t="s">
        <v>97</v>
      </c>
      <c r="P4929" s="124" t="s">
        <v>336</v>
      </c>
      <c r="Q4929" s="124" t="str">
        <f t="shared" si="366"/>
        <v>diplomacy</v>
      </c>
      <c r="R4929" s="47">
        <v>1</v>
      </c>
      <c r="S4929" s="128">
        <v>1</v>
      </c>
      <c r="T4929" s="47">
        <v>307</v>
      </c>
      <c r="U4929" s="47">
        <v>0</v>
      </c>
      <c r="V4929" s="47">
        <v>0</v>
      </c>
      <c r="W4929" s="48">
        <f t="shared" si="364"/>
        <v>307</v>
      </c>
      <c r="X4929" s="123">
        <f t="shared" si="360"/>
        <v>1</v>
      </c>
      <c r="Y4929" s="123">
        <f t="shared" si="361"/>
        <v>0</v>
      </c>
      <c r="Z4929" s="133">
        <f t="shared" si="362"/>
        <v>1</v>
      </c>
    </row>
    <row r="4930" spans="1:28" ht="15" customHeight="1" x14ac:dyDescent="0.3">
      <c r="A4930" s="136" t="s">
        <v>20432</v>
      </c>
      <c r="B4930" s="37" t="s">
        <v>92</v>
      </c>
      <c r="C4930" s="128">
        <f t="shared" si="365"/>
        <v>1996</v>
      </c>
      <c r="D4930" s="65">
        <v>35395</v>
      </c>
      <c r="E4930" s="143" t="s">
        <v>20433</v>
      </c>
      <c r="F4930" s="52" t="s">
        <v>745</v>
      </c>
      <c r="G4930" s="52" t="s">
        <v>746</v>
      </c>
      <c r="I4930" s="44" t="s">
        <v>747</v>
      </c>
      <c r="J4930" s="54" t="s">
        <v>748</v>
      </c>
      <c r="K4930" s="46">
        <v>25645</v>
      </c>
      <c r="L4930" s="58">
        <v>0</v>
      </c>
      <c r="M4930" s="29">
        <v>1</v>
      </c>
      <c r="N4930" s="29">
        <v>0</v>
      </c>
      <c r="O4930" s="124" t="s">
        <v>233</v>
      </c>
      <c r="P4930" s="124" t="s">
        <v>36</v>
      </c>
      <c r="Q4930" s="124" t="str">
        <f t="shared" si="366"/>
        <v>diplomacy</v>
      </c>
      <c r="R4930" s="47">
        <v>1</v>
      </c>
      <c r="S4930" s="128">
        <v>1</v>
      </c>
      <c r="T4930" s="47">
        <v>307</v>
      </c>
      <c r="U4930" s="47">
        <v>0</v>
      </c>
      <c r="V4930" s="47">
        <v>0</v>
      </c>
      <c r="W4930" s="48">
        <f t="shared" si="364"/>
        <v>307</v>
      </c>
      <c r="X4930" s="123">
        <f t="shared" si="360"/>
        <v>1</v>
      </c>
      <c r="Y4930" s="123">
        <f t="shared" si="361"/>
        <v>0</v>
      </c>
      <c r="Z4930" s="133">
        <f t="shared" si="362"/>
        <v>1</v>
      </c>
    </row>
    <row r="4931" spans="1:28" ht="15" customHeight="1" x14ac:dyDescent="0.3">
      <c r="A4931" s="136" t="s">
        <v>20432</v>
      </c>
      <c r="B4931" s="37" t="s">
        <v>92</v>
      </c>
      <c r="C4931" s="128">
        <f t="shared" si="365"/>
        <v>1996</v>
      </c>
      <c r="D4931" s="65">
        <v>35395</v>
      </c>
      <c r="E4931" s="143" t="s">
        <v>20433</v>
      </c>
      <c r="F4931" s="52" t="s">
        <v>954</v>
      </c>
      <c r="G4931" s="52" t="s">
        <v>954</v>
      </c>
      <c r="I4931" s="44" t="s">
        <v>955</v>
      </c>
      <c r="J4931" s="54" t="s">
        <v>956</v>
      </c>
      <c r="K4931" s="46">
        <v>35101</v>
      </c>
      <c r="L4931" s="58">
        <v>1</v>
      </c>
      <c r="M4931" s="29">
        <v>0</v>
      </c>
      <c r="N4931" s="29">
        <v>0</v>
      </c>
      <c r="O4931" s="12" t="s">
        <v>502</v>
      </c>
      <c r="Q4931" s="124" t="str">
        <f t="shared" si="366"/>
        <v>economy</v>
      </c>
      <c r="R4931" s="47">
        <v>1</v>
      </c>
      <c r="S4931" s="128">
        <v>1</v>
      </c>
      <c r="T4931" s="47">
        <v>306</v>
      </c>
      <c r="U4931" s="47">
        <v>0</v>
      </c>
      <c r="V4931" s="47">
        <v>0</v>
      </c>
      <c r="W4931" s="48">
        <f t="shared" si="364"/>
        <v>306</v>
      </c>
      <c r="X4931" s="123">
        <f t="shared" si="360"/>
        <v>1</v>
      </c>
      <c r="Y4931" s="123">
        <f t="shared" si="361"/>
        <v>0</v>
      </c>
      <c r="Z4931" s="133">
        <f t="shared" si="362"/>
        <v>1</v>
      </c>
    </row>
    <row r="4932" spans="1:28" ht="15" customHeight="1" x14ac:dyDescent="0.3">
      <c r="A4932" s="136" t="s">
        <v>20432</v>
      </c>
      <c r="B4932" s="37" t="s">
        <v>92</v>
      </c>
      <c r="C4932" s="128">
        <f t="shared" si="365"/>
        <v>1996</v>
      </c>
      <c r="D4932" s="65">
        <v>35395</v>
      </c>
      <c r="E4932" s="143" t="s">
        <v>20433</v>
      </c>
      <c r="F4932" s="52" t="s">
        <v>1319</v>
      </c>
      <c r="G4932" s="52" t="s">
        <v>1319</v>
      </c>
      <c r="I4932" s="44" t="s">
        <v>1307</v>
      </c>
      <c r="J4932" s="54" t="s">
        <v>1320</v>
      </c>
      <c r="K4932" s="46">
        <v>34768</v>
      </c>
      <c r="L4932" s="47">
        <v>0</v>
      </c>
      <c r="M4932" s="128">
        <v>0</v>
      </c>
      <c r="N4932" s="128">
        <v>1</v>
      </c>
      <c r="O4932" s="124" t="s">
        <v>336</v>
      </c>
      <c r="Q4932" s="124" t="str">
        <f t="shared" si="366"/>
        <v>diplomacy</v>
      </c>
      <c r="R4932" s="47">
        <v>1</v>
      </c>
      <c r="S4932" s="128">
        <v>1</v>
      </c>
      <c r="T4932" s="47">
        <v>307</v>
      </c>
      <c r="U4932" s="47">
        <v>0</v>
      </c>
      <c r="V4932" s="47">
        <v>0</v>
      </c>
      <c r="W4932" s="48">
        <f t="shared" si="364"/>
        <v>307</v>
      </c>
      <c r="X4932" s="123">
        <f t="shared" si="360"/>
        <v>1</v>
      </c>
      <c r="Y4932" s="123">
        <f t="shared" si="361"/>
        <v>0</v>
      </c>
      <c r="Z4932" s="133">
        <f t="shared" si="362"/>
        <v>1</v>
      </c>
    </row>
    <row r="4933" spans="1:28" ht="15" customHeight="1" x14ac:dyDescent="0.3">
      <c r="A4933" s="136" t="s">
        <v>20432</v>
      </c>
      <c r="B4933" s="37" t="s">
        <v>92</v>
      </c>
      <c r="C4933" s="128">
        <f t="shared" si="365"/>
        <v>1996</v>
      </c>
      <c r="D4933" s="65">
        <v>35395</v>
      </c>
      <c r="E4933" s="143" t="s">
        <v>20433</v>
      </c>
      <c r="F4933" s="52" t="s">
        <v>1375</v>
      </c>
      <c r="G4933" s="52" t="s">
        <v>1375</v>
      </c>
      <c r="I4933" s="44" t="s">
        <v>612</v>
      </c>
      <c r="J4933" s="54" t="s">
        <v>1376</v>
      </c>
      <c r="K4933" s="46">
        <v>31008</v>
      </c>
      <c r="L4933" s="47">
        <v>1</v>
      </c>
      <c r="M4933" s="128">
        <v>0</v>
      </c>
      <c r="N4933" s="128">
        <v>0</v>
      </c>
      <c r="O4933" s="124" t="s">
        <v>264</v>
      </c>
      <c r="Q4933" s="124" t="str">
        <f t="shared" si="366"/>
        <v>diplomacy</v>
      </c>
      <c r="R4933" s="47">
        <v>1</v>
      </c>
      <c r="S4933" s="128">
        <v>1</v>
      </c>
      <c r="T4933" s="47">
        <v>306</v>
      </c>
      <c r="U4933" s="47">
        <v>0</v>
      </c>
      <c r="V4933" s="47">
        <v>0</v>
      </c>
      <c r="W4933" s="48">
        <f t="shared" si="364"/>
        <v>306</v>
      </c>
      <c r="X4933" s="123">
        <f t="shared" si="360"/>
        <v>1</v>
      </c>
      <c r="Y4933" s="123">
        <f t="shared" si="361"/>
        <v>0</v>
      </c>
      <c r="Z4933" s="133">
        <f t="shared" si="362"/>
        <v>1</v>
      </c>
    </row>
    <row r="4934" spans="1:28" ht="15" customHeight="1" x14ac:dyDescent="0.3">
      <c r="A4934" s="136" t="s">
        <v>20432</v>
      </c>
      <c r="B4934" s="37" t="s">
        <v>92</v>
      </c>
      <c r="C4934" s="128">
        <f t="shared" si="365"/>
        <v>1996</v>
      </c>
      <c r="D4934" s="65">
        <v>35395</v>
      </c>
      <c r="E4934" s="143" t="s">
        <v>20433</v>
      </c>
      <c r="F4934" s="52" t="s">
        <v>1395</v>
      </c>
      <c r="G4934" s="52" t="s">
        <v>1395</v>
      </c>
      <c r="I4934" s="44" t="s">
        <v>1193</v>
      </c>
      <c r="J4934" s="54" t="s">
        <v>1396</v>
      </c>
      <c r="K4934" s="46" t="s">
        <v>1383</v>
      </c>
      <c r="L4934" s="47">
        <v>0</v>
      </c>
      <c r="M4934" s="128">
        <v>0</v>
      </c>
      <c r="N4934" s="128">
        <v>0</v>
      </c>
      <c r="O4934" s="124" t="s">
        <v>264</v>
      </c>
      <c r="Q4934" s="124" t="str">
        <f t="shared" si="366"/>
        <v>diplomacy</v>
      </c>
      <c r="R4934" s="47">
        <v>1</v>
      </c>
      <c r="S4934" s="128">
        <v>1</v>
      </c>
      <c r="T4934" s="47">
        <v>305</v>
      </c>
      <c r="U4934" s="47">
        <v>1</v>
      </c>
      <c r="V4934" s="47">
        <v>1</v>
      </c>
      <c r="W4934" s="48">
        <f t="shared" si="364"/>
        <v>307</v>
      </c>
      <c r="X4934" s="123">
        <f t="shared" si="360"/>
        <v>0.99348534201954397</v>
      </c>
      <c r="Y4934" s="123">
        <f t="shared" si="361"/>
        <v>3.2573289902280132E-3</v>
      </c>
      <c r="Z4934" s="133">
        <f t="shared" si="362"/>
        <v>0.99022801302931596</v>
      </c>
    </row>
    <row r="4935" spans="1:28" ht="15" customHeight="1" x14ac:dyDescent="0.3">
      <c r="A4935" s="136" t="s">
        <v>20432</v>
      </c>
      <c r="B4935" s="37" t="s">
        <v>92</v>
      </c>
      <c r="C4935" s="128">
        <f t="shared" si="365"/>
        <v>1996</v>
      </c>
      <c r="D4935" s="65">
        <v>35395</v>
      </c>
      <c r="E4935" s="143" t="s">
        <v>20433</v>
      </c>
      <c r="F4935" s="52" t="s">
        <v>1468</v>
      </c>
      <c r="G4935" s="52" t="s">
        <v>1468</v>
      </c>
      <c r="I4935" s="44" t="s">
        <v>811</v>
      </c>
      <c r="J4935" s="54" t="s">
        <v>1469</v>
      </c>
      <c r="K4935" s="46">
        <v>35184</v>
      </c>
      <c r="L4935" s="47">
        <v>0</v>
      </c>
      <c r="M4935" s="128">
        <v>0</v>
      </c>
      <c r="N4935" s="128">
        <v>1</v>
      </c>
      <c r="O4935" s="124" t="s">
        <v>155</v>
      </c>
      <c r="Q4935" s="124" t="str">
        <f t="shared" si="366"/>
        <v>diplomacy</v>
      </c>
      <c r="R4935" s="47">
        <v>1</v>
      </c>
      <c r="S4935" s="128">
        <v>1</v>
      </c>
      <c r="T4935" s="47">
        <v>304</v>
      </c>
      <c r="U4935" s="47">
        <v>2</v>
      </c>
      <c r="V4935" s="47">
        <v>1</v>
      </c>
      <c r="W4935" s="48">
        <f t="shared" si="364"/>
        <v>307</v>
      </c>
      <c r="X4935" s="123">
        <f t="shared" si="360"/>
        <v>0.99022801302931596</v>
      </c>
      <c r="Y4935" s="123">
        <f t="shared" si="361"/>
        <v>6.5146579804560263E-3</v>
      </c>
      <c r="Z4935" s="133">
        <f t="shared" si="362"/>
        <v>0.98534201954397393</v>
      </c>
    </row>
    <row r="4936" spans="1:28" ht="15" customHeight="1" x14ac:dyDescent="0.3">
      <c r="A4936" s="136" t="s">
        <v>20432</v>
      </c>
      <c r="B4936" s="37" t="s">
        <v>92</v>
      </c>
      <c r="C4936" s="128">
        <f t="shared" si="365"/>
        <v>1996</v>
      </c>
      <c r="D4936" s="65">
        <v>35395</v>
      </c>
      <c r="E4936" s="143" t="s">
        <v>20433</v>
      </c>
      <c r="F4936" s="52" t="s">
        <v>1470</v>
      </c>
      <c r="G4936" s="52" t="s">
        <v>1470</v>
      </c>
      <c r="I4936" s="44" t="s">
        <v>465</v>
      </c>
      <c r="J4936" s="54" t="s">
        <v>1471</v>
      </c>
      <c r="K4936" s="46">
        <v>35089</v>
      </c>
      <c r="L4936" s="47">
        <v>0</v>
      </c>
      <c r="M4936" s="128">
        <v>0</v>
      </c>
      <c r="N4936" s="128">
        <v>1</v>
      </c>
      <c r="O4936" s="124" t="s">
        <v>155</v>
      </c>
      <c r="Q4936" s="124" t="str">
        <f t="shared" si="366"/>
        <v>diplomacy</v>
      </c>
      <c r="R4936" s="47">
        <v>1</v>
      </c>
      <c r="S4936" s="128">
        <v>1</v>
      </c>
      <c r="T4936" s="47">
        <v>289</v>
      </c>
      <c r="U4936" s="47">
        <v>0</v>
      </c>
      <c r="V4936" s="47">
        <v>18</v>
      </c>
      <c r="W4936" s="48">
        <f t="shared" si="364"/>
        <v>307</v>
      </c>
      <c r="X4936" s="123">
        <f t="shared" si="360"/>
        <v>0.94136807817589574</v>
      </c>
      <c r="Y4936" s="123">
        <f t="shared" si="361"/>
        <v>0</v>
      </c>
      <c r="Z4936" s="133">
        <f t="shared" si="362"/>
        <v>0.91205211726384361</v>
      </c>
    </row>
    <row r="4937" spans="1:28" ht="15" customHeight="1" x14ac:dyDescent="0.3">
      <c r="A4937" s="136" t="s">
        <v>20432</v>
      </c>
      <c r="B4937" s="37" t="s">
        <v>92</v>
      </c>
      <c r="C4937" s="128">
        <f t="shared" si="365"/>
        <v>1996</v>
      </c>
      <c r="D4937" s="65">
        <v>35395</v>
      </c>
      <c r="E4937" s="143" t="s">
        <v>20433</v>
      </c>
      <c r="F4937" s="52" t="s">
        <v>8815</v>
      </c>
      <c r="G4937" s="52" t="s">
        <v>1472</v>
      </c>
      <c r="I4937" s="44" t="s">
        <v>1232</v>
      </c>
      <c r="J4937" s="54" t="s">
        <v>1473</v>
      </c>
      <c r="K4937" s="46">
        <v>34817</v>
      </c>
      <c r="L4937" s="58">
        <v>1</v>
      </c>
      <c r="M4937" s="29">
        <v>1</v>
      </c>
      <c r="N4937" s="29">
        <v>0</v>
      </c>
      <c r="O4937" s="12" t="s">
        <v>97</v>
      </c>
      <c r="P4937" s="124" t="s">
        <v>169</v>
      </c>
      <c r="Q4937" s="124" t="str">
        <f t="shared" si="366"/>
        <v>diplomacy</v>
      </c>
      <c r="R4937" s="47">
        <v>1</v>
      </c>
      <c r="S4937" s="128">
        <v>1</v>
      </c>
      <c r="T4937" s="47">
        <v>302</v>
      </c>
      <c r="U4937" s="47">
        <v>0</v>
      </c>
      <c r="V4937" s="47">
        <v>1</v>
      </c>
      <c r="W4937" s="48">
        <f t="shared" si="364"/>
        <v>303</v>
      </c>
      <c r="X4937" s="123">
        <f t="shared" si="360"/>
        <v>0.99669966996699666</v>
      </c>
      <c r="Y4937" s="123">
        <f t="shared" si="361"/>
        <v>0</v>
      </c>
      <c r="Z4937" s="133">
        <f t="shared" si="362"/>
        <v>0.99504950495049505</v>
      </c>
    </row>
    <row r="4938" spans="1:28" ht="15" customHeight="1" x14ac:dyDescent="0.3">
      <c r="A4938" s="136" t="s">
        <v>20432</v>
      </c>
      <c r="B4938" s="37" t="s">
        <v>92</v>
      </c>
      <c r="C4938" s="128">
        <f t="shared" si="365"/>
        <v>1996</v>
      </c>
      <c r="D4938" s="65">
        <v>35395</v>
      </c>
      <c r="E4938" s="143" t="s">
        <v>20433</v>
      </c>
      <c r="F4938" s="52" t="s">
        <v>1580</v>
      </c>
      <c r="G4938" s="52" t="s">
        <v>1580</v>
      </c>
      <c r="I4938" s="44" t="s">
        <v>473</v>
      </c>
      <c r="J4938" s="54" t="s">
        <v>1581</v>
      </c>
      <c r="K4938" s="46">
        <v>35184</v>
      </c>
      <c r="L4938" s="47">
        <v>0</v>
      </c>
      <c r="M4938" s="128">
        <v>0</v>
      </c>
      <c r="N4938" s="128">
        <v>1</v>
      </c>
      <c r="O4938" s="124" t="s">
        <v>155</v>
      </c>
      <c r="Q4938" s="124" t="str">
        <f t="shared" si="366"/>
        <v>diplomacy</v>
      </c>
      <c r="R4938" s="47">
        <v>1</v>
      </c>
      <c r="S4938" s="128">
        <v>1</v>
      </c>
      <c r="T4938" s="47">
        <v>307</v>
      </c>
      <c r="U4938" s="47">
        <v>0</v>
      </c>
      <c r="V4938" s="47">
        <v>0</v>
      </c>
      <c r="W4938" s="48">
        <f t="shared" si="364"/>
        <v>307</v>
      </c>
      <c r="X4938" s="123">
        <f t="shared" ref="X4938:X5001" si="367">T4938/W4938</f>
        <v>1</v>
      </c>
      <c r="Y4938" s="123">
        <f t="shared" ref="Y4938:Y5001" si="368">U4938/W4938</f>
        <v>0</v>
      </c>
      <c r="Z4938" s="133">
        <f t="shared" ref="Z4938:Z5001" si="369">SUM((MAX(U4938,V4938,T4938)-0.5*(SUM(U4938+V4938+T4938)-MAX(U4938,V4938,T4938)))/SUM(U4938+V4938+T4938))</f>
        <v>1</v>
      </c>
    </row>
    <row r="4939" spans="1:28" ht="15" customHeight="1" x14ac:dyDescent="0.3">
      <c r="A4939" s="136" t="s">
        <v>20432</v>
      </c>
      <c r="B4939" s="37" t="s">
        <v>92</v>
      </c>
      <c r="C4939" s="128">
        <f t="shared" si="365"/>
        <v>1996</v>
      </c>
      <c r="D4939" s="65">
        <v>35395</v>
      </c>
      <c r="E4939" s="143" t="s">
        <v>20433</v>
      </c>
      <c r="F4939" s="52" t="s">
        <v>1730</v>
      </c>
      <c r="G4939" s="52" t="s">
        <v>1730</v>
      </c>
      <c r="I4939" s="44" t="s">
        <v>179</v>
      </c>
      <c r="J4939" s="54" t="s">
        <v>1731</v>
      </c>
      <c r="K4939" s="46">
        <v>35136</v>
      </c>
      <c r="L4939" s="47">
        <v>0</v>
      </c>
      <c r="M4939" s="128">
        <v>0</v>
      </c>
      <c r="N4939" s="128">
        <v>1</v>
      </c>
      <c r="O4939" s="12" t="s">
        <v>109</v>
      </c>
      <c r="Q4939" s="124" t="str">
        <f t="shared" si="366"/>
        <v>security</v>
      </c>
      <c r="R4939" s="47">
        <v>1</v>
      </c>
      <c r="S4939" s="128">
        <v>1</v>
      </c>
      <c r="T4939" s="47">
        <v>306</v>
      </c>
      <c r="U4939" s="47">
        <v>0</v>
      </c>
      <c r="V4939" s="47">
        <v>0</v>
      </c>
      <c r="W4939" s="48">
        <f t="shared" si="364"/>
        <v>306</v>
      </c>
      <c r="X4939" s="123">
        <f t="shared" si="367"/>
        <v>1</v>
      </c>
      <c r="Y4939" s="123">
        <f t="shared" si="368"/>
        <v>0</v>
      </c>
      <c r="Z4939" s="133">
        <f t="shared" si="369"/>
        <v>1</v>
      </c>
    </row>
    <row r="4940" spans="1:28" ht="15" customHeight="1" x14ac:dyDescent="0.3">
      <c r="A4940" s="136" t="s">
        <v>20432</v>
      </c>
      <c r="B4940" s="37" t="s">
        <v>92</v>
      </c>
      <c r="C4940" s="128">
        <f t="shared" si="365"/>
        <v>1996</v>
      </c>
      <c r="D4940" s="65">
        <v>35395</v>
      </c>
      <c r="E4940" s="143" t="s">
        <v>20433</v>
      </c>
      <c r="F4940" s="52" t="s">
        <v>1801</v>
      </c>
      <c r="G4940" s="52" t="s">
        <v>1801</v>
      </c>
      <c r="I4940" s="44" t="s">
        <v>805</v>
      </c>
      <c r="J4940" s="54" t="s">
        <v>1802</v>
      </c>
      <c r="K4940" s="46">
        <v>35202</v>
      </c>
      <c r="L4940" s="47">
        <v>0</v>
      </c>
      <c r="M4940" s="128">
        <v>0</v>
      </c>
      <c r="N4940" s="128">
        <v>1</v>
      </c>
      <c r="O4940" s="124" t="s">
        <v>475</v>
      </c>
      <c r="Q4940" s="124" t="str">
        <f t="shared" si="366"/>
        <v>diplomacy</v>
      </c>
      <c r="R4940" s="47">
        <v>1</v>
      </c>
      <c r="S4940" s="128">
        <v>1</v>
      </c>
      <c r="T4940" s="47">
        <v>304</v>
      </c>
      <c r="U4940" s="47">
        <v>0</v>
      </c>
      <c r="V4940" s="47">
        <v>1</v>
      </c>
      <c r="W4940" s="48">
        <f t="shared" si="364"/>
        <v>305</v>
      </c>
      <c r="X4940" s="123">
        <f t="shared" si="367"/>
        <v>0.99672131147540988</v>
      </c>
      <c r="Y4940" s="123">
        <f t="shared" si="368"/>
        <v>0</v>
      </c>
      <c r="Z4940" s="133">
        <f t="shared" si="369"/>
        <v>0.9950819672131147</v>
      </c>
    </row>
    <row r="4941" spans="1:28" s="124" customFormat="1" ht="15" customHeight="1" x14ac:dyDescent="0.3">
      <c r="A4941" s="136" t="s">
        <v>20432</v>
      </c>
      <c r="B4941" s="37" t="s">
        <v>92</v>
      </c>
      <c r="C4941" s="128">
        <f t="shared" si="365"/>
        <v>1996</v>
      </c>
      <c r="D4941" s="65">
        <v>35395</v>
      </c>
      <c r="E4941" s="143" t="s">
        <v>20433</v>
      </c>
      <c r="F4941" s="52" t="s">
        <v>1803</v>
      </c>
      <c r="G4941" s="52" t="s">
        <v>1803</v>
      </c>
      <c r="H4941" s="37"/>
      <c r="I4941" s="44" t="s">
        <v>1353</v>
      </c>
      <c r="J4941" s="54" t="s">
        <v>1804</v>
      </c>
      <c r="K4941" s="46">
        <v>35089</v>
      </c>
      <c r="L4941" s="47">
        <v>0</v>
      </c>
      <c r="M4941" s="128">
        <v>1</v>
      </c>
      <c r="N4941" s="128">
        <v>0</v>
      </c>
      <c r="O4941" s="124" t="s">
        <v>475</v>
      </c>
      <c r="Q4941" s="124" t="str">
        <f t="shared" si="366"/>
        <v>diplomacy</v>
      </c>
      <c r="R4941" s="47">
        <v>1</v>
      </c>
      <c r="S4941" s="128">
        <v>1</v>
      </c>
      <c r="T4941" s="47">
        <v>306</v>
      </c>
      <c r="U4941" s="47">
        <v>1</v>
      </c>
      <c r="V4941" s="47">
        <v>0</v>
      </c>
      <c r="W4941" s="48">
        <f t="shared" si="364"/>
        <v>307</v>
      </c>
      <c r="X4941" s="123">
        <f t="shared" si="367"/>
        <v>0.99674267100977199</v>
      </c>
      <c r="Y4941" s="123">
        <f t="shared" si="368"/>
        <v>3.2573289902280132E-3</v>
      </c>
      <c r="Z4941" s="133">
        <f t="shared" si="369"/>
        <v>0.99511400651465798</v>
      </c>
      <c r="AA4941" s="37"/>
      <c r="AB4941" s="37"/>
    </row>
    <row r="4942" spans="1:28" ht="15" customHeight="1" x14ac:dyDescent="0.3">
      <c r="A4942" s="136" t="s">
        <v>20432</v>
      </c>
      <c r="B4942" s="37" t="s">
        <v>92</v>
      </c>
      <c r="C4942" s="128">
        <f t="shared" si="365"/>
        <v>1996</v>
      </c>
      <c r="D4942" s="65">
        <v>35395</v>
      </c>
      <c r="E4942" s="143" t="s">
        <v>20433</v>
      </c>
      <c r="F4942" s="52" t="s">
        <v>2132</v>
      </c>
      <c r="G4942" s="52" t="s">
        <v>2132</v>
      </c>
      <c r="I4942" s="44" t="s">
        <v>319</v>
      </c>
      <c r="J4942" s="54" t="s">
        <v>2133</v>
      </c>
      <c r="K4942" s="46">
        <v>35242</v>
      </c>
      <c r="L4942" s="47">
        <v>0</v>
      </c>
      <c r="M4942" s="128">
        <v>0</v>
      </c>
      <c r="N4942" s="128">
        <v>1</v>
      </c>
      <c r="O4942" s="124" t="s">
        <v>36</v>
      </c>
      <c r="Q4942" s="124" t="str">
        <f t="shared" si="366"/>
        <v>economy</v>
      </c>
      <c r="R4942" s="47">
        <v>1</v>
      </c>
      <c r="S4942" s="128">
        <v>1</v>
      </c>
      <c r="T4942" s="47">
        <v>305</v>
      </c>
      <c r="U4942" s="47">
        <v>1</v>
      </c>
      <c r="V4942" s="47">
        <v>0</v>
      </c>
      <c r="W4942" s="48">
        <f t="shared" si="364"/>
        <v>306</v>
      </c>
      <c r="X4942" s="123">
        <f t="shared" si="367"/>
        <v>0.99673202614379086</v>
      </c>
      <c r="Y4942" s="123">
        <f t="shared" si="368"/>
        <v>3.2679738562091504E-3</v>
      </c>
      <c r="Z4942" s="133">
        <f t="shared" si="369"/>
        <v>0.99509803921568629</v>
      </c>
    </row>
    <row r="4943" spans="1:28" ht="15" customHeight="1" x14ac:dyDescent="0.3">
      <c r="A4943" s="136" t="s">
        <v>20432</v>
      </c>
      <c r="B4943" s="37" t="s">
        <v>92</v>
      </c>
      <c r="C4943" s="128">
        <f t="shared" si="365"/>
        <v>1996</v>
      </c>
      <c r="D4943" s="65">
        <v>35395</v>
      </c>
      <c r="E4943" s="143" t="s">
        <v>20433</v>
      </c>
      <c r="F4943" s="52" t="s">
        <v>2278</v>
      </c>
      <c r="G4943" s="52" t="s">
        <v>2278</v>
      </c>
      <c r="I4943" s="44" t="s">
        <v>410</v>
      </c>
      <c r="J4943" s="54" t="s">
        <v>2279</v>
      </c>
      <c r="K4943" s="46">
        <v>35082</v>
      </c>
      <c r="L4943" s="47">
        <v>0</v>
      </c>
      <c r="M4943" s="128">
        <v>0</v>
      </c>
      <c r="N4943" s="128">
        <v>1</v>
      </c>
      <c r="O4943" s="124" t="s">
        <v>203</v>
      </c>
      <c r="Q4943" s="124" t="str">
        <f t="shared" si="366"/>
        <v>economy</v>
      </c>
      <c r="R4943" s="47">
        <v>1</v>
      </c>
      <c r="S4943" s="128">
        <v>1</v>
      </c>
      <c r="T4943" s="47">
        <v>307</v>
      </c>
      <c r="U4943" s="47">
        <v>0</v>
      </c>
      <c r="V4943" s="47">
        <v>0</v>
      </c>
      <c r="W4943" s="48">
        <f t="shared" si="364"/>
        <v>307</v>
      </c>
      <c r="X4943" s="123">
        <f t="shared" si="367"/>
        <v>1</v>
      </c>
      <c r="Y4943" s="123">
        <f t="shared" si="368"/>
        <v>0</v>
      </c>
      <c r="Z4943" s="133">
        <f t="shared" si="369"/>
        <v>1</v>
      </c>
    </row>
    <row r="4944" spans="1:28" ht="15" customHeight="1" x14ac:dyDescent="0.3">
      <c r="A4944" s="136" t="s">
        <v>20432</v>
      </c>
      <c r="B4944" s="37" t="s">
        <v>92</v>
      </c>
      <c r="C4944" s="128">
        <f t="shared" si="365"/>
        <v>1996</v>
      </c>
      <c r="D4944" s="65">
        <v>35395</v>
      </c>
      <c r="E4944" s="143" t="s">
        <v>20433</v>
      </c>
      <c r="F4944" s="52" t="s">
        <v>21426</v>
      </c>
      <c r="G4944" s="52" t="s">
        <v>2399</v>
      </c>
      <c r="I4944" s="44" t="s">
        <v>500</v>
      </c>
      <c r="J4944" s="54" t="s">
        <v>2400</v>
      </c>
      <c r="K4944" s="46">
        <v>35101</v>
      </c>
      <c r="L4944" s="47">
        <v>1</v>
      </c>
      <c r="M4944" s="128">
        <v>0</v>
      </c>
      <c r="N4944" s="128">
        <v>0</v>
      </c>
      <c r="O4944" s="124" t="s">
        <v>1615</v>
      </c>
      <c r="P4944" s="124" t="s">
        <v>190</v>
      </c>
      <c r="Q4944" s="124" t="str">
        <f t="shared" si="366"/>
        <v>security</v>
      </c>
      <c r="R4944" s="47">
        <v>1</v>
      </c>
      <c r="S4944" s="128">
        <v>1</v>
      </c>
      <c r="T4944" s="47">
        <v>292</v>
      </c>
      <c r="U4944" s="47">
        <v>14</v>
      </c>
      <c r="V4944" s="47">
        <v>0</v>
      </c>
      <c r="W4944" s="48">
        <f t="shared" si="364"/>
        <v>306</v>
      </c>
      <c r="X4944" s="123">
        <f t="shared" si="367"/>
        <v>0.95424836601307195</v>
      </c>
      <c r="Y4944" s="123">
        <f t="shared" si="368"/>
        <v>4.5751633986928102E-2</v>
      </c>
      <c r="Z4944" s="133">
        <f t="shared" si="369"/>
        <v>0.93137254901960786</v>
      </c>
    </row>
    <row r="4945" spans="1:26" ht="15" customHeight="1" x14ac:dyDescent="0.3">
      <c r="A4945" s="136" t="s">
        <v>20432</v>
      </c>
      <c r="B4945" s="37" t="s">
        <v>92</v>
      </c>
      <c r="C4945" s="128">
        <f t="shared" si="365"/>
        <v>1996</v>
      </c>
      <c r="D4945" s="65">
        <v>35411</v>
      </c>
      <c r="E4945" s="143" t="s">
        <v>20433</v>
      </c>
      <c r="F4945" s="52" t="s">
        <v>560</v>
      </c>
      <c r="G4945" s="52" t="s">
        <v>565</v>
      </c>
      <c r="I4945" s="44" t="s">
        <v>566</v>
      </c>
      <c r="J4945" s="54" t="s">
        <v>567</v>
      </c>
      <c r="K4945" s="46">
        <v>35037</v>
      </c>
      <c r="L4945" s="47">
        <v>0</v>
      </c>
      <c r="M4945" s="128">
        <v>1</v>
      </c>
      <c r="N4945" s="128">
        <v>0</v>
      </c>
      <c r="O4945" s="124" t="s">
        <v>97</v>
      </c>
      <c r="P4945" s="124" t="s">
        <v>336</v>
      </c>
      <c r="Q4945" s="124" t="str">
        <f t="shared" si="366"/>
        <v>diplomacy</v>
      </c>
      <c r="R4945" s="47">
        <v>1</v>
      </c>
      <c r="S4945" s="128">
        <v>1</v>
      </c>
      <c r="T4945" s="47">
        <v>269</v>
      </c>
      <c r="U4945" s="47">
        <v>11</v>
      </c>
      <c r="V4945" s="47">
        <v>0</v>
      </c>
      <c r="W4945" s="48">
        <f t="shared" si="364"/>
        <v>280</v>
      </c>
      <c r="X4945" s="123">
        <f t="shared" si="367"/>
        <v>0.96071428571428574</v>
      </c>
      <c r="Y4945" s="123">
        <f t="shared" si="368"/>
        <v>3.9285714285714285E-2</v>
      </c>
      <c r="Z4945" s="133">
        <f t="shared" si="369"/>
        <v>0.94107142857142856</v>
      </c>
    </row>
    <row r="4946" spans="1:26" ht="15" customHeight="1" x14ac:dyDescent="0.3">
      <c r="A4946" s="136" t="s">
        <v>20432</v>
      </c>
      <c r="B4946" s="37" t="s">
        <v>92</v>
      </c>
      <c r="C4946" s="128">
        <f t="shared" si="365"/>
        <v>1996</v>
      </c>
      <c r="D4946" s="65">
        <v>35411</v>
      </c>
      <c r="E4946" s="143" t="s">
        <v>20433</v>
      </c>
      <c r="F4946" s="52" t="s">
        <v>578</v>
      </c>
      <c r="G4946" s="52" t="s">
        <v>579</v>
      </c>
      <c r="I4946" s="44" t="s">
        <v>580</v>
      </c>
      <c r="J4946" s="54" t="s">
        <v>581</v>
      </c>
      <c r="K4946" s="46">
        <v>33589</v>
      </c>
      <c r="L4946" s="47">
        <v>1</v>
      </c>
      <c r="M4946" s="128">
        <v>0</v>
      </c>
      <c r="N4946" s="128">
        <v>0</v>
      </c>
      <c r="O4946" s="12" t="s">
        <v>97</v>
      </c>
      <c r="P4946" s="124" t="s">
        <v>103</v>
      </c>
      <c r="Q4946" s="124" t="str">
        <f t="shared" si="366"/>
        <v>diplomacy</v>
      </c>
      <c r="R4946" s="47">
        <v>1</v>
      </c>
      <c r="S4946" s="128">
        <v>1</v>
      </c>
      <c r="T4946" s="47">
        <v>278</v>
      </c>
      <c r="U4946" s="47">
        <v>0</v>
      </c>
      <c r="V4946" s="47">
        <v>0</v>
      </c>
      <c r="W4946" s="48">
        <f t="shared" si="364"/>
        <v>278</v>
      </c>
      <c r="X4946" s="123">
        <f t="shared" si="367"/>
        <v>1</v>
      </c>
      <c r="Y4946" s="123">
        <f t="shared" si="368"/>
        <v>0</v>
      </c>
      <c r="Z4946" s="133">
        <f t="shared" si="369"/>
        <v>1</v>
      </c>
    </row>
    <row r="4947" spans="1:26" ht="15" customHeight="1" x14ac:dyDescent="0.3">
      <c r="A4947" s="136" t="s">
        <v>20432</v>
      </c>
      <c r="B4947" s="37" t="s">
        <v>92</v>
      </c>
      <c r="C4947" s="128">
        <f t="shared" si="365"/>
        <v>1996</v>
      </c>
      <c r="D4947" s="65">
        <v>35411</v>
      </c>
      <c r="E4947" s="143" t="s">
        <v>20433</v>
      </c>
      <c r="F4947" s="52" t="s">
        <v>1018</v>
      </c>
      <c r="G4947" s="52" t="s">
        <v>1018</v>
      </c>
      <c r="I4947" s="44" t="s">
        <v>1019</v>
      </c>
      <c r="J4947" s="54" t="s">
        <v>1020</v>
      </c>
      <c r="K4947" s="46">
        <v>35023</v>
      </c>
      <c r="L4947" s="47">
        <v>0</v>
      </c>
      <c r="M4947" s="128">
        <v>0</v>
      </c>
      <c r="N4947" s="128">
        <v>1</v>
      </c>
      <c r="O4947" s="124" t="s">
        <v>118</v>
      </c>
      <c r="Q4947" s="124" t="str">
        <f t="shared" si="366"/>
        <v>diplomacy</v>
      </c>
      <c r="R4947" s="47">
        <v>1</v>
      </c>
      <c r="S4947" s="128">
        <v>1</v>
      </c>
      <c r="T4947" s="47">
        <v>277</v>
      </c>
      <c r="U4947" s="47">
        <v>0</v>
      </c>
      <c r="V4947" s="47">
        <v>2</v>
      </c>
      <c r="W4947" s="48">
        <f t="shared" si="364"/>
        <v>279</v>
      </c>
      <c r="X4947" s="123">
        <f t="shared" si="367"/>
        <v>0.99283154121863804</v>
      </c>
      <c r="Y4947" s="123">
        <f t="shared" si="368"/>
        <v>0</v>
      </c>
      <c r="Z4947" s="133">
        <f t="shared" si="369"/>
        <v>0.989247311827957</v>
      </c>
    </row>
    <row r="4948" spans="1:26" ht="15" customHeight="1" x14ac:dyDescent="0.3">
      <c r="A4948" s="136" t="s">
        <v>20432</v>
      </c>
      <c r="B4948" s="37" t="s">
        <v>92</v>
      </c>
      <c r="C4948" s="128">
        <f t="shared" si="365"/>
        <v>1996</v>
      </c>
      <c r="D4948" s="65">
        <v>35411</v>
      </c>
      <c r="E4948" s="143" t="s">
        <v>20433</v>
      </c>
      <c r="F4948" s="52" t="s">
        <v>1156</v>
      </c>
      <c r="G4948" s="52" t="s">
        <v>1156</v>
      </c>
      <c r="I4948" s="44" t="s">
        <v>576</v>
      </c>
      <c r="J4948" s="54" t="s">
        <v>1157</v>
      </c>
      <c r="K4948" s="39" t="s">
        <v>147</v>
      </c>
      <c r="L4948" s="47">
        <v>1</v>
      </c>
      <c r="M4948" s="128">
        <v>0</v>
      </c>
      <c r="N4948" s="128">
        <v>0</v>
      </c>
      <c r="O4948" s="12" t="s">
        <v>97</v>
      </c>
      <c r="P4948" s="124" t="s">
        <v>103</v>
      </c>
      <c r="Q4948" s="124" t="str">
        <f t="shared" si="366"/>
        <v>diplomacy</v>
      </c>
      <c r="R4948" s="47">
        <v>1</v>
      </c>
      <c r="S4948" s="128">
        <v>1</v>
      </c>
      <c r="T4948" s="47">
        <v>279</v>
      </c>
      <c r="U4948" s="47">
        <v>0</v>
      </c>
      <c r="V4948" s="47">
        <v>1</v>
      </c>
      <c r="W4948" s="48">
        <f t="shared" si="364"/>
        <v>280</v>
      </c>
      <c r="X4948" s="123">
        <f t="shared" si="367"/>
        <v>0.99642857142857144</v>
      </c>
      <c r="Y4948" s="123">
        <f t="shared" si="368"/>
        <v>0</v>
      </c>
      <c r="Z4948" s="133">
        <f t="shared" si="369"/>
        <v>0.99464285714285716</v>
      </c>
    </row>
    <row r="4949" spans="1:26" ht="15" customHeight="1" x14ac:dyDescent="0.3">
      <c r="A4949" s="136" t="s">
        <v>20432</v>
      </c>
      <c r="B4949" s="37" t="s">
        <v>92</v>
      </c>
      <c r="C4949" s="128">
        <f t="shared" si="365"/>
        <v>1996</v>
      </c>
      <c r="D4949" s="65">
        <v>35411</v>
      </c>
      <c r="E4949" s="143" t="s">
        <v>20433</v>
      </c>
      <c r="F4949" s="52" t="s">
        <v>1651</v>
      </c>
      <c r="G4949" s="52" t="s">
        <v>1651</v>
      </c>
      <c r="I4949" s="44" t="s">
        <v>395</v>
      </c>
      <c r="J4949" s="54" t="s">
        <v>1652</v>
      </c>
      <c r="K4949" s="46">
        <v>33589</v>
      </c>
      <c r="L4949" s="47">
        <v>0</v>
      </c>
      <c r="M4949" s="128">
        <v>0</v>
      </c>
      <c r="N4949" s="128">
        <v>1</v>
      </c>
      <c r="O4949" s="129" t="s">
        <v>109</v>
      </c>
      <c r="Q4949" s="124" t="str">
        <f t="shared" si="366"/>
        <v>security</v>
      </c>
      <c r="R4949" s="47">
        <v>1</v>
      </c>
      <c r="S4949" s="128">
        <v>1</v>
      </c>
      <c r="T4949" s="47">
        <v>268</v>
      </c>
      <c r="U4949" s="47">
        <v>11</v>
      </c>
      <c r="V4949" s="47">
        <v>1</v>
      </c>
      <c r="W4949" s="48">
        <f t="shared" si="364"/>
        <v>280</v>
      </c>
      <c r="X4949" s="123">
        <f t="shared" si="367"/>
        <v>0.95714285714285718</v>
      </c>
      <c r="Y4949" s="123">
        <f t="shared" si="368"/>
        <v>3.9285714285714285E-2</v>
      </c>
      <c r="Z4949" s="133">
        <f t="shared" si="369"/>
        <v>0.93571428571428572</v>
      </c>
    </row>
    <row r="4950" spans="1:26" ht="15" customHeight="1" x14ac:dyDescent="0.3">
      <c r="A4950" s="136" t="s">
        <v>20432</v>
      </c>
      <c r="B4950" s="37" t="s">
        <v>92</v>
      </c>
      <c r="C4950" s="128">
        <f t="shared" si="365"/>
        <v>1996</v>
      </c>
      <c r="D4950" s="65">
        <v>35411</v>
      </c>
      <c r="E4950" s="143" t="s">
        <v>20433</v>
      </c>
      <c r="F4950" s="52" t="s">
        <v>1805</v>
      </c>
      <c r="G4950" s="52" t="s">
        <v>1805</v>
      </c>
      <c r="I4950" s="44" t="s">
        <v>313</v>
      </c>
      <c r="J4950" s="54" t="s">
        <v>1806</v>
      </c>
      <c r="K4950" s="46">
        <v>34998</v>
      </c>
      <c r="L4950" s="47">
        <v>1</v>
      </c>
      <c r="M4950" s="128">
        <v>0</v>
      </c>
      <c r="N4950" s="128">
        <v>0</v>
      </c>
      <c r="O4950" s="124" t="s">
        <v>475</v>
      </c>
      <c r="Q4950" s="124" t="str">
        <f t="shared" si="366"/>
        <v>diplomacy</v>
      </c>
      <c r="R4950" s="47">
        <v>1</v>
      </c>
      <c r="S4950" s="128">
        <v>1</v>
      </c>
      <c r="T4950" s="47">
        <v>279</v>
      </c>
      <c r="U4950" s="47">
        <v>0</v>
      </c>
      <c r="V4950" s="47">
        <v>0</v>
      </c>
      <c r="W4950" s="48">
        <f t="shared" si="364"/>
        <v>279</v>
      </c>
      <c r="X4950" s="123">
        <f t="shared" si="367"/>
        <v>1</v>
      </c>
      <c r="Y4950" s="123">
        <f t="shared" si="368"/>
        <v>0</v>
      </c>
      <c r="Z4950" s="133">
        <f t="shared" si="369"/>
        <v>1</v>
      </c>
    </row>
    <row r="4951" spans="1:26" ht="15" customHeight="1" x14ac:dyDescent="0.3">
      <c r="A4951" s="136" t="s">
        <v>20432</v>
      </c>
      <c r="B4951" s="37" t="s">
        <v>92</v>
      </c>
      <c r="C4951" s="128">
        <f t="shared" si="365"/>
        <v>1996</v>
      </c>
      <c r="D4951" s="65">
        <v>35411</v>
      </c>
      <c r="E4951" s="143" t="s">
        <v>20433</v>
      </c>
      <c r="F4951" s="52" t="s">
        <v>2134</v>
      </c>
      <c r="G4951" s="52" t="s">
        <v>2134</v>
      </c>
      <c r="I4951" s="44" t="s">
        <v>245</v>
      </c>
      <c r="J4951" s="54" t="s">
        <v>2135</v>
      </c>
      <c r="K4951" s="46">
        <v>35117</v>
      </c>
      <c r="L4951" s="47">
        <v>0</v>
      </c>
      <c r="M4951" s="128">
        <v>0</v>
      </c>
      <c r="N4951" s="128">
        <v>1</v>
      </c>
      <c r="O4951" s="124" t="s">
        <v>36</v>
      </c>
      <c r="Q4951" s="124" t="str">
        <f t="shared" ref="Q4951:Q4956" si="370">IF(O4951="security and defense","security","")&amp;IF(O4951="policing and criminal law cooperation","security","")&amp;IF(O4951="NATO","security","")&amp;IF(O4951="arms control and disarmament","security","")&amp;IF(O4951="taxation","economy","")&amp;IF(O4951="social security","economy","")&amp;IF(O4951="labor","economy","")&amp;IF(O4951="sports","diplomacy","")&amp;IF(O4951="space","diplomacy","")&amp;IF(O4951="science, research, education","diplomacy","")&amp;IF(O4951="migration, asylum, refugees","diplomacy","")&amp;IF(O4951="health","diplomacy","")&amp;IF(O4951="development","economy","")&amp;IF(O4951="agriculture, fishery, food","economy","")&amp;IF(O4951="human and civil rights","diplomacy","")&amp;IF(O4951="nuclear (civilian)","diplomacy","")&amp;IF(O4951="economics and finance","economy","")&amp;IF(O4951="transportation","economy","")&amp;IF(O4951="trade and investment","economy","")&amp;IF(O4951="diplomacy","diplomacy","")&amp;IF(O4951="environment","diplomacy","")&amp;IF(O4951="general cooperation","diplomacy","")&amp;IF(O4951="culture","diplomacy","")&amp;IF(O4951="EC/EU","diplomacy","")&amp;IF(O4951="communication and post/mail","diplomacy","")&amp;IF(O4951="energy","economy","")&amp;IF(O4951="tourism","economy","")&amp;IF(O4951="Civil and family law","diplomacy","")&amp;IF(O4951="citizenship","diplomacy","")</f>
        <v>economy</v>
      </c>
      <c r="R4951" s="47">
        <v>1</v>
      </c>
      <c r="S4951" s="128">
        <v>1</v>
      </c>
      <c r="T4951" s="47">
        <v>279</v>
      </c>
      <c r="U4951" s="47">
        <v>0</v>
      </c>
      <c r="V4951" s="47">
        <v>1</v>
      </c>
      <c r="W4951" s="48">
        <f t="shared" si="364"/>
        <v>280</v>
      </c>
      <c r="X4951" s="123">
        <f t="shared" si="367"/>
        <v>0.99642857142857144</v>
      </c>
      <c r="Y4951" s="123">
        <f t="shared" si="368"/>
        <v>0</v>
      </c>
      <c r="Z4951" s="133">
        <f t="shared" si="369"/>
        <v>0.99464285714285716</v>
      </c>
    </row>
    <row r="4952" spans="1:26" ht="15" customHeight="1" x14ac:dyDescent="0.3">
      <c r="A4952" s="136" t="s">
        <v>20432</v>
      </c>
      <c r="B4952" s="37" t="s">
        <v>92</v>
      </c>
      <c r="C4952" s="128">
        <f t="shared" si="365"/>
        <v>1996</v>
      </c>
      <c r="D4952" s="65">
        <v>35411</v>
      </c>
      <c r="E4952" s="143" t="s">
        <v>20433</v>
      </c>
      <c r="F4952" s="52" t="s">
        <v>2136</v>
      </c>
      <c r="G4952" s="52" t="s">
        <v>2136</v>
      </c>
      <c r="I4952" s="44" t="s">
        <v>752</v>
      </c>
      <c r="J4952" s="54" t="s">
        <v>2137</v>
      </c>
      <c r="K4952" s="46">
        <v>35150</v>
      </c>
      <c r="L4952" s="47">
        <v>0</v>
      </c>
      <c r="M4952" s="128">
        <v>0</v>
      </c>
      <c r="N4952" s="128">
        <v>1</v>
      </c>
      <c r="O4952" s="124" t="s">
        <v>36</v>
      </c>
      <c r="Q4952" s="124" t="str">
        <f t="shared" si="370"/>
        <v>economy</v>
      </c>
      <c r="R4952" s="47">
        <v>1</v>
      </c>
      <c r="S4952" s="128">
        <v>1</v>
      </c>
      <c r="T4952" s="47">
        <v>280</v>
      </c>
      <c r="U4952" s="47">
        <v>0</v>
      </c>
      <c r="V4952" s="47">
        <v>0</v>
      </c>
      <c r="W4952" s="48">
        <f t="shared" si="364"/>
        <v>280</v>
      </c>
      <c r="X4952" s="123">
        <f t="shared" si="367"/>
        <v>1</v>
      </c>
      <c r="Y4952" s="123">
        <f t="shared" si="368"/>
        <v>0</v>
      </c>
      <c r="Z4952" s="133">
        <f t="shared" si="369"/>
        <v>1</v>
      </c>
    </row>
    <row r="4953" spans="1:26" ht="15" customHeight="1" x14ac:dyDescent="0.3">
      <c r="A4953" s="136" t="s">
        <v>20432</v>
      </c>
      <c r="B4953" s="37" t="s">
        <v>92</v>
      </c>
      <c r="C4953" s="128">
        <f t="shared" si="365"/>
        <v>1997</v>
      </c>
      <c r="D4953" s="65">
        <v>35474</v>
      </c>
      <c r="E4953" s="143" t="s">
        <v>20433</v>
      </c>
      <c r="F4953" s="52" t="s">
        <v>269</v>
      </c>
      <c r="G4953" s="52" t="s">
        <v>270</v>
      </c>
      <c r="I4953" s="44" t="s">
        <v>271</v>
      </c>
      <c r="J4953" s="54" t="s">
        <v>272</v>
      </c>
      <c r="K4953" s="46">
        <v>33680</v>
      </c>
      <c r="L4953" s="47">
        <v>1</v>
      </c>
      <c r="M4953" s="128">
        <v>0</v>
      </c>
      <c r="N4953" s="128">
        <v>0</v>
      </c>
      <c r="O4953" s="124" t="s">
        <v>48</v>
      </c>
      <c r="Q4953" s="124" t="str">
        <f t="shared" si="370"/>
        <v>diplomacy</v>
      </c>
      <c r="R4953" s="47">
        <v>1</v>
      </c>
      <c r="S4953" s="128">
        <v>1</v>
      </c>
      <c r="T4953" s="47">
        <v>327</v>
      </c>
      <c r="U4953" s="47">
        <v>0</v>
      </c>
      <c r="V4953" s="47">
        <v>1</v>
      </c>
      <c r="W4953" s="48">
        <f t="shared" si="364"/>
        <v>328</v>
      </c>
      <c r="X4953" s="123">
        <f t="shared" si="367"/>
        <v>0.99695121951219512</v>
      </c>
      <c r="Y4953" s="123">
        <f t="shared" si="368"/>
        <v>0</v>
      </c>
      <c r="Z4953" s="133">
        <f t="shared" si="369"/>
        <v>0.99542682926829273</v>
      </c>
    </row>
    <row r="4954" spans="1:26" ht="15" customHeight="1" x14ac:dyDescent="0.3">
      <c r="A4954" s="136" t="s">
        <v>20432</v>
      </c>
      <c r="B4954" s="37" t="s">
        <v>92</v>
      </c>
      <c r="C4954" s="128">
        <f t="shared" si="365"/>
        <v>1997</v>
      </c>
      <c r="D4954" s="65">
        <v>35474</v>
      </c>
      <c r="E4954" s="143" t="s">
        <v>20433</v>
      </c>
      <c r="F4954" s="52" t="s">
        <v>1158</v>
      </c>
      <c r="G4954" s="52" t="s">
        <v>1158</v>
      </c>
      <c r="I4954" s="44" t="s">
        <v>338</v>
      </c>
      <c r="J4954" s="54" t="s">
        <v>1159</v>
      </c>
      <c r="K4954" s="46">
        <v>35237</v>
      </c>
      <c r="L4954" s="47">
        <v>0</v>
      </c>
      <c r="M4954" s="128">
        <v>1</v>
      </c>
      <c r="N4954" s="128">
        <v>0</v>
      </c>
      <c r="O4954" s="124" t="s">
        <v>97</v>
      </c>
      <c r="P4954" s="124" t="s">
        <v>336</v>
      </c>
      <c r="Q4954" s="124" t="str">
        <f t="shared" si="370"/>
        <v>diplomacy</v>
      </c>
      <c r="R4954" s="47">
        <v>1</v>
      </c>
      <c r="S4954" s="128">
        <v>1</v>
      </c>
      <c r="T4954" s="47">
        <v>324</v>
      </c>
      <c r="U4954" s="47">
        <v>0</v>
      </c>
      <c r="V4954" s="47">
        <v>3</v>
      </c>
      <c r="W4954" s="48">
        <f t="shared" si="364"/>
        <v>327</v>
      </c>
      <c r="X4954" s="123">
        <f t="shared" si="367"/>
        <v>0.99082568807339455</v>
      </c>
      <c r="Y4954" s="123">
        <f t="shared" si="368"/>
        <v>0</v>
      </c>
      <c r="Z4954" s="133">
        <f t="shared" si="369"/>
        <v>0.98623853211009171</v>
      </c>
    </row>
    <row r="4955" spans="1:26" ht="15" customHeight="1" x14ac:dyDescent="0.3">
      <c r="A4955" s="136" t="s">
        <v>20432</v>
      </c>
      <c r="B4955" s="37" t="s">
        <v>92</v>
      </c>
      <c r="C4955" s="128">
        <f t="shared" si="365"/>
        <v>1997</v>
      </c>
      <c r="D4955" s="65">
        <v>35474</v>
      </c>
      <c r="E4955" s="143" t="s">
        <v>20433</v>
      </c>
      <c r="F4955" s="52" t="s">
        <v>1321</v>
      </c>
      <c r="G4955" s="52" t="s">
        <v>1321</v>
      </c>
      <c r="I4955" s="44" t="s">
        <v>760</v>
      </c>
      <c r="J4955" s="54" t="s">
        <v>1322</v>
      </c>
      <c r="K4955" s="46">
        <v>35346</v>
      </c>
      <c r="L4955" s="47">
        <v>0</v>
      </c>
      <c r="M4955" s="128">
        <v>0</v>
      </c>
      <c r="N4955" s="128">
        <v>1</v>
      </c>
      <c r="O4955" s="124" t="s">
        <v>336</v>
      </c>
      <c r="Q4955" s="124" t="str">
        <f t="shared" si="370"/>
        <v>diplomacy</v>
      </c>
      <c r="R4955" s="47">
        <v>1</v>
      </c>
      <c r="S4955" s="128">
        <v>1</v>
      </c>
      <c r="T4955" s="47">
        <v>326</v>
      </c>
      <c r="U4955" s="47">
        <v>0</v>
      </c>
      <c r="V4955" s="47">
        <v>0</v>
      </c>
      <c r="W4955" s="48">
        <f t="shared" si="364"/>
        <v>326</v>
      </c>
      <c r="X4955" s="123">
        <f t="shared" si="367"/>
        <v>1</v>
      </c>
      <c r="Y4955" s="123">
        <f t="shared" si="368"/>
        <v>0</v>
      </c>
      <c r="Z4955" s="133">
        <f t="shared" si="369"/>
        <v>1</v>
      </c>
    </row>
    <row r="4956" spans="1:26" ht="15" customHeight="1" x14ac:dyDescent="0.3">
      <c r="A4956" s="136" t="s">
        <v>20432</v>
      </c>
      <c r="B4956" s="37" t="s">
        <v>92</v>
      </c>
      <c r="C4956" s="128">
        <f t="shared" si="365"/>
        <v>1997</v>
      </c>
      <c r="D4956" s="65">
        <v>35474</v>
      </c>
      <c r="E4956" s="143" t="s">
        <v>20433</v>
      </c>
      <c r="F4956" s="52" t="s">
        <v>1829</v>
      </c>
      <c r="G4956" s="52" t="s">
        <v>1829</v>
      </c>
      <c r="I4956" s="44" t="s">
        <v>440</v>
      </c>
      <c r="J4956" s="54" t="s">
        <v>1830</v>
      </c>
      <c r="K4956" s="46">
        <v>35352</v>
      </c>
      <c r="L4956" s="47">
        <v>0</v>
      </c>
      <c r="M4956" s="128">
        <v>0</v>
      </c>
      <c r="N4956" s="128">
        <v>1</v>
      </c>
      <c r="O4956" s="124" t="s">
        <v>190</v>
      </c>
      <c r="Q4956" s="124" t="str">
        <f t="shared" si="370"/>
        <v>security</v>
      </c>
      <c r="R4956" s="47">
        <v>1</v>
      </c>
      <c r="S4956" s="128">
        <v>1</v>
      </c>
      <c r="T4956" s="47">
        <v>324</v>
      </c>
      <c r="U4956" s="47">
        <v>0</v>
      </c>
      <c r="V4956" s="47">
        <v>4</v>
      </c>
      <c r="W4956" s="48">
        <f t="shared" si="364"/>
        <v>328</v>
      </c>
      <c r="X4956" s="123">
        <f t="shared" si="367"/>
        <v>0.98780487804878048</v>
      </c>
      <c r="Y4956" s="123">
        <f t="shared" si="368"/>
        <v>0</v>
      </c>
      <c r="Z4956" s="133">
        <f t="shared" si="369"/>
        <v>0.98170731707317072</v>
      </c>
    </row>
    <row r="4957" spans="1:26" ht="15" customHeight="1" x14ac:dyDescent="0.3">
      <c r="A4957" s="136" t="s">
        <v>20432</v>
      </c>
      <c r="B4957" s="37" t="s">
        <v>92</v>
      </c>
      <c r="C4957" s="128">
        <f t="shared" si="365"/>
        <v>1997</v>
      </c>
      <c r="D4957" s="65">
        <v>35474</v>
      </c>
      <c r="E4957" s="143" t="s">
        <v>20433</v>
      </c>
      <c r="F4957" s="52" t="s">
        <v>2138</v>
      </c>
      <c r="G4957" s="52" t="s">
        <v>2138</v>
      </c>
      <c r="I4957" s="44" t="s">
        <v>642</v>
      </c>
      <c r="J4957" s="54" t="s">
        <v>2139</v>
      </c>
      <c r="K4957" s="46">
        <v>35048</v>
      </c>
      <c r="L4957" s="47">
        <v>1</v>
      </c>
      <c r="M4957" s="128">
        <v>0</v>
      </c>
      <c r="N4957" s="128">
        <v>0</v>
      </c>
      <c r="O4957" s="12" t="s">
        <v>97</v>
      </c>
      <c r="P4957" s="124" t="s">
        <v>36</v>
      </c>
      <c r="Q4957" s="124" t="str">
        <f>IF(P4957="security and defense","security","")&amp;IF(P4957="policing and criminal law cooperation","security","")&amp;IF(P4957="NATO","security","")&amp;IF(P4957="arms control and disarmament","security","")&amp;IF(P4957="taxation","economy","")&amp;IF(P4957="social security","economy","")&amp;IF(P4957="labor","economy","")&amp;IF(P4957="sports","diplomacy","")&amp;IF(P4957="space","diplomacy","")&amp;IF(P4957="science, research, education","diplomacy","")&amp;IF(P4957="migration, asylum, refugees","diplomacy","")&amp;IF(P4957="health","diplomacy","")&amp;IF(P4957="development","economy","")&amp;IF(P4957="agriculture, fishery, food","economy","")&amp;IF(P4957="human and civil rights","diplomacy","")&amp;IF(P4957="nuclear (civilian)","diplomacy","")&amp;IF(P4957="economics and finance","economy","")&amp;IF(P4957="transportation","economy","")&amp;IF(P4957="trade and investment","economy","")&amp;IF(P4957="diplomacy","diplomacy","")&amp;IF(P4957="environment","diplomacy","")&amp;IF(P4957="general cooperation","diplomacy","")&amp;IF(P4957="culture","diplomacy","")&amp;IF(P4957="EC/EU","diplomacy","")&amp;IF(P4957="communication and post/mail","diplomacy","")&amp;IF(P4957="energy","economy","")&amp;IF(P4957="tourism","economy","")&amp;IF(P4957="Civil and family law","diplomacy","")&amp;IF(P4957="citizenship","diplomacy","")</f>
        <v>economy</v>
      </c>
      <c r="R4957" s="47">
        <v>1</v>
      </c>
      <c r="S4957" s="128">
        <v>1</v>
      </c>
      <c r="T4957" s="47">
        <v>329</v>
      </c>
      <c r="U4957" s="47">
        <v>0</v>
      </c>
      <c r="V4957" s="47">
        <v>0</v>
      </c>
      <c r="W4957" s="48">
        <f t="shared" si="364"/>
        <v>329</v>
      </c>
      <c r="X4957" s="123">
        <f t="shared" si="367"/>
        <v>1</v>
      </c>
      <c r="Y4957" s="123">
        <f t="shared" si="368"/>
        <v>0</v>
      </c>
      <c r="Z4957" s="133">
        <f t="shared" si="369"/>
        <v>1</v>
      </c>
    </row>
    <row r="4958" spans="1:26" ht="15" customHeight="1" x14ac:dyDescent="0.3">
      <c r="A4958" s="136" t="s">
        <v>20432</v>
      </c>
      <c r="B4958" s="37" t="s">
        <v>92</v>
      </c>
      <c r="C4958" s="128">
        <f t="shared" si="365"/>
        <v>1997</v>
      </c>
      <c r="D4958" s="65">
        <v>35474</v>
      </c>
      <c r="E4958" s="143" t="s">
        <v>20433</v>
      </c>
      <c r="F4958" s="52" t="s">
        <v>2280</v>
      </c>
      <c r="G4958" s="52" t="s">
        <v>2280</v>
      </c>
      <c r="I4958" s="44" t="s">
        <v>763</v>
      </c>
      <c r="J4958" s="54" t="s">
        <v>2281</v>
      </c>
      <c r="K4958" s="46" t="s">
        <v>2282</v>
      </c>
      <c r="L4958" s="47">
        <v>0</v>
      </c>
      <c r="M4958" s="128">
        <v>0</v>
      </c>
      <c r="N4958" s="128">
        <v>1</v>
      </c>
      <c r="O4958" s="124" t="s">
        <v>203</v>
      </c>
      <c r="Q4958" s="124" t="str">
        <f t="shared" ref="Q4958:Q4989" si="371">IF(O4958="security and defense","security","")&amp;IF(O4958="policing and criminal law cooperation","security","")&amp;IF(O4958="NATO","security","")&amp;IF(O4958="arms control and disarmament","security","")&amp;IF(O4958="taxation","economy","")&amp;IF(O4958="social security","economy","")&amp;IF(O4958="labor","economy","")&amp;IF(O4958="sports","diplomacy","")&amp;IF(O4958="space","diplomacy","")&amp;IF(O4958="science, research, education","diplomacy","")&amp;IF(O4958="migration, asylum, refugees","diplomacy","")&amp;IF(O4958="health","diplomacy","")&amp;IF(O4958="development","economy","")&amp;IF(O4958="agriculture, fishery, food","economy","")&amp;IF(O4958="human and civil rights","diplomacy","")&amp;IF(O4958="nuclear (civilian)","diplomacy","")&amp;IF(O4958="economics and finance","economy","")&amp;IF(O4958="transportation","economy","")&amp;IF(O4958="trade and investment","economy","")&amp;IF(O4958="diplomacy","diplomacy","")&amp;IF(O4958="environment","diplomacy","")&amp;IF(O4958="general cooperation","diplomacy","")&amp;IF(O4958="culture","diplomacy","")&amp;IF(O4958="EC/EU","diplomacy","")&amp;IF(O4958="communication and post/mail","diplomacy","")&amp;IF(O4958="energy","economy","")&amp;IF(O4958="tourism","economy","")&amp;IF(O4958="Civil and family law","diplomacy","")&amp;IF(O4958="citizenship","diplomacy","")</f>
        <v>economy</v>
      </c>
      <c r="R4958" s="47">
        <v>1</v>
      </c>
      <c r="S4958" s="128">
        <v>1</v>
      </c>
      <c r="T4958" s="47">
        <v>328</v>
      </c>
      <c r="U4958" s="47">
        <v>0</v>
      </c>
      <c r="V4958" s="47">
        <v>1</v>
      </c>
      <c r="W4958" s="48">
        <f t="shared" si="364"/>
        <v>329</v>
      </c>
      <c r="X4958" s="123">
        <f t="shared" si="367"/>
        <v>0.99696048632218848</v>
      </c>
      <c r="Y4958" s="123">
        <f t="shared" si="368"/>
        <v>0</v>
      </c>
      <c r="Z4958" s="133">
        <f t="shared" si="369"/>
        <v>0.99544072948328266</v>
      </c>
    </row>
    <row r="4959" spans="1:26" ht="15" customHeight="1" x14ac:dyDescent="0.3">
      <c r="A4959" s="136" t="s">
        <v>20432</v>
      </c>
      <c r="B4959" s="37" t="s">
        <v>92</v>
      </c>
      <c r="C4959" s="128">
        <f t="shared" si="365"/>
        <v>1997</v>
      </c>
      <c r="D4959" s="65">
        <v>35474</v>
      </c>
      <c r="E4959" s="143" t="s">
        <v>20433</v>
      </c>
      <c r="F4959" s="52" t="s">
        <v>2283</v>
      </c>
      <c r="G4959" s="52" t="s">
        <v>2283</v>
      </c>
      <c r="I4959" s="44" t="s">
        <v>453</v>
      </c>
      <c r="J4959" s="54" t="s">
        <v>2284</v>
      </c>
      <c r="K4959" s="46">
        <v>35240</v>
      </c>
      <c r="L4959" s="47">
        <v>0</v>
      </c>
      <c r="M4959" s="128">
        <v>0</v>
      </c>
      <c r="N4959" s="128">
        <v>1</v>
      </c>
      <c r="O4959" s="124" t="s">
        <v>203</v>
      </c>
      <c r="Q4959" s="124" t="str">
        <f t="shared" si="371"/>
        <v>economy</v>
      </c>
      <c r="R4959" s="47">
        <v>1</v>
      </c>
      <c r="S4959" s="128">
        <v>1</v>
      </c>
      <c r="T4959" s="47">
        <v>326</v>
      </c>
      <c r="U4959" s="47">
        <v>0</v>
      </c>
      <c r="V4959" s="47">
        <v>3</v>
      </c>
      <c r="W4959" s="48">
        <f t="shared" ref="W4959:W5022" si="372">SUM(T4959:V4959)</f>
        <v>329</v>
      </c>
      <c r="X4959" s="123">
        <f t="shared" si="367"/>
        <v>0.99088145896656532</v>
      </c>
      <c r="Y4959" s="123">
        <f t="shared" si="368"/>
        <v>0</v>
      </c>
      <c r="Z4959" s="133">
        <f t="shared" si="369"/>
        <v>0.98632218844984798</v>
      </c>
    </row>
    <row r="4960" spans="1:26" ht="15" customHeight="1" x14ac:dyDescent="0.3">
      <c r="A4960" s="136" t="s">
        <v>20432</v>
      </c>
      <c r="B4960" s="37" t="s">
        <v>92</v>
      </c>
      <c r="C4960" s="128">
        <f t="shared" si="365"/>
        <v>1997</v>
      </c>
      <c r="D4960" s="65">
        <v>35488</v>
      </c>
      <c r="E4960" s="143" t="s">
        <v>20433</v>
      </c>
      <c r="F4960" s="52" t="s">
        <v>93</v>
      </c>
      <c r="G4960" s="52" t="s">
        <v>94</v>
      </c>
      <c r="I4960" s="44" t="s">
        <v>95</v>
      </c>
      <c r="J4960" s="34" t="s">
        <v>96</v>
      </c>
      <c r="K4960" s="46">
        <v>35007</v>
      </c>
      <c r="L4960" s="47">
        <v>0</v>
      </c>
      <c r="M4960" s="128">
        <v>1</v>
      </c>
      <c r="N4960" s="128">
        <v>0</v>
      </c>
      <c r="O4960" s="124" t="s">
        <v>97</v>
      </c>
      <c r="P4960" s="129" t="s">
        <v>98</v>
      </c>
      <c r="Q4960" s="124" t="str">
        <f t="shared" si="371"/>
        <v>diplomacy</v>
      </c>
      <c r="R4960" s="47">
        <v>1</v>
      </c>
      <c r="S4960" s="128">
        <v>1</v>
      </c>
      <c r="T4960" s="47">
        <v>298</v>
      </c>
      <c r="U4960" s="47">
        <v>0</v>
      </c>
      <c r="V4960" s="47">
        <v>0</v>
      </c>
      <c r="W4960" s="48">
        <f t="shared" si="372"/>
        <v>298</v>
      </c>
      <c r="X4960" s="123">
        <f t="shared" si="367"/>
        <v>1</v>
      </c>
      <c r="Y4960" s="123">
        <f t="shared" si="368"/>
        <v>0</v>
      </c>
      <c r="Z4960" s="133">
        <f t="shared" si="369"/>
        <v>1</v>
      </c>
    </row>
    <row r="4961" spans="1:26" ht="15" customHeight="1" x14ac:dyDescent="0.3">
      <c r="A4961" s="136" t="s">
        <v>20432</v>
      </c>
      <c r="B4961" s="37" t="s">
        <v>92</v>
      </c>
      <c r="C4961" s="128">
        <f t="shared" si="365"/>
        <v>1997</v>
      </c>
      <c r="D4961" s="65">
        <v>35488</v>
      </c>
      <c r="E4961" s="143" t="s">
        <v>20433</v>
      </c>
      <c r="F4961" s="52" t="s">
        <v>139</v>
      </c>
      <c r="G4961" s="52" t="s">
        <v>140</v>
      </c>
      <c r="I4961" s="44" t="s">
        <v>141</v>
      </c>
      <c r="J4961" s="34" t="s">
        <v>142</v>
      </c>
      <c r="K4961" s="46">
        <v>35007</v>
      </c>
      <c r="L4961" s="47">
        <v>1</v>
      </c>
      <c r="M4961" s="128">
        <v>0</v>
      </c>
      <c r="N4961" s="128">
        <v>0</v>
      </c>
      <c r="O4961" s="124" t="s">
        <v>132</v>
      </c>
      <c r="Q4961" s="124" t="str">
        <f t="shared" si="371"/>
        <v>economy</v>
      </c>
      <c r="R4961" s="47">
        <v>1</v>
      </c>
      <c r="S4961" s="128">
        <v>1</v>
      </c>
      <c r="T4961" s="47">
        <v>294</v>
      </c>
      <c r="U4961" s="47">
        <v>0</v>
      </c>
      <c r="V4961" s="47">
        <v>1</v>
      </c>
      <c r="W4961" s="48">
        <f t="shared" si="372"/>
        <v>295</v>
      </c>
      <c r="X4961" s="123">
        <f t="shared" si="367"/>
        <v>0.99661016949152548</v>
      </c>
      <c r="Y4961" s="123">
        <f t="shared" si="368"/>
        <v>0</v>
      </c>
      <c r="Z4961" s="133">
        <f t="shared" si="369"/>
        <v>0.9949152542372881</v>
      </c>
    </row>
    <row r="4962" spans="1:26" ht="15" customHeight="1" x14ac:dyDescent="0.3">
      <c r="A4962" s="136" t="s">
        <v>20432</v>
      </c>
      <c r="B4962" s="37" t="s">
        <v>92</v>
      </c>
      <c r="C4962" s="128">
        <f t="shared" si="365"/>
        <v>1997</v>
      </c>
      <c r="D4962" s="65">
        <v>35488</v>
      </c>
      <c r="E4962" s="143" t="s">
        <v>20433</v>
      </c>
      <c r="F4962" s="52" t="s">
        <v>239</v>
      </c>
      <c r="G4962" s="52" t="s">
        <v>240</v>
      </c>
      <c r="I4962" s="44" t="s">
        <v>241</v>
      </c>
      <c r="J4962" s="34" t="s">
        <v>242</v>
      </c>
      <c r="K4962" s="46">
        <v>35216</v>
      </c>
      <c r="L4962" s="58">
        <v>1</v>
      </c>
      <c r="M4962" s="29">
        <v>0</v>
      </c>
      <c r="N4962" s="29">
        <v>0</v>
      </c>
      <c r="O4962" s="124" t="s">
        <v>190</v>
      </c>
      <c r="Q4962" s="124" t="str">
        <f t="shared" si="371"/>
        <v>security</v>
      </c>
      <c r="R4962" s="47">
        <v>1</v>
      </c>
      <c r="S4962" s="128">
        <v>1</v>
      </c>
      <c r="T4962" s="47">
        <v>295</v>
      </c>
      <c r="U4962" s="47">
        <v>1</v>
      </c>
      <c r="V4962" s="47">
        <v>2</v>
      </c>
      <c r="W4962" s="48">
        <f t="shared" si="372"/>
        <v>298</v>
      </c>
      <c r="X4962" s="123">
        <f t="shared" si="367"/>
        <v>0.98993288590604023</v>
      </c>
      <c r="Y4962" s="123">
        <f t="shared" si="368"/>
        <v>3.3557046979865771E-3</v>
      </c>
      <c r="Z4962" s="133">
        <f t="shared" si="369"/>
        <v>0.9848993288590604</v>
      </c>
    </row>
    <row r="4963" spans="1:26" ht="15" customHeight="1" x14ac:dyDescent="0.3">
      <c r="A4963" s="136" t="s">
        <v>20432</v>
      </c>
      <c r="B4963" s="37" t="s">
        <v>92</v>
      </c>
      <c r="C4963" s="128">
        <f t="shared" si="365"/>
        <v>1997</v>
      </c>
      <c r="D4963" s="65">
        <v>35488</v>
      </c>
      <c r="E4963" s="143" t="s">
        <v>20433</v>
      </c>
      <c r="F4963" s="52" t="s">
        <v>1107</v>
      </c>
      <c r="G4963" s="52" t="s">
        <v>1107</v>
      </c>
      <c r="I4963" s="44" t="s">
        <v>978</v>
      </c>
      <c r="J4963" s="34" t="s">
        <v>1108</v>
      </c>
      <c r="K4963" s="46">
        <v>35177</v>
      </c>
      <c r="L4963" s="47">
        <v>0</v>
      </c>
      <c r="M4963" s="128">
        <v>1</v>
      </c>
      <c r="N4963" s="128">
        <v>0</v>
      </c>
      <c r="O4963" s="124" t="s">
        <v>97</v>
      </c>
      <c r="Q4963" s="124" t="str">
        <f t="shared" si="371"/>
        <v>diplomacy</v>
      </c>
      <c r="R4963" s="47">
        <v>1</v>
      </c>
      <c r="S4963" s="128">
        <v>1</v>
      </c>
      <c r="T4963" s="47">
        <v>299</v>
      </c>
      <c r="U4963" s="47">
        <v>0</v>
      </c>
      <c r="V4963" s="47">
        <v>0</v>
      </c>
      <c r="W4963" s="48">
        <f t="shared" si="372"/>
        <v>299</v>
      </c>
      <c r="X4963" s="123">
        <f t="shared" si="367"/>
        <v>1</v>
      </c>
      <c r="Y4963" s="123">
        <f t="shared" si="368"/>
        <v>0</v>
      </c>
      <c r="Z4963" s="133">
        <f t="shared" si="369"/>
        <v>1</v>
      </c>
    </row>
    <row r="4964" spans="1:26" ht="15" customHeight="1" x14ac:dyDescent="0.3">
      <c r="A4964" s="136" t="s">
        <v>20432</v>
      </c>
      <c r="B4964" s="37" t="s">
        <v>92</v>
      </c>
      <c r="C4964" s="128">
        <f t="shared" si="365"/>
        <v>1997</v>
      </c>
      <c r="D4964" s="65">
        <v>35488</v>
      </c>
      <c r="E4964" s="143" t="s">
        <v>20433</v>
      </c>
      <c r="F4964" s="52" t="s">
        <v>1109</v>
      </c>
      <c r="G4964" s="52" t="s">
        <v>1109</v>
      </c>
      <c r="I4964" s="44" t="s">
        <v>504</v>
      </c>
      <c r="J4964" s="34" t="s">
        <v>1110</v>
      </c>
      <c r="K4964" s="46">
        <v>35177</v>
      </c>
      <c r="L4964" s="47">
        <v>0</v>
      </c>
      <c r="M4964" s="128">
        <v>1</v>
      </c>
      <c r="N4964" s="128">
        <v>0</v>
      </c>
      <c r="O4964" s="124" t="s">
        <v>97</v>
      </c>
      <c r="Q4964" s="124" t="str">
        <f t="shared" si="371"/>
        <v>diplomacy</v>
      </c>
      <c r="R4964" s="47">
        <v>1</v>
      </c>
      <c r="S4964" s="128">
        <v>1</v>
      </c>
      <c r="T4964" s="47">
        <v>296</v>
      </c>
      <c r="U4964" s="47">
        <v>0</v>
      </c>
      <c r="V4964" s="47">
        <v>4</v>
      </c>
      <c r="W4964" s="48">
        <f t="shared" si="372"/>
        <v>300</v>
      </c>
      <c r="X4964" s="123">
        <f t="shared" si="367"/>
        <v>0.98666666666666669</v>
      </c>
      <c r="Y4964" s="123">
        <f t="shared" si="368"/>
        <v>0</v>
      </c>
      <c r="Z4964" s="133">
        <f t="shared" si="369"/>
        <v>0.98</v>
      </c>
    </row>
    <row r="4965" spans="1:26" ht="15" customHeight="1" x14ac:dyDescent="0.3">
      <c r="A4965" s="136" t="s">
        <v>20432</v>
      </c>
      <c r="B4965" s="37" t="s">
        <v>92</v>
      </c>
      <c r="C4965" s="128">
        <f t="shared" si="365"/>
        <v>1997</v>
      </c>
      <c r="D4965" s="65">
        <v>35488</v>
      </c>
      <c r="E4965" s="143" t="s">
        <v>20433</v>
      </c>
      <c r="F4965" s="52" t="s">
        <v>1160</v>
      </c>
      <c r="G4965" s="52" t="s">
        <v>1160</v>
      </c>
      <c r="I4965" s="44" t="s">
        <v>639</v>
      </c>
      <c r="J4965" s="34" t="s">
        <v>1161</v>
      </c>
      <c r="K4965" s="46">
        <v>35177</v>
      </c>
      <c r="L4965" s="47">
        <v>0</v>
      </c>
      <c r="M4965" s="128">
        <v>1</v>
      </c>
      <c r="N4965" s="128">
        <v>0</v>
      </c>
      <c r="O4965" s="124" t="s">
        <v>97</v>
      </c>
      <c r="P4965" s="124" t="s">
        <v>336</v>
      </c>
      <c r="Q4965" s="124" t="str">
        <f t="shared" si="371"/>
        <v>diplomacy</v>
      </c>
      <c r="R4965" s="47">
        <v>1</v>
      </c>
      <c r="S4965" s="128">
        <v>1</v>
      </c>
      <c r="T4965" s="47">
        <v>300</v>
      </c>
      <c r="U4965" s="47">
        <v>0</v>
      </c>
      <c r="V4965" s="47">
        <v>0</v>
      </c>
      <c r="W4965" s="48">
        <f t="shared" si="372"/>
        <v>300</v>
      </c>
      <c r="X4965" s="123">
        <f t="shared" si="367"/>
        <v>1</v>
      </c>
      <c r="Y4965" s="123">
        <f t="shared" si="368"/>
        <v>0</v>
      </c>
      <c r="Z4965" s="133">
        <f t="shared" si="369"/>
        <v>1</v>
      </c>
    </row>
    <row r="4966" spans="1:26" ht="15" customHeight="1" x14ac:dyDescent="0.3">
      <c r="A4966" s="136" t="s">
        <v>20432</v>
      </c>
      <c r="B4966" s="37" t="s">
        <v>92</v>
      </c>
      <c r="C4966" s="128">
        <f t="shared" si="365"/>
        <v>1997</v>
      </c>
      <c r="D4966" s="65">
        <v>35488</v>
      </c>
      <c r="E4966" s="143" t="s">
        <v>20433</v>
      </c>
      <c r="F4966" s="52" t="s">
        <v>1162</v>
      </c>
      <c r="G4966" s="52" t="s">
        <v>1162</v>
      </c>
      <c r="I4966" s="44" t="s">
        <v>371</v>
      </c>
      <c r="J4966" s="34" t="s">
        <v>1163</v>
      </c>
      <c r="K4966" s="46">
        <v>35345</v>
      </c>
      <c r="L4966" s="47">
        <v>0</v>
      </c>
      <c r="M4966" s="128">
        <v>0</v>
      </c>
      <c r="N4966" s="128">
        <v>1</v>
      </c>
      <c r="O4966" s="12" t="s">
        <v>103</v>
      </c>
      <c r="Q4966" s="124" t="str">
        <f t="shared" si="371"/>
        <v>economy</v>
      </c>
      <c r="R4966" s="47">
        <v>1</v>
      </c>
      <c r="S4966" s="128">
        <v>1</v>
      </c>
      <c r="T4966" s="47">
        <v>298</v>
      </c>
      <c r="U4966" s="47">
        <v>0</v>
      </c>
      <c r="V4966" s="47">
        <v>0</v>
      </c>
      <c r="W4966" s="48">
        <f t="shared" si="372"/>
        <v>298</v>
      </c>
      <c r="X4966" s="123">
        <f t="shared" si="367"/>
        <v>1</v>
      </c>
      <c r="Y4966" s="123">
        <f t="shared" si="368"/>
        <v>0</v>
      </c>
      <c r="Z4966" s="133">
        <f t="shared" si="369"/>
        <v>1</v>
      </c>
    </row>
    <row r="4967" spans="1:26" ht="15" customHeight="1" x14ac:dyDescent="0.3">
      <c r="A4967" s="136" t="s">
        <v>20432</v>
      </c>
      <c r="B4967" s="37" t="s">
        <v>92</v>
      </c>
      <c r="C4967" s="128">
        <f t="shared" si="365"/>
        <v>1997</v>
      </c>
      <c r="D4967" s="65">
        <v>35488</v>
      </c>
      <c r="E4967" s="143" t="s">
        <v>20433</v>
      </c>
      <c r="F4967" s="52" t="s">
        <v>1443</v>
      </c>
      <c r="G4967" s="52" t="s">
        <v>1443</v>
      </c>
      <c r="I4967" s="44" t="s">
        <v>824</v>
      </c>
      <c r="J4967" s="34" t="s">
        <v>1444</v>
      </c>
      <c r="K4967" s="46">
        <v>34872</v>
      </c>
      <c r="L4967" s="47">
        <v>1</v>
      </c>
      <c r="M4967" s="128">
        <v>0</v>
      </c>
      <c r="N4967" s="128">
        <v>0</v>
      </c>
      <c r="O4967" s="124" t="s">
        <v>46</v>
      </c>
      <c r="Q4967" s="124" t="str">
        <f t="shared" si="371"/>
        <v>economy</v>
      </c>
      <c r="R4967" s="47">
        <v>1</v>
      </c>
      <c r="S4967" s="128">
        <v>1</v>
      </c>
      <c r="T4967" s="47">
        <v>298</v>
      </c>
      <c r="U4967" s="47">
        <v>0</v>
      </c>
      <c r="V4967" s="47">
        <v>0</v>
      </c>
      <c r="W4967" s="48">
        <f t="shared" si="372"/>
        <v>298</v>
      </c>
      <c r="X4967" s="123">
        <f t="shared" si="367"/>
        <v>1</v>
      </c>
      <c r="Y4967" s="123">
        <f t="shared" si="368"/>
        <v>0</v>
      </c>
      <c r="Z4967" s="133">
        <f t="shared" si="369"/>
        <v>1</v>
      </c>
    </row>
    <row r="4968" spans="1:26" ht="15" customHeight="1" x14ac:dyDescent="0.3">
      <c r="A4968" s="136" t="s">
        <v>20432</v>
      </c>
      <c r="B4968" s="37" t="s">
        <v>92</v>
      </c>
      <c r="C4968" s="128">
        <f t="shared" si="365"/>
        <v>1997</v>
      </c>
      <c r="D4968" s="65">
        <v>35488</v>
      </c>
      <c r="E4968" s="143" t="s">
        <v>20433</v>
      </c>
      <c r="F4968" s="52" t="s">
        <v>1474</v>
      </c>
      <c r="G4968" s="52" t="s">
        <v>1474</v>
      </c>
      <c r="I4968" s="44" t="s">
        <v>1361</v>
      </c>
      <c r="J4968" s="34" t="s">
        <v>1475</v>
      </c>
      <c r="K4968" s="46">
        <v>35397</v>
      </c>
      <c r="L4968" s="47">
        <v>0</v>
      </c>
      <c r="M4968" s="128">
        <v>0</v>
      </c>
      <c r="N4968" s="128">
        <v>1</v>
      </c>
      <c r="O4968" s="12" t="s">
        <v>97</v>
      </c>
      <c r="P4968" s="124" t="s">
        <v>169</v>
      </c>
      <c r="Q4968" s="124" t="str">
        <f t="shared" si="371"/>
        <v>diplomacy</v>
      </c>
      <c r="R4968" s="47">
        <v>1</v>
      </c>
      <c r="S4968" s="128">
        <v>1</v>
      </c>
      <c r="T4968" s="47">
        <v>299</v>
      </c>
      <c r="U4968" s="47">
        <v>0</v>
      </c>
      <c r="V4968" s="47">
        <v>0</v>
      </c>
      <c r="W4968" s="48">
        <f t="shared" si="372"/>
        <v>299</v>
      </c>
      <c r="X4968" s="123">
        <f t="shared" si="367"/>
        <v>1</v>
      </c>
      <c r="Y4968" s="123">
        <f t="shared" si="368"/>
        <v>0</v>
      </c>
      <c r="Z4968" s="133">
        <f t="shared" si="369"/>
        <v>1</v>
      </c>
    </row>
    <row r="4969" spans="1:26" ht="15" customHeight="1" x14ac:dyDescent="0.3">
      <c r="A4969" s="136" t="s">
        <v>20432</v>
      </c>
      <c r="B4969" s="37" t="s">
        <v>92</v>
      </c>
      <c r="C4969" s="128">
        <f t="shared" si="365"/>
        <v>1997</v>
      </c>
      <c r="D4969" s="65">
        <v>35488</v>
      </c>
      <c r="E4969" s="143" t="s">
        <v>20433</v>
      </c>
      <c r="F4969" s="52" t="s">
        <v>1653</v>
      </c>
      <c r="G4969" s="52" t="s">
        <v>1653</v>
      </c>
      <c r="I4969" s="44" t="s">
        <v>720</v>
      </c>
      <c r="J4969" s="34" t="s">
        <v>1654</v>
      </c>
      <c r="K4969" s="46">
        <v>35149</v>
      </c>
      <c r="L4969" s="47">
        <v>0</v>
      </c>
      <c r="M4969" s="128">
        <v>0</v>
      </c>
      <c r="N4969" s="128">
        <v>1</v>
      </c>
      <c r="O4969" s="129" t="s">
        <v>109</v>
      </c>
      <c r="Q4969" s="124" t="str">
        <f t="shared" si="371"/>
        <v>security</v>
      </c>
      <c r="R4969" s="47">
        <v>1</v>
      </c>
      <c r="S4969" s="128">
        <v>1</v>
      </c>
      <c r="T4969" s="47">
        <v>298</v>
      </c>
      <c r="U4969" s="47">
        <v>0</v>
      </c>
      <c r="V4969" s="47">
        <v>0</v>
      </c>
      <c r="W4969" s="48">
        <f t="shared" si="372"/>
        <v>298</v>
      </c>
      <c r="X4969" s="123">
        <f t="shared" si="367"/>
        <v>1</v>
      </c>
      <c r="Y4969" s="123">
        <f t="shared" si="368"/>
        <v>0</v>
      </c>
      <c r="Z4969" s="133">
        <f t="shared" si="369"/>
        <v>1</v>
      </c>
    </row>
    <row r="4970" spans="1:26" ht="15" customHeight="1" x14ac:dyDescent="0.3">
      <c r="A4970" s="136" t="s">
        <v>20432</v>
      </c>
      <c r="B4970" s="37" t="s">
        <v>92</v>
      </c>
      <c r="C4970" s="128">
        <f t="shared" ref="C4970:C5033" si="373">YEAR(D4970)</f>
        <v>1997</v>
      </c>
      <c r="D4970" s="65">
        <v>35488</v>
      </c>
      <c r="E4970" s="143" t="s">
        <v>20433</v>
      </c>
      <c r="F4970" s="52" t="s">
        <v>1655</v>
      </c>
      <c r="G4970" s="52" t="s">
        <v>1655</v>
      </c>
      <c r="I4970" s="44" t="s">
        <v>255</v>
      </c>
      <c r="J4970" s="34" t="s">
        <v>1656</v>
      </c>
      <c r="K4970" s="46">
        <v>35376</v>
      </c>
      <c r="L4970" s="47">
        <v>0</v>
      </c>
      <c r="M4970" s="128">
        <v>0</v>
      </c>
      <c r="N4970" s="128">
        <v>1</v>
      </c>
      <c r="O4970" s="129" t="s">
        <v>109</v>
      </c>
      <c r="Q4970" s="124" t="str">
        <f t="shared" si="371"/>
        <v>security</v>
      </c>
      <c r="R4970" s="47">
        <v>1</v>
      </c>
      <c r="S4970" s="128">
        <v>1</v>
      </c>
      <c r="T4970" s="47">
        <v>297</v>
      </c>
      <c r="U4970" s="47">
        <v>0</v>
      </c>
      <c r="V4970" s="47">
        <v>0</v>
      </c>
      <c r="W4970" s="48">
        <f t="shared" si="372"/>
        <v>297</v>
      </c>
      <c r="X4970" s="123">
        <f t="shared" si="367"/>
        <v>1</v>
      </c>
      <c r="Y4970" s="123">
        <f t="shared" si="368"/>
        <v>0</v>
      </c>
      <c r="Z4970" s="133">
        <f t="shared" si="369"/>
        <v>1</v>
      </c>
    </row>
    <row r="4971" spans="1:26" ht="15" customHeight="1" x14ac:dyDescent="0.3">
      <c r="A4971" s="136" t="s">
        <v>20432</v>
      </c>
      <c r="B4971" s="37" t="s">
        <v>92</v>
      </c>
      <c r="C4971" s="128">
        <f t="shared" si="373"/>
        <v>1997</v>
      </c>
      <c r="D4971" s="65">
        <v>35488</v>
      </c>
      <c r="E4971" s="143" t="s">
        <v>20433</v>
      </c>
      <c r="F4971" s="52" t="s">
        <v>2584</v>
      </c>
      <c r="G4971" s="52" t="s">
        <v>2587</v>
      </c>
      <c r="I4971" s="44" t="s">
        <v>237</v>
      </c>
      <c r="J4971" s="34" t="s">
        <v>2588</v>
      </c>
      <c r="K4971" s="46">
        <v>35344</v>
      </c>
      <c r="L4971" s="47">
        <v>0</v>
      </c>
      <c r="M4971" s="128">
        <v>0</v>
      </c>
      <c r="N4971" s="128">
        <v>0</v>
      </c>
      <c r="O4971" s="124" t="s">
        <v>118</v>
      </c>
      <c r="Q4971" s="124" t="str">
        <f t="shared" si="371"/>
        <v>diplomacy</v>
      </c>
      <c r="R4971" s="47">
        <v>1</v>
      </c>
      <c r="S4971" s="128">
        <v>1</v>
      </c>
      <c r="T4971" s="47">
        <v>297</v>
      </c>
      <c r="U4971" s="47">
        <v>0</v>
      </c>
      <c r="V4971" s="47">
        <v>1</v>
      </c>
      <c r="W4971" s="48">
        <f t="shared" si="372"/>
        <v>298</v>
      </c>
      <c r="X4971" s="123">
        <f t="shared" si="367"/>
        <v>0.99664429530201337</v>
      </c>
      <c r="Y4971" s="123">
        <f t="shared" si="368"/>
        <v>0</v>
      </c>
      <c r="Z4971" s="133">
        <f t="shared" si="369"/>
        <v>0.99496644295302017</v>
      </c>
    </row>
    <row r="4972" spans="1:26" ht="15" customHeight="1" x14ac:dyDescent="0.3">
      <c r="A4972" s="136" t="s">
        <v>20432</v>
      </c>
      <c r="B4972" s="37" t="s">
        <v>92</v>
      </c>
      <c r="C4972" s="128">
        <f t="shared" si="373"/>
        <v>1997</v>
      </c>
      <c r="D4972" s="65">
        <v>35488</v>
      </c>
      <c r="E4972" s="143" t="s">
        <v>20433</v>
      </c>
      <c r="F4972" s="52" t="s">
        <v>2610</v>
      </c>
      <c r="G4972" s="52" t="s">
        <v>2614</v>
      </c>
      <c r="I4972" s="44" t="s">
        <v>286</v>
      </c>
      <c r="J4972" s="34" t="s">
        <v>2615</v>
      </c>
      <c r="K4972" s="46">
        <v>34957</v>
      </c>
      <c r="L4972" s="47">
        <v>1</v>
      </c>
      <c r="M4972" s="128">
        <v>0</v>
      </c>
      <c r="N4972" s="128">
        <v>0</v>
      </c>
      <c r="O4972" s="124" t="s">
        <v>332</v>
      </c>
      <c r="Q4972" s="124" t="str">
        <f t="shared" si="371"/>
        <v>diplomacy</v>
      </c>
      <c r="R4972" s="47">
        <v>1</v>
      </c>
      <c r="S4972" s="128">
        <v>1</v>
      </c>
      <c r="T4972" s="47">
        <v>296</v>
      </c>
      <c r="U4972" s="47">
        <v>0</v>
      </c>
      <c r="V4972" s="47">
        <v>1</v>
      </c>
      <c r="W4972" s="48">
        <f t="shared" si="372"/>
        <v>297</v>
      </c>
      <c r="X4972" s="123">
        <f t="shared" si="367"/>
        <v>0.99663299663299665</v>
      </c>
      <c r="Y4972" s="123">
        <f t="shared" si="368"/>
        <v>0</v>
      </c>
      <c r="Z4972" s="133">
        <f t="shared" si="369"/>
        <v>0.99494949494949492</v>
      </c>
    </row>
    <row r="4973" spans="1:26" ht="15" customHeight="1" x14ac:dyDescent="0.3">
      <c r="A4973" s="136" t="s">
        <v>20432</v>
      </c>
      <c r="B4973" s="37" t="s">
        <v>92</v>
      </c>
      <c r="C4973" s="128">
        <f t="shared" si="373"/>
        <v>1997</v>
      </c>
      <c r="D4973" s="65">
        <v>35698</v>
      </c>
      <c r="E4973" s="143" t="s">
        <v>20433</v>
      </c>
      <c r="F4973" s="52" t="s">
        <v>21471</v>
      </c>
      <c r="G4973" s="52" t="s">
        <v>1476</v>
      </c>
      <c r="I4973" s="44" t="s">
        <v>130</v>
      </c>
      <c r="J4973" s="34" t="s">
        <v>1477</v>
      </c>
      <c r="K4973" s="39">
        <v>35418</v>
      </c>
      <c r="L4973" s="58">
        <v>1</v>
      </c>
      <c r="M4973" s="29">
        <v>1</v>
      </c>
      <c r="N4973" s="29">
        <v>0</v>
      </c>
      <c r="O4973" s="12" t="s">
        <v>97</v>
      </c>
      <c r="P4973" s="124" t="s">
        <v>169</v>
      </c>
      <c r="Q4973" s="124" t="str">
        <f t="shared" si="371"/>
        <v>diplomacy</v>
      </c>
      <c r="R4973" s="47">
        <v>1</v>
      </c>
      <c r="S4973" s="128">
        <v>1</v>
      </c>
      <c r="T4973" s="47">
        <v>299</v>
      </c>
      <c r="U4973" s="47">
        <v>0</v>
      </c>
      <c r="V4973" s="47">
        <v>13</v>
      </c>
      <c r="W4973" s="48">
        <f t="shared" si="372"/>
        <v>312</v>
      </c>
      <c r="X4973" s="123">
        <f t="shared" si="367"/>
        <v>0.95833333333333337</v>
      </c>
      <c r="Y4973" s="123">
        <f t="shared" si="368"/>
        <v>0</v>
      </c>
      <c r="Z4973" s="133">
        <f t="shared" si="369"/>
        <v>0.9375</v>
      </c>
    </row>
    <row r="4974" spans="1:26" ht="15" customHeight="1" x14ac:dyDescent="0.3">
      <c r="A4974" s="136" t="s">
        <v>20432</v>
      </c>
      <c r="B4974" s="37" t="s">
        <v>92</v>
      </c>
      <c r="C4974" s="128">
        <f t="shared" si="373"/>
        <v>1997</v>
      </c>
      <c r="D4974" s="65">
        <v>35698</v>
      </c>
      <c r="E4974" s="143" t="s">
        <v>20433</v>
      </c>
      <c r="F4974" s="52" t="s">
        <v>21472</v>
      </c>
      <c r="G4974" s="52" t="s">
        <v>1478</v>
      </c>
      <c r="I4974" s="44" t="s">
        <v>188</v>
      </c>
      <c r="J4974" s="34" t="s">
        <v>1479</v>
      </c>
      <c r="K4974" s="46">
        <v>35418</v>
      </c>
      <c r="L4974" s="47">
        <v>1</v>
      </c>
      <c r="M4974" s="128">
        <v>1</v>
      </c>
      <c r="N4974" s="128">
        <v>0</v>
      </c>
      <c r="O4974" s="12" t="s">
        <v>97</v>
      </c>
      <c r="P4974" s="124" t="s">
        <v>169</v>
      </c>
      <c r="Q4974" s="124" t="str">
        <f t="shared" si="371"/>
        <v>diplomacy</v>
      </c>
      <c r="R4974" s="47">
        <v>1</v>
      </c>
      <c r="S4974" s="128">
        <v>1</v>
      </c>
      <c r="T4974" s="47">
        <v>301</v>
      </c>
      <c r="U4974" s="47">
        <v>0</v>
      </c>
      <c r="V4974" s="47">
        <v>12</v>
      </c>
      <c r="W4974" s="48">
        <f t="shared" si="372"/>
        <v>313</v>
      </c>
      <c r="X4974" s="123">
        <f t="shared" si="367"/>
        <v>0.96166134185303509</v>
      </c>
      <c r="Y4974" s="123">
        <f t="shared" si="368"/>
        <v>0</v>
      </c>
      <c r="Z4974" s="133">
        <f t="shared" si="369"/>
        <v>0.94249201277955275</v>
      </c>
    </row>
    <row r="4975" spans="1:26" ht="15" customHeight="1" x14ac:dyDescent="0.3">
      <c r="A4975" s="136" t="s">
        <v>20432</v>
      </c>
      <c r="B4975" s="37" t="s">
        <v>92</v>
      </c>
      <c r="C4975" s="128">
        <f t="shared" si="373"/>
        <v>1997</v>
      </c>
      <c r="D4975" s="65">
        <v>35698</v>
      </c>
      <c r="E4975" s="143" t="s">
        <v>20433</v>
      </c>
      <c r="F4975" s="52" t="s">
        <v>21473</v>
      </c>
      <c r="G4975" s="52" t="s">
        <v>1480</v>
      </c>
      <c r="I4975" s="44" t="s">
        <v>626</v>
      </c>
      <c r="J4975" s="34" t="s">
        <v>1481</v>
      </c>
      <c r="K4975" s="46">
        <v>35418</v>
      </c>
      <c r="L4975" s="58">
        <v>1</v>
      </c>
      <c r="M4975" s="29">
        <v>1</v>
      </c>
      <c r="N4975" s="29">
        <v>0</v>
      </c>
      <c r="O4975" s="12" t="s">
        <v>97</v>
      </c>
      <c r="P4975" s="124" t="s">
        <v>169</v>
      </c>
      <c r="Q4975" s="124" t="str">
        <f t="shared" si="371"/>
        <v>diplomacy</v>
      </c>
      <c r="R4975" s="47">
        <v>1</v>
      </c>
      <c r="S4975" s="128">
        <v>1</v>
      </c>
      <c r="T4975" s="47">
        <v>301</v>
      </c>
      <c r="U4975" s="47">
        <v>0</v>
      </c>
      <c r="V4975" s="47">
        <v>12</v>
      </c>
      <c r="W4975" s="48">
        <f t="shared" si="372"/>
        <v>313</v>
      </c>
      <c r="X4975" s="123">
        <f t="shared" si="367"/>
        <v>0.96166134185303509</v>
      </c>
      <c r="Y4975" s="123">
        <f t="shared" si="368"/>
        <v>0</v>
      </c>
      <c r="Z4975" s="133">
        <f t="shared" si="369"/>
        <v>0.94249201277955275</v>
      </c>
    </row>
    <row r="4976" spans="1:26" ht="15" customHeight="1" x14ac:dyDescent="0.3">
      <c r="A4976" s="136" t="s">
        <v>20432</v>
      </c>
      <c r="B4976" s="37" t="s">
        <v>92</v>
      </c>
      <c r="C4976" s="128">
        <f t="shared" si="373"/>
        <v>1997</v>
      </c>
      <c r="D4976" s="65">
        <v>35698</v>
      </c>
      <c r="E4976" s="143" t="s">
        <v>20433</v>
      </c>
      <c r="F4976" s="52" t="s">
        <v>21474</v>
      </c>
      <c r="G4976" s="52" t="s">
        <v>1482</v>
      </c>
      <c r="I4976" s="44" t="s">
        <v>1056</v>
      </c>
      <c r="J4976" s="34" t="s">
        <v>1483</v>
      </c>
      <c r="K4976" s="46">
        <v>35418</v>
      </c>
      <c r="L4976" s="58">
        <v>1</v>
      </c>
      <c r="M4976" s="29">
        <v>1</v>
      </c>
      <c r="N4976" s="29">
        <v>0</v>
      </c>
      <c r="O4976" s="12" t="s">
        <v>97</v>
      </c>
      <c r="P4976" s="124" t="s">
        <v>169</v>
      </c>
      <c r="Q4976" s="124" t="str">
        <f t="shared" si="371"/>
        <v>diplomacy</v>
      </c>
      <c r="R4976" s="47">
        <v>1</v>
      </c>
      <c r="S4976" s="128">
        <v>1</v>
      </c>
      <c r="T4976" s="47">
        <v>297</v>
      </c>
      <c r="U4976" s="47">
        <v>0</v>
      </c>
      <c r="V4976" s="47">
        <v>12</v>
      </c>
      <c r="W4976" s="48">
        <f t="shared" si="372"/>
        <v>309</v>
      </c>
      <c r="X4976" s="123">
        <f t="shared" si="367"/>
        <v>0.96116504854368934</v>
      </c>
      <c r="Y4976" s="123">
        <f t="shared" si="368"/>
        <v>0</v>
      </c>
      <c r="Z4976" s="133">
        <f t="shared" si="369"/>
        <v>0.94174757281553401</v>
      </c>
    </row>
    <row r="4977" spans="1:28" ht="15" customHeight="1" x14ac:dyDescent="0.3">
      <c r="A4977" s="136" t="s">
        <v>20432</v>
      </c>
      <c r="B4977" s="37" t="s">
        <v>92</v>
      </c>
      <c r="C4977" s="128">
        <f t="shared" si="373"/>
        <v>1997</v>
      </c>
      <c r="D4977" s="65">
        <v>35698</v>
      </c>
      <c r="E4977" s="143" t="s">
        <v>20433</v>
      </c>
      <c r="F4977" s="52" t="s">
        <v>21475</v>
      </c>
      <c r="G4977" s="52" t="s">
        <v>1484</v>
      </c>
      <c r="I4977" s="44" t="s">
        <v>461</v>
      </c>
      <c r="J4977" s="34" t="s">
        <v>1485</v>
      </c>
      <c r="K4977" s="46">
        <v>35418</v>
      </c>
      <c r="L4977" s="58">
        <v>1</v>
      </c>
      <c r="M4977" s="29">
        <v>1</v>
      </c>
      <c r="N4977" s="29">
        <v>0</v>
      </c>
      <c r="O4977" s="12" t="s">
        <v>97</v>
      </c>
      <c r="P4977" s="124" t="s">
        <v>169</v>
      </c>
      <c r="Q4977" s="124" t="str">
        <f t="shared" si="371"/>
        <v>diplomacy</v>
      </c>
      <c r="R4977" s="47">
        <v>1</v>
      </c>
      <c r="S4977" s="128">
        <v>1</v>
      </c>
      <c r="T4977" s="47">
        <v>297</v>
      </c>
      <c r="U4977" s="47">
        <v>0</v>
      </c>
      <c r="V4977" s="47">
        <v>12</v>
      </c>
      <c r="W4977" s="48">
        <f t="shared" si="372"/>
        <v>309</v>
      </c>
      <c r="X4977" s="123">
        <f t="shared" si="367"/>
        <v>0.96116504854368934</v>
      </c>
      <c r="Y4977" s="123">
        <f t="shared" si="368"/>
        <v>0</v>
      </c>
      <c r="Z4977" s="133">
        <f t="shared" si="369"/>
        <v>0.94174757281553401</v>
      </c>
    </row>
    <row r="4978" spans="1:28" ht="15" customHeight="1" x14ac:dyDescent="0.3">
      <c r="A4978" s="136" t="s">
        <v>20432</v>
      </c>
      <c r="B4978" s="37" t="s">
        <v>92</v>
      </c>
      <c r="C4978" s="128">
        <f t="shared" si="373"/>
        <v>1997</v>
      </c>
      <c r="D4978" s="65">
        <v>35761</v>
      </c>
      <c r="E4978" s="143" t="s">
        <v>20433</v>
      </c>
      <c r="F4978" s="52" t="s">
        <v>1582</v>
      </c>
      <c r="G4978" s="52" t="s">
        <v>1582</v>
      </c>
      <c r="I4978" s="44" t="s">
        <v>220</v>
      </c>
      <c r="J4978" s="34" t="s">
        <v>1583</v>
      </c>
      <c r="K4978" s="39">
        <v>35535</v>
      </c>
      <c r="L4978" s="47">
        <v>0</v>
      </c>
      <c r="M4978" s="128">
        <v>0</v>
      </c>
      <c r="N4978" s="128">
        <v>1</v>
      </c>
      <c r="O4978" s="124" t="s">
        <v>155</v>
      </c>
      <c r="Q4978" s="124" t="str">
        <f t="shared" si="371"/>
        <v>diplomacy</v>
      </c>
      <c r="R4978" s="47">
        <v>1</v>
      </c>
      <c r="S4978" s="128">
        <v>1</v>
      </c>
      <c r="T4978" s="47">
        <v>304</v>
      </c>
      <c r="U4978" s="47">
        <v>0</v>
      </c>
      <c r="V4978" s="47">
        <v>21</v>
      </c>
      <c r="W4978" s="48">
        <f t="shared" si="372"/>
        <v>325</v>
      </c>
      <c r="X4978" s="123">
        <f t="shared" si="367"/>
        <v>0.93538461538461537</v>
      </c>
      <c r="Y4978" s="123">
        <f t="shared" si="368"/>
        <v>0</v>
      </c>
      <c r="Z4978" s="133">
        <f t="shared" si="369"/>
        <v>0.90307692307692311</v>
      </c>
    </row>
    <row r="4979" spans="1:28" s="124" customFormat="1" ht="15" customHeight="1" x14ac:dyDescent="0.3">
      <c r="A4979" s="136" t="s">
        <v>20432</v>
      </c>
      <c r="B4979" s="37" t="s">
        <v>92</v>
      </c>
      <c r="C4979" s="128">
        <f t="shared" si="373"/>
        <v>1997</v>
      </c>
      <c r="D4979" s="65">
        <v>35775</v>
      </c>
      <c r="E4979" s="143" t="s">
        <v>20433</v>
      </c>
      <c r="F4979" s="52" t="s">
        <v>21476</v>
      </c>
      <c r="G4979" s="52" t="s">
        <v>1486</v>
      </c>
      <c r="H4979" s="37"/>
      <c r="I4979" s="44" t="s">
        <v>695</v>
      </c>
      <c r="J4979" s="34" t="s">
        <v>1487</v>
      </c>
      <c r="K4979" s="46">
        <v>35632</v>
      </c>
      <c r="L4979" s="58">
        <v>1</v>
      </c>
      <c r="M4979" s="29">
        <v>1</v>
      </c>
      <c r="N4979" s="29">
        <v>0</v>
      </c>
      <c r="O4979" s="12" t="s">
        <v>97</v>
      </c>
      <c r="P4979" s="124" t="s">
        <v>169</v>
      </c>
      <c r="Q4979" s="124" t="str">
        <f t="shared" si="371"/>
        <v>diplomacy</v>
      </c>
      <c r="R4979" s="47">
        <v>1</v>
      </c>
      <c r="S4979" s="128">
        <v>1</v>
      </c>
      <c r="T4979" s="47">
        <v>298</v>
      </c>
      <c r="U4979" s="47">
        <v>0</v>
      </c>
      <c r="V4979" s="47">
        <v>14</v>
      </c>
      <c r="W4979" s="48">
        <f t="shared" si="372"/>
        <v>312</v>
      </c>
      <c r="X4979" s="123">
        <f t="shared" si="367"/>
        <v>0.95512820512820518</v>
      </c>
      <c r="Y4979" s="123">
        <f t="shared" si="368"/>
        <v>0</v>
      </c>
      <c r="Z4979" s="133">
        <f t="shared" si="369"/>
        <v>0.93269230769230771</v>
      </c>
      <c r="AA4979" s="37"/>
      <c r="AB4979" s="37"/>
    </row>
    <row r="4980" spans="1:28" ht="15" customHeight="1" x14ac:dyDescent="0.3">
      <c r="A4980" s="136" t="s">
        <v>20432</v>
      </c>
      <c r="B4980" s="37" t="s">
        <v>92</v>
      </c>
      <c r="C4980" s="128">
        <f t="shared" si="373"/>
        <v>1997</v>
      </c>
      <c r="D4980" s="65">
        <v>35775</v>
      </c>
      <c r="E4980" s="143" t="s">
        <v>20433</v>
      </c>
      <c r="F4980" s="52" t="s">
        <v>2140</v>
      </c>
      <c r="G4980" s="52" t="s">
        <v>2140</v>
      </c>
      <c r="I4980" s="44" t="s">
        <v>217</v>
      </c>
      <c r="J4980" s="34" t="s">
        <v>2141</v>
      </c>
      <c r="K4980" s="39">
        <v>35626</v>
      </c>
      <c r="L4980" s="47">
        <v>0</v>
      </c>
      <c r="M4980" s="128">
        <v>0</v>
      </c>
      <c r="N4980" s="128">
        <v>1</v>
      </c>
      <c r="O4980" s="124" t="s">
        <v>36</v>
      </c>
      <c r="Q4980" s="124" t="str">
        <f t="shared" si="371"/>
        <v>economy</v>
      </c>
      <c r="R4980" s="47">
        <v>1</v>
      </c>
      <c r="S4980" s="128">
        <v>1</v>
      </c>
      <c r="T4980" s="47">
        <v>223</v>
      </c>
      <c r="U4980" s="47">
        <v>0</v>
      </c>
      <c r="V4980" s="47">
        <v>2</v>
      </c>
      <c r="W4980" s="48">
        <f t="shared" si="372"/>
        <v>225</v>
      </c>
      <c r="X4980" s="123">
        <f t="shared" si="367"/>
        <v>0.99111111111111116</v>
      </c>
      <c r="Y4980" s="123">
        <f t="shared" si="368"/>
        <v>0</v>
      </c>
      <c r="Z4980" s="133">
        <f t="shared" si="369"/>
        <v>0.98666666666666669</v>
      </c>
    </row>
    <row r="4981" spans="1:28" s="124" customFormat="1" ht="15" customHeight="1" x14ac:dyDescent="0.3">
      <c r="A4981" s="136" t="s">
        <v>20432</v>
      </c>
      <c r="B4981" s="37" t="s">
        <v>92</v>
      </c>
      <c r="C4981" s="128">
        <f t="shared" si="373"/>
        <v>1998</v>
      </c>
      <c r="D4981" s="65">
        <v>35936</v>
      </c>
      <c r="E4981" s="143" t="s">
        <v>20433</v>
      </c>
      <c r="F4981" s="52" t="s">
        <v>696</v>
      </c>
      <c r="G4981" s="52" t="s">
        <v>697</v>
      </c>
      <c r="H4981" s="37"/>
      <c r="I4981" s="44" t="s">
        <v>222</v>
      </c>
      <c r="J4981" s="34" t="s">
        <v>698</v>
      </c>
      <c r="K4981" s="39">
        <v>35535</v>
      </c>
      <c r="L4981" s="47">
        <v>1</v>
      </c>
      <c r="M4981" s="128">
        <v>0</v>
      </c>
      <c r="N4981" s="128">
        <v>0</v>
      </c>
      <c r="O4981" s="124" t="s">
        <v>36</v>
      </c>
      <c r="Q4981" s="124" t="str">
        <f t="shared" si="371"/>
        <v>economy</v>
      </c>
      <c r="R4981" s="47">
        <v>1</v>
      </c>
      <c r="S4981" s="128">
        <v>1</v>
      </c>
      <c r="T4981" s="47">
        <v>278</v>
      </c>
      <c r="U4981" s="47">
        <v>0</v>
      </c>
      <c r="V4981" s="47">
        <v>12</v>
      </c>
      <c r="W4981" s="48">
        <f t="shared" si="372"/>
        <v>290</v>
      </c>
      <c r="X4981" s="123">
        <f t="shared" si="367"/>
        <v>0.95862068965517244</v>
      </c>
      <c r="Y4981" s="123">
        <f t="shared" si="368"/>
        <v>0</v>
      </c>
      <c r="Z4981" s="133">
        <f t="shared" si="369"/>
        <v>0.93793103448275861</v>
      </c>
      <c r="AA4981" s="37"/>
      <c r="AB4981" s="37"/>
    </row>
    <row r="4982" spans="1:28" ht="15" customHeight="1" x14ac:dyDescent="0.3">
      <c r="A4982" s="136" t="s">
        <v>20432</v>
      </c>
      <c r="B4982" s="37" t="s">
        <v>92</v>
      </c>
      <c r="C4982" s="128">
        <f t="shared" si="373"/>
        <v>1998</v>
      </c>
      <c r="D4982" s="65">
        <v>35936</v>
      </c>
      <c r="E4982" s="143" t="s">
        <v>20433</v>
      </c>
      <c r="F4982" s="52" t="s">
        <v>21428</v>
      </c>
      <c r="G4982" s="52" t="s">
        <v>2401</v>
      </c>
      <c r="I4982" s="44" t="s">
        <v>163</v>
      </c>
      <c r="J4982" s="34" t="s">
        <v>2402</v>
      </c>
      <c r="K4982" s="39">
        <v>35780</v>
      </c>
      <c r="L4982" s="23">
        <v>1</v>
      </c>
      <c r="M4982" s="128">
        <v>1</v>
      </c>
      <c r="N4982" s="128">
        <v>0</v>
      </c>
      <c r="O4982" s="124" t="s">
        <v>1615</v>
      </c>
      <c r="P4982" s="124" t="s">
        <v>169</v>
      </c>
      <c r="Q4982" s="124" t="str">
        <f t="shared" si="371"/>
        <v>security</v>
      </c>
      <c r="R4982" s="47">
        <v>1</v>
      </c>
      <c r="S4982" s="128">
        <v>1</v>
      </c>
      <c r="T4982" s="47">
        <v>292</v>
      </c>
      <c r="U4982" s="47">
        <v>13</v>
      </c>
      <c r="V4982" s="47">
        <v>1</v>
      </c>
      <c r="W4982" s="48">
        <f t="shared" si="372"/>
        <v>306</v>
      </c>
      <c r="X4982" s="123">
        <f t="shared" si="367"/>
        <v>0.95424836601307195</v>
      </c>
      <c r="Y4982" s="123">
        <f t="shared" si="368"/>
        <v>4.2483660130718956E-2</v>
      </c>
      <c r="Z4982" s="133">
        <f t="shared" si="369"/>
        <v>0.93137254901960786</v>
      </c>
    </row>
    <row r="4983" spans="1:28" ht="15" customHeight="1" x14ac:dyDescent="0.3">
      <c r="A4983" s="136" t="s">
        <v>20432</v>
      </c>
      <c r="B4983" s="37" t="s">
        <v>92</v>
      </c>
      <c r="C4983" s="128">
        <f t="shared" si="373"/>
        <v>1998</v>
      </c>
      <c r="D4983" s="65">
        <v>35936</v>
      </c>
      <c r="E4983" s="143" t="s">
        <v>20433</v>
      </c>
      <c r="F4983" s="52" t="s">
        <v>8579</v>
      </c>
      <c r="G4983" s="52" t="s">
        <v>2403</v>
      </c>
      <c r="I4983" s="44" t="s">
        <v>150</v>
      </c>
      <c r="J4983" s="34" t="s">
        <v>2404</v>
      </c>
      <c r="K4983" s="39">
        <v>35780</v>
      </c>
      <c r="L4983" s="23">
        <v>1</v>
      </c>
      <c r="M4983" s="128">
        <v>1</v>
      </c>
      <c r="N4983" s="128">
        <v>0</v>
      </c>
      <c r="O4983" s="124" t="s">
        <v>1615</v>
      </c>
      <c r="P4983" s="124" t="s">
        <v>169</v>
      </c>
      <c r="Q4983" s="124" t="str">
        <f t="shared" si="371"/>
        <v>security</v>
      </c>
      <c r="R4983" s="47">
        <v>1</v>
      </c>
      <c r="S4983" s="128">
        <v>1</v>
      </c>
      <c r="T4983" s="47">
        <v>292</v>
      </c>
      <c r="U4983" s="47">
        <v>13</v>
      </c>
      <c r="V4983" s="47">
        <v>1</v>
      </c>
      <c r="W4983" s="48">
        <f t="shared" si="372"/>
        <v>306</v>
      </c>
      <c r="X4983" s="123">
        <f t="shared" si="367"/>
        <v>0.95424836601307195</v>
      </c>
      <c r="Y4983" s="123">
        <f t="shared" si="368"/>
        <v>4.2483660130718956E-2</v>
      </c>
      <c r="Z4983" s="133">
        <f t="shared" si="369"/>
        <v>0.93137254901960786</v>
      </c>
    </row>
    <row r="4984" spans="1:28" ht="15" customHeight="1" x14ac:dyDescent="0.3">
      <c r="A4984" s="136" t="s">
        <v>20432</v>
      </c>
      <c r="B4984" s="37" t="s">
        <v>92</v>
      </c>
      <c r="C4984" s="128">
        <f t="shared" si="373"/>
        <v>1998</v>
      </c>
      <c r="D4984" s="65">
        <v>35936</v>
      </c>
      <c r="E4984" s="143" t="s">
        <v>20433</v>
      </c>
      <c r="F4984" s="52" t="s">
        <v>21429</v>
      </c>
      <c r="G4984" s="52" t="s">
        <v>2405</v>
      </c>
      <c r="I4984" s="44" t="s">
        <v>537</v>
      </c>
      <c r="J4984" s="34" t="s">
        <v>2406</v>
      </c>
      <c r="K4984" s="39">
        <v>35780</v>
      </c>
      <c r="L4984" s="23">
        <v>1</v>
      </c>
      <c r="M4984" s="128">
        <v>1</v>
      </c>
      <c r="N4984" s="128">
        <v>0</v>
      </c>
      <c r="O4984" s="124" t="s">
        <v>1615</v>
      </c>
      <c r="P4984" s="124" t="s">
        <v>169</v>
      </c>
      <c r="Q4984" s="124" t="str">
        <f t="shared" si="371"/>
        <v>security</v>
      </c>
      <c r="R4984" s="47">
        <v>1</v>
      </c>
      <c r="S4984" s="128">
        <v>1</v>
      </c>
      <c r="T4984" s="47">
        <v>291</v>
      </c>
      <c r="U4984" s="47">
        <v>13</v>
      </c>
      <c r="V4984" s="47">
        <v>2</v>
      </c>
      <c r="W4984" s="48">
        <f t="shared" si="372"/>
        <v>306</v>
      </c>
      <c r="X4984" s="123">
        <f t="shared" si="367"/>
        <v>0.9509803921568627</v>
      </c>
      <c r="Y4984" s="123">
        <f t="shared" si="368"/>
        <v>4.2483660130718956E-2</v>
      </c>
      <c r="Z4984" s="133">
        <f t="shared" si="369"/>
        <v>0.92647058823529416</v>
      </c>
    </row>
    <row r="4985" spans="1:28" ht="15" customHeight="1" x14ac:dyDescent="0.3">
      <c r="A4985" s="136" t="s">
        <v>20432</v>
      </c>
      <c r="B4985" s="37" t="s">
        <v>92</v>
      </c>
      <c r="C4985" s="128">
        <f t="shared" si="373"/>
        <v>1998</v>
      </c>
      <c r="D4985" s="65">
        <v>36055</v>
      </c>
      <c r="E4985" s="143" t="s">
        <v>20433</v>
      </c>
      <c r="F4985" s="52" t="s">
        <v>490</v>
      </c>
      <c r="G4985" s="52" t="s">
        <v>491</v>
      </c>
      <c r="I4985" s="44" t="s">
        <v>492</v>
      </c>
      <c r="J4985" s="34" t="s">
        <v>493</v>
      </c>
      <c r="K4985" s="39">
        <v>35772</v>
      </c>
      <c r="L4985" s="47">
        <v>0</v>
      </c>
      <c r="M4985" s="128">
        <v>1</v>
      </c>
      <c r="N4985" s="128">
        <v>0</v>
      </c>
      <c r="O4985" s="124" t="s">
        <v>97</v>
      </c>
      <c r="P4985" s="124" t="s">
        <v>336</v>
      </c>
      <c r="Q4985" s="124" t="str">
        <f t="shared" si="371"/>
        <v>diplomacy</v>
      </c>
      <c r="R4985" s="47">
        <v>1</v>
      </c>
      <c r="S4985" s="128">
        <v>1</v>
      </c>
      <c r="T4985" s="47">
        <v>296</v>
      </c>
      <c r="U4985" s="47">
        <v>12</v>
      </c>
      <c r="V4985" s="47">
        <v>1</v>
      </c>
      <c r="W4985" s="48">
        <f t="shared" si="372"/>
        <v>309</v>
      </c>
      <c r="X4985" s="123">
        <f t="shared" si="367"/>
        <v>0.95792880258899671</v>
      </c>
      <c r="Y4985" s="123">
        <f t="shared" si="368"/>
        <v>3.8834951456310676E-2</v>
      </c>
      <c r="Z4985" s="133">
        <f t="shared" si="369"/>
        <v>0.93689320388349517</v>
      </c>
    </row>
    <row r="4986" spans="1:28" ht="15" customHeight="1" x14ac:dyDescent="0.3">
      <c r="A4986" s="136" t="s">
        <v>20432</v>
      </c>
      <c r="B4986" s="37" t="s">
        <v>92</v>
      </c>
      <c r="C4986" s="128">
        <f t="shared" si="373"/>
        <v>1998</v>
      </c>
      <c r="D4986" s="65">
        <v>36055</v>
      </c>
      <c r="E4986" s="143" t="s">
        <v>20433</v>
      </c>
      <c r="F4986" s="52" t="s">
        <v>2142</v>
      </c>
      <c r="G4986" s="52" t="s">
        <v>2142</v>
      </c>
      <c r="I4986" s="44" t="s">
        <v>998</v>
      </c>
      <c r="J4986" s="34" t="s">
        <v>2143</v>
      </c>
      <c r="K4986" s="39">
        <v>35775</v>
      </c>
      <c r="L4986" s="47">
        <v>0</v>
      </c>
      <c r="M4986" s="128">
        <v>0</v>
      </c>
      <c r="N4986" s="128">
        <v>1</v>
      </c>
      <c r="O4986" s="124" t="s">
        <v>36</v>
      </c>
      <c r="Q4986" s="124" t="str">
        <f t="shared" si="371"/>
        <v>economy</v>
      </c>
      <c r="R4986" s="47">
        <v>1</v>
      </c>
      <c r="S4986" s="128">
        <v>1</v>
      </c>
      <c r="T4986" s="47">
        <v>295</v>
      </c>
      <c r="U4986" s="47">
        <v>12</v>
      </c>
      <c r="V4986" s="47">
        <v>1</v>
      </c>
      <c r="W4986" s="48">
        <f t="shared" si="372"/>
        <v>308</v>
      </c>
      <c r="X4986" s="123">
        <f t="shared" si="367"/>
        <v>0.95779220779220775</v>
      </c>
      <c r="Y4986" s="123">
        <f t="shared" si="368"/>
        <v>3.896103896103896E-2</v>
      </c>
      <c r="Z4986" s="133">
        <f t="shared" si="369"/>
        <v>0.93668831168831168</v>
      </c>
    </row>
    <row r="4987" spans="1:28" ht="15" customHeight="1" x14ac:dyDescent="0.3">
      <c r="A4987" s="136" t="s">
        <v>20432</v>
      </c>
      <c r="B4987" s="37" t="s">
        <v>92</v>
      </c>
      <c r="C4987" s="128">
        <f t="shared" si="373"/>
        <v>1998</v>
      </c>
      <c r="D4987" s="65">
        <v>36069</v>
      </c>
      <c r="E4987" s="143" t="s">
        <v>20433</v>
      </c>
      <c r="F4987" s="52" t="s">
        <v>1853</v>
      </c>
      <c r="G4987" s="52" t="s">
        <v>1853</v>
      </c>
      <c r="I4987" s="44" t="s">
        <v>973</v>
      </c>
      <c r="J4987" s="34" t="s">
        <v>1854</v>
      </c>
      <c r="K4987" s="39" t="s">
        <v>147</v>
      </c>
      <c r="L4987" s="58">
        <v>0</v>
      </c>
      <c r="M4987" s="29">
        <v>0</v>
      </c>
      <c r="N4987" s="29">
        <v>1</v>
      </c>
      <c r="O4987" s="124" t="s">
        <v>190</v>
      </c>
      <c r="Q4987" s="124" t="str">
        <f t="shared" si="371"/>
        <v>security</v>
      </c>
      <c r="R4987" s="47">
        <v>1</v>
      </c>
      <c r="S4987" s="128">
        <v>1</v>
      </c>
      <c r="T4987" s="47">
        <v>288</v>
      </c>
      <c r="U4987" s="47">
        <v>14</v>
      </c>
      <c r="V4987" s="47">
        <v>1</v>
      </c>
      <c r="W4987" s="48">
        <f t="shared" si="372"/>
        <v>303</v>
      </c>
      <c r="X4987" s="123">
        <f t="shared" si="367"/>
        <v>0.95049504950495045</v>
      </c>
      <c r="Y4987" s="123">
        <f t="shared" si="368"/>
        <v>4.6204620462046202E-2</v>
      </c>
      <c r="Z4987" s="133">
        <f t="shared" si="369"/>
        <v>0.92574257425742579</v>
      </c>
    </row>
    <row r="4988" spans="1:28" ht="15" customHeight="1" x14ac:dyDescent="0.3">
      <c r="A4988" s="136" t="s">
        <v>20432</v>
      </c>
      <c r="B4988" s="37" t="s">
        <v>92</v>
      </c>
      <c r="C4988" s="128">
        <f t="shared" si="373"/>
        <v>1998</v>
      </c>
      <c r="D4988" s="65">
        <v>36111</v>
      </c>
      <c r="E4988" s="143" t="s">
        <v>20433</v>
      </c>
      <c r="F4988" s="52" t="s">
        <v>879</v>
      </c>
      <c r="G4988" s="52" t="s">
        <v>880</v>
      </c>
      <c r="I4988" s="44" t="s">
        <v>881</v>
      </c>
      <c r="J4988" s="34" t="s">
        <v>882</v>
      </c>
      <c r="K4988" s="39">
        <v>35696</v>
      </c>
      <c r="L4988" s="47">
        <v>1</v>
      </c>
      <c r="M4988" s="128">
        <v>0</v>
      </c>
      <c r="N4988" s="128">
        <v>0</v>
      </c>
      <c r="O4988" s="12" t="s">
        <v>103</v>
      </c>
      <c r="Q4988" s="124" t="str">
        <f t="shared" si="371"/>
        <v>economy</v>
      </c>
      <c r="R4988" s="47">
        <v>1</v>
      </c>
      <c r="S4988" s="128">
        <v>1</v>
      </c>
      <c r="T4988" s="47">
        <v>271</v>
      </c>
      <c r="U4988" s="47">
        <v>30</v>
      </c>
      <c r="V4988" s="47">
        <v>15</v>
      </c>
      <c r="W4988" s="48">
        <f t="shared" si="372"/>
        <v>316</v>
      </c>
      <c r="X4988" s="123">
        <f t="shared" si="367"/>
        <v>0.85759493670886078</v>
      </c>
      <c r="Y4988" s="123">
        <f t="shared" si="368"/>
        <v>9.49367088607595E-2</v>
      </c>
      <c r="Z4988" s="133">
        <f t="shared" si="369"/>
        <v>0.78639240506329111</v>
      </c>
    </row>
    <row r="4989" spans="1:28" ht="15" customHeight="1" x14ac:dyDescent="0.3">
      <c r="A4989" s="136" t="s">
        <v>20432</v>
      </c>
      <c r="B4989" s="37" t="s">
        <v>92</v>
      </c>
      <c r="C4989" s="128">
        <f t="shared" si="373"/>
        <v>1998</v>
      </c>
      <c r="D4989" s="65">
        <v>36111</v>
      </c>
      <c r="E4989" s="143" t="s">
        <v>20433</v>
      </c>
      <c r="F4989" s="52" t="s">
        <v>1021</v>
      </c>
      <c r="G4989" s="52" t="s">
        <v>1021</v>
      </c>
      <c r="I4989" s="44" t="s">
        <v>1022</v>
      </c>
      <c r="J4989" s="34" t="s">
        <v>1023</v>
      </c>
      <c r="K4989" s="39">
        <v>34506</v>
      </c>
      <c r="L4989" s="47">
        <v>1</v>
      </c>
      <c r="M4989" s="128">
        <v>0</v>
      </c>
      <c r="N4989" s="128">
        <v>0</v>
      </c>
      <c r="O4989" s="124" t="s">
        <v>118</v>
      </c>
      <c r="Q4989" s="124" t="str">
        <f t="shared" si="371"/>
        <v>diplomacy</v>
      </c>
      <c r="R4989" s="47">
        <v>1</v>
      </c>
      <c r="S4989" s="128">
        <v>1</v>
      </c>
      <c r="T4989" s="47">
        <v>12</v>
      </c>
      <c r="U4989" s="47">
        <v>273</v>
      </c>
      <c r="V4989" s="47">
        <v>2</v>
      </c>
      <c r="W4989" s="48">
        <f t="shared" si="372"/>
        <v>287</v>
      </c>
      <c r="X4989" s="123">
        <f t="shared" si="367"/>
        <v>4.1811846689895474E-2</v>
      </c>
      <c r="Y4989" s="123">
        <f t="shared" si="368"/>
        <v>0.95121951219512191</v>
      </c>
      <c r="Z4989" s="133">
        <f t="shared" si="369"/>
        <v>0.92682926829268297</v>
      </c>
    </row>
    <row r="4990" spans="1:28" ht="15" customHeight="1" x14ac:dyDescent="0.3">
      <c r="A4990" s="136" t="s">
        <v>20432</v>
      </c>
      <c r="B4990" s="37" t="s">
        <v>92</v>
      </c>
      <c r="C4990" s="128">
        <f t="shared" si="373"/>
        <v>1999</v>
      </c>
      <c r="D4990" s="65">
        <v>36209</v>
      </c>
      <c r="E4990" s="143" t="s">
        <v>20433</v>
      </c>
      <c r="F4990" s="52" t="s">
        <v>854</v>
      </c>
      <c r="G4990" s="52" t="s">
        <v>870</v>
      </c>
      <c r="I4990" s="44" t="s">
        <v>871</v>
      </c>
      <c r="J4990" s="34" t="s">
        <v>872</v>
      </c>
      <c r="K4990" s="39">
        <v>35600</v>
      </c>
      <c r="L4990" s="47">
        <v>1</v>
      </c>
      <c r="M4990" s="128">
        <v>0</v>
      </c>
      <c r="N4990" s="128">
        <v>0</v>
      </c>
      <c r="O4990" s="124" t="s">
        <v>46</v>
      </c>
      <c r="Q4990" s="124" t="str">
        <f t="shared" ref="Q4990:Q5021" si="374">IF(O4990="security and defense","security","")&amp;IF(O4990="policing and criminal law cooperation","security","")&amp;IF(O4990="NATO","security","")&amp;IF(O4990="arms control and disarmament","security","")&amp;IF(O4990="taxation","economy","")&amp;IF(O4990="social security","economy","")&amp;IF(O4990="labor","economy","")&amp;IF(O4990="sports","diplomacy","")&amp;IF(O4990="space","diplomacy","")&amp;IF(O4990="science, research, education","diplomacy","")&amp;IF(O4990="migration, asylum, refugees","diplomacy","")&amp;IF(O4990="health","diplomacy","")&amp;IF(O4990="development","economy","")&amp;IF(O4990="agriculture, fishery, food","economy","")&amp;IF(O4990="human and civil rights","diplomacy","")&amp;IF(O4990="nuclear (civilian)","diplomacy","")&amp;IF(O4990="economics and finance","economy","")&amp;IF(O4990="transportation","economy","")&amp;IF(O4990="trade and investment","economy","")&amp;IF(O4990="diplomacy","diplomacy","")&amp;IF(O4990="environment","diplomacy","")&amp;IF(O4990="general cooperation","diplomacy","")&amp;IF(O4990="culture","diplomacy","")&amp;IF(O4990="EC/EU","diplomacy","")&amp;IF(O4990="communication and post/mail","diplomacy","")&amp;IF(O4990="energy","economy","")&amp;IF(O4990="tourism","economy","")&amp;IF(O4990="Civil and family law","diplomacy","")&amp;IF(O4990="citizenship","diplomacy","")</f>
        <v>economy</v>
      </c>
      <c r="R4990" s="47">
        <v>1</v>
      </c>
      <c r="S4990" s="128">
        <v>1</v>
      </c>
      <c r="T4990" s="47">
        <v>257</v>
      </c>
      <c r="U4990" s="47">
        <v>0</v>
      </c>
      <c r="V4990" s="47">
        <v>13</v>
      </c>
      <c r="W4990" s="48">
        <f t="shared" si="372"/>
        <v>270</v>
      </c>
      <c r="X4990" s="123">
        <f t="shared" si="367"/>
        <v>0.95185185185185184</v>
      </c>
      <c r="Y4990" s="123">
        <f t="shared" si="368"/>
        <v>0</v>
      </c>
      <c r="Z4990" s="133">
        <f t="shared" si="369"/>
        <v>0.92777777777777781</v>
      </c>
    </row>
    <row r="4991" spans="1:28" ht="15" customHeight="1" x14ac:dyDescent="0.3">
      <c r="A4991" s="136" t="s">
        <v>20432</v>
      </c>
      <c r="B4991" s="37" t="s">
        <v>92</v>
      </c>
      <c r="C4991" s="128">
        <f t="shared" si="373"/>
        <v>1999</v>
      </c>
      <c r="D4991" s="65">
        <v>36272</v>
      </c>
      <c r="E4991" s="143" t="s">
        <v>20433</v>
      </c>
      <c r="F4991" s="52" t="s">
        <v>854</v>
      </c>
      <c r="G4991" s="52" t="s">
        <v>873</v>
      </c>
      <c r="I4991" s="44" t="s">
        <v>668</v>
      </c>
      <c r="J4991" s="34" t="s">
        <v>874</v>
      </c>
      <c r="K4991" s="39">
        <v>35459</v>
      </c>
      <c r="L4991" s="47">
        <v>1</v>
      </c>
      <c r="M4991" s="128">
        <v>0</v>
      </c>
      <c r="N4991" s="128">
        <v>0</v>
      </c>
      <c r="O4991" s="124" t="s">
        <v>46</v>
      </c>
      <c r="Q4991" s="124" t="str">
        <f t="shared" si="374"/>
        <v>economy</v>
      </c>
      <c r="R4991" s="47">
        <v>1</v>
      </c>
      <c r="S4991" s="128">
        <v>1</v>
      </c>
      <c r="T4991" s="47">
        <v>296</v>
      </c>
      <c r="U4991" s="47">
        <v>0</v>
      </c>
      <c r="V4991" s="47">
        <v>11</v>
      </c>
      <c r="W4991" s="48">
        <f t="shared" si="372"/>
        <v>307</v>
      </c>
      <c r="X4991" s="123">
        <f t="shared" si="367"/>
        <v>0.96416938110749184</v>
      </c>
      <c r="Y4991" s="123">
        <f t="shared" si="368"/>
        <v>0</v>
      </c>
      <c r="Z4991" s="133">
        <f t="shared" si="369"/>
        <v>0.94625407166123776</v>
      </c>
    </row>
    <row r="4992" spans="1:28" ht="15" customHeight="1" x14ac:dyDescent="0.3">
      <c r="A4992" s="136" t="s">
        <v>20432</v>
      </c>
      <c r="B4992" s="37" t="s">
        <v>92</v>
      </c>
      <c r="C4992" s="128">
        <f t="shared" si="373"/>
        <v>1999</v>
      </c>
      <c r="D4992" s="65">
        <v>36272</v>
      </c>
      <c r="E4992" s="143" t="s">
        <v>20433</v>
      </c>
      <c r="F4992" s="52" t="s">
        <v>1488</v>
      </c>
      <c r="G4992" s="52" t="s">
        <v>1488</v>
      </c>
      <c r="I4992" s="44" t="s">
        <v>1065</v>
      </c>
      <c r="J4992" s="34" t="s">
        <v>1489</v>
      </c>
      <c r="K4992" s="39">
        <v>35783</v>
      </c>
      <c r="L4992" s="47">
        <v>1</v>
      </c>
      <c r="M4992" s="128">
        <v>1</v>
      </c>
      <c r="N4992" s="128">
        <v>0</v>
      </c>
      <c r="O4992" s="12" t="s">
        <v>97</v>
      </c>
      <c r="P4992" s="124" t="s">
        <v>169</v>
      </c>
      <c r="Q4992" s="124" t="str">
        <f t="shared" si="374"/>
        <v>diplomacy</v>
      </c>
      <c r="R4992" s="47">
        <v>1</v>
      </c>
      <c r="S4992" s="128">
        <v>1</v>
      </c>
      <c r="T4992" s="47">
        <v>290</v>
      </c>
      <c r="U4992" s="47">
        <v>1</v>
      </c>
      <c r="V4992" s="47">
        <v>13</v>
      </c>
      <c r="W4992" s="48">
        <f t="shared" si="372"/>
        <v>304</v>
      </c>
      <c r="X4992" s="123">
        <f t="shared" si="367"/>
        <v>0.95394736842105265</v>
      </c>
      <c r="Y4992" s="123">
        <f t="shared" si="368"/>
        <v>3.2894736842105261E-3</v>
      </c>
      <c r="Z4992" s="133">
        <f t="shared" si="369"/>
        <v>0.93092105263157898</v>
      </c>
    </row>
    <row r="4993" spans="1:26" ht="15" customHeight="1" x14ac:dyDescent="0.3">
      <c r="A4993" s="136" t="s">
        <v>20432</v>
      </c>
      <c r="B4993" s="37" t="s">
        <v>92</v>
      </c>
      <c r="C4993" s="128">
        <f t="shared" si="373"/>
        <v>1999</v>
      </c>
      <c r="D4993" s="65">
        <v>36293</v>
      </c>
      <c r="E4993" s="143" t="s">
        <v>20433</v>
      </c>
      <c r="F4993" s="52" t="s">
        <v>1855</v>
      </c>
      <c r="G4993" s="52" t="s">
        <v>1855</v>
      </c>
      <c r="I4993" s="44" t="s">
        <v>1740</v>
      </c>
      <c r="J4993" s="34" t="s">
        <v>1856</v>
      </c>
      <c r="K4993" s="39">
        <v>36129</v>
      </c>
      <c r="L4993" s="47">
        <v>1</v>
      </c>
      <c r="M4993" s="128">
        <v>0</v>
      </c>
      <c r="N4993" s="128">
        <v>0</v>
      </c>
      <c r="O4993" s="124" t="s">
        <v>190</v>
      </c>
      <c r="Q4993" s="124" t="str">
        <f t="shared" si="374"/>
        <v>security</v>
      </c>
      <c r="R4993" s="47">
        <v>1</v>
      </c>
      <c r="S4993" s="128">
        <v>1</v>
      </c>
      <c r="T4993" s="47">
        <v>279</v>
      </c>
      <c r="U4993" s="47">
        <v>13</v>
      </c>
      <c r="V4993" s="47">
        <v>1</v>
      </c>
      <c r="W4993" s="48">
        <f t="shared" si="372"/>
        <v>293</v>
      </c>
      <c r="X4993" s="123">
        <f t="shared" si="367"/>
        <v>0.95221843003412965</v>
      </c>
      <c r="Y4993" s="123">
        <f t="shared" si="368"/>
        <v>4.4368600682593858E-2</v>
      </c>
      <c r="Z4993" s="133">
        <f t="shared" si="369"/>
        <v>0.92832764505119458</v>
      </c>
    </row>
    <row r="4994" spans="1:26" ht="15" customHeight="1" x14ac:dyDescent="0.3">
      <c r="A4994" s="136" t="s">
        <v>20432</v>
      </c>
      <c r="B4994" s="37" t="s">
        <v>92</v>
      </c>
      <c r="C4994" s="128">
        <f t="shared" si="373"/>
        <v>1999</v>
      </c>
      <c r="D4994" s="65">
        <v>36293</v>
      </c>
      <c r="E4994" s="143" t="s">
        <v>20433</v>
      </c>
      <c r="F4994" s="52" t="s">
        <v>1898</v>
      </c>
      <c r="G4994" s="52" t="s">
        <v>1898</v>
      </c>
      <c r="I4994" s="44" t="s">
        <v>364</v>
      </c>
      <c r="J4994" s="34" t="s">
        <v>1899</v>
      </c>
      <c r="K4994" s="39" t="s">
        <v>147</v>
      </c>
      <c r="L4994" s="47">
        <v>0</v>
      </c>
      <c r="M4994" s="128">
        <v>0</v>
      </c>
      <c r="N4994" s="128">
        <v>1</v>
      </c>
      <c r="O4994" s="124" t="s">
        <v>190</v>
      </c>
      <c r="Q4994" s="124" t="str">
        <f t="shared" si="374"/>
        <v>security</v>
      </c>
      <c r="R4994" s="47">
        <v>1</v>
      </c>
      <c r="S4994" s="128">
        <v>1</v>
      </c>
      <c r="T4994" s="47">
        <v>147</v>
      </c>
      <c r="U4994" s="47">
        <v>16</v>
      </c>
      <c r="V4994" s="47">
        <v>128</v>
      </c>
      <c r="W4994" s="48">
        <f t="shared" si="372"/>
        <v>291</v>
      </c>
      <c r="X4994" s="123">
        <f t="shared" si="367"/>
        <v>0.50515463917525771</v>
      </c>
      <c r="Y4994" s="123">
        <f t="shared" si="368"/>
        <v>5.4982817869415807E-2</v>
      </c>
      <c r="Z4994" s="133">
        <f t="shared" si="369"/>
        <v>0.25773195876288657</v>
      </c>
    </row>
    <row r="4995" spans="1:26" ht="15" customHeight="1" x14ac:dyDescent="0.3">
      <c r="A4995" s="136" t="s">
        <v>20432</v>
      </c>
      <c r="B4995" s="37" t="s">
        <v>92</v>
      </c>
      <c r="C4995" s="128">
        <f t="shared" si="373"/>
        <v>1999</v>
      </c>
      <c r="D4995" s="65">
        <v>36433</v>
      </c>
      <c r="E4995" s="143" t="s">
        <v>20433</v>
      </c>
      <c r="F4995" s="52" t="s">
        <v>1212</v>
      </c>
      <c r="G4995" s="52" t="s">
        <v>1212</v>
      </c>
      <c r="I4995" s="44" t="s">
        <v>1213</v>
      </c>
      <c r="J4995" s="34" t="s">
        <v>1214</v>
      </c>
      <c r="K4995" s="39">
        <v>36129</v>
      </c>
      <c r="L4995" s="47">
        <v>0</v>
      </c>
      <c r="M4995" s="128">
        <v>0</v>
      </c>
      <c r="N4995" s="128">
        <v>1</v>
      </c>
      <c r="O4995" s="124" t="s">
        <v>48</v>
      </c>
      <c r="Q4995" s="124" t="str">
        <f t="shared" si="374"/>
        <v>diplomacy</v>
      </c>
      <c r="R4995" s="47">
        <v>1</v>
      </c>
      <c r="S4995" s="128">
        <v>1</v>
      </c>
      <c r="T4995" s="47">
        <v>169</v>
      </c>
      <c r="U4995" s="47">
        <v>0</v>
      </c>
      <c r="V4995" s="47">
        <v>7</v>
      </c>
      <c r="W4995" s="48">
        <f t="shared" si="372"/>
        <v>176</v>
      </c>
      <c r="X4995" s="123">
        <f t="shared" si="367"/>
        <v>0.96022727272727271</v>
      </c>
      <c r="Y4995" s="123">
        <f t="shared" si="368"/>
        <v>0</v>
      </c>
      <c r="Z4995" s="133">
        <f t="shared" si="369"/>
        <v>0.94034090909090906</v>
      </c>
    </row>
    <row r="4996" spans="1:26" ht="15" customHeight="1" x14ac:dyDescent="0.3">
      <c r="A4996" s="136" t="s">
        <v>20432</v>
      </c>
      <c r="B4996" s="37" t="s">
        <v>119</v>
      </c>
      <c r="C4996" s="128">
        <f t="shared" si="373"/>
        <v>2000</v>
      </c>
      <c r="D4996" s="65">
        <v>36804</v>
      </c>
      <c r="E4996" s="143" t="s">
        <v>20433</v>
      </c>
      <c r="F4996" s="52" t="s">
        <v>21462</v>
      </c>
      <c r="G4996" s="52" t="s">
        <v>1857</v>
      </c>
      <c r="I4996" s="44" t="s">
        <v>645</v>
      </c>
      <c r="J4996" s="34" t="s">
        <v>1858</v>
      </c>
      <c r="K4996" s="39">
        <v>36584</v>
      </c>
      <c r="L4996" s="47">
        <v>0</v>
      </c>
      <c r="M4996" s="128">
        <v>1</v>
      </c>
      <c r="N4996" s="128">
        <v>0</v>
      </c>
      <c r="O4996" s="124" t="s">
        <v>1615</v>
      </c>
      <c r="P4996" s="124" t="s">
        <v>169</v>
      </c>
      <c r="Q4996" s="124" t="str">
        <f t="shared" si="374"/>
        <v>security</v>
      </c>
      <c r="R4996" s="47">
        <v>1</v>
      </c>
      <c r="S4996" s="128">
        <v>1</v>
      </c>
      <c r="T4996" s="47">
        <v>205</v>
      </c>
      <c r="U4996" s="47">
        <v>6</v>
      </c>
      <c r="V4996" s="47">
        <v>3</v>
      </c>
      <c r="W4996" s="48">
        <f t="shared" si="372"/>
        <v>214</v>
      </c>
      <c r="X4996" s="123">
        <f t="shared" si="367"/>
        <v>0.95794392523364491</v>
      </c>
      <c r="Y4996" s="123">
        <f t="shared" si="368"/>
        <v>2.8037383177570093E-2</v>
      </c>
      <c r="Z4996" s="133">
        <f t="shared" si="369"/>
        <v>0.93691588785046731</v>
      </c>
    </row>
    <row r="4997" spans="1:26" ht="15" customHeight="1" x14ac:dyDescent="0.3">
      <c r="A4997" s="136" t="s">
        <v>20432</v>
      </c>
      <c r="B4997" s="37" t="s">
        <v>119</v>
      </c>
      <c r="C4997" s="128">
        <f t="shared" si="373"/>
        <v>2000</v>
      </c>
      <c r="D4997" s="65">
        <v>36804</v>
      </c>
      <c r="E4997" s="143" t="s">
        <v>20433</v>
      </c>
      <c r="F4997" s="52" t="s">
        <v>1982</v>
      </c>
      <c r="G4997" s="52" t="s">
        <v>1982</v>
      </c>
      <c r="I4997" s="44" t="s">
        <v>227</v>
      </c>
      <c r="J4997" s="34" t="s">
        <v>1983</v>
      </c>
      <c r="K4997" s="39">
        <v>36494</v>
      </c>
      <c r="L4997" s="47">
        <v>0</v>
      </c>
      <c r="M4997" s="128">
        <v>0</v>
      </c>
      <c r="N4997" s="128">
        <v>1</v>
      </c>
      <c r="O4997" s="124" t="s">
        <v>30</v>
      </c>
      <c r="Q4997" s="124" t="str">
        <f t="shared" si="374"/>
        <v>economy</v>
      </c>
      <c r="R4997" s="47">
        <v>1</v>
      </c>
      <c r="S4997" s="128">
        <v>1</v>
      </c>
      <c r="T4997" s="47">
        <v>199</v>
      </c>
      <c r="U4997" s="47">
        <v>6</v>
      </c>
      <c r="V4997" s="47">
        <v>1</v>
      </c>
      <c r="W4997" s="48">
        <f t="shared" si="372"/>
        <v>206</v>
      </c>
      <c r="X4997" s="123">
        <f t="shared" si="367"/>
        <v>0.96601941747572817</v>
      </c>
      <c r="Y4997" s="123">
        <f t="shared" si="368"/>
        <v>2.9126213592233011E-2</v>
      </c>
      <c r="Z4997" s="133">
        <f t="shared" si="369"/>
        <v>0.94902912621359226</v>
      </c>
    </row>
    <row r="4998" spans="1:26" ht="15" customHeight="1" x14ac:dyDescent="0.3">
      <c r="A4998" s="136" t="s">
        <v>20432</v>
      </c>
      <c r="B4998" s="37" t="s">
        <v>119</v>
      </c>
      <c r="C4998" s="128">
        <f t="shared" si="373"/>
        <v>2000</v>
      </c>
      <c r="D4998" s="65">
        <v>36853</v>
      </c>
      <c r="E4998" s="143" t="s">
        <v>20433</v>
      </c>
      <c r="F4998" s="52" t="s">
        <v>525</v>
      </c>
      <c r="G4998" s="52" t="s">
        <v>526</v>
      </c>
      <c r="I4998" s="44" t="s">
        <v>496</v>
      </c>
      <c r="J4998" s="34" t="s">
        <v>527</v>
      </c>
      <c r="K4998" s="39">
        <v>33913</v>
      </c>
      <c r="L4998" s="47">
        <v>1</v>
      </c>
      <c r="M4998" s="128">
        <v>0</v>
      </c>
      <c r="N4998" s="128">
        <v>0</v>
      </c>
      <c r="O4998" s="124" t="s">
        <v>118</v>
      </c>
      <c r="Q4998" s="124" t="str">
        <f t="shared" si="374"/>
        <v>diplomacy</v>
      </c>
      <c r="R4998" s="47">
        <v>1</v>
      </c>
      <c r="S4998" s="128">
        <v>1</v>
      </c>
      <c r="T4998" s="47">
        <v>262</v>
      </c>
      <c r="U4998" s="47">
        <v>0</v>
      </c>
      <c r="V4998" s="47">
        <v>2</v>
      </c>
      <c r="W4998" s="48">
        <f t="shared" si="372"/>
        <v>264</v>
      </c>
      <c r="X4998" s="123">
        <f t="shared" si="367"/>
        <v>0.99242424242424243</v>
      </c>
      <c r="Y4998" s="123">
        <f t="shared" si="368"/>
        <v>0</v>
      </c>
      <c r="Z4998" s="133">
        <f t="shared" si="369"/>
        <v>0.98863636363636365</v>
      </c>
    </row>
    <row r="4999" spans="1:26" ht="15" customHeight="1" x14ac:dyDescent="0.3">
      <c r="A4999" s="136" t="s">
        <v>20432</v>
      </c>
      <c r="B4999" s="37" t="s">
        <v>119</v>
      </c>
      <c r="C4999" s="128">
        <f t="shared" si="373"/>
        <v>2000</v>
      </c>
      <c r="D4999" s="65">
        <v>36853</v>
      </c>
      <c r="E4999" s="143" t="s">
        <v>20433</v>
      </c>
      <c r="F4999" s="52" t="s">
        <v>854</v>
      </c>
      <c r="G4999" s="52" t="s">
        <v>855</v>
      </c>
      <c r="I4999" s="44" t="s">
        <v>612</v>
      </c>
      <c r="J4999" s="34" t="s">
        <v>856</v>
      </c>
      <c r="K4999" s="39">
        <v>36694</v>
      </c>
      <c r="L4999" s="47">
        <v>1</v>
      </c>
      <c r="M4999" s="128">
        <v>0</v>
      </c>
      <c r="N4999" s="128">
        <v>0</v>
      </c>
      <c r="O4999" s="124" t="s">
        <v>46</v>
      </c>
      <c r="P4999" s="124" t="s">
        <v>857</v>
      </c>
      <c r="Q4999" s="124" t="str">
        <f t="shared" si="374"/>
        <v>economy</v>
      </c>
      <c r="R4999" s="47">
        <v>1</v>
      </c>
      <c r="S4999" s="128">
        <v>1</v>
      </c>
      <c r="T4999" s="47">
        <v>266</v>
      </c>
      <c r="U4999" s="47">
        <v>0</v>
      </c>
      <c r="V4999" s="47">
        <v>1</v>
      </c>
      <c r="W4999" s="48">
        <f t="shared" si="372"/>
        <v>267</v>
      </c>
      <c r="X4999" s="123">
        <f t="shared" si="367"/>
        <v>0.99625468164794007</v>
      </c>
      <c r="Y4999" s="123">
        <f t="shared" si="368"/>
        <v>0</v>
      </c>
      <c r="Z4999" s="133">
        <f t="shared" si="369"/>
        <v>0.9943820224719101</v>
      </c>
    </row>
    <row r="5000" spans="1:26" ht="15" customHeight="1" x14ac:dyDescent="0.3">
      <c r="A5000" s="136" t="s">
        <v>20432</v>
      </c>
      <c r="B5000" s="37" t="s">
        <v>119</v>
      </c>
      <c r="C5000" s="128">
        <f t="shared" si="373"/>
        <v>2000</v>
      </c>
      <c r="D5000" s="65">
        <v>36853</v>
      </c>
      <c r="E5000" s="143" t="s">
        <v>20433</v>
      </c>
      <c r="F5000" s="52" t="s">
        <v>957</v>
      </c>
      <c r="G5000" s="52" t="s">
        <v>957</v>
      </c>
      <c r="I5000" s="44" t="s">
        <v>350</v>
      </c>
      <c r="J5000" s="35" t="s">
        <v>958</v>
      </c>
      <c r="K5000" s="39">
        <v>36343</v>
      </c>
      <c r="L5000" s="58">
        <v>1</v>
      </c>
      <c r="M5000" s="29">
        <v>0</v>
      </c>
      <c r="N5000" s="29">
        <v>0</v>
      </c>
      <c r="O5000" s="12" t="s">
        <v>502</v>
      </c>
      <c r="Q5000" s="124" t="str">
        <f t="shared" si="374"/>
        <v>economy</v>
      </c>
      <c r="R5000" s="47">
        <v>1</v>
      </c>
      <c r="S5000" s="128">
        <v>1</v>
      </c>
      <c r="T5000" s="47">
        <v>265</v>
      </c>
      <c r="U5000" s="47">
        <v>0</v>
      </c>
      <c r="V5000" s="47">
        <v>1</v>
      </c>
      <c r="W5000" s="48">
        <f t="shared" si="372"/>
        <v>266</v>
      </c>
      <c r="X5000" s="123">
        <f t="shared" si="367"/>
        <v>0.99624060150375937</v>
      </c>
      <c r="Y5000" s="123">
        <f t="shared" si="368"/>
        <v>0</v>
      </c>
      <c r="Z5000" s="133">
        <f t="shared" si="369"/>
        <v>0.99436090225563911</v>
      </c>
    </row>
    <row r="5001" spans="1:26" ht="15" customHeight="1" x14ac:dyDescent="0.3">
      <c r="A5001" s="136" t="s">
        <v>20432</v>
      </c>
      <c r="B5001" s="37" t="s">
        <v>119</v>
      </c>
      <c r="C5001" s="128">
        <f t="shared" si="373"/>
        <v>2000</v>
      </c>
      <c r="D5001" s="65">
        <v>36853</v>
      </c>
      <c r="E5001" s="143" t="s">
        <v>20433</v>
      </c>
      <c r="F5001" s="52" t="s">
        <v>1397</v>
      </c>
      <c r="G5001" s="52" t="s">
        <v>1397</v>
      </c>
      <c r="I5001" s="44" t="s">
        <v>184</v>
      </c>
      <c r="J5001" s="35" t="s">
        <v>1398</v>
      </c>
      <c r="K5001" s="39">
        <v>29519</v>
      </c>
      <c r="L5001" s="47">
        <v>1</v>
      </c>
      <c r="M5001" s="128">
        <v>0</v>
      </c>
      <c r="N5001" s="128">
        <v>0</v>
      </c>
      <c r="O5001" s="124" t="s">
        <v>264</v>
      </c>
      <c r="Q5001" s="124" t="str">
        <f t="shared" si="374"/>
        <v>diplomacy</v>
      </c>
      <c r="R5001" s="47">
        <v>1</v>
      </c>
      <c r="S5001" s="128">
        <v>1</v>
      </c>
      <c r="T5001" s="47">
        <v>268</v>
      </c>
      <c r="U5001" s="47">
        <v>0</v>
      </c>
      <c r="V5001" s="47">
        <v>1</v>
      </c>
      <c r="W5001" s="48">
        <f t="shared" si="372"/>
        <v>269</v>
      </c>
      <c r="X5001" s="123">
        <f t="shared" si="367"/>
        <v>0.99628252788104088</v>
      </c>
      <c r="Y5001" s="123">
        <f t="shared" si="368"/>
        <v>0</v>
      </c>
      <c r="Z5001" s="133">
        <f t="shared" si="369"/>
        <v>0.99442379182156138</v>
      </c>
    </row>
    <row r="5002" spans="1:26" ht="15" customHeight="1" x14ac:dyDescent="0.3">
      <c r="A5002" s="136" t="s">
        <v>20432</v>
      </c>
      <c r="B5002" s="37" t="s">
        <v>119</v>
      </c>
      <c r="C5002" s="128">
        <f t="shared" si="373"/>
        <v>2000</v>
      </c>
      <c r="D5002" s="65">
        <v>36853</v>
      </c>
      <c r="E5002" s="143" t="s">
        <v>20433</v>
      </c>
      <c r="F5002" s="52" t="s">
        <v>1399</v>
      </c>
      <c r="G5002" s="52" t="s">
        <v>1399</v>
      </c>
      <c r="I5002" s="44" t="s">
        <v>1193</v>
      </c>
      <c r="J5002" s="35" t="s">
        <v>1400</v>
      </c>
      <c r="K5002" s="39">
        <v>29519</v>
      </c>
      <c r="L5002" s="47">
        <v>0</v>
      </c>
      <c r="M5002" s="128">
        <v>1</v>
      </c>
      <c r="N5002" s="128">
        <v>0</v>
      </c>
      <c r="O5002" s="124" t="s">
        <v>264</v>
      </c>
      <c r="Q5002" s="124" t="str">
        <f t="shared" si="374"/>
        <v>diplomacy</v>
      </c>
      <c r="R5002" s="47">
        <v>1</v>
      </c>
      <c r="S5002" s="128">
        <v>1</v>
      </c>
      <c r="T5002" s="47">
        <v>268</v>
      </c>
      <c r="U5002" s="47">
        <v>0</v>
      </c>
      <c r="V5002" s="47">
        <v>1</v>
      </c>
      <c r="W5002" s="48">
        <f t="shared" si="372"/>
        <v>269</v>
      </c>
      <c r="X5002" s="123">
        <f t="shared" ref="X5002:X5065" si="375">T5002/W5002</f>
        <v>0.99628252788104088</v>
      </c>
      <c r="Y5002" s="123">
        <f t="shared" ref="Y5002:Y5065" si="376">U5002/W5002</f>
        <v>0</v>
      </c>
      <c r="Z5002" s="133">
        <f t="shared" ref="Z5002:Z5065" si="377">SUM((MAX(U5002,V5002,T5002)-0.5*(SUM(U5002+V5002+T5002)-MAX(U5002,V5002,T5002)))/SUM(U5002+V5002+T5002))</f>
        <v>0.99442379182156138</v>
      </c>
    </row>
    <row r="5003" spans="1:26" ht="15" customHeight="1" x14ac:dyDescent="0.3">
      <c r="A5003" s="136" t="s">
        <v>20432</v>
      </c>
      <c r="B5003" s="37" t="s">
        <v>119</v>
      </c>
      <c r="C5003" s="128">
        <f t="shared" si="373"/>
        <v>2000</v>
      </c>
      <c r="D5003" s="65">
        <v>36853</v>
      </c>
      <c r="E5003" s="143" t="s">
        <v>20433</v>
      </c>
      <c r="F5003" s="52" t="s">
        <v>1490</v>
      </c>
      <c r="G5003" s="52" t="s">
        <v>1490</v>
      </c>
      <c r="I5003" s="44" t="s">
        <v>1307</v>
      </c>
      <c r="J5003" s="35" t="s">
        <v>1491</v>
      </c>
      <c r="K5003" s="39">
        <v>36332</v>
      </c>
      <c r="L5003" s="47">
        <v>0</v>
      </c>
      <c r="M5003" s="128">
        <v>0</v>
      </c>
      <c r="N5003" s="128">
        <v>1</v>
      </c>
      <c r="O5003" s="124" t="s">
        <v>97</v>
      </c>
      <c r="P5003" s="124" t="s">
        <v>169</v>
      </c>
      <c r="Q5003" s="124" t="str">
        <f t="shared" si="374"/>
        <v>diplomacy</v>
      </c>
      <c r="R5003" s="47">
        <v>1</v>
      </c>
      <c r="S5003" s="128">
        <v>1</v>
      </c>
      <c r="T5003" s="47">
        <v>249</v>
      </c>
      <c r="U5003" s="47">
        <v>14</v>
      </c>
      <c r="V5003" s="47">
        <v>1</v>
      </c>
      <c r="W5003" s="48">
        <f t="shared" si="372"/>
        <v>264</v>
      </c>
      <c r="X5003" s="123">
        <f t="shared" si="375"/>
        <v>0.94318181818181823</v>
      </c>
      <c r="Y5003" s="123">
        <f t="shared" si="376"/>
        <v>5.3030303030303032E-2</v>
      </c>
      <c r="Z5003" s="133">
        <f t="shared" si="377"/>
        <v>0.91477272727272729</v>
      </c>
    </row>
    <row r="5004" spans="1:26" ht="15" customHeight="1" x14ac:dyDescent="0.3">
      <c r="A5004" s="136" t="s">
        <v>20432</v>
      </c>
      <c r="B5004" s="37" t="s">
        <v>119</v>
      </c>
      <c r="C5004" s="128">
        <f t="shared" si="373"/>
        <v>2000</v>
      </c>
      <c r="D5004" s="65">
        <v>36853</v>
      </c>
      <c r="E5004" s="143" t="s">
        <v>20433</v>
      </c>
      <c r="F5004" s="52" t="s">
        <v>1657</v>
      </c>
      <c r="G5004" s="52" t="s">
        <v>1657</v>
      </c>
      <c r="I5004" s="44" t="s">
        <v>1232</v>
      </c>
      <c r="J5004" s="35" t="s">
        <v>1658</v>
      </c>
      <c r="K5004" s="39">
        <v>21660</v>
      </c>
      <c r="L5004" s="47">
        <v>0</v>
      </c>
      <c r="M5004" s="128">
        <v>0</v>
      </c>
      <c r="N5004" s="128">
        <v>1</v>
      </c>
      <c r="O5004" s="129" t="s">
        <v>109</v>
      </c>
      <c r="Q5004" s="124" t="str">
        <f t="shared" si="374"/>
        <v>security</v>
      </c>
      <c r="R5004" s="47">
        <v>1</v>
      </c>
      <c r="S5004" s="128">
        <v>1</v>
      </c>
      <c r="T5004" s="47">
        <v>268</v>
      </c>
      <c r="U5004" s="47">
        <v>0</v>
      </c>
      <c r="V5004" s="47">
        <v>0</v>
      </c>
      <c r="W5004" s="48">
        <f t="shared" si="372"/>
        <v>268</v>
      </c>
      <c r="X5004" s="123">
        <f t="shared" si="375"/>
        <v>1</v>
      </c>
      <c r="Y5004" s="123">
        <f t="shared" si="376"/>
        <v>0</v>
      </c>
      <c r="Z5004" s="133">
        <f t="shared" si="377"/>
        <v>1</v>
      </c>
    </row>
    <row r="5005" spans="1:26" ht="15" customHeight="1" x14ac:dyDescent="0.3">
      <c r="A5005" s="136" t="s">
        <v>20432</v>
      </c>
      <c r="B5005" s="37" t="s">
        <v>119</v>
      </c>
      <c r="C5005" s="128">
        <f t="shared" si="373"/>
        <v>2000</v>
      </c>
      <c r="D5005" s="65">
        <v>36853</v>
      </c>
      <c r="E5005" s="143" t="s">
        <v>20433</v>
      </c>
      <c r="F5005" s="52" t="s">
        <v>1732</v>
      </c>
      <c r="G5005" s="52" t="s">
        <v>1732</v>
      </c>
      <c r="I5005" s="44" t="s">
        <v>805</v>
      </c>
      <c r="J5005" s="35" t="s">
        <v>1733</v>
      </c>
      <c r="K5005" s="39">
        <v>36477</v>
      </c>
      <c r="L5005" s="47">
        <v>0</v>
      </c>
      <c r="M5005" s="128">
        <v>0</v>
      </c>
      <c r="N5005" s="128">
        <v>1</v>
      </c>
      <c r="O5005" s="12" t="s">
        <v>109</v>
      </c>
      <c r="Q5005" s="124" t="str">
        <f t="shared" si="374"/>
        <v>security</v>
      </c>
      <c r="R5005" s="47">
        <v>1</v>
      </c>
      <c r="S5005" s="128">
        <v>1</v>
      </c>
      <c r="T5005" s="47">
        <v>267</v>
      </c>
      <c r="U5005" s="47">
        <v>0</v>
      </c>
      <c r="V5005" s="47">
        <v>2</v>
      </c>
      <c r="W5005" s="48">
        <f t="shared" si="372"/>
        <v>269</v>
      </c>
      <c r="X5005" s="123">
        <f t="shared" si="375"/>
        <v>0.99256505576208176</v>
      </c>
      <c r="Y5005" s="123">
        <f t="shared" si="376"/>
        <v>0</v>
      </c>
      <c r="Z5005" s="133">
        <f t="shared" si="377"/>
        <v>0.98884758364312264</v>
      </c>
    </row>
    <row r="5006" spans="1:26" ht="15" customHeight="1" x14ac:dyDescent="0.3">
      <c r="A5006" s="136" t="s">
        <v>20432</v>
      </c>
      <c r="B5006" s="37" t="s">
        <v>119</v>
      </c>
      <c r="C5006" s="128">
        <f t="shared" si="373"/>
        <v>2000</v>
      </c>
      <c r="D5006" s="65">
        <v>36853</v>
      </c>
      <c r="E5006" s="143" t="s">
        <v>20433</v>
      </c>
      <c r="F5006" s="52" t="s">
        <v>1807</v>
      </c>
      <c r="G5006" s="52" t="s">
        <v>1807</v>
      </c>
      <c r="I5006" s="44" t="s">
        <v>586</v>
      </c>
      <c r="J5006" s="34" t="s">
        <v>1808</v>
      </c>
      <c r="K5006" s="39">
        <v>23405</v>
      </c>
      <c r="L5006" s="47">
        <v>0</v>
      </c>
      <c r="M5006" s="128">
        <v>0</v>
      </c>
      <c r="N5006" s="128">
        <v>1</v>
      </c>
      <c r="O5006" s="124" t="s">
        <v>475</v>
      </c>
      <c r="Q5006" s="124" t="str">
        <f t="shared" si="374"/>
        <v>diplomacy</v>
      </c>
      <c r="R5006" s="47">
        <v>1</v>
      </c>
      <c r="S5006" s="128">
        <v>1</v>
      </c>
      <c r="T5006" s="47">
        <v>248</v>
      </c>
      <c r="U5006" s="47">
        <v>7</v>
      </c>
      <c r="V5006" s="47">
        <v>4</v>
      </c>
      <c r="W5006" s="48">
        <f t="shared" si="372"/>
        <v>259</v>
      </c>
      <c r="X5006" s="123">
        <f t="shared" si="375"/>
        <v>0.9575289575289575</v>
      </c>
      <c r="Y5006" s="123">
        <f t="shared" si="376"/>
        <v>2.7027027027027029E-2</v>
      </c>
      <c r="Z5006" s="133">
        <f t="shared" si="377"/>
        <v>0.93629343629343631</v>
      </c>
    </row>
    <row r="5007" spans="1:26" ht="15" customHeight="1" x14ac:dyDescent="0.3">
      <c r="A5007" s="136" t="s">
        <v>20432</v>
      </c>
      <c r="B5007" s="37" t="s">
        <v>119</v>
      </c>
      <c r="C5007" s="128">
        <f t="shared" si="373"/>
        <v>2000</v>
      </c>
      <c r="D5007" s="65">
        <v>36853</v>
      </c>
      <c r="E5007" s="143" t="s">
        <v>20433</v>
      </c>
      <c r="F5007" s="52" t="s">
        <v>1984</v>
      </c>
      <c r="G5007" s="52" t="s">
        <v>1984</v>
      </c>
      <c r="I5007" s="44" t="s">
        <v>545</v>
      </c>
      <c r="J5007" s="35" t="s">
        <v>1985</v>
      </c>
      <c r="K5007" s="39">
        <v>34864</v>
      </c>
      <c r="L5007" s="47">
        <v>0</v>
      </c>
      <c r="M5007" s="128">
        <v>0</v>
      </c>
      <c r="N5007" s="128">
        <v>1</v>
      </c>
      <c r="O5007" s="124" t="s">
        <v>30</v>
      </c>
      <c r="Q5007" s="124" t="str">
        <f t="shared" si="374"/>
        <v>economy</v>
      </c>
      <c r="R5007" s="47">
        <v>1</v>
      </c>
      <c r="S5007" s="128">
        <v>1</v>
      </c>
      <c r="T5007" s="47">
        <v>268</v>
      </c>
      <c r="U5007" s="47">
        <v>1</v>
      </c>
      <c r="V5007" s="47">
        <v>0</v>
      </c>
      <c r="W5007" s="48">
        <f t="shared" si="372"/>
        <v>269</v>
      </c>
      <c r="X5007" s="123">
        <f t="shared" si="375"/>
        <v>0.99628252788104088</v>
      </c>
      <c r="Y5007" s="123">
        <f t="shared" si="376"/>
        <v>3.7174721189591076E-3</v>
      </c>
      <c r="Z5007" s="133">
        <f t="shared" si="377"/>
        <v>0.99442379182156138</v>
      </c>
    </row>
    <row r="5008" spans="1:26" ht="15" customHeight="1" x14ac:dyDescent="0.3">
      <c r="A5008" s="136" t="s">
        <v>20432</v>
      </c>
      <c r="B5008" s="37" t="s">
        <v>119</v>
      </c>
      <c r="C5008" s="128">
        <f t="shared" si="373"/>
        <v>2000</v>
      </c>
      <c r="D5008" s="65">
        <v>36853</v>
      </c>
      <c r="E5008" s="143" t="s">
        <v>20433</v>
      </c>
      <c r="F5008" s="52" t="s">
        <v>2285</v>
      </c>
      <c r="G5008" s="52" t="s">
        <v>2285</v>
      </c>
      <c r="I5008" s="44" t="s">
        <v>465</v>
      </c>
      <c r="J5008" s="35" t="s">
        <v>2286</v>
      </c>
      <c r="K5008" s="39">
        <v>26057</v>
      </c>
      <c r="L5008" s="47">
        <v>0</v>
      </c>
      <c r="M5008" s="128">
        <v>1</v>
      </c>
      <c r="N5008" s="128">
        <v>0</v>
      </c>
      <c r="O5008" s="124" t="s">
        <v>203</v>
      </c>
      <c r="Q5008" s="124" t="str">
        <f t="shared" si="374"/>
        <v>economy</v>
      </c>
      <c r="R5008" s="47">
        <v>1</v>
      </c>
      <c r="S5008" s="128">
        <v>1</v>
      </c>
      <c r="T5008" s="47">
        <v>264</v>
      </c>
      <c r="U5008" s="47">
        <v>1</v>
      </c>
      <c r="V5008" s="47">
        <v>2</v>
      </c>
      <c r="W5008" s="48">
        <f t="shared" si="372"/>
        <v>267</v>
      </c>
      <c r="X5008" s="123">
        <f t="shared" si="375"/>
        <v>0.9887640449438202</v>
      </c>
      <c r="Y5008" s="123">
        <f t="shared" si="376"/>
        <v>3.7453183520599251E-3</v>
      </c>
      <c r="Z5008" s="133">
        <f t="shared" si="377"/>
        <v>0.9831460674157303</v>
      </c>
    </row>
    <row r="5009" spans="1:28" ht="15" customHeight="1" x14ac:dyDescent="0.3">
      <c r="A5009" s="136" t="s">
        <v>20432</v>
      </c>
      <c r="B5009" s="37" t="s">
        <v>119</v>
      </c>
      <c r="C5009" s="128">
        <f t="shared" si="373"/>
        <v>2000</v>
      </c>
      <c r="D5009" s="65">
        <v>36853</v>
      </c>
      <c r="E5009" s="143" t="s">
        <v>20433</v>
      </c>
      <c r="F5009" s="52" t="s">
        <v>2287</v>
      </c>
      <c r="G5009" s="52" t="s">
        <v>2287</v>
      </c>
      <c r="I5009" s="44" t="s">
        <v>1353</v>
      </c>
      <c r="J5009" s="35" t="s">
        <v>2288</v>
      </c>
      <c r="K5009" s="39">
        <v>36308</v>
      </c>
      <c r="L5009" s="47">
        <v>1</v>
      </c>
      <c r="M5009" s="128">
        <v>0</v>
      </c>
      <c r="N5009" s="128">
        <v>0</v>
      </c>
      <c r="O5009" s="124" t="s">
        <v>203</v>
      </c>
      <c r="Q5009" s="124" t="str">
        <f t="shared" si="374"/>
        <v>economy</v>
      </c>
      <c r="R5009" s="47">
        <v>1</v>
      </c>
      <c r="S5009" s="128">
        <v>1</v>
      </c>
      <c r="T5009" s="47">
        <v>268</v>
      </c>
      <c r="U5009" s="47">
        <v>0</v>
      </c>
      <c r="V5009" s="47">
        <v>1</v>
      </c>
      <c r="W5009" s="48">
        <f t="shared" si="372"/>
        <v>269</v>
      </c>
      <c r="X5009" s="123">
        <f t="shared" si="375"/>
        <v>0.99628252788104088</v>
      </c>
      <c r="Y5009" s="123">
        <f t="shared" si="376"/>
        <v>0</v>
      </c>
      <c r="Z5009" s="133">
        <f t="shared" si="377"/>
        <v>0.99442379182156138</v>
      </c>
    </row>
    <row r="5010" spans="1:28" ht="15" customHeight="1" x14ac:dyDescent="0.3">
      <c r="A5010" s="136" t="s">
        <v>20432</v>
      </c>
      <c r="B5010" s="37" t="s">
        <v>119</v>
      </c>
      <c r="C5010" s="128">
        <f t="shared" si="373"/>
        <v>2000</v>
      </c>
      <c r="D5010" s="65">
        <v>36853</v>
      </c>
      <c r="E5010" s="143" t="s">
        <v>20433</v>
      </c>
      <c r="F5010" s="52" t="s">
        <v>2522</v>
      </c>
      <c r="G5010" s="52" t="s">
        <v>2524</v>
      </c>
      <c r="I5010" s="44" t="s">
        <v>955</v>
      </c>
      <c r="J5010" s="35" t="s">
        <v>2525</v>
      </c>
      <c r="K5010" s="39">
        <v>36581</v>
      </c>
      <c r="L5010" s="58">
        <v>1</v>
      </c>
      <c r="M5010" s="29">
        <v>0</v>
      </c>
      <c r="N5010" s="29">
        <v>0</v>
      </c>
      <c r="O5010" s="124" t="s">
        <v>169</v>
      </c>
      <c r="Q5010" s="124" t="str">
        <f t="shared" si="374"/>
        <v>diplomacy</v>
      </c>
      <c r="R5010" s="47">
        <v>1</v>
      </c>
      <c r="S5010" s="128">
        <v>1</v>
      </c>
      <c r="T5010" s="47">
        <v>268</v>
      </c>
      <c r="U5010" s="47">
        <v>0</v>
      </c>
      <c r="V5010" s="47"/>
      <c r="W5010" s="48">
        <f t="shared" si="372"/>
        <v>268</v>
      </c>
      <c r="X5010" s="123">
        <f t="shared" si="375"/>
        <v>1</v>
      </c>
      <c r="Y5010" s="123">
        <f t="shared" si="376"/>
        <v>0</v>
      </c>
      <c r="Z5010" s="133">
        <f t="shared" si="377"/>
        <v>1</v>
      </c>
    </row>
    <row r="5011" spans="1:28" ht="15" customHeight="1" x14ac:dyDescent="0.3">
      <c r="A5011" s="136" t="s">
        <v>20432</v>
      </c>
      <c r="B5011" s="37" t="s">
        <v>119</v>
      </c>
      <c r="C5011" s="128">
        <f t="shared" si="373"/>
        <v>2000</v>
      </c>
      <c r="D5011" s="65">
        <v>36853</v>
      </c>
      <c r="E5011" s="143" t="s">
        <v>20433</v>
      </c>
      <c r="F5011" s="52" t="s">
        <v>2534</v>
      </c>
      <c r="G5011" s="52" t="s">
        <v>2535</v>
      </c>
      <c r="I5011" s="44" t="s">
        <v>747</v>
      </c>
      <c r="J5011" s="34" t="s">
        <v>2536</v>
      </c>
      <c r="K5011" s="39">
        <v>36500</v>
      </c>
      <c r="L5011" s="47">
        <v>0</v>
      </c>
      <c r="M5011" s="128">
        <v>0</v>
      </c>
      <c r="N5011" s="128">
        <v>1</v>
      </c>
      <c r="O5011" s="129" t="s">
        <v>109</v>
      </c>
      <c r="Q5011" s="124" t="str">
        <f t="shared" si="374"/>
        <v>security</v>
      </c>
      <c r="R5011" s="47">
        <v>1</v>
      </c>
      <c r="S5011" s="128">
        <v>1</v>
      </c>
      <c r="T5011" s="47">
        <v>267</v>
      </c>
      <c r="U5011" s="47">
        <v>0</v>
      </c>
      <c r="V5011" s="47">
        <v>0</v>
      </c>
      <c r="W5011" s="48">
        <f t="shared" si="372"/>
        <v>267</v>
      </c>
      <c r="X5011" s="123">
        <f t="shared" si="375"/>
        <v>1</v>
      </c>
      <c r="Y5011" s="123">
        <f t="shared" si="376"/>
        <v>0</v>
      </c>
      <c r="Z5011" s="133">
        <f t="shared" si="377"/>
        <v>1</v>
      </c>
    </row>
    <row r="5012" spans="1:28" ht="15" customHeight="1" x14ac:dyDescent="0.3">
      <c r="A5012" s="136" t="s">
        <v>20432</v>
      </c>
      <c r="B5012" s="37" t="s">
        <v>119</v>
      </c>
      <c r="C5012" s="128">
        <f t="shared" si="373"/>
        <v>2001</v>
      </c>
      <c r="D5012" s="65">
        <v>36930</v>
      </c>
      <c r="E5012" s="143" t="s">
        <v>20433</v>
      </c>
      <c r="F5012" s="52" t="s">
        <v>1215</v>
      </c>
      <c r="G5012" s="52" t="s">
        <v>1215</v>
      </c>
      <c r="I5012" s="44" t="s">
        <v>410</v>
      </c>
      <c r="J5012" s="34" t="s">
        <v>1216</v>
      </c>
      <c r="K5012" s="39">
        <v>36679</v>
      </c>
      <c r="L5012" s="47">
        <v>0</v>
      </c>
      <c r="M5012" s="128">
        <v>0</v>
      </c>
      <c r="N5012" s="128">
        <v>1</v>
      </c>
      <c r="O5012" s="124" t="s">
        <v>48</v>
      </c>
      <c r="Q5012" s="124" t="str">
        <f t="shared" si="374"/>
        <v>diplomacy</v>
      </c>
      <c r="R5012" s="47">
        <v>1</v>
      </c>
      <c r="S5012" s="128">
        <v>1</v>
      </c>
      <c r="T5012" s="47">
        <v>287</v>
      </c>
      <c r="U5012" s="47">
        <v>1</v>
      </c>
      <c r="V5012" s="47">
        <v>6</v>
      </c>
      <c r="W5012" s="48">
        <f t="shared" si="372"/>
        <v>294</v>
      </c>
      <c r="X5012" s="123">
        <f t="shared" si="375"/>
        <v>0.97619047619047616</v>
      </c>
      <c r="Y5012" s="123">
        <f t="shared" si="376"/>
        <v>3.4013605442176869E-3</v>
      </c>
      <c r="Z5012" s="133">
        <f t="shared" si="377"/>
        <v>0.9642857142857143</v>
      </c>
    </row>
    <row r="5013" spans="1:28" ht="15" customHeight="1" x14ac:dyDescent="0.3">
      <c r="A5013" s="136" t="s">
        <v>20432</v>
      </c>
      <c r="B5013" s="37" t="s">
        <v>119</v>
      </c>
      <c r="C5013" s="128">
        <f t="shared" si="373"/>
        <v>2001</v>
      </c>
      <c r="D5013" s="65">
        <v>36930</v>
      </c>
      <c r="E5013" s="143" t="s">
        <v>20433</v>
      </c>
      <c r="F5013" s="52" t="s">
        <v>1323</v>
      </c>
      <c r="G5013" s="52" t="s">
        <v>1323</v>
      </c>
      <c r="I5013" s="44" t="s">
        <v>500</v>
      </c>
      <c r="J5013" s="35" t="s">
        <v>1324</v>
      </c>
      <c r="K5013" s="39">
        <v>36707</v>
      </c>
      <c r="L5013" s="47">
        <v>0</v>
      </c>
      <c r="M5013" s="128">
        <v>0</v>
      </c>
      <c r="N5013" s="128">
        <v>1</v>
      </c>
      <c r="O5013" s="124" t="s">
        <v>336</v>
      </c>
      <c r="Q5013" s="124" t="str">
        <f t="shared" si="374"/>
        <v>diplomacy</v>
      </c>
      <c r="R5013" s="47">
        <v>1</v>
      </c>
      <c r="S5013" s="128">
        <v>1</v>
      </c>
      <c r="T5013" s="47">
        <v>295</v>
      </c>
      <c r="U5013" s="47">
        <v>0</v>
      </c>
      <c r="V5013" s="47">
        <v>0</v>
      </c>
      <c r="W5013" s="48">
        <f t="shared" si="372"/>
        <v>295</v>
      </c>
      <c r="X5013" s="123">
        <f t="shared" si="375"/>
        <v>1</v>
      </c>
      <c r="Y5013" s="123">
        <f t="shared" si="376"/>
        <v>0</v>
      </c>
      <c r="Z5013" s="133">
        <f t="shared" si="377"/>
        <v>1</v>
      </c>
    </row>
    <row r="5014" spans="1:28" ht="15" customHeight="1" x14ac:dyDescent="0.3">
      <c r="A5014" s="136" t="s">
        <v>20432</v>
      </c>
      <c r="B5014" s="37" t="s">
        <v>119</v>
      </c>
      <c r="C5014" s="128">
        <f t="shared" si="373"/>
        <v>2001</v>
      </c>
      <c r="D5014" s="65">
        <v>36930</v>
      </c>
      <c r="E5014" s="143" t="s">
        <v>20433</v>
      </c>
      <c r="F5014" s="52" t="s">
        <v>2519</v>
      </c>
      <c r="G5014" s="52" t="s">
        <v>2520</v>
      </c>
      <c r="I5014" s="44" t="s">
        <v>566</v>
      </c>
      <c r="J5014" s="35" t="s">
        <v>2521</v>
      </c>
      <c r="K5014" s="39">
        <v>36448</v>
      </c>
      <c r="L5014" s="47">
        <v>1</v>
      </c>
      <c r="M5014" s="128">
        <v>0</v>
      </c>
      <c r="N5014" s="128">
        <v>0</v>
      </c>
      <c r="O5014" s="124" t="s">
        <v>169</v>
      </c>
      <c r="Q5014" s="124" t="str">
        <f t="shared" si="374"/>
        <v>diplomacy</v>
      </c>
      <c r="R5014" s="47">
        <v>1</v>
      </c>
      <c r="S5014" s="128">
        <v>1</v>
      </c>
      <c r="T5014" s="47">
        <v>295</v>
      </c>
      <c r="U5014" s="47">
        <v>0</v>
      </c>
      <c r="V5014" s="47">
        <v>0</v>
      </c>
      <c r="W5014" s="48">
        <f t="shared" si="372"/>
        <v>295</v>
      </c>
      <c r="X5014" s="123">
        <f t="shared" si="375"/>
        <v>1</v>
      </c>
      <c r="Y5014" s="123">
        <f t="shared" si="376"/>
        <v>0</v>
      </c>
      <c r="Z5014" s="133">
        <f t="shared" si="377"/>
        <v>1</v>
      </c>
    </row>
    <row r="5015" spans="1:28" ht="15" customHeight="1" x14ac:dyDescent="0.3">
      <c r="A5015" s="136" t="s">
        <v>20432</v>
      </c>
      <c r="B5015" s="37" t="s">
        <v>119</v>
      </c>
      <c r="C5015" s="128">
        <f t="shared" si="373"/>
        <v>2001</v>
      </c>
      <c r="D5015" s="65">
        <v>36930</v>
      </c>
      <c r="E5015" s="143" t="s">
        <v>20433</v>
      </c>
      <c r="F5015" s="52" t="s">
        <v>2572</v>
      </c>
      <c r="G5015" s="52" t="s">
        <v>2573</v>
      </c>
      <c r="I5015" s="44" t="s">
        <v>1019</v>
      </c>
      <c r="J5015" s="35" t="s">
        <v>2574</v>
      </c>
      <c r="K5015" s="39">
        <v>34061</v>
      </c>
      <c r="L5015" s="47">
        <v>1</v>
      </c>
      <c r="M5015" s="128">
        <v>0</v>
      </c>
      <c r="N5015" s="128">
        <v>0</v>
      </c>
      <c r="O5015" s="124" t="s">
        <v>46</v>
      </c>
      <c r="P5015" s="124" t="s">
        <v>203</v>
      </c>
      <c r="Q5015" s="124" t="str">
        <f t="shared" si="374"/>
        <v>economy</v>
      </c>
      <c r="R5015" s="47">
        <v>1</v>
      </c>
      <c r="S5015" s="128">
        <v>1</v>
      </c>
      <c r="T5015" s="47">
        <v>293</v>
      </c>
      <c r="U5015" s="47">
        <v>0</v>
      </c>
      <c r="V5015" s="47">
        <v>1</v>
      </c>
      <c r="W5015" s="48">
        <f t="shared" si="372"/>
        <v>294</v>
      </c>
      <c r="X5015" s="123">
        <f t="shared" si="375"/>
        <v>0.99659863945578231</v>
      </c>
      <c r="Y5015" s="123">
        <f t="shared" si="376"/>
        <v>0</v>
      </c>
      <c r="Z5015" s="133">
        <f t="shared" si="377"/>
        <v>0.99489795918367352</v>
      </c>
    </row>
    <row r="5016" spans="1:28" s="132" customFormat="1" ht="15" customHeight="1" x14ac:dyDescent="0.3">
      <c r="A5016" s="136" t="s">
        <v>20432</v>
      </c>
      <c r="B5016" s="37" t="s">
        <v>119</v>
      </c>
      <c r="C5016" s="128">
        <f t="shared" si="373"/>
        <v>2001</v>
      </c>
      <c r="D5016" s="65">
        <v>36965</v>
      </c>
      <c r="E5016" s="143" t="s">
        <v>20433</v>
      </c>
      <c r="F5016" s="52" t="s">
        <v>243</v>
      </c>
      <c r="G5016" s="52" t="s">
        <v>244</v>
      </c>
      <c r="H5016" s="37"/>
      <c r="I5016" s="44" t="s">
        <v>245</v>
      </c>
      <c r="J5016" s="35" t="s">
        <v>246</v>
      </c>
      <c r="K5016" s="39">
        <v>35971</v>
      </c>
      <c r="L5016" s="47">
        <v>1</v>
      </c>
      <c r="M5016" s="128">
        <v>0</v>
      </c>
      <c r="N5016" s="128">
        <v>0</v>
      </c>
      <c r="O5016" s="124" t="s">
        <v>48</v>
      </c>
      <c r="P5016" s="124"/>
      <c r="Q5016" s="124" t="str">
        <f t="shared" si="374"/>
        <v>diplomacy</v>
      </c>
      <c r="R5016" s="47">
        <v>1</v>
      </c>
      <c r="S5016" s="128">
        <v>1</v>
      </c>
      <c r="T5016" s="47">
        <v>307</v>
      </c>
      <c r="U5016" s="47">
        <v>0</v>
      </c>
      <c r="V5016" s="47">
        <v>0</v>
      </c>
      <c r="W5016" s="48">
        <f t="shared" si="372"/>
        <v>307</v>
      </c>
      <c r="X5016" s="123">
        <f t="shared" si="375"/>
        <v>1</v>
      </c>
      <c r="Y5016" s="123">
        <f t="shared" si="376"/>
        <v>0</v>
      </c>
      <c r="Z5016" s="133">
        <f t="shared" si="377"/>
        <v>1</v>
      </c>
      <c r="AA5016" s="37"/>
      <c r="AB5016" s="37"/>
    </row>
    <row r="5017" spans="1:28" s="132" customFormat="1" ht="15" customHeight="1" x14ac:dyDescent="0.3">
      <c r="A5017" s="136" t="s">
        <v>20432</v>
      </c>
      <c r="B5017" s="37" t="s">
        <v>119</v>
      </c>
      <c r="C5017" s="128">
        <f t="shared" si="373"/>
        <v>2001</v>
      </c>
      <c r="D5017" s="65">
        <v>36965</v>
      </c>
      <c r="E5017" s="143" t="s">
        <v>20433</v>
      </c>
      <c r="F5017" s="52" t="s">
        <v>311</v>
      </c>
      <c r="G5017" s="52" t="s">
        <v>312</v>
      </c>
      <c r="H5017" s="37"/>
      <c r="I5017" s="44" t="s">
        <v>313</v>
      </c>
      <c r="J5017" s="35" t="s">
        <v>314</v>
      </c>
      <c r="K5017" s="39">
        <v>36439</v>
      </c>
      <c r="L5017" s="47">
        <v>1</v>
      </c>
      <c r="M5017" s="128">
        <v>0</v>
      </c>
      <c r="N5017" s="128">
        <v>0</v>
      </c>
      <c r="O5017" s="124" t="s">
        <v>264</v>
      </c>
      <c r="P5017" s="124"/>
      <c r="Q5017" s="124" t="str">
        <f t="shared" si="374"/>
        <v>diplomacy</v>
      </c>
      <c r="R5017" s="47">
        <v>1</v>
      </c>
      <c r="S5017" s="128">
        <v>1</v>
      </c>
      <c r="T5017" s="47">
        <v>307</v>
      </c>
      <c r="U5017" s="47">
        <v>0</v>
      </c>
      <c r="V5017" s="47">
        <v>0</v>
      </c>
      <c r="W5017" s="48">
        <f t="shared" si="372"/>
        <v>307</v>
      </c>
      <c r="X5017" s="123">
        <f t="shared" si="375"/>
        <v>1</v>
      </c>
      <c r="Y5017" s="123">
        <f t="shared" si="376"/>
        <v>0</v>
      </c>
      <c r="Z5017" s="133">
        <f t="shared" si="377"/>
        <v>1</v>
      </c>
      <c r="AA5017" s="37"/>
      <c r="AB5017" s="37"/>
    </row>
    <row r="5018" spans="1:28" s="132" customFormat="1" ht="15" customHeight="1" x14ac:dyDescent="0.3">
      <c r="A5018" s="136" t="s">
        <v>20432</v>
      </c>
      <c r="B5018" s="37" t="s">
        <v>119</v>
      </c>
      <c r="C5018" s="128">
        <f t="shared" si="373"/>
        <v>2001</v>
      </c>
      <c r="D5018" s="65">
        <v>36965</v>
      </c>
      <c r="E5018" s="143" t="s">
        <v>20433</v>
      </c>
      <c r="F5018" s="52" t="s">
        <v>742</v>
      </c>
      <c r="G5018" s="52" t="s">
        <v>743</v>
      </c>
      <c r="H5018" s="37"/>
      <c r="I5018" s="44" t="s">
        <v>440</v>
      </c>
      <c r="J5018" s="35" t="s">
        <v>744</v>
      </c>
      <c r="K5018" s="39">
        <v>34085</v>
      </c>
      <c r="L5018" s="47">
        <v>1</v>
      </c>
      <c r="M5018" s="128">
        <v>0</v>
      </c>
      <c r="N5018" s="128">
        <v>0</v>
      </c>
      <c r="O5018" s="124" t="s">
        <v>118</v>
      </c>
      <c r="P5018" s="124"/>
      <c r="Q5018" s="124" t="str">
        <f t="shared" si="374"/>
        <v>diplomacy</v>
      </c>
      <c r="R5018" s="47">
        <v>1</v>
      </c>
      <c r="S5018" s="128">
        <v>1</v>
      </c>
      <c r="T5018" s="47">
        <v>302</v>
      </c>
      <c r="U5018" s="47">
        <v>1</v>
      </c>
      <c r="V5018" s="47">
        <v>2</v>
      </c>
      <c r="W5018" s="48">
        <f t="shared" si="372"/>
        <v>305</v>
      </c>
      <c r="X5018" s="123">
        <f t="shared" si="375"/>
        <v>0.99016393442622952</v>
      </c>
      <c r="Y5018" s="123">
        <f t="shared" si="376"/>
        <v>3.2786885245901639E-3</v>
      </c>
      <c r="Z5018" s="133">
        <f t="shared" si="377"/>
        <v>0.98524590163934422</v>
      </c>
      <c r="AA5018" s="37"/>
      <c r="AB5018" s="37"/>
    </row>
    <row r="5019" spans="1:28" s="132" customFormat="1" ht="15" customHeight="1" x14ac:dyDescent="0.3">
      <c r="A5019" s="136" t="s">
        <v>20432</v>
      </c>
      <c r="B5019" s="37" t="s">
        <v>119</v>
      </c>
      <c r="C5019" s="128">
        <f t="shared" si="373"/>
        <v>2001</v>
      </c>
      <c r="D5019" s="65">
        <v>36965</v>
      </c>
      <c r="E5019" s="143" t="s">
        <v>20433</v>
      </c>
      <c r="F5019" s="52" t="s">
        <v>745</v>
      </c>
      <c r="G5019" s="52" t="s">
        <v>767</v>
      </c>
      <c r="H5019" s="37"/>
      <c r="I5019" s="44" t="s">
        <v>453</v>
      </c>
      <c r="J5019" s="35" t="s">
        <v>768</v>
      </c>
      <c r="K5019" s="39">
        <v>25645</v>
      </c>
      <c r="L5019" s="58">
        <v>0</v>
      </c>
      <c r="M5019" s="29">
        <v>1</v>
      </c>
      <c r="N5019" s="29">
        <v>0</v>
      </c>
      <c r="O5019" s="124" t="s">
        <v>233</v>
      </c>
      <c r="P5019" s="124" t="s">
        <v>36</v>
      </c>
      <c r="Q5019" s="124" t="str">
        <f t="shared" si="374"/>
        <v>diplomacy</v>
      </c>
      <c r="R5019" s="47">
        <v>1</v>
      </c>
      <c r="S5019" s="128">
        <v>1</v>
      </c>
      <c r="T5019" s="47">
        <v>305</v>
      </c>
      <c r="U5019" s="47">
        <v>0</v>
      </c>
      <c r="V5019" s="47">
        <v>1</v>
      </c>
      <c r="W5019" s="48">
        <f t="shared" si="372"/>
        <v>306</v>
      </c>
      <c r="X5019" s="123">
        <f t="shared" si="375"/>
        <v>0.99673202614379086</v>
      </c>
      <c r="Y5019" s="123">
        <f t="shared" si="376"/>
        <v>0</v>
      </c>
      <c r="Z5019" s="133">
        <f t="shared" si="377"/>
        <v>0.99509803921568629</v>
      </c>
      <c r="AA5019" s="37"/>
      <c r="AB5019" s="37"/>
    </row>
    <row r="5020" spans="1:28" s="132" customFormat="1" ht="15" customHeight="1" x14ac:dyDescent="0.3">
      <c r="A5020" s="136" t="s">
        <v>20432</v>
      </c>
      <c r="B5020" s="37" t="s">
        <v>119</v>
      </c>
      <c r="C5020" s="128">
        <f t="shared" si="373"/>
        <v>2001</v>
      </c>
      <c r="D5020" s="65">
        <v>36965</v>
      </c>
      <c r="E5020" s="143" t="s">
        <v>20433</v>
      </c>
      <c r="F5020" s="52" t="s">
        <v>959</v>
      </c>
      <c r="G5020" s="52" t="s">
        <v>959</v>
      </c>
      <c r="H5020" s="37"/>
      <c r="I5020" s="44" t="s">
        <v>576</v>
      </c>
      <c r="J5020" s="35" t="s">
        <v>960</v>
      </c>
      <c r="K5020" s="39">
        <v>36760</v>
      </c>
      <c r="L5020" s="47">
        <v>1</v>
      </c>
      <c r="M5020" s="128">
        <v>0</v>
      </c>
      <c r="N5020" s="128">
        <v>0</v>
      </c>
      <c r="O5020" s="12" t="s">
        <v>502</v>
      </c>
      <c r="P5020" s="124"/>
      <c r="Q5020" s="124" t="str">
        <f t="shared" si="374"/>
        <v>economy</v>
      </c>
      <c r="R5020" s="47">
        <v>1</v>
      </c>
      <c r="S5020" s="128">
        <v>1</v>
      </c>
      <c r="T5020" s="47">
        <v>303</v>
      </c>
      <c r="U5020" s="47">
        <v>0</v>
      </c>
      <c r="V5020" s="47">
        <v>2</v>
      </c>
      <c r="W5020" s="48">
        <f t="shared" si="372"/>
        <v>305</v>
      </c>
      <c r="X5020" s="123">
        <f t="shared" si="375"/>
        <v>0.99344262295081964</v>
      </c>
      <c r="Y5020" s="123">
        <f t="shared" si="376"/>
        <v>0</v>
      </c>
      <c r="Z5020" s="133">
        <f t="shared" si="377"/>
        <v>0.99016393442622952</v>
      </c>
      <c r="AA5020" s="37"/>
      <c r="AB5020" s="37"/>
    </row>
    <row r="5021" spans="1:28" s="132" customFormat="1" ht="15" customHeight="1" x14ac:dyDescent="0.3">
      <c r="A5021" s="136" t="s">
        <v>20432</v>
      </c>
      <c r="B5021" s="37" t="s">
        <v>119</v>
      </c>
      <c r="C5021" s="128">
        <f t="shared" si="373"/>
        <v>2001</v>
      </c>
      <c r="D5021" s="65">
        <v>36965</v>
      </c>
      <c r="E5021" s="143" t="s">
        <v>20433</v>
      </c>
      <c r="F5021" s="52" t="s">
        <v>975</v>
      </c>
      <c r="G5021" s="52" t="s">
        <v>975</v>
      </c>
      <c r="H5021" s="37"/>
      <c r="I5021" s="44" t="s">
        <v>395</v>
      </c>
      <c r="J5021" s="35" t="s">
        <v>976</v>
      </c>
      <c r="K5021" s="39">
        <v>36817</v>
      </c>
      <c r="L5021" s="47">
        <v>0</v>
      </c>
      <c r="M5021" s="128">
        <v>0</v>
      </c>
      <c r="N5021" s="128">
        <v>1</v>
      </c>
      <c r="O5021" s="12" t="s">
        <v>971</v>
      </c>
      <c r="P5021" s="124"/>
      <c r="Q5021" s="124" t="str">
        <f t="shared" si="374"/>
        <v>diplomacy</v>
      </c>
      <c r="R5021" s="47">
        <v>1</v>
      </c>
      <c r="S5021" s="128">
        <v>1</v>
      </c>
      <c r="T5021" s="47">
        <v>304</v>
      </c>
      <c r="U5021" s="47">
        <v>1</v>
      </c>
      <c r="V5021" s="47">
        <v>1</v>
      </c>
      <c r="W5021" s="48">
        <f t="shared" si="372"/>
        <v>306</v>
      </c>
      <c r="X5021" s="123">
        <f t="shared" si="375"/>
        <v>0.99346405228758172</v>
      </c>
      <c r="Y5021" s="123">
        <f t="shared" si="376"/>
        <v>3.2679738562091504E-3</v>
      </c>
      <c r="Z5021" s="133">
        <f t="shared" si="377"/>
        <v>0.99019607843137258</v>
      </c>
      <c r="AA5021" s="37"/>
      <c r="AB5021" s="37"/>
    </row>
    <row r="5022" spans="1:28" s="132" customFormat="1" ht="15" customHeight="1" x14ac:dyDescent="0.3">
      <c r="A5022" s="136" t="s">
        <v>20432</v>
      </c>
      <c r="B5022" s="37" t="s">
        <v>119</v>
      </c>
      <c r="C5022" s="128">
        <f t="shared" si="373"/>
        <v>2001</v>
      </c>
      <c r="D5022" s="65">
        <v>36965</v>
      </c>
      <c r="E5022" s="143" t="s">
        <v>20433</v>
      </c>
      <c r="F5022" s="52" t="s">
        <v>1186</v>
      </c>
      <c r="G5022" s="52" t="s">
        <v>1186</v>
      </c>
      <c r="H5022" s="37"/>
      <c r="I5022" s="44" t="s">
        <v>580</v>
      </c>
      <c r="J5022" s="35" t="s">
        <v>1187</v>
      </c>
      <c r="K5022" s="39">
        <v>36837</v>
      </c>
      <c r="L5022" s="47">
        <v>0</v>
      </c>
      <c r="M5022" s="128">
        <v>0</v>
      </c>
      <c r="N5022" s="128">
        <v>1</v>
      </c>
      <c r="O5022" s="124" t="s">
        <v>233</v>
      </c>
      <c r="P5022" s="69" t="s">
        <v>1177</v>
      </c>
      <c r="Q5022" s="124" t="str">
        <f t="shared" ref="Q5022:Q5041" si="378">IF(O5022="security and defense","security","")&amp;IF(O5022="policing and criminal law cooperation","security","")&amp;IF(O5022="NATO","security","")&amp;IF(O5022="arms control and disarmament","security","")&amp;IF(O5022="taxation","economy","")&amp;IF(O5022="social security","economy","")&amp;IF(O5022="labor","economy","")&amp;IF(O5022="sports","diplomacy","")&amp;IF(O5022="space","diplomacy","")&amp;IF(O5022="science, research, education","diplomacy","")&amp;IF(O5022="migration, asylum, refugees","diplomacy","")&amp;IF(O5022="health","diplomacy","")&amp;IF(O5022="development","economy","")&amp;IF(O5022="agriculture, fishery, food","economy","")&amp;IF(O5022="human and civil rights","diplomacy","")&amp;IF(O5022="nuclear (civilian)","diplomacy","")&amp;IF(O5022="economics and finance","economy","")&amp;IF(O5022="transportation","economy","")&amp;IF(O5022="trade and investment","economy","")&amp;IF(O5022="diplomacy","diplomacy","")&amp;IF(O5022="environment","diplomacy","")&amp;IF(O5022="general cooperation","diplomacy","")&amp;IF(O5022="culture","diplomacy","")&amp;IF(O5022="EC/EU","diplomacy","")&amp;IF(O5022="communication and post/mail","diplomacy","")&amp;IF(O5022="energy","economy","")&amp;IF(O5022="tourism","economy","")&amp;IF(O5022="Civil and family law","diplomacy","")&amp;IF(O5022="citizenship","diplomacy","")</f>
        <v>diplomacy</v>
      </c>
      <c r="R5022" s="47">
        <v>1</v>
      </c>
      <c r="S5022" s="128">
        <v>1</v>
      </c>
      <c r="T5022" s="47">
        <v>305</v>
      </c>
      <c r="U5022" s="47">
        <v>0</v>
      </c>
      <c r="V5022" s="47">
        <v>1</v>
      </c>
      <c r="W5022" s="48">
        <f t="shared" si="372"/>
        <v>306</v>
      </c>
      <c r="X5022" s="123">
        <f t="shared" si="375"/>
        <v>0.99673202614379086</v>
      </c>
      <c r="Y5022" s="123">
        <f t="shared" si="376"/>
        <v>0</v>
      </c>
      <c r="Z5022" s="133">
        <f t="shared" si="377"/>
        <v>0.99509803921568629</v>
      </c>
      <c r="AA5022" s="37"/>
      <c r="AB5022" s="37"/>
    </row>
    <row r="5023" spans="1:28" s="132" customFormat="1" ht="15" customHeight="1" x14ac:dyDescent="0.3">
      <c r="A5023" s="136" t="s">
        <v>20432</v>
      </c>
      <c r="B5023" s="37" t="s">
        <v>119</v>
      </c>
      <c r="C5023" s="128">
        <f t="shared" si="373"/>
        <v>2001</v>
      </c>
      <c r="D5023" s="65">
        <v>36965</v>
      </c>
      <c r="E5023" s="143" t="s">
        <v>20433</v>
      </c>
      <c r="F5023" s="52" t="s">
        <v>1492</v>
      </c>
      <c r="G5023" s="52" t="s">
        <v>1492</v>
      </c>
      <c r="H5023" s="37"/>
      <c r="I5023" s="44" t="s">
        <v>763</v>
      </c>
      <c r="J5023" s="35" t="s">
        <v>1493</v>
      </c>
      <c r="K5023" s="39">
        <v>36691</v>
      </c>
      <c r="L5023" s="47">
        <v>0</v>
      </c>
      <c r="M5023" s="128">
        <v>0</v>
      </c>
      <c r="N5023" s="128">
        <v>1</v>
      </c>
      <c r="O5023" s="124" t="s">
        <v>155</v>
      </c>
      <c r="P5023" s="124"/>
      <c r="Q5023" s="124" t="str">
        <f t="shared" si="378"/>
        <v>diplomacy</v>
      </c>
      <c r="R5023" s="47">
        <v>1</v>
      </c>
      <c r="S5023" s="128">
        <v>1</v>
      </c>
      <c r="T5023" s="47">
        <v>305</v>
      </c>
      <c r="U5023" s="47">
        <v>0</v>
      </c>
      <c r="V5023" s="47">
        <v>0</v>
      </c>
      <c r="W5023" s="48">
        <f t="shared" ref="W5023:W5086" si="379">SUM(T5023:V5023)</f>
        <v>305</v>
      </c>
      <c r="X5023" s="123">
        <f t="shared" si="375"/>
        <v>1</v>
      </c>
      <c r="Y5023" s="123">
        <f t="shared" si="376"/>
        <v>0</v>
      </c>
      <c r="Z5023" s="133">
        <f t="shared" si="377"/>
        <v>1</v>
      </c>
      <c r="AA5023" s="37"/>
      <c r="AB5023" s="37"/>
    </row>
    <row r="5024" spans="1:28" s="132" customFormat="1" ht="15" customHeight="1" x14ac:dyDescent="0.3">
      <c r="A5024" s="136" t="s">
        <v>20432</v>
      </c>
      <c r="B5024" s="37" t="s">
        <v>119</v>
      </c>
      <c r="C5024" s="128">
        <f t="shared" si="373"/>
        <v>2001</v>
      </c>
      <c r="D5024" s="65">
        <v>36965</v>
      </c>
      <c r="E5024" s="143" t="s">
        <v>20433</v>
      </c>
      <c r="F5024" s="52" t="s">
        <v>1584</v>
      </c>
      <c r="G5024" s="52" t="s">
        <v>1584</v>
      </c>
      <c r="H5024" s="37"/>
      <c r="I5024" s="44" t="s">
        <v>760</v>
      </c>
      <c r="J5024" s="35" t="s">
        <v>1585</v>
      </c>
      <c r="K5024" s="39">
        <v>36807</v>
      </c>
      <c r="L5024" s="47">
        <v>0</v>
      </c>
      <c r="M5024" s="128">
        <v>0</v>
      </c>
      <c r="N5024" s="128">
        <v>1</v>
      </c>
      <c r="O5024" s="124" t="s">
        <v>155</v>
      </c>
      <c r="P5024" s="124"/>
      <c r="Q5024" s="124" t="str">
        <f t="shared" si="378"/>
        <v>diplomacy</v>
      </c>
      <c r="R5024" s="47">
        <v>1</v>
      </c>
      <c r="S5024" s="128">
        <v>1</v>
      </c>
      <c r="T5024" s="47">
        <v>306</v>
      </c>
      <c r="U5024" s="47">
        <v>0</v>
      </c>
      <c r="V5024" s="47">
        <v>0</v>
      </c>
      <c r="W5024" s="48">
        <f t="shared" si="379"/>
        <v>306</v>
      </c>
      <c r="X5024" s="123">
        <f t="shared" si="375"/>
        <v>1</v>
      </c>
      <c r="Y5024" s="123">
        <f t="shared" si="376"/>
        <v>0</v>
      </c>
      <c r="Z5024" s="133">
        <f t="shared" si="377"/>
        <v>1</v>
      </c>
      <c r="AA5024" s="37"/>
      <c r="AB5024" s="37"/>
    </row>
    <row r="5025" spans="1:28" s="132" customFormat="1" ht="15" customHeight="1" x14ac:dyDescent="0.3">
      <c r="A5025" s="136" t="s">
        <v>20432</v>
      </c>
      <c r="B5025" s="37" t="s">
        <v>119</v>
      </c>
      <c r="C5025" s="128">
        <f t="shared" si="373"/>
        <v>2001</v>
      </c>
      <c r="D5025" s="65">
        <v>36965</v>
      </c>
      <c r="E5025" s="143" t="s">
        <v>20433</v>
      </c>
      <c r="F5025" s="52" t="s">
        <v>1809</v>
      </c>
      <c r="G5025" s="52" t="s">
        <v>1809</v>
      </c>
      <c r="H5025" s="37"/>
      <c r="I5025" s="44" t="s">
        <v>752</v>
      </c>
      <c r="J5025" s="35" t="s">
        <v>1810</v>
      </c>
      <c r="K5025" s="39">
        <v>36783</v>
      </c>
      <c r="L5025" s="47">
        <v>0</v>
      </c>
      <c r="M5025" s="128">
        <v>0</v>
      </c>
      <c r="N5025" s="128">
        <v>1</v>
      </c>
      <c r="O5025" s="124" t="s">
        <v>475</v>
      </c>
      <c r="P5025" s="124"/>
      <c r="Q5025" s="124" t="str">
        <f t="shared" si="378"/>
        <v>diplomacy</v>
      </c>
      <c r="R5025" s="47">
        <v>1</v>
      </c>
      <c r="S5025" s="128">
        <v>1</v>
      </c>
      <c r="T5025" s="47">
        <v>306</v>
      </c>
      <c r="U5025" s="47">
        <v>0</v>
      </c>
      <c r="V5025" s="47">
        <v>0</v>
      </c>
      <c r="W5025" s="48">
        <f t="shared" si="379"/>
        <v>306</v>
      </c>
      <c r="X5025" s="123">
        <f t="shared" si="375"/>
        <v>1</v>
      </c>
      <c r="Y5025" s="123">
        <f t="shared" si="376"/>
        <v>0</v>
      </c>
      <c r="Z5025" s="133">
        <f t="shared" si="377"/>
        <v>1</v>
      </c>
      <c r="AA5025" s="37"/>
      <c r="AB5025" s="37"/>
    </row>
    <row r="5026" spans="1:28" s="132" customFormat="1" ht="15" customHeight="1" x14ac:dyDescent="0.3">
      <c r="A5026" s="136" t="s">
        <v>20432</v>
      </c>
      <c r="B5026" s="37" t="s">
        <v>119</v>
      </c>
      <c r="C5026" s="128">
        <f t="shared" si="373"/>
        <v>2001</v>
      </c>
      <c r="D5026" s="65">
        <v>36965</v>
      </c>
      <c r="E5026" s="143" t="s">
        <v>20433</v>
      </c>
      <c r="F5026" s="52" t="s">
        <v>1859</v>
      </c>
      <c r="G5026" s="52" t="s">
        <v>1859</v>
      </c>
      <c r="H5026" s="37"/>
      <c r="I5026" s="44" t="s">
        <v>271</v>
      </c>
      <c r="J5026" s="35" t="s">
        <v>1860</v>
      </c>
      <c r="K5026" s="39">
        <v>36734</v>
      </c>
      <c r="L5026" s="47">
        <v>1</v>
      </c>
      <c r="M5026" s="128">
        <v>0</v>
      </c>
      <c r="N5026" s="128">
        <v>0</v>
      </c>
      <c r="O5026" s="124" t="s">
        <v>190</v>
      </c>
      <c r="P5026" s="124"/>
      <c r="Q5026" s="124" t="str">
        <f t="shared" si="378"/>
        <v>security</v>
      </c>
      <c r="R5026" s="47">
        <v>1</v>
      </c>
      <c r="S5026" s="128">
        <v>1</v>
      </c>
      <c r="T5026" s="47">
        <v>305</v>
      </c>
      <c r="U5026" s="47">
        <v>0</v>
      </c>
      <c r="V5026" s="47">
        <v>0</v>
      </c>
      <c r="W5026" s="48">
        <f t="shared" si="379"/>
        <v>305</v>
      </c>
      <c r="X5026" s="123">
        <f t="shared" si="375"/>
        <v>1</v>
      </c>
      <c r="Y5026" s="123">
        <f t="shared" si="376"/>
        <v>0</v>
      </c>
      <c r="Z5026" s="133">
        <f t="shared" si="377"/>
        <v>1</v>
      </c>
      <c r="AA5026" s="37"/>
      <c r="AB5026" s="37"/>
    </row>
    <row r="5027" spans="1:28" s="132" customFormat="1" ht="15" customHeight="1" x14ac:dyDescent="0.3">
      <c r="A5027" s="136" t="s">
        <v>20432</v>
      </c>
      <c r="B5027" s="37" t="s">
        <v>119</v>
      </c>
      <c r="C5027" s="128">
        <f t="shared" si="373"/>
        <v>2001</v>
      </c>
      <c r="D5027" s="65">
        <v>36986</v>
      </c>
      <c r="E5027" s="143" t="s">
        <v>20433</v>
      </c>
      <c r="F5027" s="52" t="s">
        <v>467</v>
      </c>
      <c r="G5027" s="52" t="s">
        <v>468</v>
      </c>
      <c r="H5027" s="37"/>
      <c r="I5027" s="44" t="s">
        <v>338</v>
      </c>
      <c r="J5027" s="35" t="s">
        <v>469</v>
      </c>
      <c r="K5027" s="39">
        <v>25545</v>
      </c>
      <c r="L5027" s="47">
        <v>1</v>
      </c>
      <c r="M5027" s="128">
        <v>0</v>
      </c>
      <c r="N5027" s="128">
        <v>0</v>
      </c>
      <c r="O5027" s="124" t="s">
        <v>190</v>
      </c>
      <c r="P5027" s="124"/>
      <c r="Q5027" s="124" t="str">
        <f t="shared" si="378"/>
        <v>security</v>
      </c>
      <c r="R5027" s="47">
        <v>1</v>
      </c>
      <c r="S5027" s="128">
        <v>1</v>
      </c>
      <c r="T5027" s="47">
        <v>269</v>
      </c>
      <c r="U5027" s="47">
        <v>0</v>
      </c>
      <c r="V5027" s="47">
        <v>0</v>
      </c>
      <c r="W5027" s="48">
        <f t="shared" si="379"/>
        <v>269</v>
      </c>
      <c r="X5027" s="123">
        <f t="shared" si="375"/>
        <v>1</v>
      </c>
      <c r="Y5027" s="123">
        <f t="shared" si="376"/>
        <v>0</v>
      </c>
      <c r="Z5027" s="133">
        <f t="shared" si="377"/>
        <v>1</v>
      </c>
      <c r="AA5027" s="37"/>
      <c r="AB5027" s="37"/>
    </row>
    <row r="5028" spans="1:28" s="132" customFormat="1" ht="15" customHeight="1" x14ac:dyDescent="0.3">
      <c r="A5028" s="136" t="s">
        <v>20432</v>
      </c>
      <c r="B5028" s="37" t="s">
        <v>119</v>
      </c>
      <c r="C5028" s="128">
        <f t="shared" si="373"/>
        <v>2001</v>
      </c>
      <c r="D5028" s="65">
        <v>36986</v>
      </c>
      <c r="E5028" s="143" t="s">
        <v>20433</v>
      </c>
      <c r="F5028" s="52" t="s">
        <v>640</v>
      </c>
      <c r="G5028" s="52" t="s">
        <v>641</v>
      </c>
      <c r="H5028" s="37"/>
      <c r="I5028" s="44" t="s">
        <v>642</v>
      </c>
      <c r="J5028" s="35" t="s">
        <v>643</v>
      </c>
      <c r="K5028" s="39">
        <v>36712</v>
      </c>
      <c r="L5028" s="47">
        <v>1</v>
      </c>
      <c r="M5028" s="128">
        <v>0</v>
      </c>
      <c r="N5028" s="128">
        <v>0</v>
      </c>
      <c r="O5028" s="124" t="s">
        <v>190</v>
      </c>
      <c r="P5028" s="124"/>
      <c r="Q5028" s="124" t="str">
        <f t="shared" si="378"/>
        <v>security</v>
      </c>
      <c r="R5028" s="47">
        <v>1</v>
      </c>
      <c r="S5028" s="128">
        <v>1</v>
      </c>
      <c r="T5028" s="47">
        <v>362</v>
      </c>
      <c r="U5028" s="47">
        <v>2</v>
      </c>
      <c r="V5028" s="47">
        <v>4</v>
      </c>
      <c r="W5028" s="48">
        <f t="shared" si="379"/>
        <v>368</v>
      </c>
      <c r="X5028" s="123">
        <f t="shared" si="375"/>
        <v>0.98369565217391308</v>
      </c>
      <c r="Y5028" s="123">
        <f t="shared" si="376"/>
        <v>5.434782608695652E-3</v>
      </c>
      <c r="Z5028" s="133">
        <f t="shared" si="377"/>
        <v>0.97554347826086951</v>
      </c>
      <c r="AA5028" s="37"/>
      <c r="AB5028" s="37"/>
    </row>
    <row r="5029" spans="1:28" s="132" customFormat="1" ht="15" customHeight="1" x14ac:dyDescent="0.3">
      <c r="A5029" s="136" t="s">
        <v>20432</v>
      </c>
      <c r="B5029" s="37" t="s">
        <v>119</v>
      </c>
      <c r="C5029" s="128">
        <f t="shared" si="373"/>
        <v>2001</v>
      </c>
      <c r="D5029" s="65">
        <v>37042</v>
      </c>
      <c r="E5029" s="143" t="s">
        <v>20433</v>
      </c>
      <c r="F5029" s="52" t="s">
        <v>284</v>
      </c>
      <c r="G5029" s="52" t="s">
        <v>285</v>
      </c>
      <c r="H5029" s="37"/>
      <c r="I5029" s="44" t="s">
        <v>286</v>
      </c>
      <c r="J5029" s="35" t="s">
        <v>287</v>
      </c>
      <c r="K5029" s="39" t="s">
        <v>147</v>
      </c>
      <c r="L5029" s="47">
        <v>0</v>
      </c>
      <c r="M5029" s="128">
        <v>1</v>
      </c>
      <c r="N5029" s="128">
        <v>0</v>
      </c>
      <c r="O5029" s="124" t="s">
        <v>288</v>
      </c>
      <c r="P5029" s="124"/>
      <c r="Q5029" s="124" t="str">
        <f t="shared" si="378"/>
        <v>economy</v>
      </c>
      <c r="R5029" s="47">
        <v>1</v>
      </c>
      <c r="S5029" s="128">
        <v>1</v>
      </c>
      <c r="T5029" s="47">
        <v>278</v>
      </c>
      <c r="U5029" s="47">
        <v>0</v>
      </c>
      <c r="V5029" s="47">
        <v>0</v>
      </c>
      <c r="W5029" s="48">
        <f t="shared" si="379"/>
        <v>278</v>
      </c>
      <c r="X5029" s="123">
        <f t="shared" si="375"/>
        <v>1</v>
      </c>
      <c r="Y5029" s="123">
        <f t="shared" si="376"/>
        <v>0</v>
      </c>
      <c r="Z5029" s="133">
        <f t="shared" si="377"/>
        <v>1</v>
      </c>
      <c r="AA5029" s="37"/>
      <c r="AB5029" s="37"/>
    </row>
    <row r="5030" spans="1:28" s="132" customFormat="1" ht="15" customHeight="1" x14ac:dyDescent="0.3">
      <c r="A5030" s="136" t="s">
        <v>20432</v>
      </c>
      <c r="B5030" s="37" t="s">
        <v>119</v>
      </c>
      <c r="C5030" s="128">
        <f t="shared" si="373"/>
        <v>2001</v>
      </c>
      <c r="D5030" s="65">
        <v>37042</v>
      </c>
      <c r="E5030" s="143" t="s">
        <v>20433</v>
      </c>
      <c r="F5030" s="52" t="s">
        <v>340</v>
      </c>
      <c r="G5030" s="52" t="s">
        <v>341</v>
      </c>
      <c r="H5030" s="37"/>
      <c r="I5030" s="44" t="s">
        <v>342</v>
      </c>
      <c r="J5030" s="35" t="s">
        <v>343</v>
      </c>
      <c r="K5030" s="39">
        <v>32402</v>
      </c>
      <c r="L5030" s="47">
        <v>0</v>
      </c>
      <c r="M5030" s="128">
        <v>1</v>
      </c>
      <c r="N5030" s="128">
        <v>0</v>
      </c>
      <c r="O5030" s="124" t="s">
        <v>233</v>
      </c>
      <c r="P5030" s="124" t="s">
        <v>36</v>
      </c>
      <c r="Q5030" s="124" t="str">
        <f t="shared" si="378"/>
        <v>diplomacy</v>
      </c>
      <c r="R5030" s="47">
        <v>1</v>
      </c>
      <c r="S5030" s="128">
        <v>1</v>
      </c>
      <c r="T5030" s="47">
        <v>278</v>
      </c>
      <c r="U5030" s="47">
        <v>0</v>
      </c>
      <c r="V5030" s="47">
        <v>1</v>
      </c>
      <c r="W5030" s="48">
        <f t="shared" si="379"/>
        <v>279</v>
      </c>
      <c r="X5030" s="123">
        <f t="shared" si="375"/>
        <v>0.99641577060931896</v>
      </c>
      <c r="Y5030" s="123">
        <f t="shared" si="376"/>
        <v>0</v>
      </c>
      <c r="Z5030" s="133">
        <f t="shared" si="377"/>
        <v>0.9946236559139785</v>
      </c>
      <c r="AA5030" s="37"/>
      <c r="AB5030" s="37"/>
    </row>
    <row r="5031" spans="1:28" s="132" customFormat="1" ht="15" customHeight="1" x14ac:dyDescent="0.3">
      <c r="A5031" s="136" t="s">
        <v>20432</v>
      </c>
      <c r="B5031" s="37" t="s">
        <v>119</v>
      </c>
      <c r="C5031" s="128">
        <f t="shared" si="373"/>
        <v>2001</v>
      </c>
      <c r="D5031" s="65">
        <v>37042</v>
      </c>
      <c r="E5031" s="143" t="s">
        <v>20433</v>
      </c>
      <c r="F5031" s="52" t="s">
        <v>514</v>
      </c>
      <c r="G5031" s="52" t="s">
        <v>515</v>
      </c>
      <c r="H5031" s="37"/>
      <c r="I5031" s="44" t="s">
        <v>371</v>
      </c>
      <c r="J5031" s="35" t="s">
        <v>516</v>
      </c>
      <c r="K5031" s="39">
        <v>30644</v>
      </c>
      <c r="L5031" s="47">
        <v>1</v>
      </c>
      <c r="M5031" s="128">
        <v>0</v>
      </c>
      <c r="N5031" s="128">
        <v>0</v>
      </c>
      <c r="O5031" s="129" t="s">
        <v>109</v>
      </c>
      <c r="P5031" s="124"/>
      <c r="Q5031" s="124" t="str">
        <f t="shared" si="378"/>
        <v>security</v>
      </c>
      <c r="R5031" s="47">
        <v>1</v>
      </c>
      <c r="S5031" s="128">
        <v>1</v>
      </c>
      <c r="T5031" s="47">
        <v>274</v>
      </c>
      <c r="U5031" s="47">
        <v>0</v>
      </c>
      <c r="V5031" s="47">
        <v>3</v>
      </c>
      <c r="W5031" s="48">
        <f t="shared" si="379"/>
        <v>277</v>
      </c>
      <c r="X5031" s="123">
        <f t="shared" si="375"/>
        <v>0.98916967509025266</v>
      </c>
      <c r="Y5031" s="123">
        <f t="shared" si="376"/>
        <v>0</v>
      </c>
      <c r="Z5031" s="133">
        <f t="shared" si="377"/>
        <v>0.98375451263537905</v>
      </c>
      <c r="AA5031" s="37"/>
      <c r="AB5031" s="37"/>
    </row>
    <row r="5032" spans="1:28" s="132" customFormat="1" ht="15" customHeight="1" x14ac:dyDescent="0.3">
      <c r="A5032" s="136" t="s">
        <v>20432</v>
      </c>
      <c r="B5032" s="37" t="s">
        <v>119</v>
      </c>
      <c r="C5032" s="128">
        <f t="shared" si="373"/>
        <v>2001</v>
      </c>
      <c r="D5032" s="65">
        <v>37042</v>
      </c>
      <c r="E5032" s="143" t="s">
        <v>20433</v>
      </c>
      <c r="F5032" s="52" t="s">
        <v>977</v>
      </c>
      <c r="G5032" s="52" t="s">
        <v>977</v>
      </c>
      <c r="H5032" s="37"/>
      <c r="I5032" s="44" t="s">
        <v>978</v>
      </c>
      <c r="J5032" s="35" t="s">
        <v>979</v>
      </c>
      <c r="K5032" s="39">
        <v>36956</v>
      </c>
      <c r="L5032" s="47">
        <v>0</v>
      </c>
      <c r="M5032" s="128">
        <v>0</v>
      </c>
      <c r="N5032" s="128">
        <v>1</v>
      </c>
      <c r="O5032" s="12" t="s">
        <v>971</v>
      </c>
      <c r="P5032" s="124"/>
      <c r="Q5032" s="124" t="str">
        <f t="shared" si="378"/>
        <v>diplomacy</v>
      </c>
      <c r="R5032" s="47">
        <v>1</v>
      </c>
      <c r="S5032" s="128">
        <v>1</v>
      </c>
      <c r="T5032" s="47">
        <v>278</v>
      </c>
      <c r="U5032" s="47">
        <v>0</v>
      </c>
      <c r="V5032" s="47">
        <v>0</v>
      </c>
      <c r="W5032" s="48">
        <f t="shared" si="379"/>
        <v>278</v>
      </c>
      <c r="X5032" s="123">
        <f t="shared" si="375"/>
        <v>1</v>
      </c>
      <c r="Y5032" s="123">
        <f t="shared" si="376"/>
        <v>0</v>
      </c>
      <c r="Z5032" s="133">
        <f t="shared" si="377"/>
        <v>1</v>
      </c>
      <c r="AA5032" s="37"/>
      <c r="AB5032" s="37"/>
    </row>
    <row r="5033" spans="1:28" s="132" customFormat="1" ht="15" customHeight="1" x14ac:dyDescent="0.3">
      <c r="A5033" s="136" t="s">
        <v>20432</v>
      </c>
      <c r="B5033" s="37" t="s">
        <v>119</v>
      </c>
      <c r="C5033" s="128">
        <f t="shared" si="373"/>
        <v>2001</v>
      </c>
      <c r="D5033" s="65">
        <v>37042</v>
      </c>
      <c r="E5033" s="143" t="s">
        <v>20433</v>
      </c>
      <c r="F5033" s="52" t="s">
        <v>1024</v>
      </c>
      <c r="G5033" s="52" t="s">
        <v>1024</v>
      </c>
      <c r="H5033" s="37"/>
      <c r="I5033" s="44" t="s">
        <v>720</v>
      </c>
      <c r="J5033" s="35" t="s">
        <v>1025</v>
      </c>
      <c r="K5033" s="39">
        <v>9571</v>
      </c>
      <c r="L5033" s="58">
        <v>0</v>
      </c>
      <c r="M5033" s="29">
        <v>0</v>
      </c>
      <c r="N5033" s="29">
        <v>1</v>
      </c>
      <c r="O5033" s="124" t="s">
        <v>118</v>
      </c>
      <c r="P5033" s="124"/>
      <c r="Q5033" s="124" t="str">
        <f t="shared" si="378"/>
        <v>diplomacy</v>
      </c>
      <c r="R5033" s="47">
        <v>1</v>
      </c>
      <c r="S5033" s="128">
        <v>1</v>
      </c>
      <c r="T5033" s="47">
        <v>278</v>
      </c>
      <c r="U5033" s="47">
        <v>0</v>
      </c>
      <c r="V5033" s="47">
        <v>0</v>
      </c>
      <c r="W5033" s="48">
        <f t="shared" si="379"/>
        <v>278</v>
      </c>
      <c r="X5033" s="123">
        <f t="shared" si="375"/>
        <v>1</v>
      </c>
      <c r="Y5033" s="123">
        <f t="shared" si="376"/>
        <v>0</v>
      </c>
      <c r="Z5033" s="133">
        <f t="shared" si="377"/>
        <v>1</v>
      </c>
      <c r="AA5033" s="37"/>
      <c r="AB5033" s="37"/>
    </row>
    <row r="5034" spans="1:28" s="132" customFormat="1" ht="15" customHeight="1" x14ac:dyDescent="0.3">
      <c r="A5034" s="136" t="s">
        <v>20432</v>
      </c>
      <c r="B5034" s="37" t="s">
        <v>119</v>
      </c>
      <c r="C5034" s="128">
        <f t="shared" ref="C5034:C5097" si="380">YEAR(D5034)</f>
        <v>2001</v>
      </c>
      <c r="D5034" s="65">
        <v>37042</v>
      </c>
      <c r="E5034" s="143" t="s">
        <v>20433</v>
      </c>
      <c r="F5034" s="52" t="s">
        <v>1026</v>
      </c>
      <c r="G5034" s="52" t="s">
        <v>1026</v>
      </c>
      <c r="H5034" s="37"/>
      <c r="I5034" s="44" t="s">
        <v>709</v>
      </c>
      <c r="J5034" s="35" t="s">
        <v>1027</v>
      </c>
      <c r="K5034" s="39">
        <v>36344</v>
      </c>
      <c r="L5034" s="47">
        <v>0</v>
      </c>
      <c r="M5034" s="128">
        <v>0</v>
      </c>
      <c r="N5034" s="128">
        <v>1</v>
      </c>
      <c r="O5034" s="124" t="s">
        <v>118</v>
      </c>
      <c r="P5034" s="124"/>
      <c r="Q5034" s="124" t="str">
        <f t="shared" si="378"/>
        <v>diplomacy</v>
      </c>
      <c r="R5034" s="47">
        <v>1</v>
      </c>
      <c r="S5034" s="128">
        <v>1</v>
      </c>
      <c r="T5034" s="47">
        <v>275</v>
      </c>
      <c r="U5034" s="47">
        <v>0</v>
      </c>
      <c r="V5034" s="47">
        <v>3</v>
      </c>
      <c r="W5034" s="48">
        <f t="shared" si="379"/>
        <v>278</v>
      </c>
      <c r="X5034" s="123">
        <f t="shared" si="375"/>
        <v>0.98920863309352514</v>
      </c>
      <c r="Y5034" s="123">
        <f t="shared" si="376"/>
        <v>0</v>
      </c>
      <c r="Z5034" s="133">
        <f t="shared" si="377"/>
        <v>0.98381294964028776</v>
      </c>
      <c r="AA5034" s="37"/>
      <c r="AB5034" s="37"/>
    </row>
    <row r="5035" spans="1:28" s="132" customFormat="1" ht="15" customHeight="1" x14ac:dyDescent="0.3">
      <c r="A5035" s="136" t="s">
        <v>20432</v>
      </c>
      <c r="B5035" s="37" t="s">
        <v>119</v>
      </c>
      <c r="C5035" s="128">
        <f t="shared" si="380"/>
        <v>2001</v>
      </c>
      <c r="D5035" s="65">
        <v>37042</v>
      </c>
      <c r="E5035" s="143" t="s">
        <v>20433</v>
      </c>
      <c r="F5035" s="52" t="s">
        <v>1401</v>
      </c>
      <c r="G5035" s="52" t="s">
        <v>1401</v>
      </c>
      <c r="H5035" s="37"/>
      <c r="I5035" s="44" t="s">
        <v>835</v>
      </c>
      <c r="J5035" s="35" t="s">
        <v>1402</v>
      </c>
      <c r="K5035" s="39">
        <v>29519</v>
      </c>
      <c r="L5035" s="58">
        <v>0</v>
      </c>
      <c r="M5035" s="29">
        <v>1</v>
      </c>
      <c r="N5035" s="29">
        <v>0</v>
      </c>
      <c r="O5035" s="124" t="s">
        <v>264</v>
      </c>
      <c r="P5035" s="124"/>
      <c r="Q5035" s="124" t="str">
        <f t="shared" si="378"/>
        <v>diplomacy</v>
      </c>
      <c r="R5035" s="47">
        <v>1</v>
      </c>
      <c r="S5035" s="128">
        <v>1</v>
      </c>
      <c r="T5035" s="47">
        <v>278</v>
      </c>
      <c r="U5035" s="47">
        <v>0</v>
      </c>
      <c r="V5035" s="47">
        <v>1</v>
      </c>
      <c r="W5035" s="48">
        <f t="shared" si="379"/>
        <v>279</v>
      </c>
      <c r="X5035" s="123">
        <f t="shared" si="375"/>
        <v>0.99641577060931896</v>
      </c>
      <c r="Y5035" s="123">
        <f t="shared" si="376"/>
        <v>0</v>
      </c>
      <c r="Z5035" s="133">
        <f t="shared" si="377"/>
        <v>0.9946236559139785</v>
      </c>
      <c r="AA5035" s="37"/>
      <c r="AB5035" s="37"/>
    </row>
    <row r="5036" spans="1:28" s="132" customFormat="1" ht="15" customHeight="1" x14ac:dyDescent="0.3">
      <c r="A5036" s="136" t="s">
        <v>20432</v>
      </c>
      <c r="B5036" s="37" t="s">
        <v>119</v>
      </c>
      <c r="C5036" s="128">
        <f t="shared" si="380"/>
        <v>2001</v>
      </c>
      <c r="D5036" s="65">
        <v>37042</v>
      </c>
      <c r="E5036" s="143" t="s">
        <v>20433</v>
      </c>
      <c r="F5036" s="52" t="s">
        <v>1494</v>
      </c>
      <c r="G5036" s="52" t="s">
        <v>1494</v>
      </c>
      <c r="H5036" s="37"/>
      <c r="I5036" s="44" t="s">
        <v>1361</v>
      </c>
      <c r="J5036" s="35" t="s">
        <v>1495</v>
      </c>
      <c r="K5036" s="39">
        <v>36864</v>
      </c>
      <c r="L5036" s="47">
        <v>1</v>
      </c>
      <c r="M5036" s="128">
        <v>0</v>
      </c>
      <c r="N5036" s="128">
        <v>0</v>
      </c>
      <c r="O5036" s="124" t="s">
        <v>155</v>
      </c>
      <c r="P5036" s="124"/>
      <c r="Q5036" s="124" t="str">
        <f t="shared" si="378"/>
        <v>diplomacy</v>
      </c>
      <c r="R5036" s="47">
        <v>1</v>
      </c>
      <c r="S5036" s="128">
        <v>1</v>
      </c>
      <c r="T5036" s="47">
        <v>277</v>
      </c>
      <c r="U5036" s="47">
        <v>0</v>
      </c>
      <c r="V5036" s="47">
        <v>1</v>
      </c>
      <c r="W5036" s="48">
        <f t="shared" si="379"/>
        <v>278</v>
      </c>
      <c r="X5036" s="123">
        <f t="shared" si="375"/>
        <v>0.99640287769784175</v>
      </c>
      <c r="Y5036" s="123">
        <f t="shared" si="376"/>
        <v>0</v>
      </c>
      <c r="Z5036" s="133">
        <f t="shared" si="377"/>
        <v>0.99460431654676262</v>
      </c>
      <c r="AA5036" s="37"/>
      <c r="AB5036" s="37"/>
    </row>
    <row r="5037" spans="1:28" s="132" customFormat="1" ht="15" customHeight="1" x14ac:dyDescent="0.3">
      <c r="A5037" s="136" t="s">
        <v>20432</v>
      </c>
      <c r="B5037" s="37" t="s">
        <v>119</v>
      </c>
      <c r="C5037" s="128">
        <f t="shared" si="380"/>
        <v>2001</v>
      </c>
      <c r="D5037" s="65">
        <v>37042</v>
      </c>
      <c r="E5037" s="143" t="s">
        <v>20433</v>
      </c>
      <c r="F5037" s="52" t="s">
        <v>1496</v>
      </c>
      <c r="G5037" s="52" t="s">
        <v>1496</v>
      </c>
      <c r="H5037" s="37"/>
      <c r="I5037" s="44" t="s">
        <v>241</v>
      </c>
      <c r="J5037" s="35" t="s">
        <v>1497</v>
      </c>
      <c r="K5037" s="39">
        <v>36864</v>
      </c>
      <c r="L5037" s="47">
        <v>1</v>
      </c>
      <c r="M5037" s="128">
        <v>0</v>
      </c>
      <c r="N5037" s="128">
        <v>0</v>
      </c>
      <c r="O5037" s="124" t="s">
        <v>155</v>
      </c>
      <c r="P5037" s="124"/>
      <c r="Q5037" s="124" t="str">
        <f t="shared" si="378"/>
        <v>diplomacy</v>
      </c>
      <c r="R5037" s="47">
        <v>1</v>
      </c>
      <c r="S5037" s="128">
        <v>1</v>
      </c>
      <c r="T5037" s="47">
        <v>179</v>
      </c>
      <c r="U5037" s="47">
        <v>2</v>
      </c>
      <c r="V5037" s="47">
        <v>98</v>
      </c>
      <c r="W5037" s="48">
        <f t="shared" si="379"/>
        <v>279</v>
      </c>
      <c r="X5037" s="123">
        <f t="shared" si="375"/>
        <v>0.64157706093189959</v>
      </c>
      <c r="Y5037" s="123">
        <f t="shared" si="376"/>
        <v>7.1684587813620072E-3</v>
      </c>
      <c r="Z5037" s="133">
        <f t="shared" si="377"/>
        <v>0.46236559139784944</v>
      </c>
      <c r="AA5037" s="37"/>
      <c r="AB5037" s="37"/>
    </row>
    <row r="5038" spans="1:28" s="132" customFormat="1" ht="15" customHeight="1" x14ac:dyDescent="0.3">
      <c r="A5038" s="136" t="s">
        <v>20432</v>
      </c>
      <c r="B5038" s="37" t="s">
        <v>119</v>
      </c>
      <c r="C5038" s="128">
        <f t="shared" si="380"/>
        <v>2001</v>
      </c>
      <c r="D5038" s="65">
        <v>37042</v>
      </c>
      <c r="E5038" s="143" t="s">
        <v>20433</v>
      </c>
      <c r="F5038" s="52" t="s">
        <v>1613</v>
      </c>
      <c r="G5038" s="52" t="s">
        <v>1613</v>
      </c>
      <c r="H5038" s="37"/>
      <c r="I5038" s="44" t="s">
        <v>237</v>
      </c>
      <c r="J5038" s="35" t="s">
        <v>1614</v>
      </c>
      <c r="K5038" s="39">
        <v>35948</v>
      </c>
      <c r="L5038" s="47">
        <v>1</v>
      </c>
      <c r="M5038" s="128">
        <v>0</v>
      </c>
      <c r="N5038" s="128">
        <v>0</v>
      </c>
      <c r="O5038" s="124" t="s">
        <v>1615</v>
      </c>
      <c r="P5038" s="124" t="s">
        <v>190</v>
      </c>
      <c r="Q5038" s="124" t="str">
        <f t="shared" si="378"/>
        <v>security</v>
      </c>
      <c r="R5038" s="47">
        <v>1</v>
      </c>
      <c r="S5038" s="128">
        <v>1</v>
      </c>
      <c r="T5038" s="47">
        <v>271</v>
      </c>
      <c r="U5038" s="47">
        <v>0</v>
      </c>
      <c r="V5038" s="47">
        <v>6</v>
      </c>
      <c r="W5038" s="48">
        <f t="shared" si="379"/>
        <v>277</v>
      </c>
      <c r="X5038" s="123">
        <f t="shared" si="375"/>
        <v>0.97833935018050544</v>
      </c>
      <c r="Y5038" s="123">
        <f t="shared" si="376"/>
        <v>0</v>
      </c>
      <c r="Z5038" s="133">
        <f t="shared" si="377"/>
        <v>0.96750902527075811</v>
      </c>
      <c r="AA5038" s="37"/>
      <c r="AB5038" s="37"/>
    </row>
    <row r="5039" spans="1:28" s="132" customFormat="1" ht="15" customHeight="1" x14ac:dyDescent="0.3">
      <c r="A5039" s="136" t="s">
        <v>20432</v>
      </c>
      <c r="B5039" s="37" t="s">
        <v>119</v>
      </c>
      <c r="C5039" s="128">
        <f t="shared" si="380"/>
        <v>2001</v>
      </c>
      <c r="D5039" s="65">
        <v>37042</v>
      </c>
      <c r="E5039" s="143" t="s">
        <v>20433</v>
      </c>
      <c r="F5039" s="52" t="s">
        <v>1659</v>
      </c>
      <c r="G5039" s="52" t="s">
        <v>1659</v>
      </c>
      <c r="H5039" s="37"/>
      <c r="I5039" s="44" t="s">
        <v>141</v>
      </c>
      <c r="J5039" s="35" t="s">
        <v>1660</v>
      </c>
      <c r="K5039" s="39">
        <v>36826</v>
      </c>
      <c r="L5039" s="47">
        <v>0</v>
      </c>
      <c r="M5039" s="128">
        <v>0</v>
      </c>
      <c r="N5039" s="128">
        <v>1</v>
      </c>
      <c r="O5039" s="129" t="s">
        <v>109</v>
      </c>
      <c r="P5039" s="124"/>
      <c r="Q5039" s="124" t="str">
        <f t="shared" si="378"/>
        <v>security</v>
      </c>
      <c r="R5039" s="47">
        <v>1</v>
      </c>
      <c r="S5039" s="128">
        <v>1</v>
      </c>
      <c r="T5039" s="47">
        <v>274</v>
      </c>
      <c r="U5039" s="47">
        <v>0</v>
      </c>
      <c r="V5039" s="47">
        <v>0</v>
      </c>
      <c r="W5039" s="48">
        <f t="shared" si="379"/>
        <v>274</v>
      </c>
      <c r="X5039" s="123">
        <f t="shared" si="375"/>
        <v>1</v>
      </c>
      <c r="Y5039" s="123">
        <f t="shared" si="376"/>
        <v>0</v>
      </c>
      <c r="Z5039" s="133">
        <f t="shared" si="377"/>
        <v>1</v>
      </c>
      <c r="AA5039" s="37"/>
      <c r="AB5039" s="37"/>
    </row>
    <row r="5040" spans="1:28" s="132" customFormat="1" ht="15" customHeight="1" x14ac:dyDescent="0.3">
      <c r="A5040" s="136" t="s">
        <v>20432</v>
      </c>
      <c r="B5040" s="37" t="s">
        <v>119</v>
      </c>
      <c r="C5040" s="128">
        <f t="shared" si="380"/>
        <v>2001</v>
      </c>
      <c r="D5040" s="65">
        <v>37042</v>
      </c>
      <c r="E5040" s="143" t="s">
        <v>20433</v>
      </c>
      <c r="F5040" s="52" t="s">
        <v>1661</v>
      </c>
      <c r="G5040" s="52" t="s">
        <v>1661</v>
      </c>
      <c r="H5040" s="37"/>
      <c r="I5040" s="44" t="s">
        <v>255</v>
      </c>
      <c r="J5040" s="35" t="s">
        <v>1662</v>
      </c>
      <c r="K5040" s="39">
        <v>36702</v>
      </c>
      <c r="L5040" s="47">
        <v>0</v>
      </c>
      <c r="M5040" s="128">
        <v>0</v>
      </c>
      <c r="N5040" s="128">
        <v>1</v>
      </c>
      <c r="O5040" s="129" t="s">
        <v>109</v>
      </c>
      <c r="P5040" s="124"/>
      <c r="Q5040" s="124" t="str">
        <f t="shared" si="378"/>
        <v>security</v>
      </c>
      <c r="R5040" s="47">
        <v>1</v>
      </c>
      <c r="S5040" s="128">
        <v>1</v>
      </c>
      <c r="T5040" s="47">
        <v>276</v>
      </c>
      <c r="U5040" s="47">
        <v>0</v>
      </c>
      <c r="V5040" s="47">
        <v>1</v>
      </c>
      <c r="W5040" s="48">
        <f t="shared" si="379"/>
        <v>277</v>
      </c>
      <c r="X5040" s="123">
        <f t="shared" si="375"/>
        <v>0.99638989169675085</v>
      </c>
      <c r="Y5040" s="123">
        <f t="shared" si="376"/>
        <v>0</v>
      </c>
      <c r="Z5040" s="133">
        <f t="shared" si="377"/>
        <v>0.99458483754512639</v>
      </c>
      <c r="AA5040" s="37"/>
      <c r="AB5040" s="37"/>
    </row>
    <row r="5041" spans="1:28" s="132" customFormat="1" ht="15" customHeight="1" x14ac:dyDescent="0.3">
      <c r="A5041" s="136" t="s">
        <v>20432</v>
      </c>
      <c r="B5041" s="37" t="s">
        <v>119</v>
      </c>
      <c r="C5041" s="128">
        <f t="shared" si="380"/>
        <v>2001</v>
      </c>
      <c r="D5041" s="65">
        <v>37042</v>
      </c>
      <c r="E5041" s="143" t="s">
        <v>20433</v>
      </c>
      <c r="F5041" s="52" t="s">
        <v>1695</v>
      </c>
      <c r="G5041" s="52" t="s">
        <v>1695</v>
      </c>
      <c r="H5041" s="37"/>
      <c r="I5041" s="44" t="s">
        <v>639</v>
      </c>
      <c r="J5041" s="35" t="s">
        <v>1696</v>
      </c>
      <c r="K5041" s="39">
        <v>36827</v>
      </c>
      <c r="L5041" s="47">
        <v>0</v>
      </c>
      <c r="M5041" s="128">
        <v>0</v>
      </c>
      <c r="N5041" s="128">
        <v>1</v>
      </c>
      <c r="O5041" s="129" t="s">
        <v>109</v>
      </c>
      <c r="P5041" s="124"/>
      <c r="Q5041" s="124" t="str">
        <f t="shared" si="378"/>
        <v>security</v>
      </c>
      <c r="R5041" s="47">
        <v>1</v>
      </c>
      <c r="S5041" s="128">
        <v>1</v>
      </c>
      <c r="T5041" s="47">
        <v>278</v>
      </c>
      <c r="U5041" s="47">
        <v>0</v>
      </c>
      <c r="V5041" s="47">
        <v>1</v>
      </c>
      <c r="W5041" s="48">
        <f t="shared" si="379"/>
        <v>279</v>
      </c>
      <c r="X5041" s="123">
        <f t="shared" si="375"/>
        <v>0.99641577060931896</v>
      </c>
      <c r="Y5041" s="123">
        <f t="shared" si="376"/>
        <v>0</v>
      </c>
      <c r="Z5041" s="133">
        <f t="shared" si="377"/>
        <v>0.9946236559139785</v>
      </c>
      <c r="AA5041" s="37"/>
      <c r="AB5041" s="37"/>
    </row>
    <row r="5042" spans="1:28" s="132" customFormat="1" ht="15" customHeight="1" x14ac:dyDescent="0.3">
      <c r="A5042" s="136" t="s">
        <v>20432</v>
      </c>
      <c r="B5042" s="37" t="s">
        <v>119</v>
      </c>
      <c r="C5042" s="128">
        <f t="shared" si="380"/>
        <v>2001</v>
      </c>
      <c r="D5042" s="65">
        <v>37042</v>
      </c>
      <c r="E5042" s="143" t="s">
        <v>20433</v>
      </c>
      <c r="F5042" s="52" t="s">
        <v>1811</v>
      </c>
      <c r="G5042" s="52" t="s">
        <v>1811</v>
      </c>
      <c r="H5042" s="37"/>
      <c r="I5042" s="44" t="s">
        <v>824</v>
      </c>
      <c r="J5042" s="35" t="s">
        <v>1812</v>
      </c>
      <c r="K5042" s="39">
        <v>35367</v>
      </c>
      <c r="L5042" s="47">
        <v>1</v>
      </c>
      <c r="M5042" s="128">
        <v>0</v>
      </c>
      <c r="N5042" s="128">
        <v>0</v>
      </c>
      <c r="O5042" s="124" t="s">
        <v>97</v>
      </c>
      <c r="P5042" s="124" t="s">
        <v>475</v>
      </c>
      <c r="Q5042" s="124" t="str">
        <f>IF(P5042="security and defense","security","")&amp;IF(P5042="policing and criminal law cooperation","security","")&amp;IF(P5042="NATO","security","")&amp;IF(P5042="arms control and disarmament","security","")&amp;IF(P5042="taxation","economy","")&amp;IF(P5042="social security","economy","")&amp;IF(P5042="labor","economy","")&amp;IF(P5042="sports","diplomacy","")&amp;IF(P5042="space","diplomacy","")&amp;IF(P5042="science, research, education","diplomacy","")&amp;IF(P5042="migration, asylum, refugees","diplomacy","")&amp;IF(P5042="health","diplomacy","")&amp;IF(P5042="development","economy","")&amp;IF(P5042="agriculture, fishery, food","economy","")&amp;IF(P5042="human and civil rights","diplomacy","")&amp;IF(P5042="nuclear (civilian)","diplomacy","")&amp;IF(P5042="economics and finance","economy","")&amp;IF(P5042="transportation","economy","")&amp;IF(P5042="trade and investment","economy","")&amp;IF(P5042="diplomacy","diplomacy","")&amp;IF(P5042="environment","diplomacy","")&amp;IF(P5042="general cooperation","diplomacy","")&amp;IF(P5042="culture","diplomacy","")&amp;IF(P5042="EC/EU","diplomacy","")&amp;IF(P5042="communication and post/mail","diplomacy","")&amp;IF(P5042="energy","economy","")&amp;IF(P5042="tourism","economy","")&amp;IF(P5042="Civil and family law","diplomacy","")&amp;IF(P5042="citizenship","diplomacy","")</f>
        <v>diplomacy</v>
      </c>
      <c r="R5042" s="47">
        <v>1</v>
      </c>
      <c r="S5042" s="128">
        <v>1</v>
      </c>
      <c r="T5042" s="47">
        <v>274</v>
      </c>
      <c r="U5042" s="47">
        <v>1</v>
      </c>
      <c r="V5042" s="47">
        <v>0</v>
      </c>
      <c r="W5042" s="48">
        <f t="shared" si="379"/>
        <v>275</v>
      </c>
      <c r="X5042" s="123">
        <f t="shared" si="375"/>
        <v>0.99636363636363634</v>
      </c>
      <c r="Y5042" s="123">
        <f t="shared" si="376"/>
        <v>3.6363636363636364E-3</v>
      </c>
      <c r="Z5042" s="133">
        <f t="shared" si="377"/>
        <v>0.99454545454545451</v>
      </c>
      <c r="AA5042" s="37"/>
      <c r="AB5042" s="37"/>
    </row>
    <row r="5043" spans="1:28" s="132" customFormat="1" ht="15" customHeight="1" x14ac:dyDescent="0.3">
      <c r="A5043" s="136" t="s">
        <v>20432</v>
      </c>
      <c r="B5043" s="37" t="s">
        <v>119</v>
      </c>
      <c r="C5043" s="128">
        <f t="shared" si="380"/>
        <v>2001</v>
      </c>
      <c r="D5043" s="65">
        <v>37042</v>
      </c>
      <c r="E5043" s="143" t="s">
        <v>20433</v>
      </c>
      <c r="F5043" s="52" t="s">
        <v>1900</v>
      </c>
      <c r="G5043" s="52" t="s">
        <v>1900</v>
      </c>
      <c r="H5043" s="37"/>
      <c r="I5043" s="44" t="s">
        <v>656</v>
      </c>
      <c r="J5043" s="35" t="s">
        <v>1901</v>
      </c>
      <c r="K5043" s="39">
        <v>36944</v>
      </c>
      <c r="L5043" s="47">
        <v>0</v>
      </c>
      <c r="M5043" s="128">
        <v>0</v>
      </c>
      <c r="N5043" s="128">
        <v>1</v>
      </c>
      <c r="O5043" s="124" t="s">
        <v>190</v>
      </c>
      <c r="P5043" s="124"/>
      <c r="Q5043" s="124" t="str">
        <f t="shared" ref="Q5043:Q5089" si="381">IF(O5043="security and defense","security","")&amp;IF(O5043="policing and criminal law cooperation","security","")&amp;IF(O5043="NATO","security","")&amp;IF(O5043="arms control and disarmament","security","")&amp;IF(O5043="taxation","economy","")&amp;IF(O5043="social security","economy","")&amp;IF(O5043="labor","economy","")&amp;IF(O5043="sports","diplomacy","")&amp;IF(O5043="space","diplomacy","")&amp;IF(O5043="science, research, education","diplomacy","")&amp;IF(O5043="migration, asylum, refugees","diplomacy","")&amp;IF(O5043="health","diplomacy","")&amp;IF(O5043="development","economy","")&amp;IF(O5043="agriculture, fishery, food","economy","")&amp;IF(O5043="human and civil rights","diplomacy","")&amp;IF(O5043="nuclear (civilian)","diplomacy","")&amp;IF(O5043="economics and finance","economy","")&amp;IF(O5043="transportation","economy","")&amp;IF(O5043="trade and investment","economy","")&amp;IF(O5043="diplomacy","diplomacy","")&amp;IF(O5043="environment","diplomacy","")&amp;IF(O5043="general cooperation","diplomacy","")&amp;IF(O5043="culture","diplomacy","")&amp;IF(O5043="EC/EU","diplomacy","")&amp;IF(O5043="communication and post/mail","diplomacy","")&amp;IF(O5043="energy","economy","")&amp;IF(O5043="tourism","economy","")&amp;IF(O5043="Civil and family law","diplomacy","")&amp;IF(O5043="citizenship","diplomacy","")</f>
        <v>security</v>
      </c>
      <c r="R5043" s="47">
        <v>1</v>
      </c>
      <c r="S5043" s="128">
        <v>1</v>
      </c>
      <c r="T5043" s="47">
        <v>277</v>
      </c>
      <c r="U5043" s="47">
        <v>0</v>
      </c>
      <c r="V5043" s="47">
        <v>1</v>
      </c>
      <c r="W5043" s="48">
        <f t="shared" si="379"/>
        <v>278</v>
      </c>
      <c r="X5043" s="123">
        <f t="shared" si="375"/>
        <v>0.99640287769784175</v>
      </c>
      <c r="Y5043" s="123">
        <f t="shared" si="376"/>
        <v>0</v>
      </c>
      <c r="Z5043" s="133">
        <f t="shared" si="377"/>
        <v>0.99460431654676262</v>
      </c>
      <c r="AA5043" s="37"/>
      <c r="AB5043" s="37"/>
    </row>
    <row r="5044" spans="1:28" s="132" customFormat="1" ht="15" customHeight="1" x14ac:dyDescent="0.3">
      <c r="A5044" s="136" t="s">
        <v>20432</v>
      </c>
      <c r="B5044" s="37" t="s">
        <v>119</v>
      </c>
      <c r="C5044" s="128">
        <f t="shared" si="380"/>
        <v>2001</v>
      </c>
      <c r="D5044" s="65">
        <v>37042</v>
      </c>
      <c r="E5044" s="143" t="s">
        <v>20433</v>
      </c>
      <c r="F5044" s="52" t="s">
        <v>1986</v>
      </c>
      <c r="G5044" s="52" t="s">
        <v>1986</v>
      </c>
      <c r="H5044" s="37"/>
      <c r="I5044" s="44" t="s">
        <v>95</v>
      </c>
      <c r="J5044" s="35" t="s">
        <v>1987</v>
      </c>
      <c r="K5044" s="39">
        <v>36864</v>
      </c>
      <c r="L5044" s="47">
        <v>0</v>
      </c>
      <c r="M5044" s="128">
        <v>0</v>
      </c>
      <c r="N5044" s="128">
        <v>1</v>
      </c>
      <c r="O5044" s="124" t="s">
        <v>30</v>
      </c>
      <c r="P5044" s="124"/>
      <c r="Q5044" s="124" t="str">
        <f t="shared" si="381"/>
        <v>economy</v>
      </c>
      <c r="R5044" s="47">
        <v>1</v>
      </c>
      <c r="S5044" s="128">
        <v>1</v>
      </c>
      <c r="T5044" s="47">
        <v>279</v>
      </c>
      <c r="U5044" s="47">
        <v>0</v>
      </c>
      <c r="V5044" s="47">
        <v>0</v>
      </c>
      <c r="W5044" s="48">
        <f t="shared" si="379"/>
        <v>279</v>
      </c>
      <c r="X5044" s="123">
        <f t="shared" si="375"/>
        <v>1</v>
      </c>
      <c r="Y5044" s="123">
        <f t="shared" si="376"/>
        <v>0</v>
      </c>
      <c r="Z5044" s="133">
        <f t="shared" si="377"/>
        <v>1</v>
      </c>
      <c r="AA5044" s="37"/>
      <c r="AB5044" s="37"/>
    </row>
    <row r="5045" spans="1:28" s="132" customFormat="1" ht="15" customHeight="1" x14ac:dyDescent="0.3">
      <c r="A5045" s="136" t="s">
        <v>20432</v>
      </c>
      <c r="B5045" s="37" t="s">
        <v>119</v>
      </c>
      <c r="C5045" s="128">
        <f t="shared" si="380"/>
        <v>2001</v>
      </c>
      <c r="D5045" s="65">
        <v>37042</v>
      </c>
      <c r="E5045" s="143" t="s">
        <v>20433</v>
      </c>
      <c r="F5045" s="52" t="s">
        <v>2537</v>
      </c>
      <c r="G5045" s="52" t="s">
        <v>2540</v>
      </c>
      <c r="H5045" s="37"/>
      <c r="I5045" s="44" t="s">
        <v>504</v>
      </c>
      <c r="J5045" s="35" t="s">
        <v>2541</v>
      </c>
      <c r="K5045" s="39">
        <v>36345</v>
      </c>
      <c r="L5045" s="47">
        <v>0</v>
      </c>
      <c r="M5045" s="128">
        <v>0</v>
      </c>
      <c r="N5045" s="128">
        <v>1</v>
      </c>
      <c r="O5045" s="124" t="s">
        <v>475</v>
      </c>
      <c r="P5045" s="124"/>
      <c r="Q5045" s="124" t="str">
        <f t="shared" si="381"/>
        <v>diplomacy</v>
      </c>
      <c r="R5045" s="47">
        <v>1</v>
      </c>
      <c r="S5045" s="128">
        <v>1</v>
      </c>
      <c r="T5045" s="47">
        <v>278</v>
      </c>
      <c r="U5045" s="47">
        <v>1</v>
      </c>
      <c r="V5045" s="47">
        <v>0</v>
      </c>
      <c r="W5045" s="48">
        <f t="shared" si="379"/>
        <v>279</v>
      </c>
      <c r="X5045" s="123">
        <f t="shared" si="375"/>
        <v>0.99641577060931896</v>
      </c>
      <c r="Y5045" s="123">
        <f t="shared" si="376"/>
        <v>3.5842293906810036E-3</v>
      </c>
      <c r="Z5045" s="133">
        <f t="shared" si="377"/>
        <v>0.9946236559139785</v>
      </c>
      <c r="AA5045" s="37"/>
      <c r="AB5045" s="37"/>
    </row>
    <row r="5046" spans="1:28" s="132" customFormat="1" ht="15" customHeight="1" x14ac:dyDescent="0.3">
      <c r="A5046" s="136" t="s">
        <v>20432</v>
      </c>
      <c r="B5046" s="37" t="s">
        <v>119</v>
      </c>
      <c r="C5046" s="128">
        <f t="shared" si="380"/>
        <v>2001</v>
      </c>
      <c r="D5046" s="65">
        <v>37042</v>
      </c>
      <c r="E5046" s="143" t="s">
        <v>20433</v>
      </c>
      <c r="F5046" s="52" t="s">
        <v>2537</v>
      </c>
      <c r="G5046" s="52" t="s">
        <v>2542</v>
      </c>
      <c r="H5046" s="37"/>
      <c r="I5046" s="44" t="s">
        <v>399</v>
      </c>
      <c r="J5046" s="35" t="s">
        <v>2543</v>
      </c>
      <c r="K5046" s="39">
        <v>36345</v>
      </c>
      <c r="L5046" s="47">
        <v>0</v>
      </c>
      <c r="M5046" s="128">
        <v>0</v>
      </c>
      <c r="N5046" s="128">
        <v>1</v>
      </c>
      <c r="O5046" s="124" t="s">
        <v>475</v>
      </c>
      <c r="P5046" s="124"/>
      <c r="Q5046" s="124" t="str">
        <f t="shared" si="381"/>
        <v>diplomacy</v>
      </c>
      <c r="R5046" s="47">
        <v>1</v>
      </c>
      <c r="S5046" s="128">
        <v>1</v>
      </c>
      <c r="T5046" s="47">
        <v>279</v>
      </c>
      <c r="U5046" s="47">
        <v>0</v>
      </c>
      <c r="V5046" s="47">
        <v>0</v>
      </c>
      <c r="W5046" s="48">
        <f t="shared" si="379"/>
        <v>279</v>
      </c>
      <c r="X5046" s="123">
        <f t="shared" si="375"/>
        <v>1</v>
      </c>
      <c r="Y5046" s="123">
        <f t="shared" si="376"/>
        <v>0</v>
      </c>
      <c r="Z5046" s="133">
        <f t="shared" si="377"/>
        <v>1</v>
      </c>
      <c r="AA5046" s="37"/>
      <c r="AB5046" s="37"/>
    </row>
    <row r="5047" spans="1:28" s="132" customFormat="1" ht="15" customHeight="1" x14ac:dyDescent="0.3">
      <c r="A5047" s="136" t="s">
        <v>20432</v>
      </c>
      <c r="B5047" s="37" t="s">
        <v>119</v>
      </c>
      <c r="C5047" s="128">
        <f t="shared" si="380"/>
        <v>2001</v>
      </c>
      <c r="D5047" s="65">
        <v>37069</v>
      </c>
      <c r="E5047" s="143" t="s">
        <v>20433</v>
      </c>
      <c r="F5047" s="52" t="s">
        <v>120</v>
      </c>
      <c r="G5047" s="52" t="s">
        <v>121</v>
      </c>
      <c r="H5047" s="37"/>
      <c r="I5047" s="44" t="s">
        <v>122</v>
      </c>
      <c r="J5047" s="35" t="s">
        <v>123</v>
      </c>
      <c r="K5047" s="39">
        <v>36445</v>
      </c>
      <c r="L5047" s="47">
        <v>1</v>
      </c>
      <c r="M5047" s="128">
        <v>0</v>
      </c>
      <c r="N5047" s="128">
        <v>0</v>
      </c>
      <c r="O5047" s="124" t="s">
        <v>118</v>
      </c>
      <c r="P5047" s="124"/>
      <c r="Q5047" s="124" t="str">
        <f t="shared" si="381"/>
        <v>diplomacy</v>
      </c>
      <c r="R5047" s="47">
        <v>1</v>
      </c>
      <c r="S5047" s="128">
        <v>1</v>
      </c>
      <c r="T5047" s="47">
        <v>301</v>
      </c>
      <c r="U5047" s="47">
        <v>0</v>
      </c>
      <c r="V5047" s="47">
        <v>0</v>
      </c>
      <c r="W5047" s="48">
        <f t="shared" si="379"/>
        <v>301</v>
      </c>
      <c r="X5047" s="123">
        <f t="shared" si="375"/>
        <v>1</v>
      </c>
      <c r="Y5047" s="123">
        <f t="shared" si="376"/>
        <v>0</v>
      </c>
      <c r="Z5047" s="133">
        <f t="shared" si="377"/>
        <v>1</v>
      </c>
      <c r="AA5047" s="37"/>
      <c r="AB5047" s="37"/>
    </row>
    <row r="5048" spans="1:28" s="132" customFormat="1" ht="15" customHeight="1" x14ac:dyDescent="0.3">
      <c r="A5048" s="136" t="s">
        <v>20432</v>
      </c>
      <c r="B5048" s="37" t="s">
        <v>119</v>
      </c>
      <c r="C5048" s="128">
        <f t="shared" si="380"/>
        <v>2001</v>
      </c>
      <c r="D5048" s="65">
        <v>37069</v>
      </c>
      <c r="E5048" s="143" t="s">
        <v>20433</v>
      </c>
      <c r="F5048" s="52" t="s">
        <v>980</v>
      </c>
      <c r="G5048" s="52" t="s">
        <v>980</v>
      </c>
      <c r="H5048" s="37"/>
      <c r="I5048" s="44" t="s">
        <v>590</v>
      </c>
      <c r="J5048" s="35" t="s">
        <v>981</v>
      </c>
      <c r="K5048" s="39">
        <v>36807</v>
      </c>
      <c r="L5048" s="47">
        <v>0</v>
      </c>
      <c r="M5048" s="128">
        <v>0</v>
      </c>
      <c r="N5048" s="128">
        <v>1</v>
      </c>
      <c r="O5048" s="12" t="s">
        <v>971</v>
      </c>
      <c r="P5048" s="124"/>
      <c r="Q5048" s="124" t="str">
        <f t="shared" si="381"/>
        <v>diplomacy</v>
      </c>
      <c r="R5048" s="47">
        <v>1</v>
      </c>
      <c r="S5048" s="128">
        <v>1</v>
      </c>
      <c r="T5048" s="47">
        <v>302</v>
      </c>
      <c r="U5048" s="47">
        <v>0</v>
      </c>
      <c r="V5048" s="47">
        <v>0</v>
      </c>
      <c r="W5048" s="48">
        <f t="shared" si="379"/>
        <v>302</v>
      </c>
      <c r="X5048" s="123">
        <f t="shared" si="375"/>
        <v>1</v>
      </c>
      <c r="Y5048" s="123">
        <f t="shared" si="376"/>
        <v>0</v>
      </c>
      <c r="Z5048" s="133">
        <f t="shared" si="377"/>
        <v>1</v>
      </c>
      <c r="AA5048" s="37"/>
      <c r="AB5048" s="37"/>
    </row>
    <row r="5049" spans="1:28" s="132" customFormat="1" ht="15" customHeight="1" x14ac:dyDescent="0.3">
      <c r="A5049" s="136" t="s">
        <v>20432</v>
      </c>
      <c r="B5049" s="37" t="s">
        <v>119</v>
      </c>
      <c r="C5049" s="128">
        <f t="shared" si="380"/>
        <v>2001</v>
      </c>
      <c r="D5049" s="65">
        <v>37069</v>
      </c>
      <c r="E5049" s="143" t="s">
        <v>20433</v>
      </c>
      <c r="F5049" s="52" t="s">
        <v>2289</v>
      </c>
      <c r="G5049" s="52" t="s">
        <v>2289</v>
      </c>
      <c r="H5049" s="37"/>
      <c r="I5049" s="44" t="s">
        <v>849</v>
      </c>
      <c r="J5049" s="35" t="s">
        <v>2290</v>
      </c>
      <c r="K5049" s="39">
        <v>35982</v>
      </c>
      <c r="L5049" s="47">
        <v>0</v>
      </c>
      <c r="M5049" s="128">
        <v>1</v>
      </c>
      <c r="N5049" s="128">
        <v>0</v>
      </c>
      <c r="O5049" s="124" t="s">
        <v>203</v>
      </c>
      <c r="P5049" s="124"/>
      <c r="Q5049" s="124" t="str">
        <f t="shared" si="381"/>
        <v>economy</v>
      </c>
      <c r="R5049" s="47">
        <v>1</v>
      </c>
      <c r="S5049" s="128">
        <v>1</v>
      </c>
      <c r="T5049" s="47">
        <v>296</v>
      </c>
      <c r="U5049" s="47">
        <v>0</v>
      </c>
      <c r="V5049" s="47">
        <v>6</v>
      </c>
      <c r="W5049" s="48">
        <f t="shared" si="379"/>
        <v>302</v>
      </c>
      <c r="X5049" s="123">
        <f t="shared" si="375"/>
        <v>0.98013245033112584</v>
      </c>
      <c r="Y5049" s="123">
        <f t="shared" si="376"/>
        <v>0</v>
      </c>
      <c r="Z5049" s="133">
        <f t="shared" si="377"/>
        <v>0.9701986754966887</v>
      </c>
      <c r="AA5049" s="37"/>
      <c r="AB5049" s="37"/>
    </row>
    <row r="5050" spans="1:28" s="132" customFormat="1" ht="15" customHeight="1" x14ac:dyDescent="0.3">
      <c r="A5050" s="136" t="s">
        <v>20432</v>
      </c>
      <c r="B5050" s="37" t="s">
        <v>119</v>
      </c>
      <c r="C5050" s="128">
        <f t="shared" si="380"/>
        <v>2001</v>
      </c>
      <c r="D5050" s="65">
        <v>37069</v>
      </c>
      <c r="E5050" s="143" t="s">
        <v>20433</v>
      </c>
      <c r="F5050" s="52" t="s">
        <v>2495</v>
      </c>
      <c r="G5050" s="52" t="s">
        <v>2504</v>
      </c>
      <c r="H5050" s="37"/>
      <c r="I5050" s="44" t="s">
        <v>160</v>
      </c>
      <c r="J5050" s="35" t="s">
        <v>2505</v>
      </c>
      <c r="K5050" s="39">
        <v>36948</v>
      </c>
      <c r="L5050" s="47">
        <v>0</v>
      </c>
      <c r="M5050" s="128">
        <v>0</v>
      </c>
      <c r="N5050" s="128">
        <v>1</v>
      </c>
      <c r="O5050" s="124" t="s">
        <v>190</v>
      </c>
      <c r="P5050" s="124"/>
      <c r="Q5050" s="124" t="str">
        <f t="shared" si="381"/>
        <v>security</v>
      </c>
      <c r="R5050" s="47">
        <v>1</v>
      </c>
      <c r="S5050" s="128">
        <v>1</v>
      </c>
      <c r="T5050" s="47">
        <v>299</v>
      </c>
      <c r="U5050" s="47">
        <v>0</v>
      </c>
      <c r="V5050" s="47">
        <v>1</v>
      </c>
      <c r="W5050" s="48">
        <f t="shared" si="379"/>
        <v>300</v>
      </c>
      <c r="X5050" s="123">
        <f t="shared" si="375"/>
        <v>0.9966666666666667</v>
      </c>
      <c r="Y5050" s="123">
        <f t="shared" si="376"/>
        <v>0</v>
      </c>
      <c r="Z5050" s="133">
        <f t="shared" si="377"/>
        <v>0.995</v>
      </c>
      <c r="AA5050" s="37"/>
      <c r="AB5050" s="37"/>
    </row>
    <row r="5051" spans="1:28" s="132" customFormat="1" ht="15" customHeight="1" x14ac:dyDescent="0.3">
      <c r="A5051" s="136" t="s">
        <v>20432</v>
      </c>
      <c r="B5051" s="37" t="s">
        <v>119</v>
      </c>
      <c r="C5051" s="128">
        <f t="shared" si="380"/>
        <v>2001</v>
      </c>
      <c r="D5051" s="65">
        <v>37168</v>
      </c>
      <c r="E5051" s="143" t="s">
        <v>20433</v>
      </c>
      <c r="F5051" s="52" t="s">
        <v>247</v>
      </c>
      <c r="G5051" s="52" t="s">
        <v>251</v>
      </c>
      <c r="H5051" s="37"/>
      <c r="I5051" s="44" t="s">
        <v>252</v>
      </c>
      <c r="J5051" s="35" t="s">
        <v>253</v>
      </c>
      <c r="K5051" s="39">
        <v>36554</v>
      </c>
      <c r="L5051" s="47">
        <v>1</v>
      </c>
      <c r="M5051" s="128">
        <v>0</v>
      </c>
      <c r="N5051" s="128">
        <v>0</v>
      </c>
      <c r="O5051" s="124" t="s">
        <v>48</v>
      </c>
      <c r="P5051" s="124"/>
      <c r="Q5051" s="124" t="str">
        <f t="shared" si="381"/>
        <v>diplomacy</v>
      </c>
      <c r="R5051" s="47">
        <v>1</v>
      </c>
      <c r="S5051" s="128">
        <v>1</v>
      </c>
      <c r="T5051" s="47">
        <v>245</v>
      </c>
      <c r="U5051" s="47">
        <v>0</v>
      </c>
      <c r="V5051" s="47">
        <v>0</v>
      </c>
      <c r="W5051" s="48">
        <f t="shared" si="379"/>
        <v>245</v>
      </c>
      <c r="X5051" s="123">
        <f t="shared" si="375"/>
        <v>1</v>
      </c>
      <c r="Y5051" s="123">
        <f t="shared" si="376"/>
        <v>0</v>
      </c>
      <c r="Z5051" s="133">
        <f t="shared" si="377"/>
        <v>1</v>
      </c>
      <c r="AA5051" s="37"/>
      <c r="AB5051" s="37"/>
    </row>
    <row r="5052" spans="1:28" s="132" customFormat="1" ht="15" customHeight="1" x14ac:dyDescent="0.3">
      <c r="A5052" s="136" t="s">
        <v>20432</v>
      </c>
      <c r="B5052" s="37" t="s">
        <v>119</v>
      </c>
      <c r="C5052" s="128">
        <f t="shared" si="380"/>
        <v>2001</v>
      </c>
      <c r="D5052" s="65">
        <v>37168</v>
      </c>
      <c r="E5052" s="143" t="s">
        <v>20433</v>
      </c>
      <c r="F5052" s="52" t="s">
        <v>289</v>
      </c>
      <c r="G5052" s="52" t="s">
        <v>290</v>
      </c>
      <c r="H5052" s="37"/>
      <c r="I5052" s="44" t="s">
        <v>291</v>
      </c>
      <c r="J5052" s="35" t="s">
        <v>292</v>
      </c>
      <c r="K5052" s="39">
        <v>33073</v>
      </c>
      <c r="L5052" s="47">
        <v>1</v>
      </c>
      <c r="M5052" s="128">
        <v>0</v>
      </c>
      <c r="N5052" s="128">
        <v>0</v>
      </c>
      <c r="O5052" s="124" t="s">
        <v>48</v>
      </c>
      <c r="P5052" s="124"/>
      <c r="Q5052" s="124" t="str">
        <f t="shared" si="381"/>
        <v>diplomacy</v>
      </c>
      <c r="R5052" s="47">
        <v>1</v>
      </c>
      <c r="S5052" s="128">
        <v>1</v>
      </c>
      <c r="T5052" s="47">
        <v>235</v>
      </c>
      <c r="U5052" s="47">
        <v>0</v>
      </c>
      <c r="V5052" s="47">
        <v>0</v>
      </c>
      <c r="W5052" s="48">
        <f t="shared" si="379"/>
        <v>235</v>
      </c>
      <c r="X5052" s="123">
        <f t="shared" si="375"/>
        <v>1</v>
      </c>
      <c r="Y5052" s="123">
        <f t="shared" si="376"/>
        <v>0</v>
      </c>
      <c r="Z5052" s="133">
        <f t="shared" si="377"/>
        <v>1</v>
      </c>
      <c r="AA5052" s="37"/>
      <c r="AB5052" s="37"/>
    </row>
    <row r="5053" spans="1:28" s="132" customFormat="1" ht="15" customHeight="1" x14ac:dyDescent="0.3">
      <c r="A5053" s="136" t="s">
        <v>20432</v>
      </c>
      <c r="B5053" s="37" t="s">
        <v>119</v>
      </c>
      <c r="C5053" s="128">
        <f t="shared" si="380"/>
        <v>2001</v>
      </c>
      <c r="D5053" s="65">
        <v>37168</v>
      </c>
      <c r="E5053" s="143" t="s">
        <v>20433</v>
      </c>
      <c r="F5053" s="52" t="s">
        <v>438</v>
      </c>
      <c r="G5053" s="52" t="s">
        <v>442</v>
      </c>
      <c r="H5053" s="37"/>
      <c r="I5053" s="44" t="s">
        <v>443</v>
      </c>
      <c r="J5053" s="35" t="s">
        <v>444</v>
      </c>
      <c r="K5053" s="39">
        <v>36671</v>
      </c>
      <c r="L5053" s="47">
        <v>1</v>
      </c>
      <c r="M5053" s="128">
        <v>0</v>
      </c>
      <c r="N5053" s="128">
        <v>0</v>
      </c>
      <c r="O5053" s="124" t="s">
        <v>264</v>
      </c>
      <c r="P5053" s="124" t="s">
        <v>190</v>
      </c>
      <c r="Q5053" s="124" t="str">
        <f t="shared" si="381"/>
        <v>diplomacy</v>
      </c>
      <c r="R5053" s="47">
        <v>1</v>
      </c>
      <c r="S5053" s="128">
        <v>1</v>
      </c>
      <c r="T5053" s="47">
        <v>243</v>
      </c>
      <c r="U5053" s="47">
        <v>0</v>
      </c>
      <c r="V5053" s="47">
        <v>0</v>
      </c>
      <c r="W5053" s="48">
        <f t="shared" si="379"/>
        <v>243</v>
      </c>
      <c r="X5053" s="123">
        <f t="shared" si="375"/>
        <v>1</v>
      </c>
      <c r="Y5053" s="123">
        <f t="shared" si="376"/>
        <v>0</v>
      </c>
      <c r="Z5053" s="133">
        <f t="shared" si="377"/>
        <v>1</v>
      </c>
      <c r="AA5053" s="37"/>
      <c r="AB5053" s="37"/>
    </row>
    <row r="5054" spans="1:28" s="132" customFormat="1" ht="15" customHeight="1" x14ac:dyDescent="0.3">
      <c r="A5054" s="136" t="s">
        <v>20432</v>
      </c>
      <c r="B5054" s="37" t="s">
        <v>119</v>
      </c>
      <c r="C5054" s="128">
        <f t="shared" si="380"/>
        <v>2001</v>
      </c>
      <c r="D5054" s="65">
        <v>37168</v>
      </c>
      <c r="E5054" s="143" t="s">
        <v>20433</v>
      </c>
      <c r="F5054" s="52" t="s">
        <v>438</v>
      </c>
      <c r="G5054" s="52" t="s">
        <v>445</v>
      </c>
      <c r="H5054" s="37"/>
      <c r="I5054" s="44" t="s">
        <v>446</v>
      </c>
      <c r="J5054" s="35" t="s">
        <v>447</v>
      </c>
      <c r="K5054" s="39">
        <v>36671</v>
      </c>
      <c r="L5054" s="47">
        <v>1</v>
      </c>
      <c r="M5054" s="128">
        <v>0</v>
      </c>
      <c r="N5054" s="128">
        <v>0</v>
      </c>
      <c r="O5054" s="124" t="s">
        <v>264</v>
      </c>
      <c r="P5054" s="124"/>
      <c r="Q5054" s="124" t="str">
        <f t="shared" si="381"/>
        <v>diplomacy</v>
      </c>
      <c r="R5054" s="47">
        <v>1</v>
      </c>
      <c r="S5054" s="128">
        <v>1</v>
      </c>
      <c r="T5054" s="47">
        <v>244</v>
      </c>
      <c r="U5054" s="47">
        <v>0</v>
      </c>
      <c r="V5054" s="47">
        <v>0</v>
      </c>
      <c r="W5054" s="48">
        <f t="shared" si="379"/>
        <v>244</v>
      </c>
      <c r="X5054" s="123">
        <f t="shared" si="375"/>
        <v>1</v>
      </c>
      <c r="Y5054" s="123">
        <f t="shared" si="376"/>
        <v>0</v>
      </c>
      <c r="Z5054" s="133">
        <f t="shared" si="377"/>
        <v>1</v>
      </c>
      <c r="AA5054" s="37"/>
      <c r="AB5054" s="37"/>
    </row>
    <row r="5055" spans="1:28" s="132" customFormat="1" ht="15" customHeight="1" x14ac:dyDescent="0.3">
      <c r="A5055" s="136" t="s">
        <v>20432</v>
      </c>
      <c r="B5055" s="37" t="s">
        <v>119</v>
      </c>
      <c r="C5055" s="128">
        <f t="shared" si="380"/>
        <v>2001</v>
      </c>
      <c r="D5055" s="65">
        <v>37168</v>
      </c>
      <c r="E5055" s="143" t="s">
        <v>20433</v>
      </c>
      <c r="F5055" s="52" t="s">
        <v>1028</v>
      </c>
      <c r="G5055" s="52" t="s">
        <v>1028</v>
      </c>
      <c r="H5055" s="37"/>
      <c r="I5055" s="44" t="s">
        <v>306</v>
      </c>
      <c r="J5055" s="35" t="s">
        <v>1029</v>
      </c>
      <c r="K5055" s="39">
        <v>26015</v>
      </c>
      <c r="L5055" s="47">
        <v>0</v>
      </c>
      <c r="M5055" s="128">
        <v>0</v>
      </c>
      <c r="N5055" s="128">
        <v>1</v>
      </c>
      <c r="O5055" s="124" t="s">
        <v>118</v>
      </c>
      <c r="P5055" s="124"/>
      <c r="Q5055" s="124" t="str">
        <f t="shared" si="381"/>
        <v>diplomacy</v>
      </c>
      <c r="R5055" s="47">
        <v>1</v>
      </c>
      <c r="S5055" s="128">
        <v>1</v>
      </c>
      <c r="T5055" s="47">
        <v>232</v>
      </c>
      <c r="U5055" s="47">
        <v>0</v>
      </c>
      <c r="V5055" s="47">
        <v>1</v>
      </c>
      <c r="W5055" s="48">
        <f t="shared" si="379"/>
        <v>233</v>
      </c>
      <c r="X5055" s="123">
        <f t="shared" si="375"/>
        <v>0.99570815450643779</v>
      </c>
      <c r="Y5055" s="123">
        <f t="shared" si="376"/>
        <v>0</v>
      </c>
      <c r="Z5055" s="133">
        <f t="shared" si="377"/>
        <v>0.99356223175965663</v>
      </c>
      <c r="AA5055" s="37"/>
      <c r="AB5055" s="37"/>
    </row>
    <row r="5056" spans="1:28" s="132" customFormat="1" ht="15" customHeight="1" x14ac:dyDescent="0.3">
      <c r="A5056" s="136" t="s">
        <v>20432</v>
      </c>
      <c r="B5056" s="37" t="s">
        <v>119</v>
      </c>
      <c r="C5056" s="128">
        <f t="shared" si="380"/>
        <v>2001</v>
      </c>
      <c r="D5056" s="65">
        <v>37168</v>
      </c>
      <c r="E5056" s="143" t="s">
        <v>20433</v>
      </c>
      <c r="F5056" s="52" t="s">
        <v>1217</v>
      </c>
      <c r="G5056" s="52" t="s">
        <v>1217</v>
      </c>
      <c r="H5056" s="37"/>
      <c r="I5056" s="44" t="s">
        <v>519</v>
      </c>
      <c r="J5056" s="35" t="s">
        <v>1218</v>
      </c>
      <c r="K5056" s="39">
        <v>36497</v>
      </c>
      <c r="L5056" s="47">
        <v>1</v>
      </c>
      <c r="M5056" s="128">
        <v>0</v>
      </c>
      <c r="N5056" s="128">
        <v>0</v>
      </c>
      <c r="O5056" s="124" t="s">
        <v>48</v>
      </c>
      <c r="P5056" s="124"/>
      <c r="Q5056" s="124" t="str">
        <f t="shared" si="381"/>
        <v>diplomacy</v>
      </c>
      <c r="R5056" s="47">
        <v>1</v>
      </c>
      <c r="S5056" s="128">
        <v>1</v>
      </c>
      <c r="T5056" s="47">
        <v>222</v>
      </c>
      <c r="U5056" s="47">
        <v>0</v>
      </c>
      <c r="V5056" s="47">
        <v>0</v>
      </c>
      <c r="W5056" s="48">
        <f t="shared" si="379"/>
        <v>222</v>
      </c>
      <c r="X5056" s="123">
        <f t="shared" si="375"/>
        <v>1</v>
      </c>
      <c r="Y5056" s="123">
        <f t="shared" si="376"/>
        <v>0</v>
      </c>
      <c r="Z5056" s="133">
        <f t="shared" si="377"/>
        <v>1</v>
      </c>
      <c r="AA5056" s="37"/>
      <c r="AB5056" s="37"/>
    </row>
    <row r="5057" spans="1:28" s="132" customFormat="1" ht="15" customHeight="1" x14ac:dyDescent="0.3">
      <c r="A5057" s="136" t="s">
        <v>20432</v>
      </c>
      <c r="B5057" s="37" t="s">
        <v>119</v>
      </c>
      <c r="C5057" s="128">
        <f t="shared" si="380"/>
        <v>2001</v>
      </c>
      <c r="D5057" s="65">
        <v>37168</v>
      </c>
      <c r="E5057" s="143" t="s">
        <v>20433</v>
      </c>
      <c r="F5057" s="52" t="s">
        <v>1219</v>
      </c>
      <c r="G5057" s="52" t="s">
        <v>1219</v>
      </c>
      <c r="H5057" s="37"/>
      <c r="I5057" s="44" t="s">
        <v>262</v>
      </c>
      <c r="J5057" s="35" t="s">
        <v>1220</v>
      </c>
      <c r="K5057" s="39">
        <v>35709</v>
      </c>
      <c r="L5057" s="47">
        <v>1</v>
      </c>
      <c r="M5057" s="128">
        <v>0</v>
      </c>
      <c r="N5057" s="128">
        <v>0</v>
      </c>
      <c r="O5057" s="124" t="s">
        <v>48</v>
      </c>
      <c r="P5057" s="124"/>
      <c r="Q5057" s="124" t="str">
        <f t="shared" si="381"/>
        <v>diplomacy</v>
      </c>
      <c r="R5057" s="47">
        <v>1</v>
      </c>
      <c r="S5057" s="128">
        <v>1</v>
      </c>
      <c r="T5057" s="47">
        <v>245</v>
      </c>
      <c r="U5057" s="47">
        <v>0</v>
      </c>
      <c r="V5057" s="47">
        <v>1</v>
      </c>
      <c r="W5057" s="48">
        <f t="shared" si="379"/>
        <v>246</v>
      </c>
      <c r="X5057" s="123">
        <f t="shared" si="375"/>
        <v>0.99593495934959353</v>
      </c>
      <c r="Y5057" s="123">
        <f t="shared" si="376"/>
        <v>0</v>
      </c>
      <c r="Z5057" s="133">
        <f t="shared" si="377"/>
        <v>0.99390243902439024</v>
      </c>
      <c r="AA5057" s="37"/>
      <c r="AB5057" s="37"/>
    </row>
    <row r="5058" spans="1:28" s="132" customFormat="1" ht="15" customHeight="1" x14ac:dyDescent="0.3">
      <c r="A5058" s="136" t="s">
        <v>20432</v>
      </c>
      <c r="B5058" s="37" t="s">
        <v>119</v>
      </c>
      <c r="C5058" s="128">
        <f t="shared" si="380"/>
        <v>2001</v>
      </c>
      <c r="D5058" s="65">
        <v>37168</v>
      </c>
      <c r="E5058" s="143" t="s">
        <v>20433</v>
      </c>
      <c r="F5058" s="52" t="s">
        <v>1420</v>
      </c>
      <c r="G5058" s="52" t="s">
        <v>1420</v>
      </c>
      <c r="H5058" s="37"/>
      <c r="I5058" s="44" t="s">
        <v>1048</v>
      </c>
      <c r="J5058" s="35" t="s">
        <v>1421</v>
      </c>
      <c r="K5058" s="39">
        <v>37020</v>
      </c>
      <c r="L5058" s="47">
        <v>0</v>
      </c>
      <c r="M5058" s="128">
        <v>0</v>
      </c>
      <c r="N5058" s="128">
        <v>1</v>
      </c>
      <c r="O5058" s="124" t="s">
        <v>46</v>
      </c>
      <c r="P5058" s="124"/>
      <c r="Q5058" s="124" t="str">
        <f t="shared" si="381"/>
        <v>economy</v>
      </c>
      <c r="R5058" s="47">
        <v>1</v>
      </c>
      <c r="S5058" s="128">
        <v>1</v>
      </c>
      <c r="T5058" s="47">
        <v>241</v>
      </c>
      <c r="U5058" s="47">
        <v>0</v>
      </c>
      <c r="V5058" s="47">
        <v>1</v>
      </c>
      <c r="W5058" s="48">
        <f t="shared" si="379"/>
        <v>242</v>
      </c>
      <c r="X5058" s="123">
        <f t="shared" si="375"/>
        <v>0.99586776859504134</v>
      </c>
      <c r="Y5058" s="123">
        <f t="shared" si="376"/>
        <v>0</v>
      </c>
      <c r="Z5058" s="133">
        <f t="shared" si="377"/>
        <v>0.99380165289256195</v>
      </c>
      <c r="AA5058" s="37"/>
      <c r="AB5058" s="37"/>
    </row>
    <row r="5059" spans="1:28" s="132" customFormat="1" ht="15" customHeight="1" x14ac:dyDescent="0.3">
      <c r="A5059" s="136" t="s">
        <v>20432</v>
      </c>
      <c r="B5059" s="37" t="s">
        <v>119</v>
      </c>
      <c r="C5059" s="128">
        <f t="shared" si="380"/>
        <v>2001</v>
      </c>
      <c r="D5059" s="65">
        <v>37168</v>
      </c>
      <c r="E5059" s="143" t="s">
        <v>20433</v>
      </c>
      <c r="F5059" s="52" t="s">
        <v>1422</v>
      </c>
      <c r="G5059" s="52" t="s">
        <v>1422</v>
      </c>
      <c r="H5059" s="37"/>
      <c r="I5059" s="44" t="s">
        <v>1075</v>
      </c>
      <c r="J5059" s="35" t="s">
        <v>1423</v>
      </c>
      <c r="K5059" s="39">
        <v>37020</v>
      </c>
      <c r="L5059" s="47">
        <v>0</v>
      </c>
      <c r="M5059" s="128">
        <v>0</v>
      </c>
      <c r="N5059" s="128">
        <v>1</v>
      </c>
      <c r="O5059" s="124" t="s">
        <v>46</v>
      </c>
      <c r="P5059" s="124"/>
      <c r="Q5059" s="124" t="str">
        <f t="shared" si="381"/>
        <v>economy</v>
      </c>
      <c r="R5059" s="47">
        <v>1</v>
      </c>
      <c r="S5059" s="128">
        <v>1</v>
      </c>
      <c r="T5059" s="47">
        <v>243</v>
      </c>
      <c r="U5059" s="47">
        <v>0</v>
      </c>
      <c r="V5059" s="47">
        <v>0</v>
      </c>
      <c r="W5059" s="48">
        <f t="shared" si="379"/>
        <v>243</v>
      </c>
      <c r="X5059" s="123">
        <f t="shared" si="375"/>
        <v>1</v>
      </c>
      <c r="Y5059" s="123">
        <f t="shared" si="376"/>
        <v>0</v>
      </c>
      <c r="Z5059" s="133">
        <f t="shared" si="377"/>
        <v>1</v>
      </c>
      <c r="AA5059" s="37"/>
      <c r="AB5059" s="37"/>
    </row>
    <row r="5060" spans="1:28" s="132" customFormat="1" ht="15" customHeight="1" x14ac:dyDescent="0.3">
      <c r="A5060" s="136" t="s">
        <v>20432</v>
      </c>
      <c r="B5060" s="37" t="s">
        <v>119</v>
      </c>
      <c r="C5060" s="128">
        <f t="shared" si="380"/>
        <v>2001</v>
      </c>
      <c r="D5060" s="65">
        <v>37168</v>
      </c>
      <c r="E5060" s="143" t="s">
        <v>20433</v>
      </c>
      <c r="F5060" s="52" t="s">
        <v>1424</v>
      </c>
      <c r="G5060" s="52" t="s">
        <v>1424</v>
      </c>
      <c r="H5060" s="37"/>
      <c r="I5060" s="44" t="s">
        <v>1078</v>
      </c>
      <c r="J5060" s="35" t="s">
        <v>1425</v>
      </c>
      <c r="K5060" s="39">
        <v>37020</v>
      </c>
      <c r="L5060" s="47">
        <v>0</v>
      </c>
      <c r="M5060" s="128">
        <v>0</v>
      </c>
      <c r="N5060" s="128">
        <v>1</v>
      </c>
      <c r="O5060" s="124" t="s">
        <v>46</v>
      </c>
      <c r="P5060" s="124"/>
      <c r="Q5060" s="124" t="str">
        <f t="shared" si="381"/>
        <v>economy</v>
      </c>
      <c r="R5060" s="47">
        <v>1</v>
      </c>
      <c r="S5060" s="128">
        <v>1</v>
      </c>
      <c r="T5060" s="47">
        <v>242</v>
      </c>
      <c r="U5060" s="47">
        <v>0</v>
      </c>
      <c r="V5060" s="47">
        <v>2</v>
      </c>
      <c r="W5060" s="48">
        <f t="shared" si="379"/>
        <v>244</v>
      </c>
      <c r="X5060" s="123">
        <f t="shared" si="375"/>
        <v>0.99180327868852458</v>
      </c>
      <c r="Y5060" s="123">
        <f t="shared" si="376"/>
        <v>0</v>
      </c>
      <c r="Z5060" s="133">
        <f t="shared" si="377"/>
        <v>0.98770491803278693</v>
      </c>
      <c r="AA5060" s="37"/>
      <c r="AB5060" s="37"/>
    </row>
    <row r="5061" spans="1:28" s="132" customFormat="1" ht="15" customHeight="1" x14ac:dyDescent="0.3">
      <c r="A5061" s="136" t="s">
        <v>20432</v>
      </c>
      <c r="B5061" s="37" t="s">
        <v>119</v>
      </c>
      <c r="C5061" s="128">
        <f t="shared" si="380"/>
        <v>2001</v>
      </c>
      <c r="D5061" s="65">
        <v>37168</v>
      </c>
      <c r="E5061" s="143" t="s">
        <v>20433</v>
      </c>
      <c r="F5061" s="52" t="s">
        <v>1498</v>
      </c>
      <c r="G5061" s="52" t="s">
        <v>1498</v>
      </c>
      <c r="H5061" s="37"/>
      <c r="I5061" s="44" t="s">
        <v>863</v>
      </c>
      <c r="J5061" s="35" t="s">
        <v>1499</v>
      </c>
      <c r="K5061" s="39">
        <v>34915</v>
      </c>
      <c r="L5061" s="47">
        <v>1</v>
      </c>
      <c r="M5061" s="128">
        <v>0</v>
      </c>
      <c r="N5061" s="128">
        <v>0</v>
      </c>
      <c r="O5061" s="124" t="s">
        <v>155</v>
      </c>
      <c r="P5061" s="124"/>
      <c r="Q5061" s="124" t="str">
        <f t="shared" si="381"/>
        <v>diplomacy</v>
      </c>
      <c r="R5061" s="47">
        <v>1</v>
      </c>
      <c r="S5061" s="128">
        <v>1</v>
      </c>
      <c r="T5061" s="47">
        <v>222</v>
      </c>
      <c r="U5061" s="47">
        <v>0</v>
      </c>
      <c r="V5061" s="47">
        <v>0</v>
      </c>
      <c r="W5061" s="48">
        <f t="shared" si="379"/>
        <v>222</v>
      </c>
      <c r="X5061" s="123">
        <f t="shared" si="375"/>
        <v>1</v>
      </c>
      <c r="Y5061" s="123">
        <f t="shared" si="376"/>
        <v>0</v>
      </c>
      <c r="Z5061" s="133">
        <f t="shared" si="377"/>
        <v>1</v>
      </c>
      <c r="AA5061" s="37"/>
      <c r="AB5061" s="37"/>
    </row>
    <row r="5062" spans="1:28" s="132" customFormat="1" ht="15" customHeight="1" x14ac:dyDescent="0.3">
      <c r="A5062" s="136" t="s">
        <v>20432</v>
      </c>
      <c r="B5062" s="37" t="s">
        <v>119</v>
      </c>
      <c r="C5062" s="128">
        <f t="shared" si="380"/>
        <v>2001</v>
      </c>
      <c r="D5062" s="65">
        <v>37168</v>
      </c>
      <c r="E5062" s="143" t="s">
        <v>20433</v>
      </c>
      <c r="F5062" s="52" t="s">
        <v>1500</v>
      </c>
      <c r="G5062" s="52" t="s">
        <v>1500</v>
      </c>
      <c r="H5062" s="37"/>
      <c r="I5062" s="44" t="s">
        <v>689</v>
      </c>
      <c r="J5062" s="35" t="s">
        <v>1501</v>
      </c>
      <c r="K5062" s="39">
        <v>37040</v>
      </c>
      <c r="L5062" s="47">
        <v>0</v>
      </c>
      <c r="M5062" s="128">
        <v>0</v>
      </c>
      <c r="N5062" s="128">
        <v>1</v>
      </c>
      <c r="O5062" s="124" t="s">
        <v>155</v>
      </c>
      <c r="P5062" s="124"/>
      <c r="Q5062" s="124" t="str">
        <f t="shared" si="381"/>
        <v>diplomacy</v>
      </c>
      <c r="R5062" s="47">
        <v>1</v>
      </c>
      <c r="S5062" s="128">
        <v>1</v>
      </c>
      <c r="T5062" s="47">
        <v>237</v>
      </c>
      <c r="U5062" s="47">
        <v>0</v>
      </c>
      <c r="V5062" s="47">
        <v>0</v>
      </c>
      <c r="W5062" s="48">
        <f t="shared" si="379"/>
        <v>237</v>
      </c>
      <c r="X5062" s="123">
        <f t="shared" si="375"/>
        <v>1</v>
      </c>
      <c r="Y5062" s="123">
        <f t="shared" si="376"/>
        <v>0</v>
      </c>
      <c r="Z5062" s="133">
        <f t="shared" si="377"/>
        <v>1</v>
      </c>
      <c r="AA5062" s="37"/>
      <c r="AB5062" s="37"/>
    </row>
    <row r="5063" spans="1:28" s="132" customFormat="1" ht="15" customHeight="1" x14ac:dyDescent="0.3">
      <c r="A5063" s="136" t="s">
        <v>20432</v>
      </c>
      <c r="B5063" s="37" t="s">
        <v>119</v>
      </c>
      <c r="C5063" s="128">
        <f t="shared" si="380"/>
        <v>2001</v>
      </c>
      <c r="D5063" s="65">
        <v>37168</v>
      </c>
      <c r="E5063" s="143" t="s">
        <v>20433</v>
      </c>
      <c r="F5063" s="52" t="s">
        <v>1586</v>
      </c>
      <c r="G5063" s="52" t="s">
        <v>1586</v>
      </c>
      <c r="H5063" s="37"/>
      <c r="I5063" s="44" t="s">
        <v>987</v>
      </c>
      <c r="J5063" s="35" t="s">
        <v>1587</v>
      </c>
      <c r="K5063" s="39">
        <v>22427</v>
      </c>
      <c r="L5063" s="47">
        <v>0</v>
      </c>
      <c r="M5063" s="128">
        <v>0</v>
      </c>
      <c r="N5063" s="128">
        <v>1</v>
      </c>
      <c r="O5063" s="124" t="s">
        <v>155</v>
      </c>
      <c r="P5063" s="124"/>
      <c r="Q5063" s="124" t="str">
        <f t="shared" si="381"/>
        <v>diplomacy</v>
      </c>
      <c r="R5063" s="47">
        <v>1</v>
      </c>
      <c r="S5063" s="128">
        <v>1</v>
      </c>
      <c r="T5063" s="47">
        <v>242</v>
      </c>
      <c r="U5063" s="47">
        <v>0</v>
      </c>
      <c r="V5063" s="47">
        <v>0</v>
      </c>
      <c r="W5063" s="48">
        <f t="shared" si="379"/>
        <v>242</v>
      </c>
      <c r="X5063" s="123">
        <f t="shared" si="375"/>
        <v>1</v>
      </c>
      <c r="Y5063" s="123">
        <f t="shared" si="376"/>
        <v>0</v>
      </c>
      <c r="Z5063" s="133">
        <f t="shared" si="377"/>
        <v>1</v>
      </c>
      <c r="AA5063" s="37"/>
      <c r="AB5063" s="37"/>
    </row>
    <row r="5064" spans="1:28" s="132" customFormat="1" ht="15" customHeight="1" x14ac:dyDescent="0.3">
      <c r="A5064" s="136" t="s">
        <v>20432</v>
      </c>
      <c r="B5064" s="37" t="s">
        <v>119</v>
      </c>
      <c r="C5064" s="128">
        <f t="shared" si="380"/>
        <v>2001</v>
      </c>
      <c r="D5064" s="65">
        <v>37168</v>
      </c>
      <c r="E5064" s="143" t="s">
        <v>20433</v>
      </c>
      <c r="F5064" s="52" t="s">
        <v>1700</v>
      </c>
      <c r="G5064" s="52" t="s">
        <v>1700</v>
      </c>
      <c r="H5064" s="37"/>
      <c r="I5064" s="44" t="s">
        <v>723</v>
      </c>
      <c r="J5064" s="35" t="s">
        <v>1701</v>
      </c>
      <c r="K5064" s="39">
        <v>36807</v>
      </c>
      <c r="L5064" s="47">
        <v>0</v>
      </c>
      <c r="M5064" s="128">
        <v>0</v>
      </c>
      <c r="N5064" s="128">
        <v>1</v>
      </c>
      <c r="O5064" s="12" t="s">
        <v>109</v>
      </c>
      <c r="P5064" s="124"/>
      <c r="Q5064" s="124" t="str">
        <f t="shared" si="381"/>
        <v>security</v>
      </c>
      <c r="R5064" s="47">
        <v>1</v>
      </c>
      <c r="S5064" s="128">
        <v>1</v>
      </c>
      <c r="T5064" s="47">
        <v>226</v>
      </c>
      <c r="U5064" s="47">
        <v>0</v>
      </c>
      <c r="V5064" s="47">
        <v>2</v>
      </c>
      <c r="W5064" s="48">
        <f t="shared" si="379"/>
        <v>228</v>
      </c>
      <c r="X5064" s="123">
        <f t="shared" si="375"/>
        <v>0.99122807017543857</v>
      </c>
      <c r="Y5064" s="123">
        <f t="shared" si="376"/>
        <v>0</v>
      </c>
      <c r="Z5064" s="133">
        <f t="shared" si="377"/>
        <v>0.98684210526315785</v>
      </c>
      <c r="AA5064" s="37"/>
      <c r="AB5064" s="37"/>
    </row>
    <row r="5065" spans="1:28" s="132" customFormat="1" ht="15" customHeight="1" x14ac:dyDescent="0.3">
      <c r="A5065" s="136" t="s">
        <v>20432</v>
      </c>
      <c r="B5065" s="37" t="s">
        <v>119</v>
      </c>
      <c r="C5065" s="128">
        <f t="shared" si="380"/>
        <v>2001</v>
      </c>
      <c r="D5065" s="65">
        <v>37168</v>
      </c>
      <c r="E5065" s="143" t="s">
        <v>20433</v>
      </c>
      <c r="F5065" s="52" t="s">
        <v>1813</v>
      </c>
      <c r="G5065" s="52" t="s">
        <v>1813</v>
      </c>
      <c r="H5065" s="37"/>
      <c r="I5065" s="44" t="s">
        <v>605</v>
      </c>
      <c r="J5065" s="35" t="s">
        <v>1814</v>
      </c>
      <c r="K5065" s="39">
        <v>23405</v>
      </c>
      <c r="L5065" s="47">
        <v>0</v>
      </c>
      <c r="M5065" s="128">
        <v>0</v>
      </c>
      <c r="N5065" s="128">
        <v>1</v>
      </c>
      <c r="O5065" s="124" t="s">
        <v>475</v>
      </c>
      <c r="P5065" s="124"/>
      <c r="Q5065" s="124" t="str">
        <f t="shared" si="381"/>
        <v>diplomacy</v>
      </c>
      <c r="R5065" s="47">
        <v>1</v>
      </c>
      <c r="S5065" s="128">
        <v>1</v>
      </c>
      <c r="T5065" s="47">
        <v>236</v>
      </c>
      <c r="U5065" s="47">
        <v>0</v>
      </c>
      <c r="V5065" s="47">
        <v>1</v>
      </c>
      <c r="W5065" s="48">
        <f t="shared" si="379"/>
        <v>237</v>
      </c>
      <c r="X5065" s="123">
        <f t="shared" si="375"/>
        <v>0.99578059071729963</v>
      </c>
      <c r="Y5065" s="123">
        <f t="shared" si="376"/>
        <v>0</v>
      </c>
      <c r="Z5065" s="133">
        <f t="shared" si="377"/>
        <v>0.99367088607594933</v>
      </c>
      <c r="AA5065" s="37"/>
      <c r="AB5065" s="37"/>
    </row>
    <row r="5066" spans="1:28" s="132" customFormat="1" ht="15" customHeight="1" x14ac:dyDescent="0.3">
      <c r="A5066" s="136" t="s">
        <v>20432</v>
      </c>
      <c r="B5066" s="37" t="s">
        <v>119</v>
      </c>
      <c r="C5066" s="128">
        <f t="shared" si="380"/>
        <v>2001</v>
      </c>
      <c r="D5066" s="65">
        <v>37168</v>
      </c>
      <c r="E5066" s="143" t="s">
        <v>20433</v>
      </c>
      <c r="F5066" s="52" t="s">
        <v>1925</v>
      </c>
      <c r="G5066" s="52" t="s">
        <v>1925</v>
      </c>
      <c r="H5066" s="37"/>
      <c r="I5066" s="44" t="s">
        <v>1389</v>
      </c>
      <c r="J5066" s="35" t="s">
        <v>1926</v>
      </c>
      <c r="K5066" s="39">
        <v>37033</v>
      </c>
      <c r="L5066" s="47">
        <v>0</v>
      </c>
      <c r="M5066" s="128">
        <v>0</v>
      </c>
      <c r="N5066" s="128">
        <v>1</v>
      </c>
      <c r="O5066" s="124" t="s">
        <v>190</v>
      </c>
      <c r="P5066" s="124"/>
      <c r="Q5066" s="124" t="str">
        <f t="shared" si="381"/>
        <v>security</v>
      </c>
      <c r="R5066" s="47">
        <v>1</v>
      </c>
      <c r="S5066" s="128">
        <v>1</v>
      </c>
      <c r="T5066" s="47">
        <v>245</v>
      </c>
      <c r="U5066" s="47">
        <v>0</v>
      </c>
      <c r="V5066" s="47">
        <v>0</v>
      </c>
      <c r="W5066" s="48">
        <f t="shared" si="379"/>
        <v>245</v>
      </c>
      <c r="X5066" s="123">
        <f t="shared" ref="X5066:X5129" si="382">T5066/W5066</f>
        <v>1</v>
      </c>
      <c r="Y5066" s="123">
        <f t="shared" ref="Y5066:Y5129" si="383">U5066/W5066</f>
        <v>0</v>
      </c>
      <c r="Z5066" s="133">
        <f t="shared" ref="Z5066:Z5129" si="384">SUM((MAX(U5066,V5066,T5066)-0.5*(SUM(U5066+V5066+T5066)-MAX(U5066,V5066,T5066)))/SUM(U5066+V5066+T5066))</f>
        <v>1</v>
      </c>
      <c r="AA5066" s="37"/>
      <c r="AB5066" s="37"/>
    </row>
    <row r="5067" spans="1:28" s="132" customFormat="1" ht="15" customHeight="1" x14ac:dyDescent="0.3">
      <c r="A5067" s="136" t="s">
        <v>20432</v>
      </c>
      <c r="B5067" s="37" t="s">
        <v>119</v>
      </c>
      <c r="C5067" s="128">
        <f t="shared" si="380"/>
        <v>2001</v>
      </c>
      <c r="D5067" s="65">
        <v>37168</v>
      </c>
      <c r="E5067" s="143" t="s">
        <v>20433</v>
      </c>
      <c r="F5067" s="52" t="s">
        <v>1988</v>
      </c>
      <c r="G5067" s="52" t="s">
        <v>1988</v>
      </c>
      <c r="H5067" s="37"/>
      <c r="I5067" s="44" t="s">
        <v>885</v>
      </c>
      <c r="J5067" s="35" t="s">
        <v>1989</v>
      </c>
      <c r="K5067" s="39">
        <v>37034</v>
      </c>
      <c r="L5067" s="47">
        <v>0</v>
      </c>
      <c r="M5067" s="128">
        <v>0</v>
      </c>
      <c r="N5067" s="128">
        <v>1</v>
      </c>
      <c r="O5067" s="124" t="s">
        <v>30</v>
      </c>
      <c r="P5067" s="124"/>
      <c r="Q5067" s="124" t="str">
        <f t="shared" si="381"/>
        <v>economy</v>
      </c>
      <c r="R5067" s="47">
        <v>1</v>
      </c>
      <c r="S5067" s="128">
        <v>1</v>
      </c>
      <c r="T5067" s="47">
        <v>229</v>
      </c>
      <c r="U5067" s="47">
        <v>0</v>
      </c>
      <c r="V5067" s="47">
        <v>1</v>
      </c>
      <c r="W5067" s="48">
        <f t="shared" si="379"/>
        <v>230</v>
      </c>
      <c r="X5067" s="123">
        <f t="shared" si="382"/>
        <v>0.9956521739130435</v>
      </c>
      <c r="Y5067" s="123">
        <f t="shared" si="383"/>
        <v>0</v>
      </c>
      <c r="Z5067" s="133">
        <f t="shared" si="384"/>
        <v>0.99347826086956526</v>
      </c>
      <c r="AA5067" s="37"/>
      <c r="AB5067" s="37"/>
    </row>
    <row r="5068" spans="1:28" s="132" customFormat="1" ht="15" customHeight="1" x14ac:dyDescent="0.3">
      <c r="A5068" s="136" t="s">
        <v>20432</v>
      </c>
      <c r="B5068" s="37" t="s">
        <v>119</v>
      </c>
      <c r="C5068" s="128">
        <f t="shared" si="380"/>
        <v>2001</v>
      </c>
      <c r="D5068" s="65">
        <v>37168</v>
      </c>
      <c r="E5068" s="143" t="s">
        <v>20433</v>
      </c>
      <c r="F5068" s="52" t="s">
        <v>2291</v>
      </c>
      <c r="G5068" s="52" t="s">
        <v>2291</v>
      </c>
      <c r="H5068" s="37"/>
      <c r="I5068" s="44" t="s">
        <v>112</v>
      </c>
      <c r="J5068" s="35" t="s">
        <v>2292</v>
      </c>
      <c r="K5068" s="39">
        <v>26057</v>
      </c>
      <c r="L5068" s="47">
        <v>0</v>
      </c>
      <c r="M5068" s="128">
        <v>0</v>
      </c>
      <c r="N5068" s="128">
        <v>0</v>
      </c>
      <c r="O5068" s="124" t="s">
        <v>203</v>
      </c>
      <c r="P5068" s="124"/>
      <c r="Q5068" s="124" t="str">
        <f t="shared" si="381"/>
        <v>economy</v>
      </c>
      <c r="R5068" s="47">
        <v>1</v>
      </c>
      <c r="S5068" s="128">
        <v>1</v>
      </c>
      <c r="T5068" s="47">
        <v>246</v>
      </c>
      <c r="U5068" s="47">
        <v>0</v>
      </c>
      <c r="V5068" s="47">
        <v>0</v>
      </c>
      <c r="W5068" s="48">
        <f t="shared" si="379"/>
        <v>246</v>
      </c>
      <c r="X5068" s="123">
        <f t="shared" si="382"/>
        <v>1</v>
      </c>
      <c r="Y5068" s="123">
        <f t="shared" si="383"/>
        <v>0</v>
      </c>
      <c r="Z5068" s="133">
        <f t="shared" si="384"/>
        <v>1</v>
      </c>
      <c r="AA5068" s="37"/>
      <c r="AB5068" s="37"/>
    </row>
    <row r="5069" spans="1:28" s="132" customFormat="1" ht="15" customHeight="1" x14ac:dyDescent="0.3">
      <c r="A5069" s="136" t="s">
        <v>20432</v>
      </c>
      <c r="B5069" s="37" t="s">
        <v>119</v>
      </c>
      <c r="C5069" s="128">
        <f t="shared" si="380"/>
        <v>2001</v>
      </c>
      <c r="D5069" s="65">
        <v>37168</v>
      </c>
      <c r="E5069" s="143" t="s">
        <v>20433</v>
      </c>
      <c r="F5069" s="52" t="s">
        <v>2469</v>
      </c>
      <c r="G5069" s="52" t="s">
        <v>2472</v>
      </c>
      <c r="H5069" s="37"/>
      <c r="I5069" s="44" t="s">
        <v>130</v>
      </c>
      <c r="J5069" s="35" t="s">
        <v>2473</v>
      </c>
      <c r="K5069" s="39">
        <v>36814</v>
      </c>
      <c r="L5069" s="47">
        <v>1</v>
      </c>
      <c r="M5069" s="128">
        <v>0</v>
      </c>
      <c r="N5069" s="128">
        <v>0</v>
      </c>
      <c r="O5069" s="124" t="s">
        <v>264</v>
      </c>
      <c r="P5069" s="124"/>
      <c r="Q5069" s="124" t="str">
        <f t="shared" si="381"/>
        <v>diplomacy</v>
      </c>
      <c r="R5069" s="47">
        <v>1</v>
      </c>
      <c r="S5069" s="128">
        <v>1</v>
      </c>
      <c r="T5069" s="47">
        <v>247</v>
      </c>
      <c r="U5069" s="47">
        <v>0</v>
      </c>
      <c r="V5069" s="47">
        <v>1</v>
      </c>
      <c r="W5069" s="48">
        <f t="shared" si="379"/>
        <v>248</v>
      </c>
      <c r="X5069" s="123">
        <f t="shared" si="382"/>
        <v>0.99596774193548387</v>
      </c>
      <c r="Y5069" s="123">
        <f t="shared" si="383"/>
        <v>0</v>
      </c>
      <c r="Z5069" s="133">
        <f t="shared" si="384"/>
        <v>0.99395161290322576</v>
      </c>
      <c r="AA5069" s="37"/>
      <c r="AB5069" s="37"/>
    </row>
    <row r="5070" spans="1:28" s="132" customFormat="1" ht="15" customHeight="1" x14ac:dyDescent="0.3">
      <c r="A5070" s="136" t="s">
        <v>20432</v>
      </c>
      <c r="B5070" s="37" t="s">
        <v>119</v>
      </c>
      <c r="C5070" s="128">
        <f t="shared" si="380"/>
        <v>2001</v>
      </c>
      <c r="D5070" s="65">
        <v>37168</v>
      </c>
      <c r="E5070" s="143" t="s">
        <v>20433</v>
      </c>
      <c r="F5070" s="52" t="s">
        <v>2469</v>
      </c>
      <c r="G5070" s="52" t="s">
        <v>2474</v>
      </c>
      <c r="H5070" s="37"/>
      <c r="I5070" s="44" t="s">
        <v>1238</v>
      </c>
      <c r="J5070" s="35" t="s">
        <v>2475</v>
      </c>
      <c r="K5070" s="39">
        <v>36814</v>
      </c>
      <c r="L5070" s="47">
        <v>1</v>
      </c>
      <c r="M5070" s="128">
        <v>0</v>
      </c>
      <c r="N5070" s="128">
        <v>0</v>
      </c>
      <c r="O5070" s="124" t="s">
        <v>155</v>
      </c>
      <c r="P5070" s="124"/>
      <c r="Q5070" s="124" t="str">
        <f t="shared" si="381"/>
        <v>diplomacy</v>
      </c>
      <c r="R5070" s="47">
        <v>1</v>
      </c>
      <c r="S5070" s="128">
        <v>1</v>
      </c>
      <c r="T5070" s="47">
        <v>247</v>
      </c>
      <c r="U5070" s="47">
        <v>0</v>
      </c>
      <c r="V5070" s="47">
        <v>1</v>
      </c>
      <c r="W5070" s="48">
        <f t="shared" si="379"/>
        <v>248</v>
      </c>
      <c r="X5070" s="123">
        <f t="shared" si="382"/>
        <v>0.99596774193548387</v>
      </c>
      <c r="Y5070" s="123">
        <f t="shared" si="383"/>
        <v>0</v>
      </c>
      <c r="Z5070" s="133">
        <f t="shared" si="384"/>
        <v>0.99395161290322576</v>
      </c>
      <c r="AA5070" s="37"/>
      <c r="AB5070" s="37"/>
    </row>
    <row r="5071" spans="1:28" s="132" customFormat="1" ht="15" customHeight="1" x14ac:dyDescent="0.3">
      <c r="A5071" s="136" t="s">
        <v>20432</v>
      </c>
      <c r="B5071" s="37" t="s">
        <v>119</v>
      </c>
      <c r="C5071" s="128">
        <f t="shared" si="380"/>
        <v>2001</v>
      </c>
      <c r="D5071" s="65">
        <v>37168</v>
      </c>
      <c r="E5071" s="143" t="s">
        <v>20433</v>
      </c>
      <c r="F5071" s="52" t="s">
        <v>2469</v>
      </c>
      <c r="G5071" s="52" t="s">
        <v>2476</v>
      </c>
      <c r="H5071" s="37"/>
      <c r="I5071" s="44" t="s">
        <v>1235</v>
      </c>
      <c r="J5071" s="35" t="s">
        <v>2477</v>
      </c>
      <c r="K5071" s="39">
        <v>36814</v>
      </c>
      <c r="L5071" s="47">
        <v>1</v>
      </c>
      <c r="M5071" s="128">
        <v>0</v>
      </c>
      <c r="N5071" s="128">
        <v>0</v>
      </c>
      <c r="O5071" s="129" t="s">
        <v>109</v>
      </c>
      <c r="P5071" s="124"/>
      <c r="Q5071" s="124" t="str">
        <f t="shared" si="381"/>
        <v>security</v>
      </c>
      <c r="R5071" s="47">
        <v>1</v>
      </c>
      <c r="S5071" s="128">
        <v>1</v>
      </c>
      <c r="T5071" s="47">
        <v>246</v>
      </c>
      <c r="U5071" s="47">
        <v>0</v>
      </c>
      <c r="V5071" s="47">
        <v>0</v>
      </c>
      <c r="W5071" s="48">
        <f t="shared" si="379"/>
        <v>246</v>
      </c>
      <c r="X5071" s="123">
        <f t="shared" si="382"/>
        <v>1</v>
      </c>
      <c r="Y5071" s="123">
        <f t="shared" si="383"/>
        <v>0</v>
      </c>
      <c r="Z5071" s="133">
        <f t="shared" si="384"/>
        <v>1</v>
      </c>
      <c r="AA5071" s="37"/>
      <c r="AB5071" s="37"/>
    </row>
    <row r="5072" spans="1:28" s="132" customFormat="1" ht="15" customHeight="1" x14ac:dyDescent="0.3">
      <c r="A5072" s="136" t="s">
        <v>20432</v>
      </c>
      <c r="B5072" s="37" t="s">
        <v>119</v>
      </c>
      <c r="C5072" s="128">
        <f t="shared" si="380"/>
        <v>2001</v>
      </c>
      <c r="D5072" s="65">
        <v>37245</v>
      </c>
      <c r="E5072" s="143" t="s">
        <v>20433</v>
      </c>
      <c r="F5072" s="52" t="s">
        <v>459</v>
      </c>
      <c r="G5072" s="52" t="s">
        <v>460</v>
      </c>
      <c r="H5072" s="37"/>
      <c r="I5072" s="44" t="s">
        <v>461</v>
      </c>
      <c r="J5072" s="35" t="s">
        <v>462</v>
      </c>
      <c r="K5072" s="39">
        <v>36503</v>
      </c>
      <c r="L5072" s="47">
        <v>1</v>
      </c>
      <c r="M5072" s="128">
        <v>0</v>
      </c>
      <c r="N5072" s="128">
        <v>0</v>
      </c>
      <c r="O5072" s="129" t="s">
        <v>109</v>
      </c>
      <c r="P5072" s="124"/>
      <c r="Q5072" s="124" t="str">
        <f t="shared" si="381"/>
        <v>security</v>
      </c>
      <c r="R5072" s="47">
        <v>1</v>
      </c>
      <c r="S5072" s="128">
        <v>1</v>
      </c>
      <c r="T5072" s="47">
        <v>324</v>
      </c>
      <c r="U5072" s="47">
        <v>0</v>
      </c>
      <c r="V5072" s="47">
        <v>0</v>
      </c>
      <c r="W5072" s="48">
        <f t="shared" si="379"/>
        <v>324</v>
      </c>
      <c r="X5072" s="123">
        <f t="shared" si="382"/>
        <v>1</v>
      </c>
      <c r="Y5072" s="123">
        <f t="shared" si="383"/>
        <v>0</v>
      </c>
      <c r="Z5072" s="133">
        <f t="shared" si="384"/>
        <v>1</v>
      </c>
      <c r="AA5072" s="37"/>
      <c r="AB5072" s="37"/>
    </row>
    <row r="5073" spans="1:28" s="132" customFormat="1" ht="15" customHeight="1" x14ac:dyDescent="0.3">
      <c r="A5073" s="136" t="s">
        <v>20432</v>
      </c>
      <c r="B5073" s="37" t="s">
        <v>119</v>
      </c>
      <c r="C5073" s="128">
        <f t="shared" si="380"/>
        <v>2001</v>
      </c>
      <c r="D5073" s="65">
        <v>37245</v>
      </c>
      <c r="E5073" s="143" t="s">
        <v>20433</v>
      </c>
      <c r="F5073" s="52" t="s">
        <v>745</v>
      </c>
      <c r="G5073" s="52" t="s">
        <v>769</v>
      </c>
      <c r="H5073" s="37"/>
      <c r="I5073" s="44" t="s">
        <v>116</v>
      </c>
      <c r="J5073" s="34" t="s">
        <v>770</v>
      </c>
      <c r="K5073" s="39">
        <v>25637</v>
      </c>
      <c r="L5073" s="58">
        <v>0</v>
      </c>
      <c r="M5073" s="29">
        <v>1</v>
      </c>
      <c r="N5073" s="29">
        <v>0</v>
      </c>
      <c r="O5073" s="124" t="s">
        <v>233</v>
      </c>
      <c r="P5073" s="124" t="s">
        <v>36</v>
      </c>
      <c r="Q5073" s="124" t="str">
        <f t="shared" si="381"/>
        <v>diplomacy</v>
      </c>
      <c r="R5073" s="47">
        <v>1</v>
      </c>
      <c r="S5073" s="128">
        <v>1</v>
      </c>
      <c r="T5073" s="47">
        <v>316</v>
      </c>
      <c r="U5073" s="47">
        <v>0</v>
      </c>
      <c r="V5073" s="47">
        <v>1</v>
      </c>
      <c r="W5073" s="48">
        <f t="shared" si="379"/>
        <v>317</v>
      </c>
      <c r="X5073" s="123">
        <f t="shared" si="382"/>
        <v>0.99684542586750791</v>
      </c>
      <c r="Y5073" s="123">
        <f t="shared" si="383"/>
        <v>0</v>
      </c>
      <c r="Z5073" s="133">
        <f t="shared" si="384"/>
        <v>0.99526813880126186</v>
      </c>
      <c r="AA5073" s="37"/>
      <c r="AB5073" s="37"/>
    </row>
    <row r="5074" spans="1:28" s="132" customFormat="1" ht="15" customHeight="1" x14ac:dyDescent="0.3">
      <c r="A5074" s="136" t="s">
        <v>20432</v>
      </c>
      <c r="B5074" s="37" t="s">
        <v>119</v>
      </c>
      <c r="C5074" s="128">
        <f t="shared" si="380"/>
        <v>2001</v>
      </c>
      <c r="D5074" s="65">
        <v>37245</v>
      </c>
      <c r="E5074" s="143" t="s">
        <v>20433</v>
      </c>
      <c r="F5074" s="52" t="s">
        <v>745</v>
      </c>
      <c r="G5074" s="52" t="s">
        <v>771</v>
      </c>
      <c r="H5074" s="37"/>
      <c r="I5074" s="44" t="s">
        <v>772</v>
      </c>
      <c r="J5074" s="34" t="s">
        <v>773</v>
      </c>
      <c r="K5074" s="39">
        <v>25645</v>
      </c>
      <c r="L5074" s="58">
        <v>0</v>
      </c>
      <c r="M5074" s="29">
        <v>1</v>
      </c>
      <c r="N5074" s="29">
        <v>0</v>
      </c>
      <c r="O5074" s="124" t="s">
        <v>233</v>
      </c>
      <c r="P5074" s="124" t="s">
        <v>36</v>
      </c>
      <c r="Q5074" s="124" t="str">
        <f t="shared" si="381"/>
        <v>diplomacy</v>
      </c>
      <c r="R5074" s="47">
        <v>1</v>
      </c>
      <c r="S5074" s="128">
        <v>1</v>
      </c>
      <c r="T5074" s="47">
        <v>316</v>
      </c>
      <c r="U5074" s="47">
        <v>0</v>
      </c>
      <c r="V5074" s="47">
        <v>0</v>
      </c>
      <c r="W5074" s="48">
        <f t="shared" si="379"/>
        <v>316</v>
      </c>
      <c r="X5074" s="123">
        <f t="shared" si="382"/>
        <v>1</v>
      </c>
      <c r="Y5074" s="123">
        <f t="shared" si="383"/>
        <v>0</v>
      </c>
      <c r="Z5074" s="133">
        <f t="shared" si="384"/>
        <v>1</v>
      </c>
      <c r="AA5074" s="37"/>
      <c r="AB5074" s="37"/>
    </row>
    <row r="5075" spans="1:28" s="132" customFormat="1" ht="15" customHeight="1" x14ac:dyDescent="0.3">
      <c r="A5075" s="136" t="s">
        <v>20432</v>
      </c>
      <c r="B5075" s="37" t="s">
        <v>119</v>
      </c>
      <c r="C5075" s="128">
        <f t="shared" si="380"/>
        <v>2001</v>
      </c>
      <c r="D5075" s="65">
        <v>37245</v>
      </c>
      <c r="E5075" s="143" t="s">
        <v>20433</v>
      </c>
      <c r="F5075" s="52" t="s">
        <v>840</v>
      </c>
      <c r="G5075" s="52" t="s">
        <v>841</v>
      </c>
      <c r="H5075" s="37"/>
      <c r="I5075" s="44" t="s">
        <v>651</v>
      </c>
      <c r="J5075" s="34" t="s">
        <v>842</v>
      </c>
      <c r="K5075" s="39">
        <v>34095</v>
      </c>
      <c r="L5075" s="47">
        <v>1</v>
      </c>
      <c r="M5075" s="128">
        <v>0</v>
      </c>
      <c r="N5075" s="128">
        <v>0</v>
      </c>
      <c r="O5075" s="124" t="s">
        <v>203</v>
      </c>
      <c r="P5075" s="124"/>
      <c r="Q5075" s="124" t="str">
        <f t="shared" si="381"/>
        <v>economy</v>
      </c>
      <c r="R5075" s="47">
        <v>1</v>
      </c>
      <c r="S5075" s="128">
        <v>1</v>
      </c>
      <c r="T5075" s="47">
        <v>315</v>
      </c>
      <c r="U5075" s="47">
        <v>0</v>
      </c>
      <c r="V5075" s="47">
        <v>1</v>
      </c>
      <c r="W5075" s="48">
        <f t="shared" si="379"/>
        <v>316</v>
      </c>
      <c r="X5075" s="123">
        <f t="shared" si="382"/>
        <v>0.99683544303797467</v>
      </c>
      <c r="Y5075" s="123">
        <f t="shared" si="383"/>
        <v>0</v>
      </c>
      <c r="Z5075" s="133">
        <f t="shared" si="384"/>
        <v>0.995253164556962</v>
      </c>
      <c r="AA5075" s="37"/>
      <c r="AB5075" s="37"/>
    </row>
    <row r="5076" spans="1:28" s="132" customFormat="1" ht="15" customHeight="1" x14ac:dyDescent="0.3">
      <c r="A5076" s="136" t="s">
        <v>20432</v>
      </c>
      <c r="B5076" s="37" t="s">
        <v>119</v>
      </c>
      <c r="C5076" s="128">
        <f t="shared" si="380"/>
        <v>2001</v>
      </c>
      <c r="D5076" s="65">
        <v>37245</v>
      </c>
      <c r="E5076" s="143" t="s">
        <v>20433</v>
      </c>
      <c r="F5076" s="52" t="s">
        <v>944</v>
      </c>
      <c r="G5076" s="52" t="s">
        <v>950</v>
      </c>
      <c r="H5076" s="37"/>
      <c r="I5076" s="44" t="s">
        <v>134</v>
      </c>
      <c r="J5076" s="34" t="s">
        <v>951</v>
      </c>
      <c r="K5076" s="39">
        <v>37033</v>
      </c>
      <c r="L5076" s="47">
        <v>0</v>
      </c>
      <c r="M5076" s="128">
        <v>0</v>
      </c>
      <c r="N5076" s="128">
        <v>1</v>
      </c>
      <c r="O5076" s="124" t="s">
        <v>203</v>
      </c>
      <c r="P5076" s="124"/>
      <c r="Q5076" s="124" t="str">
        <f t="shared" si="381"/>
        <v>economy</v>
      </c>
      <c r="R5076" s="47">
        <v>1</v>
      </c>
      <c r="S5076" s="128">
        <v>1</v>
      </c>
      <c r="T5076" s="47">
        <v>317</v>
      </c>
      <c r="U5076" s="47">
        <v>0</v>
      </c>
      <c r="V5076" s="47">
        <v>0</v>
      </c>
      <c r="W5076" s="48">
        <f t="shared" si="379"/>
        <v>317</v>
      </c>
      <c r="X5076" s="123">
        <f t="shared" si="382"/>
        <v>1</v>
      </c>
      <c r="Y5076" s="123">
        <f t="shared" si="383"/>
        <v>0</v>
      </c>
      <c r="Z5076" s="133">
        <f t="shared" si="384"/>
        <v>1</v>
      </c>
      <c r="AA5076" s="37"/>
      <c r="AB5076" s="37"/>
    </row>
    <row r="5077" spans="1:28" s="132" customFormat="1" ht="15" customHeight="1" x14ac:dyDescent="0.3">
      <c r="A5077" s="136" t="s">
        <v>20432</v>
      </c>
      <c r="B5077" s="37" t="s">
        <v>119</v>
      </c>
      <c r="C5077" s="128">
        <f t="shared" si="380"/>
        <v>2001</v>
      </c>
      <c r="D5077" s="65">
        <v>37245</v>
      </c>
      <c r="E5077" s="143" t="s">
        <v>20433</v>
      </c>
      <c r="F5077" s="52" t="s">
        <v>1000</v>
      </c>
      <c r="G5077" s="52" t="s">
        <v>1000</v>
      </c>
      <c r="H5077" s="37"/>
      <c r="I5077" s="44" t="s">
        <v>626</v>
      </c>
      <c r="J5077" s="35" t="s">
        <v>1001</v>
      </c>
      <c r="K5077" s="39">
        <v>36816</v>
      </c>
      <c r="L5077" s="47">
        <v>0</v>
      </c>
      <c r="M5077" s="128">
        <v>0</v>
      </c>
      <c r="N5077" s="128">
        <v>0</v>
      </c>
      <c r="O5077" s="124" t="s">
        <v>332</v>
      </c>
      <c r="P5077" s="124"/>
      <c r="Q5077" s="124" t="str">
        <f t="shared" si="381"/>
        <v>diplomacy</v>
      </c>
      <c r="R5077" s="47">
        <v>1</v>
      </c>
      <c r="S5077" s="128">
        <v>1</v>
      </c>
      <c r="T5077" s="47">
        <v>325</v>
      </c>
      <c r="U5077" s="47">
        <v>1</v>
      </c>
      <c r="V5077" s="47">
        <v>2</v>
      </c>
      <c r="W5077" s="48">
        <f t="shared" si="379"/>
        <v>328</v>
      </c>
      <c r="X5077" s="123">
        <f t="shared" si="382"/>
        <v>0.99085365853658536</v>
      </c>
      <c r="Y5077" s="123">
        <f t="shared" si="383"/>
        <v>3.0487804878048782E-3</v>
      </c>
      <c r="Z5077" s="133">
        <f t="shared" si="384"/>
        <v>0.98628048780487809</v>
      </c>
      <c r="AA5077" s="37"/>
      <c r="AB5077" s="37"/>
    </row>
    <row r="5078" spans="1:28" s="132" customFormat="1" ht="15" customHeight="1" x14ac:dyDescent="0.3">
      <c r="A5078" s="136" t="s">
        <v>20432</v>
      </c>
      <c r="B5078" s="37" t="s">
        <v>119</v>
      </c>
      <c r="C5078" s="128">
        <f t="shared" si="380"/>
        <v>2001</v>
      </c>
      <c r="D5078" s="65">
        <v>37245</v>
      </c>
      <c r="E5078" s="143" t="s">
        <v>20433</v>
      </c>
      <c r="F5078" s="52" t="s">
        <v>1249</v>
      </c>
      <c r="G5078" s="52" t="s">
        <v>1249</v>
      </c>
      <c r="H5078" s="37"/>
      <c r="I5078" s="44" t="s">
        <v>1250</v>
      </c>
      <c r="J5078" s="34" t="s">
        <v>1251</v>
      </c>
      <c r="K5078" s="39">
        <v>22559</v>
      </c>
      <c r="L5078" s="58">
        <v>0</v>
      </c>
      <c r="M5078" s="29">
        <v>1</v>
      </c>
      <c r="N5078" s="29">
        <v>0</v>
      </c>
      <c r="O5078" s="81" t="s">
        <v>233</v>
      </c>
      <c r="P5078" s="124"/>
      <c r="Q5078" s="124" t="str">
        <f t="shared" si="381"/>
        <v>diplomacy</v>
      </c>
      <c r="R5078" s="47">
        <v>1</v>
      </c>
      <c r="S5078" s="128">
        <v>1</v>
      </c>
      <c r="T5078" s="47">
        <v>313</v>
      </c>
      <c r="U5078" s="47">
        <v>0</v>
      </c>
      <c r="V5078" s="47">
        <v>3</v>
      </c>
      <c r="W5078" s="48">
        <f t="shared" si="379"/>
        <v>316</v>
      </c>
      <c r="X5078" s="123">
        <f t="shared" si="382"/>
        <v>0.990506329113924</v>
      </c>
      <c r="Y5078" s="123">
        <f t="shared" si="383"/>
        <v>0</v>
      </c>
      <c r="Z5078" s="133">
        <f t="shared" si="384"/>
        <v>0.98575949367088611</v>
      </c>
      <c r="AA5078" s="37"/>
      <c r="AB5078" s="37"/>
    </row>
    <row r="5079" spans="1:28" s="132" customFormat="1" ht="15" customHeight="1" x14ac:dyDescent="0.3">
      <c r="A5079" s="136" t="s">
        <v>20432</v>
      </c>
      <c r="B5079" s="37" t="s">
        <v>119</v>
      </c>
      <c r="C5079" s="128">
        <f t="shared" si="380"/>
        <v>2001</v>
      </c>
      <c r="D5079" s="65">
        <v>37245</v>
      </c>
      <c r="E5079" s="143" t="s">
        <v>20433</v>
      </c>
      <c r="F5079" s="52" t="s">
        <v>1403</v>
      </c>
      <c r="G5079" s="52" t="s">
        <v>1403</v>
      </c>
      <c r="H5079" s="37"/>
      <c r="I5079" s="44" t="s">
        <v>137</v>
      </c>
      <c r="J5079" s="34" t="s">
        <v>1404</v>
      </c>
      <c r="K5079" s="39">
        <v>29519</v>
      </c>
      <c r="L5079" s="47">
        <v>0</v>
      </c>
      <c r="M5079" s="128">
        <v>0</v>
      </c>
      <c r="N5079" s="128">
        <v>1</v>
      </c>
      <c r="O5079" s="124" t="s">
        <v>264</v>
      </c>
      <c r="P5079" s="124"/>
      <c r="Q5079" s="124" t="str">
        <f t="shared" si="381"/>
        <v>diplomacy</v>
      </c>
      <c r="R5079" s="47">
        <v>1</v>
      </c>
      <c r="S5079" s="128">
        <v>1</v>
      </c>
      <c r="T5079" s="47">
        <v>316</v>
      </c>
      <c r="U5079" s="47">
        <v>0</v>
      </c>
      <c r="V5079" s="47">
        <v>0</v>
      </c>
      <c r="W5079" s="48">
        <f t="shared" si="379"/>
        <v>316</v>
      </c>
      <c r="X5079" s="123">
        <f t="shared" si="382"/>
        <v>1</v>
      </c>
      <c r="Y5079" s="123">
        <f t="shared" si="383"/>
        <v>0</v>
      </c>
      <c r="Z5079" s="133">
        <f t="shared" si="384"/>
        <v>1</v>
      </c>
      <c r="AA5079" s="37"/>
      <c r="AB5079" s="37"/>
    </row>
    <row r="5080" spans="1:28" s="132" customFormat="1" ht="15" customHeight="1" x14ac:dyDescent="0.3">
      <c r="A5080" s="136" t="s">
        <v>20432</v>
      </c>
      <c r="B5080" s="37" t="s">
        <v>119</v>
      </c>
      <c r="C5080" s="128">
        <f t="shared" si="380"/>
        <v>2001</v>
      </c>
      <c r="D5080" s="65">
        <v>37245</v>
      </c>
      <c r="E5080" s="143" t="s">
        <v>20433</v>
      </c>
      <c r="F5080" s="52" t="s">
        <v>1426</v>
      </c>
      <c r="G5080" s="52" t="s">
        <v>1426</v>
      </c>
      <c r="H5080" s="37"/>
      <c r="I5080" s="44" t="s">
        <v>695</v>
      </c>
      <c r="J5080" s="35" t="s">
        <v>1427</v>
      </c>
      <c r="K5080" s="39">
        <v>37032</v>
      </c>
      <c r="L5080" s="47">
        <v>0</v>
      </c>
      <c r="M5080" s="128">
        <v>0</v>
      </c>
      <c r="N5080" s="128">
        <v>1</v>
      </c>
      <c r="O5080" s="124" t="s">
        <v>46</v>
      </c>
      <c r="P5080" s="124"/>
      <c r="Q5080" s="124" t="str">
        <f t="shared" si="381"/>
        <v>economy</v>
      </c>
      <c r="R5080" s="47">
        <v>1</v>
      </c>
      <c r="S5080" s="128">
        <v>1</v>
      </c>
      <c r="T5080" s="47">
        <v>303</v>
      </c>
      <c r="U5080" s="47">
        <v>2</v>
      </c>
      <c r="V5080" s="47">
        <v>15</v>
      </c>
      <c r="W5080" s="48">
        <f t="shared" si="379"/>
        <v>320</v>
      </c>
      <c r="X5080" s="123">
        <f t="shared" si="382"/>
        <v>0.94687500000000002</v>
      </c>
      <c r="Y5080" s="123">
        <f t="shared" si="383"/>
        <v>6.2500000000000003E-3</v>
      </c>
      <c r="Z5080" s="133">
        <f t="shared" si="384"/>
        <v>0.92031249999999998</v>
      </c>
      <c r="AA5080" s="37"/>
      <c r="AB5080" s="37"/>
    </row>
    <row r="5081" spans="1:28" s="132" customFormat="1" ht="15" customHeight="1" x14ac:dyDescent="0.3">
      <c r="A5081" s="136" t="s">
        <v>20432</v>
      </c>
      <c r="B5081" s="37" t="s">
        <v>119</v>
      </c>
      <c r="C5081" s="128">
        <f t="shared" si="380"/>
        <v>2001</v>
      </c>
      <c r="D5081" s="65">
        <v>37245</v>
      </c>
      <c r="E5081" s="143" t="s">
        <v>20433</v>
      </c>
      <c r="F5081" s="52" t="s">
        <v>1428</v>
      </c>
      <c r="G5081" s="52" t="s">
        <v>1428</v>
      </c>
      <c r="H5081" s="37"/>
      <c r="I5081" s="44" t="s">
        <v>1429</v>
      </c>
      <c r="J5081" s="54" t="s">
        <v>1430</v>
      </c>
      <c r="K5081" s="39">
        <v>37097</v>
      </c>
      <c r="L5081" s="47">
        <v>0</v>
      </c>
      <c r="M5081" s="128">
        <v>0</v>
      </c>
      <c r="N5081" s="128">
        <v>1</v>
      </c>
      <c r="O5081" s="124" t="s">
        <v>46</v>
      </c>
      <c r="P5081" s="124"/>
      <c r="Q5081" s="124" t="str">
        <f t="shared" si="381"/>
        <v>economy</v>
      </c>
      <c r="R5081" s="47">
        <v>1</v>
      </c>
      <c r="S5081" s="128">
        <v>1</v>
      </c>
      <c r="T5081" s="47">
        <v>194</v>
      </c>
      <c r="U5081" s="47">
        <v>0</v>
      </c>
      <c r="V5081" s="47">
        <v>19</v>
      </c>
      <c r="W5081" s="48">
        <f t="shared" si="379"/>
        <v>213</v>
      </c>
      <c r="X5081" s="123">
        <f t="shared" si="382"/>
        <v>0.91079812206572774</v>
      </c>
      <c r="Y5081" s="123">
        <f t="shared" si="383"/>
        <v>0</v>
      </c>
      <c r="Z5081" s="133">
        <f t="shared" si="384"/>
        <v>0.86619718309859151</v>
      </c>
      <c r="AA5081" s="37"/>
      <c r="AB5081" s="37"/>
    </row>
    <row r="5082" spans="1:28" s="132" customFormat="1" ht="15" customHeight="1" x14ac:dyDescent="0.3">
      <c r="A5082" s="136" t="s">
        <v>20432</v>
      </c>
      <c r="B5082" s="37" t="s">
        <v>119</v>
      </c>
      <c r="C5082" s="128">
        <f t="shared" si="380"/>
        <v>2001</v>
      </c>
      <c r="D5082" s="65">
        <v>37245</v>
      </c>
      <c r="E5082" s="143" t="s">
        <v>20433</v>
      </c>
      <c r="F5082" s="52" t="s">
        <v>2182</v>
      </c>
      <c r="G5082" s="52" t="s">
        <v>2182</v>
      </c>
      <c r="H5082" s="37"/>
      <c r="I5082" s="44" t="s">
        <v>1312</v>
      </c>
      <c r="J5082" s="35" t="s">
        <v>2183</v>
      </c>
      <c r="K5082" s="39">
        <v>19124</v>
      </c>
      <c r="L5082" s="47">
        <v>1</v>
      </c>
      <c r="M5082" s="128">
        <v>0</v>
      </c>
      <c r="N5082" s="128">
        <v>0</v>
      </c>
      <c r="O5082" s="124" t="s">
        <v>203</v>
      </c>
      <c r="P5082" s="124"/>
      <c r="Q5082" s="124" t="str">
        <f t="shared" si="381"/>
        <v>economy</v>
      </c>
      <c r="R5082" s="47">
        <v>1</v>
      </c>
      <c r="S5082" s="128">
        <v>1</v>
      </c>
      <c r="T5082" s="47">
        <v>319</v>
      </c>
      <c r="U5082" s="47">
        <v>0</v>
      </c>
      <c r="V5082" s="47">
        <v>0</v>
      </c>
      <c r="W5082" s="48">
        <f t="shared" si="379"/>
        <v>319</v>
      </c>
      <c r="X5082" s="123">
        <f t="shared" si="382"/>
        <v>1</v>
      </c>
      <c r="Y5082" s="123">
        <f t="shared" si="383"/>
        <v>0</v>
      </c>
      <c r="Z5082" s="133">
        <f t="shared" si="384"/>
        <v>1</v>
      </c>
      <c r="AA5082" s="37"/>
      <c r="AB5082" s="37"/>
    </row>
    <row r="5083" spans="1:28" s="132" customFormat="1" ht="15" customHeight="1" x14ac:dyDescent="0.3">
      <c r="A5083" s="136" t="s">
        <v>20432</v>
      </c>
      <c r="B5083" s="37" t="s">
        <v>119</v>
      </c>
      <c r="C5083" s="128">
        <f t="shared" si="380"/>
        <v>2001</v>
      </c>
      <c r="D5083" s="65">
        <v>37245</v>
      </c>
      <c r="E5083" s="143" t="s">
        <v>20433</v>
      </c>
      <c r="F5083" s="52" t="s">
        <v>2184</v>
      </c>
      <c r="G5083" s="52" t="s">
        <v>2184</v>
      </c>
      <c r="H5083" s="37"/>
      <c r="I5083" s="44" t="s">
        <v>436</v>
      </c>
      <c r="J5083" s="35" t="s">
        <v>2185</v>
      </c>
      <c r="K5083" s="39">
        <v>36231</v>
      </c>
      <c r="L5083" s="47">
        <v>1</v>
      </c>
      <c r="M5083" s="128">
        <v>0</v>
      </c>
      <c r="N5083" s="128">
        <v>0</v>
      </c>
      <c r="O5083" s="124" t="s">
        <v>203</v>
      </c>
      <c r="P5083" s="124"/>
      <c r="Q5083" s="124" t="str">
        <f t="shared" si="381"/>
        <v>economy</v>
      </c>
      <c r="R5083" s="47">
        <v>1</v>
      </c>
      <c r="S5083" s="128">
        <v>1</v>
      </c>
      <c r="T5083" s="47">
        <v>317</v>
      </c>
      <c r="U5083" s="47">
        <v>0</v>
      </c>
      <c r="V5083" s="47">
        <v>0</v>
      </c>
      <c r="W5083" s="48">
        <f t="shared" si="379"/>
        <v>317</v>
      </c>
      <c r="X5083" s="123">
        <f t="shared" si="382"/>
        <v>1</v>
      </c>
      <c r="Y5083" s="123">
        <f t="shared" si="383"/>
        <v>0</v>
      </c>
      <c r="Z5083" s="133">
        <f t="shared" si="384"/>
        <v>1</v>
      </c>
      <c r="AA5083" s="37"/>
      <c r="AB5083" s="37"/>
    </row>
    <row r="5084" spans="1:28" s="132" customFormat="1" ht="15" customHeight="1" x14ac:dyDescent="0.3">
      <c r="A5084" s="136" t="s">
        <v>20432</v>
      </c>
      <c r="B5084" s="37" t="s">
        <v>119</v>
      </c>
      <c r="C5084" s="128">
        <f t="shared" si="380"/>
        <v>2001</v>
      </c>
      <c r="D5084" s="65">
        <v>37245</v>
      </c>
      <c r="E5084" s="143" t="s">
        <v>20433</v>
      </c>
      <c r="F5084" s="52" t="s">
        <v>2186</v>
      </c>
      <c r="G5084" s="52" t="s">
        <v>2186</v>
      </c>
      <c r="H5084" s="37"/>
      <c r="I5084" s="44" t="s">
        <v>368</v>
      </c>
      <c r="J5084" s="34" t="s">
        <v>2187</v>
      </c>
      <c r="K5084" s="39">
        <v>22746</v>
      </c>
      <c r="L5084" s="47">
        <v>1</v>
      </c>
      <c r="M5084" s="128">
        <v>0</v>
      </c>
      <c r="N5084" s="128">
        <v>0</v>
      </c>
      <c r="O5084" s="124" t="s">
        <v>203</v>
      </c>
      <c r="P5084" s="124"/>
      <c r="Q5084" s="124" t="str">
        <f t="shared" si="381"/>
        <v>economy</v>
      </c>
      <c r="R5084" s="47">
        <v>1</v>
      </c>
      <c r="S5084" s="128">
        <v>1</v>
      </c>
      <c r="T5084" s="47">
        <v>315</v>
      </c>
      <c r="U5084" s="47">
        <v>0</v>
      </c>
      <c r="V5084" s="47">
        <v>2</v>
      </c>
      <c r="W5084" s="48">
        <f t="shared" si="379"/>
        <v>317</v>
      </c>
      <c r="X5084" s="123">
        <f t="shared" si="382"/>
        <v>0.99369085173501581</v>
      </c>
      <c r="Y5084" s="123">
        <f t="shared" si="383"/>
        <v>0</v>
      </c>
      <c r="Z5084" s="133">
        <f t="shared" si="384"/>
        <v>0.99053627760252361</v>
      </c>
      <c r="AA5084" s="37"/>
      <c r="AB5084" s="37"/>
    </row>
    <row r="5085" spans="1:28" s="132" customFormat="1" ht="15" customHeight="1" x14ac:dyDescent="0.3">
      <c r="A5085" s="136" t="s">
        <v>20432</v>
      </c>
      <c r="B5085" s="37" t="s">
        <v>119</v>
      </c>
      <c r="C5085" s="128">
        <f t="shared" si="380"/>
        <v>2001</v>
      </c>
      <c r="D5085" s="65">
        <v>37245</v>
      </c>
      <c r="E5085" s="143" t="s">
        <v>20433</v>
      </c>
      <c r="F5085" s="52" t="s">
        <v>2293</v>
      </c>
      <c r="G5085" s="52" t="s">
        <v>2293</v>
      </c>
      <c r="H5085" s="37"/>
      <c r="I5085" s="44" t="s">
        <v>107</v>
      </c>
      <c r="J5085" s="34" t="s">
        <v>2294</v>
      </c>
      <c r="K5085" s="39">
        <v>37033</v>
      </c>
      <c r="L5085" s="47">
        <v>0</v>
      </c>
      <c r="M5085" s="128">
        <v>0</v>
      </c>
      <c r="N5085" s="128">
        <v>0</v>
      </c>
      <c r="O5085" s="124" t="s">
        <v>203</v>
      </c>
      <c r="P5085" s="124"/>
      <c r="Q5085" s="124" t="str">
        <f t="shared" si="381"/>
        <v>economy</v>
      </c>
      <c r="R5085" s="47">
        <v>1</v>
      </c>
      <c r="S5085" s="128">
        <v>1</v>
      </c>
      <c r="T5085" s="47">
        <v>317</v>
      </c>
      <c r="U5085" s="47">
        <v>0</v>
      </c>
      <c r="V5085" s="47">
        <v>0</v>
      </c>
      <c r="W5085" s="48">
        <f t="shared" si="379"/>
        <v>317</v>
      </c>
      <c r="X5085" s="123">
        <f t="shared" si="382"/>
        <v>1</v>
      </c>
      <c r="Y5085" s="123">
        <f t="shared" si="383"/>
        <v>0</v>
      </c>
      <c r="Z5085" s="133">
        <f t="shared" si="384"/>
        <v>1</v>
      </c>
      <c r="AA5085" s="37"/>
      <c r="AB5085" s="37"/>
    </row>
    <row r="5086" spans="1:28" s="132" customFormat="1" ht="15" customHeight="1" x14ac:dyDescent="0.3">
      <c r="A5086" s="136" t="s">
        <v>20432</v>
      </c>
      <c r="B5086" s="37" t="s">
        <v>119</v>
      </c>
      <c r="C5086" s="128">
        <f t="shared" si="380"/>
        <v>2001</v>
      </c>
      <c r="D5086" s="65">
        <v>37245</v>
      </c>
      <c r="E5086" s="143" t="s">
        <v>20433</v>
      </c>
      <c r="F5086" s="52" t="s">
        <v>2469</v>
      </c>
      <c r="G5086" s="52" t="s">
        <v>2470</v>
      </c>
      <c r="H5086" s="37"/>
      <c r="I5086" s="44" t="s">
        <v>188</v>
      </c>
      <c r="J5086" s="35" t="s">
        <v>2471</v>
      </c>
      <c r="K5086" s="39">
        <v>36968</v>
      </c>
      <c r="L5086" s="47">
        <v>1</v>
      </c>
      <c r="M5086" s="128">
        <v>0</v>
      </c>
      <c r="N5086" s="128">
        <v>0</v>
      </c>
      <c r="O5086" s="12" t="s">
        <v>103</v>
      </c>
      <c r="P5086" s="124"/>
      <c r="Q5086" s="124" t="str">
        <f t="shared" si="381"/>
        <v>economy</v>
      </c>
      <c r="R5086" s="47">
        <v>1</v>
      </c>
      <c r="S5086" s="128">
        <v>1</v>
      </c>
      <c r="T5086" s="47">
        <v>323</v>
      </c>
      <c r="U5086" s="47">
        <v>0</v>
      </c>
      <c r="V5086" s="47">
        <v>3</v>
      </c>
      <c r="W5086" s="48">
        <f t="shared" si="379"/>
        <v>326</v>
      </c>
      <c r="X5086" s="123">
        <f t="shared" si="382"/>
        <v>0.99079754601226999</v>
      </c>
      <c r="Y5086" s="123">
        <f t="shared" si="383"/>
        <v>0</v>
      </c>
      <c r="Z5086" s="133">
        <f t="shared" si="384"/>
        <v>0.98619631901840488</v>
      </c>
      <c r="AA5086" s="37"/>
      <c r="AB5086" s="37"/>
    </row>
    <row r="5087" spans="1:28" s="132" customFormat="1" ht="15" customHeight="1" x14ac:dyDescent="0.3">
      <c r="A5087" s="136" t="s">
        <v>20432</v>
      </c>
      <c r="B5087" s="37" t="s">
        <v>119</v>
      </c>
      <c r="C5087" s="128">
        <f t="shared" si="380"/>
        <v>2001</v>
      </c>
      <c r="D5087" s="65">
        <v>37245</v>
      </c>
      <c r="E5087" s="143" t="s">
        <v>20433</v>
      </c>
      <c r="F5087" s="52" t="s">
        <v>2638</v>
      </c>
      <c r="G5087" s="52" t="s">
        <v>2639</v>
      </c>
      <c r="H5087" s="37"/>
      <c r="I5087" s="44" t="s">
        <v>1056</v>
      </c>
      <c r="J5087" s="35" t="s">
        <v>2640</v>
      </c>
      <c r="K5087" s="39">
        <v>37074</v>
      </c>
      <c r="L5087" s="47">
        <v>1</v>
      </c>
      <c r="M5087" s="128">
        <v>0</v>
      </c>
      <c r="N5087" s="128">
        <v>0</v>
      </c>
      <c r="O5087" s="124" t="s">
        <v>919</v>
      </c>
      <c r="P5087" s="124"/>
      <c r="Q5087" s="124" t="str">
        <f t="shared" si="381"/>
        <v>diplomacy</v>
      </c>
      <c r="R5087" s="47">
        <v>1</v>
      </c>
      <c r="S5087" s="128">
        <v>1</v>
      </c>
      <c r="T5087" s="47">
        <v>324</v>
      </c>
      <c r="U5087" s="47">
        <v>0</v>
      </c>
      <c r="V5087" s="47">
        <v>1</v>
      </c>
      <c r="W5087" s="48">
        <f t="shared" ref="W5087:W5150" si="385">SUM(T5087:V5087)</f>
        <v>325</v>
      </c>
      <c r="X5087" s="123">
        <f t="shared" si="382"/>
        <v>0.99692307692307691</v>
      </c>
      <c r="Y5087" s="123">
        <f t="shared" si="383"/>
        <v>0</v>
      </c>
      <c r="Z5087" s="133">
        <f t="shared" si="384"/>
        <v>0.99538461538461542</v>
      </c>
      <c r="AA5087" s="37"/>
      <c r="AB5087" s="37"/>
    </row>
    <row r="5088" spans="1:28" s="132" customFormat="1" ht="15" customHeight="1" x14ac:dyDescent="0.3">
      <c r="A5088" s="136" t="s">
        <v>20432</v>
      </c>
      <c r="B5088" s="37" t="s">
        <v>119</v>
      </c>
      <c r="C5088" s="128">
        <f t="shared" si="380"/>
        <v>2002</v>
      </c>
      <c r="D5088" s="65">
        <v>37322</v>
      </c>
      <c r="E5088" s="143" t="s">
        <v>20433</v>
      </c>
      <c r="F5088" s="52" t="s">
        <v>124</v>
      </c>
      <c r="G5088" s="52" t="s">
        <v>125</v>
      </c>
      <c r="H5088" s="37"/>
      <c r="I5088" s="44" t="s">
        <v>126</v>
      </c>
      <c r="J5088" s="54" t="s">
        <v>127</v>
      </c>
      <c r="K5088" s="39">
        <v>36700</v>
      </c>
      <c r="L5088" s="47">
        <v>0</v>
      </c>
      <c r="M5088" s="128">
        <v>1</v>
      </c>
      <c r="N5088" s="128">
        <v>0</v>
      </c>
      <c r="O5088" s="124" t="s">
        <v>97</v>
      </c>
      <c r="P5088" s="129" t="s">
        <v>98</v>
      </c>
      <c r="Q5088" s="124" t="str">
        <f t="shared" si="381"/>
        <v>diplomacy</v>
      </c>
      <c r="R5088" s="47">
        <v>1</v>
      </c>
      <c r="S5088" s="128">
        <v>1</v>
      </c>
      <c r="T5088" s="47">
        <v>282</v>
      </c>
      <c r="U5088" s="47">
        <v>3</v>
      </c>
      <c r="V5088" s="47">
        <v>1</v>
      </c>
      <c r="W5088" s="48">
        <f t="shared" si="385"/>
        <v>286</v>
      </c>
      <c r="X5088" s="123">
        <f t="shared" si="382"/>
        <v>0.98601398601398604</v>
      </c>
      <c r="Y5088" s="123">
        <f t="shared" si="383"/>
        <v>1.048951048951049E-2</v>
      </c>
      <c r="Z5088" s="133">
        <f t="shared" si="384"/>
        <v>0.97902097902097907</v>
      </c>
      <c r="AA5088" s="37"/>
      <c r="AB5088" s="37"/>
    </row>
    <row r="5089" spans="1:28" s="132" customFormat="1" ht="15" customHeight="1" x14ac:dyDescent="0.3">
      <c r="A5089" s="136" t="s">
        <v>20432</v>
      </c>
      <c r="B5089" s="37" t="s">
        <v>119</v>
      </c>
      <c r="C5089" s="128">
        <f t="shared" si="380"/>
        <v>2002</v>
      </c>
      <c r="D5089" s="65">
        <v>37322</v>
      </c>
      <c r="E5089" s="143" t="s">
        <v>20433</v>
      </c>
      <c r="F5089" s="52" t="s">
        <v>152</v>
      </c>
      <c r="G5089" s="52" t="s">
        <v>152</v>
      </c>
      <c r="H5089" s="37"/>
      <c r="I5089" s="44" t="s">
        <v>153</v>
      </c>
      <c r="J5089" s="54" t="s">
        <v>154</v>
      </c>
      <c r="K5089" s="39">
        <v>37176</v>
      </c>
      <c r="L5089" s="47">
        <v>0</v>
      </c>
      <c r="M5089" s="128">
        <v>0</v>
      </c>
      <c r="N5089" s="128">
        <v>1</v>
      </c>
      <c r="O5089" s="12" t="s">
        <v>155</v>
      </c>
      <c r="P5089" s="124"/>
      <c r="Q5089" s="124" t="str">
        <f t="shared" si="381"/>
        <v>diplomacy</v>
      </c>
      <c r="R5089" s="47">
        <v>1</v>
      </c>
      <c r="S5089" s="128">
        <v>1</v>
      </c>
      <c r="T5089" s="47">
        <v>284</v>
      </c>
      <c r="U5089" s="47">
        <v>0</v>
      </c>
      <c r="V5089" s="47">
        <v>1</v>
      </c>
      <c r="W5089" s="48">
        <f t="shared" si="385"/>
        <v>285</v>
      </c>
      <c r="X5089" s="123">
        <f t="shared" si="382"/>
        <v>0.99649122807017543</v>
      </c>
      <c r="Y5089" s="123">
        <f t="shared" si="383"/>
        <v>0</v>
      </c>
      <c r="Z5089" s="133">
        <f t="shared" si="384"/>
        <v>0.99473684210526314</v>
      </c>
      <c r="AA5089" s="37"/>
      <c r="AB5089" s="37"/>
    </row>
    <row r="5090" spans="1:28" s="132" customFormat="1" ht="15" customHeight="1" x14ac:dyDescent="0.3">
      <c r="A5090" s="136" t="s">
        <v>20432</v>
      </c>
      <c r="B5090" s="37" t="s">
        <v>119</v>
      </c>
      <c r="C5090" s="128">
        <f t="shared" si="380"/>
        <v>2002</v>
      </c>
      <c r="D5090" s="65">
        <v>37322</v>
      </c>
      <c r="E5090" s="143" t="s">
        <v>20433</v>
      </c>
      <c r="F5090" s="52" t="s">
        <v>664</v>
      </c>
      <c r="G5090" s="52" t="s">
        <v>665</v>
      </c>
      <c r="H5090" s="37"/>
      <c r="I5090" s="44" t="s">
        <v>523</v>
      </c>
      <c r="J5090" s="54" t="s">
        <v>666</v>
      </c>
      <c r="K5090" s="39">
        <v>36829</v>
      </c>
      <c r="L5090" s="47">
        <v>1</v>
      </c>
      <c r="M5090" s="128">
        <v>0</v>
      </c>
      <c r="N5090" s="128">
        <v>0</v>
      </c>
      <c r="O5090" s="124" t="s">
        <v>97</v>
      </c>
      <c r="P5090" s="12" t="s">
        <v>109</v>
      </c>
      <c r="Q5090" s="124" t="str">
        <f>IF(P5090="security and defense","security","")&amp;IF(P5090="policing and criminal law cooperation","security","")&amp;IF(P5090="NATO","security","")&amp;IF(P5090="arms control and disarmament","security","")&amp;IF(P5090="taxation","economy","")&amp;IF(P5090="social security","economy","")&amp;IF(P5090="labor","economy","")&amp;IF(P5090="sports","diplomacy","")&amp;IF(P5090="space","diplomacy","")&amp;IF(P5090="science, research, education","diplomacy","")&amp;IF(P5090="migration, asylum, refugees","diplomacy","")&amp;IF(P5090="health","diplomacy","")&amp;IF(P5090="development","economy","")&amp;IF(P5090="agriculture, fishery, food","economy","")&amp;IF(P5090="human and civil rights","diplomacy","")&amp;IF(P5090="nuclear (civilian)","diplomacy","")&amp;IF(P5090="economics and finance","economy","")&amp;IF(P5090="transportation","economy","")&amp;IF(P5090="trade and investment","economy","")&amp;IF(P5090="diplomacy","diplomacy","")&amp;IF(P5090="environment","diplomacy","")&amp;IF(P5090="general cooperation","diplomacy","")&amp;IF(P5090="culture","diplomacy","")&amp;IF(P5090="EC/EU","diplomacy","")&amp;IF(P5090="communication and post/mail","diplomacy","")&amp;IF(P5090="energy","economy","")&amp;IF(P5090="tourism","economy","")&amp;IF(P5090="Civil and family law","diplomacy","")&amp;IF(P5090="citizenship","diplomacy","")</f>
        <v>security</v>
      </c>
      <c r="R5090" s="47">
        <v>1</v>
      </c>
      <c r="S5090" s="128">
        <v>1</v>
      </c>
      <c r="T5090" s="47">
        <v>286</v>
      </c>
      <c r="U5090" s="47">
        <v>0</v>
      </c>
      <c r="V5090" s="47">
        <v>2</v>
      </c>
      <c r="W5090" s="48">
        <f t="shared" si="385"/>
        <v>288</v>
      </c>
      <c r="X5090" s="123">
        <f t="shared" si="382"/>
        <v>0.99305555555555558</v>
      </c>
      <c r="Y5090" s="123">
        <f t="shared" si="383"/>
        <v>0</v>
      </c>
      <c r="Z5090" s="133">
        <f t="shared" si="384"/>
        <v>0.98958333333333337</v>
      </c>
      <c r="AA5090" s="37"/>
      <c r="AB5090" s="37"/>
    </row>
    <row r="5091" spans="1:28" s="132" customFormat="1" ht="15" customHeight="1" x14ac:dyDescent="0.3">
      <c r="A5091" s="136" t="s">
        <v>20432</v>
      </c>
      <c r="B5091" s="37" t="s">
        <v>119</v>
      </c>
      <c r="C5091" s="128">
        <f t="shared" si="380"/>
        <v>2002</v>
      </c>
      <c r="D5091" s="65">
        <v>37322</v>
      </c>
      <c r="E5091" s="143" t="s">
        <v>20433</v>
      </c>
      <c r="F5091" s="52" t="s">
        <v>711</v>
      </c>
      <c r="G5091" s="52" t="s">
        <v>724</v>
      </c>
      <c r="H5091" s="37"/>
      <c r="I5091" s="44" t="s">
        <v>725</v>
      </c>
      <c r="J5091" s="54" t="s">
        <v>726</v>
      </c>
      <c r="K5091" s="39">
        <v>29519</v>
      </c>
      <c r="L5091" s="58">
        <v>0</v>
      </c>
      <c r="M5091" s="29">
        <v>1</v>
      </c>
      <c r="N5091" s="29">
        <v>0</v>
      </c>
      <c r="O5091" s="81" t="s">
        <v>233</v>
      </c>
      <c r="P5091" s="124"/>
      <c r="Q5091" s="124" t="str">
        <f t="shared" ref="Q5091:Q5122" si="386">IF(O5091="security and defense","security","")&amp;IF(O5091="policing and criminal law cooperation","security","")&amp;IF(O5091="NATO","security","")&amp;IF(O5091="arms control and disarmament","security","")&amp;IF(O5091="taxation","economy","")&amp;IF(O5091="social security","economy","")&amp;IF(O5091="labor","economy","")&amp;IF(O5091="sports","diplomacy","")&amp;IF(O5091="space","diplomacy","")&amp;IF(O5091="science, research, education","diplomacy","")&amp;IF(O5091="migration, asylum, refugees","diplomacy","")&amp;IF(O5091="health","diplomacy","")&amp;IF(O5091="development","economy","")&amp;IF(O5091="agriculture, fishery, food","economy","")&amp;IF(O5091="human and civil rights","diplomacy","")&amp;IF(O5091="nuclear (civilian)","diplomacy","")&amp;IF(O5091="economics and finance","economy","")&amp;IF(O5091="transportation","economy","")&amp;IF(O5091="trade and investment","economy","")&amp;IF(O5091="diplomacy","diplomacy","")&amp;IF(O5091="environment","diplomacy","")&amp;IF(O5091="general cooperation","diplomacy","")&amp;IF(O5091="culture","diplomacy","")&amp;IF(O5091="EC/EU","diplomacy","")&amp;IF(O5091="communication and post/mail","diplomacy","")&amp;IF(O5091="energy","economy","")&amp;IF(O5091="tourism","economy","")&amp;IF(O5091="Civil and family law","diplomacy","")&amp;IF(O5091="citizenship","diplomacy","")</f>
        <v>diplomacy</v>
      </c>
      <c r="R5091" s="47">
        <v>1</v>
      </c>
      <c r="S5091" s="128">
        <v>1</v>
      </c>
      <c r="T5091" s="47">
        <v>285</v>
      </c>
      <c r="U5091" s="47">
        <v>0</v>
      </c>
      <c r="V5091" s="47">
        <v>3</v>
      </c>
      <c r="W5091" s="48">
        <f t="shared" si="385"/>
        <v>288</v>
      </c>
      <c r="X5091" s="123">
        <f t="shared" si="382"/>
        <v>0.98958333333333337</v>
      </c>
      <c r="Y5091" s="123">
        <f t="shared" si="383"/>
        <v>0</v>
      </c>
      <c r="Z5091" s="133">
        <f t="shared" si="384"/>
        <v>0.984375</v>
      </c>
      <c r="AA5091" s="37"/>
      <c r="AB5091" s="37"/>
    </row>
    <row r="5092" spans="1:28" s="132" customFormat="1" ht="15" customHeight="1" x14ac:dyDescent="0.3">
      <c r="A5092" s="136" t="s">
        <v>20432</v>
      </c>
      <c r="B5092" s="37" t="s">
        <v>119</v>
      </c>
      <c r="C5092" s="128">
        <f t="shared" si="380"/>
        <v>2002</v>
      </c>
      <c r="D5092" s="65">
        <v>37322</v>
      </c>
      <c r="E5092" s="143" t="s">
        <v>20433</v>
      </c>
      <c r="F5092" s="52" t="s">
        <v>803</v>
      </c>
      <c r="G5092" s="52" t="s">
        <v>820</v>
      </c>
      <c r="H5092" s="37"/>
      <c r="I5092" s="44" t="s">
        <v>680</v>
      </c>
      <c r="J5092" s="54" t="s">
        <v>821</v>
      </c>
      <c r="K5092" s="39">
        <v>36797</v>
      </c>
      <c r="L5092" s="47">
        <v>1</v>
      </c>
      <c r="M5092" s="128">
        <v>0</v>
      </c>
      <c r="N5092" s="128">
        <v>0</v>
      </c>
      <c r="O5092" s="124" t="s">
        <v>36</v>
      </c>
      <c r="P5092" s="124"/>
      <c r="Q5092" s="124" t="str">
        <f t="shared" si="386"/>
        <v>economy</v>
      </c>
      <c r="R5092" s="47">
        <v>1</v>
      </c>
      <c r="S5092" s="128">
        <v>1</v>
      </c>
      <c r="T5092" s="47">
        <v>286</v>
      </c>
      <c r="U5092" s="47">
        <v>0</v>
      </c>
      <c r="V5092" s="47">
        <v>2</v>
      </c>
      <c r="W5092" s="48">
        <f t="shared" si="385"/>
        <v>288</v>
      </c>
      <c r="X5092" s="123">
        <f t="shared" si="382"/>
        <v>0.99305555555555558</v>
      </c>
      <c r="Y5092" s="123">
        <f t="shared" si="383"/>
        <v>0</v>
      </c>
      <c r="Z5092" s="133">
        <f t="shared" si="384"/>
        <v>0.98958333333333337</v>
      </c>
      <c r="AA5092" s="37"/>
      <c r="AB5092" s="37"/>
    </row>
    <row r="5093" spans="1:28" s="132" customFormat="1" ht="15" customHeight="1" x14ac:dyDescent="0.3">
      <c r="A5093" s="136" t="s">
        <v>20432</v>
      </c>
      <c r="B5093" s="37" t="s">
        <v>119</v>
      </c>
      <c r="C5093" s="128">
        <f t="shared" si="380"/>
        <v>2002</v>
      </c>
      <c r="D5093" s="65">
        <v>37322</v>
      </c>
      <c r="E5093" s="143" t="s">
        <v>20433</v>
      </c>
      <c r="F5093" s="52" t="s">
        <v>1111</v>
      </c>
      <c r="G5093" s="52" t="s">
        <v>1111</v>
      </c>
      <c r="H5093" s="37"/>
      <c r="I5093" s="44" t="s">
        <v>220</v>
      </c>
      <c r="J5093" s="54" t="s">
        <v>1112</v>
      </c>
      <c r="K5093" s="39">
        <v>36462</v>
      </c>
      <c r="L5093" s="58">
        <v>0</v>
      </c>
      <c r="M5093" s="29">
        <v>1</v>
      </c>
      <c r="N5093" s="29">
        <v>0</v>
      </c>
      <c r="O5093" s="124" t="s">
        <v>97</v>
      </c>
      <c r="P5093" s="124" t="s">
        <v>336</v>
      </c>
      <c r="Q5093" s="124" t="str">
        <f t="shared" si="386"/>
        <v>diplomacy</v>
      </c>
      <c r="R5093" s="47">
        <v>1</v>
      </c>
      <c r="S5093" s="128">
        <v>1</v>
      </c>
      <c r="T5093" s="47">
        <v>289</v>
      </c>
      <c r="U5093" s="47">
        <v>0</v>
      </c>
      <c r="V5093" s="47">
        <v>0</v>
      </c>
      <c r="W5093" s="48">
        <f t="shared" si="385"/>
        <v>289</v>
      </c>
      <c r="X5093" s="123">
        <f t="shared" si="382"/>
        <v>1</v>
      </c>
      <c r="Y5093" s="123">
        <f t="shared" si="383"/>
        <v>0</v>
      </c>
      <c r="Z5093" s="133">
        <f t="shared" si="384"/>
        <v>1</v>
      </c>
      <c r="AA5093" s="37"/>
      <c r="AB5093" s="37"/>
    </row>
    <row r="5094" spans="1:28" s="132" customFormat="1" ht="15" customHeight="1" x14ac:dyDescent="0.3">
      <c r="A5094" s="136" t="s">
        <v>20432</v>
      </c>
      <c r="B5094" s="37" t="s">
        <v>119</v>
      </c>
      <c r="C5094" s="128">
        <f t="shared" si="380"/>
        <v>2002</v>
      </c>
      <c r="D5094" s="65">
        <v>37322</v>
      </c>
      <c r="E5094" s="143" t="s">
        <v>20433</v>
      </c>
      <c r="F5094" s="52" t="s">
        <v>1113</v>
      </c>
      <c r="G5094" s="52" t="s">
        <v>1113</v>
      </c>
      <c r="H5094" s="37"/>
      <c r="I5094" s="44" t="s">
        <v>222</v>
      </c>
      <c r="J5094" s="54" t="s">
        <v>1114</v>
      </c>
      <c r="K5094" s="39">
        <v>36341</v>
      </c>
      <c r="L5094" s="58">
        <v>0</v>
      </c>
      <c r="M5094" s="29">
        <v>1</v>
      </c>
      <c r="N5094" s="29">
        <v>0</v>
      </c>
      <c r="O5094" s="124" t="s">
        <v>97</v>
      </c>
      <c r="P5094" s="124" t="s">
        <v>336</v>
      </c>
      <c r="Q5094" s="124" t="str">
        <f t="shared" si="386"/>
        <v>diplomacy</v>
      </c>
      <c r="R5094" s="47">
        <v>1</v>
      </c>
      <c r="S5094" s="128">
        <v>1</v>
      </c>
      <c r="T5094" s="47">
        <v>287</v>
      </c>
      <c r="U5094" s="47">
        <v>0</v>
      </c>
      <c r="V5094" s="47">
        <v>3</v>
      </c>
      <c r="W5094" s="48">
        <f t="shared" si="385"/>
        <v>290</v>
      </c>
      <c r="X5094" s="123">
        <f t="shared" si="382"/>
        <v>0.98965517241379308</v>
      </c>
      <c r="Y5094" s="123">
        <f t="shared" si="383"/>
        <v>0</v>
      </c>
      <c r="Z5094" s="133">
        <f t="shared" si="384"/>
        <v>0.98448275862068968</v>
      </c>
      <c r="AA5094" s="37"/>
      <c r="AB5094" s="37"/>
    </row>
    <row r="5095" spans="1:28" s="132" customFormat="1" ht="15" customHeight="1" x14ac:dyDescent="0.3">
      <c r="A5095" s="136" t="s">
        <v>20432</v>
      </c>
      <c r="B5095" s="37" t="s">
        <v>119</v>
      </c>
      <c r="C5095" s="128">
        <f t="shared" si="380"/>
        <v>2002</v>
      </c>
      <c r="D5095" s="65">
        <v>37322</v>
      </c>
      <c r="E5095" s="143" t="s">
        <v>20433</v>
      </c>
      <c r="F5095" s="52" t="s">
        <v>1115</v>
      </c>
      <c r="G5095" s="52" t="s">
        <v>1115</v>
      </c>
      <c r="H5095" s="37"/>
      <c r="I5095" s="44" t="s">
        <v>224</v>
      </c>
      <c r="J5095" s="54" t="s">
        <v>1116</v>
      </c>
      <c r="K5095" s="39">
        <v>36336</v>
      </c>
      <c r="L5095" s="58">
        <v>0</v>
      </c>
      <c r="M5095" s="29">
        <v>1</v>
      </c>
      <c r="N5095" s="29">
        <v>0</v>
      </c>
      <c r="O5095" s="124" t="s">
        <v>97</v>
      </c>
      <c r="P5095" s="124" t="s">
        <v>336</v>
      </c>
      <c r="Q5095" s="124" t="str">
        <f t="shared" si="386"/>
        <v>diplomacy</v>
      </c>
      <c r="R5095" s="47">
        <v>1</v>
      </c>
      <c r="S5095" s="128">
        <v>1</v>
      </c>
      <c r="T5095" s="47">
        <v>290</v>
      </c>
      <c r="U5095" s="47">
        <v>0</v>
      </c>
      <c r="V5095" s="47">
        <v>0</v>
      </c>
      <c r="W5095" s="48">
        <f t="shared" si="385"/>
        <v>290</v>
      </c>
      <c r="X5095" s="123">
        <f t="shared" si="382"/>
        <v>1</v>
      </c>
      <c r="Y5095" s="123">
        <f t="shared" si="383"/>
        <v>0</v>
      </c>
      <c r="Z5095" s="133">
        <f t="shared" si="384"/>
        <v>1</v>
      </c>
      <c r="AA5095" s="37"/>
      <c r="AB5095" s="37"/>
    </row>
    <row r="5096" spans="1:28" s="132" customFormat="1" ht="15" customHeight="1" x14ac:dyDescent="0.3">
      <c r="A5096" s="136" t="s">
        <v>20432</v>
      </c>
      <c r="B5096" s="37" t="s">
        <v>119</v>
      </c>
      <c r="C5096" s="128">
        <f t="shared" si="380"/>
        <v>2002</v>
      </c>
      <c r="D5096" s="65">
        <v>37322</v>
      </c>
      <c r="E5096" s="143" t="s">
        <v>20433</v>
      </c>
      <c r="F5096" s="52" t="s">
        <v>1117</v>
      </c>
      <c r="G5096" s="52" t="s">
        <v>1117</v>
      </c>
      <c r="H5096" s="37"/>
      <c r="I5096" s="44" t="s">
        <v>1118</v>
      </c>
      <c r="J5096" s="54" t="s">
        <v>1119</v>
      </c>
      <c r="K5096" s="39">
        <v>36339</v>
      </c>
      <c r="L5096" s="58">
        <v>0</v>
      </c>
      <c r="M5096" s="29">
        <v>1</v>
      </c>
      <c r="N5096" s="29">
        <v>0</v>
      </c>
      <c r="O5096" s="124" t="s">
        <v>97</v>
      </c>
      <c r="P5096" s="124" t="s">
        <v>336</v>
      </c>
      <c r="Q5096" s="124" t="str">
        <f t="shared" si="386"/>
        <v>diplomacy</v>
      </c>
      <c r="R5096" s="47">
        <v>1</v>
      </c>
      <c r="S5096" s="128">
        <v>1</v>
      </c>
      <c r="T5096" s="47">
        <v>288</v>
      </c>
      <c r="U5096" s="47">
        <v>0</v>
      </c>
      <c r="V5096" s="47">
        <v>0</v>
      </c>
      <c r="W5096" s="48">
        <f t="shared" si="385"/>
        <v>288</v>
      </c>
      <c r="X5096" s="123">
        <f t="shared" si="382"/>
        <v>1</v>
      </c>
      <c r="Y5096" s="123">
        <f t="shared" si="383"/>
        <v>0</v>
      </c>
      <c r="Z5096" s="133">
        <f t="shared" si="384"/>
        <v>1</v>
      </c>
      <c r="AA5096" s="37"/>
      <c r="AB5096" s="37"/>
    </row>
    <row r="5097" spans="1:28" s="132" customFormat="1" ht="15" customHeight="1" x14ac:dyDescent="0.3">
      <c r="A5097" s="136" t="s">
        <v>20432</v>
      </c>
      <c r="B5097" s="37" t="s">
        <v>119</v>
      </c>
      <c r="C5097" s="128">
        <f t="shared" si="380"/>
        <v>2002</v>
      </c>
      <c r="D5097" s="65">
        <v>37322</v>
      </c>
      <c r="E5097" s="143" t="s">
        <v>20433</v>
      </c>
      <c r="F5097" s="52" t="s">
        <v>1120</v>
      </c>
      <c r="G5097" s="52" t="s">
        <v>1120</v>
      </c>
      <c r="H5097" s="37"/>
      <c r="I5097" s="44" t="s">
        <v>1121</v>
      </c>
      <c r="J5097" s="54" t="s">
        <v>1122</v>
      </c>
      <c r="K5097" s="39">
        <v>36336</v>
      </c>
      <c r="L5097" s="58">
        <v>0</v>
      </c>
      <c r="M5097" s="29">
        <v>1</v>
      </c>
      <c r="N5097" s="29">
        <v>0</v>
      </c>
      <c r="O5097" s="124" t="s">
        <v>97</v>
      </c>
      <c r="P5097" s="124" t="s">
        <v>336</v>
      </c>
      <c r="Q5097" s="124" t="str">
        <f t="shared" si="386"/>
        <v>diplomacy</v>
      </c>
      <c r="R5097" s="47">
        <v>1</v>
      </c>
      <c r="S5097" s="128">
        <v>1</v>
      </c>
      <c r="T5097" s="47">
        <v>289</v>
      </c>
      <c r="U5097" s="47">
        <v>1</v>
      </c>
      <c r="V5097" s="47">
        <v>0</v>
      </c>
      <c r="W5097" s="48">
        <f t="shared" si="385"/>
        <v>290</v>
      </c>
      <c r="X5097" s="123">
        <f t="shared" si="382"/>
        <v>0.99655172413793103</v>
      </c>
      <c r="Y5097" s="123">
        <f t="shared" si="383"/>
        <v>3.4482758620689655E-3</v>
      </c>
      <c r="Z5097" s="133">
        <f t="shared" si="384"/>
        <v>0.9948275862068966</v>
      </c>
      <c r="AA5097" s="37"/>
      <c r="AB5097" s="37"/>
    </row>
    <row r="5098" spans="1:28" s="132" customFormat="1" ht="15" customHeight="1" x14ac:dyDescent="0.3">
      <c r="A5098" s="136" t="s">
        <v>20432</v>
      </c>
      <c r="B5098" s="37" t="s">
        <v>119</v>
      </c>
      <c r="C5098" s="128">
        <f t="shared" ref="C5098:C5161" si="387">YEAR(D5098)</f>
        <v>2002</v>
      </c>
      <c r="D5098" s="65">
        <v>37322</v>
      </c>
      <c r="E5098" s="143" t="s">
        <v>20433</v>
      </c>
      <c r="F5098" s="52" t="s">
        <v>1123</v>
      </c>
      <c r="G5098" s="52" t="s">
        <v>1123</v>
      </c>
      <c r="H5098" s="37"/>
      <c r="I5098" s="44" t="s">
        <v>422</v>
      </c>
      <c r="J5098" s="54" t="s">
        <v>1124</v>
      </c>
      <c r="K5098" s="39">
        <v>36339</v>
      </c>
      <c r="L5098" s="58">
        <v>0</v>
      </c>
      <c r="M5098" s="29">
        <v>1</v>
      </c>
      <c r="N5098" s="29">
        <v>0</v>
      </c>
      <c r="O5098" s="124" t="s">
        <v>97</v>
      </c>
      <c r="P5098" s="124" t="s">
        <v>336</v>
      </c>
      <c r="Q5098" s="124" t="str">
        <f t="shared" si="386"/>
        <v>diplomacy</v>
      </c>
      <c r="R5098" s="47">
        <v>1</v>
      </c>
      <c r="S5098" s="128">
        <v>1</v>
      </c>
      <c r="T5098" s="47">
        <v>290</v>
      </c>
      <c r="U5098" s="47">
        <v>0</v>
      </c>
      <c r="V5098" s="47">
        <v>0</v>
      </c>
      <c r="W5098" s="48">
        <f t="shared" si="385"/>
        <v>290</v>
      </c>
      <c r="X5098" s="123">
        <f t="shared" si="382"/>
        <v>1</v>
      </c>
      <c r="Y5098" s="123">
        <f t="shared" si="383"/>
        <v>0</v>
      </c>
      <c r="Z5098" s="133">
        <f t="shared" si="384"/>
        <v>1</v>
      </c>
      <c r="AA5098" s="37"/>
      <c r="AB5098" s="37"/>
    </row>
    <row r="5099" spans="1:28" s="132" customFormat="1" ht="15" customHeight="1" x14ac:dyDescent="0.3">
      <c r="A5099" s="136" t="s">
        <v>20432</v>
      </c>
      <c r="B5099" s="37" t="s">
        <v>119</v>
      </c>
      <c r="C5099" s="128">
        <f t="shared" si="387"/>
        <v>2002</v>
      </c>
      <c r="D5099" s="65">
        <v>37322</v>
      </c>
      <c r="E5099" s="143" t="s">
        <v>20433</v>
      </c>
      <c r="F5099" s="52" t="s">
        <v>1175</v>
      </c>
      <c r="G5099" s="52" t="s">
        <v>1175</v>
      </c>
      <c r="H5099" s="37"/>
      <c r="I5099" s="44" t="s">
        <v>785</v>
      </c>
      <c r="J5099" s="54" t="s">
        <v>1176</v>
      </c>
      <c r="K5099" s="39">
        <v>37158</v>
      </c>
      <c r="L5099" s="47">
        <v>0</v>
      </c>
      <c r="M5099" s="128">
        <v>0</v>
      </c>
      <c r="N5099" s="128">
        <v>1</v>
      </c>
      <c r="O5099" s="124" t="s">
        <v>233</v>
      </c>
      <c r="P5099" s="69" t="s">
        <v>1177</v>
      </c>
      <c r="Q5099" s="124" t="str">
        <f t="shared" si="386"/>
        <v>diplomacy</v>
      </c>
      <c r="R5099" s="47">
        <v>1</v>
      </c>
      <c r="S5099" s="128">
        <v>1</v>
      </c>
      <c r="T5099" s="47">
        <v>287</v>
      </c>
      <c r="U5099" s="47">
        <v>0</v>
      </c>
      <c r="V5099" s="47">
        <v>1</v>
      </c>
      <c r="W5099" s="48">
        <f t="shared" si="385"/>
        <v>288</v>
      </c>
      <c r="X5099" s="123">
        <f t="shared" si="382"/>
        <v>0.99652777777777779</v>
      </c>
      <c r="Y5099" s="123">
        <f t="shared" si="383"/>
        <v>0</v>
      </c>
      <c r="Z5099" s="133">
        <f t="shared" si="384"/>
        <v>0.99479166666666663</v>
      </c>
      <c r="AA5099" s="37"/>
      <c r="AB5099" s="37"/>
    </row>
    <row r="5100" spans="1:28" s="132" customFormat="1" ht="15" customHeight="1" x14ac:dyDescent="0.3">
      <c r="A5100" s="136" t="s">
        <v>20432</v>
      </c>
      <c r="B5100" s="37" t="s">
        <v>119</v>
      </c>
      <c r="C5100" s="128">
        <f t="shared" si="387"/>
        <v>2002</v>
      </c>
      <c r="D5100" s="65">
        <v>37322</v>
      </c>
      <c r="E5100" s="143" t="s">
        <v>20433</v>
      </c>
      <c r="F5100" s="52" t="s">
        <v>1502</v>
      </c>
      <c r="G5100" s="52" t="s">
        <v>1502</v>
      </c>
      <c r="H5100" s="37"/>
      <c r="I5100" s="44" t="s">
        <v>534</v>
      </c>
      <c r="J5100" s="54" t="s">
        <v>1503</v>
      </c>
      <c r="K5100" s="39">
        <v>37146</v>
      </c>
      <c r="L5100" s="47">
        <v>0</v>
      </c>
      <c r="M5100" s="128">
        <v>0</v>
      </c>
      <c r="N5100" s="128">
        <v>1</v>
      </c>
      <c r="O5100" s="124" t="s">
        <v>155</v>
      </c>
      <c r="P5100" s="124"/>
      <c r="Q5100" s="124" t="str">
        <f t="shared" si="386"/>
        <v>diplomacy</v>
      </c>
      <c r="R5100" s="47">
        <v>1</v>
      </c>
      <c r="S5100" s="128">
        <v>1</v>
      </c>
      <c r="T5100" s="47">
        <v>285</v>
      </c>
      <c r="U5100" s="47">
        <v>1</v>
      </c>
      <c r="V5100" s="47">
        <v>1</v>
      </c>
      <c r="W5100" s="48">
        <f t="shared" si="385"/>
        <v>287</v>
      </c>
      <c r="X5100" s="123">
        <f t="shared" si="382"/>
        <v>0.99303135888501737</v>
      </c>
      <c r="Y5100" s="123">
        <f t="shared" si="383"/>
        <v>3.4843205574912892E-3</v>
      </c>
      <c r="Z5100" s="133">
        <f t="shared" si="384"/>
        <v>0.98954703832752611</v>
      </c>
      <c r="AA5100" s="37"/>
      <c r="AB5100" s="37"/>
    </row>
    <row r="5101" spans="1:28" s="132" customFormat="1" ht="15" customHeight="1" x14ac:dyDescent="0.3">
      <c r="A5101" s="136" t="s">
        <v>20432</v>
      </c>
      <c r="B5101" s="37" t="s">
        <v>119</v>
      </c>
      <c r="C5101" s="128">
        <f t="shared" si="387"/>
        <v>2002</v>
      </c>
      <c r="D5101" s="65">
        <v>37322</v>
      </c>
      <c r="E5101" s="143" t="s">
        <v>20433</v>
      </c>
      <c r="F5101" s="52" t="s">
        <v>1663</v>
      </c>
      <c r="G5101" s="52" t="s">
        <v>1663</v>
      </c>
      <c r="H5101" s="37"/>
      <c r="I5101" s="44" t="s">
        <v>1190</v>
      </c>
      <c r="J5101" s="54" t="s">
        <v>1664</v>
      </c>
      <c r="K5101" s="39">
        <v>37158</v>
      </c>
      <c r="L5101" s="47">
        <v>0</v>
      </c>
      <c r="M5101" s="128">
        <v>0</v>
      </c>
      <c r="N5101" s="128">
        <v>1</v>
      </c>
      <c r="O5101" s="129" t="s">
        <v>109</v>
      </c>
      <c r="P5101" s="124"/>
      <c r="Q5101" s="124" t="str">
        <f t="shared" si="386"/>
        <v>security</v>
      </c>
      <c r="R5101" s="47">
        <v>1</v>
      </c>
      <c r="S5101" s="128">
        <v>1</v>
      </c>
      <c r="T5101" s="47">
        <v>287</v>
      </c>
      <c r="U5101" s="47">
        <v>0</v>
      </c>
      <c r="V5101" s="47">
        <v>1</v>
      </c>
      <c r="W5101" s="48">
        <f t="shared" si="385"/>
        <v>288</v>
      </c>
      <c r="X5101" s="123">
        <f t="shared" si="382"/>
        <v>0.99652777777777779</v>
      </c>
      <c r="Y5101" s="123">
        <f t="shared" si="383"/>
        <v>0</v>
      </c>
      <c r="Z5101" s="133">
        <f t="shared" si="384"/>
        <v>0.99479166666666663</v>
      </c>
      <c r="AA5101" s="37"/>
      <c r="AB5101" s="37"/>
    </row>
    <row r="5102" spans="1:28" s="132" customFormat="1" ht="15" customHeight="1" x14ac:dyDescent="0.3">
      <c r="A5102" s="136" t="s">
        <v>20432</v>
      </c>
      <c r="B5102" s="37" t="s">
        <v>119</v>
      </c>
      <c r="C5102" s="128">
        <f t="shared" si="387"/>
        <v>2002</v>
      </c>
      <c r="D5102" s="65">
        <v>37322</v>
      </c>
      <c r="E5102" s="143" t="s">
        <v>20433</v>
      </c>
      <c r="F5102" s="52" t="s">
        <v>1815</v>
      </c>
      <c r="G5102" s="52" t="s">
        <v>1815</v>
      </c>
      <c r="H5102" s="37"/>
      <c r="I5102" s="44" t="s">
        <v>914</v>
      </c>
      <c r="J5102" s="54" t="s">
        <v>1816</v>
      </c>
      <c r="K5102" s="39">
        <v>37165</v>
      </c>
      <c r="L5102" s="47">
        <v>0</v>
      </c>
      <c r="M5102" s="128">
        <v>0</v>
      </c>
      <c r="N5102" s="128">
        <v>1</v>
      </c>
      <c r="O5102" s="124" t="s">
        <v>475</v>
      </c>
      <c r="P5102" s="124"/>
      <c r="Q5102" s="124" t="str">
        <f t="shared" si="386"/>
        <v>diplomacy</v>
      </c>
      <c r="R5102" s="47">
        <v>1</v>
      </c>
      <c r="S5102" s="128">
        <v>1</v>
      </c>
      <c r="T5102" s="47">
        <v>287</v>
      </c>
      <c r="U5102" s="47">
        <v>1</v>
      </c>
      <c r="V5102" s="47"/>
      <c r="W5102" s="48">
        <f t="shared" si="385"/>
        <v>288</v>
      </c>
      <c r="X5102" s="123">
        <f t="shared" si="382"/>
        <v>0.99652777777777779</v>
      </c>
      <c r="Y5102" s="123">
        <f t="shared" si="383"/>
        <v>3.472222222222222E-3</v>
      </c>
      <c r="Z5102" s="133">
        <f t="shared" si="384"/>
        <v>0.99479166666666663</v>
      </c>
      <c r="AA5102" s="37"/>
      <c r="AB5102" s="37"/>
    </row>
    <row r="5103" spans="1:28" s="132" customFormat="1" ht="15" customHeight="1" x14ac:dyDescent="0.3">
      <c r="A5103" s="136" t="s">
        <v>20432</v>
      </c>
      <c r="B5103" s="37" t="s">
        <v>119</v>
      </c>
      <c r="C5103" s="128">
        <f t="shared" si="387"/>
        <v>2002</v>
      </c>
      <c r="D5103" s="65">
        <v>37322</v>
      </c>
      <c r="E5103" s="143" t="s">
        <v>20433</v>
      </c>
      <c r="F5103" s="52" t="s">
        <v>2144</v>
      </c>
      <c r="G5103" s="52" t="s">
        <v>2144</v>
      </c>
      <c r="H5103" s="37"/>
      <c r="I5103" s="44" t="s">
        <v>1639</v>
      </c>
      <c r="J5103" s="54" t="s">
        <v>2145</v>
      </c>
      <c r="K5103" s="39">
        <v>37193</v>
      </c>
      <c r="L5103" s="47">
        <v>0</v>
      </c>
      <c r="M5103" s="128">
        <v>0</v>
      </c>
      <c r="N5103" s="128">
        <v>1</v>
      </c>
      <c r="O5103" s="124" t="s">
        <v>36</v>
      </c>
      <c r="P5103" s="124"/>
      <c r="Q5103" s="124" t="str">
        <f t="shared" si="386"/>
        <v>economy</v>
      </c>
      <c r="R5103" s="47">
        <v>1</v>
      </c>
      <c r="S5103" s="128">
        <v>1</v>
      </c>
      <c r="T5103" s="47">
        <v>285</v>
      </c>
      <c r="U5103" s="47">
        <v>0</v>
      </c>
      <c r="V5103" s="47">
        <v>3</v>
      </c>
      <c r="W5103" s="48">
        <f t="shared" si="385"/>
        <v>288</v>
      </c>
      <c r="X5103" s="123">
        <f t="shared" si="382"/>
        <v>0.98958333333333337</v>
      </c>
      <c r="Y5103" s="123">
        <f t="shared" si="383"/>
        <v>0</v>
      </c>
      <c r="Z5103" s="133">
        <f t="shared" si="384"/>
        <v>0.984375</v>
      </c>
      <c r="AA5103" s="37"/>
      <c r="AB5103" s="37"/>
    </row>
    <row r="5104" spans="1:28" s="132" customFormat="1" ht="15" customHeight="1" x14ac:dyDescent="0.3">
      <c r="A5104" s="136" t="s">
        <v>20432</v>
      </c>
      <c r="B5104" s="37" t="s">
        <v>119</v>
      </c>
      <c r="C5104" s="128">
        <f t="shared" si="387"/>
        <v>2002</v>
      </c>
      <c r="D5104" s="65">
        <v>37322</v>
      </c>
      <c r="E5104" s="143" t="s">
        <v>20433</v>
      </c>
      <c r="F5104" s="52" t="s">
        <v>2295</v>
      </c>
      <c r="G5104" s="52" t="s">
        <v>2295</v>
      </c>
      <c r="H5104" s="37"/>
      <c r="I5104" s="44" t="s">
        <v>1896</v>
      </c>
      <c r="J5104" s="54" t="s">
        <v>2296</v>
      </c>
      <c r="K5104" s="39">
        <v>37110</v>
      </c>
      <c r="L5104" s="47">
        <v>0</v>
      </c>
      <c r="M5104" s="128">
        <v>0</v>
      </c>
      <c r="N5104" s="128">
        <v>1</v>
      </c>
      <c r="O5104" s="124" t="s">
        <v>203</v>
      </c>
      <c r="P5104" s="124"/>
      <c r="Q5104" s="124" t="str">
        <f t="shared" si="386"/>
        <v>economy</v>
      </c>
      <c r="R5104" s="47">
        <v>1</v>
      </c>
      <c r="S5104" s="128">
        <v>1</v>
      </c>
      <c r="T5104" s="47">
        <v>284</v>
      </c>
      <c r="U5104" s="47">
        <v>0</v>
      </c>
      <c r="V5104" s="47">
        <v>1</v>
      </c>
      <c r="W5104" s="48">
        <f t="shared" si="385"/>
        <v>285</v>
      </c>
      <c r="X5104" s="123">
        <f t="shared" si="382"/>
        <v>0.99649122807017543</v>
      </c>
      <c r="Y5104" s="123">
        <f t="shared" si="383"/>
        <v>0</v>
      </c>
      <c r="Z5104" s="133">
        <f t="shared" si="384"/>
        <v>0.99473684210526314</v>
      </c>
      <c r="AA5104" s="37"/>
      <c r="AB5104" s="37"/>
    </row>
    <row r="5105" spans="1:28" s="132" customFormat="1" ht="15" customHeight="1" x14ac:dyDescent="0.3">
      <c r="A5105" s="136" t="s">
        <v>20432</v>
      </c>
      <c r="B5105" s="37" t="s">
        <v>119</v>
      </c>
      <c r="C5105" s="128">
        <f t="shared" si="387"/>
        <v>2002</v>
      </c>
      <c r="D5105" s="65">
        <v>37322</v>
      </c>
      <c r="E5105" s="143" t="s">
        <v>20433</v>
      </c>
      <c r="F5105" s="52" t="s">
        <v>2297</v>
      </c>
      <c r="G5105" s="52" t="s">
        <v>2297</v>
      </c>
      <c r="H5105" s="37"/>
      <c r="I5105" s="44" t="s">
        <v>2028</v>
      </c>
      <c r="J5105" s="54" t="s">
        <v>2298</v>
      </c>
      <c r="K5105" s="39">
        <v>37175</v>
      </c>
      <c r="L5105" s="47">
        <v>0</v>
      </c>
      <c r="M5105" s="128">
        <v>0</v>
      </c>
      <c r="N5105" s="128">
        <v>1</v>
      </c>
      <c r="O5105" s="124" t="s">
        <v>203</v>
      </c>
      <c r="P5105" s="124"/>
      <c r="Q5105" s="124" t="str">
        <f t="shared" si="386"/>
        <v>economy</v>
      </c>
      <c r="R5105" s="47">
        <v>1</v>
      </c>
      <c r="S5105" s="128">
        <v>1</v>
      </c>
      <c r="T5105" s="47">
        <v>283</v>
      </c>
      <c r="U5105" s="47">
        <v>0</v>
      </c>
      <c r="V5105" s="47">
        <v>2</v>
      </c>
      <c r="W5105" s="48">
        <f t="shared" si="385"/>
        <v>285</v>
      </c>
      <c r="X5105" s="123">
        <f t="shared" si="382"/>
        <v>0.99298245614035086</v>
      </c>
      <c r="Y5105" s="123">
        <f t="shared" si="383"/>
        <v>0</v>
      </c>
      <c r="Z5105" s="133">
        <f t="shared" si="384"/>
        <v>0.98947368421052628</v>
      </c>
      <c r="AA5105" s="37"/>
      <c r="AB5105" s="37"/>
    </row>
    <row r="5106" spans="1:28" s="132" customFormat="1" ht="15" customHeight="1" x14ac:dyDescent="0.3">
      <c r="A5106" s="136" t="s">
        <v>20432</v>
      </c>
      <c r="B5106" s="37" t="s">
        <v>119</v>
      </c>
      <c r="C5106" s="128">
        <f t="shared" si="387"/>
        <v>2002</v>
      </c>
      <c r="D5106" s="65">
        <v>37322</v>
      </c>
      <c r="E5106" s="143" t="s">
        <v>20433</v>
      </c>
      <c r="F5106" s="52" t="s">
        <v>2299</v>
      </c>
      <c r="G5106" s="190" t="s">
        <v>2299</v>
      </c>
      <c r="H5106" s="37"/>
      <c r="I5106" s="44" t="s">
        <v>1439</v>
      </c>
      <c r="J5106" s="54" t="s">
        <v>2300</v>
      </c>
      <c r="K5106" s="39">
        <v>37175</v>
      </c>
      <c r="L5106" s="58">
        <v>0</v>
      </c>
      <c r="M5106" s="29">
        <v>0</v>
      </c>
      <c r="N5106" s="29">
        <v>1</v>
      </c>
      <c r="O5106" s="124" t="s">
        <v>203</v>
      </c>
      <c r="P5106" s="124"/>
      <c r="Q5106" s="124" t="str">
        <f t="shared" si="386"/>
        <v>economy</v>
      </c>
      <c r="R5106" s="47">
        <v>1</v>
      </c>
      <c r="S5106" s="128">
        <v>1</v>
      </c>
      <c r="T5106" s="47">
        <v>287</v>
      </c>
      <c r="U5106" s="47">
        <v>0</v>
      </c>
      <c r="V5106" s="47">
        <v>1</v>
      </c>
      <c r="W5106" s="48">
        <f t="shared" si="385"/>
        <v>288</v>
      </c>
      <c r="X5106" s="123">
        <f t="shared" si="382"/>
        <v>0.99652777777777779</v>
      </c>
      <c r="Y5106" s="123">
        <f t="shared" si="383"/>
        <v>0</v>
      </c>
      <c r="Z5106" s="133">
        <f t="shared" si="384"/>
        <v>0.99479166666666663</v>
      </c>
      <c r="AA5106" s="37"/>
      <c r="AB5106" s="37"/>
    </row>
    <row r="5107" spans="1:28" s="132" customFormat="1" ht="15" customHeight="1" x14ac:dyDescent="0.3">
      <c r="A5107" s="136" t="s">
        <v>20432</v>
      </c>
      <c r="B5107" s="37" t="s">
        <v>119</v>
      </c>
      <c r="C5107" s="128">
        <f t="shared" si="387"/>
        <v>2002</v>
      </c>
      <c r="D5107" s="65">
        <v>37322</v>
      </c>
      <c r="E5107" s="143" t="s">
        <v>20433</v>
      </c>
      <c r="F5107" s="52" t="s">
        <v>2599</v>
      </c>
      <c r="G5107" s="52" t="s">
        <v>2600</v>
      </c>
      <c r="H5107" s="37"/>
      <c r="I5107" s="44" t="s">
        <v>481</v>
      </c>
      <c r="J5107" s="54" t="s">
        <v>2601</v>
      </c>
      <c r="K5107" s="39">
        <v>34874</v>
      </c>
      <c r="L5107" s="47">
        <v>1</v>
      </c>
      <c r="M5107" s="128">
        <v>0</v>
      </c>
      <c r="N5107" s="128">
        <v>0</v>
      </c>
      <c r="O5107" s="124" t="s">
        <v>118</v>
      </c>
      <c r="P5107" s="124"/>
      <c r="Q5107" s="124" t="str">
        <f t="shared" si="386"/>
        <v>diplomacy</v>
      </c>
      <c r="R5107" s="47">
        <v>1</v>
      </c>
      <c r="S5107" s="128">
        <v>1</v>
      </c>
      <c r="T5107" s="47">
        <v>288</v>
      </c>
      <c r="U5107" s="47">
        <v>0</v>
      </c>
      <c r="V5107" s="47">
        <v>1</v>
      </c>
      <c r="W5107" s="48">
        <f t="shared" si="385"/>
        <v>289</v>
      </c>
      <c r="X5107" s="123">
        <f t="shared" si="382"/>
        <v>0.9965397923875432</v>
      </c>
      <c r="Y5107" s="123">
        <f t="shared" si="383"/>
        <v>0</v>
      </c>
      <c r="Z5107" s="133">
        <f t="shared" si="384"/>
        <v>0.99480968858131491</v>
      </c>
      <c r="AA5107" s="37"/>
      <c r="AB5107" s="37"/>
    </row>
    <row r="5108" spans="1:28" s="132" customFormat="1" ht="15" customHeight="1" x14ac:dyDescent="0.3">
      <c r="A5108" s="136" t="s">
        <v>20432</v>
      </c>
      <c r="B5108" s="37" t="s">
        <v>119</v>
      </c>
      <c r="C5108" s="128">
        <f t="shared" si="387"/>
        <v>2002</v>
      </c>
      <c r="D5108" s="65">
        <v>37347</v>
      </c>
      <c r="E5108" s="143" t="s">
        <v>20433</v>
      </c>
      <c r="F5108" s="52" t="s">
        <v>2495</v>
      </c>
      <c r="G5108" s="52" t="s">
        <v>2512</v>
      </c>
      <c r="H5108" s="37"/>
      <c r="I5108" s="44" t="s">
        <v>217</v>
      </c>
      <c r="J5108" s="54" t="s">
        <v>2513</v>
      </c>
      <c r="K5108" s="39">
        <v>37173</v>
      </c>
      <c r="L5108" s="47">
        <v>0</v>
      </c>
      <c r="M5108" s="128">
        <v>0</v>
      </c>
      <c r="N5108" s="128">
        <v>1</v>
      </c>
      <c r="O5108" s="124" t="s">
        <v>592</v>
      </c>
      <c r="P5108" s="124"/>
      <c r="Q5108" s="124" t="str">
        <f t="shared" si="386"/>
        <v>economy</v>
      </c>
      <c r="R5108" s="47">
        <v>1</v>
      </c>
      <c r="S5108" s="128">
        <v>1</v>
      </c>
      <c r="T5108" s="47">
        <v>160</v>
      </c>
      <c r="U5108" s="47">
        <v>120</v>
      </c>
      <c r="V5108" s="47">
        <v>3</v>
      </c>
      <c r="W5108" s="48">
        <f t="shared" si="385"/>
        <v>283</v>
      </c>
      <c r="X5108" s="123">
        <f t="shared" si="382"/>
        <v>0.56537102473498235</v>
      </c>
      <c r="Y5108" s="123">
        <f t="shared" si="383"/>
        <v>0.42402826855123676</v>
      </c>
      <c r="Z5108" s="133">
        <f t="shared" si="384"/>
        <v>0.34805653710247347</v>
      </c>
      <c r="AA5108" s="37"/>
      <c r="AB5108" s="37"/>
    </row>
    <row r="5109" spans="1:28" s="132" customFormat="1" ht="15" customHeight="1" x14ac:dyDescent="0.3">
      <c r="A5109" s="136" t="s">
        <v>20432</v>
      </c>
      <c r="B5109" s="37" t="s">
        <v>119</v>
      </c>
      <c r="C5109" s="128">
        <f t="shared" si="387"/>
        <v>2002</v>
      </c>
      <c r="D5109" s="65">
        <v>37357</v>
      </c>
      <c r="E5109" s="143" t="s">
        <v>20433</v>
      </c>
      <c r="F5109" s="52" t="s">
        <v>386</v>
      </c>
      <c r="G5109" s="52" t="s">
        <v>390</v>
      </c>
      <c r="H5109" s="37"/>
      <c r="I5109" s="44" t="s">
        <v>391</v>
      </c>
      <c r="J5109" s="54" t="s">
        <v>392</v>
      </c>
      <c r="K5109" s="39">
        <v>36314</v>
      </c>
      <c r="L5109" s="47">
        <v>1</v>
      </c>
      <c r="M5109" s="128">
        <v>0</v>
      </c>
      <c r="N5109" s="128">
        <v>0</v>
      </c>
      <c r="O5109" s="124" t="s">
        <v>203</v>
      </c>
      <c r="P5109" s="124"/>
      <c r="Q5109" s="124" t="str">
        <f t="shared" si="386"/>
        <v>economy</v>
      </c>
      <c r="R5109" s="47">
        <v>1</v>
      </c>
      <c r="S5109" s="128">
        <v>1</v>
      </c>
      <c r="T5109" s="47">
        <v>283</v>
      </c>
      <c r="U5109" s="47">
        <v>0</v>
      </c>
      <c r="V5109" s="47">
        <v>0</v>
      </c>
      <c r="W5109" s="48">
        <f t="shared" si="385"/>
        <v>283</v>
      </c>
      <c r="X5109" s="123">
        <f t="shared" si="382"/>
        <v>1</v>
      </c>
      <c r="Y5109" s="123">
        <f t="shared" si="383"/>
        <v>0</v>
      </c>
      <c r="Z5109" s="133">
        <f t="shared" si="384"/>
        <v>1</v>
      </c>
      <c r="AA5109" s="37"/>
      <c r="AB5109" s="37"/>
    </row>
    <row r="5110" spans="1:28" s="132" customFormat="1" ht="15" customHeight="1" x14ac:dyDescent="0.3">
      <c r="A5110" s="136" t="s">
        <v>20432</v>
      </c>
      <c r="B5110" s="37" t="s">
        <v>119</v>
      </c>
      <c r="C5110" s="128">
        <f t="shared" si="387"/>
        <v>2002</v>
      </c>
      <c r="D5110" s="65">
        <v>37357</v>
      </c>
      <c r="E5110" s="143" t="s">
        <v>20433</v>
      </c>
      <c r="F5110" s="52" t="s">
        <v>627</v>
      </c>
      <c r="G5110" s="52" t="s">
        <v>628</v>
      </c>
      <c r="H5110" s="37"/>
      <c r="I5110" s="44" t="s">
        <v>383</v>
      </c>
      <c r="J5110" s="34" t="s">
        <v>629</v>
      </c>
      <c r="K5110" s="39">
        <v>36798</v>
      </c>
      <c r="L5110" s="47">
        <v>1</v>
      </c>
      <c r="M5110" s="128">
        <v>0</v>
      </c>
      <c r="N5110" s="128">
        <v>0</v>
      </c>
      <c r="O5110" s="124" t="s">
        <v>97</v>
      </c>
      <c r="P5110" s="124" t="s">
        <v>630</v>
      </c>
      <c r="Q5110" s="124" t="str">
        <f t="shared" si="386"/>
        <v>diplomacy</v>
      </c>
      <c r="R5110" s="47">
        <v>1</v>
      </c>
      <c r="S5110" s="128">
        <v>1</v>
      </c>
      <c r="T5110" s="47">
        <v>280</v>
      </c>
      <c r="U5110" s="47">
        <v>1</v>
      </c>
      <c r="V5110" s="47">
        <v>0</v>
      </c>
      <c r="W5110" s="48">
        <f t="shared" si="385"/>
        <v>281</v>
      </c>
      <c r="X5110" s="123">
        <f t="shared" si="382"/>
        <v>0.99644128113879005</v>
      </c>
      <c r="Y5110" s="123">
        <f t="shared" si="383"/>
        <v>3.5587188612099642E-3</v>
      </c>
      <c r="Z5110" s="133">
        <f t="shared" si="384"/>
        <v>0.99466192170818502</v>
      </c>
      <c r="AA5110" s="37"/>
      <c r="AB5110" s="37"/>
    </row>
    <row r="5111" spans="1:28" s="132" customFormat="1" ht="15" customHeight="1" x14ac:dyDescent="0.3">
      <c r="A5111" s="136" t="s">
        <v>20432</v>
      </c>
      <c r="B5111" s="37" t="s">
        <v>119</v>
      </c>
      <c r="C5111" s="128">
        <f t="shared" si="387"/>
        <v>2002</v>
      </c>
      <c r="D5111" s="65">
        <v>37357</v>
      </c>
      <c r="E5111" s="143" t="s">
        <v>20433</v>
      </c>
      <c r="F5111" s="52" t="s">
        <v>711</v>
      </c>
      <c r="G5111" s="52" t="s">
        <v>727</v>
      </c>
      <c r="H5111" s="37"/>
      <c r="I5111" s="44" t="s">
        <v>728</v>
      </c>
      <c r="J5111" s="54" t="s">
        <v>729</v>
      </c>
      <c r="K5111" s="39">
        <v>29519</v>
      </c>
      <c r="L5111" s="58">
        <v>0</v>
      </c>
      <c r="M5111" s="29">
        <v>1</v>
      </c>
      <c r="N5111" s="29">
        <v>0</v>
      </c>
      <c r="O5111" s="81" t="s">
        <v>233</v>
      </c>
      <c r="P5111" s="124"/>
      <c r="Q5111" s="124" t="str">
        <f t="shared" si="386"/>
        <v>diplomacy</v>
      </c>
      <c r="R5111" s="47">
        <v>1</v>
      </c>
      <c r="S5111" s="128">
        <v>1</v>
      </c>
      <c r="T5111" s="47">
        <v>283</v>
      </c>
      <c r="U5111" s="47">
        <v>0</v>
      </c>
      <c r="V5111" s="47">
        <v>0</v>
      </c>
      <c r="W5111" s="48">
        <f t="shared" si="385"/>
        <v>283</v>
      </c>
      <c r="X5111" s="123">
        <f t="shared" si="382"/>
        <v>1</v>
      </c>
      <c r="Y5111" s="123">
        <f t="shared" si="383"/>
        <v>0</v>
      </c>
      <c r="Z5111" s="133">
        <f t="shared" si="384"/>
        <v>1</v>
      </c>
      <c r="AA5111" s="37"/>
      <c r="AB5111" s="37"/>
    </row>
    <row r="5112" spans="1:28" s="132" customFormat="1" ht="15" customHeight="1" x14ac:dyDescent="0.3">
      <c r="A5112" s="136" t="s">
        <v>20432</v>
      </c>
      <c r="B5112" s="37" t="s">
        <v>119</v>
      </c>
      <c r="C5112" s="128">
        <f t="shared" si="387"/>
        <v>2002</v>
      </c>
      <c r="D5112" s="65">
        <v>37357</v>
      </c>
      <c r="E5112" s="143" t="s">
        <v>20433</v>
      </c>
      <c r="F5112" s="52" t="s">
        <v>745</v>
      </c>
      <c r="G5112" s="52" t="s">
        <v>774</v>
      </c>
      <c r="H5112" s="37"/>
      <c r="I5112" s="44" t="s">
        <v>775</v>
      </c>
      <c r="J5112" s="54" t="s">
        <v>776</v>
      </c>
      <c r="K5112" s="39">
        <v>25645</v>
      </c>
      <c r="L5112" s="47">
        <v>0</v>
      </c>
      <c r="M5112" s="128">
        <v>1</v>
      </c>
      <c r="N5112" s="128">
        <v>0</v>
      </c>
      <c r="O5112" s="124" t="s">
        <v>233</v>
      </c>
      <c r="P5112" s="124" t="s">
        <v>36</v>
      </c>
      <c r="Q5112" s="124" t="str">
        <f t="shared" si="386"/>
        <v>diplomacy</v>
      </c>
      <c r="R5112" s="47">
        <v>1</v>
      </c>
      <c r="S5112" s="128">
        <v>1</v>
      </c>
      <c r="T5112" s="47">
        <v>284</v>
      </c>
      <c r="U5112" s="47">
        <v>0</v>
      </c>
      <c r="V5112" s="47">
        <v>0</v>
      </c>
      <c r="W5112" s="48">
        <f t="shared" si="385"/>
        <v>284</v>
      </c>
      <c r="X5112" s="123">
        <f t="shared" si="382"/>
        <v>1</v>
      </c>
      <c r="Y5112" s="123">
        <f t="shared" si="383"/>
        <v>0</v>
      </c>
      <c r="Z5112" s="133">
        <f t="shared" si="384"/>
        <v>1</v>
      </c>
      <c r="AA5112" s="37"/>
      <c r="AB5112" s="37"/>
    </row>
    <row r="5113" spans="1:28" s="132" customFormat="1" ht="15" customHeight="1" x14ac:dyDescent="0.3">
      <c r="A5113" s="136" t="s">
        <v>20432</v>
      </c>
      <c r="B5113" s="37" t="s">
        <v>119</v>
      </c>
      <c r="C5113" s="128">
        <f t="shared" si="387"/>
        <v>2002</v>
      </c>
      <c r="D5113" s="65">
        <v>37357</v>
      </c>
      <c r="E5113" s="143" t="s">
        <v>20433</v>
      </c>
      <c r="F5113" s="52" t="s">
        <v>1030</v>
      </c>
      <c r="G5113" s="52" t="s">
        <v>1030</v>
      </c>
      <c r="H5113" s="37"/>
      <c r="I5113" s="44" t="s">
        <v>1009</v>
      </c>
      <c r="J5113" s="54" t="s">
        <v>1031</v>
      </c>
      <c r="K5113" s="39">
        <v>37210</v>
      </c>
      <c r="L5113" s="47">
        <v>0</v>
      </c>
      <c r="M5113" s="128">
        <v>0</v>
      </c>
      <c r="N5113" s="128">
        <v>1</v>
      </c>
      <c r="O5113" s="124" t="s">
        <v>118</v>
      </c>
      <c r="P5113" s="124"/>
      <c r="Q5113" s="124" t="str">
        <f t="shared" si="386"/>
        <v>diplomacy</v>
      </c>
      <c r="R5113" s="47">
        <v>1</v>
      </c>
      <c r="S5113" s="128">
        <v>1</v>
      </c>
      <c r="T5113" s="47">
        <v>282</v>
      </c>
      <c r="U5113" s="47">
        <v>0</v>
      </c>
      <c r="V5113" s="47">
        <v>0</v>
      </c>
      <c r="W5113" s="48">
        <f t="shared" si="385"/>
        <v>282</v>
      </c>
      <c r="X5113" s="123">
        <f t="shared" si="382"/>
        <v>1</v>
      </c>
      <c r="Y5113" s="123">
        <f t="shared" si="383"/>
        <v>0</v>
      </c>
      <c r="Z5113" s="133">
        <f t="shared" si="384"/>
        <v>1</v>
      </c>
      <c r="AA5113" s="37"/>
      <c r="AB5113" s="37"/>
    </row>
    <row r="5114" spans="1:28" s="132" customFormat="1" ht="15" customHeight="1" x14ac:dyDescent="0.3">
      <c r="A5114" s="136" t="s">
        <v>20432</v>
      </c>
      <c r="B5114" s="37" t="s">
        <v>119</v>
      </c>
      <c r="C5114" s="128">
        <f t="shared" si="387"/>
        <v>2002</v>
      </c>
      <c r="D5114" s="65">
        <v>37357</v>
      </c>
      <c r="E5114" s="143" t="s">
        <v>20433</v>
      </c>
      <c r="F5114" s="52" t="s">
        <v>1256</v>
      </c>
      <c r="G5114" s="52" t="s">
        <v>1256</v>
      </c>
      <c r="H5114" s="37"/>
      <c r="I5114" s="44" t="s">
        <v>1247</v>
      </c>
      <c r="J5114" s="54" t="s">
        <v>1257</v>
      </c>
      <c r="K5114" s="39">
        <v>37193</v>
      </c>
      <c r="L5114" s="47">
        <v>0</v>
      </c>
      <c r="M5114" s="128">
        <v>0</v>
      </c>
      <c r="N5114" s="128">
        <v>1</v>
      </c>
      <c r="O5114" s="81" t="s">
        <v>233</v>
      </c>
      <c r="P5114" s="124"/>
      <c r="Q5114" s="124" t="str">
        <f t="shared" si="386"/>
        <v>diplomacy</v>
      </c>
      <c r="R5114" s="47">
        <v>1</v>
      </c>
      <c r="S5114" s="128">
        <v>1</v>
      </c>
      <c r="T5114" s="47">
        <v>284</v>
      </c>
      <c r="U5114" s="47">
        <v>0</v>
      </c>
      <c r="V5114" s="47">
        <v>0</v>
      </c>
      <c r="W5114" s="48">
        <f t="shared" si="385"/>
        <v>284</v>
      </c>
      <c r="X5114" s="123">
        <f t="shared" si="382"/>
        <v>1</v>
      </c>
      <c r="Y5114" s="123">
        <f t="shared" si="383"/>
        <v>0</v>
      </c>
      <c r="Z5114" s="133">
        <f t="shared" si="384"/>
        <v>1</v>
      </c>
      <c r="AA5114" s="37"/>
      <c r="AB5114" s="37"/>
    </row>
    <row r="5115" spans="1:28" s="132" customFormat="1" ht="15" customHeight="1" x14ac:dyDescent="0.3">
      <c r="A5115" s="136" t="s">
        <v>20432</v>
      </c>
      <c r="B5115" s="37" t="s">
        <v>119</v>
      </c>
      <c r="C5115" s="128">
        <f t="shared" si="387"/>
        <v>2002</v>
      </c>
      <c r="D5115" s="65">
        <v>37357</v>
      </c>
      <c r="E5115" s="143" t="s">
        <v>20433</v>
      </c>
      <c r="F5115" s="52" t="s">
        <v>1325</v>
      </c>
      <c r="G5115" s="52" t="s">
        <v>1325</v>
      </c>
      <c r="H5115" s="37"/>
      <c r="I5115" s="44" t="s">
        <v>457</v>
      </c>
      <c r="J5115" s="54" t="s">
        <v>1326</v>
      </c>
      <c r="K5115" s="39">
        <v>37186</v>
      </c>
      <c r="L5115" s="47">
        <v>0</v>
      </c>
      <c r="M5115" s="128">
        <v>1</v>
      </c>
      <c r="N5115" s="128">
        <v>0</v>
      </c>
      <c r="O5115" s="124" t="s">
        <v>336</v>
      </c>
      <c r="P5115" s="124"/>
      <c r="Q5115" s="124" t="str">
        <f t="shared" si="386"/>
        <v>diplomacy</v>
      </c>
      <c r="R5115" s="47">
        <v>1</v>
      </c>
      <c r="S5115" s="128">
        <v>1</v>
      </c>
      <c r="T5115" s="47">
        <v>284</v>
      </c>
      <c r="U5115" s="47">
        <v>0</v>
      </c>
      <c r="V5115" s="47">
        <v>1</v>
      </c>
      <c r="W5115" s="48">
        <f t="shared" si="385"/>
        <v>285</v>
      </c>
      <c r="X5115" s="123">
        <f t="shared" si="382"/>
        <v>0.99649122807017543</v>
      </c>
      <c r="Y5115" s="123">
        <f t="shared" si="383"/>
        <v>0</v>
      </c>
      <c r="Z5115" s="133">
        <f t="shared" si="384"/>
        <v>0.99473684210526314</v>
      </c>
      <c r="AA5115" s="37"/>
      <c r="AB5115" s="37"/>
    </row>
    <row r="5116" spans="1:28" s="132" customFormat="1" ht="15" customHeight="1" x14ac:dyDescent="0.3">
      <c r="A5116" s="136" t="s">
        <v>20432</v>
      </c>
      <c r="B5116" s="37" t="s">
        <v>119</v>
      </c>
      <c r="C5116" s="128">
        <f t="shared" si="387"/>
        <v>2002</v>
      </c>
      <c r="D5116" s="65">
        <v>37357</v>
      </c>
      <c r="E5116" s="143" t="s">
        <v>20433</v>
      </c>
      <c r="F5116" s="52" t="s">
        <v>1665</v>
      </c>
      <c r="G5116" s="52" t="s">
        <v>1665</v>
      </c>
      <c r="H5116" s="37"/>
      <c r="I5116" s="44" t="s">
        <v>530</v>
      </c>
      <c r="J5116" s="54" t="s">
        <v>1666</v>
      </c>
      <c r="K5116" s="39">
        <v>37171</v>
      </c>
      <c r="L5116" s="47">
        <v>0</v>
      </c>
      <c r="M5116" s="128">
        <v>0</v>
      </c>
      <c r="N5116" s="128">
        <v>1</v>
      </c>
      <c r="O5116" s="129" t="s">
        <v>109</v>
      </c>
      <c r="P5116" s="124"/>
      <c r="Q5116" s="124" t="str">
        <f t="shared" si="386"/>
        <v>security</v>
      </c>
      <c r="R5116" s="47">
        <v>1</v>
      </c>
      <c r="S5116" s="128">
        <v>1</v>
      </c>
      <c r="T5116" s="47">
        <v>282</v>
      </c>
      <c r="U5116" s="47">
        <v>0</v>
      </c>
      <c r="V5116" s="47">
        <v>0</v>
      </c>
      <c r="W5116" s="48">
        <f t="shared" si="385"/>
        <v>282</v>
      </c>
      <c r="X5116" s="123">
        <f t="shared" si="382"/>
        <v>1</v>
      </c>
      <c r="Y5116" s="123">
        <f t="shared" si="383"/>
        <v>0</v>
      </c>
      <c r="Z5116" s="133">
        <f t="shared" si="384"/>
        <v>1</v>
      </c>
      <c r="AA5116" s="37"/>
      <c r="AB5116" s="37"/>
    </row>
    <row r="5117" spans="1:28" s="132" customFormat="1" ht="15" customHeight="1" x14ac:dyDescent="0.3">
      <c r="A5117" s="136" t="s">
        <v>20432</v>
      </c>
      <c r="B5117" s="37" t="s">
        <v>119</v>
      </c>
      <c r="C5117" s="128">
        <f t="shared" si="387"/>
        <v>2002</v>
      </c>
      <c r="D5117" s="65">
        <v>37357</v>
      </c>
      <c r="E5117" s="143" t="s">
        <v>20433</v>
      </c>
      <c r="F5117" s="52" t="s">
        <v>1902</v>
      </c>
      <c r="G5117" s="52" t="s">
        <v>1902</v>
      </c>
      <c r="H5117" s="37"/>
      <c r="I5117" s="44" t="s">
        <v>1608</v>
      </c>
      <c r="J5117" s="54" t="s">
        <v>1903</v>
      </c>
      <c r="K5117" s="39">
        <v>37179</v>
      </c>
      <c r="L5117" s="47">
        <v>1</v>
      </c>
      <c r="M5117" s="128">
        <v>0</v>
      </c>
      <c r="N5117" s="128">
        <v>0</v>
      </c>
      <c r="O5117" s="124" t="s">
        <v>97</v>
      </c>
      <c r="P5117" s="124" t="s">
        <v>190</v>
      </c>
      <c r="Q5117" s="124" t="str">
        <f t="shared" si="386"/>
        <v>diplomacy</v>
      </c>
      <c r="R5117" s="47">
        <v>1</v>
      </c>
      <c r="S5117" s="128">
        <v>1</v>
      </c>
      <c r="T5117" s="47">
        <v>283</v>
      </c>
      <c r="U5117" s="47">
        <v>0</v>
      </c>
      <c r="V5117" s="47">
        <v>0</v>
      </c>
      <c r="W5117" s="48">
        <f t="shared" si="385"/>
        <v>283</v>
      </c>
      <c r="X5117" s="123">
        <f t="shared" si="382"/>
        <v>1</v>
      </c>
      <c r="Y5117" s="123">
        <f t="shared" si="383"/>
        <v>0</v>
      </c>
      <c r="Z5117" s="133">
        <f t="shared" si="384"/>
        <v>1</v>
      </c>
      <c r="AA5117" s="37"/>
      <c r="AB5117" s="37"/>
    </row>
    <row r="5118" spans="1:28" s="132" customFormat="1" ht="15" customHeight="1" x14ac:dyDescent="0.3">
      <c r="A5118" s="136" t="s">
        <v>20432</v>
      </c>
      <c r="B5118" s="37" t="s">
        <v>119</v>
      </c>
      <c r="C5118" s="128">
        <f t="shared" si="387"/>
        <v>2002</v>
      </c>
      <c r="D5118" s="65">
        <v>37357</v>
      </c>
      <c r="E5118" s="143" t="s">
        <v>20433</v>
      </c>
      <c r="F5118" s="52" t="s">
        <v>2301</v>
      </c>
      <c r="G5118" s="52" t="s">
        <v>2301</v>
      </c>
      <c r="H5118" s="37"/>
      <c r="I5118" s="37" t="s">
        <v>209</v>
      </c>
      <c r="J5118" s="54" t="s">
        <v>2302</v>
      </c>
      <c r="K5118" s="39">
        <v>37222</v>
      </c>
      <c r="L5118" s="58">
        <v>0</v>
      </c>
      <c r="M5118" s="29">
        <v>0</v>
      </c>
      <c r="N5118" s="29">
        <v>1</v>
      </c>
      <c r="O5118" s="124" t="s">
        <v>203</v>
      </c>
      <c r="P5118" s="124"/>
      <c r="Q5118" s="124" t="str">
        <f t="shared" si="386"/>
        <v>economy</v>
      </c>
      <c r="R5118" s="47">
        <v>1</v>
      </c>
      <c r="S5118" s="128">
        <v>1</v>
      </c>
      <c r="T5118" s="47">
        <v>284</v>
      </c>
      <c r="U5118" s="47">
        <v>0</v>
      </c>
      <c r="V5118" s="47">
        <v>0</v>
      </c>
      <c r="W5118" s="48">
        <f t="shared" si="385"/>
        <v>284</v>
      </c>
      <c r="X5118" s="123">
        <f t="shared" si="382"/>
        <v>1</v>
      </c>
      <c r="Y5118" s="123">
        <f t="shared" si="383"/>
        <v>0</v>
      </c>
      <c r="Z5118" s="133">
        <f t="shared" si="384"/>
        <v>1</v>
      </c>
      <c r="AA5118" s="37"/>
      <c r="AB5118" s="37"/>
    </row>
    <row r="5119" spans="1:28" s="132" customFormat="1" ht="15" customHeight="1" x14ac:dyDescent="0.3">
      <c r="A5119" s="136" t="s">
        <v>20432</v>
      </c>
      <c r="B5119" s="37" t="s">
        <v>119</v>
      </c>
      <c r="C5119" s="128">
        <f t="shared" si="387"/>
        <v>2002</v>
      </c>
      <c r="D5119" s="65">
        <v>37357</v>
      </c>
      <c r="E5119" s="143" t="s">
        <v>20433</v>
      </c>
      <c r="F5119" s="52" t="s">
        <v>2592</v>
      </c>
      <c r="G5119" s="52" t="s">
        <v>2593</v>
      </c>
      <c r="H5119" s="37"/>
      <c r="I5119" s="44" t="s">
        <v>1754</v>
      </c>
      <c r="J5119" s="54" t="s">
        <v>2594</v>
      </c>
      <c r="K5119" s="39">
        <v>35775</v>
      </c>
      <c r="L5119" s="58">
        <v>1</v>
      </c>
      <c r="M5119" s="29">
        <v>0</v>
      </c>
      <c r="N5119" s="29">
        <v>0</v>
      </c>
      <c r="O5119" s="124" t="s">
        <v>48</v>
      </c>
      <c r="P5119" s="124"/>
      <c r="Q5119" s="124" t="str">
        <f t="shared" si="386"/>
        <v>diplomacy</v>
      </c>
      <c r="R5119" s="47">
        <v>1</v>
      </c>
      <c r="S5119" s="128">
        <v>1</v>
      </c>
      <c r="T5119" s="47">
        <v>284</v>
      </c>
      <c r="U5119" s="47">
        <v>0</v>
      </c>
      <c r="V5119" s="47">
        <v>0</v>
      </c>
      <c r="W5119" s="48">
        <f t="shared" si="385"/>
        <v>284</v>
      </c>
      <c r="X5119" s="123">
        <f t="shared" si="382"/>
        <v>1</v>
      </c>
      <c r="Y5119" s="123">
        <f t="shared" si="383"/>
        <v>0</v>
      </c>
      <c r="Z5119" s="133">
        <f t="shared" si="384"/>
        <v>1</v>
      </c>
      <c r="AA5119" s="37"/>
      <c r="AB5119" s="37"/>
    </row>
    <row r="5120" spans="1:28" s="132" customFormat="1" ht="15" customHeight="1" x14ac:dyDescent="0.3">
      <c r="A5120" s="136" t="s">
        <v>20432</v>
      </c>
      <c r="B5120" s="37" t="s">
        <v>119</v>
      </c>
      <c r="C5120" s="128">
        <f t="shared" si="387"/>
        <v>2002</v>
      </c>
      <c r="D5120" s="65">
        <v>37364</v>
      </c>
      <c r="E5120" s="143" t="s">
        <v>20433</v>
      </c>
      <c r="F5120" s="52" t="s">
        <v>1861</v>
      </c>
      <c r="G5120" s="52" t="s">
        <v>1861</v>
      </c>
      <c r="H5120" s="37"/>
      <c r="I5120" s="44" t="s">
        <v>990</v>
      </c>
      <c r="J5120" s="54" t="s">
        <v>1862</v>
      </c>
      <c r="K5120" s="39">
        <v>37049</v>
      </c>
      <c r="L5120" s="47">
        <v>1</v>
      </c>
      <c r="M5120" s="128">
        <v>0</v>
      </c>
      <c r="N5120" s="128">
        <v>0</v>
      </c>
      <c r="O5120" s="124" t="s">
        <v>190</v>
      </c>
      <c r="P5120" s="124"/>
      <c r="Q5120" s="124" t="str">
        <f t="shared" si="386"/>
        <v>security</v>
      </c>
      <c r="R5120" s="47">
        <v>1</v>
      </c>
      <c r="S5120" s="128">
        <v>1</v>
      </c>
      <c r="T5120" s="47">
        <v>303</v>
      </c>
      <c r="U5120" s="47">
        <v>0</v>
      </c>
      <c r="V5120" s="47">
        <v>1</v>
      </c>
      <c r="W5120" s="48">
        <f t="shared" si="385"/>
        <v>304</v>
      </c>
      <c r="X5120" s="123">
        <f t="shared" si="382"/>
        <v>0.99671052631578949</v>
      </c>
      <c r="Y5120" s="123">
        <f t="shared" si="383"/>
        <v>0</v>
      </c>
      <c r="Z5120" s="133">
        <f t="shared" si="384"/>
        <v>0.99506578947368418</v>
      </c>
      <c r="AA5120" s="37"/>
      <c r="AB5120" s="37"/>
    </row>
    <row r="5121" spans="1:28" s="132" customFormat="1" ht="15" customHeight="1" x14ac:dyDescent="0.3">
      <c r="A5121" s="136" t="s">
        <v>20432</v>
      </c>
      <c r="B5121" s="37" t="s">
        <v>119</v>
      </c>
      <c r="C5121" s="128">
        <f t="shared" si="387"/>
        <v>2002</v>
      </c>
      <c r="D5121" s="65">
        <v>37399</v>
      </c>
      <c r="E5121" s="143" t="s">
        <v>20433</v>
      </c>
      <c r="F5121" s="52" t="s">
        <v>1337</v>
      </c>
      <c r="G5121" s="52" t="s">
        <v>1337</v>
      </c>
      <c r="H5121" s="37"/>
      <c r="I5121" s="37" t="s">
        <v>1338</v>
      </c>
      <c r="J5121" s="54" t="s">
        <v>1339</v>
      </c>
      <c r="K5121" s="39">
        <v>30295</v>
      </c>
      <c r="L5121" s="47">
        <v>1</v>
      </c>
      <c r="M5121" s="128">
        <v>0</v>
      </c>
      <c r="N5121" s="128">
        <v>0</v>
      </c>
      <c r="O5121" s="124" t="s">
        <v>336</v>
      </c>
      <c r="P5121" s="124"/>
      <c r="Q5121" s="124" t="str">
        <f t="shared" si="386"/>
        <v>diplomacy</v>
      </c>
      <c r="R5121" s="47">
        <v>1</v>
      </c>
      <c r="S5121" s="128">
        <v>1</v>
      </c>
      <c r="T5121" s="47">
        <v>238</v>
      </c>
      <c r="U5121" s="47">
        <v>1</v>
      </c>
      <c r="V5121" s="47">
        <v>1</v>
      </c>
      <c r="W5121" s="48">
        <f t="shared" si="385"/>
        <v>240</v>
      </c>
      <c r="X5121" s="123">
        <f t="shared" si="382"/>
        <v>0.9916666666666667</v>
      </c>
      <c r="Y5121" s="123">
        <f t="shared" si="383"/>
        <v>4.1666666666666666E-3</v>
      </c>
      <c r="Z5121" s="133">
        <f t="shared" si="384"/>
        <v>0.98750000000000004</v>
      </c>
      <c r="AA5121" s="37"/>
      <c r="AB5121" s="37"/>
    </row>
    <row r="5122" spans="1:28" s="132" customFormat="1" ht="15" customHeight="1" x14ac:dyDescent="0.3">
      <c r="A5122" s="136" t="s">
        <v>20432</v>
      </c>
      <c r="B5122" s="37" t="s">
        <v>119</v>
      </c>
      <c r="C5122" s="128">
        <f t="shared" si="387"/>
        <v>2002</v>
      </c>
      <c r="D5122" s="65">
        <v>37399</v>
      </c>
      <c r="E5122" s="143" t="s">
        <v>20433</v>
      </c>
      <c r="F5122" s="52" t="s">
        <v>1504</v>
      </c>
      <c r="G5122" s="52" t="s">
        <v>1504</v>
      </c>
      <c r="H5122" s="37"/>
      <c r="I5122" s="37" t="s">
        <v>808</v>
      </c>
      <c r="J5122" s="54" t="s">
        <v>1505</v>
      </c>
      <c r="K5122" s="39">
        <v>37242</v>
      </c>
      <c r="L5122" s="47">
        <v>0</v>
      </c>
      <c r="M5122" s="128">
        <v>0</v>
      </c>
      <c r="N5122" s="128">
        <v>1</v>
      </c>
      <c r="O5122" s="124" t="s">
        <v>155</v>
      </c>
      <c r="P5122" s="124"/>
      <c r="Q5122" s="124" t="str">
        <f t="shared" si="386"/>
        <v>diplomacy</v>
      </c>
      <c r="R5122" s="47">
        <v>1</v>
      </c>
      <c r="S5122" s="128">
        <v>1</v>
      </c>
      <c r="T5122" s="47">
        <v>232</v>
      </c>
      <c r="U5122" s="47">
        <v>0</v>
      </c>
      <c r="V5122" s="47">
        <v>6</v>
      </c>
      <c r="W5122" s="48">
        <f t="shared" si="385"/>
        <v>238</v>
      </c>
      <c r="X5122" s="123">
        <f t="shared" si="382"/>
        <v>0.97478991596638653</v>
      </c>
      <c r="Y5122" s="123">
        <f t="shared" si="383"/>
        <v>0</v>
      </c>
      <c r="Z5122" s="133">
        <f t="shared" si="384"/>
        <v>0.96218487394957986</v>
      </c>
      <c r="AA5122" s="37"/>
      <c r="AB5122" s="37"/>
    </row>
    <row r="5123" spans="1:28" s="132" customFormat="1" ht="15" customHeight="1" x14ac:dyDescent="0.3">
      <c r="A5123" s="136" t="s">
        <v>20432</v>
      </c>
      <c r="B5123" s="37" t="s">
        <v>119</v>
      </c>
      <c r="C5123" s="128">
        <f t="shared" si="387"/>
        <v>2002</v>
      </c>
      <c r="D5123" s="65">
        <v>37399</v>
      </c>
      <c r="E5123" s="143" t="s">
        <v>20433</v>
      </c>
      <c r="F5123" s="52" t="s">
        <v>1667</v>
      </c>
      <c r="G5123" s="52" t="s">
        <v>1667</v>
      </c>
      <c r="H5123" s="37"/>
      <c r="I5123" s="44" t="s">
        <v>213</v>
      </c>
      <c r="J5123" s="54" t="s">
        <v>1668</v>
      </c>
      <c r="K5123" s="39">
        <v>36675</v>
      </c>
      <c r="L5123" s="47">
        <v>1</v>
      </c>
      <c r="M5123" s="128">
        <v>0</v>
      </c>
      <c r="N5123" s="128">
        <v>0</v>
      </c>
      <c r="O5123" s="129" t="s">
        <v>97</v>
      </c>
      <c r="P5123" s="129" t="s">
        <v>109</v>
      </c>
      <c r="Q5123" s="124" t="str">
        <f t="shared" ref="Q5123:Q5154" si="388">IF(O5123="security and defense","security","")&amp;IF(O5123="policing and criminal law cooperation","security","")&amp;IF(O5123="NATO","security","")&amp;IF(O5123="arms control and disarmament","security","")&amp;IF(O5123="taxation","economy","")&amp;IF(O5123="social security","economy","")&amp;IF(O5123="labor","economy","")&amp;IF(O5123="sports","diplomacy","")&amp;IF(O5123="space","diplomacy","")&amp;IF(O5123="science, research, education","diplomacy","")&amp;IF(O5123="migration, asylum, refugees","diplomacy","")&amp;IF(O5123="health","diplomacy","")&amp;IF(O5123="development","economy","")&amp;IF(O5123="agriculture, fishery, food","economy","")&amp;IF(O5123="human and civil rights","diplomacy","")&amp;IF(O5123="nuclear (civilian)","diplomacy","")&amp;IF(O5123="economics and finance","economy","")&amp;IF(O5123="transportation","economy","")&amp;IF(O5123="trade and investment","economy","")&amp;IF(O5123="diplomacy","diplomacy","")&amp;IF(O5123="environment","diplomacy","")&amp;IF(O5123="general cooperation","diplomacy","")&amp;IF(O5123="culture","diplomacy","")&amp;IF(O5123="EC/EU","diplomacy","")&amp;IF(O5123="communication and post/mail","diplomacy","")&amp;IF(O5123="energy","economy","")&amp;IF(O5123="tourism","economy","")&amp;IF(O5123="Civil and family law","diplomacy","")&amp;IF(O5123="citizenship","diplomacy","")</f>
        <v>diplomacy</v>
      </c>
      <c r="R5123" s="47">
        <v>1</v>
      </c>
      <c r="S5123" s="128">
        <v>1</v>
      </c>
      <c r="T5123" s="47">
        <v>238</v>
      </c>
      <c r="U5123" s="47">
        <v>1</v>
      </c>
      <c r="V5123" s="47">
        <v>0</v>
      </c>
      <c r="W5123" s="48">
        <f t="shared" si="385"/>
        <v>239</v>
      </c>
      <c r="X5123" s="123">
        <f t="shared" si="382"/>
        <v>0.99581589958159</v>
      </c>
      <c r="Y5123" s="123">
        <f t="shared" si="383"/>
        <v>4.1841004184100415E-3</v>
      </c>
      <c r="Z5123" s="133">
        <f t="shared" si="384"/>
        <v>0.99372384937238489</v>
      </c>
      <c r="AA5123" s="37"/>
      <c r="AB5123" s="37"/>
    </row>
    <row r="5124" spans="1:28" s="132" customFormat="1" ht="15" customHeight="1" x14ac:dyDescent="0.3">
      <c r="A5124" s="136" t="s">
        <v>20432</v>
      </c>
      <c r="B5124" s="37" t="s">
        <v>119</v>
      </c>
      <c r="C5124" s="128">
        <f t="shared" si="387"/>
        <v>2002</v>
      </c>
      <c r="D5124" s="65">
        <v>37399</v>
      </c>
      <c r="E5124" s="143" t="s">
        <v>20433</v>
      </c>
      <c r="F5124" s="52" t="s">
        <v>1817</v>
      </c>
      <c r="G5124" s="52" t="s">
        <v>1817</v>
      </c>
      <c r="H5124" s="37"/>
      <c r="I5124" s="44" t="s">
        <v>1145</v>
      </c>
      <c r="J5124" s="54" t="s">
        <v>1818</v>
      </c>
      <c r="K5124" s="39">
        <v>37171</v>
      </c>
      <c r="L5124" s="47">
        <v>0</v>
      </c>
      <c r="M5124" s="128">
        <v>0</v>
      </c>
      <c r="N5124" s="128">
        <v>1</v>
      </c>
      <c r="O5124" s="124" t="s">
        <v>475</v>
      </c>
      <c r="P5124" s="124"/>
      <c r="Q5124" s="124" t="str">
        <f t="shared" si="388"/>
        <v>diplomacy</v>
      </c>
      <c r="R5124" s="47">
        <v>1</v>
      </c>
      <c r="S5124" s="128">
        <v>1</v>
      </c>
      <c r="T5124" s="47">
        <v>232</v>
      </c>
      <c r="U5124" s="47">
        <v>0</v>
      </c>
      <c r="V5124" s="47">
        <v>0</v>
      </c>
      <c r="W5124" s="48">
        <f t="shared" si="385"/>
        <v>232</v>
      </c>
      <c r="X5124" s="123">
        <f t="shared" si="382"/>
        <v>1</v>
      </c>
      <c r="Y5124" s="123">
        <f t="shared" si="383"/>
        <v>0</v>
      </c>
      <c r="Z5124" s="133">
        <f t="shared" si="384"/>
        <v>1</v>
      </c>
      <c r="AA5124" s="37"/>
      <c r="AB5124" s="37"/>
    </row>
    <row r="5125" spans="1:28" s="132" customFormat="1" ht="15" customHeight="1" x14ac:dyDescent="0.3">
      <c r="A5125" s="136" t="s">
        <v>20432</v>
      </c>
      <c r="B5125" s="37" t="s">
        <v>119</v>
      </c>
      <c r="C5125" s="128">
        <f t="shared" si="387"/>
        <v>2002</v>
      </c>
      <c r="D5125" s="65">
        <v>37399</v>
      </c>
      <c r="E5125" s="143" t="s">
        <v>20433</v>
      </c>
      <c r="F5125" s="52" t="s">
        <v>1904</v>
      </c>
      <c r="G5125" s="52" t="s">
        <v>1904</v>
      </c>
      <c r="H5125" s="37"/>
      <c r="I5125" s="44" t="s">
        <v>1142</v>
      </c>
      <c r="J5125" s="54" t="s">
        <v>1905</v>
      </c>
      <c r="K5125" s="39">
        <v>37175</v>
      </c>
      <c r="L5125" s="47">
        <v>0</v>
      </c>
      <c r="M5125" s="128">
        <v>0</v>
      </c>
      <c r="N5125" s="128">
        <v>1</v>
      </c>
      <c r="O5125" s="124" t="s">
        <v>190</v>
      </c>
      <c r="P5125" s="124"/>
      <c r="Q5125" s="124" t="str">
        <f t="shared" si="388"/>
        <v>security</v>
      </c>
      <c r="R5125" s="47">
        <v>1</v>
      </c>
      <c r="S5125" s="128">
        <v>1</v>
      </c>
      <c r="T5125" s="47">
        <v>228</v>
      </c>
      <c r="U5125" s="47">
        <v>0</v>
      </c>
      <c r="V5125" s="47">
        <v>1</v>
      </c>
      <c r="W5125" s="48">
        <f t="shared" si="385"/>
        <v>229</v>
      </c>
      <c r="X5125" s="123">
        <f t="shared" si="382"/>
        <v>0.99563318777292575</v>
      </c>
      <c r="Y5125" s="123">
        <f t="shared" si="383"/>
        <v>0</v>
      </c>
      <c r="Z5125" s="133">
        <f t="shared" si="384"/>
        <v>0.99344978165938869</v>
      </c>
      <c r="AA5125" s="37"/>
      <c r="AB5125" s="37"/>
    </row>
    <row r="5126" spans="1:28" s="132" customFormat="1" ht="15" customHeight="1" x14ac:dyDescent="0.3">
      <c r="A5126" s="136" t="s">
        <v>20432</v>
      </c>
      <c r="B5126" s="37" t="s">
        <v>119</v>
      </c>
      <c r="C5126" s="128">
        <f t="shared" si="387"/>
        <v>2002</v>
      </c>
      <c r="D5126" s="65">
        <v>37399</v>
      </c>
      <c r="E5126" s="143" t="s">
        <v>20433</v>
      </c>
      <c r="F5126" s="52" t="s">
        <v>1906</v>
      </c>
      <c r="G5126" s="52" t="s">
        <v>1906</v>
      </c>
      <c r="H5126" s="37"/>
      <c r="I5126" s="37" t="s">
        <v>1907</v>
      </c>
      <c r="J5126" s="54" t="s">
        <v>1908</v>
      </c>
      <c r="K5126" s="39">
        <v>37287</v>
      </c>
      <c r="L5126" s="47">
        <v>0</v>
      </c>
      <c r="M5126" s="128">
        <v>0</v>
      </c>
      <c r="N5126" s="128">
        <v>1</v>
      </c>
      <c r="O5126" s="124" t="s">
        <v>190</v>
      </c>
      <c r="P5126" s="124"/>
      <c r="Q5126" s="124" t="str">
        <f t="shared" si="388"/>
        <v>security</v>
      </c>
      <c r="R5126" s="47">
        <v>1</v>
      </c>
      <c r="S5126" s="128">
        <v>1</v>
      </c>
      <c r="T5126" s="47">
        <v>236</v>
      </c>
      <c r="U5126" s="47">
        <v>1</v>
      </c>
      <c r="V5126" s="47">
        <v>1</v>
      </c>
      <c r="W5126" s="48">
        <f t="shared" si="385"/>
        <v>238</v>
      </c>
      <c r="X5126" s="123">
        <f t="shared" si="382"/>
        <v>0.99159663865546221</v>
      </c>
      <c r="Y5126" s="123">
        <f t="shared" si="383"/>
        <v>4.2016806722689074E-3</v>
      </c>
      <c r="Z5126" s="133">
        <f t="shared" si="384"/>
        <v>0.98739495798319332</v>
      </c>
      <c r="AA5126" s="37"/>
      <c r="AB5126" s="37"/>
    </row>
    <row r="5127" spans="1:28" s="132" customFormat="1" ht="15" customHeight="1" x14ac:dyDescent="0.3">
      <c r="A5127" s="136" t="s">
        <v>20432</v>
      </c>
      <c r="B5127" s="37" t="s">
        <v>119</v>
      </c>
      <c r="C5127" s="128">
        <f t="shared" si="387"/>
        <v>2002</v>
      </c>
      <c r="D5127" s="65">
        <v>37399</v>
      </c>
      <c r="E5127" s="143" t="s">
        <v>20433</v>
      </c>
      <c r="F5127" s="52" t="s">
        <v>1990</v>
      </c>
      <c r="G5127" s="52" t="s">
        <v>1990</v>
      </c>
      <c r="H5127" s="37"/>
      <c r="I5127" s="44" t="s">
        <v>853</v>
      </c>
      <c r="J5127" s="54" t="s">
        <v>1991</v>
      </c>
      <c r="K5127" s="39">
        <v>37278</v>
      </c>
      <c r="L5127" s="47">
        <v>0</v>
      </c>
      <c r="M5127" s="128">
        <v>0</v>
      </c>
      <c r="N5127" s="128">
        <v>1</v>
      </c>
      <c r="O5127" s="124" t="s">
        <v>30</v>
      </c>
      <c r="P5127" s="124"/>
      <c r="Q5127" s="124" t="str">
        <f t="shared" si="388"/>
        <v>economy</v>
      </c>
      <c r="R5127" s="47">
        <v>1</v>
      </c>
      <c r="S5127" s="128">
        <v>1</v>
      </c>
      <c r="T5127" s="47">
        <v>238</v>
      </c>
      <c r="U5127" s="47">
        <v>0</v>
      </c>
      <c r="V5127" s="47">
        <v>0</v>
      </c>
      <c r="W5127" s="48">
        <f t="shared" si="385"/>
        <v>238</v>
      </c>
      <c r="X5127" s="123">
        <f t="shared" si="382"/>
        <v>1</v>
      </c>
      <c r="Y5127" s="123">
        <f t="shared" si="383"/>
        <v>0</v>
      </c>
      <c r="Z5127" s="133">
        <f t="shared" si="384"/>
        <v>1</v>
      </c>
      <c r="AA5127" s="37"/>
      <c r="AB5127" s="37"/>
    </row>
    <row r="5128" spans="1:28" s="132" customFormat="1" ht="15" customHeight="1" x14ac:dyDescent="0.3">
      <c r="A5128" s="136" t="s">
        <v>20432</v>
      </c>
      <c r="B5128" s="37" t="s">
        <v>119</v>
      </c>
      <c r="C5128" s="128">
        <f t="shared" si="387"/>
        <v>2002</v>
      </c>
      <c r="D5128" s="65">
        <v>37399</v>
      </c>
      <c r="E5128" s="143" t="s">
        <v>20433</v>
      </c>
      <c r="F5128" s="52" t="s">
        <v>2146</v>
      </c>
      <c r="G5128" s="52" t="s">
        <v>2146</v>
      </c>
      <c r="H5128" s="37"/>
      <c r="I5128" s="44" t="s">
        <v>157</v>
      </c>
      <c r="J5128" s="54" t="s">
        <v>2147</v>
      </c>
      <c r="K5128" s="39">
        <v>36984</v>
      </c>
      <c r="L5128" s="47">
        <v>1</v>
      </c>
      <c r="M5128" s="128">
        <v>0</v>
      </c>
      <c r="N5128" s="128">
        <v>0</v>
      </c>
      <c r="O5128" s="124" t="s">
        <v>36</v>
      </c>
      <c r="P5128" s="124"/>
      <c r="Q5128" s="124" t="str">
        <f t="shared" si="388"/>
        <v>economy</v>
      </c>
      <c r="R5128" s="47">
        <v>1</v>
      </c>
      <c r="S5128" s="128">
        <v>1</v>
      </c>
      <c r="T5128" s="47">
        <v>231</v>
      </c>
      <c r="U5128" s="47">
        <v>0</v>
      </c>
      <c r="V5128" s="47">
        <v>2</v>
      </c>
      <c r="W5128" s="48">
        <f t="shared" si="385"/>
        <v>233</v>
      </c>
      <c r="X5128" s="123">
        <f t="shared" si="382"/>
        <v>0.99141630901287559</v>
      </c>
      <c r="Y5128" s="123">
        <f t="shared" si="383"/>
        <v>0</v>
      </c>
      <c r="Z5128" s="133">
        <f t="shared" si="384"/>
        <v>0.98712446351931327</v>
      </c>
      <c r="AA5128" s="37"/>
      <c r="AB5128" s="37"/>
    </row>
    <row r="5129" spans="1:28" s="132" customFormat="1" ht="15" customHeight="1" x14ac:dyDescent="0.3">
      <c r="A5129" s="136" t="s">
        <v>20432</v>
      </c>
      <c r="B5129" s="37" t="s">
        <v>119</v>
      </c>
      <c r="C5129" s="128">
        <f t="shared" si="387"/>
        <v>2002</v>
      </c>
      <c r="D5129" s="65">
        <v>37434</v>
      </c>
      <c r="E5129" s="143" t="s">
        <v>20433</v>
      </c>
      <c r="F5129" s="52" t="s">
        <v>148</v>
      </c>
      <c r="G5129" s="52" t="s">
        <v>149</v>
      </c>
      <c r="H5129" s="37"/>
      <c r="I5129" s="37" t="s">
        <v>150</v>
      </c>
      <c r="J5129" s="54" t="s">
        <v>151</v>
      </c>
      <c r="K5129" s="39">
        <v>37305</v>
      </c>
      <c r="L5129" s="47">
        <v>1</v>
      </c>
      <c r="M5129" s="128">
        <v>0</v>
      </c>
      <c r="N5129" s="128">
        <v>0</v>
      </c>
      <c r="O5129" s="124" t="s">
        <v>103</v>
      </c>
      <c r="P5129" s="124" t="s">
        <v>132</v>
      </c>
      <c r="Q5129" s="124" t="str">
        <f t="shared" si="388"/>
        <v>economy</v>
      </c>
      <c r="R5129" s="47">
        <v>1</v>
      </c>
      <c r="S5129" s="128">
        <v>1</v>
      </c>
      <c r="T5129" s="47">
        <v>240</v>
      </c>
      <c r="U5129" s="47">
        <v>0</v>
      </c>
      <c r="V5129" s="47">
        <v>0</v>
      </c>
      <c r="W5129" s="48">
        <f t="shared" si="385"/>
        <v>240</v>
      </c>
      <c r="X5129" s="123">
        <f t="shared" si="382"/>
        <v>1</v>
      </c>
      <c r="Y5129" s="123">
        <f t="shared" si="383"/>
        <v>0</v>
      </c>
      <c r="Z5129" s="133">
        <f t="shared" si="384"/>
        <v>1</v>
      </c>
      <c r="AA5129" s="37"/>
      <c r="AB5129" s="37"/>
    </row>
    <row r="5130" spans="1:28" s="132" customFormat="1" ht="15" customHeight="1" x14ac:dyDescent="0.3">
      <c r="A5130" s="136" t="s">
        <v>20432</v>
      </c>
      <c r="B5130" s="37" t="s">
        <v>119</v>
      </c>
      <c r="C5130" s="128">
        <f t="shared" si="387"/>
        <v>2002</v>
      </c>
      <c r="D5130" s="65">
        <v>37434</v>
      </c>
      <c r="E5130" s="143" t="s">
        <v>20433</v>
      </c>
      <c r="F5130" s="52" t="s">
        <v>162</v>
      </c>
      <c r="G5130" s="52" t="s">
        <v>162</v>
      </c>
      <c r="H5130" s="37"/>
      <c r="I5130" s="37" t="s">
        <v>163</v>
      </c>
      <c r="J5130" s="54" t="s">
        <v>164</v>
      </c>
      <c r="K5130" s="39">
        <v>37305</v>
      </c>
      <c r="L5130" s="47">
        <v>1</v>
      </c>
      <c r="M5130" s="128">
        <v>0</v>
      </c>
      <c r="N5130" s="128">
        <v>0</v>
      </c>
      <c r="O5130" s="124" t="s">
        <v>103</v>
      </c>
      <c r="P5130" s="124" t="s">
        <v>132</v>
      </c>
      <c r="Q5130" s="124" t="str">
        <f t="shared" si="388"/>
        <v>economy</v>
      </c>
      <c r="R5130" s="47">
        <v>1</v>
      </c>
      <c r="S5130" s="128">
        <v>1</v>
      </c>
      <c r="T5130" s="47">
        <v>241</v>
      </c>
      <c r="U5130" s="47">
        <v>0</v>
      </c>
      <c r="V5130" s="47">
        <v>1</v>
      </c>
      <c r="W5130" s="48">
        <f t="shared" si="385"/>
        <v>242</v>
      </c>
      <c r="X5130" s="123">
        <f t="shared" ref="X5130:X5193" si="389">T5130/W5130</f>
        <v>0.99586776859504134</v>
      </c>
      <c r="Y5130" s="123">
        <f t="shared" ref="Y5130:Y5193" si="390">U5130/W5130</f>
        <v>0</v>
      </c>
      <c r="Z5130" s="133">
        <f t="shared" ref="Z5130:Z5193" si="391">SUM((MAX(U5130,V5130,T5130)-0.5*(SUM(U5130+V5130+T5130)-MAX(U5130,V5130,T5130)))/SUM(U5130+V5130+T5130))</f>
        <v>0.99380165289256195</v>
      </c>
      <c r="AA5130" s="37"/>
      <c r="AB5130" s="37"/>
    </row>
    <row r="5131" spans="1:28" s="132" customFormat="1" ht="15" customHeight="1" x14ac:dyDescent="0.3">
      <c r="A5131" s="136" t="s">
        <v>20432</v>
      </c>
      <c r="B5131" s="37" t="s">
        <v>119</v>
      </c>
      <c r="C5131" s="128">
        <f t="shared" si="387"/>
        <v>2002</v>
      </c>
      <c r="D5131" s="65">
        <v>37434</v>
      </c>
      <c r="E5131" s="143" t="s">
        <v>20433</v>
      </c>
      <c r="F5131" s="52" t="s">
        <v>487</v>
      </c>
      <c r="G5131" s="52" t="s">
        <v>487</v>
      </c>
      <c r="H5131" s="37"/>
      <c r="I5131" s="37" t="s">
        <v>488</v>
      </c>
      <c r="J5131" s="54" t="s">
        <v>489</v>
      </c>
      <c r="K5131" s="39">
        <v>37314</v>
      </c>
      <c r="L5131" s="58">
        <v>1</v>
      </c>
      <c r="M5131" s="29">
        <v>0</v>
      </c>
      <c r="N5131" s="29">
        <v>0</v>
      </c>
      <c r="O5131" s="124" t="s">
        <v>97</v>
      </c>
      <c r="P5131" s="124"/>
      <c r="Q5131" s="124" t="str">
        <f t="shared" si="388"/>
        <v>diplomacy</v>
      </c>
      <c r="R5131" s="47">
        <v>1</v>
      </c>
      <c r="S5131" s="128">
        <v>1</v>
      </c>
      <c r="T5131" s="47">
        <v>239</v>
      </c>
      <c r="U5131" s="47">
        <v>0</v>
      </c>
      <c r="V5131" s="47">
        <v>1</v>
      </c>
      <c r="W5131" s="48">
        <f t="shared" si="385"/>
        <v>240</v>
      </c>
      <c r="X5131" s="123">
        <f t="shared" si="389"/>
        <v>0.99583333333333335</v>
      </c>
      <c r="Y5131" s="123">
        <f t="shared" si="390"/>
        <v>0</v>
      </c>
      <c r="Z5131" s="133">
        <f t="shared" si="391"/>
        <v>0.99375000000000002</v>
      </c>
      <c r="AA5131" s="37"/>
      <c r="AB5131" s="37"/>
    </row>
    <row r="5132" spans="1:28" s="132" customFormat="1" ht="15" customHeight="1" x14ac:dyDescent="0.3">
      <c r="A5132" s="136" t="s">
        <v>20432</v>
      </c>
      <c r="B5132" s="37" t="s">
        <v>119</v>
      </c>
      <c r="C5132" s="128">
        <f t="shared" si="387"/>
        <v>2002</v>
      </c>
      <c r="D5132" s="65">
        <v>37434</v>
      </c>
      <c r="E5132" s="143" t="s">
        <v>20433</v>
      </c>
      <c r="F5132" s="52" t="s">
        <v>1052</v>
      </c>
      <c r="G5132" s="52" t="s">
        <v>1052</v>
      </c>
      <c r="H5132" s="37"/>
      <c r="I5132" s="37" t="s">
        <v>1053</v>
      </c>
      <c r="J5132" s="54" t="s">
        <v>1054</v>
      </c>
      <c r="K5132" s="39">
        <v>37305</v>
      </c>
      <c r="L5132" s="47">
        <v>1</v>
      </c>
      <c r="M5132" s="128">
        <v>0</v>
      </c>
      <c r="N5132" s="128">
        <v>0</v>
      </c>
      <c r="O5132" s="124" t="s">
        <v>169</v>
      </c>
      <c r="P5132" s="124"/>
      <c r="Q5132" s="124" t="str">
        <f t="shared" si="388"/>
        <v>diplomacy</v>
      </c>
      <c r="R5132" s="47">
        <v>1</v>
      </c>
      <c r="S5132" s="128">
        <v>1</v>
      </c>
      <c r="T5132" s="47">
        <v>238</v>
      </c>
      <c r="U5132" s="47">
        <v>2</v>
      </c>
      <c r="V5132" s="47">
        <v>2</v>
      </c>
      <c r="W5132" s="48">
        <f t="shared" si="385"/>
        <v>242</v>
      </c>
      <c r="X5132" s="123">
        <f t="shared" si="389"/>
        <v>0.98347107438016534</v>
      </c>
      <c r="Y5132" s="123">
        <f t="shared" si="390"/>
        <v>8.2644628099173556E-3</v>
      </c>
      <c r="Z5132" s="133">
        <f t="shared" si="391"/>
        <v>0.97520661157024791</v>
      </c>
      <c r="AA5132" s="37"/>
      <c r="AB5132" s="37"/>
    </row>
    <row r="5133" spans="1:28" s="132" customFormat="1" ht="15" customHeight="1" x14ac:dyDescent="0.3">
      <c r="A5133" s="136" t="s">
        <v>20432</v>
      </c>
      <c r="B5133" s="37" t="s">
        <v>119</v>
      </c>
      <c r="C5133" s="128">
        <f t="shared" si="387"/>
        <v>2002</v>
      </c>
      <c r="D5133" s="65">
        <v>37434</v>
      </c>
      <c r="E5133" s="143" t="s">
        <v>20433</v>
      </c>
      <c r="F5133" s="52" t="s">
        <v>1125</v>
      </c>
      <c r="G5133" s="52" t="s">
        <v>1125</v>
      </c>
      <c r="H5133" s="37"/>
      <c r="I5133" s="37" t="s">
        <v>537</v>
      </c>
      <c r="J5133" s="54" t="s">
        <v>1126</v>
      </c>
      <c r="K5133" s="39">
        <v>36990</v>
      </c>
      <c r="L5133" s="47">
        <v>0</v>
      </c>
      <c r="M5133" s="128">
        <v>1</v>
      </c>
      <c r="N5133" s="128">
        <v>0</v>
      </c>
      <c r="O5133" s="124" t="s">
        <v>97</v>
      </c>
      <c r="P5133" s="124" t="s">
        <v>336</v>
      </c>
      <c r="Q5133" s="124" t="str">
        <f t="shared" si="388"/>
        <v>diplomacy</v>
      </c>
      <c r="R5133" s="47">
        <v>1</v>
      </c>
      <c r="S5133" s="128">
        <v>1</v>
      </c>
      <c r="T5133" s="47">
        <v>241</v>
      </c>
      <c r="U5133" s="47">
        <v>0</v>
      </c>
      <c r="V5133" s="47">
        <v>0</v>
      </c>
      <c r="W5133" s="48">
        <f t="shared" si="385"/>
        <v>241</v>
      </c>
      <c r="X5133" s="123">
        <f t="shared" si="389"/>
        <v>1</v>
      </c>
      <c r="Y5133" s="123">
        <f t="shared" si="390"/>
        <v>0</v>
      </c>
      <c r="Z5133" s="133">
        <f t="shared" si="391"/>
        <v>1</v>
      </c>
      <c r="AA5133" s="37"/>
      <c r="AB5133" s="37"/>
    </row>
    <row r="5134" spans="1:28" s="132" customFormat="1" ht="15" customHeight="1" x14ac:dyDescent="0.3">
      <c r="A5134" s="136" t="s">
        <v>20432</v>
      </c>
      <c r="B5134" s="37" t="s">
        <v>119</v>
      </c>
      <c r="C5134" s="128">
        <f t="shared" si="387"/>
        <v>2002</v>
      </c>
      <c r="D5134" s="65">
        <v>37434</v>
      </c>
      <c r="E5134" s="143" t="s">
        <v>20433</v>
      </c>
      <c r="F5134" s="52" t="s">
        <v>1819</v>
      </c>
      <c r="G5134" s="52" t="s">
        <v>1819</v>
      </c>
      <c r="H5134" s="37"/>
      <c r="I5134" s="37" t="s">
        <v>676</v>
      </c>
      <c r="J5134" s="54" t="s">
        <v>1820</v>
      </c>
      <c r="K5134" s="39">
        <v>37193</v>
      </c>
      <c r="L5134" s="47">
        <v>0</v>
      </c>
      <c r="M5134" s="128">
        <v>1</v>
      </c>
      <c r="N5134" s="128">
        <v>0</v>
      </c>
      <c r="O5134" s="124" t="s">
        <v>97</v>
      </c>
      <c r="P5134" s="124" t="s">
        <v>336</v>
      </c>
      <c r="Q5134" s="124" t="str">
        <f t="shared" si="388"/>
        <v>diplomacy</v>
      </c>
      <c r="R5134" s="47">
        <v>1</v>
      </c>
      <c r="S5134" s="128">
        <v>1</v>
      </c>
      <c r="T5134" s="47">
        <v>239</v>
      </c>
      <c r="U5134" s="47">
        <v>0</v>
      </c>
      <c r="V5134" s="47">
        <v>0</v>
      </c>
      <c r="W5134" s="48">
        <f t="shared" si="385"/>
        <v>239</v>
      </c>
      <c r="X5134" s="123">
        <f t="shared" si="389"/>
        <v>1</v>
      </c>
      <c r="Y5134" s="123">
        <f t="shared" si="390"/>
        <v>0</v>
      </c>
      <c r="Z5134" s="133">
        <f t="shared" si="391"/>
        <v>1</v>
      </c>
      <c r="AA5134" s="37"/>
      <c r="AB5134" s="37"/>
    </row>
    <row r="5135" spans="1:28" s="132" customFormat="1" ht="15" customHeight="1" x14ac:dyDescent="0.3">
      <c r="A5135" s="136" t="s">
        <v>20432</v>
      </c>
      <c r="B5135" s="37" t="s">
        <v>119</v>
      </c>
      <c r="C5135" s="128">
        <f t="shared" si="387"/>
        <v>2002</v>
      </c>
      <c r="D5135" s="65">
        <v>37501</v>
      </c>
      <c r="E5135" s="143" t="s">
        <v>20433</v>
      </c>
      <c r="F5135" s="52" t="s">
        <v>1254</v>
      </c>
      <c r="G5135" s="52" t="s">
        <v>1254</v>
      </c>
      <c r="H5135" s="37"/>
      <c r="I5135" s="37" t="s">
        <v>101</v>
      </c>
      <c r="J5135" s="54" t="s">
        <v>1255</v>
      </c>
      <c r="K5135" s="39">
        <v>37312</v>
      </c>
      <c r="L5135" s="47">
        <v>1</v>
      </c>
      <c r="M5135" s="128">
        <v>0</v>
      </c>
      <c r="N5135" s="128">
        <v>0</v>
      </c>
      <c r="O5135" s="81" t="s">
        <v>233</v>
      </c>
      <c r="P5135" s="124"/>
      <c r="Q5135" s="124" t="str">
        <f t="shared" si="388"/>
        <v>diplomacy</v>
      </c>
      <c r="R5135" s="47">
        <v>1</v>
      </c>
      <c r="S5135" s="128">
        <v>1</v>
      </c>
      <c r="T5135" s="47">
        <v>303</v>
      </c>
      <c r="U5135" s="47">
        <v>0</v>
      </c>
      <c r="V5135" s="47">
        <v>0</v>
      </c>
      <c r="W5135" s="48">
        <f t="shared" si="385"/>
        <v>303</v>
      </c>
      <c r="X5135" s="123">
        <f t="shared" si="389"/>
        <v>1</v>
      </c>
      <c r="Y5135" s="123">
        <f t="shared" si="390"/>
        <v>0</v>
      </c>
      <c r="Z5135" s="133">
        <f t="shared" si="391"/>
        <v>1</v>
      </c>
      <c r="AA5135" s="37"/>
      <c r="AB5135" s="37"/>
    </row>
    <row r="5136" spans="1:28" s="132" customFormat="1" ht="15" customHeight="1" x14ac:dyDescent="0.3">
      <c r="A5136" s="136" t="s">
        <v>20432</v>
      </c>
      <c r="B5136" s="37" t="s">
        <v>119</v>
      </c>
      <c r="C5136" s="128">
        <f t="shared" si="387"/>
        <v>2002</v>
      </c>
      <c r="D5136" s="65">
        <v>37511</v>
      </c>
      <c r="E5136" s="143" t="s">
        <v>20433</v>
      </c>
      <c r="F5136" s="52" t="s">
        <v>733</v>
      </c>
      <c r="G5136" s="52" t="s">
        <v>734</v>
      </c>
      <c r="H5136" s="37"/>
      <c r="I5136" s="37" t="s">
        <v>735</v>
      </c>
      <c r="J5136" s="54" t="s">
        <v>736</v>
      </c>
      <c r="K5136" s="39">
        <v>36343</v>
      </c>
      <c r="L5136" s="47">
        <v>1</v>
      </c>
      <c r="M5136" s="128">
        <v>0</v>
      </c>
      <c r="N5136" s="128">
        <v>0</v>
      </c>
      <c r="O5136" s="12" t="s">
        <v>36</v>
      </c>
      <c r="P5136" s="124"/>
      <c r="Q5136" s="124" t="str">
        <f t="shared" si="388"/>
        <v>economy</v>
      </c>
      <c r="R5136" s="47">
        <v>1</v>
      </c>
      <c r="S5136" s="128">
        <v>1</v>
      </c>
      <c r="T5136" s="47">
        <v>304</v>
      </c>
      <c r="U5136" s="47">
        <v>0</v>
      </c>
      <c r="V5136" s="47">
        <v>0</v>
      </c>
      <c r="W5136" s="48">
        <f t="shared" si="385"/>
        <v>304</v>
      </c>
      <c r="X5136" s="123">
        <f t="shared" si="389"/>
        <v>1</v>
      </c>
      <c r="Y5136" s="123">
        <f t="shared" si="390"/>
        <v>0</v>
      </c>
      <c r="Z5136" s="133">
        <f t="shared" si="391"/>
        <v>1</v>
      </c>
      <c r="AA5136" s="37"/>
      <c r="AB5136" s="37"/>
    </row>
    <row r="5137" spans="1:28" s="132" customFormat="1" ht="15" customHeight="1" x14ac:dyDescent="0.3">
      <c r="A5137" s="136" t="s">
        <v>20432</v>
      </c>
      <c r="B5137" s="37" t="s">
        <v>119</v>
      </c>
      <c r="C5137" s="128">
        <f t="shared" si="387"/>
        <v>2002</v>
      </c>
      <c r="D5137" s="65">
        <v>37511</v>
      </c>
      <c r="E5137" s="143" t="s">
        <v>20433</v>
      </c>
      <c r="F5137" s="52" t="s">
        <v>745</v>
      </c>
      <c r="G5137" s="52" t="s">
        <v>777</v>
      </c>
      <c r="H5137" s="37"/>
      <c r="I5137" s="37" t="s">
        <v>778</v>
      </c>
      <c r="J5137" s="54" t="s">
        <v>779</v>
      </c>
      <c r="K5137" s="39">
        <v>25645</v>
      </c>
      <c r="L5137" s="58">
        <v>0</v>
      </c>
      <c r="M5137" s="29">
        <v>1</v>
      </c>
      <c r="N5137" s="29">
        <v>0</v>
      </c>
      <c r="O5137" s="124" t="s">
        <v>233</v>
      </c>
      <c r="P5137" s="124" t="s">
        <v>36</v>
      </c>
      <c r="Q5137" s="124" t="str">
        <f t="shared" si="388"/>
        <v>diplomacy</v>
      </c>
      <c r="R5137" s="47">
        <v>1</v>
      </c>
      <c r="S5137" s="128">
        <v>1</v>
      </c>
      <c r="T5137" s="47">
        <v>304</v>
      </c>
      <c r="U5137" s="47">
        <v>0</v>
      </c>
      <c r="V5137" s="47">
        <v>1</v>
      </c>
      <c r="W5137" s="48">
        <f t="shared" si="385"/>
        <v>305</v>
      </c>
      <c r="X5137" s="123">
        <f t="shared" si="389"/>
        <v>0.99672131147540988</v>
      </c>
      <c r="Y5137" s="123">
        <f t="shared" si="390"/>
        <v>0</v>
      </c>
      <c r="Z5137" s="133">
        <f t="shared" si="391"/>
        <v>0.9950819672131147</v>
      </c>
      <c r="AA5137" s="37"/>
      <c r="AB5137" s="37"/>
    </row>
    <row r="5138" spans="1:28" s="132" customFormat="1" ht="15" customHeight="1" x14ac:dyDescent="0.3">
      <c r="A5138" s="136" t="s">
        <v>20432</v>
      </c>
      <c r="B5138" s="37" t="s">
        <v>119</v>
      </c>
      <c r="C5138" s="128">
        <f t="shared" si="387"/>
        <v>2002</v>
      </c>
      <c r="D5138" s="65">
        <v>37511</v>
      </c>
      <c r="E5138" s="143" t="s">
        <v>20433</v>
      </c>
      <c r="F5138" s="52" t="s">
        <v>1506</v>
      </c>
      <c r="G5138" s="52" t="s">
        <v>1506</v>
      </c>
      <c r="H5138" s="37"/>
      <c r="I5138" s="37" t="s">
        <v>1507</v>
      </c>
      <c r="J5138" s="54" t="s">
        <v>1508</v>
      </c>
      <c r="K5138" s="39">
        <v>37279</v>
      </c>
      <c r="L5138" s="47">
        <v>0</v>
      </c>
      <c r="M5138" s="128">
        <v>0</v>
      </c>
      <c r="N5138" s="128">
        <v>1</v>
      </c>
      <c r="O5138" s="124" t="s">
        <v>155</v>
      </c>
      <c r="P5138" s="124"/>
      <c r="Q5138" s="124" t="str">
        <f t="shared" si="388"/>
        <v>diplomacy</v>
      </c>
      <c r="R5138" s="47">
        <v>1</v>
      </c>
      <c r="S5138" s="128">
        <v>1</v>
      </c>
      <c r="T5138" s="47">
        <v>305</v>
      </c>
      <c r="U5138" s="47">
        <v>0</v>
      </c>
      <c r="V5138" s="47">
        <v>1</v>
      </c>
      <c r="W5138" s="48">
        <f t="shared" si="385"/>
        <v>306</v>
      </c>
      <c r="X5138" s="123">
        <f t="shared" si="389"/>
        <v>0.99673202614379086</v>
      </c>
      <c r="Y5138" s="123">
        <f t="shared" si="390"/>
        <v>0</v>
      </c>
      <c r="Z5138" s="133">
        <f t="shared" si="391"/>
        <v>0.99509803921568629</v>
      </c>
      <c r="AA5138" s="37"/>
      <c r="AB5138" s="37"/>
    </row>
    <row r="5139" spans="1:28" s="132" customFormat="1" ht="15" customHeight="1" x14ac:dyDescent="0.3">
      <c r="A5139" s="136" t="s">
        <v>20432</v>
      </c>
      <c r="B5139" s="37" t="s">
        <v>119</v>
      </c>
      <c r="C5139" s="128">
        <f t="shared" si="387"/>
        <v>2002</v>
      </c>
      <c r="D5139" s="65">
        <v>37511</v>
      </c>
      <c r="E5139" s="143" t="s">
        <v>20433</v>
      </c>
      <c r="F5139" s="52" t="s">
        <v>1588</v>
      </c>
      <c r="G5139" s="52" t="s">
        <v>1588</v>
      </c>
      <c r="H5139" s="37"/>
      <c r="I5139" s="37" t="s">
        <v>1457</v>
      </c>
      <c r="J5139" s="54" t="s">
        <v>1589</v>
      </c>
      <c r="K5139" s="39">
        <v>37246</v>
      </c>
      <c r="L5139" s="47">
        <v>0</v>
      </c>
      <c r="M5139" s="128">
        <v>0</v>
      </c>
      <c r="N5139" s="128">
        <v>1</v>
      </c>
      <c r="O5139" s="124" t="s">
        <v>155</v>
      </c>
      <c r="P5139" s="124"/>
      <c r="Q5139" s="124" t="str">
        <f t="shared" si="388"/>
        <v>diplomacy</v>
      </c>
      <c r="R5139" s="47">
        <v>1</v>
      </c>
      <c r="S5139" s="128">
        <v>1</v>
      </c>
      <c r="T5139" s="47">
        <v>304</v>
      </c>
      <c r="U5139" s="47">
        <v>0</v>
      </c>
      <c r="V5139" s="47">
        <v>1</v>
      </c>
      <c r="W5139" s="48">
        <f t="shared" si="385"/>
        <v>305</v>
      </c>
      <c r="X5139" s="123">
        <f t="shared" si="389"/>
        <v>0.99672131147540988</v>
      </c>
      <c r="Y5139" s="123">
        <f t="shared" si="390"/>
        <v>0</v>
      </c>
      <c r="Z5139" s="133">
        <f t="shared" si="391"/>
        <v>0.9950819672131147</v>
      </c>
      <c r="AA5139" s="37"/>
      <c r="AB5139" s="37"/>
    </row>
    <row r="5140" spans="1:28" s="132" customFormat="1" ht="15" customHeight="1" x14ac:dyDescent="0.3">
      <c r="A5140" s="136" t="s">
        <v>20432</v>
      </c>
      <c r="B5140" s="37" t="s">
        <v>119</v>
      </c>
      <c r="C5140" s="128">
        <f t="shared" si="387"/>
        <v>2002</v>
      </c>
      <c r="D5140" s="65">
        <v>37511</v>
      </c>
      <c r="E5140" s="143" t="s">
        <v>20433</v>
      </c>
      <c r="F5140" s="52" t="s">
        <v>1823</v>
      </c>
      <c r="G5140" s="52" t="s">
        <v>1823</v>
      </c>
      <c r="H5140" s="37"/>
      <c r="I5140" s="37" t="s">
        <v>1571</v>
      </c>
      <c r="J5140" s="54" t="s">
        <v>1824</v>
      </c>
      <c r="K5140" s="39">
        <v>23405</v>
      </c>
      <c r="L5140" s="58">
        <v>0</v>
      </c>
      <c r="M5140" s="29">
        <v>0</v>
      </c>
      <c r="N5140" s="29">
        <v>1</v>
      </c>
      <c r="O5140" s="124" t="s">
        <v>475</v>
      </c>
      <c r="P5140" s="124"/>
      <c r="Q5140" s="124" t="str">
        <f t="shared" si="388"/>
        <v>diplomacy</v>
      </c>
      <c r="R5140" s="47">
        <v>1</v>
      </c>
      <c r="S5140" s="128">
        <v>1</v>
      </c>
      <c r="T5140" s="47">
        <v>304</v>
      </c>
      <c r="U5140" s="47">
        <v>0</v>
      </c>
      <c r="V5140" s="47">
        <v>1</v>
      </c>
      <c r="W5140" s="48">
        <f t="shared" si="385"/>
        <v>305</v>
      </c>
      <c r="X5140" s="123">
        <f t="shared" si="389"/>
        <v>0.99672131147540988</v>
      </c>
      <c r="Y5140" s="123">
        <f t="shared" si="390"/>
        <v>0</v>
      </c>
      <c r="Z5140" s="133">
        <f t="shared" si="391"/>
        <v>0.9950819672131147</v>
      </c>
      <c r="AA5140" s="37"/>
      <c r="AB5140" s="37"/>
    </row>
    <row r="5141" spans="1:28" s="132" customFormat="1" ht="15" customHeight="1" x14ac:dyDescent="0.3">
      <c r="A5141" s="136" t="s">
        <v>20432</v>
      </c>
      <c r="B5141" s="37" t="s">
        <v>119</v>
      </c>
      <c r="C5141" s="128">
        <f t="shared" si="387"/>
        <v>2002</v>
      </c>
      <c r="D5141" s="65">
        <v>37511</v>
      </c>
      <c r="E5141" s="143" t="s">
        <v>20433</v>
      </c>
      <c r="F5141" s="52" t="s">
        <v>2148</v>
      </c>
      <c r="G5141" s="52" t="s">
        <v>2148</v>
      </c>
      <c r="H5141" s="37"/>
      <c r="I5141" s="37" t="s">
        <v>1799</v>
      </c>
      <c r="J5141" s="54" t="s">
        <v>2149</v>
      </c>
      <c r="K5141" s="39">
        <v>37328</v>
      </c>
      <c r="L5141" s="47">
        <v>0</v>
      </c>
      <c r="M5141" s="128">
        <v>0</v>
      </c>
      <c r="N5141" s="128">
        <v>1</v>
      </c>
      <c r="O5141" s="124" t="s">
        <v>36</v>
      </c>
      <c r="P5141" s="124"/>
      <c r="Q5141" s="124" t="str">
        <f t="shared" si="388"/>
        <v>economy</v>
      </c>
      <c r="R5141" s="47">
        <v>1</v>
      </c>
      <c r="S5141" s="128">
        <v>1</v>
      </c>
      <c r="T5141" s="47">
        <v>296</v>
      </c>
      <c r="U5141" s="47">
        <v>0</v>
      </c>
      <c r="V5141" s="47">
        <v>9</v>
      </c>
      <c r="W5141" s="48">
        <f t="shared" si="385"/>
        <v>305</v>
      </c>
      <c r="X5141" s="123">
        <f t="shared" si="389"/>
        <v>0.97049180327868856</v>
      </c>
      <c r="Y5141" s="123">
        <f t="shared" si="390"/>
        <v>0</v>
      </c>
      <c r="Z5141" s="133">
        <f t="shared" si="391"/>
        <v>0.95573770491803278</v>
      </c>
      <c r="AA5141" s="37"/>
      <c r="AB5141" s="37"/>
    </row>
    <row r="5142" spans="1:28" s="132" customFormat="1" ht="15" customHeight="1" x14ac:dyDescent="0.3">
      <c r="A5142" s="136" t="s">
        <v>20432</v>
      </c>
      <c r="B5142" s="37" t="s">
        <v>119</v>
      </c>
      <c r="C5142" s="128">
        <f t="shared" si="387"/>
        <v>2002</v>
      </c>
      <c r="D5142" s="65">
        <v>37511</v>
      </c>
      <c r="E5142" s="143" t="s">
        <v>20433</v>
      </c>
      <c r="F5142" s="52" t="s">
        <v>2537</v>
      </c>
      <c r="G5142" s="52" t="s">
        <v>2544</v>
      </c>
      <c r="H5142" s="37"/>
      <c r="I5142" s="44" t="s">
        <v>326</v>
      </c>
      <c r="J5142" s="54" t="s">
        <v>2545</v>
      </c>
      <c r="K5142" s="39">
        <v>37210</v>
      </c>
      <c r="L5142" s="47">
        <v>0</v>
      </c>
      <c r="M5142" s="128">
        <v>0</v>
      </c>
      <c r="N5142" s="128">
        <v>1</v>
      </c>
      <c r="O5142" s="124" t="s">
        <v>475</v>
      </c>
      <c r="P5142" s="124"/>
      <c r="Q5142" s="124" t="str">
        <f t="shared" si="388"/>
        <v>diplomacy</v>
      </c>
      <c r="R5142" s="47">
        <v>1</v>
      </c>
      <c r="S5142" s="128">
        <v>1</v>
      </c>
      <c r="T5142" s="47">
        <v>305</v>
      </c>
      <c r="U5142" s="47">
        <v>0</v>
      </c>
      <c r="V5142" s="47">
        <v>0</v>
      </c>
      <c r="W5142" s="48">
        <f t="shared" si="385"/>
        <v>305</v>
      </c>
      <c r="X5142" s="123">
        <f t="shared" si="389"/>
        <v>1</v>
      </c>
      <c r="Y5142" s="123">
        <f t="shared" si="390"/>
        <v>0</v>
      </c>
      <c r="Z5142" s="133">
        <f t="shared" si="391"/>
        <v>1</v>
      </c>
      <c r="AA5142" s="37"/>
      <c r="AB5142" s="37"/>
    </row>
    <row r="5143" spans="1:28" s="132" customFormat="1" ht="15" customHeight="1" x14ac:dyDescent="0.3">
      <c r="A5143" s="136" t="s">
        <v>20432</v>
      </c>
      <c r="B5143" s="37" t="s">
        <v>119</v>
      </c>
      <c r="C5143" s="128">
        <f t="shared" si="387"/>
        <v>2002</v>
      </c>
      <c r="D5143" s="65">
        <v>37532</v>
      </c>
      <c r="E5143" s="143" t="s">
        <v>20433</v>
      </c>
      <c r="F5143" s="52" t="s">
        <v>711</v>
      </c>
      <c r="G5143" s="52" t="s">
        <v>730</v>
      </c>
      <c r="H5143" s="37"/>
      <c r="I5143" s="37" t="s">
        <v>731</v>
      </c>
      <c r="J5143" s="54" t="s">
        <v>732</v>
      </c>
      <c r="K5143" s="39">
        <v>29519</v>
      </c>
      <c r="L5143" s="58">
        <v>0</v>
      </c>
      <c r="M5143" s="29">
        <v>1</v>
      </c>
      <c r="N5143" s="29">
        <v>0</v>
      </c>
      <c r="O5143" s="81" t="s">
        <v>233</v>
      </c>
      <c r="P5143" s="124"/>
      <c r="Q5143" s="124" t="str">
        <f t="shared" si="388"/>
        <v>diplomacy</v>
      </c>
      <c r="R5143" s="47">
        <v>1</v>
      </c>
      <c r="S5143" s="128">
        <v>1</v>
      </c>
      <c r="T5143" s="47">
        <v>293</v>
      </c>
      <c r="U5143" s="47">
        <v>1</v>
      </c>
      <c r="V5143" s="47">
        <v>0</v>
      </c>
      <c r="W5143" s="48">
        <f t="shared" si="385"/>
        <v>294</v>
      </c>
      <c r="X5143" s="123">
        <f t="shared" si="389"/>
        <v>0.99659863945578231</v>
      </c>
      <c r="Y5143" s="123">
        <f t="shared" si="390"/>
        <v>3.4013605442176869E-3</v>
      </c>
      <c r="Z5143" s="133">
        <f t="shared" si="391"/>
        <v>0.99489795918367352</v>
      </c>
      <c r="AA5143" s="37"/>
      <c r="AB5143" s="37"/>
    </row>
    <row r="5144" spans="1:28" s="132" customFormat="1" ht="15" customHeight="1" x14ac:dyDescent="0.3">
      <c r="A5144" s="136" t="s">
        <v>20432</v>
      </c>
      <c r="B5144" s="37" t="s">
        <v>119</v>
      </c>
      <c r="C5144" s="128">
        <f t="shared" si="387"/>
        <v>2002</v>
      </c>
      <c r="D5144" s="65">
        <v>37532</v>
      </c>
      <c r="E5144" s="143" t="s">
        <v>20433</v>
      </c>
      <c r="F5144" s="52" t="s">
        <v>800</v>
      </c>
      <c r="G5144" s="52" t="s">
        <v>801</v>
      </c>
      <c r="H5144" s="37"/>
      <c r="I5144" s="37" t="s">
        <v>374</v>
      </c>
      <c r="J5144" s="34" t="s">
        <v>802</v>
      </c>
      <c r="K5144" s="39">
        <v>37308</v>
      </c>
      <c r="L5144" s="47">
        <v>1</v>
      </c>
      <c r="M5144" s="128">
        <v>0</v>
      </c>
      <c r="N5144" s="128">
        <v>0</v>
      </c>
      <c r="O5144" s="12" t="s">
        <v>169</v>
      </c>
      <c r="P5144" s="124" t="s">
        <v>118</v>
      </c>
      <c r="Q5144" s="124" t="str">
        <f t="shared" si="388"/>
        <v>diplomacy</v>
      </c>
      <c r="R5144" s="47">
        <v>1</v>
      </c>
      <c r="S5144" s="128">
        <v>1</v>
      </c>
      <c r="T5144" s="47">
        <v>292</v>
      </c>
      <c r="U5144" s="47">
        <v>0</v>
      </c>
      <c r="V5144" s="47">
        <v>1</v>
      </c>
      <c r="W5144" s="48">
        <f t="shared" si="385"/>
        <v>293</v>
      </c>
      <c r="X5144" s="123">
        <f t="shared" si="389"/>
        <v>0.9965870307167235</v>
      </c>
      <c r="Y5144" s="123">
        <f t="shared" si="390"/>
        <v>0</v>
      </c>
      <c r="Z5144" s="133">
        <f t="shared" si="391"/>
        <v>0.99488054607508536</v>
      </c>
      <c r="AA5144" s="37"/>
      <c r="AB5144" s="37"/>
    </row>
    <row r="5145" spans="1:28" s="132" customFormat="1" ht="15" customHeight="1" x14ac:dyDescent="0.3">
      <c r="A5145" s="136" t="s">
        <v>20432</v>
      </c>
      <c r="B5145" s="37" t="s">
        <v>119</v>
      </c>
      <c r="C5145" s="128">
        <f t="shared" si="387"/>
        <v>2002</v>
      </c>
      <c r="D5145" s="65">
        <v>37532</v>
      </c>
      <c r="E5145" s="143" t="s">
        <v>20433</v>
      </c>
      <c r="F5145" s="52" t="s">
        <v>1032</v>
      </c>
      <c r="G5145" s="52" t="s">
        <v>1032</v>
      </c>
      <c r="H5145" s="37"/>
      <c r="I5145" s="37" t="s">
        <v>993</v>
      </c>
      <c r="J5145" s="54" t="s">
        <v>1033</v>
      </c>
      <c r="K5145" s="39">
        <v>37372</v>
      </c>
      <c r="L5145" s="47">
        <v>0</v>
      </c>
      <c r="M5145" s="128">
        <v>0</v>
      </c>
      <c r="N5145" s="128">
        <v>1</v>
      </c>
      <c r="O5145" s="124" t="s">
        <v>118</v>
      </c>
      <c r="P5145" s="124"/>
      <c r="Q5145" s="124" t="str">
        <f t="shared" si="388"/>
        <v>diplomacy</v>
      </c>
      <c r="R5145" s="47">
        <v>1</v>
      </c>
      <c r="S5145" s="128">
        <v>1</v>
      </c>
      <c r="T5145" s="47">
        <v>291</v>
      </c>
      <c r="U5145" s="47">
        <v>1</v>
      </c>
      <c r="V5145" s="47">
        <v>2</v>
      </c>
      <c r="W5145" s="48">
        <f t="shared" si="385"/>
        <v>294</v>
      </c>
      <c r="X5145" s="123">
        <f t="shared" si="389"/>
        <v>0.98979591836734693</v>
      </c>
      <c r="Y5145" s="123">
        <f t="shared" si="390"/>
        <v>3.4013605442176869E-3</v>
      </c>
      <c r="Z5145" s="133">
        <f t="shared" si="391"/>
        <v>0.98469387755102045</v>
      </c>
      <c r="AA5145" s="37"/>
      <c r="AB5145" s="37"/>
    </row>
    <row r="5146" spans="1:28" s="132" customFormat="1" ht="15" customHeight="1" x14ac:dyDescent="0.3">
      <c r="A5146" s="136" t="s">
        <v>20432</v>
      </c>
      <c r="B5146" s="37" t="s">
        <v>119</v>
      </c>
      <c r="C5146" s="128">
        <f t="shared" si="387"/>
        <v>2002</v>
      </c>
      <c r="D5146" s="65">
        <v>37532</v>
      </c>
      <c r="E5146" s="143" t="s">
        <v>20433</v>
      </c>
      <c r="F5146" s="52" t="s">
        <v>1252</v>
      </c>
      <c r="G5146" s="52" t="s">
        <v>1252</v>
      </c>
      <c r="H5146" s="37"/>
      <c r="I5146" s="37" t="s">
        <v>302</v>
      </c>
      <c r="J5146" s="54" t="s">
        <v>1253</v>
      </c>
      <c r="K5146" s="39">
        <v>22559</v>
      </c>
      <c r="L5146" s="58">
        <v>0</v>
      </c>
      <c r="M5146" s="29">
        <v>1</v>
      </c>
      <c r="N5146" s="29">
        <v>0</v>
      </c>
      <c r="O5146" s="81" t="s">
        <v>233</v>
      </c>
      <c r="P5146" s="124"/>
      <c r="Q5146" s="124" t="str">
        <f t="shared" si="388"/>
        <v>diplomacy</v>
      </c>
      <c r="R5146" s="47">
        <v>1</v>
      </c>
      <c r="S5146" s="128">
        <v>1</v>
      </c>
      <c r="T5146" s="47">
        <v>294</v>
      </c>
      <c r="U5146" s="47">
        <v>0</v>
      </c>
      <c r="V5146" s="47">
        <v>0</v>
      </c>
      <c r="W5146" s="48">
        <f t="shared" si="385"/>
        <v>294</v>
      </c>
      <c r="X5146" s="123">
        <f t="shared" si="389"/>
        <v>1</v>
      </c>
      <c r="Y5146" s="123">
        <f t="shared" si="390"/>
        <v>0</v>
      </c>
      <c r="Z5146" s="133">
        <f t="shared" si="391"/>
        <v>1</v>
      </c>
      <c r="AA5146" s="37"/>
      <c r="AB5146" s="37"/>
    </row>
    <row r="5147" spans="1:28" s="132" customFormat="1" ht="15" customHeight="1" x14ac:dyDescent="0.3">
      <c r="A5147" s="136" t="s">
        <v>20432</v>
      </c>
      <c r="B5147" s="37" t="s">
        <v>119</v>
      </c>
      <c r="C5147" s="128">
        <f t="shared" si="387"/>
        <v>2002</v>
      </c>
      <c r="D5147" s="65">
        <v>37532</v>
      </c>
      <c r="E5147" s="143" t="s">
        <v>20433</v>
      </c>
      <c r="F5147" s="52" t="s">
        <v>1327</v>
      </c>
      <c r="G5147" s="52" t="s">
        <v>1327</v>
      </c>
      <c r="H5147" s="37"/>
      <c r="I5147" s="37" t="s">
        <v>845</v>
      </c>
      <c r="J5147" s="54" t="s">
        <v>1328</v>
      </c>
      <c r="K5147" s="39">
        <v>37371</v>
      </c>
      <c r="L5147" s="47">
        <v>0</v>
      </c>
      <c r="M5147" s="128">
        <v>0</v>
      </c>
      <c r="N5147" s="128">
        <v>1</v>
      </c>
      <c r="O5147" s="124" t="s">
        <v>336</v>
      </c>
      <c r="P5147" s="124"/>
      <c r="Q5147" s="124" t="str">
        <f t="shared" si="388"/>
        <v>diplomacy</v>
      </c>
      <c r="R5147" s="47">
        <v>1</v>
      </c>
      <c r="S5147" s="128">
        <v>1</v>
      </c>
      <c r="T5147" s="47">
        <v>292</v>
      </c>
      <c r="U5147" s="47">
        <v>0</v>
      </c>
      <c r="V5147" s="47">
        <v>1</v>
      </c>
      <c r="W5147" s="48">
        <f t="shared" si="385"/>
        <v>293</v>
      </c>
      <c r="X5147" s="123">
        <f t="shared" si="389"/>
        <v>0.9965870307167235</v>
      </c>
      <c r="Y5147" s="123">
        <f t="shared" si="390"/>
        <v>0</v>
      </c>
      <c r="Z5147" s="133">
        <f t="shared" si="391"/>
        <v>0.99488054607508536</v>
      </c>
      <c r="AA5147" s="37"/>
      <c r="AB5147" s="37"/>
    </row>
    <row r="5148" spans="1:28" s="132" customFormat="1" ht="15" customHeight="1" x14ac:dyDescent="0.3">
      <c r="A5148" s="136" t="s">
        <v>20432</v>
      </c>
      <c r="B5148" s="37" t="s">
        <v>119</v>
      </c>
      <c r="C5148" s="128">
        <f t="shared" si="387"/>
        <v>2002</v>
      </c>
      <c r="D5148" s="65">
        <v>37532</v>
      </c>
      <c r="E5148" s="143" t="s">
        <v>20433</v>
      </c>
      <c r="F5148" s="52" t="s">
        <v>1431</v>
      </c>
      <c r="G5148" s="52" t="s">
        <v>1431</v>
      </c>
      <c r="H5148" s="37"/>
      <c r="I5148" s="37" t="s">
        <v>388</v>
      </c>
      <c r="J5148" s="54" t="s">
        <v>1432</v>
      </c>
      <c r="K5148" s="39">
        <v>37349</v>
      </c>
      <c r="L5148" s="47">
        <v>0</v>
      </c>
      <c r="M5148" s="128">
        <v>0</v>
      </c>
      <c r="N5148" s="128">
        <v>1</v>
      </c>
      <c r="O5148" s="124" t="s">
        <v>46</v>
      </c>
      <c r="P5148" s="124"/>
      <c r="Q5148" s="124" t="str">
        <f t="shared" si="388"/>
        <v>economy</v>
      </c>
      <c r="R5148" s="47">
        <v>1</v>
      </c>
      <c r="S5148" s="128">
        <v>1</v>
      </c>
      <c r="T5148" s="47">
        <v>290</v>
      </c>
      <c r="U5148" s="47">
        <v>0</v>
      </c>
      <c r="V5148" s="47">
        <v>4</v>
      </c>
      <c r="W5148" s="48">
        <f t="shared" si="385"/>
        <v>294</v>
      </c>
      <c r="X5148" s="123">
        <f t="shared" si="389"/>
        <v>0.98639455782312924</v>
      </c>
      <c r="Y5148" s="123">
        <f t="shared" si="390"/>
        <v>0</v>
      </c>
      <c r="Z5148" s="133">
        <f t="shared" si="391"/>
        <v>0.97959183673469385</v>
      </c>
      <c r="AA5148" s="37"/>
      <c r="AB5148" s="37"/>
    </row>
    <row r="5149" spans="1:28" s="132" customFormat="1" ht="15" customHeight="1" x14ac:dyDescent="0.3">
      <c r="A5149" s="136" t="s">
        <v>20432</v>
      </c>
      <c r="B5149" s="37" t="s">
        <v>119</v>
      </c>
      <c r="C5149" s="128">
        <f t="shared" si="387"/>
        <v>2002</v>
      </c>
      <c r="D5149" s="65">
        <v>37532</v>
      </c>
      <c r="E5149" s="143" t="s">
        <v>20433</v>
      </c>
      <c r="F5149" s="52" t="s">
        <v>1590</v>
      </c>
      <c r="G5149" s="52" t="s">
        <v>1590</v>
      </c>
      <c r="H5149" s="37"/>
      <c r="I5149" s="37" t="s">
        <v>1283</v>
      </c>
      <c r="J5149" s="54" t="s">
        <v>1591</v>
      </c>
      <c r="K5149" s="39" t="s">
        <v>147</v>
      </c>
      <c r="L5149" s="47">
        <v>0</v>
      </c>
      <c r="M5149" s="128">
        <v>0</v>
      </c>
      <c r="N5149" s="128">
        <v>1</v>
      </c>
      <c r="O5149" s="124" t="s">
        <v>155</v>
      </c>
      <c r="P5149" s="124"/>
      <c r="Q5149" s="124" t="str">
        <f t="shared" si="388"/>
        <v>diplomacy</v>
      </c>
      <c r="R5149" s="47">
        <v>1</v>
      </c>
      <c r="S5149" s="128">
        <v>1</v>
      </c>
      <c r="T5149" s="47">
        <v>293</v>
      </c>
      <c r="U5149" s="47">
        <v>0</v>
      </c>
      <c r="V5149" s="47">
        <v>0</v>
      </c>
      <c r="W5149" s="48">
        <f t="shared" si="385"/>
        <v>293</v>
      </c>
      <c r="X5149" s="123">
        <f t="shared" si="389"/>
        <v>1</v>
      </c>
      <c r="Y5149" s="123">
        <f t="shared" si="390"/>
        <v>0</v>
      </c>
      <c r="Z5149" s="133">
        <f t="shared" si="391"/>
        <v>1</v>
      </c>
      <c r="AA5149" s="37"/>
      <c r="AB5149" s="37"/>
    </row>
    <row r="5150" spans="1:28" s="132" customFormat="1" ht="15" customHeight="1" x14ac:dyDescent="0.3">
      <c r="A5150" s="136" t="s">
        <v>20432</v>
      </c>
      <c r="B5150" s="37" t="s">
        <v>119</v>
      </c>
      <c r="C5150" s="128">
        <f t="shared" si="387"/>
        <v>2002</v>
      </c>
      <c r="D5150" s="65">
        <v>37532</v>
      </c>
      <c r="E5150" s="143" t="s">
        <v>20433</v>
      </c>
      <c r="F5150" s="52" t="s">
        <v>1702</v>
      </c>
      <c r="G5150" s="52" t="s">
        <v>1702</v>
      </c>
      <c r="H5150" s="37"/>
      <c r="I5150" s="37" t="s">
        <v>998</v>
      </c>
      <c r="J5150" s="54" t="s">
        <v>1703</v>
      </c>
      <c r="K5150" s="39">
        <v>37218</v>
      </c>
      <c r="L5150" s="47">
        <v>0</v>
      </c>
      <c r="M5150" s="128">
        <v>0</v>
      </c>
      <c r="N5150" s="128">
        <v>1</v>
      </c>
      <c r="O5150" s="12" t="s">
        <v>109</v>
      </c>
      <c r="P5150" s="124"/>
      <c r="Q5150" s="124" t="str">
        <f t="shared" si="388"/>
        <v>security</v>
      </c>
      <c r="R5150" s="47">
        <v>1</v>
      </c>
      <c r="S5150" s="128">
        <v>1</v>
      </c>
      <c r="T5150" s="47">
        <v>292</v>
      </c>
      <c r="U5150" s="47">
        <v>0</v>
      </c>
      <c r="V5150" s="47">
        <v>1</v>
      </c>
      <c r="W5150" s="48">
        <f t="shared" si="385"/>
        <v>293</v>
      </c>
      <c r="X5150" s="123">
        <f t="shared" si="389"/>
        <v>0.9965870307167235</v>
      </c>
      <c r="Y5150" s="123">
        <f t="shared" si="390"/>
        <v>0</v>
      </c>
      <c r="Z5150" s="133">
        <f t="shared" si="391"/>
        <v>0.99488054607508536</v>
      </c>
      <c r="AA5150" s="37"/>
      <c r="AB5150" s="37"/>
    </row>
    <row r="5151" spans="1:28" s="132" customFormat="1" ht="15" customHeight="1" x14ac:dyDescent="0.3">
      <c r="A5151" s="136" t="s">
        <v>20432</v>
      </c>
      <c r="B5151" s="37" t="s">
        <v>119</v>
      </c>
      <c r="C5151" s="128">
        <f t="shared" si="387"/>
        <v>2002</v>
      </c>
      <c r="D5151" s="65">
        <v>37532</v>
      </c>
      <c r="E5151" s="143" t="s">
        <v>20433</v>
      </c>
      <c r="F5151" s="52" t="s">
        <v>1734</v>
      </c>
      <c r="G5151" s="52" t="s">
        <v>1734</v>
      </c>
      <c r="H5151" s="37"/>
      <c r="I5151" s="37" t="s">
        <v>967</v>
      </c>
      <c r="J5151" s="54" t="s">
        <v>1735</v>
      </c>
      <c r="K5151" s="39">
        <v>37427</v>
      </c>
      <c r="L5151" s="47">
        <v>0</v>
      </c>
      <c r="M5151" s="128">
        <v>0</v>
      </c>
      <c r="N5151" s="128">
        <v>1</v>
      </c>
      <c r="O5151" s="12" t="s">
        <v>109</v>
      </c>
      <c r="P5151" s="124"/>
      <c r="Q5151" s="124" t="str">
        <f t="shared" si="388"/>
        <v>security</v>
      </c>
      <c r="R5151" s="47">
        <v>1</v>
      </c>
      <c r="S5151" s="128">
        <v>1</v>
      </c>
      <c r="T5151" s="47">
        <v>293</v>
      </c>
      <c r="U5151" s="47">
        <v>0</v>
      </c>
      <c r="V5151" s="47">
        <v>1</v>
      </c>
      <c r="W5151" s="48">
        <f t="shared" ref="W5151:W5214" si="392">SUM(T5151:V5151)</f>
        <v>294</v>
      </c>
      <c r="X5151" s="123">
        <f t="shared" si="389"/>
        <v>0.99659863945578231</v>
      </c>
      <c r="Y5151" s="123">
        <f t="shared" si="390"/>
        <v>0</v>
      </c>
      <c r="Z5151" s="133">
        <f t="shared" si="391"/>
        <v>0.99489795918367352</v>
      </c>
      <c r="AA5151" s="37"/>
      <c r="AB5151" s="37"/>
    </row>
    <row r="5152" spans="1:28" s="132" customFormat="1" ht="15" customHeight="1" x14ac:dyDescent="0.3">
      <c r="A5152" s="136" t="s">
        <v>20432</v>
      </c>
      <c r="B5152" s="37" t="s">
        <v>119</v>
      </c>
      <c r="C5152" s="128">
        <f t="shared" si="387"/>
        <v>2002</v>
      </c>
      <c r="D5152" s="65">
        <v>37532</v>
      </c>
      <c r="E5152" s="143" t="s">
        <v>20433</v>
      </c>
      <c r="F5152" s="52" t="s">
        <v>2150</v>
      </c>
      <c r="G5152" s="52" t="s">
        <v>2150</v>
      </c>
      <c r="H5152" s="37"/>
      <c r="I5152" s="37" t="s">
        <v>1089</v>
      </c>
      <c r="J5152" s="54" t="s">
        <v>2151</v>
      </c>
      <c r="K5152" s="39">
        <v>37371</v>
      </c>
      <c r="L5152" s="47">
        <v>0</v>
      </c>
      <c r="M5152" s="128">
        <v>0</v>
      </c>
      <c r="N5152" s="128">
        <v>1</v>
      </c>
      <c r="O5152" s="124" t="s">
        <v>36</v>
      </c>
      <c r="P5152" s="124"/>
      <c r="Q5152" s="124" t="str">
        <f t="shared" si="388"/>
        <v>economy</v>
      </c>
      <c r="R5152" s="47">
        <v>1</v>
      </c>
      <c r="S5152" s="128">
        <v>1</v>
      </c>
      <c r="T5152" s="47">
        <v>290</v>
      </c>
      <c r="U5152" s="47">
        <v>0</v>
      </c>
      <c r="V5152" s="47">
        <v>3</v>
      </c>
      <c r="W5152" s="48">
        <f t="shared" si="392"/>
        <v>293</v>
      </c>
      <c r="X5152" s="123">
        <f t="shared" si="389"/>
        <v>0.98976109215017061</v>
      </c>
      <c r="Y5152" s="123">
        <f t="shared" si="390"/>
        <v>0</v>
      </c>
      <c r="Z5152" s="133">
        <f t="shared" si="391"/>
        <v>0.98464163822525597</v>
      </c>
      <c r="AA5152" s="37"/>
      <c r="AB5152" s="37"/>
    </row>
    <row r="5153" spans="1:28" s="132" customFormat="1" ht="15" customHeight="1" x14ac:dyDescent="0.3">
      <c r="A5153" s="136" t="s">
        <v>20432</v>
      </c>
      <c r="B5153" s="37" t="s">
        <v>119</v>
      </c>
      <c r="C5153" s="128">
        <f t="shared" si="387"/>
        <v>2002</v>
      </c>
      <c r="D5153" s="65">
        <v>37532</v>
      </c>
      <c r="E5153" s="143" t="s">
        <v>20433</v>
      </c>
      <c r="F5153" s="52" t="s">
        <v>2303</v>
      </c>
      <c r="G5153" s="52" t="s">
        <v>2303</v>
      </c>
      <c r="H5153" s="37"/>
      <c r="I5153" s="37" t="s">
        <v>831</v>
      </c>
      <c r="J5153" s="54" t="s">
        <v>2304</v>
      </c>
      <c r="K5153" s="39">
        <v>37382</v>
      </c>
      <c r="L5153" s="47">
        <v>0</v>
      </c>
      <c r="M5153" s="128">
        <v>0</v>
      </c>
      <c r="N5153" s="128">
        <v>1</v>
      </c>
      <c r="O5153" s="124" t="s">
        <v>203</v>
      </c>
      <c r="P5153" s="124"/>
      <c r="Q5153" s="124" t="str">
        <f t="shared" si="388"/>
        <v>economy</v>
      </c>
      <c r="R5153" s="47">
        <v>1</v>
      </c>
      <c r="S5153" s="128">
        <v>1</v>
      </c>
      <c r="T5153" s="47">
        <v>293</v>
      </c>
      <c r="U5153" s="47">
        <v>0</v>
      </c>
      <c r="V5153" s="47">
        <v>1</v>
      </c>
      <c r="W5153" s="48">
        <f t="shared" si="392"/>
        <v>294</v>
      </c>
      <c r="X5153" s="123">
        <f t="shared" si="389"/>
        <v>0.99659863945578231</v>
      </c>
      <c r="Y5153" s="123">
        <f t="shared" si="390"/>
        <v>0</v>
      </c>
      <c r="Z5153" s="133">
        <f t="shared" si="391"/>
        <v>0.99489795918367352</v>
      </c>
      <c r="AA5153" s="37"/>
      <c r="AB5153" s="37"/>
    </row>
    <row r="5154" spans="1:28" s="132" customFormat="1" ht="15" customHeight="1" x14ac:dyDescent="0.3">
      <c r="A5154" s="136" t="s">
        <v>20432</v>
      </c>
      <c r="B5154" s="37" t="s">
        <v>119</v>
      </c>
      <c r="C5154" s="128">
        <f t="shared" si="387"/>
        <v>2002</v>
      </c>
      <c r="D5154" s="65">
        <v>37532</v>
      </c>
      <c r="E5154" s="143" t="s">
        <v>20433</v>
      </c>
      <c r="F5154" s="52" t="s">
        <v>2305</v>
      </c>
      <c r="G5154" s="52" t="s">
        <v>2305</v>
      </c>
      <c r="H5154" s="37"/>
      <c r="I5154" s="37" t="s">
        <v>973</v>
      </c>
      <c r="J5154" s="54" t="s">
        <v>2306</v>
      </c>
      <c r="K5154" s="39">
        <v>26057</v>
      </c>
      <c r="L5154" s="58">
        <v>0</v>
      </c>
      <c r="M5154" s="29">
        <v>1</v>
      </c>
      <c r="N5154" s="29">
        <v>0</v>
      </c>
      <c r="O5154" s="124" t="s">
        <v>203</v>
      </c>
      <c r="P5154" s="124"/>
      <c r="Q5154" s="124" t="str">
        <f t="shared" si="388"/>
        <v>economy</v>
      </c>
      <c r="R5154" s="47">
        <v>1</v>
      </c>
      <c r="S5154" s="128">
        <v>1</v>
      </c>
      <c r="T5154" s="47">
        <v>294</v>
      </c>
      <c r="U5154" s="47">
        <v>0</v>
      </c>
      <c r="V5154" s="47">
        <v>0</v>
      </c>
      <c r="W5154" s="48">
        <f t="shared" si="392"/>
        <v>294</v>
      </c>
      <c r="X5154" s="123">
        <f t="shared" si="389"/>
        <v>1</v>
      </c>
      <c r="Y5154" s="123">
        <f t="shared" si="390"/>
        <v>0</v>
      </c>
      <c r="Z5154" s="133">
        <f t="shared" si="391"/>
        <v>1</v>
      </c>
      <c r="AA5154" s="37"/>
      <c r="AB5154" s="37"/>
    </row>
    <row r="5155" spans="1:28" s="132" customFormat="1" ht="15" customHeight="1" x14ac:dyDescent="0.3">
      <c r="A5155" s="136" t="s">
        <v>20432</v>
      </c>
      <c r="B5155" s="37" t="s">
        <v>119</v>
      </c>
      <c r="C5155" s="128">
        <f t="shared" si="387"/>
        <v>2002</v>
      </c>
      <c r="D5155" s="65">
        <v>37532</v>
      </c>
      <c r="E5155" s="143" t="s">
        <v>20433</v>
      </c>
      <c r="F5155" s="52" t="s">
        <v>2495</v>
      </c>
      <c r="G5155" s="52" t="s">
        <v>2496</v>
      </c>
      <c r="H5155" s="37"/>
      <c r="I5155" s="37" t="s">
        <v>922</v>
      </c>
      <c r="J5155" s="54" t="s">
        <v>2497</v>
      </c>
      <c r="K5155" s="39">
        <v>37033</v>
      </c>
      <c r="L5155" s="47">
        <v>1</v>
      </c>
      <c r="M5155" s="128">
        <v>0</v>
      </c>
      <c r="N5155" s="128">
        <v>0</v>
      </c>
      <c r="O5155" s="124" t="s">
        <v>48</v>
      </c>
      <c r="P5155" s="124"/>
      <c r="Q5155" s="124" t="str">
        <f t="shared" ref="Q5155:Q5162" si="393">IF(O5155="security and defense","security","")&amp;IF(O5155="policing and criminal law cooperation","security","")&amp;IF(O5155="NATO","security","")&amp;IF(O5155="arms control and disarmament","security","")&amp;IF(O5155="taxation","economy","")&amp;IF(O5155="social security","economy","")&amp;IF(O5155="labor","economy","")&amp;IF(O5155="sports","diplomacy","")&amp;IF(O5155="space","diplomacy","")&amp;IF(O5155="science, research, education","diplomacy","")&amp;IF(O5155="migration, asylum, refugees","diplomacy","")&amp;IF(O5155="health","diplomacy","")&amp;IF(O5155="development","economy","")&amp;IF(O5155="agriculture, fishery, food","economy","")&amp;IF(O5155="human and civil rights","diplomacy","")&amp;IF(O5155="nuclear (civilian)","diplomacy","")&amp;IF(O5155="economics and finance","economy","")&amp;IF(O5155="transportation","economy","")&amp;IF(O5155="trade and investment","economy","")&amp;IF(O5155="diplomacy","diplomacy","")&amp;IF(O5155="environment","diplomacy","")&amp;IF(O5155="general cooperation","diplomacy","")&amp;IF(O5155="culture","diplomacy","")&amp;IF(O5155="EC/EU","diplomacy","")&amp;IF(O5155="communication and post/mail","diplomacy","")&amp;IF(O5155="energy","economy","")&amp;IF(O5155="tourism","economy","")&amp;IF(O5155="Civil and family law","diplomacy","")&amp;IF(O5155="citizenship","diplomacy","")</f>
        <v>diplomacy</v>
      </c>
      <c r="R5155" s="47">
        <v>1</v>
      </c>
      <c r="S5155" s="128">
        <v>1</v>
      </c>
      <c r="T5155" s="47">
        <v>293</v>
      </c>
      <c r="U5155" s="47">
        <v>0</v>
      </c>
      <c r="V5155" s="47">
        <v>1</v>
      </c>
      <c r="W5155" s="48">
        <f t="shared" si="392"/>
        <v>294</v>
      </c>
      <c r="X5155" s="123">
        <f t="shared" si="389"/>
        <v>0.99659863945578231</v>
      </c>
      <c r="Y5155" s="123">
        <f t="shared" si="390"/>
        <v>0</v>
      </c>
      <c r="Z5155" s="133">
        <f t="shared" si="391"/>
        <v>0.99489795918367352</v>
      </c>
      <c r="AA5155" s="37"/>
      <c r="AB5155" s="37"/>
    </row>
    <row r="5156" spans="1:28" s="132" customFormat="1" ht="15" customHeight="1" x14ac:dyDescent="0.3">
      <c r="A5156" s="136" t="s">
        <v>20432</v>
      </c>
      <c r="B5156" s="37" t="s">
        <v>119</v>
      </c>
      <c r="C5156" s="128">
        <f t="shared" si="387"/>
        <v>2002</v>
      </c>
      <c r="D5156" s="65">
        <v>37532</v>
      </c>
      <c r="E5156" s="143" t="s">
        <v>20433</v>
      </c>
      <c r="F5156" s="52" t="s">
        <v>2495</v>
      </c>
      <c r="G5156" s="52" t="s">
        <v>2506</v>
      </c>
      <c r="H5156" s="37"/>
      <c r="I5156" s="37" t="s">
        <v>1371</v>
      </c>
      <c r="J5156" s="54" t="s">
        <v>2507</v>
      </c>
      <c r="K5156" s="39">
        <v>37398</v>
      </c>
      <c r="L5156" s="47">
        <v>0</v>
      </c>
      <c r="M5156" s="128">
        <v>0</v>
      </c>
      <c r="N5156" s="128">
        <v>1</v>
      </c>
      <c r="O5156" s="124" t="s">
        <v>190</v>
      </c>
      <c r="P5156" s="124"/>
      <c r="Q5156" s="124" t="str">
        <f t="shared" si="393"/>
        <v>security</v>
      </c>
      <c r="R5156" s="47">
        <v>1</v>
      </c>
      <c r="S5156" s="128">
        <v>1</v>
      </c>
      <c r="T5156" s="47">
        <v>296</v>
      </c>
      <c r="U5156" s="47">
        <v>0</v>
      </c>
      <c r="V5156" s="47">
        <v>0</v>
      </c>
      <c r="W5156" s="48">
        <f t="shared" si="392"/>
        <v>296</v>
      </c>
      <c r="X5156" s="123">
        <f t="shared" si="389"/>
        <v>1</v>
      </c>
      <c r="Y5156" s="123">
        <f t="shared" si="390"/>
        <v>0</v>
      </c>
      <c r="Z5156" s="133">
        <f t="shared" si="391"/>
        <v>1</v>
      </c>
      <c r="AA5156" s="37"/>
      <c r="AB5156" s="37"/>
    </row>
    <row r="5157" spans="1:28" s="132" customFormat="1" ht="15" customHeight="1" x14ac:dyDescent="0.3">
      <c r="A5157" s="136" t="s">
        <v>20432</v>
      </c>
      <c r="B5157" s="37" t="s">
        <v>119</v>
      </c>
      <c r="C5157" s="128">
        <f t="shared" si="387"/>
        <v>2002</v>
      </c>
      <c r="D5157" s="65">
        <v>37532</v>
      </c>
      <c r="E5157" s="143" t="s">
        <v>20433</v>
      </c>
      <c r="F5157" s="52" t="s">
        <v>2537</v>
      </c>
      <c r="G5157" s="52" t="s">
        <v>2546</v>
      </c>
      <c r="H5157" s="37"/>
      <c r="I5157" s="37" t="s">
        <v>1095</v>
      </c>
      <c r="J5157" s="54" t="s">
        <v>2547</v>
      </c>
      <c r="K5157" s="39">
        <v>37418</v>
      </c>
      <c r="L5157" s="47">
        <v>0</v>
      </c>
      <c r="M5157" s="128">
        <v>0</v>
      </c>
      <c r="N5157" s="128">
        <v>1</v>
      </c>
      <c r="O5157" s="124" t="s">
        <v>475</v>
      </c>
      <c r="P5157" s="124"/>
      <c r="Q5157" s="124" t="str">
        <f t="shared" si="393"/>
        <v>diplomacy</v>
      </c>
      <c r="R5157" s="47">
        <v>1</v>
      </c>
      <c r="S5157" s="128">
        <v>1</v>
      </c>
      <c r="T5157" s="47">
        <v>293</v>
      </c>
      <c r="U5157" s="47">
        <v>0</v>
      </c>
      <c r="V5157" s="47">
        <v>1</v>
      </c>
      <c r="W5157" s="48">
        <f t="shared" si="392"/>
        <v>294</v>
      </c>
      <c r="X5157" s="123">
        <f t="shared" si="389"/>
        <v>0.99659863945578231</v>
      </c>
      <c r="Y5157" s="123">
        <f t="shared" si="390"/>
        <v>0</v>
      </c>
      <c r="Z5157" s="133">
        <f t="shared" si="391"/>
        <v>0.99489795918367352</v>
      </c>
      <c r="AA5157" s="37"/>
      <c r="AB5157" s="37"/>
    </row>
    <row r="5158" spans="1:28" s="132" customFormat="1" ht="15" customHeight="1" x14ac:dyDescent="0.3">
      <c r="A5158" s="136" t="s">
        <v>20432</v>
      </c>
      <c r="B5158" s="37" t="s">
        <v>119</v>
      </c>
      <c r="C5158" s="128">
        <f t="shared" si="387"/>
        <v>2002</v>
      </c>
      <c r="D5158" s="65">
        <v>37532</v>
      </c>
      <c r="E5158" s="143" t="s">
        <v>20433</v>
      </c>
      <c r="F5158" s="52" t="s">
        <v>2584</v>
      </c>
      <c r="G5158" s="52" t="s">
        <v>2589</v>
      </c>
      <c r="H5158" s="37"/>
      <c r="I5158" s="37" t="s">
        <v>492</v>
      </c>
      <c r="J5158" s="54" t="s">
        <v>802</v>
      </c>
      <c r="K5158" s="39">
        <v>37364</v>
      </c>
      <c r="L5158" s="47">
        <v>0</v>
      </c>
      <c r="M5158" s="128">
        <v>0</v>
      </c>
      <c r="N5158" s="128">
        <v>1</v>
      </c>
      <c r="O5158" s="124" t="s">
        <v>118</v>
      </c>
      <c r="P5158" s="124"/>
      <c r="Q5158" s="124" t="str">
        <f t="shared" si="393"/>
        <v>diplomacy</v>
      </c>
      <c r="R5158" s="47">
        <v>1</v>
      </c>
      <c r="S5158" s="128">
        <v>1</v>
      </c>
      <c r="T5158" s="47">
        <v>293</v>
      </c>
      <c r="U5158" s="47">
        <v>0</v>
      </c>
      <c r="V5158" s="47">
        <v>0</v>
      </c>
      <c r="W5158" s="48">
        <f t="shared" si="392"/>
        <v>293</v>
      </c>
      <c r="X5158" s="123">
        <f t="shared" si="389"/>
        <v>1</v>
      </c>
      <c r="Y5158" s="123">
        <f t="shared" si="390"/>
        <v>0</v>
      </c>
      <c r="Z5158" s="133">
        <f t="shared" si="391"/>
        <v>1</v>
      </c>
      <c r="AA5158" s="37"/>
      <c r="AB5158" s="37"/>
    </row>
    <row r="5159" spans="1:28" s="132" customFormat="1" ht="15" customHeight="1" x14ac:dyDescent="0.3">
      <c r="A5159" s="136" t="s">
        <v>20432</v>
      </c>
      <c r="B5159" s="37" t="s">
        <v>119</v>
      </c>
      <c r="C5159" s="128">
        <f t="shared" si="387"/>
        <v>2002</v>
      </c>
      <c r="D5159" s="65">
        <v>37560</v>
      </c>
      <c r="E5159" s="143" t="s">
        <v>20433</v>
      </c>
      <c r="F5159" s="52" t="s">
        <v>483</v>
      </c>
      <c r="G5159" s="52" t="s">
        <v>484</v>
      </c>
      <c r="H5159" s="37"/>
      <c r="I5159" s="37" t="s">
        <v>485</v>
      </c>
      <c r="J5159" s="34" t="s">
        <v>486</v>
      </c>
      <c r="K5159" s="39">
        <v>37356</v>
      </c>
      <c r="L5159" s="47">
        <v>0</v>
      </c>
      <c r="M5159" s="128">
        <v>0</v>
      </c>
      <c r="N5159" s="128">
        <v>1</v>
      </c>
      <c r="O5159" s="124" t="s">
        <v>190</v>
      </c>
      <c r="P5159" s="124"/>
      <c r="Q5159" s="124" t="str">
        <f t="shared" si="393"/>
        <v>security</v>
      </c>
      <c r="R5159" s="47">
        <v>1</v>
      </c>
      <c r="S5159" s="128">
        <v>1</v>
      </c>
      <c r="T5159" s="47">
        <v>275</v>
      </c>
      <c r="U5159" s="47">
        <v>9</v>
      </c>
      <c r="V5159" s="47">
        <v>0</v>
      </c>
      <c r="W5159" s="48">
        <f t="shared" si="392"/>
        <v>284</v>
      </c>
      <c r="X5159" s="123">
        <f t="shared" si="389"/>
        <v>0.96830985915492962</v>
      </c>
      <c r="Y5159" s="123">
        <f t="shared" si="390"/>
        <v>3.1690140845070422E-2</v>
      </c>
      <c r="Z5159" s="133">
        <f t="shared" si="391"/>
        <v>0.95246478873239437</v>
      </c>
      <c r="AA5159" s="37"/>
      <c r="AB5159" s="37"/>
    </row>
    <row r="5160" spans="1:28" s="132" customFormat="1" ht="15" customHeight="1" x14ac:dyDescent="0.3">
      <c r="A5160" s="136" t="s">
        <v>20432</v>
      </c>
      <c r="B5160" s="37" t="s">
        <v>119</v>
      </c>
      <c r="C5160" s="128">
        <f t="shared" si="387"/>
        <v>2002</v>
      </c>
      <c r="D5160" s="65">
        <v>37560</v>
      </c>
      <c r="E5160" s="143" t="s">
        <v>20433</v>
      </c>
      <c r="F5160" s="52" t="s">
        <v>1433</v>
      </c>
      <c r="G5160" s="52" t="s">
        <v>1433</v>
      </c>
      <c r="H5160" s="37"/>
      <c r="I5160" s="37" t="s">
        <v>1434</v>
      </c>
      <c r="J5160" s="54" t="s">
        <v>1435</v>
      </c>
      <c r="K5160" s="39">
        <v>37433</v>
      </c>
      <c r="L5160" s="47">
        <v>0</v>
      </c>
      <c r="M5160" s="128">
        <v>0</v>
      </c>
      <c r="N5160" s="128">
        <v>1</v>
      </c>
      <c r="O5160" s="124" t="s">
        <v>46</v>
      </c>
      <c r="P5160" s="124"/>
      <c r="Q5160" s="124" t="str">
        <f t="shared" si="393"/>
        <v>economy</v>
      </c>
      <c r="R5160" s="47">
        <v>1</v>
      </c>
      <c r="S5160" s="128">
        <v>1</v>
      </c>
      <c r="T5160" s="47">
        <v>283</v>
      </c>
      <c r="U5160" s="47">
        <v>0</v>
      </c>
      <c r="V5160" s="47">
        <v>1</v>
      </c>
      <c r="W5160" s="48">
        <f t="shared" si="392"/>
        <v>284</v>
      </c>
      <c r="X5160" s="123">
        <f t="shared" si="389"/>
        <v>0.99647887323943662</v>
      </c>
      <c r="Y5160" s="123">
        <f t="shared" si="390"/>
        <v>0</v>
      </c>
      <c r="Z5160" s="133">
        <f t="shared" si="391"/>
        <v>0.99471830985915488</v>
      </c>
      <c r="AA5160" s="37"/>
      <c r="AB5160" s="37"/>
    </row>
    <row r="5161" spans="1:28" s="132" customFormat="1" ht="15" customHeight="1" x14ac:dyDescent="0.3">
      <c r="A5161" s="136" t="s">
        <v>20432</v>
      </c>
      <c r="B5161" s="37" t="s">
        <v>119</v>
      </c>
      <c r="C5161" s="128">
        <f t="shared" si="387"/>
        <v>2002</v>
      </c>
      <c r="D5161" s="65">
        <v>37560</v>
      </c>
      <c r="E5161" s="143" t="s">
        <v>20433</v>
      </c>
      <c r="F5161" s="52" t="s">
        <v>1509</v>
      </c>
      <c r="G5161" s="52" t="s">
        <v>1509</v>
      </c>
      <c r="H5161" s="37"/>
      <c r="I5161" s="37" t="s">
        <v>1182</v>
      </c>
      <c r="J5161" s="54" t="s">
        <v>1510</v>
      </c>
      <c r="K5161" s="39">
        <v>37397</v>
      </c>
      <c r="L5161" s="47">
        <v>0</v>
      </c>
      <c r="M5161" s="128">
        <v>0</v>
      </c>
      <c r="N5161" s="128">
        <v>1</v>
      </c>
      <c r="O5161" s="124" t="s">
        <v>155</v>
      </c>
      <c r="P5161" s="124"/>
      <c r="Q5161" s="124" t="str">
        <f t="shared" si="393"/>
        <v>diplomacy</v>
      </c>
      <c r="R5161" s="47">
        <v>1</v>
      </c>
      <c r="S5161" s="128">
        <v>1</v>
      </c>
      <c r="T5161" s="47">
        <v>274</v>
      </c>
      <c r="U5161" s="47">
        <v>2</v>
      </c>
      <c r="V5161" s="47">
        <v>6</v>
      </c>
      <c r="W5161" s="48">
        <f t="shared" si="392"/>
        <v>282</v>
      </c>
      <c r="X5161" s="123">
        <f t="shared" si="389"/>
        <v>0.97163120567375882</v>
      </c>
      <c r="Y5161" s="123">
        <f t="shared" si="390"/>
        <v>7.0921985815602835E-3</v>
      </c>
      <c r="Z5161" s="133">
        <f t="shared" si="391"/>
        <v>0.95744680851063835</v>
      </c>
      <c r="AA5161" s="37"/>
      <c r="AB5161" s="37"/>
    </row>
    <row r="5162" spans="1:28" s="132" customFormat="1" ht="15" customHeight="1" x14ac:dyDescent="0.3">
      <c r="A5162" s="136" t="s">
        <v>20432</v>
      </c>
      <c r="B5162" s="37" t="s">
        <v>119</v>
      </c>
      <c r="C5162" s="128">
        <f t="shared" ref="C5162:C5225" si="394">YEAR(D5162)</f>
        <v>2002</v>
      </c>
      <c r="D5162" s="65">
        <v>37581</v>
      </c>
      <c r="E5162" s="143" t="s">
        <v>20433</v>
      </c>
      <c r="F5162" s="52" t="s">
        <v>1992</v>
      </c>
      <c r="G5162" s="52" t="s">
        <v>1992</v>
      </c>
      <c r="H5162" s="37"/>
      <c r="I5162" s="37" t="s">
        <v>1460</v>
      </c>
      <c r="J5162" s="54" t="s">
        <v>1993</v>
      </c>
      <c r="K5162" s="39">
        <v>37412</v>
      </c>
      <c r="L5162" s="47">
        <v>0</v>
      </c>
      <c r="M5162" s="128">
        <v>0</v>
      </c>
      <c r="N5162" s="128">
        <v>1</v>
      </c>
      <c r="O5162" s="124" t="s">
        <v>30</v>
      </c>
      <c r="P5162" s="124"/>
      <c r="Q5162" s="124" t="str">
        <f t="shared" si="393"/>
        <v>economy</v>
      </c>
      <c r="R5162" s="47">
        <v>1</v>
      </c>
      <c r="S5162" s="128">
        <v>1</v>
      </c>
      <c r="T5162" s="47">
        <v>207</v>
      </c>
      <c r="U5162" s="47">
        <v>0</v>
      </c>
      <c r="V5162" s="47">
        <v>2</v>
      </c>
      <c r="W5162" s="48">
        <f t="shared" si="392"/>
        <v>209</v>
      </c>
      <c r="X5162" s="123">
        <f t="shared" si="389"/>
        <v>0.99043062200956933</v>
      </c>
      <c r="Y5162" s="123">
        <f t="shared" si="390"/>
        <v>0</v>
      </c>
      <c r="Z5162" s="133">
        <f t="shared" si="391"/>
        <v>0.9856459330143541</v>
      </c>
      <c r="AA5162" s="37"/>
      <c r="AB5162" s="37"/>
    </row>
    <row r="5163" spans="1:28" s="132" customFormat="1" ht="15" customHeight="1" x14ac:dyDescent="0.3">
      <c r="A5163" s="136" t="s">
        <v>20432</v>
      </c>
      <c r="B5163" s="37" t="s">
        <v>119</v>
      </c>
      <c r="C5163" s="128">
        <f t="shared" si="394"/>
        <v>2002</v>
      </c>
      <c r="D5163" s="65">
        <v>37581</v>
      </c>
      <c r="E5163" s="143" t="s">
        <v>20433</v>
      </c>
      <c r="F5163" s="52" t="s">
        <v>2152</v>
      </c>
      <c r="G5163" s="52" t="s">
        <v>2152</v>
      </c>
      <c r="H5163" s="37"/>
      <c r="I5163" s="37" t="s">
        <v>549</v>
      </c>
      <c r="J5163" s="54" t="s">
        <v>2153</v>
      </c>
      <c r="K5163" s="39">
        <v>36444</v>
      </c>
      <c r="L5163" s="47">
        <v>1</v>
      </c>
      <c r="M5163" s="128">
        <v>0</v>
      </c>
      <c r="N5163" s="128">
        <v>0</v>
      </c>
      <c r="O5163" s="12" t="s">
        <v>97</v>
      </c>
      <c r="P5163" s="124" t="s">
        <v>36</v>
      </c>
      <c r="Q5163" s="124" t="str">
        <f>IF(P5163="security and defense","security","")&amp;IF(P5163="policing and criminal law cooperation","security","")&amp;IF(P5163="NATO","security","")&amp;IF(P5163="arms control and disarmament","security","")&amp;IF(P5163="taxation","economy","")&amp;IF(P5163="social security","economy","")&amp;IF(P5163="labor","economy","")&amp;IF(P5163="sports","diplomacy","")&amp;IF(P5163="space","diplomacy","")&amp;IF(P5163="science, research, education","diplomacy","")&amp;IF(P5163="migration, asylum, refugees","diplomacy","")&amp;IF(P5163="health","diplomacy","")&amp;IF(P5163="development","economy","")&amp;IF(P5163="agriculture, fishery, food","economy","")&amp;IF(P5163="human and civil rights","diplomacy","")&amp;IF(P5163="nuclear (civilian)","diplomacy","")&amp;IF(P5163="economics and finance","economy","")&amp;IF(P5163="transportation","economy","")&amp;IF(P5163="trade and investment","economy","")&amp;IF(P5163="diplomacy","diplomacy","")&amp;IF(P5163="environment","diplomacy","")&amp;IF(P5163="general cooperation","diplomacy","")&amp;IF(P5163="culture","diplomacy","")&amp;IF(P5163="EC/EU","diplomacy","")&amp;IF(P5163="communication and post/mail","diplomacy","")&amp;IF(P5163="energy","economy","")&amp;IF(P5163="tourism","economy","")&amp;IF(P5163="Civil and family law","diplomacy","")&amp;IF(P5163="citizenship","diplomacy","")</f>
        <v>economy</v>
      </c>
      <c r="R5163" s="47">
        <v>1</v>
      </c>
      <c r="S5163" s="128">
        <v>1</v>
      </c>
      <c r="T5163" s="47">
        <v>212</v>
      </c>
      <c r="U5163" s="47">
        <v>0</v>
      </c>
      <c r="V5163" s="47">
        <v>0</v>
      </c>
      <c r="W5163" s="48">
        <f t="shared" si="392"/>
        <v>212</v>
      </c>
      <c r="X5163" s="123">
        <f t="shared" si="389"/>
        <v>1</v>
      </c>
      <c r="Y5163" s="123">
        <f t="shared" si="390"/>
        <v>0</v>
      </c>
      <c r="Z5163" s="133">
        <f t="shared" si="391"/>
        <v>1</v>
      </c>
      <c r="AA5163" s="37"/>
      <c r="AB5163" s="37"/>
    </row>
    <row r="5164" spans="1:28" s="132" customFormat="1" ht="15" customHeight="1" x14ac:dyDescent="0.3">
      <c r="A5164" s="136" t="s">
        <v>20432</v>
      </c>
      <c r="B5164" s="37" t="s">
        <v>119</v>
      </c>
      <c r="C5164" s="128">
        <f t="shared" si="394"/>
        <v>2002</v>
      </c>
      <c r="D5164" s="65">
        <v>37581</v>
      </c>
      <c r="E5164" s="143" t="s">
        <v>20433</v>
      </c>
      <c r="F5164" s="52" t="s">
        <v>2495</v>
      </c>
      <c r="G5164" s="52" t="s">
        <v>2508</v>
      </c>
      <c r="H5164" s="37"/>
      <c r="I5164" s="37" t="s">
        <v>1544</v>
      </c>
      <c r="J5164" s="54" t="s">
        <v>2509</v>
      </c>
      <c r="K5164" s="39">
        <v>37389</v>
      </c>
      <c r="L5164" s="47">
        <v>0</v>
      </c>
      <c r="M5164" s="128">
        <v>0</v>
      </c>
      <c r="N5164" s="128">
        <v>1</v>
      </c>
      <c r="O5164" s="124" t="s">
        <v>190</v>
      </c>
      <c r="P5164" s="124"/>
      <c r="Q5164" s="124" t="str">
        <f t="shared" ref="Q5164:Q5187" si="395">IF(O5164="security and defense","security","")&amp;IF(O5164="policing and criminal law cooperation","security","")&amp;IF(O5164="NATO","security","")&amp;IF(O5164="arms control and disarmament","security","")&amp;IF(O5164="taxation","economy","")&amp;IF(O5164="social security","economy","")&amp;IF(O5164="labor","economy","")&amp;IF(O5164="sports","diplomacy","")&amp;IF(O5164="space","diplomacy","")&amp;IF(O5164="science, research, education","diplomacy","")&amp;IF(O5164="migration, asylum, refugees","diplomacy","")&amp;IF(O5164="health","diplomacy","")&amp;IF(O5164="development","economy","")&amp;IF(O5164="agriculture, fishery, food","economy","")&amp;IF(O5164="human and civil rights","diplomacy","")&amp;IF(O5164="nuclear (civilian)","diplomacy","")&amp;IF(O5164="economics and finance","economy","")&amp;IF(O5164="transportation","economy","")&amp;IF(O5164="trade and investment","economy","")&amp;IF(O5164="diplomacy","diplomacy","")&amp;IF(O5164="environment","diplomacy","")&amp;IF(O5164="general cooperation","diplomacy","")&amp;IF(O5164="culture","diplomacy","")&amp;IF(O5164="EC/EU","diplomacy","")&amp;IF(O5164="communication and post/mail","diplomacy","")&amp;IF(O5164="energy","economy","")&amp;IF(O5164="tourism","economy","")&amp;IF(O5164="Civil and family law","diplomacy","")&amp;IF(O5164="citizenship","diplomacy","")</f>
        <v>security</v>
      </c>
      <c r="R5164" s="47">
        <v>1</v>
      </c>
      <c r="S5164" s="128">
        <v>1</v>
      </c>
      <c r="T5164" s="47">
        <v>210</v>
      </c>
      <c r="U5164" s="47">
        <v>0</v>
      </c>
      <c r="V5164" s="47">
        <v>0</v>
      </c>
      <c r="W5164" s="48">
        <f t="shared" si="392"/>
        <v>210</v>
      </c>
      <c r="X5164" s="123">
        <f t="shared" si="389"/>
        <v>1</v>
      </c>
      <c r="Y5164" s="123">
        <f t="shared" si="390"/>
        <v>0</v>
      </c>
      <c r="Z5164" s="133">
        <f t="shared" si="391"/>
        <v>1</v>
      </c>
      <c r="AA5164" s="37"/>
      <c r="AB5164" s="37"/>
    </row>
    <row r="5165" spans="1:28" s="132" customFormat="1" ht="15" customHeight="1" x14ac:dyDescent="0.3">
      <c r="A5165" s="136" t="s">
        <v>20432</v>
      </c>
      <c r="B5165" s="37" t="s">
        <v>119</v>
      </c>
      <c r="C5165" s="128">
        <f t="shared" si="394"/>
        <v>2002</v>
      </c>
      <c r="D5165" s="65">
        <v>37581</v>
      </c>
      <c r="E5165" s="143" t="s">
        <v>20433</v>
      </c>
      <c r="F5165" s="52" t="s">
        <v>2495</v>
      </c>
      <c r="G5165" s="52" t="s">
        <v>2510</v>
      </c>
      <c r="H5165" s="37"/>
      <c r="I5165" s="37" t="s">
        <v>206</v>
      </c>
      <c r="J5165" s="54" t="s">
        <v>2511</v>
      </c>
      <c r="K5165" s="39">
        <v>37389</v>
      </c>
      <c r="L5165" s="47">
        <v>0</v>
      </c>
      <c r="M5165" s="128">
        <v>0</v>
      </c>
      <c r="N5165" s="128">
        <v>1</v>
      </c>
      <c r="O5165" s="124" t="s">
        <v>190</v>
      </c>
      <c r="P5165" s="124"/>
      <c r="Q5165" s="124" t="str">
        <f t="shared" si="395"/>
        <v>security</v>
      </c>
      <c r="R5165" s="47">
        <v>1</v>
      </c>
      <c r="S5165" s="128">
        <v>1</v>
      </c>
      <c r="T5165" s="47">
        <v>210</v>
      </c>
      <c r="U5165" s="47">
        <v>0</v>
      </c>
      <c r="V5165" s="47">
        <v>1</v>
      </c>
      <c r="W5165" s="48">
        <f t="shared" si="392"/>
        <v>211</v>
      </c>
      <c r="X5165" s="123">
        <f t="shared" si="389"/>
        <v>0.99526066350710896</v>
      </c>
      <c r="Y5165" s="123">
        <f t="shared" si="390"/>
        <v>0</v>
      </c>
      <c r="Z5165" s="133">
        <f t="shared" si="391"/>
        <v>0.99289099526066349</v>
      </c>
      <c r="AA5165" s="37"/>
      <c r="AB5165" s="37"/>
    </row>
    <row r="5166" spans="1:28" s="132" customFormat="1" ht="15" customHeight="1" x14ac:dyDescent="0.3">
      <c r="A5166" s="136" t="s">
        <v>20432</v>
      </c>
      <c r="B5166" s="37" t="s">
        <v>119</v>
      </c>
      <c r="C5166" s="128">
        <f t="shared" si="394"/>
        <v>2002</v>
      </c>
      <c r="D5166" s="65">
        <v>37602</v>
      </c>
      <c r="E5166" s="143" t="s">
        <v>20433</v>
      </c>
      <c r="F5166" s="52" t="s">
        <v>2154</v>
      </c>
      <c r="G5166" s="52" t="s">
        <v>2154</v>
      </c>
      <c r="H5166" s="37"/>
      <c r="I5166" s="37" t="s">
        <v>881</v>
      </c>
      <c r="J5166" s="54" t="s">
        <v>2155</v>
      </c>
      <c r="K5166" s="39">
        <v>37446</v>
      </c>
      <c r="L5166" s="47">
        <v>0</v>
      </c>
      <c r="M5166" s="128">
        <v>0</v>
      </c>
      <c r="N5166" s="128">
        <v>1</v>
      </c>
      <c r="O5166" s="124" t="s">
        <v>36</v>
      </c>
      <c r="P5166" s="124"/>
      <c r="Q5166" s="124" t="str">
        <f t="shared" si="395"/>
        <v>economy</v>
      </c>
      <c r="R5166" s="47">
        <v>1</v>
      </c>
      <c r="S5166" s="128">
        <v>1</v>
      </c>
      <c r="T5166" s="47">
        <v>276</v>
      </c>
      <c r="U5166" s="47">
        <v>0</v>
      </c>
      <c r="V5166" s="47">
        <v>3</v>
      </c>
      <c r="W5166" s="48">
        <f t="shared" si="392"/>
        <v>279</v>
      </c>
      <c r="X5166" s="123">
        <f t="shared" si="389"/>
        <v>0.989247311827957</v>
      </c>
      <c r="Y5166" s="123">
        <f t="shared" si="390"/>
        <v>0</v>
      </c>
      <c r="Z5166" s="133">
        <f t="shared" si="391"/>
        <v>0.9838709677419355</v>
      </c>
      <c r="AA5166" s="37"/>
      <c r="AB5166" s="37"/>
    </row>
    <row r="5167" spans="1:28" s="132" customFormat="1" ht="15" customHeight="1" x14ac:dyDescent="0.3">
      <c r="A5167" s="136" t="s">
        <v>20432</v>
      </c>
      <c r="B5167" s="37" t="s">
        <v>119</v>
      </c>
      <c r="C5167" s="128">
        <f t="shared" si="394"/>
        <v>2003</v>
      </c>
      <c r="D5167" s="65">
        <v>37658</v>
      </c>
      <c r="E5167" s="143" t="s">
        <v>20433</v>
      </c>
      <c r="F5167" s="52" t="s">
        <v>1347</v>
      </c>
      <c r="G5167" s="52" t="s">
        <v>1347</v>
      </c>
      <c r="H5167" s="37"/>
      <c r="I5167" s="37" t="s">
        <v>1348</v>
      </c>
      <c r="J5167" s="54" t="s">
        <v>1349</v>
      </c>
      <c r="K5167" s="39">
        <v>37537</v>
      </c>
      <c r="L5167" s="47">
        <v>0</v>
      </c>
      <c r="M5167" s="128">
        <v>0</v>
      </c>
      <c r="N5167" s="128">
        <v>1</v>
      </c>
      <c r="O5167" s="12" t="s">
        <v>336</v>
      </c>
      <c r="P5167" s="124"/>
      <c r="Q5167" s="124" t="str">
        <f t="shared" si="395"/>
        <v>diplomacy</v>
      </c>
      <c r="R5167" s="47">
        <v>1</v>
      </c>
      <c r="S5167" s="128">
        <v>1</v>
      </c>
      <c r="T5167" s="47">
        <v>279</v>
      </c>
      <c r="U5167" s="47">
        <v>0</v>
      </c>
      <c r="V5167" s="47">
        <v>0</v>
      </c>
      <c r="W5167" s="48">
        <f t="shared" si="392"/>
        <v>279</v>
      </c>
      <c r="X5167" s="123">
        <f t="shared" si="389"/>
        <v>1</v>
      </c>
      <c r="Y5167" s="123">
        <f t="shared" si="390"/>
        <v>0</v>
      </c>
      <c r="Z5167" s="133">
        <f t="shared" si="391"/>
        <v>1</v>
      </c>
      <c r="AA5167" s="37"/>
      <c r="AB5167" s="37"/>
    </row>
    <row r="5168" spans="1:28" s="132" customFormat="1" ht="15" customHeight="1" x14ac:dyDescent="0.3">
      <c r="A5168" s="136" t="s">
        <v>20432</v>
      </c>
      <c r="B5168" s="37" t="s">
        <v>119</v>
      </c>
      <c r="C5168" s="128">
        <f t="shared" si="394"/>
        <v>2003</v>
      </c>
      <c r="D5168" s="65">
        <v>37658</v>
      </c>
      <c r="E5168" s="143" t="s">
        <v>20433</v>
      </c>
      <c r="F5168" s="52" t="s">
        <v>1511</v>
      </c>
      <c r="G5168" s="52" t="s">
        <v>1511</v>
      </c>
      <c r="H5168" s="37"/>
      <c r="I5168" s="37" t="s">
        <v>1512</v>
      </c>
      <c r="J5168" s="54" t="s">
        <v>1513</v>
      </c>
      <c r="K5168" s="39">
        <v>37397</v>
      </c>
      <c r="L5168" s="47">
        <v>0</v>
      </c>
      <c r="M5168" s="128">
        <v>0</v>
      </c>
      <c r="N5168" s="128">
        <v>1</v>
      </c>
      <c r="O5168" s="124" t="s">
        <v>155</v>
      </c>
      <c r="P5168" s="124"/>
      <c r="Q5168" s="124" t="str">
        <f t="shared" si="395"/>
        <v>diplomacy</v>
      </c>
      <c r="R5168" s="47">
        <v>1</v>
      </c>
      <c r="S5168" s="128">
        <v>1</v>
      </c>
      <c r="T5168" s="47">
        <v>278</v>
      </c>
      <c r="U5168" s="47">
        <v>0</v>
      </c>
      <c r="V5168" s="47">
        <v>4</v>
      </c>
      <c r="W5168" s="48">
        <f t="shared" si="392"/>
        <v>282</v>
      </c>
      <c r="X5168" s="123">
        <f t="shared" si="389"/>
        <v>0.98581560283687941</v>
      </c>
      <c r="Y5168" s="123">
        <f t="shared" si="390"/>
        <v>0</v>
      </c>
      <c r="Z5168" s="133">
        <f t="shared" si="391"/>
        <v>0.97872340425531912</v>
      </c>
      <c r="AA5168" s="37"/>
      <c r="AB5168" s="37"/>
    </row>
    <row r="5169" spans="1:28" s="132" customFormat="1" ht="15" customHeight="1" x14ac:dyDescent="0.3">
      <c r="A5169" s="136" t="s">
        <v>20432</v>
      </c>
      <c r="B5169" s="37" t="s">
        <v>119</v>
      </c>
      <c r="C5169" s="128">
        <f t="shared" si="394"/>
        <v>2003</v>
      </c>
      <c r="D5169" s="65">
        <v>37658</v>
      </c>
      <c r="E5169" s="143" t="s">
        <v>20433</v>
      </c>
      <c r="F5169" s="52" t="s">
        <v>1909</v>
      </c>
      <c r="G5169" s="52" t="s">
        <v>1909</v>
      </c>
      <c r="H5169" s="37"/>
      <c r="I5169" s="37" t="s">
        <v>1910</v>
      </c>
      <c r="J5169" s="54" t="s">
        <v>1911</v>
      </c>
      <c r="K5169" s="39">
        <v>37390</v>
      </c>
      <c r="L5169" s="47">
        <v>0</v>
      </c>
      <c r="M5169" s="128">
        <v>0</v>
      </c>
      <c r="N5169" s="128">
        <v>1</v>
      </c>
      <c r="O5169" s="124" t="s">
        <v>190</v>
      </c>
      <c r="P5169" s="124"/>
      <c r="Q5169" s="124" t="str">
        <f t="shared" si="395"/>
        <v>security</v>
      </c>
      <c r="R5169" s="47">
        <v>1</v>
      </c>
      <c r="S5169" s="128">
        <v>1</v>
      </c>
      <c r="T5169" s="47">
        <v>282</v>
      </c>
      <c r="U5169" s="47">
        <v>0</v>
      </c>
      <c r="V5169" s="47">
        <v>0</v>
      </c>
      <c r="W5169" s="48">
        <f t="shared" si="392"/>
        <v>282</v>
      </c>
      <c r="X5169" s="123">
        <f t="shared" si="389"/>
        <v>1</v>
      </c>
      <c r="Y5169" s="123">
        <f t="shared" si="390"/>
        <v>0</v>
      </c>
      <c r="Z5169" s="133">
        <f t="shared" si="391"/>
        <v>1</v>
      </c>
      <c r="AA5169" s="37"/>
      <c r="AB5169" s="37"/>
    </row>
    <row r="5170" spans="1:28" s="132" customFormat="1" ht="15" customHeight="1" x14ac:dyDescent="0.3">
      <c r="A5170" s="136" t="s">
        <v>20432</v>
      </c>
      <c r="B5170" s="37" t="s">
        <v>119</v>
      </c>
      <c r="C5170" s="128">
        <f t="shared" si="394"/>
        <v>2003</v>
      </c>
      <c r="D5170" s="65">
        <v>37658</v>
      </c>
      <c r="E5170" s="143" t="s">
        <v>20433</v>
      </c>
      <c r="F5170" s="52" t="s">
        <v>1912</v>
      </c>
      <c r="G5170" s="52" t="s">
        <v>1912</v>
      </c>
      <c r="H5170" s="37"/>
      <c r="I5170" s="37" t="s">
        <v>1913</v>
      </c>
      <c r="J5170" s="54" t="s">
        <v>1914</v>
      </c>
      <c r="K5170" s="39">
        <v>37390</v>
      </c>
      <c r="L5170" s="47">
        <v>0</v>
      </c>
      <c r="M5170" s="128">
        <v>0</v>
      </c>
      <c r="N5170" s="128">
        <v>1</v>
      </c>
      <c r="O5170" s="124" t="s">
        <v>190</v>
      </c>
      <c r="P5170" s="124"/>
      <c r="Q5170" s="124" t="str">
        <f t="shared" si="395"/>
        <v>security</v>
      </c>
      <c r="R5170" s="47">
        <v>1</v>
      </c>
      <c r="S5170" s="128">
        <v>1</v>
      </c>
      <c r="T5170" s="47">
        <v>282</v>
      </c>
      <c r="U5170" s="47">
        <v>0</v>
      </c>
      <c r="V5170" s="47">
        <v>0</v>
      </c>
      <c r="W5170" s="48">
        <f t="shared" si="392"/>
        <v>282</v>
      </c>
      <c r="X5170" s="123">
        <f t="shared" si="389"/>
        <v>1</v>
      </c>
      <c r="Y5170" s="123">
        <f t="shared" si="390"/>
        <v>0</v>
      </c>
      <c r="Z5170" s="133">
        <f t="shared" si="391"/>
        <v>1</v>
      </c>
      <c r="AA5170" s="37"/>
      <c r="AB5170" s="37"/>
    </row>
    <row r="5171" spans="1:28" s="132" customFormat="1" ht="15" customHeight="1" x14ac:dyDescent="0.3">
      <c r="A5171" s="136" t="s">
        <v>20432</v>
      </c>
      <c r="B5171" s="37" t="s">
        <v>119</v>
      </c>
      <c r="C5171" s="128">
        <f t="shared" si="394"/>
        <v>2003</v>
      </c>
      <c r="D5171" s="65">
        <v>37658</v>
      </c>
      <c r="E5171" s="143" t="s">
        <v>20433</v>
      </c>
      <c r="F5171" s="52" t="s">
        <v>1927</v>
      </c>
      <c r="G5171" s="52" t="s">
        <v>1927</v>
      </c>
      <c r="H5171" s="37"/>
      <c r="I5171" s="37" t="s">
        <v>1928</v>
      </c>
      <c r="J5171" s="54" t="s">
        <v>1929</v>
      </c>
      <c r="K5171" s="39">
        <v>37390</v>
      </c>
      <c r="L5171" s="47">
        <v>0</v>
      </c>
      <c r="M5171" s="128">
        <v>0</v>
      </c>
      <c r="N5171" s="128">
        <v>1</v>
      </c>
      <c r="O5171" s="124" t="s">
        <v>592</v>
      </c>
      <c r="P5171" s="124"/>
      <c r="Q5171" s="124" t="str">
        <f t="shared" si="395"/>
        <v>economy</v>
      </c>
      <c r="R5171" s="47">
        <v>1</v>
      </c>
      <c r="S5171" s="128">
        <v>1</v>
      </c>
      <c r="T5171" s="47">
        <v>281</v>
      </c>
      <c r="U5171" s="47">
        <v>0</v>
      </c>
      <c r="V5171" s="47">
        <v>0</v>
      </c>
      <c r="W5171" s="48">
        <f t="shared" si="392"/>
        <v>281</v>
      </c>
      <c r="X5171" s="123">
        <f t="shared" si="389"/>
        <v>1</v>
      </c>
      <c r="Y5171" s="123">
        <f t="shared" si="390"/>
        <v>0</v>
      </c>
      <c r="Z5171" s="133">
        <f t="shared" si="391"/>
        <v>1</v>
      </c>
      <c r="AA5171" s="37"/>
      <c r="AB5171" s="37"/>
    </row>
    <row r="5172" spans="1:28" s="132" customFormat="1" ht="15" customHeight="1" x14ac:dyDescent="0.3">
      <c r="A5172" s="136" t="s">
        <v>20432</v>
      </c>
      <c r="B5172" s="37" t="s">
        <v>119</v>
      </c>
      <c r="C5172" s="128">
        <f t="shared" si="394"/>
        <v>2003</v>
      </c>
      <c r="D5172" s="65">
        <v>37658</v>
      </c>
      <c r="E5172" s="143" t="s">
        <v>20433</v>
      </c>
      <c r="F5172" s="52" t="s">
        <v>2156</v>
      </c>
      <c r="G5172" s="52" t="s">
        <v>2156</v>
      </c>
      <c r="H5172" s="37"/>
      <c r="I5172" s="37" t="s">
        <v>2157</v>
      </c>
      <c r="J5172" s="54" t="s">
        <v>2158</v>
      </c>
      <c r="K5172" s="39">
        <v>37432</v>
      </c>
      <c r="L5172" s="47">
        <v>0</v>
      </c>
      <c r="M5172" s="128">
        <v>0</v>
      </c>
      <c r="N5172" s="128">
        <v>1</v>
      </c>
      <c r="O5172" s="124" t="s">
        <v>36</v>
      </c>
      <c r="P5172" s="124"/>
      <c r="Q5172" s="124" t="str">
        <f t="shared" si="395"/>
        <v>economy</v>
      </c>
      <c r="R5172" s="47">
        <v>1</v>
      </c>
      <c r="S5172" s="128">
        <v>1</v>
      </c>
      <c r="T5172" s="47">
        <v>281</v>
      </c>
      <c r="U5172" s="47">
        <v>1</v>
      </c>
      <c r="V5172" s="47">
        <v>0</v>
      </c>
      <c r="W5172" s="48">
        <f t="shared" si="392"/>
        <v>282</v>
      </c>
      <c r="X5172" s="123">
        <f t="shared" si="389"/>
        <v>0.99645390070921991</v>
      </c>
      <c r="Y5172" s="123">
        <f t="shared" si="390"/>
        <v>3.5460992907801418E-3</v>
      </c>
      <c r="Z5172" s="133">
        <f t="shared" si="391"/>
        <v>0.99468085106382975</v>
      </c>
      <c r="AA5172" s="37"/>
      <c r="AB5172" s="37"/>
    </row>
    <row r="5173" spans="1:28" s="132" customFormat="1" ht="15" customHeight="1" x14ac:dyDescent="0.3">
      <c r="A5173" s="136" t="s">
        <v>20432</v>
      </c>
      <c r="B5173" s="37" t="s">
        <v>119</v>
      </c>
      <c r="C5173" s="128">
        <f t="shared" si="394"/>
        <v>2003</v>
      </c>
      <c r="D5173" s="65">
        <v>37658</v>
      </c>
      <c r="E5173" s="143" t="s">
        <v>20433</v>
      </c>
      <c r="F5173" s="52" t="s">
        <v>2584</v>
      </c>
      <c r="G5173" s="52" t="s">
        <v>2590</v>
      </c>
      <c r="H5173" s="37"/>
      <c r="I5173" s="37" t="s">
        <v>1022</v>
      </c>
      <c r="J5173" s="54" t="s">
        <v>2591</v>
      </c>
      <c r="K5173" s="39">
        <v>37510</v>
      </c>
      <c r="L5173" s="47">
        <v>0</v>
      </c>
      <c r="M5173" s="128">
        <v>0</v>
      </c>
      <c r="N5173" s="128">
        <v>1</v>
      </c>
      <c r="O5173" s="124" t="s">
        <v>118</v>
      </c>
      <c r="P5173" s="124"/>
      <c r="Q5173" s="124" t="str">
        <f t="shared" si="395"/>
        <v>diplomacy</v>
      </c>
      <c r="R5173" s="47">
        <v>1</v>
      </c>
      <c r="S5173" s="128">
        <v>1</v>
      </c>
      <c r="T5173" s="47">
        <v>219</v>
      </c>
      <c r="U5173" s="47">
        <v>1</v>
      </c>
      <c r="V5173" s="47">
        <v>0</v>
      </c>
      <c r="W5173" s="48">
        <f t="shared" si="392"/>
        <v>220</v>
      </c>
      <c r="X5173" s="123">
        <f t="shared" si="389"/>
        <v>0.99545454545454548</v>
      </c>
      <c r="Y5173" s="123">
        <f t="shared" si="390"/>
        <v>4.5454545454545452E-3</v>
      </c>
      <c r="Z5173" s="133">
        <f t="shared" si="391"/>
        <v>0.99318181818181817</v>
      </c>
      <c r="AA5173" s="37"/>
      <c r="AB5173" s="37"/>
    </row>
    <row r="5174" spans="1:28" s="132" customFormat="1" ht="15" customHeight="1" x14ac:dyDescent="0.3">
      <c r="A5174" s="136" t="s">
        <v>20432</v>
      </c>
      <c r="B5174" s="37" t="s">
        <v>119</v>
      </c>
      <c r="C5174" s="128">
        <f t="shared" si="394"/>
        <v>2003</v>
      </c>
      <c r="D5174" s="65">
        <v>37741</v>
      </c>
      <c r="E5174" s="143" t="s">
        <v>20433</v>
      </c>
      <c r="F5174" s="52" t="s">
        <v>328</v>
      </c>
      <c r="G5174" s="52" t="s">
        <v>329</v>
      </c>
      <c r="H5174" s="37"/>
      <c r="I5174" s="37" t="s">
        <v>330</v>
      </c>
      <c r="J5174" s="54" t="s">
        <v>331</v>
      </c>
      <c r="K5174" s="39">
        <v>36105</v>
      </c>
      <c r="L5174" s="47">
        <v>1</v>
      </c>
      <c r="M5174" s="128">
        <v>0</v>
      </c>
      <c r="N5174" s="128">
        <v>0</v>
      </c>
      <c r="O5174" s="124" t="s">
        <v>332</v>
      </c>
      <c r="P5174" s="124"/>
      <c r="Q5174" s="124" t="str">
        <f t="shared" si="395"/>
        <v>diplomacy</v>
      </c>
      <c r="R5174" s="47">
        <v>1</v>
      </c>
      <c r="S5174" s="128">
        <v>1</v>
      </c>
      <c r="T5174" s="47">
        <v>216</v>
      </c>
      <c r="U5174" s="47">
        <v>1</v>
      </c>
      <c r="V5174" s="47">
        <v>1</v>
      </c>
      <c r="W5174" s="48">
        <f t="shared" si="392"/>
        <v>218</v>
      </c>
      <c r="X5174" s="123">
        <f t="shared" si="389"/>
        <v>0.99082568807339455</v>
      </c>
      <c r="Y5174" s="123">
        <f t="shared" si="390"/>
        <v>4.5871559633027525E-3</v>
      </c>
      <c r="Z5174" s="133">
        <f t="shared" si="391"/>
        <v>0.98623853211009171</v>
      </c>
      <c r="AA5174" s="37"/>
      <c r="AB5174" s="37"/>
    </row>
    <row r="5175" spans="1:28" s="132" customFormat="1" ht="15" customHeight="1" x14ac:dyDescent="0.3">
      <c r="A5175" s="136" t="s">
        <v>20432</v>
      </c>
      <c r="B5175" s="37" t="s">
        <v>119</v>
      </c>
      <c r="C5175" s="128">
        <f t="shared" si="394"/>
        <v>2003</v>
      </c>
      <c r="D5175" s="65">
        <v>37741</v>
      </c>
      <c r="E5175" s="143" t="s">
        <v>20433</v>
      </c>
      <c r="F5175" s="52" t="s">
        <v>424</v>
      </c>
      <c r="G5175" s="52" t="s">
        <v>428</v>
      </c>
      <c r="H5175" s="37"/>
      <c r="I5175" s="37" t="s">
        <v>429</v>
      </c>
      <c r="J5175" s="54" t="s">
        <v>430</v>
      </c>
      <c r="K5175" s="39">
        <v>25837</v>
      </c>
      <c r="L5175" s="47">
        <v>1</v>
      </c>
      <c r="M5175" s="128">
        <v>0</v>
      </c>
      <c r="N5175" s="128">
        <v>0</v>
      </c>
      <c r="O5175" s="124" t="s">
        <v>48</v>
      </c>
      <c r="P5175" s="124"/>
      <c r="Q5175" s="124" t="str">
        <f t="shared" si="395"/>
        <v>diplomacy</v>
      </c>
      <c r="R5175" s="47">
        <v>1</v>
      </c>
      <c r="S5175" s="128">
        <v>1</v>
      </c>
      <c r="T5175" s="47">
        <v>236</v>
      </c>
      <c r="U5175" s="47">
        <v>0</v>
      </c>
      <c r="V5175" s="47">
        <v>1</v>
      </c>
      <c r="W5175" s="48">
        <f t="shared" si="392"/>
        <v>237</v>
      </c>
      <c r="X5175" s="123">
        <f t="shared" si="389"/>
        <v>0.99578059071729963</v>
      </c>
      <c r="Y5175" s="123">
        <f t="shared" si="390"/>
        <v>0</v>
      </c>
      <c r="Z5175" s="133">
        <f t="shared" si="391"/>
        <v>0.99367088607594933</v>
      </c>
      <c r="AA5175" s="37"/>
      <c r="AB5175" s="37"/>
    </row>
    <row r="5176" spans="1:28" s="132" customFormat="1" ht="15" customHeight="1" x14ac:dyDescent="0.3">
      <c r="A5176" s="136" t="s">
        <v>20432</v>
      </c>
      <c r="B5176" s="37" t="s">
        <v>119</v>
      </c>
      <c r="C5176" s="128">
        <f t="shared" si="394"/>
        <v>2003</v>
      </c>
      <c r="D5176" s="65">
        <v>37741</v>
      </c>
      <c r="E5176" s="143" t="s">
        <v>20433</v>
      </c>
      <c r="F5176" s="52" t="s">
        <v>578</v>
      </c>
      <c r="G5176" s="52" t="s">
        <v>582</v>
      </c>
      <c r="H5176" s="37"/>
      <c r="I5176" s="37" t="s">
        <v>470</v>
      </c>
      <c r="J5176" s="54" t="s">
        <v>583</v>
      </c>
      <c r="K5176" s="39">
        <v>36859</v>
      </c>
      <c r="L5176" s="47">
        <v>1</v>
      </c>
      <c r="M5176" s="128">
        <v>0</v>
      </c>
      <c r="N5176" s="128">
        <v>0</v>
      </c>
      <c r="O5176" s="12" t="s">
        <v>97</v>
      </c>
      <c r="P5176" s="124" t="s">
        <v>103</v>
      </c>
      <c r="Q5176" s="124" t="str">
        <f t="shared" si="395"/>
        <v>diplomacy</v>
      </c>
      <c r="R5176" s="47">
        <v>1</v>
      </c>
      <c r="S5176" s="128">
        <v>1</v>
      </c>
      <c r="T5176" s="47">
        <v>219</v>
      </c>
      <c r="U5176" s="47">
        <v>0</v>
      </c>
      <c r="V5176" s="47">
        <v>0</v>
      </c>
      <c r="W5176" s="48">
        <f t="shared" si="392"/>
        <v>219</v>
      </c>
      <c r="X5176" s="123">
        <f t="shared" si="389"/>
        <v>1</v>
      </c>
      <c r="Y5176" s="123">
        <f t="shared" si="390"/>
        <v>0</v>
      </c>
      <c r="Z5176" s="133">
        <f t="shared" si="391"/>
        <v>1</v>
      </c>
      <c r="AA5176" s="37"/>
      <c r="AB5176" s="37"/>
    </row>
    <row r="5177" spans="1:28" s="132" customFormat="1" ht="15" customHeight="1" x14ac:dyDescent="0.3">
      <c r="A5177" s="136" t="s">
        <v>20432</v>
      </c>
      <c r="B5177" s="37" t="s">
        <v>119</v>
      </c>
      <c r="C5177" s="128">
        <f t="shared" si="394"/>
        <v>2003</v>
      </c>
      <c r="D5177" s="65">
        <v>37741</v>
      </c>
      <c r="E5177" s="143" t="s">
        <v>20433</v>
      </c>
      <c r="F5177" s="52" t="s">
        <v>745</v>
      </c>
      <c r="G5177" s="52" t="s">
        <v>780</v>
      </c>
      <c r="H5177" s="37"/>
      <c r="I5177" s="37" t="s">
        <v>781</v>
      </c>
      <c r="J5177" s="54" t="s">
        <v>782</v>
      </c>
      <c r="K5177" s="39">
        <v>25645</v>
      </c>
      <c r="L5177" s="58">
        <v>0</v>
      </c>
      <c r="M5177" s="29">
        <v>1</v>
      </c>
      <c r="N5177" s="29">
        <v>0</v>
      </c>
      <c r="O5177" s="124" t="s">
        <v>233</v>
      </c>
      <c r="P5177" s="124" t="s">
        <v>36</v>
      </c>
      <c r="Q5177" s="124" t="str">
        <f t="shared" si="395"/>
        <v>diplomacy</v>
      </c>
      <c r="R5177" s="47">
        <v>1</v>
      </c>
      <c r="S5177" s="128">
        <v>1</v>
      </c>
      <c r="T5177" s="47">
        <v>221</v>
      </c>
      <c r="U5177" s="47">
        <v>0</v>
      </c>
      <c r="V5177" s="47">
        <v>3</v>
      </c>
      <c r="W5177" s="48">
        <f t="shared" si="392"/>
        <v>224</v>
      </c>
      <c r="X5177" s="123">
        <f t="shared" si="389"/>
        <v>0.9866071428571429</v>
      </c>
      <c r="Y5177" s="123">
        <f t="shared" si="390"/>
        <v>0</v>
      </c>
      <c r="Z5177" s="133">
        <f t="shared" si="391"/>
        <v>0.9799107142857143</v>
      </c>
      <c r="AA5177" s="37"/>
      <c r="AB5177" s="37"/>
    </row>
    <row r="5178" spans="1:28" s="132" customFormat="1" ht="15" customHeight="1" x14ac:dyDescent="0.3">
      <c r="A5178" s="136" t="s">
        <v>20432</v>
      </c>
      <c r="B5178" s="37" t="s">
        <v>119</v>
      </c>
      <c r="C5178" s="128">
        <f t="shared" si="394"/>
        <v>2003</v>
      </c>
      <c r="D5178" s="65">
        <v>37741</v>
      </c>
      <c r="E5178" s="143" t="s">
        <v>20433</v>
      </c>
      <c r="F5178" s="52" t="s">
        <v>982</v>
      </c>
      <c r="G5178" s="52" t="s">
        <v>982</v>
      </c>
      <c r="H5178" s="37"/>
      <c r="I5178" s="37" t="s">
        <v>295</v>
      </c>
      <c r="J5178" s="54" t="s">
        <v>983</v>
      </c>
      <c r="K5178" s="39">
        <v>37531</v>
      </c>
      <c r="L5178" s="47">
        <v>0</v>
      </c>
      <c r="M5178" s="128">
        <v>0</v>
      </c>
      <c r="N5178" s="128">
        <v>1</v>
      </c>
      <c r="O5178" s="124" t="s">
        <v>971</v>
      </c>
      <c r="P5178" s="124"/>
      <c r="Q5178" s="124" t="str">
        <f t="shared" si="395"/>
        <v>diplomacy</v>
      </c>
      <c r="R5178" s="47">
        <v>1</v>
      </c>
      <c r="S5178" s="128">
        <v>1</v>
      </c>
      <c r="T5178" s="47">
        <v>217</v>
      </c>
      <c r="U5178" s="47">
        <v>1</v>
      </c>
      <c r="V5178" s="47">
        <v>4</v>
      </c>
      <c r="W5178" s="48">
        <f t="shared" si="392"/>
        <v>222</v>
      </c>
      <c r="X5178" s="123">
        <f t="shared" si="389"/>
        <v>0.97747747747747749</v>
      </c>
      <c r="Y5178" s="123">
        <f t="shared" si="390"/>
        <v>4.5045045045045045E-3</v>
      </c>
      <c r="Z5178" s="133">
        <f t="shared" si="391"/>
        <v>0.96621621621621623</v>
      </c>
      <c r="AA5178" s="37"/>
      <c r="AB5178" s="37"/>
    </row>
    <row r="5179" spans="1:28" s="132" customFormat="1" ht="15" customHeight="1" x14ac:dyDescent="0.3">
      <c r="A5179" s="136" t="s">
        <v>20432</v>
      </c>
      <c r="B5179" s="37" t="s">
        <v>119</v>
      </c>
      <c r="C5179" s="128">
        <f t="shared" si="394"/>
        <v>2003</v>
      </c>
      <c r="D5179" s="65">
        <v>37741</v>
      </c>
      <c r="E5179" s="143" t="s">
        <v>20433</v>
      </c>
      <c r="F5179" s="52" t="s">
        <v>1034</v>
      </c>
      <c r="G5179" s="52" t="s">
        <v>1034</v>
      </c>
      <c r="H5179" s="37"/>
      <c r="I5179" s="37" t="s">
        <v>1035</v>
      </c>
      <c r="J5179" s="54" t="s">
        <v>1036</v>
      </c>
      <c r="K5179" s="39">
        <v>37481</v>
      </c>
      <c r="L5179" s="47">
        <v>0</v>
      </c>
      <c r="M5179" s="128">
        <v>0</v>
      </c>
      <c r="N5179" s="128">
        <v>1</v>
      </c>
      <c r="O5179" s="124" t="s">
        <v>169</v>
      </c>
      <c r="P5179" s="124" t="s">
        <v>118</v>
      </c>
      <c r="Q5179" s="124" t="str">
        <f t="shared" si="395"/>
        <v>diplomacy</v>
      </c>
      <c r="R5179" s="47">
        <v>1</v>
      </c>
      <c r="S5179" s="128">
        <v>1</v>
      </c>
      <c r="T5179" s="47">
        <v>221</v>
      </c>
      <c r="U5179" s="47">
        <v>1</v>
      </c>
      <c r="V5179" s="47">
        <v>0</v>
      </c>
      <c r="W5179" s="48">
        <f t="shared" si="392"/>
        <v>222</v>
      </c>
      <c r="X5179" s="123">
        <f t="shared" si="389"/>
        <v>0.99549549549549554</v>
      </c>
      <c r="Y5179" s="123">
        <f t="shared" si="390"/>
        <v>4.5045045045045045E-3</v>
      </c>
      <c r="Z5179" s="133">
        <f t="shared" si="391"/>
        <v>0.9932432432432432</v>
      </c>
      <c r="AA5179" s="37"/>
      <c r="AB5179" s="37"/>
    </row>
    <row r="5180" spans="1:28" s="132" customFormat="1" ht="15" customHeight="1" x14ac:dyDescent="0.3">
      <c r="A5180" s="136" t="s">
        <v>20432</v>
      </c>
      <c r="B5180" s="37" t="s">
        <v>119</v>
      </c>
      <c r="C5180" s="128">
        <f t="shared" si="394"/>
        <v>2003</v>
      </c>
      <c r="D5180" s="65">
        <v>37741</v>
      </c>
      <c r="E5180" s="143" t="s">
        <v>20433</v>
      </c>
      <c r="F5180" s="52" t="s">
        <v>1221</v>
      </c>
      <c r="G5180" s="52" t="s">
        <v>1221</v>
      </c>
      <c r="H5180" s="37"/>
      <c r="I5180" s="37" t="s">
        <v>871</v>
      </c>
      <c r="J5180" s="54" t="s">
        <v>1222</v>
      </c>
      <c r="K5180" s="39">
        <v>37061</v>
      </c>
      <c r="L5180" s="47">
        <v>0</v>
      </c>
      <c r="M5180" s="128">
        <v>0</v>
      </c>
      <c r="N5180" s="128">
        <v>1</v>
      </c>
      <c r="O5180" s="124" t="s">
        <v>48</v>
      </c>
      <c r="P5180" s="124"/>
      <c r="Q5180" s="124" t="str">
        <f t="shared" si="395"/>
        <v>diplomacy</v>
      </c>
      <c r="R5180" s="47">
        <v>1</v>
      </c>
      <c r="S5180" s="128">
        <v>1</v>
      </c>
      <c r="T5180" s="47">
        <v>233</v>
      </c>
      <c r="U5180" s="47">
        <v>1</v>
      </c>
      <c r="V5180" s="47">
        <v>0</v>
      </c>
      <c r="W5180" s="48">
        <f t="shared" si="392"/>
        <v>234</v>
      </c>
      <c r="X5180" s="123">
        <f t="shared" si="389"/>
        <v>0.99572649572649574</v>
      </c>
      <c r="Y5180" s="123">
        <f t="shared" si="390"/>
        <v>4.2735042735042739E-3</v>
      </c>
      <c r="Z5180" s="133">
        <f t="shared" si="391"/>
        <v>0.99358974358974361</v>
      </c>
      <c r="AA5180" s="37"/>
      <c r="AB5180" s="37"/>
    </row>
    <row r="5181" spans="1:28" s="132" customFormat="1" ht="15" customHeight="1" x14ac:dyDescent="0.3">
      <c r="A5181" s="136" t="s">
        <v>20432</v>
      </c>
      <c r="B5181" s="37" t="s">
        <v>119</v>
      </c>
      <c r="C5181" s="128">
        <f t="shared" si="394"/>
        <v>2003</v>
      </c>
      <c r="D5181" s="65">
        <v>37741</v>
      </c>
      <c r="E5181" s="143" t="s">
        <v>20433</v>
      </c>
      <c r="F5181" s="52" t="s">
        <v>1223</v>
      </c>
      <c r="G5181" s="52" t="s">
        <v>1223</v>
      </c>
      <c r="H5181" s="37"/>
      <c r="I5181" s="37" t="s">
        <v>1149</v>
      </c>
      <c r="J5181" s="54" t="s">
        <v>1224</v>
      </c>
      <c r="K5181" s="39">
        <v>37198</v>
      </c>
      <c r="L5181" s="47">
        <v>1</v>
      </c>
      <c r="M5181" s="128">
        <v>0</v>
      </c>
      <c r="N5181" s="128">
        <v>0</v>
      </c>
      <c r="O5181" s="124" t="s">
        <v>48</v>
      </c>
      <c r="P5181" s="124"/>
      <c r="Q5181" s="124" t="str">
        <f t="shared" si="395"/>
        <v>diplomacy</v>
      </c>
      <c r="R5181" s="47">
        <v>1</v>
      </c>
      <c r="S5181" s="128">
        <v>1</v>
      </c>
      <c r="T5181" s="47">
        <v>234</v>
      </c>
      <c r="U5181" s="47">
        <v>0</v>
      </c>
      <c r="V5181" s="47">
        <v>0</v>
      </c>
      <c r="W5181" s="48">
        <f t="shared" si="392"/>
        <v>234</v>
      </c>
      <c r="X5181" s="123">
        <f t="shared" si="389"/>
        <v>1</v>
      </c>
      <c r="Y5181" s="123">
        <f t="shared" si="390"/>
        <v>0</v>
      </c>
      <c r="Z5181" s="133">
        <f t="shared" si="391"/>
        <v>1</v>
      </c>
      <c r="AA5181" s="37"/>
      <c r="AB5181" s="37"/>
    </row>
    <row r="5182" spans="1:28" s="132" customFormat="1" ht="15" customHeight="1" x14ac:dyDescent="0.3">
      <c r="A5182" s="136" t="s">
        <v>20432</v>
      </c>
      <c r="B5182" s="37" t="s">
        <v>119</v>
      </c>
      <c r="C5182" s="128">
        <f t="shared" si="394"/>
        <v>2003</v>
      </c>
      <c r="D5182" s="65">
        <v>37741</v>
      </c>
      <c r="E5182" s="143" t="s">
        <v>20433</v>
      </c>
      <c r="F5182" s="52" t="s">
        <v>1269</v>
      </c>
      <c r="G5182" s="52" t="s">
        <v>1269</v>
      </c>
      <c r="H5182" s="37"/>
      <c r="I5182" s="37" t="s">
        <v>1270</v>
      </c>
      <c r="J5182" s="54" t="s">
        <v>1271</v>
      </c>
      <c r="K5182" s="39">
        <v>37532</v>
      </c>
      <c r="L5182" s="47">
        <v>0</v>
      </c>
      <c r="M5182" s="128">
        <v>0</v>
      </c>
      <c r="N5182" s="128">
        <v>1</v>
      </c>
      <c r="O5182" s="12" t="s">
        <v>336</v>
      </c>
      <c r="P5182" s="124"/>
      <c r="Q5182" s="124" t="str">
        <f t="shared" si="395"/>
        <v>diplomacy</v>
      </c>
      <c r="R5182" s="47">
        <v>1</v>
      </c>
      <c r="S5182" s="128">
        <v>1</v>
      </c>
      <c r="T5182" s="47">
        <v>222</v>
      </c>
      <c r="U5182" s="47">
        <v>1</v>
      </c>
      <c r="V5182" s="47">
        <v>1</v>
      </c>
      <c r="W5182" s="48">
        <f t="shared" si="392"/>
        <v>224</v>
      </c>
      <c r="X5182" s="123">
        <f t="shared" si="389"/>
        <v>0.9910714285714286</v>
      </c>
      <c r="Y5182" s="123">
        <f t="shared" si="390"/>
        <v>4.464285714285714E-3</v>
      </c>
      <c r="Z5182" s="133">
        <f t="shared" si="391"/>
        <v>0.9866071428571429</v>
      </c>
      <c r="AA5182" s="37"/>
      <c r="AB5182" s="37"/>
    </row>
    <row r="5183" spans="1:28" s="132" customFormat="1" ht="15" customHeight="1" x14ac:dyDescent="0.3">
      <c r="A5183" s="136" t="s">
        <v>20432</v>
      </c>
      <c r="B5183" s="37" t="s">
        <v>119</v>
      </c>
      <c r="C5183" s="128">
        <f t="shared" si="394"/>
        <v>2003</v>
      </c>
      <c r="D5183" s="65">
        <v>37741</v>
      </c>
      <c r="E5183" s="143" t="s">
        <v>20433</v>
      </c>
      <c r="F5183" s="52" t="s">
        <v>1329</v>
      </c>
      <c r="G5183" s="52" t="s">
        <v>1329</v>
      </c>
      <c r="H5183" s="37"/>
      <c r="I5183" s="37" t="s">
        <v>1330</v>
      </c>
      <c r="J5183" s="54" t="s">
        <v>1331</v>
      </c>
      <c r="K5183" s="39">
        <v>37537</v>
      </c>
      <c r="L5183" s="47">
        <v>0</v>
      </c>
      <c r="M5183" s="128">
        <v>0</v>
      </c>
      <c r="N5183" s="128">
        <v>1</v>
      </c>
      <c r="O5183" s="124" t="s">
        <v>336</v>
      </c>
      <c r="P5183" s="124"/>
      <c r="Q5183" s="124" t="str">
        <f t="shared" si="395"/>
        <v>diplomacy</v>
      </c>
      <c r="R5183" s="47">
        <v>1</v>
      </c>
      <c r="S5183" s="128">
        <v>1</v>
      </c>
      <c r="T5183" s="47">
        <v>235</v>
      </c>
      <c r="U5183" s="47">
        <v>0</v>
      </c>
      <c r="V5183" s="47">
        <v>1</v>
      </c>
      <c r="W5183" s="48">
        <f t="shared" si="392"/>
        <v>236</v>
      </c>
      <c r="X5183" s="123">
        <f t="shared" si="389"/>
        <v>0.99576271186440679</v>
      </c>
      <c r="Y5183" s="123">
        <f t="shared" si="390"/>
        <v>0</v>
      </c>
      <c r="Z5183" s="133">
        <f t="shared" si="391"/>
        <v>0.99364406779661019</v>
      </c>
      <c r="AA5183" s="37"/>
      <c r="AB5183" s="37"/>
    </row>
    <row r="5184" spans="1:28" s="132" customFormat="1" ht="15" customHeight="1" x14ac:dyDescent="0.3">
      <c r="A5184" s="136" t="s">
        <v>20432</v>
      </c>
      <c r="B5184" s="37" t="s">
        <v>119</v>
      </c>
      <c r="C5184" s="128">
        <f t="shared" si="394"/>
        <v>2003</v>
      </c>
      <c r="D5184" s="65">
        <v>37741</v>
      </c>
      <c r="E5184" s="143" t="s">
        <v>20433</v>
      </c>
      <c r="F5184" s="52" t="s">
        <v>1350</v>
      </c>
      <c r="G5184" s="52" t="s">
        <v>1350</v>
      </c>
      <c r="H5184" s="37"/>
      <c r="I5184" s="37" t="s">
        <v>249</v>
      </c>
      <c r="J5184" s="54" t="s">
        <v>1351</v>
      </c>
      <c r="K5184" s="39">
        <v>36965</v>
      </c>
      <c r="L5184" s="58">
        <v>1</v>
      </c>
      <c r="M5184" s="29">
        <v>0</v>
      </c>
      <c r="N5184" s="29">
        <v>0</v>
      </c>
      <c r="O5184" s="12" t="s">
        <v>336</v>
      </c>
      <c r="P5184" s="124"/>
      <c r="Q5184" s="124" t="str">
        <f t="shared" si="395"/>
        <v>diplomacy</v>
      </c>
      <c r="R5184" s="47">
        <v>1</v>
      </c>
      <c r="S5184" s="128">
        <v>1</v>
      </c>
      <c r="T5184" s="47">
        <v>234</v>
      </c>
      <c r="U5184" s="47">
        <v>0</v>
      </c>
      <c r="V5184" s="47">
        <v>0</v>
      </c>
      <c r="W5184" s="48">
        <f t="shared" si="392"/>
        <v>234</v>
      </c>
      <c r="X5184" s="123">
        <f t="shared" si="389"/>
        <v>1</v>
      </c>
      <c r="Y5184" s="123">
        <f t="shared" si="390"/>
        <v>0</v>
      </c>
      <c r="Z5184" s="133">
        <f t="shared" si="391"/>
        <v>1</v>
      </c>
      <c r="AA5184" s="37"/>
      <c r="AB5184" s="37"/>
    </row>
    <row r="5185" spans="1:28" s="132" customFormat="1" ht="15" customHeight="1" x14ac:dyDescent="0.3">
      <c r="A5185" s="136" t="s">
        <v>20432</v>
      </c>
      <c r="B5185" s="37" t="s">
        <v>119</v>
      </c>
      <c r="C5185" s="128">
        <f t="shared" si="394"/>
        <v>2003</v>
      </c>
      <c r="D5185" s="65">
        <v>37741</v>
      </c>
      <c r="E5185" s="143" t="s">
        <v>20433</v>
      </c>
      <c r="F5185" s="52" t="s">
        <v>1405</v>
      </c>
      <c r="G5185" s="52" t="s">
        <v>1405</v>
      </c>
      <c r="H5185" s="37"/>
      <c r="I5185" s="37" t="s">
        <v>927</v>
      </c>
      <c r="J5185" s="54" t="s">
        <v>1406</v>
      </c>
      <c r="K5185" s="39">
        <v>29519</v>
      </c>
      <c r="L5185" s="47">
        <v>0</v>
      </c>
      <c r="M5185" s="128">
        <v>0</v>
      </c>
      <c r="N5185" s="128">
        <v>1</v>
      </c>
      <c r="O5185" s="124" t="s">
        <v>264</v>
      </c>
      <c r="P5185" s="124"/>
      <c r="Q5185" s="124" t="str">
        <f t="shared" si="395"/>
        <v>diplomacy</v>
      </c>
      <c r="R5185" s="47">
        <v>1</v>
      </c>
      <c r="S5185" s="128">
        <v>1</v>
      </c>
      <c r="T5185" s="47">
        <v>236</v>
      </c>
      <c r="U5185" s="47">
        <v>0</v>
      </c>
      <c r="V5185" s="47">
        <v>0</v>
      </c>
      <c r="W5185" s="48">
        <f t="shared" si="392"/>
        <v>236</v>
      </c>
      <c r="X5185" s="123">
        <f t="shared" si="389"/>
        <v>1</v>
      </c>
      <c r="Y5185" s="123">
        <f t="shared" si="390"/>
        <v>0</v>
      </c>
      <c r="Z5185" s="133">
        <f t="shared" si="391"/>
        <v>1</v>
      </c>
      <c r="AA5185" s="37"/>
      <c r="AB5185" s="37"/>
    </row>
    <row r="5186" spans="1:28" s="132" customFormat="1" ht="15" customHeight="1" x14ac:dyDescent="0.3">
      <c r="A5186" s="136" t="s">
        <v>20432</v>
      </c>
      <c r="B5186" s="37" t="s">
        <v>119</v>
      </c>
      <c r="C5186" s="128">
        <f t="shared" si="394"/>
        <v>2003</v>
      </c>
      <c r="D5186" s="65">
        <v>37741</v>
      </c>
      <c r="E5186" s="143" t="s">
        <v>20433</v>
      </c>
      <c r="F5186" s="52" t="s">
        <v>1592</v>
      </c>
      <c r="G5186" s="52" t="s">
        <v>1592</v>
      </c>
      <c r="H5186" s="37"/>
      <c r="I5186" s="37" t="s">
        <v>1593</v>
      </c>
      <c r="J5186" s="54" t="s">
        <v>1594</v>
      </c>
      <c r="K5186" s="39">
        <v>23314</v>
      </c>
      <c r="L5186" s="47">
        <v>0</v>
      </c>
      <c r="M5186" s="128">
        <v>0</v>
      </c>
      <c r="N5186" s="128">
        <v>1</v>
      </c>
      <c r="O5186" s="124" t="s">
        <v>155</v>
      </c>
      <c r="P5186" s="124"/>
      <c r="Q5186" s="124" t="str">
        <f t="shared" si="395"/>
        <v>diplomacy</v>
      </c>
      <c r="R5186" s="47">
        <v>1</v>
      </c>
      <c r="S5186" s="128">
        <v>1</v>
      </c>
      <c r="T5186" s="47">
        <v>229</v>
      </c>
      <c r="U5186" s="47">
        <v>1</v>
      </c>
      <c r="V5186" s="47">
        <v>6</v>
      </c>
      <c r="W5186" s="48">
        <f t="shared" si="392"/>
        <v>236</v>
      </c>
      <c r="X5186" s="123">
        <f t="shared" si="389"/>
        <v>0.97033898305084743</v>
      </c>
      <c r="Y5186" s="123">
        <f t="shared" si="390"/>
        <v>4.2372881355932203E-3</v>
      </c>
      <c r="Z5186" s="133">
        <f t="shared" si="391"/>
        <v>0.95550847457627119</v>
      </c>
      <c r="AA5186" s="37"/>
      <c r="AB5186" s="37"/>
    </row>
    <row r="5187" spans="1:28" s="132" customFormat="1" ht="15" customHeight="1" x14ac:dyDescent="0.3">
      <c r="A5187" s="136" t="s">
        <v>20432</v>
      </c>
      <c r="B5187" s="37" t="s">
        <v>119</v>
      </c>
      <c r="C5187" s="128">
        <f t="shared" si="394"/>
        <v>2003</v>
      </c>
      <c r="D5187" s="65">
        <v>37741</v>
      </c>
      <c r="E5187" s="143" t="s">
        <v>20433</v>
      </c>
      <c r="F5187" s="52" t="s">
        <v>1704</v>
      </c>
      <c r="G5187" s="52" t="s">
        <v>1704</v>
      </c>
      <c r="H5187" s="37"/>
      <c r="I5187" s="37" t="s">
        <v>714</v>
      </c>
      <c r="J5187" s="54" t="s">
        <v>1705</v>
      </c>
      <c r="K5187" s="39">
        <v>37536</v>
      </c>
      <c r="L5187" s="47">
        <v>0</v>
      </c>
      <c r="M5187" s="128">
        <v>0</v>
      </c>
      <c r="N5187" s="128">
        <v>1</v>
      </c>
      <c r="O5187" s="12" t="s">
        <v>109</v>
      </c>
      <c r="P5187" s="124"/>
      <c r="Q5187" s="124" t="str">
        <f t="shared" si="395"/>
        <v>security</v>
      </c>
      <c r="R5187" s="47">
        <v>1</v>
      </c>
      <c r="S5187" s="128">
        <v>1</v>
      </c>
      <c r="T5187" s="47">
        <v>230</v>
      </c>
      <c r="U5187" s="47">
        <v>0</v>
      </c>
      <c r="V5187" s="47">
        <v>0</v>
      </c>
      <c r="W5187" s="48">
        <f t="shared" si="392"/>
        <v>230</v>
      </c>
      <c r="X5187" s="123">
        <f t="shared" si="389"/>
        <v>1</v>
      </c>
      <c r="Y5187" s="123">
        <f t="shared" si="390"/>
        <v>0</v>
      </c>
      <c r="Z5187" s="133">
        <f t="shared" si="391"/>
        <v>1</v>
      </c>
      <c r="AA5187" s="37"/>
      <c r="AB5187" s="37"/>
    </row>
    <row r="5188" spans="1:28" s="132" customFormat="1" ht="15" customHeight="1" x14ac:dyDescent="0.3">
      <c r="A5188" s="136" t="s">
        <v>20432</v>
      </c>
      <c r="B5188" s="37" t="s">
        <v>119</v>
      </c>
      <c r="C5188" s="128">
        <f t="shared" si="394"/>
        <v>2003</v>
      </c>
      <c r="D5188" s="65">
        <v>37741</v>
      </c>
      <c r="E5188" s="143" t="s">
        <v>20433</v>
      </c>
      <c r="F5188" s="72" t="s">
        <v>1736</v>
      </c>
      <c r="G5188" s="72" t="s">
        <v>1736</v>
      </c>
      <c r="H5188" s="37"/>
      <c r="I5188" s="37" t="s">
        <v>1737</v>
      </c>
      <c r="J5188" s="54" t="s">
        <v>1738</v>
      </c>
      <c r="K5188" s="39">
        <v>36675</v>
      </c>
      <c r="L5188" s="58">
        <v>1</v>
      </c>
      <c r="M5188" s="29">
        <v>0</v>
      </c>
      <c r="N5188" s="29">
        <v>0</v>
      </c>
      <c r="O5188" s="129" t="s">
        <v>97</v>
      </c>
      <c r="P5188" s="12" t="s">
        <v>109</v>
      </c>
      <c r="Q5188" s="124" t="str">
        <f>IF(P5188="security and defense","security","")&amp;IF(P5188="policing and criminal law cooperation","security","")&amp;IF(P5188="NATO","security","")&amp;IF(P5188="arms control and disarmament","security","")&amp;IF(P5188="taxation","economy","")&amp;IF(P5188="social security","economy","")&amp;IF(P5188="labor","economy","")&amp;IF(P5188="sports","diplomacy","")&amp;IF(P5188="space","diplomacy","")&amp;IF(P5188="science, research, education","diplomacy","")&amp;IF(P5188="migration, asylum, refugees","diplomacy","")&amp;IF(P5188="health","diplomacy","")&amp;IF(P5188="development","economy","")&amp;IF(P5188="agriculture, fishery, food","economy","")&amp;IF(P5188="human and civil rights","diplomacy","")&amp;IF(P5188="nuclear (civilian)","diplomacy","")&amp;IF(P5188="economics and finance","economy","")&amp;IF(P5188="transportation","economy","")&amp;IF(P5188="trade and investment","economy","")&amp;IF(P5188="diplomacy","diplomacy","")&amp;IF(P5188="environment","diplomacy","")&amp;IF(P5188="general cooperation","diplomacy","")&amp;IF(P5188="culture","diplomacy","")&amp;IF(P5188="EC/EU","diplomacy","")&amp;IF(P5188="communication and post/mail","diplomacy","")&amp;IF(P5188="energy","economy","")&amp;IF(P5188="tourism","economy","")&amp;IF(P5188="Civil and family law","diplomacy","")&amp;IF(P5188="citizenship","diplomacy","")</f>
        <v>security</v>
      </c>
      <c r="R5188" s="47">
        <v>1</v>
      </c>
      <c r="S5188" s="128">
        <v>1</v>
      </c>
      <c r="T5188" s="47">
        <v>227</v>
      </c>
      <c r="U5188" s="47">
        <v>0</v>
      </c>
      <c r="V5188" s="47">
        <v>0</v>
      </c>
      <c r="W5188" s="48">
        <f t="shared" si="392"/>
        <v>227</v>
      </c>
      <c r="X5188" s="123">
        <f t="shared" si="389"/>
        <v>1</v>
      </c>
      <c r="Y5188" s="123">
        <f t="shared" si="390"/>
        <v>0</v>
      </c>
      <c r="Z5188" s="133">
        <f t="shared" si="391"/>
        <v>1</v>
      </c>
      <c r="AA5188" s="37"/>
      <c r="AB5188" s="37"/>
    </row>
    <row r="5189" spans="1:28" s="132" customFormat="1" ht="15" customHeight="1" x14ac:dyDescent="0.3">
      <c r="A5189" s="136" t="s">
        <v>20432</v>
      </c>
      <c r="B5189" s="37" t="s">
        <v>119</v>
      </c>
      <c r="C5189" s="128">
        <f t="shared" si="394"/>
        <v>2003</v>
      </c>
      <c r="D5189" s="65">
        <v>37741</v>
      </c>
      <c r="E5189" s="143" t="s">
        <v>20433</v>
      </c>
      <c r="F5189" s="52" t="s">
        <v>2045</v>
      </c>
      <c r="G5189" s="52" t="s">
        <v>2045</v>
      </c>
      <c r="H5189" s="37"/>
      <c r="I5189" s="37" t="s">
        <v>2046</v>
      </c>
      <c r="J5189" s="54" t="s">
        <v>2047</v>
      </c>
      <c r="K5189" s="39">
        <v>25920</v>
      </c>
      <c r="L5189" s="47">
        <v>1</v>
      </c>
      <c r="M5189" s="128">
        <v>0</v>
      </c>
      <c r="N5189" s="128">
        <v>0</v>
      </c>
      <c r="O5189" s="12" t="s">
        <v>97</v>
      </c>
      <c r="P5189" s="124" t="s">
        <v>2048</v>
      </c>
      <c r="Q5189" s="124" t="str">
        <f t="shared" ref="Q5189:Q5199" si="396">IF(O5189="security and defense","security","")&amp;IF(O5189="policing and criminal law cooperation","security","")&amp;IF(O5189="NATO","security","")&amp;IF(O5189="arms control and disarmament","security","")&amp;IF(O5189="taxation","economy","")&amp;IF(O5189="social security","economy","")&amp;IF(O5189="labor","economy","")&amp;IF(O5189="sports","diplomacy","")&amp;IF(O5189="space","diplomacy","")&amp;IF(O5189="science, research, education","diplomacy","")&amp;IF(O5189="migration, asylum, refugees","diplomacy","")&amp;IF(O5189="health","diplomacy","")&amp;IF(O5189="development","economy","")&amp;IF(O5189="agriculture, fishery, food","economy","")&amp;IF(O5189="human and civil rights","diplomacy","")&amp;IF(O5189="nuclear (civilian)","diplomacy","")&amp;IF(O5189="economics and finance","economy","")&amp;IF(O5189="transportation","economy","")&amp;IF(O5189="trade and investment","economy","")&amp;IF(O5189="diplomacy","diplomacy","")&amp;IF(O5189="environment","diplomacy","")&amp;IF(O5189="general cooperation","diplomacy","")&amp;IF(O5189="culture","diplomacy","")&amp;IF(O5189="EC/EU","diplomacy","")&amp;IF(O5189="communication and post/mail","diplomacy","")&amp;IF(O5189="energy","economy","")&amp;IF(O5189="tourism","economy","")&amp;IF(O5189="Civil and family law","diplomacy","")&amp;IF(O5189="citizenship","diplomacy","")</f>
        <v>diplomacy</v>
      </c>
      <c r="R5189" s="47">
        <v>1</v>
      </c>
      <c r="S5189" s="128">
        <v>1</v>
      </c>
      <c r="T5189" s="47">
        <v>235</v>
      </c>
      <c r="U5189" s="47">
        <v>0</v>
      </c>
      <c r="V5189" s="47">
        <v>1</v>
      </c>
      <c r="W5189" s="48">
        <f t="shared" si="392"/>
        <v>236</v>
      </c>
      <c r="X5189" s="123">
        <f t="shared" si="389"/>
        <v>0.99576271186440679</v>
      </c>
      <c r="Y5189" s="123">
        <f t="shared" si="390"/>
        <v>0</v>
      </c>
      <c r="Z5189" s="133">
        <f t="shared" si="391"/>
        <v>0.99364406779661019</v>
      </c>
      <c r="AA5189" s="37"/>
      <c r="AB5189" s="37"/>
    </row>
    <row r="5190" spans="1:28" s="132" customFormat="1" ht="15" customHeight="1" x14ac:dyDescent="0.3">
      <c r="A5190" s="136" t="s">
        <v>20432</v>
      </c>
      <c r="B5190" s="37" t="s">
        <v>119</v>
      </c>
      <c r="C5190" s="128">
        <f t="shared" si="394"/>
        <v>2003</v>
      </c>
      <c r="D5190" s="65">
        <v>37741</v>
      </c>
      <c r="E5190" s="143" t="s">
        <v>20433</v>
      </c>
      <c r="F5190" s="52" t="s">
        <v>2159</v>
      </c>
      <c r="G5190" s="52" t="s">
        <v>2159</v>
      </c>
      <c r="H5190" s="37"/>
      <c r="I5190" s="37" t="s">
        <v>201</v>
      </c>
      <c r="J5190" s="54" t="s">
        <v>2160</v>
      </c>
      <c r="K5190" s="39">
        <v>37599</v>
      </c>
      <c r="L5190" s="47">
        <v>0</v>
      </c>
      <c r="M5190" s="128">
        <v>0</v>
      </c>
      <c r="N5190" s="128">
        <v>1</v>
      </c>
      <c r="O5190" s="124" t="s">
        <v>36</v>
      </c>
      <c r="P5190" s="124"/>
      <c r="Q5190" s="124" t="str">
        <f t="shared" si="396"/>
        <v>economy</v>
      </c>
      <c r="R5190" s="47">
        <v>1</v>
      </c>
      <c r="S5190" s="128">
        <v>1</v>
      </c>
      <c r="T5190" s="47">
        <v>234</v>
      </c>
      <c r="U5190" s="47">
        <v>0</v>
      </c>
      <c r="V5190" s="47">
        <v>2</v>
      </c>
      <c r="W5190" s="48">
        <f t="shared" si="392"/>
        <v>236</v>
      </c>
      <c r="X5190" s="123">
        <f t="shared" si="389"/>
        <v>0.99152542372881358</v>
      </c>
      <c r="Y5190" s="123">
        <f t="shared" si="390"/>
        <v>0</v>
      </c>
      <c r="Z5190" s="133">
        <f t="shared" si="391"/>
        <v>0.98728813559322037</v>
      </c>
      <c r="AA5190" s="37"/>
      <c r="AB5190" s="37"/>
    </row>
    <row r="5191" spans="1:28" s="132" customFormat="1" ht="15" customHeight="1" x14ac:dyDescent="0.3">
      <c r="A5191" s="136" t="s">
        <v>20432</v>
      </c>
      <c r="B5191" s="37" t="s">
        <v>119</v>
      </c>
      <c r="C5191" s="128">
        <f t="shared" si="394"/>
        <v>2003</v>
      </c>
      <c r="D5191" s="65">
        <v>37741</v>
      </c>
      <c r="E5191" s="143" t="s">
        <v>20433</v>
      </c>
      <c r="F5191" s="52" t="s">
        <v>2307</v>
      </c>
      <c r="G5191" s="52" t="s">
        <v>2307</v>
      </c>
      <c r="H5191" s="37"/>
      <c r="I5191" s="37" t="s">
        <v>1685</v>
      </c>
      <c r="J5191" s="34" t="s">
        <v>2308</v>
      </c>
      <c r="K5191" s="39">
        <v>26057</v>
      </c>
      <c r="L5191" s="58">
        <v>0</v>
      </c>
      <c r="M5191" s="29">
        <v>1</v>
      </c>
      <c r="N5191" s="29">
        <v>0</v>
      </c>
      <c r="O5191" s="124" t="s">
        <v>203</v>
      </c>
      <c r="P5191" s="124"/>
      <c r="Q5191" s="124" t="str">
        <f t="shared" si="396"/>
        <v>economy</v>
      </c>
      <c r="R5191" s="47">
        <v>1</v>
      </c>
      <c r="S5191" s="128">
        <v>1</v>
      </c>
      <c r="T5191" s="47">
        <v>227</v>
      </c>
      <c r="U5191" s="47">
        <v>0</v>
      </c>
      <c r="V5191" s="47">
        <v>0</v>
      </c>
      <c r="W5191" s="48">
        <f t="shared" si="392"/>
        <v>227</v>
      </c>
      <c r="X5191" s="123">
        <f t="shared" si="389"/>
        <v>1</v>
      </c>
      <c r="Y5191" s="123">
        <f t="shared" si="390"/>
        <v>0</v>
      </c>
      <c r="Z5191" s="133">
        <f t="shared" si="391"/>
        <v>1</v>
      </c>
      <c r="AA5191" s="37"/>
      <c r="AB5191" s="37"/>
    </row>
    <row r="5192" spans="1:28" s="132" customFormat="1" ht="15" customHeight="1" x14ac:dyDescent="0.3">
      <c r="A5192" s="136" t="s">
        <v>20432</v>
      </c>
      <c r="B5192" s="37" t="s">
        <v>119</v>
      </c>
      <c r="C5192" s="128">
        <f t="shared" si="394"/>
        <v>2003</v>
      </c>
      <c r="D5192" s="65">
        <v>37741</v>
      </c>
      <c r="E5192" s="143" t="s">
        <v>20433</v>
      </c>
      <c r="F5192" s="52" t="s">
        <v>2309</v>
      </c>
      <c r="G5192" s="52" t="s">
        <v>2309</v>
      </c>
      <c r="H5192" s="37"/>
      <c r="I5192" s="37" t="s">
        <v>1787</v>
      </c>
      <c r="J5192" s="54" t="s">
        <v>2310</v>
      </c>
      <c r="K5192" s="39">
        <v>37518</v>
      </c>
      <c r="L5192" s="47">
        <v>0</v>
      </c>
      <c r="M5192" s="128">
        <v>0</v>
      </c>
      <c r="N5192" s="128">
        <v>1</v>
      </c>
      <c r="O5192" s="124" t="s">
        <v>203</v>
      </c>
      <c r="P5192" s="124"/>
      <c r="Q5192" s="124" t="str">
        <f t="shared" si="396"/>
        <v>economy</v>
      </c>
      <c r="R5192" s="47">
        <v>1</v>
      </c>
      <c r="S5192" s="128">
        <v>1</v>
      </c>
      <c r="T5192" s="47">
        <v>232</v>
      </c>
      <c r="U5192" s="47">
        <v>0</v>
      </c>
      <c r="V5192" s="47">
        <v>0</v>
      </c>
      <c r="W5192" s="48">
        <f t="shared" si="392"/>
        <v>232</v>
      </c>
      <c r="X5192" s="123">
        <f t="shared" si="389"/>
        <v>1</v>
      </c>
      <c r="Y5192" s="123">
        <f t="shared" si="390"/>
        <v>0</v>
      </c>
      <c r="Z5192" s="133">
        <f t="shared" si="391"/>
        <v>1</v>
      </c>
      <c r="AA5192" s="37"/>
      <c r="AB5192" s="37"/>
    </row>
    <row r="5193" spans="1:28" s="132" customFormat="1" ht="15" customHeight="1" x14ac:dyDescent="0.3">
      <c r="A5193" s="136" t="s">
        <v>20432</v>
      </c>
      <c r="B5193" s="37" t="s">
        <v>119</v>
      </c>
      <c r="C5193" s="128">
        <f t="shared" si="394"/>
        <v>2003</v>
      </c>
      <c r="D5193" s="65">
        <v>37741</v>
      </c>
      <c r="E5193" s="143" t="s">
        <v>20433</v>
      </c>
      <c r="F5193" s="52" t="s">
        <v>2311</v>
      </c>
      <c r="G5193" s="52" t="s">
        <v>2311</v>
      </c>
      <c r="H5193" s="37"/>
      <c r="I5193" s="37" t="s">
        <v>1165</v>
      </c>
      <c r="J5193" s="54" t="s">
        <v>2312</v>
      </c>
      <c r="K5193" s="39">
        <v>37536</v>
      </c>
      <c r="L5193" s="47">
        <v>0</v>
      </c>
      <c r="M5193" s="128">
        <v>0</v>
      </c>
      <c r="N5193" s="128">
        <v>1</v>
      </c>
      <c r="O5193" s="124" t="s">
        <v>203</v>
      </c>
      <c r="P5193" s="124"/>
      <c r="Q5193" s="124" t="str">
        <f t="shared" si="396"/>
        <v>economy</v>
      </c>
      <c r="R5193" s="47">
        <v>1</v>
      </c>
      <c r="S5193" s="128">
        <v>1</v>
      </c>
      <c r="T5193" s="47">
        <v>229</v>
      </c>
      <c r="U5193" s="47">
        <v>0</v>
      </c>
      <c r="V5193" s="47">
        <v>4</v>
      </c>
      <c r="W5193" s="48">
        <f t="shared" si="392"/>
        <v>233</v>
      </c>
      <c r="X5193" s="123">
        <f t="shared" si="389"/>
        <v>0.98283261802575106</v>
      </c>
      <c r="Y5193" s="123">
        <f t="shared" si="390"/>
        <v>0</v>
      </c>
      <c r="Z5193" s="133">
        <f t="shared" si="391"/>
        <v>0.97424892703862664</v>
      </c>
      <c r="AA5193" s="37"/>
      <c r="AB5193" s="37"/>
    </row>
    <row r="5194" spans="1:28" s="132" customFormat="1" ht="15" customHeight="1" x14ac:dyDescent="0.3">
      <c r="A5194" s="136" t="s">
        <v>20432</v>
      </c>
      <c r="B5194" s="37" t="s">
        <v>119</v>
      </c>
      <c r="C5194" s="128">
        <f t="shared" si="394"/>
        <v>2003</v>
      </c>
      <c r="D5194" s="65">
        <v>37798</v>
      </c>
      <c r="E5194" s="143" t="s">
        <v>20433</v>
      </c>
      <c r="F5194" s="52" t="s">
        <v>229</v>
      </c>
      <c r="G5194" s="52" t="s">
        <v>230</v>
      </c>
      <c r="H5194" s="37"/>
      <c r="I5194" s="37" t="s">
        <v>231</v>
      </c>
      <c r="J5194" s="54" t="s">
        <v>232</v>
      </c>
      <c r="K5194" s="39">
        <v>37649</v>
      </c>
      <c r="L5194" s="47">
        <v>0</v>
      </c>
      <c r="M5194" s="128">
        <v>0</v>
      </c>
      <c r="N5194" s="128">
        <v>1</v>
      </c>
      <c r="O5194" s="81" t="s">
        <v>233</v>
      </c>
      <c r="P5194" s="124"/>
      <c r="Q5194" s="124" t="str">
        <f t="shared" si="396"/>
        <v>diplomacy</v>
      </c>
      <c r="R5194" s="47">
        <v>1</v>
      </c>
      <c r="S5194" s="128">
        <v>1</v>
      </c>
      <c r="T5194" s="47">
        <v>288</v>
      </c>
      <c r="U5194" s="47">
        <v>0</v>
      </c>
      <c r="V5194" s="47">
        <v>1</v>
      </c>
      <c r="W5194" s="48">
        <f t="shared" si="392"/>
        <v>289</v>
      </c>
      <c r="X5194" s="123">
        <f t="shared" ref="X5194:X5257" si="397">T5194/W5194</f>
        <v>0.9965397923875432</v>
      </c>
      <c r="Y5194" s="123">
        <f t="shared" ref="Y5194:Y5257" si="398">U5194/W5194</f>
        <v>0</v>
      </c>
      <c r="Z5194" s="133">
        <f t="shared" ref="Z5194:Z5257" si="399">SUM((MAX(U5194,V5194,T5194)-0.5*(SUM(U5194+V5194+T5194)-MAX(U5194,V5194,T5194)))/SUM(U5194+V5194+T5194))</f>
        <v>0.99480968858131491</v>
      </c>
      <c r="AA5194" s="37"/>
      <c r="AB5194" s="37"/>
    </row>
    <row r="5195" spans="1:28" s="132" customFormat="1" ht="15" customHeight="1" x14ac:dyDescent="0.3">
      <c r="A5195" s="136" t="s">
        <v>20432</v>
      </c>
      <c r="B5195" s="37" t="s">
        <v>119</v>
      </c>
      <c r="C5195" s="128">
        <f t="shared" si="394"/>
        <v>2003</v>
      </c>
      <c r="D5195" s="65">
        <v>37798</v>
      </c>
      <c r="E5195" s="143" t="s">
        <v>20433</v>
      </c>
      <c r="F5195" s="52" t="s">
        <v>560</v>
      </c>
      <c r="G5195" s="52" t="s">
        <v>568</v>
      </c>
      <c r="H5195" s="37"/>
      <c r="I5195" s="37" t="s">
        <v>569</v>
      </c>
      <c r="J5195" s="54" t="s">
        <v>570</v>
      </c>
      <c r="K5195" s="39">
        <v>36917</v>
      </c>
      <c r="L5195" s="47">
        <v>1</v>
      </c>
      <c r="M5195" s="128">
        <v>0</v>
      </c>
      <c r="N5195" s="128">
        <v>0</v>
      </c>
      <c r="O5195" s="12" t="s">
        <v>97</v>
      </c>
      <c r="P5195" s="124" t="s">
        <v>336</v>
      </c>
      <c r="Q5195" s="124" t="str">
        <f t="shared" si="396"/>
        <v>diplomacy</v>
      </c>
      <c r="R5195" s="47">
        <v>1</v>
      </c>
      <c r="S5195" s="128">
        <v>1</v>
      </c>
      <c r="T5195" s="47">
        <v>286</v>
      </c>
      <c r="U5195" s="47">
        <v>0</v>
      </c>
      <c r="V5195" s="47">
        <v>1</v>
      </c>
      <c r="W5195" s="48">
        <f t="shared" si="392"/>
        <v>287</v>
      </c>
      <c r="X5195" s="123">
        <f t="shared" si="397"/>
        <v>0.99651567944250874</v>
      </c>
      <c r="Y5195" s="123">
        <f t="shared" si="398"/>
        <v>0</v>
      </c>
      <c r="Z5195" s="133">
        <f t="shared" si="399"/>
        <v>0.99477351916376311</v>
      </c>
      <c r="AA5195" s="37"/>
      <c r="AB5195" s="37"/>
    </row>
    <row r="5196" spans="1:28" s="132" customFormat="1" ht="15" customHeight="1" x14ac:dyDescent="0.3">
      <c r="A5196" s="136" t="s">
        <v>20432</v>
      </c>
      <c r="B5196" s="37" t="s">
        <v>119</v>
      </c>
      <c r="C5196" s="128">
        <f t="shared" si="394"/>
        <v>2003</v>
      </c>
      <c r="D5196" s="65">
        <v>37798</v>
      </c>
      <c r="E5196" s="143" t="s">
        <v>20433</v>
      </c>
      <c r="F5196" s="52" t="s">
        <v>961</v>
      </c>
      <c r="G5196" s="52" t="s">
        <v>961</v>
      </c>
      <c r="H5196" s="37"/>
      <c r="I5196" s="37" t="s">
        <v>962</v>
      </c>
      <c r="J5196" s="54" t="s">
        <v>963</v>
      </c>
      <c r="K5196" s="39">
        <v>37561</v>
      </c>
      <c r="L5196" s="47">
        <v>0</v>
      </c>
      <c r="M5196" s="128">
        <v>0</v>
      </c>
      <c r="N5196" s="128">
        <v>1</v>
      </c>
      <c r="O5196" s="12" t="s">
        <v>502</v>
      </c>
      <c r="P5196" s="124"/>
      <c r="Q5196" s="124" t="str">
        <f t="shared" si="396"/>
        <v>economy</v>
      </c>
      <c r="R5196" s="47">
        <v>1</v>
      </c>
      <c r="S5196" s="128">
        <v>1</v>
      </c>
      <c r="T5196" s="47">
        <v>284</v>
      </c>
      <c r="U5196" s="47">
        <v>0</v>
      </c>
      <c r="V5196" s="47">
        <v>0</v>
      </c>
      <c r="W5196" s="48">
        <f t="shared" si="392"/>
        <v>284</v>
      </c>
      <c r="X5196" s="123">
        <f t="shared" si="397"/>
        <v>1</v>
      </c>
      <c r="Y5196" s="123">
        <f t="shared" si="398"/>
        <v>0</v>
      </c>
      <c r="Z5196" s="133">
        <f t="shared" si="399"/>
        <v>1</v>
      </c>
      <c r="AA5196" s="37"/>
      <c r="AB5196" s="37"/>
    </row>
    <row r="5197" spans="1:28" s="132" customFormat="1" ht="15" customHeight="1" x14ac:dyDescent="0.3">
      <c r="A5197" s="136" t="s">
        <v>20432</v>
      </c>
      <c r="B5197" s="37" t="s">
        <v>119</v>
      </c>
      <c r="C5197" s="128">
        <f t="shared" si="394"/>
        <v>2003</v>
      </c>
      <c r="D5197" s="65">
        <v>37798</v>
      </c>
      <c r="E5197" s="143" t="s">
        <v>20433</v>
      </c>
      <c r="F5197" s="52" t="s">
        <v>1225</v>
      </c>
      <c r="G5197" s="52" t="s">
        <v>1225</v>
      </c>
      <c r="H5197" s="37"/>
      <c r="I5197" s="37" t="s">
        <v>617</v>
      </c>
      <c r="J5197" s="34" t="s">
        <v>1226</v>
      </c>
      <c r="K5197" s="39">
        <v>37572</v>
      </c>
      <c r="L5197" s="47">
        <v>1</v>
      </c>
      <c r="M5197" s="128">
        <v>0</v>
      </c>
      <c r="N5197" s="128">
        <v>0</v>
      </c>
      <c r="O5197" s="124" t="s">
        <v>48</v>
      </c>
      <c r="P5197" s="124"/>
      <c r="Q5197" s="124" t="str">
        <f t="shared" si="396"/>
        <v>diplomacy</v>
      </c>
      <c r="R5197" s="47">
        <v>1</v>
      </c>
      <c r="S5197" s="128">
        <v>1</v>
      </c>
      <c r="T5197" s="47">
        <v>282</v>
      </c>
      <c r="U5197" s="47">
        <v>2</v>
      </c>
      <c r="V5197" s="47">
        <v>5</v>
      </c>
      <c r="W5197" s="48">
        <f t="shared" si="392"/>
        <v>289</v>
      </c>
      <c r="X5197" s="123">
        <f t="shared" si="397"/>
        <v>0.97577854671280273</v>
      </c>
      <c r="Y5197" s="123">
        <f t="shared" si="398"/>
        <v>6.920415224913495E-3</v>
      </c>
      <c r="Z5197" s="133">
        <f t="shared" si="399"/>
        <v>0.96366782006920415</v>
      </c>
      <c r="AA5197" s="37"/>
      <c r="AB5197" s="37"/>
    </row>
    <row r="5198" spans="1:28" s="132" customFormat="1" ht="15" customHeight="1" x14ac:dyDescent="0.3">
      <c r="A5198" s="136" t="s">
        <v>20432</v>
      </c>
      <c r="B5198" s="37" t="s">
        <v>119</v>
      </c>
      <c r="C5198" s="128">
        <f t="shared" si="394"/>
        <v>2003</v>
      </c>
      <c r="D5198" s="65">
        <v>37798</v>
      </c>
      <c r="E5198" s="143" t="s">
        <v>20433</v>
      </c>
      <c r="F5198" s="52" t="s">
        <v>2161</v>
      </c>
      <c r="G5198" s="52" t="s">
        <v>2161</v>
      </c>
      <c r="H5198" s="37"/>
      <c r="I5198" s="37" t="s">
        <v>2162</v>
      </c>
      <c r="J5198" s="54" t="s">
        <v>2163</v>
      </c>
      <c r="K5198" s="39">
        <v>17492</v>
      </c>
      <c r="L5198" s="58">
        <v>0</v>
      </c>
      <c r="M5198" s="29">
        <v>1</v>
      </c>
      <c r="N5198" s="29">
        <v>0</v>
      </c>
      <c r="O5198" s="124" t="s">
        <v>36</v>
      </c>
      <c r="P5198" s="124"/>
      <c r="Q5198" s="124" t="str">
        <f t="shared" si="396"/>
        <v>economy</v>
      </c>
      <c r="R5198" s="47">
        <v>1</v>
      </c>
      <c r="S5198" s="128">
        <v>1</v>
      </c>
      <c r="T5198" s="47">
        <v>287</v>
      </c>
      <c r="U5198" s="47">
        <v>0</v>
      </c>
      <c r="V5198" s="47">
        <v>1</v>
      </c>
      <c r="W5198" s="48">
        <f t="shared" si="392"/>
        <v>288</v>
      </c>
      <c r="X5198" s="123">
        <f t="shared" si="397"/>
        <v>0.99652777777777779</v>
      </c>
      <c r="Y5198" s="123">
        <f t="shared" si="398"/>
        <v>0</v>
      </c>
      <c r="Z5198" s="133">
        <f t="shared" si="399"/>
        <v>0.99479166666666663</v>
      </c>
      <c r="AA5198" s="37"/>
      <c r="AB5198" s="37"/>
    </row>
    <row r="5199" spans="1:28" s="132" customFormat="1" ht="15" customHeight="1" x14ac:dyDescent="0.3">
      <c r="A5199" s="136" t="s">
        <v>20432</v>
      </c>
      <c r="B5199" s="37" t="s">
        <v>119</v>
      </c>
      <c r="C5199" s="128">
        <f t="shared" si="394"/>
        <v>2003</v>
      </c>
      <c r="D5199" s="65">
        <v>37798</v>
      </c>
      <c r="E5199" s="143" t="s">
        <v>20433</v>
      </c>
      <c r="F5199" s="52" t="s">
        <v>2463</v>
      </c>
      <c r="G5199" s="52" t="s">
        <v>2464</v>
      </c>
      <c r="H5199" s="37"/>
      <c r="I5199" s="37" t="s">
        <v>1724</v>
      </c>
      <c r="J5199" s="54" t="s">
        <v>2465</v>
      </c>
      <c r="K5199" s="39">
        <v>36973</v>
      </c>
      <c r="L5199" s="47">
        <v>1</v>
      </c>
      <c r="M5199" s="128">
        <v>0</v>
      </c>
      <c r="N5199" s="128">
        <v>0</v>
      </c>
      <c r="O5199" s="124" t="s">
        <v>169</v>
      </c>
      <c r="P5199" s="124"/>
      <c r="Q5199" s="124" t="str">
        <f t="shared" si="396"/>
        <v>diplomacy</v>
      </c>
      <c r="R5199" s="47">
        <v>1</v>
      </c>
      <c r="S5199" s="128">
        <v>1</v>
      </c>
      <c r="T5199" s="47">
        <v>286</v>
      </c>
      <c r="U5199" s="47">
        <v>0</v>
      </c>
      <c r="V5199" s="47">
        <v>1</v>
      </c>
      <c r="W5199" s="48">
        <f t="shared" si="392"/>
        <v>287</v>
      </c>
      <c r="X5199" s="123">
        <f t="shared" si="397"/>
        <v>0.99651567944250874</v>
      </c>
      <c r="Y5199" s="123">
        <f t="shared" si="398"/>
        <v>0</v>
      </c>
      <c r="Z5199" s="133">
        <f t="shared" si="399"/>
        <v>0.99477351916376311</v>
      </c>
      <c r="AA5199" s="37"/>
      <c r="AB5199" s="37"/>
    </row>
    <row r="5200" spans="1:28" s="132" customFormat="1" ht="15" customHeight="1" x14ac:dyDescent="0.3">
      <c r="A5200" s="136" t="s">
        <v>20432</v>
      </c>
      <c r="B5200" s="37" t="s">
        <v>119</v>
      </c>
      <c r="C5200" s="128">
        <f t="shared" si="394"/>
        <v>2003</v>
      </c>
      <c r="D5200" s="65">
        <v>37889</v>
      </c>
      <c r="E5200" s="143" t="s">
        <v>20433</v>
      </c>
      <c r="F5200" s="52" t="s">
        <v>664</v>
      </c>
      <c r="G5200" s="52" t="s">
        <v>667</v>
      </c>
      <c r="H5200" s="37"/>
      <c r="I5200" s="37" t="s">
        <v>668</v>
      </c>
      <c r="J5200" s="54" t="s">
        <v>669</v>
      </c>
      <c r="K5200" s="39">
        <v>37719</v>
      </c>
      <c r="L5200" s="58">
        <v>1</v>
      </c>
      <c r="M5200" s="29">
        <v>0</v>
      </c>
      <c r="N5200" s="29">
        <v>0</v>
      </c>
      <c r="O5200" s="124" t="s">
        <v>97</v>
      </c>
      <c r="P5200" s="12" t="s">
        <v>109</v>
      </c>
      <c r="Q5200" s="124" t="str">
        <f>IF(P5200="security and defense","security","")&amp;IF(P5200="policing and criminal law cooperation","security","")&amp;IF(P5200="NATO","security","")&amp;IF(P5200="arms control and disarmament","security","")&amp;IF(P5200="taxation","economy","")&amp;IF(P5200="social security","economy","")&amp;IF(P5200="labor","economy","")&amp;IF(P5200="sports","diplomacy","")&amp;IF(P5200="space","diplomacy","")&amp;IF(P5200="science, research, education","diplomacy","")&amp;IF(P5200="migration, asylum, refugees","diplomacy","")&amp;IF(P5200="health","diplomacy","")&amp;IF(P5200="development","economy","")&amp;IF(P5200="agriculture, fishery, food","economy","")&amp;IF(P5200="human and civil rights","diplomacy","")&amp;IF(P5200="nuclear (civilian)","diplomacy","")&amp;IF(P5200="economics and finance","economy","")&amp;IF(P5200="transportation","economy","")&amp;IF(P5200="trade and investment","economy","")&amp;IF(P5200="diplomacy","diplomacy","")&amp;IF(P5200="environment","diplomacy","")&amp;IF(P5200="general cooperation","diplomacy","")&amp;IF(P5200="culture","diplomacy","")&amp;IF(P5200="EC/EU","diplomacy","")&amp;IF(P5200="communication and post/mail","diplomacy","")&amp;IF(P5200="energy","economy","")&amp;IF(P5200="tourism","economy","")&amp;IF(P5200="Civil and family law","diplomacy","")&amp;IF(P5200="citizenship","diplomacy","")</f>
        <v>security</v>
      </c>
      <c r="R5200" s="47">
        <v>1</v>
      </c>
      <c r="S5200" s="128">
        <v>1</v>
      </c>
      <c r="T5200" s="47">
        <v>257</v>
      </c>
      <c r="U5200" s="47">
        <v>0</v>
      </c>
      <c r="V5200" s="47">
        <v>6</v>
      </c>
      <c r="W5200" s="48">
        <f t="shared" si="392"/>
        <v>263</v>
      </c>
      <c r="X5200" s="123">
        <f t="shared" si="397"/>
        <v>0.97718631178707227</v>
      </c>
      <c r="Y5200" s="123">
        <f t="shared" si="398"/>
        <v>0</v>
      </c>
      <c r="Z5200" s="133">
        <f t="shared" si="399"/>
        <v>0.96577946768060841</v>
      </c>
      <c r="AA5200" s="37"/>
      <c r="AB5200" s="37"/>
    </row>
    <row r="5201" spans="1:28" s="132" customFormat="1" ht="15" customHeight="1" x14ac:dyDescent="0.3">
      <c r="A5201" s="136" t="s">
        <v>20432</v>
      </c>
      <c r="B5201" s="37" t="s">
        <v>119</v>
      </c>
      <c r="C5201" s="128">
        <f t="shared" si="394"/>
        <v>2003</v>
      </c>
      <c r="D5201" s="65">
        <v>37889</v>
      </c>
      <c r="E5201" s="143" t="s">
        <v>20433</v>
      </c>
      <c r="F5201" s="52" t="s">
        <v>854</v>
      </c>
      <c r="G5201" s="52" t="s">
        <v>875</v>
      </c>
      <c r="H5201" s="37"/>
      <c r="I5201" s="37" t="s">
        <v>876</v>
      </c>
      <c r="J5201" s="54" t="s">
        <v>877</v>
      </c>
      <c r="K5201" s="39">
        <v>37659</v>
      </c>
      <c r="L5201" s="47">
        <v>1</v>
      </c>
      <c r="M5201" s="128">
        <v>0</v>
      </c>
      <c r="N5201" s="128">
        <v>0</v>
      </c>
      <c r="O5201" s="124" t="s">
        <v>46</v>
      </c>
      <c r="P5201" s="124"/>
      <c r="Q5201" s="124" t="str">
        <f t="shared" ref="Q5201:Q5232" si="400">IF(O5201="security and defense","security","")&amp;IF(O5201="policing and criminal law cooperation","security","")&amp;IF(O5201="NATO","security","")&amp;IF(O5201="arms control and disarmament","security","")&amp;IF(O5201="taxation","economy","")&amp;IF(O5201="social security","economy","")&amp;IF(O5201="labor","economy","")&amp;IF(O5201="sports","diplomacy","")&amp;IF(O5201="space","diplomacy","")&amp;IF(O5201="science, research, education","diplomacy","")&amp;IF(O5201="migration, asylum, refugees","diplomacy","")&amp;IF(O5201="health","diplomacy","")&amp;IF(O5201="development","economy","")&amp;IF(O5201="agriculture, fishery, food","economy","")&amp;IF(O5201="human and civil rights","diplomacy","")&amp;IF(O5201="nuclear (civilian)","diplomacy","")&amp;IF(O5201="economics and finance","economy","")&amp;IF(O5201="transportation","economy","")&amp;IF(O5201="trade and investment","economy","")&amp;IF(O5201="diplomacy","diplomacy","")&amp;IF(O5201="environment","diplomacy","")&amp;IF(O5201="general cooperation","diplomacy","")&amp;IF(O5201="culture","diplomacy","")&amp;IF(O5201="EC/EU","diplomacy","")&amp;IF(O5201="communication and post/mail","diplomacy","")&amp;IF(O5201="energy","economy","")&amp;IF(O5201="tourism","economy","")&amp;IF(O5201="Civil and family law","diplomacy","")&amp;IF(O5201="citizenship","diplomacy","")</f>
        <v>economy</v>
      </c>
      <c r="R5201" s="47">
        <v>1</v>
      </c>
      <c r="S5201" s="128">
        <v>1</v>
      </c>
      <c r="T5201" s="47">
        <v>263</v>
      </c>
      <c r="U5201" s="47">
        <v>1</v>
      </c>
      <c r="V5201" s="47">
        <v>0</v>
      </c>
      <c r="W5201" s="48">
        <f t="shared" si="392"/>
        <v>264</v>
      </c>
      <c r="X5201" s="123">
        <f t="shared" si="397"/>
        <v>0.99621212121212122</v>
      </c>
      <c r="Y5201" s="123">
        <f t="shared" si="398"/>
        <v>3.787878787878788E-3</v>
      </c>
      <c r="Z5201" s="133">
        <f t="shared" si="399"/>
        <v>0.99431818181818177</v>
      </c>
      <c r="AA5201" s="37"/>
      <c r="AB5201" s="37"/>
    </row>
    <row r="5202" spans="1:28" s="132" customFormat="1" ht="15" customHeight="1" x14ac:dyDescent="0.3">
      <c r="A5202" s="136" t="s">
        <v>20432</v>
      </c>
      <c r="B5202" s="37" t="s">
        <v>119</v>
      </c>
      <c r="C5202" s="128">
        <f t="shared" si="394"/>
        <v>2003</v>
      </c>
      <c r="D5202" s="65">
        <v>37889</v>
      </c>
      <c r="E5202" s="143" t="s">
        <v>20433</v>
      </c>
      <c r="F5202" s="52" t="s">
        <v>1037</v>
      </c>
      <c r="G5202" s="52" t="s">
        <v>1037</v>
      </c>
      <c r="H5202" s="37"/>
      <c r="I5202" s="37" t="s">
        <v>1038</v>
      </c>
      <c r="J5202" s="54" t="s">
        <v>1039</v>
      </c>
      <c r="K5202" s="39">
        <v>37588</v>
      </c>
      <c r="L5202" s="47">
        <v>0</v>
      </c>
      <c r="M5202" s="128">
        <v>0</v>
      </c>
      <c r="N5202" s="128">
        <v>1</v>
      </c>
      <c r="O5202" s="124" t="s">
        <v>118</v>
      </c>
      <c r="P5202" s="124"/>
      <c r="Q5202" s="124" t="str">
        <f t="shared" si="400"/>
        <v>diplomacy</v>
      </c>
      <c r="R5202" s="47">
        <v>1</v>
      </c>
      <c r="S5202" s="128">
        <v>1</v>
      </c>
      <c r="T5202" s="47">
        <v>263</v>
      </c>
      <c r="U5202" s="47">
        <v>0</v>
      </c>
      <c r="V5202" s="47">
        <v>2</v>
      </c>
      <c r="W5202" s="48">
        <f t="shared" si="392"/>
        <v>265</v>
      </c>
      <c r="X5202" s="123">
        <f t="shared" si="397"/>
        <v>0.99245283018867925</v>
      </c>
      <c r="Y5202" s="123">
        <f t="shared" si="398"/>
        <v>0</v>
      </c>
      <c r="Z5202" s="133">
        <f t="shared" si="399"/>
        <v>0.98867924528301887</v>
      </c>
      <c r="AA5202" s="37"/>
      <c r="AB5202" s="37"/>
    </row>
    <row r="5203" spans="1:28" s="132" customFormat="1" ht="15" customHeight="1" x14ac:dyDescent="0.3">
      <c r="A5203" s="136" t="s">
        <v>20432</v>
      </c>
      <c r="B5203" s="37" t="s">
        <v>119</v>
      </c>
      <c r="C5203" s="128">
        <f t="shared" si="394"/>
        <v>2003</v>
      </c>
      <c r="D5203" s="65">
        <v>37889</v>
      </c>
      <c r="E5203" s="143" t="s">
        <v>20433</v>
      </c>
      <c r="F5203" s="52" t="s">
        <v>1127</v>
      </c>
      <c r="G5203" s="52" t="s">
        <v>1127</v>
      </c>
      <c r="H5203" s="37"/>
      <c r="I5203" s="37" t="s">
        <v>1128</v>
      </c>
      <c r="J5203" s="54" t="s">
        <v>1129</v>
      </c>
      <c r="K5203" s="39">
        <v>37665</v>
      </c>
      <c r="L5203" s="47">
        <v>0</v>
      </c>
      <c r="M5203" s="128">
        <v>1</v>
      </c>
      <c r="N5203" s="128">
        <v>0</v>
      </c>
      <c r="O5203" s="124" t="s">
        <v>97</v>
      </c>
      <c r="P5203" s="124" t="s">
        <v>336</v>
      </c>
      <c r="Q5203" s="124" t="str">
        <f t="shared" si="400"/>
        <v>diplomacy</v>
      </c>
      <c r="R5203" s="47">
        <v>1</v>
      </c>
      <c r="S5203" s="128">
        <v>1</v>
      </c>
      <c r="T5203" s="47">
        <v>261</v>
      </c>
      <c r="U5203" s="47">
        <v>0</v>
      </c>
      <c r="V5203" s="47">
        <v>2</v>
      </c>
      <c r="W5203" s="48">
        <f t="shared" si="392"/>
        <v>263</v>
      </c>
      <c r="X5203" s="123">
        <f t="shared" si="397"/>
        <v>0.99239543726235746</v>
      </c>
      <c r="Y5203" s="123">
        <f t="shared" si="398"/>
        <v>0</v>
      </c>
      <c r="Z5203" s="133">
        <f t="shared" si="399"/>
        <v>0.98859315589353614</v>
      </c>
      <c r="AA5203" s="37"/>
      <c r="AB5203" s="37"/>
    </row>
    <row r="5204" spans="1:28" s="132" customFormat="1" ht="15" customHeight="1" x14ac:dyDescent="0.3">
      <c r="A5204" s="136" t="s">
        <v>20432</v>
      </c>
      <c r="B5204" s="37" t="s">
        <v>119</v>
      </c>
      <c r="C5204" s="128">
        <f t="shared" si="394"/>
        <v>2003</v>
      </c>
      <c r="D5204" s="65">
        <v>37889</v>
      </c>
      <c r="E5204" s="143" t="s">
        <v>20433</v>
      </c>
      <c r="F5204" s="52" t="s">
        <v>1514</v>
      </c>
      <c r="G5204" s="52" t="s">
        <v>1514</v>
      </c>
      <c r="H5204" s="37"/>
      <c r="I5204" s="37" t="s">
        <v>1065</v>
      </c>
      <c r="J5204" s="54" t="s">
        <v>1515</v>
      </c>
      <c r="K5204" s="39">
        <v>37586</v>
      </c>
      <c r="L5204" s="47">
        <v>0</v>
      </c>
      <c r="M5204" s="128">
        <v>0</v>
      </c>
      <c r="N5204" s="128">
        <v>1</v>
      </c>
      <c r="O5204" s="124" t="s">
        <v>155</v>
      </c>
      <c r="P5204" s="124"/>
      <c r="Q5204" s="124" t="str">
        <f t="shared" si="400"/>
        <v>diplomacy</v>
      </c>
      <c r="R5204" s="47">
        <v>1</v>
      </c>
      <c r="S5204" s="128">
        <v>1</v>
      </c>
      <c r="T5204" s="47">
        <v>258</v>
      </c>
      <c r="U5204" s="47">
        <v>2</v>
      </c>
      <c r="V5204" s="47">
        <v>5</v>
      </c>
      <c r="W5204" s="48">
        <f t="shared" si="392"/>
        <v>265</v>
      </c>
      <c r="X5204" s="123">
        <f t="shared" si="397"/>
        <v>0.97358490566037736</v>
      </c>
      <c r="Y5204" s="123">
        <f t="shared" si="398"/>
        <v>7.5471698113207548E-3</v>
      </c>
      <c r="Z5204" s="133">
        <f t="shared" si="399"/>
        <v>0.96037735849056605</v>
      </c>
      <c r="AA5204" s="37"/>
      <c r="AB5204" s="37"/>
    </row>
    <row r="5205" spans="1:28" s="132" customFormat="1" ht="15" customHeight="1" x14ac:dyDescent="0.3">
      <c r="A5205" s="136" t="s">
        <v>20432</v>
      </c>
      <c r="B5205" s="37" t="s">
        <v>119</v>
      </c>
      <c r="C5205" s="128">
        <f t="shared" si="394"/>
        <v>2003</v>
      </c>
      <c r="D5205" s="65">
        <v>37889</v>
      </c>
      <c r="E5205" s="143" t="s">
        <v>20433</v>
      </c>
      <c r="F5205" s="52" t="s">
        <v>1525</v>
      </c>
      <c r="G5205" s="52" t="s">
        <v>1525</v>
      </c>
      <c r="H5205" s="37"/>
      <c r="I5205" s="37" t="s">
        <v>1526</v>
      </c>
      <c r="J5205" s="54" t="s">
        <v>1527</v>
      </c>
      <c r="K5205" s="39">
        <v>37586</v>
      </c>
      <c r="L5205" s="47">
        <v>0</v>
      </c>
      <c r="M5205" s="128">
        <v>0</v>
      </c>
      <c r="N5205" s="128">
        <v>1</v>
      </c>
      <c r="O5205" s="124" t="s">
        <v>155</v>
      </c>
      <c r="P5205" s="124"/>
      <c r="Q5205" s="124" t="str">
        <f t="shared" si="400"/>
        <v>diplomacy</v>
      </c>
      <c r="R5205" s="47">
        <v>1</v>
      </c>
      <c r="S5205" s="128">
        <v>1</v>
      </c>
      <c r="T5205" s="47">
        <v>260</v>
      </c>
      <c r="U5205" s="47">
        <v>1</v>
      </c>
      <c r="V5205" s="47">
        <v>1</v>
      </c>
      <c r="W5205" s="48">
        <f t="shared" si="392"/>
        <v>262</v>
      </c>
      <c r="X5205" s="123">
        <f t="shared" si="397"/>
        <v>0.99236641221374045</v>
      </c>
      <c r="Y5205" s="123">
        <f t="shared" si="398"/>
        <v>3.8167938931297708E-3</v>
      </c>
      <c r="Z5205" s="133">
        <f t="shared" si="399"/>
        <v>0.98854961832061072</v>
      </c>
      <c r="AA5205" s="37"/>
      <c r="AB5205" s="37"/>
    </row>
    <row r="5206" spans="1:28" s="132" customFormat="1" ht="15" customHeight="1" x14ac:dyDescent="0.3">
      <c r="A5206" s="136" t="s">
        <v>20432</v>
      </c>
      <c r="B5206" s="37" t="s">
        <v>119</v>
      </c>
      <c r="C5206" s="128">
        <f t="shared" si="394"/>
        <v>2003</v>
      </c>
      <c r="D5206" s="65">
        <v>37889</v>
      </c>
      <c r="E5206" s="143" t="s">
        <v>20433</v>
      </c>
      <c r="F5206" s="52" t="s">
        <v>1739</v>
      </c>
      <c r="G5206" s="52" t="s">
        <v>1739</v>
      </c>
      <c r="H5206" s="37"/>
      <c r="I5206" s="37" t="s">
        <v>1740</v>
      </c>
      <c r="J5206" s="54" t="s">
        <v>1741</v>
      </c>
      <c r="K5206" s="39">
        <v>37706</v>
      </c>
      <c r="L5206" s="58">
        <v>0</v>
      </c>
      <c r="M5206" s="29">
        <v>1</v>
      </c>
      <c r="N5206" s="29">
        <v>0</v>
      </c>
      <c r="O5206" s="12" t="s">
        <v>109</v>
      </c>
      <c r="P5206" s="124"/>
      <c r="Q5206" s="124" t="str">
        <f t="shared" si="400"/>
        <v>security</v>
      </c>
      <c r="R5206" s="47">
        <v>1</v>
      </c>
      <c r="S5206" s="128">
        <v>1</v>
      </c>
      <c r="T5206" s="47">
        <v>265</v>
      </c>
      <c r="U5206" s="47">
        <v>0</v>
      </c>
      <c r="V5206" s="47">
        <v>0</v>
      </c>
      <c r="W5206" s="48">
        <f t="shared" si="392"/>
        <v>265</v>
      </c>
      <c r="X5206" s="123">
        <f t="shared" si="397"/>
        <v>1</v>
      </c>
      <c r="Y5206" s="123">
        <f t="shared" si="398"/>
        <v>0</v>
      </c>
      <c r="Z5206" s="133">
        <f t="shared" si="399"/>
        <v>1</v>
      </c>
      <c r="AA5206" s="37"/>
      <c r="AB5206" s="37"/>
    </row>
    <row r="5207" spans="1:28" s="132" customFormat="1" ht="15" customHeight="1" x14ac:dyDescent="0.3">
      <c r="A5207" s="136" t="s">
        <v>20432</v>
      </c>
      <c r="B5207" s="37" t="s">
        <v>119</v>
      </c>
      <c r="C5207" s="128">
        <f t="shared" si="394"/>
        <v>2003</v>
      </c>
      <c r="D5207" s="65">
        <v>37889</v>
      </c>
      <c r="E5207" s="143" t="s">
        <v>20433</v>
      </c>
      <c r="F5207" s="52" t="s">
        <v>1994</v>
      </c>
      <c r="G5207" s="52" t="s">
        <v>1994</v>
      </c>
      <c r="H5207" s="37"/>
      <c r="I5207" s="37" t="s">
        <v>1345</v>
      </c>
      <c r="J5207" s="54" t="s">
        <v>1995</v>
      </c>
      <c r="K5207" s="39">
        <v>37558</v>
      </c>
      <c r="L5207" s="47">
        <v>0</v>
      </c>
      <c r="M5207" s="128">
        <v>0</v>
      </c>
      <c r="N5207" s="128">
        <v>1</v>
      </c>
      <c r="O5207" s="124" t="s">
        <v>30</v>
      </c>
      <c r="P5207" s="124"/>
      <c r="Q5207" s="124" t="str">
        <f t="shared" si="400"/>
        <v>economy</v>
      </c>
      <c r="R5207" s="47">
        <v>1</v>
      </c>
      <c r="S5207" s="128">
        <v>1</v>
      </c>
      <c r="T5207" s="47">
        <v>264</v>
      </c>
      <c r="U5207" s="47">
        <v>0</v>
      </c>
      <c r="V5207" s="47">
        <v>0</v>
      </c>
      <c r="W5207" s="48">
        <f t="shared" si="392"/>
        <v>264</v>
      </c>
      <c r="X5207" s="123">
        <f t="shared" si="397"/>
        <v>1</v>
      </c>
      <c r="Y5207" s="123">
        <f t="shared" si="398"/>
        <v>0</v>
      </c>
      <c r="Z5207" s="133">
        <f t="shared" si="399"/>
        <v>1</v>
      </c>
      <c r="AA5207" s="37"/>
      <c r="AB5207" s="37"/>
    </row>
    <row r="5208" spans="1:28" s="132" customFormat="1" ht="15" customHeight="1" x14ac:dyDescent="0.3">
      <c r="A5208" s="136" t="s">
        <v>20432</v>
      </c>
      <c r="B5208" s="37" t="s">
        <v>119</v>
      </c>
      <c r="C5208" s="128">
        <f t="shared" si="394"/>
        <v>2003</v>
      </c>
      <c r="D5208" s="65">
        <v>37889</v>
      </c>
      <c r="E5208" s="143" t="s">
        <v>20433</v>
      </c>
      <c r="F5208" s="52" t="s">
        <v>2164</v>
      </c>
      <c r="G5208" s="52" t="s">
        <v>2164</v>
      </c>
      <c r="H5208" s="37"/>
      <c r="I5208" s="37" t="s">
        <v>866</v>
      </c>
      <c r="J5208" s="54" t="s">
        <v>2165</v>
      </c>
      <c r="K5208" s="39">
        <v>37572</v>
      </c>
      <c r="L5208" s="47">
        <v>0</v>
      </c>
      <c r="M5208" s="128">
        <v>0</v>
      </c>
      <c r="N5208" s="128">
        <v>1</v>
      </c>
      <c r="O5208" s="124" t="s">
        <v>36</v>
      </c>
      <c r="P5208" s="124"/>
      <c r="Q5208" s="124" t="str">
        <f t="shared" si="400"/>
        <v>economy</v>
      </c>
      <c r="R5208" s="47">
        <v>1</v>
      </c>
      <c r="S5208" s="128">
        <v>1</v>
      </c>
      <c r="T5208" s="47">
        <v>258</v>
      </c>
      <c r="U5208" s="47">
        <v>1</v>
      </c>
      <c r="V5208" s="47">
        <v>0</v>
      </c>
      <c r="W5208" s="48">
        <f t="shared" si="392"/>
        <v>259</v>
      </c>
      <c r="X5208" s="123">
        <f t="shared" si="397"/>
        <v>0.99613899613899615</v>
      </c>
      <c r="Y5208" s="123">
        <f t="shared" si="398"/>
        <v>3.8610038610038611E-3</v>
      </c>
      <c r="Z5208" s="133">
        <f t="shared" si="399"/>
        <v>0.99420849420849422</v>
      </c>
      <c r="AA5208" s="37"/>
      <c r="AB5208" s="37"/>
    </row>
    <row r="5209" spans="1:28" s="132" customFormat="1" ht="15" customHeight="1" x14ac:dyDescent="0.3">
      <c r="A5209" s="136" t="s">
        <v>20432</v>
      </c>
      <c r="B5209" s="37" t="s">
        <v>119</v>
      </c>
      <c r="C5209" s="128">
        <f t="shared" si="394"/>
        <v>2003</v>
      </c>
      <c r="D5209" s="65">
        <v>37889</v>
      </c>
      <c r="E5209" s="143" t="s">
        <v>20433</v>
      </c>
      <c r="F5209" s="52" t="s">
        <v>2166</v>
      </c>
      <c r="G5209" s="52" t="s">
        <v>2166</v>
      </c>
      <c r="H5209" s="37"/>
      <c r="I5209" s="37" t="s">
        <v>1549</v>
      </c>
      <c r="J5209" s="54" t="s">
        <v>2167</v>
      </c>
      <c r="K5209" s="39">
        <v>37649</v>
      </c>
      <c r="L5209" s="47">
        <v>0</v>
      </c>
      <c r="M5209" s="128">
        <v>0</v>
      </c>
      <c r="N5209" s="128">
        <v>1</v>
      </c>
      <c r="O5209" s="124" t="s">
        <v>36</v>
      </c>
      <c r="P5209" s="124"/>
      <c r="Q5209" s="124" t="str">
        <f t="shared" si="400"/>
        <v>economy</v>
      </c>
      <c r="R5209" s="47">
        <v>1</v>
      </c>
      <c r="S5209" s="128">
        <v>1</v>
      </c>
      <c r="T5209" s="47">
        <v>265</v>
      </c>
      <c r="U5209" s="47">
        <v>0</v>
      </c>
      <c r="V5209" s="47">
        <v>1</v>
      </c>
      <c r="W5209" s="48">
        <f t="shared" si="392"/>
        <v>266</v>
      </c>
      <c r="X5209" s="123">
        <f t="shared" si="397"/>
        <v>0.99624060150375937</v>
      </c>
      <c r="Y5209" s="123">
        <f t="shared" si="398"/>
        <v>0</v>
      </c>
      <c r="Z5209" s="133">
        <f t="shared" si="399"/>
        <v>0.99436090225563911</v>
      </c>
      <c r="AA5209" s="37"/>
      <c r="AB5209" s="37"/>
    </row>
    <row r="5210" spans="1:28" s="132" customFormat="1" ht="15" customHeight="1" x14ac:dyDescent="0.3">
      <c r="A5210" s="136" t="s">
        <v>20432</v>
      </c>
      <c r="B5210" s="37" t="s">
        <v>119</v>
      </c>
      <c r="C5210" s="128">
        <f t="shared" si="394"/>
        <v>2003</v>
      </c>
      <c r="D5210" s="65">
        <v>37889</v>
      </c>
      <c r="E5210" s="143" t="s">
        <v>20433</v>
      </c>
      <c r="F5210" s="52" t="s">
        <v>2168</v>
      </c>
      <c r="G5210" s="52" t="s">
        <v>2168</v>
      </c>
      <c r="H5210" s="37"/>
      <c r="I5210" s="37" t="s">
        <v>1523</v>
      </c>
      <c r="J5210" s="54" t="s">
        <v>2169</v>
      </c>
      <c r="K5210" s="39">
        <v>37673</v>
      </c>
      <c r="L5210" s="47">
        <v>0</v>
      </c>
      <c r="M5210" s="128">
        <v>0</v>
      </c>
      <c r="N5210" s="128">
        <v>1</v>
      </c>
      <c r="O5210" s="124" t="s">
        <v>36</v>
      </c>
      <c r="P5210" s="124"/>
      <c r="Q5210" s="124" t="str">
        <f t="shared" si="400"/>
        <v>economy</v>
      </c>
      <c r="R5210" s="47">
        <v>1</v>
      </c>
      <c r="S5210" s="128">
        <v>1</v>
      </c>
      <c r="T5210" s="47">
        <v>263</v>
      </c>
      <c r="U5210" s="47">
        <v>0</v>
      </c>
      <c r="V5210" s="47">
        <v>3</v>
      </c>
      <c r="W5210" s="48">
        <f t="shared" si="392"/>
        <v>266</v>
      </c>
      <c r="X5210" s="123">
        <f t="shared" si="397"/>
        <v>0.98872180451127822</v>
      </c>
      <c r="Y5210" s="123">
        <f t="shared" si="398"/>
        <v>0</v>
      </c>
      <c r="Z5210" s="133">
        <f t="shared" si="399"/>
        <v>0.98308270676691734</v>
      </c>
      <c r="AA5210" s="37"/>
      <c r="AB5210" s="37"/>
    </row>
    <row r="5211" spans="1:28" s="132" customFormat="1" ht="15" customHeight="1" x14ac:dyDescent="0.3">
      <c r="A5211" s="136" t="s">
        <v>20432</v>
      </c>
      <c r="B5211" s="37" t="s">
        <v>119</v>
      </c>
      <c r="C5211" s="128">
        <f t="shared" si="394"/>
        <v>2003</v>
      </c>
      <c r="D5211" s="65">
        <v>37889</v>
      </c>
      <c r="E5211" s="143" t="s">
        <v>20433</v>
      </c>
      <c r="F5211" s="52" t="s">
        <v>2391</v>
      </c>
      <c r="G5211" s="52" t="s">
        <v>2392</v>
      </c>
      <c r="H5211" s="37"/>
      <c r="I5211" s="37" t="s">
        <v>2393</v>
      </c>
      <c r="J5211" s="54" t="s">
        <v>2394</v>
      </c>
      <c r="K5211" s="39">
        <v>37578</v>
      </c>
      <c r="L5211" s="47">
        <v>0</v>
      </c>
      <c r="M5211" s="128">
        <v>0</v>
      </c>
      <c r="N5211" s="128">
        <v>1</v>
      </c>
      <c r="O5211" s="124" t="s">
        <v>475</v>
      </c>
      <c r="P5211" s="124"/>
      <c r="Q5211" s="124" t="str">
        <f t="shared" si="400"/>
        <v>diplomacy</v>
      </c>
      <c r="R5211" s="47">
        <v>1</v>
      </c>
      <c r="S5211" s="128">
        <v>1</v>
      </c>
      <c r="T5211" s="47">
        <v>264</v>
      </c>
      <c r="U5211" s="47">
        <v>1</v>
      </c>
      <c r="V5211" s="47">
        <v>0</v>
      </c>
      <c r="W5211" s="48">
        <f t="shared" si="392"/>
        <v>265</v>
      </c>
      <c r="X5211" s="123">
        <f t="shared" si="397"/>
        <v>0.99622641509433962</v>
      </c>
      <c r="Y5211" s="123">
        <f t="shared" si="398"/>
        <v>3.7735849056603774E-3</v>
      </c>
      <c r="Z5211" s="133">
        <f t="shared" si="399"/>
        <v>0.99433962264150944</v>
      </c>
      <c r="AA5211" s="37"/>
      <c r="AB5211" s="37"/>
    </row>
    <row r="5212" spans="1:28" s="132" customFormat="1" ht="15" customHeight="1" x14ac:dyDescent="0.3">
      <c r="A5212" s="136" t="s">
        <v>20432</v>
      </c>
      <c r="B5212" s="37" t="s">
        <v>119</v>
      </c>
      <c r="C5212" s="128">
        <f t="shared" si="394"/>
        <v>2003</v>
      </c>
      <c r="D5212" s="65">
        <v>37889</v>
      </c>
      <c r="E5212" s="143" t="s">
        <v>20433</v>
      </c>
      <c r="F5212" s="52" t="s">
        <v>21430</v>
      </c>
      <c r="G5212" s="52" t="s">
        <v>2407</v>
      </c>
      <c r="H5212" s="37"/>
      <c r="I5212" s="37" t="s">
        <v>2326</v>
      </c>
      <c r="J5212" s="54" t="s">
        <v>2408</v>
      </c>
      <c r="K5212" s="39">
        <v>37706</v>
      </c>
      <c r="L5212" s="23">
        <v>1</v>
      </c>
      <c r="M5212" s="128">
        <v>1</v>
      </c>
      <c r="N5212" s="128">
        <v>0</v>
      </c>
      <c r="O5212" s="124" t="s">
        <v>1615</v>
      </c>
      <c r="P5212" s="124" t="s">
        <v>169</v>
      </c>
      <c r="Q5212" s="124" t="str">
        <f t="shared" si="400"/>
        <v>security</v>
      </c>
      <c r="R5212" s="47">
        <v>1</v>
      </c>
      <c r="S5212" s="128">
        <v>1</v>
      </c>
      <c r="T5212" s="47">
        <v>258</v>
      </c>
      <c r="U5212" s="47">
        <v>5</v>
      </c>
      <c r="V5212" s="47">
        <v>1</v>
      </c>
      <c r="W5212" s="48">
        <f t="shared" si="392"/>
        <v>264</v>
      </c>
      <c r="X5212" s="123">
        <f t="shared" si="397"/>
        <v>0.97727272727272729</v>
      </c>
      <c r="Y5212" s="123">
        <f t="shared" si="398"/>
        <v>1.893939393939394E-2</v>
      </c>
      <c r="Z5212" s="133">
        <f t="shared" si="399"/>
        <v>0.96590909090909094</v>
      </c>
      <c r="AA5212" s="37"/>
      <c r="AB5212" s="37"/>
    </row>
    <row r="5213" spans="1:28" s="132" customFormat="1" ht="15" customHeight="1" x14ac:dyDescent="0.3">
      <c r="A5213" s="136" t="s">
        <v>20432</v>
      </c>
      <c r="B5213" s="37" t="s">
        <v>119</v>
      </c>
      <c r="C5213" s="128">
        <f t="shared" si="394"/>
        <v>2003</v>
      </c>
      <c r="D5213" s="65">
        <v>37889</v>
      </c>
      <c r="E5213" s="143" t="s">
        <v>20433</v>
      </c>
      <c r="F5213" s="52" t="s">
        <v>21431</v>
      </c>
      <c r="G5213" s="52" t="s">
        <v>21432</v>
      </c>
      <c r="H5213" s="37"/>
      <c r="I5213" s="37" t="s">
        <v>2328</v>
      </c>
      <c r="J5213" s="54" t="s">
        <v>2409</v>
      </c>
      <c r="K5213" s="39">
        <v>37706</v>
      </c>
      <c r="L5213" s="23">
        <v>1</v>
      </c>
      <c r="M5213" s="128">
        <v>1</v>
      </c>
      <c r="N5213" s="128">
        <v>0</v>
      </c>
      <c r="O5213" s="124" t="s">
        <v>1615</v>
      </c>
      <c r="P5213" s="124" t="s">
        <v>169</v>
      </c>
      <c r="Q5213" s="124" t="str">
        <f t="shared" si="400"/>
        <v>security</v>
      </c>
      <c r="R5213" s="47">
        <v>1</v>
      </c>
      <c r="S5213" s="128">
        <v>1</v>
      </c>
      <c r="T5213" s="47">
        <v>256</v>
      </c>
      <c r="U5213" s="47">
        <v>4</v>
      </c>
      <c r="V5213" s="47">
        <v>3</v>
      </c>
      <c r="W5213" s="48">
        <f t="shared" si="392"/>
        <v>263</v>
      </c>
      <c r="X5213" s="123">
        <f t="shared" si="397"/>
        <v>0.97338403041825095</v>
      </c>
      <c r="Y5213" s="123">
        <f t="shared" si="398"/>
        <v>1.5209125475285171E-2</v>
      </c>
      <c r="Z5213" s="133">
        <f t="shared" si="399"/>
        <v>0.96007604562737647</v>
      </c>
      <c r="AA5213" s="37"/>
      <c r="AB5213" s="37"/>
    </row>
    <row r="5214" spans="1:28" s="132" customFormat="1" ht="15" customHeight="1" x14ac:dyDescent="0.3">
      <c r="A5214" s="136" t="s">
        <v>20432</v>
      </c>
      <c r="B5214" s="37" t="s">
        <v>119</v>
      </c>
      <c r="C5214" s="128">
        <f t="shared" si="394"/>
        <v>2003</v>
      </c>
      <c r="D5214" s="65">
        <v>37889</v>
      </c>
      <c r="E5214" s="143" t="s">
        <v>20433</v>
      </c>
      <c r="F5214" s="52" t="s">
        <v>21433</v>
      </c>
      <c r="G5214" s="52" t="s">
        <v>21439</v>
      </c>
      <c r="H5214" s="37"/>
      <c r="I5214" s="37" t="s">
        <v>2410</v>
      </c>
      <c r="J5214" s="54" t="s">
        <v>2411</v>
      </c>
      <c r="K5214" s="39">
        <v>37706</v>
      </c>
      <c r="L5214" s="23">
        <v>1</v>
      </c>
      <c r="M5214" s="128">
        <v>1</v>
      </c>
      <c r="N5214" s="128">
        <v>0</v>
      </c>
      <c r="O5214" s="124" t="s">
        <v>1615</v>
      </c>
      <c r="P5214" s="124" t="s">
        <v>169</v>
      </c>
      <c r="Q5214" s="124" t="str">
        <f t="shared" si="400"/>
        <v>security</v>
      </c>
      <c r="R5214" s="47">
        <v>1</v>
      </c>
      <c r="S5214" s="128">
        <v>1</v>
      </c>
      <c r="T5214" s="47">
        <v>260</v>
      </c>
      <c r="U5214" s="47">
        <v>3</v>
      </c>
      <c r="V5214" s="47">
        <v>1</v>
      </c>
      <c r="W5214" s="48">
        <f t="shared" si="392"/>
        <v>264</v>
      </c>
      <c r="X5214" s="123">
        <f t="shared" si="397"/>
        <v>0.98484848484848486</v>
      </c>
      <c r="Y5214" s="123">
        <f t="shared" si="398"/>
        <v>1.1363636363636364E-2</v>
      </c>
      <c r="Z5214" s="133">
        <f t="shared" si="399"/>
        <v>0.97727272727272729</v>
      </c>
      <c r="AA5214" s="37"/>
      <c r="AB5214" s="37"/>
    </row>
    <row r="5215" spans="1:28" s="132" customFormat="1" ht="15" customHeight="1" x14ac:dyDescent="0.3">
      <c r="A5215" s="136" t="s">
        <v>20432</v>
      </c>
      <c r="B5215" s="37" t="s">
        <v>119</v>
      </c>
      <c r="C5215" s="128">
        <f t="shared" si="394"/>
        <v>2003</v>
      </c>
      <c r="D5215" s="65">
        <v>37889</v>
      </c>
      <c r="E5215" s="143" t="s">
        <v>20433</v>
      </c>
      <c r="F5215" s="52" t="s">
        <v>21434</v>
      </c>
      <c r="G5215" s="52" t="s">
        <v>2412</v>
      </c>
      <c r="H5215" s="37"/>
      <c r="I5215" s="37" t="s">
        <v>2413</v>
      </c>
      <c r="J5215" s="54" t="s">
        <v>2414</v>
      </c>
      <c r="K5215" s="39">
        <v>37706</v>
      </c>
      <c r="L5215" s="23">
        <v>1</v>
      </c>
      <c r="M5215" s="128">
        <v>1</v>
      </c>
      <c r="N5215" s="128">
        <v>0</v>
      </c>
      <c r="O5215" s="124" t="s">
        <v>1615</v>
      </c>
      <c r="P5215" s="124" t="s">
        <v>169</v>
      </c>
      <c r="Q5215" s="124" t="str">
        <f t="shared" si="400"/>
        <v>security</v>
      </c>
      <c r="R5215" s="47">
        <v>1</v>
      </c>
      <c r="S5215" s="128">
        <v>1</v>
      </c>
      <c r="T5215" s="47">
        <v>254</v>
      </c>
      <c r="U5215" s="47">
        <v>4</v>
      </c>
      <c r="V5215" s="47">
        <v>2</v>
      </c>
      <c r="W5215" s="48">
        <f t="shared" ref="W5215:W5278" si="401">SUM(T5215:V5215)</f>
        <v>260</v>
      </c>
      <c r="X5215" s="123">
        <f t="shared" si="397"/>
        <v>0.97692307692307689</v>
      </c>
      <c r="Y5215" s="123">
        <f t="shared" si="398"/>
        <v>1.5384615384615385E-2</v>
      </c>
      <c r="Z5215" s="133">
        <f t="shared" si="399"/>
        <v>0.9653846153846154</v>
      </c>
      <c r="AA5215" s="37"/>
      <c r="AB5215" s="37"/>
    </row>
    <row r="5216" spans="1:28" s="132" customFormat="1" ht="15" customHeight="1" x14ac:dyDescent="0.3">
      <c r="A5216" s="136" t="s">
        <v>20432</v>
      </c>
      <c r="B5216" s="37" t="s">
        <v>119</v>
      </c>
      <c r="C5216" s="128">
        <f t="shared" si="394"/>
        <v>2003</v>
      </c>
      <c r="D5216" s="65">
        <v>37889</v>
      </c>
      <c r="E5216" s="143" t="s">
        <v>20433</v>
      </c>
      <c r="F5216" s="52" t="s">
        <v>21435</v>
      </c>
      <c r="G5216" s="52" t="s">
        <v>2415</v>
      </c>
      <c r="H5216" s="37"/>
      <c r="I5216" s="37" t="s">
        <v>2416</v>
      </c>
      <c r="J5216" s="54" t="s">
        <v>2417</v>
      </c>
      <c r="K5216" s="39">
        <v>37706</v>
      </c>
      <c r="L5216" s="23">
        <v>1</v>
      </c>
      <c r="M5216" s="128">
        <v>1</v>
      </c>
      <c r="N5216" s="128">
        <v>0</v>
      </c>
      <c r="O5216" s="124" t="s">
        <v>1615</v>
      </c>
      <c r="P5216" s="124" t="s">
        <v>169</v>
      </c>
      <c r="Q5216" s="124" t="str">
        <f t="shared" si="400"/>
        <v>security</v>
      </c>
      <c r="R5216" s="47">
        <v>1</v>
      </c>
      <c r="S5216" s="128">
        <v>1</v>
      </c>
      <c r="T5216" s="47">
        <v>257</v>
      </c>
      <c r="U5216" s="47">
        <v>4</v>
      </c>
      <c r="V5216" s="47">
        <v>1</v>
      </c>
      <c r="W5216" s="48">
        <f t="shared" si="401"/>
        <v>262</v>
      </c>
      <c r="X5216" s="123">
        <f t="shared" si="397"/>
        <v>0.98091603053435117</v>
      </c>
      <c r="Y5216" s="123">
        <f t="shared" si="398"/>
        <v>1.5267175572519083E-2</v>
      </c>
      <c r="Z5216" s="133">
        <f t="shared" si="399"/>
        <v>0.97137404580152675</v>
      </c>
      <c r="AA5216" s="37"/>
      <c r="AB5216" s="37"/>
    </row>
    <row r="5217" spans="1:28" s="132" customFormat="1" ht="15" customHeight="1" x14ac:dyDescent="0.3">
      <c r="A5217" s="136" t="s">
        <v>20432</v>
      </c>
      <c r="B5217" s="37" t="s">
        <v>119</v>
      </c>
      <c r="C5217" s="128">
        <f t="shared" si="394"/>
        <v>2003</v>
      </c>
      <c r="D5217" s="65">
        <v>37889</v>
      </c>
      <c r="E5217" s="143" t="s">
        <v>20433</v>
      </c>
      <c r="F5217" s="52" t="s">
        <v>21436</v>
      </c>
      <c r="G5217" s="52" t="s">
        <v>21440</v>
      </c>
      <c r="H5217" s="37"/>
      <c r="I5217" s="37" t="s">
        <v>2418</v>
      </c>
      <c r="J5217" s="54" t="s">
        <v>2419</v>
      </c>
      <c r="K5217" s="39">
        <v>37706</v>
      </c>
      <c r="L5217" s="23">
        <v>1</v>
      </c>
      <c r="M5217" s="128">
        <v>1</v>
      </c>
      <c r="N5217" s="128">
        <v>0</v>
      </c>
      <c r="O5217" s="124" t="s">
        <v>1615</v>
      </c>
      <c r="P5217" s="124" t="s">
        <v>169</v>
      </c>
      <c r="Q5217" s="124" t="str">
        <f t="shared" si="400"/>
        <v>security</v>
      </c>
      <c r="R5217" s="47">
        <v>1</v>
      </c>
      <c r="S5217" s="128">
        <v>1</v>
      </c>
      <c r="T5217" s="47">
        <v>260</v>
      </c>
      <c r="U5217" s="47">
        <v>4</v>
      </c>
      <c r="V5217" s="47">
        <v>1</v>
      </c>
      <c r="W5217" s="48">
        <f t="shared" si="401"/>
        <v>265</v>
      </c>
      <c r="X5217" s="123">
        <f t="shared" si="397"/>
        <v>0.98113207547169812</v>
      </c>
      <c r="Y5217" s="123">
        <f t="shared" si="398"/>
        <v>1.509433962264151E-2</v>
      </c>
      <c r="Z5217" s="133">
        <f t="shared" si="399"/>
        <v>0.97169811320754718</v>
      </c>
      <c r="AA5217" s="37"/>
      <c r="AB5217" s="37"/>
    </row>
    <row r="5218" spans="1:28" s="132" customFormat="1" ht="15" customHeight="1" x14ac:dyDescent="0.3">
      <c r="A5218" s="136" t="s">
        <v>20432</v>
      </c>
      <c r="B5218" s="37" t="s">
        <v>119</v>
      </c>
      <c r="C5218" s="128">
        <f t="shared" si="394"/>
        <v>2003</v>
      </c>
      <c r="D5218" s="65">
        <v>37889</v>
      </c>
      <c r="E5218" s="143" t="s">
        <v>20433</v>
      </c>
      <c r="F5218" s="52" t="s">
        <v>21437</v>
      </c>
      <c r="G5218" s="52" t="s">
        <v>2420</v>
      </c>
      <c r="H5218" s="37"/>
      <c r="I5218" s="37" t="s">
        <v>2421</v>
      </c>
      <c r="J5218" s="54" t="s">
        <v>2422</v>
      </c>
      <c r="K5218" s="39">
        <v>37706</v>
      </c>
      <c r="L5218" s="23">
        <v>1</v>
      </c>
      <c r="M5218" s="128">
        <v>1</v>
      </c>
      <c r="N5218" s="128">
        <v>0</v>
      </c>
      <c r="O5218" s="124" t="s">
        <v>1615</v>
      </c>
      <c r="P5218" s="124" t="s">
        <v>169</v>
      </c>
      <c r="Q5218" s="124" t="str">
        <f t="shared" si="400"/>
        <v>security</v>
      </c>
      <c r="R5218" s="47">
        <v>1</v>
      </c>
      <c r="S5218" s="128">
        <v>1</v>
      </c>
      <c r="T5218" s="47">
        <v>259</v>
      </c>
      <c r="U5218" s="47">
        <v>4</v>
      </c>
      <c r="V5218" s="47">
        <v>2</v>
      </c>
      <c r="W5218" s="48">
        <f t="shared" si="401"/>
        <v>265</v>
      </c>
      <c r="X5218" s="123">
        <f t="shared" si="397"/>
        <v>0.97735849056603774</v>
      </c>
      <c r="Y5218" s="123">
        <f t="shared" si="398"/>
        <v>1.509433962264151E-2</v>
      </c>
      <c r="Z5218" s="133">
        <f t="shared" si="399"/>
        <v>0.96603773584905661</v>
      </c>
      <c r="AA5218" s="37"/>
      <c r="AB5218" s="37"/>
    </row>
    <row r="5219" spans="1:28" s="132" customFormat="1" ht="15" customHeight="1" x14ac:dyDescent="0.3">
      <c r="A5219" s="136" t="s">
        <v>20432</v>
      </c>
      <c r="B5219" s="37" t="s">
        <v>119</v>
      </c>
      <c r="C5219" s="128">
        <f t="shared" si="394"/>
        <v>2003</v>
      </c>
      <c r="D5219" s="65">
        <v>37889</v>
      </c>
      <c r="E5219" s="143" t="s">
        <v>20433</v>
      </c>
      <c r="F5219" s="52" t="s">
        <v>2495</v>
      </c>
      <c r="G5219" s="52" t="s">
        <v>2514</v>
      </c>
      <c r="H5219" s="37"/>
      <c r="I5219" s="37" t="s">
        <v>364</v>
      </c>
      <c r="J5219" s="54" t="s">
        <v>2515</v>
      </c>
      <c r="K5219" s="39">
        <v>35360</v>
      </c>
      <c r="L5219" s="47">
        <v>0</v>
      </c>
      <c r="M5219" s="128">
        <v>0</v>
      </c>
      <c r="N5219" s="128">
        <v>1</v>
      </c>
      <c r="O5219" s="124" t="s">
        <v>592</v>
      </c>
      <c r="P5219" s="124"/>
      <c r="Q5219" s="124" t="str">
        <f t="shared" si="400"/>
        <v>economy</v>
      </c>
      <c r="R5219" s="47">
        <v>1</v>
      </c>
      <c r="S5219" s="128">
        <v>1</v>
      </c>
      <c r="T5219" s="47">
        <v>262</v>
      </c>
      <c r="U5219" s="47">
        <v>0</v>
      </c>
      <c r="V5219" s="47">
        <v>1</v>
      </c>
      <c r="W5219" s="48">
        <f t="shared" si="401"/>
        <v>263</v>
      </c>
      <c r="X5219" s="123">
        <f t="shared" si="397"/>
        <v>0.99619771863117867</v>
      </c>
      <c r="Y5219" s="123">
        <f t="shared" si="398"/>
        <v>0</v>
      </c>
      <c r="Z5219" s="133">
        <f t="shared" si="399"/>
        <v>0.99429657794676807</v>
      </c>
      <c r="AA5219" s="37"/>
      <c r="AB5219" s="37"/>
    </row>
    <row r="5220" spans="1:28" s="132" customFormat="1" ht="15" customHeight="1" x14ac:dyDescent="0.3">
      <c r="A5220" s="136" t="s">
        <v>20432</v>
      </c>
      <c r="B5220" s="37" t="s">
        <v>119</v>
      </c>
      <c r="C5220" s="128">
        <f t="shared" si="394"/>
        <v>2003</v>
      </c>
      <c r="D5220" s="65">
        <v>37945</v>
      </c>
      <c r="E5220" s="143" t="s">
        <v>20433</v>
      </c>
      <c r="F5220" s="52" t="s">
        <v>280</v>
      </c>
      <c r="G5220" s="52" t="s">
        <v>281</v>
      </c>
      <c r="H5220" s="37"/>
      <c r="I5220" s="37" t="s">
        <v>282</v>
      </c>
      <c r="J5220" s="54" t="s">
        <v>283</v>
      </c>
      <c r="K5220" s="39">
        <v>37169</v>
      </c>
      <c r="L5220" s="47">
        <v>1</v>
      </c>
      <c r="M5220" s="128">
        <v>0</v>
      </c>
      <c r="N5220" s="128">
        <v>0</v>
      </c>
      <c r="O5220" s="124" t="s">
        <v>48</v>
      </c>
      <c r="P5220" s="124"/>
      <c r="Q5220" s="124" t="str">
        <f t="shared" si="400"/>
        <v>diplomacy</v>
      </c>
      <c r="R5220" s="47">
        <v>1</v>
      </c>
      <c r="S5220" s="128">
        <v>1</v>
      </c>
      <c r="T5220" s="47">
        <v>255</v>
      </c>
      <c r="U5220" s="47">
        <v>3</v>
      </c>
      <c r="V5220" s="47">
        <v>1</v>
      </c>
      <c r="W5220" s="48">
        <f t="shared" si="401"/>
        <v>259</v>
      </c>
      <c r="X5220" s="123">
        <f t="shared" si="397"/>
        <v>0.98455598455598459</v>
      </c>
      <c r="Y5220" s="123">
        <f t="shared" si="398"/>
        <v>1.1583011583011582E-2</v>
      </c>
      <c r="Z5220" s="133">
        <f t="shared" si="399"/>
        <v>0.97683397683397688</v>
      </c>
      <c r="AA5220" s="37"/>
      <c r="AB5220" s="37"/>
    </row>
    <row r="5221" spans="1:28" s="132" customFormat="1" ht="15" customHeight="1" x14ac:dyDescent="0.3">
      <c r="A5221" s="136" t="s">
        <v>20432</v>
      </c>
      <c r="B5221" s="37" t="s">
        <v>119</v>
      </c>
      <c r="C5221" s="128">
        <f t="shared" si="394"/>
        <v>2003</v>
      </c>
      <c r="D5221" s="65">
        <v>37945</v>
      </c>
      <c r="E5221" s="143" t="s">
        <v>20433</v>
      </c>
      <c r="F5221" s="52" t="s">
        <v>352</v>
      </c>
      <c r="G5221" s="52" t="s">
        <v>353</v>
      </c>
      <c r="H5221" s="37"/>
      <c r="I5221" s="37" t="s">
        <v>354</v>
      </c>
      <c r="J5221" s="54" t="s">
        <v>355</v>
      </c>
      <c r="K5221" s="39">
        <v>36494</v>
      </c>
      <c r="L5221" s="47">
        <v>1</v>
      </c>
      <c r="M5221" s="128">
        <v>0</v>
      </c>
      <c r="N5221" s="128">
        <v>0</v>
      </c>
      <c r="O5221" s="124" t="s">
        <v>48</v>
      </c>
      <c r="P5221" s="124"/>
      <c r="Q5221" s="124" t="str">
        <f t="shared" si="400"/>
        <v>diplomacy</v>
      </c>
      <c r="R5221" s="47">
        <v>1</v>
      </c>
      <c r="S5221" s="128">
        <v>1</v>
      </c>
      <c r="T5221" s="47">
        <v>255</v>
      </c>
      <c r="U5221" s="47">
        <v>0</v>
      </c>
      <c r="V5221" s="47">
        <v>3</v>
      </c>
      <c r="W5221" s="48">
        <f t="shared" si="401"/>
        <v>258</v>
      </c>
      <c r="X5221" s="123">
        <f t="shared" si="397"/>
        <v>0.98837209302325579</v>
      </c>
      <c r="Y5221" s="123">
        <f t="shared" si="398"/>
        <v>0</v>
      </c>
      <c r="Z5221" s="133">
        <f t="shared" si="399"/>
        <v>0.98255813953488369</v>
      </c>
      <c r="AA5221" s="37"/>
      <c r="AB5221" s="37"/>
    </row>
    <row r="5222" spans="1:28" s="132" customFormat="1" ht="15" customHeight="1" x14ac:dyDescent="0.3">
      <c r="A5222" s="136" t="s">
        <v>20432</v>
      </c>
      <c r="B5222" s="37" t="s">
        <v>119</v>
      </c>
      <c r="C5222" s="128">
        <f t="shared" si="394"/>
        <v>2003</v>
      </c>
      <c r="D5222" s="65">
        <v>37945</v>
      </c>
      <c r="E5222" s="143" t="s">
        <v>20433</v>
      </c>
      <c r="F5222" s="52" t="s">
        <v>1040</v>
      </c>
      <c r="G5222" s="52" t="s">
        <v>1040</v>
      </c>
      <c r="H5222" s="37"/>
      <c r="I5222" s="37" t="s">
        <v>1041</v>
      </c>
      <c r="J5222" s="54" t="s">
        <v>1042</v>
      </c>
      <c r="K5222" s="39">
        <v>37719</v>
      </c>
      <c r="L5222" s="47">
        <v>0</v>
      </c>
      <c r="M5222" s="128">
        <v>0</v>
      </c>
      <c r="N5222" s="128">
        <v>1</v>
      </c>
      <c r="O5222" s="124" t="s">
        <v>118</v>
      </c>
      <c r="P5222" s="124"/>
      <c r="Q5222" s="124" t="str">
        <f t="shared" si="400"/>
        <v>diplomacy</v>
      </c>
      <c r="R5222" s="47">
        <v>1</v>
      </c>
      <c r="S5222" s="128">
        <v>1</v>
      </c>
      <c r="T5222" s="47">
        <v>260</v>
      </c>
      <c r="U5222" s="47">
        <v>0</v>
      </c>
      <c r="V5222" s="47">
        <v>1</v>
      </c>
      <c r="W5222" s="48">
        <f t="shared" si="401"/>
        <v>261</v>
      </c>
      <c r="X5222" s="123">
        <f t="shared" si="397"/>
        <v>0.99616858237547889</v>
      </c>
      <c r="Y5222" s="123">
        <f t="shared" si="398"/>
        <v>0</v>
      </c>
      <c r="Z5222" s="133">
        <f t="shared" si="399"/>
        <v>0.99425287356321834</v>
      </c>
      <c r="AA5222" s="37"/>
      <c r="AB5222" s="37"/>
    </row>
    <row r="5223" spans="1:28" s="132" customFormat="1" ht="15" customHeight="1" x14ac:dyDescent="0.3">
      <c r="A5223" s="136" t="s">
        <v>20432</v>
      </c>
      <c r="B5223" s="37" t="s">
        <v>119</v>
      </c>
      <c r="C5223" s="128">
        <f t="shared" si="394"/>
        <v>2003</v>
      </c>
      <c r="D5223" s="65">
        <v>37945</v>
      </c>
      <c r="E5223" s="143" t="s">
        <v>20433</v>
      </c>
      <c r="F5223" s="52" t="s">
        <v>1153</v>
      </c>
      <c r="G5223" s="52" t="s">
        <v>1153</v>
      </c>
      <c r="H5223" s="37"/>
      <c r="I5223" s="37" t="s">
        <v>1154</v>
      </c>
      <c r="J5223" s="54" t="s">
        <v>1155</v>
      </c>
      <c r="K5223" s="39">
        <v>37397</v>
      </c>
      <c r="L5223" s="47">
        <v>1</v>
      </c>
      <c r="M5223" s="128">
        <v>0</v>
      </c>
      <c r="N5223" s="128">
        <v>0</v>
      </c>
      <c r="O5223" s="12" t="s">
        <v>97</v>
      </c>
      <c r="P5223" s="124" t="s">
        <v>169</v>
      </c>
      <c r="Q5223" s="124" t="str">
        <f t="shared" si="400"/>
        <v>diplomacy</v>
      </c>
      <c r="R5223" s="47">
        <v>1</v>
      </c>
      <c r="S5223" s="128">
        <v>1</v>
      </c>
      <c r="T5223" s="47">
        <v>257</v>
      </c>
      <c r="U5223" s="47">
        <v>0</v>
      </c>
      <c r="V5223" s="47">
        <v>2</v>
      </c>
      <c r="W5223" s="48">
        <f t="shared" si="401"/>
        <v>259</v>
      </c>
      <c r="X5223" s="123">
        <f t="shared" si="397"/>
        <v>0.99227799227799229</v>
      </c>
      <c r="Y5223" s="123">
        <f t="shared" si="398"/>
        <v>0</v>
      </c>
      <c r="Z5223" s="133">
        <f t="shared" si="399"/>
        <v>0.98841698841698844</v>
      </c>
      <c r="AA5223" s="37"/>
      <c r="AB5223" s="37"/>
    </row>
    <row r="5224" spans="1:28" s="132" customFormat="1" ht="15" customHeight="1" x14ac:dyDescent="0.3">
      <c r="A5224" s="136" t="s">
        <v>20432</v>
      </c>
      <c r="B5224" s="37" t="s">
        <v>119</v>
      </c>
      <c r="C5224" s="128">
        <f t="shared" si="394"/>
        <v>2003</v>
      </c>
      <c r="D5224" s="65">
        <v>37945</v>
      </c>
      <c r="E5224" s="143" t="s">
        <v>20433</v>
      </c>
      <c r="F5224" s="52" t="s">
        <v>1332</v>
      </c>
      <c r="G5224" s="52" t="s">
        <v>1332</v>
      </c>
      <c r="H5224" s="37"/>
      <c r="I5224" s="37" t="s">
        <v>1333</v>
      </c>
      <c r="J5224" s="54" t="s">
        <v>1334</v>
      </c>
      <c r="K5224" s="39">
        <v>37659</v>
      </c>
      <c r="L5224" s="47">
        <v>0</v>
      </c>
      <c r="M5224" s="128">
        <v>0</v>
      </c>
      <c r="N5224" s="128">
        <v>1</v>
      </c>
      <c r="O5224" s="12" t="s">
        <v>336</v>
      </c>
      <c r="P5224" s="124"/>
      <c r="Q5224" s="124" t="str">
        <f t="shared" si="400"/>
        <v>diplomacy</v>
      </c>
      <c r="R5224" s="47">
        <v>1</v>
      </c>
      <c r="S5224" s="128">
        <v>1</v>
      </c>
      <c r="T5224" s="47">
        <v>258</v>
      </c>
      <c r="U5224" s="47">
        <v>2</v>
      </c>
      <c r="V5224" s="47">
        <v>2</v>
      </c>
      <c r="W5224" s="48">
        <f t="shared" si="401"/>
        <v>262</v>
      </c>
      <c r="X5224" s="123">
        <f t="shared" si="397"/>
        <v>0.98473282442748089</v>
      </c>
      <c r="Y5224" s="123">
        <f t="shared" si="398"/>
        <v>7.6335877862595417E-3</v>
      </c>
      <c r="Z5224" s="133">
        <f t="shared" si="399"/>
        <v>0.97709923664122134</v>
      </c>
      <c r="AA5224" s="37"/>
      <c r="AB5224" s="37"/>
    </row>
    <row r="5225" spans="1:28" s="132" customFormat="1" ht="15" customHeight="1" x14ac:dyDescent="0.3">
      <c r="A5225" s="136" t="s">
        <v>20432</v>
      </c>
      <c r="B5225" s="37" t="s">
        <v>119</v>
      </c>
      <c r="C5225" s="128">
        <f t="shared" si="394"/>
        <v>2003</v>
      </c>
      <c r="D5225" s="65">
        <v>37945</v>
      </c>
      <c r="E5225" s="143" t="s">
        <v>20433</v>
      </c>
      <c r="F5225" s="52" t="s">
        <v>1407</v>
      </c>
      <c r="G5225" s="52" t="s">
        <v>1407</v>
      </c>
      <c r="H5225" s="37"/>
      <c r="I5225" s="37" t="s">
        <v>1408</v>
      </c>
      <c r="J5225" s="54" t="s">
        <v>1409</v>
      </c>
      <c r="K5225" s="39">
        <v>29515</v>
      </c>
      <c r="L5225" s="47">
        <v>1</v>
      </c>
      <c r="M5225" s="128">
        <v>0</v>
      </c>
      <c r="N5225" s="128">
        <v>0</v>
      </c>
      <c r="O5225" s="124" t="s">
        <v>264</v>
      </c>
      <c r="P5225" s="124"/>
      <c r="Q5225" s="124" t="str">
        <f t="shared" si="400"/>
        <v>diplomacy</v>
      </c>
      <c r="R5225" s="47">
        <v>1</v>
      </c>
      <c r="S5225" s="128">
        <v>1</v>
      </c>
      <c r="T5225" s="47">
        <v>260</v>
      </c>
      <c r="U5225" s="47">
        <v>1</v>
      </c>
      <c r="V5225" s="47">
        <v>0</v>
      </c>
      <c r="W5225" s="48">
        <f t="shared" si="401"/>
        <v>261</v>
      </c>
      <c r="X5225" s="123">
        <f t="shared" si="397"/>
        <v>0.99616858237547889</v>
      </c>
      <c r="Y5225" s="123">
        <f t="shared" si="398"/>
        <v>3.8314176245210726E-3</v>
      </c>
      <c r="Z5225" s="133">
        <f t="shared" si="399"/>
        <v>0.99425287356321834</v>
      </c>
      <c r="AA5225" s="37"/>
      <c r="AB5225" s="37"/>
    </row>
    <row r="5226" spans="1:28" s="132" customFormat="1" ht="15" customHeight="1" x14ac:dyDescent="0.3">
      <c r="A5226" s="136" t="s">
        <v>20432</v>
      </c>
      <c r="B5226" s="37" t="s">
        <v>119</v>
      </c>
      <c r="C5226" s="128">
        <f t="shared" ref="C5226:C5289" si="402">YEAR(D5226)</f>
        <v>2003</v>
      </c>
      <c r="D5226" s="65">
        <v>37945</v>
      </c>
      <c r="E5226" s="143" t="s">
        <v>20433</v>
      </c>
      <c r="F5226" s="52" t="s">
        <v>1516</v>
      </c>
      <c r="G5226" s="52" t="s">
        <v>1516</v>
      </c>
      <c r="H5226" s="37"/>
      <c r="I5226" s="37" t="s">
        <v>1517</v>
      </c>
      <c r="J5226" s="54" t="s">
        <v>1518</v>
      </c>
      <c r="K5226" s="39">
        <v>37468</v>
      </c>
      <c r="L5226" s="47">
        <v>0</v>
      </c>
      <c r="M5226" s="128">
        <v>0</v>
      </c>
      <c r="N5226" s="128">
        <v>1</v>
      </c>
      <c r="O5226" s="124" t="s">
        <v>155</v>
      </c>
      <c r="P5226" s="124"/>
      <c r="Q5226" s="124" t="str">
        <f t="shared" si="400"/>
        <v>diplomacy</v>
      </c>
      <c r="R5226" s="47">
        <v>1</v>
      </c>
      <c r="S5226" s="128">
        <v>1</v>
      </c>
      <c r="T5226" s="47">
        <v>260</v>
      </c>
      <c r="U5226" s="47">
        <v>1</v>
      </c>
      <c r="V5226" s="47">
        <v>1</v>
      </c>
      <c r="W5226" s="48">
        <f t="shared" si="401"/>
        <v>262</v>
      </c>
      <c r="X5226" s="123">
        <f t="shared" si="397"/>
        <v>0.99236641221374045</v>
      </c>
      <c r="Y5226" s="123">
        <f t="shared" si="398"/>
        <v>3.8167938931297708E-3</v>
      </c>
      <c r="Z5226" s="133">
        <f t="shared" si="399"/>
        <v>0.98854961832061072</v>
      </c>
      <c r="AA5226" s="37"/>
      <c r="AB5226" s="37"/>
    </row>
    <row r="5227" spans="1:28" s="132" customFormat="1" ht="15" customHeight="1" x14ac:dyDescent="0.3">
      <c r="A5227" s="136" t="s">
        <v>20432</v>
      </c>
      <c r="B5227" s="37" t="s">
        <v>119</v>
      </c>
      <c r="C5227" s="128">
        <f t="shared" si="402"/>
        <v>2003</v>
      </c>
      <c r="D5227" s="65">
        <v>37945</v>
      </c>
      <c r="E5227" s="143" t="s">
        <v>20433</v>
      </c>
      <c r="F5227" s="52" t="s">
        <v>1519</v>
      </c>
      <c r="G5227" s="52" t="s">
        <v>1519</v>
      </c>
      <c r="H5227" s="37"/>
      <c r="I5227" s="37" t="s">
        <v>1520</v>
      </c>
      <c r="J5227" s="54" t="s">
        <v>1521</v>
      </c>
      <c r="K5227" s="39">
        <v>37803</v>
      </c>
      <c r="L5227" s="47">
        <v>0</v>
      </c>
      <c r="M5227" s="128">
        <v>0</v>
      </c>
      <c r="N5227" s="128">
        <v>1</v>
      </c>
      <c r="O5227" s="124" t="s">
        <v>155</v>
      </c>
      <c r="P5227" s="124"/>
      <c r="Q5227" s="124" t="str">
        <f t="shared" si="400"/>
        <v>diplomacy</v>
      </c>
      <c r="R5227" s="47">
        <v>1</v>
      </c>
      <c r="S5227" s="128">
        <v>1</v>
      </c>
      <c r="T5227" s="47">
        <v>254</v>
      </c>
      <c r="U5227" s="47">
        <v>1</v>
      </c>
      <c r="V5227" s="47">
        <v>3</v>
      </c>
      <c r="W5227" s="48">
        <f t="shared" si="401"/>
        <v>258</v>
      </c>
      <c r="X5227" s="123">
        <f t="shared" si="397"/>
        <v>0.98449612403100772</v>
      </c>
      <c r="Y5227" s="123">
        <f t="shared" si="398"/>
        <v>3.875968992248062E-3</v>
      </c>
      <c r="Z5227" s="133">
        <f t="shared" si="399"/>
        <v>0.97674418604651159</v>
      </c>
      <c r="AA5227" s="37"/>
      <c r="AB5227" s="37"/>
    </row>
    <row r="5228" spans="1:28" s="132" customFormat="1" ht="15" customHeight="1" x14ac:dyDescent="0.3">
      <c r="A5228" s="136" t="s">
        <v>20432</v>
      </c>
      <c r="B5228" s="37" t="s">
        <v>119</v>
      </c>
      <c r="C5228" s="128">
        <f t="shared" si="402"/>
        <v>2003</v>
      </c>
      <c r="D5228" s="65">
        <v>37945</v>
      </c>
      <c r="E5228" s="143" t="s">
        <v>20433</v>
      </c>
      <c r="F5228" s="52" t="s">
        <v>1669</v>
      </c>
      <c r="G5228" s="52" t="s">
        <v>1669</v>
      </c>
      <c r="H5228" s="37"/>
      <c r="I5228" s="37" t="s">
        <v>1670</v>
      </c>
      <c r="J5228" s="54" t="s">
        <v>1671</v>
      </c>
      <c r="K5228" s="39">
        <v>37246</v>
      </c>
      <c r="L5228" s="47">
        <v>0</v>
      </c>
      <c r="M5228" s="128">
        <v>0</v>
      </c>
      <c r="N5228" s="128">
        <v>1</v>
      </c>
      <c r="O5228" s="129" t="s">
        <v>109</v>
      </c>
      <c r="P5228" s="124"/>
      <c r="Q5228" s="124" t="str">
        <f t="shared" si="400"/>
        <v>security</v>
      </c>
      <c r="R5228" s="47">
        <v>1</v>
      </c>
      <c r="S5228" s="128">
        <v>1</v>
      </c>
      <c r="T5228" s="47">
        <v>265</v>
      </c>
      <c r="U5228" s="47">
        <v>0</v>
      </c>
      <c r="V5228" s="47">
        <v>0</v>
      </c>
      <c r="W5228" s="48">
        <f t="shared" si="401"/>
        <v>265</v>
      </c>
      <c r="X5228" s="123">
        <f t="shared" si="397"/>
        <v>1</v>
      </c>
      <c r="Y5228" s="123">
        <f t="shared" si="398"/>
        <v>0</v>
      </c>
      <c r="Z5228" s="133">
        <f t="shared" si="399"/>
        <v>1</v>
      </c>
      <c r="AA5228" s="37"/>
      <c r="AB5228" s="37"/>
    </row>
    <row r="5229" spans="1:28" s="132" customFormat="1" ht="15" customHeight="1" x14ac:dyDescent="0.3">
      <c r="A5229" s="136" t="s">
        <v>20432</v>
      </c>
      <c r="B5229" s="37" t="s">
        <v>119</v>
      </c>
      <c r="C5229" s="128">
        <f t="shared" si="402"/>
        <v>2003</v>
      </c>
      <c r="D5229" s="65">
        <v>37945</v>
      </c>
      <c r="E5229" s="143" t="s">
        <v>20433</v>
      </c>
      <c r="F5229" s="52" t="s">
        <v>1863</v>
      </c>
      <c r="G5229" s="52" t="s">
        <v>1863</v>
      </c>
      <c r="H5229" s="37"/>
      <c r="I5229" s="37" t="s">
        <v>1864</v>
      </c>
      <c r="J5229" s="34" t="s">
        <v>1865</v>
      </c>
      <c r="K5229" s="39">
        <v>37724</v>
      </c>
      <c r="L5229" s="47">
        <v>0</v>
      </c>
      <c r="M5229" s="128">
        <v>0</v>
      </c>
      <c r="N5229" s="128">
        <v>1</v>
      </c>
      <c r="O5229" s="124" t="s">
        <v>190</v>
      </c>
      <c r="P5229" s="124"/>
      <c r="Q5229" s="124" t="str">
        <f t="shared" si="400"/>
        <v>security</v>
      </c>
      <c r="R5229" s="47">
        <v>1</v>
      </c>
      <c r="S5229" s="128">
        <v>1</v>
      </c>
      <c r="T5229" s="47">
        <v>260</v>
      </c>
      <c r="U5229" s="47">
        <v>0</v>
      </c>
      <c r="V5229" s="47">
        <v>3</v>
      </c>
      <c r="W5229" s="48">
        <f t="shared" si="401"/>
        <v>263</v>
      </c>
      <c r="X5229" s="123">
        <f t="shared" si="397"/>
        <v>0.98859315589353614</v>
      </c>
      <c r="Y5229" s="123">
        <f t="shared" si="398"/>
        <v>0</v>
      </c>
      <c r="Z5229" s="133">
        <f t="shared" si="399"/>
        <v>0.9828897338403042</v>
      </c>
      <c r="AA5229" s="37"/>
      <c r="AB5229" s="37"/>
    </row>
    <row r="5230" spans="1:28" s="132" customFormat="1" ht="15" customHeight="1" x14ac:dyDescent="0.3">
      <c r="A5230" s="136" t="s">
        <v>20432</v>
      </c>
      <c r="B5230" s="37" t="s">
        <v>119</v>
      </c>
      <c r="C5230" s="128">
        <f t="shared" si="402"/>
        <v>2003</v>
      </c>
      <c r="D5230" s="65">
        <v>37945</v>
      </c>
      <c r="E5230" s="143" t="s">
        <v>20433</v>
      </c>
      <c r="F5230" s="52" t="s">
        <v>1915</v>
      </c>
      <c r="G5230" s="52" t="s">
        <v>1915</v>
      </c>
      <c r="H5230" s="37"/>
      <c r="I5230" s="37" t="s">
        <v>1213</v>
      </c>
      <c r="J5230" s="54" t="s">
        <v>1916</v>
      </c>
      <c r="K5230" s="39">
        <v>37719</v>
      </c>
      <c r="L5230" s="47">
        <v>0</v>
      </c>
      <c r="M5230" s="128">
        <v>0</v>
      </c>
      <c r="N5230" s="128">
        <v>1</v>
      </c>
      <c r="O5230" s="124" t="s">
        <v>190</v>
      </c>
      <c r="P5230" s="124"/>
      <c r="Q5230" s="124" t="str">
        <f t="shared" si="400"/>
        <v>security</v>
      </c>
      <c r="R5230" s="47">
        <v>1</v>
      </c>
      <c r="S5230" s="128">
        <v>1</v>
      </c>
      <c r="T5230" s="47">
        <v>265</v>
      </c>
      <c r="U5230" s="47">
        <v>0</v>
      </c>
      <c r="V5230" s="47">
        <v>1</v>
      </c>
      <c r="W5230" s="48">
        <f t="shared" si="401"/>
        <v>266</v>
      </c>
      <c r="X5230" s="123">
        <f t="shared" si="397"/>
        <v>0.99624060150375937</v>
      </c>
      <c r="Y5230" s="123">
        <f t="shared" si="398"/>
        <v>0</v>
      </c>
      <c r="Z5230" s="133">
        <f t="shared" si="399"/>
        <v>0.99436090225563911</v>
      </c>
      <c r="AA5230" s="37"/>
      <c r="AB5230" s="37"/>
    </row>
    <row r="5231" spans="1:28" s="132" customFormat="1" ht="15" customHeight="1" x14ac:dyDescent="0.3">
      <c r="A5231" s="136" t="s">
        <v>20432</v>
      </c>
      <c r="B5231" s="37" t="s">
        <v>119</v>
      </c>
      <c r="C5231" s="128">
        <f t="shared" si="402"/>
        <v>2003</v>
      </c>
      <c r="D5231" s="65">
        <v>37945</v>
      </c>
      <c r="E5231" s="143" t="s">
        <v>20433</v>
      </c>
      <c r="F5231" s="52" t="s">
        <v>1996</v>
      </c>
      <c r="G5231" s="52" t="s">
        <v>1996</v>
      </c>
      <c r="H5231" s="37"/>
      <c r="I5231" s="37" t="s">
        <v>1997</v>
      </c>
      <c r="J5231" s="54" t="s">
        <v>1998</v>
      </c>
      <c r="K5231" s="39">
        <v>37536</v>
      </c>
      <c r="L5231" s="47">
        <v>0</v>
      </c>
      <c r="M5231" s="128">
        <v>0</v>
      </c>
      <c r="N5231" s="128">
        <v>1</v>
      </c>
      <c r="O5231" s="124" t="s">
        <v>30</v>
      </c>
      <c r="P5231" s="124"/>
      <c r="Q5231" s="124" t="str">
        <f t="shared" si="400"/>
        <v>economy</v>
      </c>
      <c r="R5231" s="47">
        <v>1</v>
      </c>
      <c r="S5231" s="128">
        <v>1</v>
      </c>
      <c r="T5231" s="47">
        <v>259</v>
      </c>
      <c r="U5231" s="47">
        <v>1</v>
      </c>
      <c r="V5231" s="47">
        <v>1</v>
      </c>
      <c r="W5231" s="48">
        <f t="shared" si="401"/>
        <v>261</v>
      </c>
      <c r="X5231" s="123">
        <f t="shared" si="397"/>
        <v>0.9923371647509579</v>
      </c>
      <c r="Y5231" s="123">
        <f t="shared" si="398"/>
        <v>3.8314176245210726E-3</v>
      </c>
      <c r="Z5231" s="133">
        <f t="shared" si="399"/>
        <v>0.9885057471264368</v>
      </c>
      <c r="AA5231" s="37"/>
      <c r="AB5231" s="37"/>
    </row>
    <row r="5232" spans="1:28" s="132" customFormat="1" ht="15" customHeight="1" x14ac:dyDescent="0.3">
      <c r="A5232" s="136" t="s">
        <v>20432</v>
      </c>
      <c r="B5232" s="37" t="s">
        <v>119</v>
      </c>
      <c r="C5232" s="128">
        <f t="shared" si="402"/>
        <v>2003</v>
      </c>
      <c r="D5232" s="65">
        <v>37945</v>
      </c>
      <c r="E5232" s="143" t="s">
        <v>20433</v>
      </c>
      <c r="F5232" s="52" t="s">
        <v>1999</v>
      </c>
      <c r="G5232" s="52" t="s">
        <v>1999</v>
      </c>
      <c r="H5232" s="37"/>
      <c r="I5232" s="37" t="s">
        <v>2000</v>
      </c>
      <c r="J5232" s="54" t="s">
        <v>2001</v>
      </c>
      <c r="K5232" s="39">
        <v>37855</v>
      </c>
      <c r="L5232" s="47">
        <v>0</v>
      </c>
      <c r="M5232" s="128">
        <v>0</v>
      </c>
      <c r="N5232" s="128">
        <v>1</v>
      </c>
      <c r="O5232" s="124" t="s">
        <v>30</v>
      </c>
      <c r="P5232" s="124"/>
      <c r="Q5232" s="124" t="str">
        <f t="shared" si="400"/>
        <v>economy</v>
      </c>
      <c r="R5232" s="47">
        <v>1</v>
      </c>
      <c r="S5232" s="128">
        <v>1</v>
      </c>
      <c r="T5232" s="47">
        <v>259</v>
      </c>
      <c r="U5232" s="47">
        <v>0</v>
      </c>
      <c r="V5232" s="47">
        <v>1</v>
      </c>
      <c r="W5232" s="48">
        <f t="shared" si="401"/>
        <v>260</v>
      </c>
      <c r="X5232" s="123">
        <f t="shared" si="397"/>
        <v>0.99615384615384617</v>
      </c>
      <c r="Y5232" s="123">
        <f t="shared" si="398"/>
        <v>0</v>
      </c>
      <c r="Z5232" s="133">
        <f t="shared" si="399"/>
        <v>0.99423076923076925</v>
      </c>
      <c r="AA5232" s="37"/>
      <c r="AB5232" s="37"/>
    </row>
    <row r="5233" spans="1:28" s="132" customFormat="1" ht="15" customHeight="1" x14ac:dyDescent="0.3">
      <c r="A5233" s="136" t="s">
        <v>20432</v>
      </c>
      <c r="B5233" s="37" t="s">
        <v>119</v>
      </c>
      <c r="C5233" s="128">
        <f t="shared" si="402"/>
        <v>2003</v>
      </c>
      <c r="D5233" s="65">
        <v>37945</v>
      </c>
      <c r="E5233" s="143" t="s">
        <v>20433</v>
      </c>
      <c r="F5233" s="52" t="s">
        <v>2002</v>
      </c>
      <c r="G5233" s="52" t="s">
        <v>2002</v>
      </c>
      <c r="H5233" s="37"/>
      <c r="I5233" s="37" t="s">
        <v>2003</v>
      </c>
      <c r="J5233" s="54" t="s">
        <v>2004</v>
      </c>
      <c r="K5233" s="39">
        <v>37809</v>
      </c>
      <c r="L5233" s="47">
        <v>0</v>
      </c>
      <c r="M5233" s="128">
        <v>0</v>
      </c>
      <c r="N5233" s="128">
        <v>1</v>
      </c>
      <c r="O5233" s="124" t="s">
        <v>30</v>
      </c>
      <c r="P5233" s="124"/>
      <c r="Q5233" s="124" t="str">
        <f t="shared" ref="Q5233:Q5256" si="403">IF(O5233="security and defense","security","")&amp;IF(O5233="policing and criminal law cooperation","security","")&amp;IF(O5233="NATO","security","")&amp;IF(O5233="arms control and disarmament","security","")&amp;IF(O5233="taxation","economy","")&amp;IF(O5233="social security","economy","")&amp;IF(O5233="labor","economy","")&amp;IF(O5233="sports","diplomacy","")&amp;IF(O5233="space","diplomacy","")&amp;IF(O5233="science, research, education","diplomacy","")&amp;IF(O5233="migration, asylum, refugees","diplomacy","")&amp;IF(O5233="health","diplomacy","")&amp;IF(O5233="development","economy","")&amp;IF(O5233="agriculture, fishery, food","economy","")&amp;IF(O5233="human and civil rights","diplomacy","")&amp;IF(O5233="nuclear (civilian)","diplomacy","")&amp;IF(O5233="economics and finance","economy","")&amp;IF(O5233="transportation","economy","")&amp;IF(O5233="trade and investment","economy","")&amp;IF(O5233="diplomacy","diplomacy","")&amp;IF(O5233="environment","diplomacy","")&amp;IF(O5233="general cooperation","diplomacy","")&amp;IF(O5233="culture","diplomacy","")&amp;IF(O5233="EC/EU","diplomacy","")&amp;IF(O5233="communication and post/mail","diplomacy","")&amp;IF(O5233="energy","economy","")&amp;IF(O5233="tourism","economy","")&amp;IF(O5233="Civil and family law","diplomacy","")&amp;IF(O5233="citizenship","diplomacy","")</f>
        <v>economy</v>
      </c>
      <c r="R5233" s="47">
        <v>1</v>
      </c>
      <c r="S5233" s="128">
        <v>1</v>
      </c>
      <c r="T5233" s="47">
        <v>253</v>
      </c>
      <c r="U5233" s="47">
        <v>1</v>
      </c>
      <c r="V5233" s="47">
        <v>0</v>
      </c>
      <c r="W5233" s="48">
        <f t="shared" si="401"/>
        <v>254</v>
      </c>
      <c r="X5233" s="123">
        <f t="shared" si="397"/>
        <v>0.99606299212598426</v>
      </c>
      <c r="Y5233" s="123">
        <f t="shared" si="398"/>
        <v>3.937007874015748E-3</v>
      </c>
      <c r="Z5233" s="133">
        <f t="shared" si="399"/>
        <v>0.99409448818897639</v>
      </c>
      <c r="AA5233" s="37"/>
      <c r="AB5233" s="37"/>
    </row>
    <row r="5234" spans="1:28" s="132" customFormat="1" ht="15" customHeight="1" x14ac:dyDescent="0.3">
      <c r="A5234" s="136" t="s">
        <v>20432</v>
      </c>
      <c r="B5234" s="37" t="s">
        <v>119</v>
      </c>
      <c r="C5234" s="128">
        <f t="shared" si="402"/>
        <v>2003</v>
      </c>
      <c r="D5234" s="65">
        <v>37945</v>
      </c>
      <c r="E5234" s="143" t="s">
        <v>20433</v>
      </c>
      <c r="F5234" s="52" t="s">
        <v>2170</v>
      </c>
      <c r="G5234" s="52" t="s">
        <v>2170</v>
      </c>
      <c r="H5234" s="37"/>
      <c r="I5234" s="37" t="s">
        <v>2171</v>
      </c>
      <c r="J5234" s="54" t="s">
        <v>2172</v>
      </c>
      <c r="K5234" s="39">
        <v>37412</v>
      </c>
      <c r="L5234" s="47">
        <v>0</v>
      </c>
      <c r="M5234" s="128">
        <v>0</v>
      </c>
      <c r="N5234" s="128">
        <v>1</v>
      </c>
      <c r="O5234" s="124" t="s">
        <v>36</v>
      </c>
      <c r="P5234" s="124"/>
      <c r="Q5234" s="124" t="str">
        <f t="shared" si="403"/>
        <v>economy</v>
      </c>
      <c r="R5234" s="47">
        <v>1</v>
      </c>
      <c r="S5234" s="128">
        <v>1</v>
      </c>
      <c r="T5234" s="47">
        <v>261</v>
      </c>
      <c r="U5234" s="47">
        <v>0</v>
      </c>
      <c r="V5234" s="47">
        <v>1</v>
      </c>
      <c r="W5234" s="48">
        <f t="shared" si="401"/>
        <v>262</v>
      </c>
      <c r="X5234" s="123">
        <f t="shared" si="397"/>
        <v>0.99618320610687028</v>
      </c>
      <c r="Y5234" s="123">
        <f t="shared" si="398"/>
        <v>0</v>
      </c>
      <c r="Z5234" s="133">
        <f t="shared" si="399"/>
        <v>0.99427480916030531</v>
      </c>
      <c r="AA5234" s="37"/>
      <c r="AB5234" s="37"/>
    </row>
    <row r="5235" spans="1:28" s="132" customFormat="1" ht="15" customHeight="1" x14ac:dyDescent="0.3">
      <c r="A5235" s="136" t="s">
        <v>20432</v>
      </c>
      <c r="B5235" s="37" t="s">
        <v>119</v>
      </c>
      <c r="C5235" s="128">
        <f t="shared" si="402"/>
        <v>2003</v>
      </c>
      <c r="D5235" s="65">
        <v>37945</v>
      </c>
      <c r="E5235" s="143" t="s">
        <v>20433</v>
      </c>
      <c r="F5235" s="52" t="s">
        <v>2313</v>
      </c>
      <c r="G5235" s="52" t="s">
        <v>2313</v>
      </c>
      <c r="H5235" s="37"/>
      <c r="I5235" s="37" t="s">
        <v>2314</v>
      </c>
      <c r="J5235" s="54" t="s">
        <v>2315</v>
      </c>
      <c r="K5235" s="39">
        <v>37693</v>
      </c>
      <c r="L5235" s="58">
        <v>0</v>
      </c>
      <c r="M5235" s="29">
        <v>0</v>
      </c>
      <c r="N5235" s="29">
        <v>1</v>
      </c>
      <c r="O5235" s="124" t="s">
        <v>203</v>
      </c>
      <c r="P5235" s="124"/>
      <c r="Q5235" s="124" t="str">
        <f t="shared" si="403"/>
        <v>economy</v>
      </c>
      <c r="R5235" s="47">
        <v>1</v>
      </c>
      <c r="S5235" s="128">
        <v>1</v>
      </c>
      <c r="T5235" s="47">
        <v>262</v>
      </c>
      <c r="U5235" s="47">
        <v>1</v>
      </c>
      <c r="V5235" s="47">
        <v>0</v>
      </c>
      <c r="W5235" s="48">
        <f t="shared" si="401"/>
        <v>263</v>
      </c>
      <c r="X5235" s="123">
        <f t="shared" si="397"/>
        <v>0.99619771863117867</v>
      </c>
      <c r="Y5235" s="123">
        <f t="shared" si="398"/>
        <v>3.8022813688212928E-3</v>
      </c>
      <c r="Z5235" s="133">
        <f t="shared" si="399"/>
        <v>0.99429657794676807</v>
      </c>
      <c r="AA5235" s="37"/>
      <c r="AB5235" s="37"/>
    </row>
    <row r="5236" spans="1:28" s="132" customFormat="1" ht="15" customHeight="1" x14ac:dyDescent="0.3">
      <c r="A5236" s="136" t="s">
        <v>20432</v>
      </c>
      <c r="B5236" s="37" t="s">
        <v>119</v>
      </c>
      <c r="C5236" s="128">
        <f t="shared" si="402"/>
        <v>2003</v>
      </c>
      <c r="D5236" s="65">
        <v>37945</v>
      </c>
      <c r="E5236" s="143" t="s">
        <v>20433</v>
      </c>
      <c r="F5236" s="52" t="s">
        <v>2316</v>
      </c>
      <c r="G5236" s="52" t="s">
        <v>2316</v>
      </c>
      <c r="H5236" s="37"/>
      <c r="I5236" s="37" t="s">
        <v>2317</v>
      </c>
      <c r="J5236" s="54" t="s">
        <v>2318</v>
      </c>
      <c r="K5236" s="39">
        <v>37721</v>
      </c>
      <c r="L5236" s="58">
        <v>0</v>
      </c>
      <c r="M5236" s="29">
        <v>0</v>
      </c>
      <c r="N5236" s="29">
        <v>1</v>
      </c>
      <c r="O5236" s="124" t="s">
        <v>203</v>
      </c>
      <c r="P5236" s="124"/>
      <c r="Q5236" s="124" t="str">
        <f t="shared" si="403"/>
        <v>economy</v>
      </c>
      <c r="R5236" s="47">
        <v>1</v>
      </c>
      <c r="S5236" s="128">
        <v>1</v>
      </c>
      <c r="T5236" s="47">
        <v>263</v>
      </c>
      <c r="U5236" s="47">
        <v>0</v>
      </c>
      <c r="V5236" s="47">
        <v>2</v>
      </c>
      <c r="W5236" s="48">
        <f t="shared" si="401"/>
        <v>265</v>
      </c>
      <c r="X5236" s="123">
        <f t="shared" si="397"/>
        <v>0.99245283018867925</v>
      </c>
      <c r="Y5236" s="123">
        <f t="shared" si="398"/>
        <v>0</v>
      </c>
      <c r="Z5236" s="133">
        <f t="shared" si="399"/>
        <v>0.98867924528301887</v>
      </c>
      <c r="AA5236" s="37"/>
      <c r="AB5236" s="37"/>
    </row>
    <row r="5237" spans="1:28" s="132" customFormat="1" ht="15" customHeight="1" x14ac:dyDescent="0.3">
      <c r="A5237" s="136" t="s">
        <v>20432</v>
      </c>
      <c r="B5237" s="37" t="s">
        <v>119</v>
      </c>
      <c r="C5237" s="128">
        <f t="shared" si="402"/>
        <v>2003</v>
      </c>
      <c r="D5237" s="65">
        <v>37945</v>
      </c>
      <c r="E5237" s="143" t="s">
        <v>20433</v>
      </c>
      <c r="F5237" s="52" t="s">
        <v>2319</v>
      </c>
      <c r="G5237" s="52" t="s">
        <v>2319</v>
      </c>
      <c r="H5237" s="37"/>
      <c r="I5237" s="37" t="s">
        <v>2320</v>
      </c>
      <c r="J5237" s="54" t="s">
        <v>2321</v>
      </c>
      <c r="K5237" s="39">
        <v>37719</v>
      </c>
      <c r="L5237" s="47">
        <v>0</v>
      </c>
      <c r="M5237" s="128">
        <v>0</v>
      </c>
      <c r="N5237" s="128">
        <v>1</v>
      </c>
      <c r="O5237" s="124" t="s">
        <v>203</v>
      </c>
      <c r="P5237" s="124"/>
      <c r="Q5237" s="124" t="str">
        <f t="shared" si="403"/>
        <v>economy</v>
      </c>
      <c r="R5237" s="47">
        <v>1</v>
      </c>
      <c r="S5237" s="128">
        <v>1</v>
      </c>
      <c r="T5237" s="47">
        <v>258</v>
      </c>
      <c r="U5237" s="47">
        <v>0</v>
      </c>
      <c r="V5237" s="47">
        <v>1</v>
      </c>
      <c r="W5237" s="48">
        <f t="shared" si="401"/>
        <v>259</v>
      </c>
      <c r="X5237" s="123">
        <f t="shared" si="397"/>
        <v>0.99613899613899615</v>
      </c>
      <c r="Y5237" s="123">
        <f t="shared" si="398"/>
        <v>0</v>
      </c>
      <c r="Z5237" s="133">
        <f t="shared" si="399"/>
        <v>0.99420849420849422</v>
      </c>
      <c r="AA5237" s="37"/>
      <c r="AB5237" s="37"/>
    </row>
    <row r="5238" spans="1:28" s="132" customFormat="1" ht="15" customHeight="1" x14ac:dyDescent="0.3">
      <c r="A5238" s="136" t="s">
        <v>20432</v>
      </c>
      <c r="B5238" s="37" t="s">
        <v>119</v>
      </c>
      <c r="C5238" s="128">
        <f t="shared" si="402"/>
        <v>2003</v>
      </c>
      <c r="D5238" s="65">
        <v>37945</v>
      </c>
      <c r="E5238" s="143" t="s">
        <v>20433</v>
      </c>
      <c r="F5238" s="52" t="s">
        <v>2491</v>
      </c>
      <c r="G5238" s="52" t="s">
        <v>2492</v>
      </c>
      <c r="H5238" s="37"/>
      <c r="I5238" s="37" t="s">
        <v>2493</v>
      </c>
      <c r="J5238" s="54" t="s">
        <v>2494</v>
      </c>
      <c r="K5238" s="39">
        <v>36048</v>
      </c>
      <c r="L5238" s="47">
        <v>1</v>
      </c>
      <c r="M5238" s="128">
        <v>0</v>
      </c>
      <c r="N5238" s="128">
        <v>0</v>
      </c>
      <c r="O5238" s="124" t="s">
        <v>36</v>
      </c>
      <c r="P5238" s="124"/>
      <c r="Q5238" s="124" t="str">
        <f t="shared" si="403"/>
        <v>economy</v>
      </c>
      <c r="R5238" s="47">
        <v>1</v>
      </c>
      <c r="S5238" s="128">
        <v>1</v>
      </c>
      <c r="T5238" s="47">
        <v>260</v>
      </c>
      <c r="U5238" s="47">
        <v>1</v>
      </c>
      <c r="V5238" s="47">
        <v>1</v>
      </c>
      <c r="W5238" s="48">
        <f t="shared" si="401"/>
        <v>262</v>
      </c>
      <c r="X5238" s="123">
        <f t="shared" si="397"/>
        <v>0.99236641221374045</v>
      </c>
      <c r="Y5238" s="123">
        <f t="shared" si="398"/>
        <v>3.8167938931297708E-3</v>
      </c>
      <c r="Z5238" s="133">
        <f t="shared" si="399"/>
        <v>0.98854961832061072</v>
      </c>
      <c r="AA5238" s="37"/>
      <c r="AB5238" s="37"/>
    </row>
    <row r="5239" spans="1:28" s="132" customFormat="1" ht="15" customHeight="1" x14ac:dyDescent="0.3">
      <c r="A5239" s="136" t="s">
        <v>20432</v>
      </c>
      <c r="B5239" s="37" t="s">
        <v>119</v>
      </c>
      <c r="C5239" s="128">
        <f t="shared" si="402"/>
        <v>2003</v>
      </c>
      <c r="D5239" s="65">
        <v>37973</v>
      </c>
      <c r="E5239" s="143" t="s">
        <v>20433</v>
      </c>
      <c r="F5239" s="52" t="s">
        <v>1130</v>
      </c>
      <c r="G5239" s="52" t="s">
        <v>1130</v>
      </c>
      <c r="H5239" s="37"/>
      <c r="I5239" s="37" t="s">
        <v>1131</v>
      </c>
      <c r="J5239" s="34" t="s">
        <v>1132</v>
      </c>
      <c r="K5239" s="39">
        <v>37368</v>
      </c>
      <c r="L5239" s="47">
        <v>0</v>
      </c>
      <c r="M5239" s="128">
        <v>1</v>
      </c>
      <c r="N5239" s="128">
        <v>0</v>
      </c>
      <c r="O5239" s="124" t="s">
        <v>97</v>
      </c>
      <c r="P5239" s="124" t="s">
        <v>336</v>
      </c>
      <c r="Q5239" s="124" t="str">
        <f t="shared" si="403"/>
        <v>diplomacy</v>
      </c>
      <c r="R5239" s="47">
        <v>1</v>
      </c>
      <c r="S5239" s="128">
        <v>1</v>
      </c>
      <c r="T5239" s="47">
        <v>306</v>
      </c>
      <c r="U5239" s="47">
        <v>0</v>
      </c>
      <c r="V5239" s="47">
        <v>1</v>
      </c>
      <c r="W5239" s="48">
        <f t="shared" si="401"/>
        <v>307</v>
      </c>
      <c r="X5239" s="123">
        <f t="shared" si="397"/>
        <v>0.99674267100977199</v>
      </c>
      <c r="Y5239" s="123">
        <f t="shared" si="398"/>
        <v>0</v>
      </c>
      <c r="Z5239" s="133">
        <f t="shared" si="399"/>
        <v>0.99511400651465798</v>
      </c>
      <c r="AA5239" s="37"/>
      <c r="AB5239" s="37"/>
    </row>
    <row r="5240" spans="1:28" s="132" customFormat="1" ht="15" customHeight="1" x14ac:dyDescent="0.3">
      <c r="A5240" s="136" t="s">
        <v>20432</v>
      </c>
      <c r="B5240" s="37" t="s">
        <v>119</v>
      </c>
      <c r="C5240" s="128">
        <f t="shared" si="402"/>
        <v>2003</v>
      </c>
      <c r="D5240" s="65">
        <v>37973</v>
      </c>
      <c r="E5240" s="143" t="s">
        <v>20433</v>
      </c>
      <c r="F5240" s="52" t="s">
        <v>1133</v>
      </c>
      <c r="G5240" s="52" t="s">
        <v>1133</v>
      </c>
      <c r="H5240" s="37"/>
      <c r="I5240" s="37" t="s">
        <v>1134</v>
      </c>
      <c r="J5240" s="34" t="s">
        <v>1135</v>
      </c>
      <c r="K5240" s="39">
        <v>37424</v>
      </c>
      <c r="L5240" s="47">
        <v>0</v>
      </c>
      <c r="M5240" s="128">
        <v>1</v>
      </c>
      <c r="N5240" s="128">
        <v>0</v>
      </c>
      <c r="O5240" s="124" t="s">
        <v>97</v>
      </c>
      <c r="P5240" s="124" t="s">
        <v>336</v>
      </c>
      <c r="Q5240" s="124" t="str">
        <f t="shared" si="403"/>
        <v>diplomacy</v>
      </c>
      <c r="R5240" s="47">
        <v>1</v>
      </c>
      <c r="S5240" s="128">
        <v>1</v>
      </c>
      <c r="T5240" s="47">
        <v>307</v>
      </c>
      <c r="U5240" s="47">
        <v>1</v>
      </c>
      <c r="V5240" s="47">
        <v>2</v>
      </c>
      <c r="W5240" s="48">
        <f t="shared" si="401"/>
        <v>310</v>
      </c>
      <c r="X5240" s="123">
        <f t="shared" si="397"/>
        <v>0.99032258064516132</v>
      </c>
      <c r="Y5240" s="123">
        <f t="shared" si="398"/>
        <v>3.2258064516129032E-3</v>
      </c>
      <c r="Z5240" s="133">
        <f t="shared" si="399"/>
        <v>0.98548387096774193</v>
      </c>
      <c r="AA5240" s="37"/>
      <c r="AB5240" s="37"/>
    </row>
    <row r="5241" spans="1:28" s="132" customFormat="1" ht="15" customHeight="1" x14ac:dyDescent="0.3">
      <c r="A5241" s="136" t="s">
        <v>20432</v>
      </c>
      <c r="B5241" s="37" t="s">
        <v>119</v>
      </c>
      <c r="C5241" s="128">
        <f t="shared" si="402"/>
        <v>2003</v>
      </c>
      <c r="D5241" s="65">
        <v>37973</v>
      </c>
      <c r="E5241" s="143" t="s">
        <v>20433</v>
      </c>
      <c r="F5241" s="52" t="s">
        <v>1595</v>
      </c>
      <c r="G5241" s="52" t="s">
        <v>1595</v>
      </c>
      <c r="H5241" s="37"/>
      <c r="I5241" s="37" t="s">
        <v>1596</v>
      </c>
      <c r="J5241" s="34" t="s">
        <v>1597</v>
      </c>
      <c r="K5241" s="39">
        <v>37775</v>
      </c>
      <c r="L5241" s="47">
        <v>0</v>
      </c>
      <c r="M5241" s="128">
        <v>0</v>
      </c>
      <c r="N5241" s="128">
        <v>1</v>
      </c>
      <c r="O5241" s="124" t="s">
        <v>155</v>
      </c>
      <c r="P5241" s="124"/>
      <c r="Q5241" s="124" t="str">
        <f t="shared" si="403"/>
        <v>diplomacy</v>
      </c>
      <c r="R5241" s="47">
        <v>1</v>
      </c>
      <c r="S5241" s="128">
        <v>1</v>
      </c>
      <c r="T5241" s="47">
        <v>308</v>
      </c>
      <c r="U5241" s="47">
        <v>0</v>
      </c>
      <c r="V5241" s="47">
        <v>2</v>
      </c>
      <c r="W5241" s="48">
        <f t="shared" si="401"/>
        <v>310</v>
      </c>
      <c r="X5241" s="123">
        <f t="shared" si="397"/>
        <v>0.99354838709677418</v>
      </c>
      <c r="Y5241" s="123">
        <f t="shared" si="398"/>
        <v>0</v>
      </c>
      <c r="Z5241" s="133">
        <f t="shared" si="399"/>
        <v>0.99032258064516132</v>
      </c>
      <c r="AA5241" s="37"/>
      <c r="AB5241" s="37"/>
    </row>
    <row r="5242" spans="1:28" s="132" customFormat="1" ht="15" customHeight="1" x14ac:dyDescent="0.3">
      <c r="A5242" s="136" t="s">
        <v>20432</v>
      </c>
      <c r="B5242" s="37" t="s">
        <v>119</v>
      </c>
      <c r="C5242" s="128">
        <f t="shared" si="402"/>
        <v>2003</v>
      </c>
      <c r="D5242" s="65">
        <v>37973</v>
      </c>
      <c r="E5242" s="143" t="s">
        <v>20433</v>
      </c>
      <c r="F5242" s="52" t="s">
        <v>1672</v>
      </c>
      <c r="G5242" s="52" t="s">
        <v>1672</v>
      </c>
      <c r="H5242" s="37"/>
      <c r="I5242" s="37" t="s">
        <v>1673</v>
      </c>
      <c r="J5242" s="34" t="s">
        <v>1674</v>
      </c>
      <c r="K5242" s="39">
        <v>37868</v>
      </c>
      <c r="L5242" s="47">
        <v>0</v>
      </c>
      <c r="M5242" s="128">
        <v>0</v>
      </c>
      <c r="N5242" s="128">
        <v>1</v>
      </c>
      <c r="O5242" s="129" t="s">
        <v>109</v>
      </c>
      <c r="P5242" s="124"/>
      <c r="Q5242" s="124" t="str">
        <f t="shared" si="403"/>
        <v>security</v>
      </c>
      <c r="R5242" s="47">
        <v>1</v>
      </c>
      <c r="S5242" s="128">
        <v>1</v>
      </c>
      <c r="T5242" s="47">
        <v>208</v>
      </c>
      <c r="U5242" s="47">
        <v>0</v>
      </c>
      <c r="V5242" s="47">
        <v>1</v>
      </c>
      <c r="W5242" s="48">
        <f t="shared" si="401"/>
        <v>209</v>
      </c>
      <c r="X5242" s="123">
        <f t="shared" si="397"/>
        <v>0.99521531100478466</v>
      </c>
      <c r="Y5242" s="123">
        <f t="shared" si="398"/>
        <v>0</v>
      </c>
      <c r="Z5242" s="133">
        <f t="shared" si="399"/>
        <v>0.99282296650717705</v>
      </c>
      <c r="AA5242" s="37"/>
      <c r="AB5242" s="37"/>
    </row>
    <row r="5243" spans="1:28" s="132" customFormat="1" ht="15" customHeight="1" x14ac:dyDescent="0.3">
      <c r="A5243" s="136" t="s">
        <v>20432</v>
      </c>
      <c r="B5243" s="37" t="s">
        <v>119</v>
      </c>
      <c r="C5243" s="128">
        <f t="shared" si="402"/>
        <v>2003</v>
      </c>
      <c r="D5243" s="65">
        <v>37973</v>
      </c>
      <c r="E5243" s="143" t="s">
        <v>20433</v>
      </c>
      <c r="F5243" s="52" t="s">
        <v>1675</v>
      </c>
      <c r="G5243" s="52" t="s">
        <v>1675</v>
      </c>
      <c r="H5243" s="37"/>
      <c r="I5243" s="37" t="s">
        <v>1676</v>
      </c>
      <c r="J5243" s="34" t="s">
        <v>1677</v>
      </c>
      <c r="K5243" s="39">
        <v>37879</v>
      </c>
      <c r="L5243" s="47">
        <v>0</v>
      </c>
      <c r="M5243" s="128">
        <v>0</v>
      </c>
      <c r="N5243" s="128">
        <v>1</v>
      </c>
      <c r="O5243" s="129" t="s">
        <v>109</v>
      </c>
      <c r="P5243" s="124"/>
      <c r="Q5243" s="124" t="str">
        <f t="shared" si="403"/>
        <v>security</v>
      </c>
      <c r="R5243" s="47">
        <v>1</v>
      </c>
      <c r="S5243" s="128">
        <v>1</v>
      </c>
      <c r="T5243" s="47">
        <v>309</v>
      </c>
      <c r="U5243" s="47">
        <v>0</v>
      </c>
      <c r="V5243" s="47">
        <v>0</v>
      </c>
      <c r="W5243" s="48">
        <f t="shared" si="401"/>
        <v>309</v>
      </c>
      <c r="X5243" s="123">
        <f t="shared" si="397"/>
        <v>1</v>
      </c>
      <c r="Y5243" s="123">
        <f t="shared" si="398"/>
        <v>0</v>
      </c>
      <c r="Z5243" s="133">
        <f t="shared" si="399"/>
        <v>1</v>
      </c>
      <c r="AA5243" s="37"/>
      <c r="AB5243" s="37"/>
    </row>
    <row r="5244" spans="1:28" s="132" customFormat="1" ht="15" customHeight="1" x14ac:dyDescent="0.3">
      <c r="A5244" s="136" t="s">
        <v>20432</v>
      </c>
      <c r="B5244" s="37" t="s">
        <v>119</v>
      </c>
      <c r="C5244" s="128">
        <f t="shared" si="402"/>
        <v>2003</v>
      </c>
      <c r="D5244" s="65">
        <v>37973</v>
      </c>
      <c r="E5244" s="143" t="s">
        <v>20433</v>
      </c>
      <c r="F5244" s="52" t="s">
        <v>1760</v>
      </c>
      <c r="G5244" s="52" t="s">
        <v>1760</v>
      </c>
      <c r="H5244" s="37"/>
      <c r="I5244" s="37" t="s">
        <v>122</v>
      </c>
      <c r="J5244" s="34" t="s">
        <v>1761</v>
      </c>
      <c r="K5244" s="39">
        <v>34634</v>
      </c>
      <c r="L5244" s="58">
        <v>0</v>
      </c>
      <c r="M5244" s="29">
        <v>0</v>
      </c>
      <c r="N5244" s="29">
        <v>1</v>
      </c>
      <c r="O5244" s="124" t="s">
        <v>475</v>
      </c>
      <c r="P5244" s="124"/>
      <c r="Q5244" s="124" t="str">
        <f t="shared" si="403"/>
        <v>diplomacy</v>
      </c>
      <c r="R5244" s="47">
        <v>1</v>
      </c>
      <c r="S5244" s="128">
        <v>1</v>
      </c>
      <c r="T5244" s="47">
        <v>303</v>
      </c>
      <c r="U5244" s="47">
        <v>0</v>
      </c>
      <c r="V5244" s="47">
        <v>7</v>
      </c>
      <c r="W5244" s="48">
        <f t="shared" si="401"/>
        <v>310</v>
      </c>
      <c r="X5244" s="123">
        <f t="shared" si="397"/>
        <v>0.97741935483870968</v>
      </c>
      <c r="Y5244" s="123">
        <f t="shared" si="398"/>
        <v>0</v>
      </c>
      <c r="Z5244" s="133">
        <f t="shared" si="399"/>
        <v>0.96612903225806457</v>
      </c>
      <c r="AA5244" s="37"/>
      <c r="AB5244" s="37"/>
    </row>
    <row r="5245" spans="1:28" s="132" customFormat="1" ht="15" customHeight="1" x14ac:dyDescent="0.3">
      <c r="A5245" s="136" t="s">
        <v>20432</v>
      </c>
      <c r="B5245" s="37" t="s">
        <v>119</v>
      </c>
      <c r="C5245" s="128">
        <f t="shared" si="402"/>
        <v>2003</v>
      </c>
      <c r="D5245" s="65">
        <v>37973</v>
      </c>
      <c r="E5245" s="143" t="s">
        <v>20433</v>
      </c>
      <c r="F5245" s="52" t="s">
        <v>1930</v>
      </c>
      <c r="G5245" s="52" t="s">
        <v>1930</v>
      </c>
      <c r="H5245" s="37"/>
      <c r="I5245" s="37" t="s">
        <v>1931</v>
      </c>
      <c r="J5245" s="34" t="s">
        <v>1932</v>
      </c>
      <c r="K5245" s="39">
        <v>37390</v>
      </c>
      <c r="L5245" s="58">
        <v>0</v>
      </c>
      <c r="M5245" s="29">
        <v>0</v>
      </c>
      <c r="N5245" s="29">
        <v>1</v>
      </c>
      <c r="O5245" s="124" t="s">
        <v>592</v>
      </c>
      <c r="P5245" s="124"/>
      <c r="Q5245" s="124" t="str">
        <f t="shared" si="403"/>
        <v>economy</v>
      </c>
      <c r="R5245" s="47">
        <v>1</v>
      </c>
      <c r="S5245" s="128">
        <v>1</v>
      </c>
      <c r="T5245" s="47">
        <v>309</v>
      </c>
      <c r="U5245" s="47">
        <v>1</v>
      </c>
      <c r="V5245" s="47">
        <v>0</v>
      </c>
      <c r="W5245" s="48">
        <f t="shared" si="401"/>
        <v>310</v>
      </c>
      <c r="X5245" s="123">
        <f t="shared" si="397"/>
        <v>0.99677419354838714</v>
      </c>
      <c r="Y5245" s="123">
        <f t="shared" si="398"/>
        <v>3.2258064516129032E-3</v>
      </c>
      <c r="Z5245" s="133">
        <f t="shared" si="399"/>
        <v>0.99516129032258061</v>
      </c>
      <c r="AA5245" s="37"/>
      <c r="AB5245" s="37"/>
    </row>
    <row r="5246" spans="1:28" s="132" customFormat="1" ht="15" customHeight="1" x14ac:dyDescent="0.3">
      <c r="A5246" s="136" t="s">
        <v>20432</v>
      </c>
      <c r="B5246" s="37" t="s">
        <v>119</v>
      </c>
      <c r="C5246" s="128">
        <f t="shared" si="402"/>
        <v>2003</v>
      </c>
      <c r="D5246" s="65">
        <v>37973</v>
      </c>
      <c r="E5246" s="143" t="s">
        <v>20433</v>
      </c>
      <c r="F5246" s="52" t="s">
        <v>1939</v>
      </c>
      <c r="G5246" s="52" t="s">
        <v>1939</v>
      </c>
      <c r="H5246" s="37"/>
      <c r="I5246" s="37" t="s">
        <v>1940</v>
      </c>
      <c r="J5246" s="34" t="s">
        <v>1941</v>
      </c>
      <c r="K5246" s="39">
        <v>37794</v>
      </c>
      <c r="L5246" s="47">
        <v>0</v>
      </c>
      <c r="M5246" s="128">
        <v>0</v>
      </c>
      <c r="N5246" s="128">
        <v>1</v>
      </c>
      <c r="O5246" s="124" t="s">
        <v>385</v>
      </c>
      <c r="P5246" s="124"/>
      <c r="Q5246" s="124" t="str">
        <f t="shared" si="403"/>
        <v>diplomacy</v>
      </c>
      <c r="R5246" s="47">
        <v>1</v>
      </c>
      <c r="S5246" s="128">
        <v>1</v>
      </c>
      <c r="T5246" s="47">
        <v>310</v>
      </c>
      <c r="U5246" s="47">
        <v>0</v>
      </c>
      <c r="V5246" s="47">
        <v>0</v>
      </c>
      <c r="W5246" s="48">
        <f t="shared" si="401"/>
        <v>310</v>
      </c>
      <c r="X5246" s="123">
        <f t="shared" si="397"/>
        <v>1</v>
      </c>
      <c r="Y5246" s="123">
        <f t="shared" si="398"/>
        <v>0</v>
      </c>
      <c r="Z5246" s="133">
        <f t="shared" si="399"/>
        <v>1</v>
      </c>
      <c r="AA5246" s="37"/>
      <c r="AB5246" s="37"/>
    </row>
    <row r="5247" spans="1:28" s="132" customFormat="1" ht="15" customHeight="1" x14ac:dyDescent="0.3">
      <c r="A5247" s="136" t="s">
        <v>20432</v>
      </c>
      <c r="B5247" s="37" t="s">
        <v>119</v>
      </c>
      <c r="C5247" s="128">
        <f t="shared" si="402"/>
        <v>2003</v>
      </c>
      <c r="D5247" s="65">
        <v>37973</v>
      </c>
      <c r="E5247" s="143" t="s">
        <v>20433</v>
      </c>
      <c r="F5247" s="52" t="s">
        <v>2005</v>
      </c>
      <c r="G5247" s="52" t="s">
        <v>2005</v>
      </c>
      <c r="H5247" s="37"/>
      <c r="I5247" s="37" t="s">
        <v>2006</v>
      </c>
      <c r="J5247" s="34" t="s">
        <v>2007</v>
      </c>
      <c r="K5247" s="39">
        <v>37867</v>
      </c>
      <c r="L5247" s="47">
        <v>0</v>
      </c>
      <c r="M5247" s="128">
        <v>0</v>
      </c>
      <c r="N5247" s="128">
        <v>1</v>
      </c>
      <c r="O5247" s="124" t="s">
        <v>30</v>
      </c>
      <c r="P5247" s="124"/>
      <c r="Q5247" s="124" t="str">
        <f t="shared" si="403"/>
        <v>economy</v>
      </c>
      <c r="R5247" s="47">
        <v>1</v>
      </c>
      <c r="S5247" s="128">
        <v>1</v>
      </c>
      <c r="T5247" s="47">
        <v>307</v>
      </c>
      <c r="U5247" s="47">
        <v>1</v>
      </c>
      <c r="V5247" s="47">
        <v>1</v>
      </c>
      <c r="W5247" s="48">
        <f t="shared" si="401"/>
        <v>309</v>
      </c>
      <c r="X5247" s="123">
        <f t="shared" si="397"/>
        <v>0.99352750809061485</v>
      </c>
      <c r="Y5247" s="123">
        <f t="shared" si="398"/>
        <v>3.2362459546925568E-3</v>
      </c>
      <c r="Z5247" s="133">
        <f t="shared" si="399"/>
        <v>0.99029126213592233</v>
      </c>
      <c r="AA5247" s="37"/>
      <c r="AB5247" s="37"/>
    </row>
    <row r="5248" spans="1:28" s="132" customFormat="1" ht="15" customHeight="1" x14ac:dyDescent="0.3">
      <c r="A5248" s="136" t="s">
        <v>20432</v>
      </c>
      <c r="B5248" s="37" t="s">
        <v>119</v>
      </c>
      <c r="C5248" s="128">
        <f t="shared" si="402"/>
        <v>2003</v>
      </c>
      <c r="D5248" s="65">
        <v>37973</v>
      </c>
      <c r="E5248" s="143" t="s">
        <v>20433</v>
      </c>
      <c r="F5248" s="52" t="s">
        <v>2008</v>
      </c>
      <c r="G5248" s="52" t="s">
        <v>2008</v>
      </c>
      <c r="H5248" s="37"/>
      <c r="I5248" s="37" t="s">
        <v>2009</v>
      </c>
      <c r="J5248" s="34" t="s">
        <v>2010</v>
      </c>
      <c r="K5248" s="39">
        <v>37868</v>
      </c>
      <c r="L5248" s="47">
        <v>0</v>
      </c>
      <c r="M5248" s="128">
        <v>0</v>
      </c>
      <c r="N5248" s="128">
        <v>1</v>
      </c>
      <c r="O5248" s="124" t="s">
        <v>30</v>
      </c>
      <c r="P5248" s="124"/>
      <c r="Q5248" s="124" t="str">
        <f t="shared" si="403"/>
        <v>economy</v>
      </c>
      <c r="R5248" s="47">
        <v>1</v>
      </c>
      <c r="S5248" s="128">
        <v>1</v>
      </c>
      <c r="T5248" s="47">
        <v>309</v>
      </c>
      <c r="U5248" s="47">
        <v>1</v>
      </c>
      <c r="V5248" s="47">
        <v>0</v>
      </c>
      <c r="W5248" s="48">
        <f t="shared" si="401"/>
        <v>310</v>
      </c>
      <c r="X5248" s="123">
        <f t="shared" si="397"/>
        <v>0.99677419354838714</v>
      </c>
      <c r="Y5248" s="123">
        <f t="shared" si="398"/>
        <v>3.2258064516129032E-3</v>
      </c>
      <c r="Z5248" s="133">
        <f t="shared" si="399"/>
        <v>0.99516129032258061</v>
      </c>
      <c r="AA5248" s="37"/>
      <c r="AB5248" s="37"/>
    </row>
    <row r="5249" spans="1:28" s="132" customFormat="1" ht="15" customHeight="1" x14ac:dyDescent="0.3">
      <c r="A5249" s="136" t="s">
        <v>20432</v>
      </c>
      <c r="B5249" s="37" t="s">
        <v>119</v>
      </c>
      <c r="C5249" s="128">
        <f t="shared" si="402"/>
        <v>2003</v>
      </c>
      <c r="D5249" s="65">
        <v>37973</v>
      </c>
      <c r="E5249" s="143" t="s">
        <v>20433</v>
      </c>
      <c r="F5249" s="52" t="s">
        <v>2595</v>
      </c>
      <c r="G5249" s="52" t="s">
        <v>2596</v>
      </c>
      <c r="H5249" s="37"/>
      <c r="I5249" s="37" t="s">
        <v>2597</v>
      </c>
      <c r="J5249" s="34" t="s">
        <v>2598</v>
      </c>
      <c r="K5249" s="39">
        <v>37599</v>
      </c>
      <c r="L5249" s="47">
        <v>1</v>
      </c>
      <c r="M5249" s="128">
        <v>0</v>
      </c>
      <c r="N5249" s="128">
        <v>0</v>
      </c>
      <c r="O5249" s="124" t="s">
        <v>155</v>
      </c>
      <c r="P5249" s="124"/>
      <c r="Q5249" s="124" t="str">
        <f t="shared" si="403"/>
        <v>diplomacy</v>
      </c>
      <c r="R5249" s="47">
        <v>1</v>
      </c>
      <c r="S5249" s="128">
        <v>1</v>
      </c>
      <c r="T5249" s="47">
        <v>302</v>
      </c>
      <c r="U5249" s="47">
        <v>2</v>
      </c>
      <c r="V5249" s="47">
        <v>0</v>
      </c>
      <c r="W5249" s="48">
        <f t="shared" si="401"/>
        <v>304</v>
      </c>
      <c r="X5249" s="123">
        <f t="shared" si="397"/>
        <v>0.99342105263157898</v>
      </c>
      <c r="Y5249" s="123">
        <f t="shared" si="398"/>
        <v>6.5789473684210523E-3</v>
      </c>
      <c r="Z5249" s="133">
        <f t="shared" si="399"/>
        <v>0.99013157894736847</v>
      </c>
      <c r="AA5249" s="37"/>
      <c r="AB5249" s="37"/>
    </row>
    <row r="5250" spans="1:28" s="132" customFormat="1" ht="15" customHeight="1" x14ac:dyDescent="0.3">
      <c r="A5250" s="136" t="s">
        <v>20432</v>
      </c>
      <c r="B5250" s="37" t="s">
        <v>119</v>
      </c>
      <c r="C5250" s="128">
        <f t="shared" si="402"/>
        <v>2003</v>
      </c>
      <c r="D5250" s="65">
        <v>37973</v>
      </c>
      <c r="E5250" s="143" t="s">
        <v>20433</v>
      </c>
      <c r="F5250" s="52" t="s">
        <v>2620</v>
      </c>
      <c r="G5250" s="52" t="s">
        <v>2621</v>
      </c>
      <c r="H5250" s="37"/>
      <c r="I5250" s="37" t="s">
        <v>2622</v>
      </c>
      <c r="J5250" s="54" t="s">
        <v>2623</v>
      </c>
      <c r="K5250" s="39">
        <v>36418</v>
      </c>
      <c r="L5250" s="47">
        <v>1</v>
      </c>
      <c r="M5250" s="128">
        <v>0</v>
      </c>
      <c r="N5250" s="128">
        <v>0</v>
      </c>
      <c r="O5250" s="124" t="s">
        <v>332</v>
      </c>
      <c r="P5250" s="124"/>
      <c r="Q5250" s="124" t="str">
        <f t="shared" si="403"/>
        <v>diplomacy</v>
      </c>
      <c r="R5250" s="47">
        <v>1</v>
      </c>
      <c r="S5250" s="128">
        <v>1</v>
      </c>
      <c r="T5250" s="47">
        <v>310</v>
      </c>
      <c r="U5250" s="47">
        <v>0</v>
      </c>
      <c r="V5250" s="47">
        <v>0</v>
      </c>
      <c r="W5250" s="48">
        <f t="shared" si="401"/>
        <v>310</v>
      </c>
      <c r="X5250" s="123">
        <f t="shared" si="397"/>
        <v>1</v>
      </c>
      <c r="Y5250" s="123">
        <f t="shared" si="398"/>
        <v>0</v>
      </c>
      <c r="Z5250" s="133">
        <f t="shared" si="399"/>
        <v>1</v>
      </c>
      <c r="AA5250" s="37"/>
      <c r="AB5250" s="37"/>
    </row>
    <row r="5251" spans="1:28" s="132" customFormat="1" ht="15" customHeight="1" x14ac:dyDescent="0.3">
      <c r="A5251" s="136" t="s">
        <v>20432</v>
      </c>
      <c r="B5251" s="37" t="s">
        <v>234</v>
      </c>
      <c r="C5251" s="128">
        <f t="shared" si="402"/>
        <v>2004</v>
      </c>
      <c r="D5251" s="66">
        <v>38246</v>
      </c>
      <c r="E5251" s="143" t="s">
        <v>20433</v>
      </c>
      <c r="F5251" s="41" t="s">
        <v>584</v>
      </c>
      <c r="G5251" s="189" t="s">
        <v>585</v>
      </c>
      <c r="H5251" s="37"/>
      <c r="I5251" s="42" t="s">
        <v>586</v>
      </c>
      <c r="J5251" s="33" t="s">
        <v>587</v>
      </c>
      <c r="K5251" s="38">
        <v>37487</v>
      </c>
      <c r="L5251" s="80">
        <v>1</v>
      </c>
      <c r="M5251" s="28">
        <v>0</v>
      </c>
      <c r="N5251" s="28">
        <v>0</v>
      </c>
      <c r="O5251" s="124" t="s">
        <v>385</v>
      </c>
      <c r="P5251" s="12"/>
      <c r="Q5251" s="124" t="str">
        <f t="shared" si="403"/>
        <v>diplomacy</v>
      </c>
      <c r="R5251" s="58">
        <v>1</v>
      </c>
      <c r="S5251" s="128">
        <v>1</v>
      </c>
      <c r="T5251" s="47">
        <v>300</v>
      </c>
      <c r="U5251" s="47">
        <v>0</v>
      </c>
      <c r="V5251" s="47">
        <v>1</v>
      </c>
      <c r="W5251" s="48">
        <f t="shared" si="401"/>
        <v>301</v>
      </c>
      <c r="X5251" s="123">
        <f t="shared" si="397"/>
        <v>0.99667774086378735</v>
      </c>
      <c r="Y5251" s="123">
        <f t="shared" si="398"/>
        <v>0</v>
      </c>
      <c r="Z5251" s="133">
        <f t="shared" si="399"/>
        <v>0.99501661129568109</v>
      </c>
      <c r="AA5251" s="37"/>
      <c r="AB5251" s="37"/>
    </row>
    <row r="5252" spans="1:28" s="132" customFormat="1" ht="15" customHeight="1" x14ac:dyDescent="0.3">
      <c r="A5252" s="136" t="s">
        <v>20432</v>
      </c>
      <c r="B5252" s="37" t="s">
        <v>234</v>
      </c>
      <c r="C5252" s="128">
        <f t="shared" si="402"/>
        <v>2004</v>
      </c>
      <c r="D5252" s="66">
        <v>38246</v>
      </c>
      <c r="E5252" s="143" t="s">
        <v>20433</v>
      </c>
      <c r="F5252" s="41" t="s">
        <v>2437</v>
      </c>
      <c r="G5252" s="41" t="s">
        <v>2438</v>
      </c>
      <c r="H5252" s="37"/>
      <c r="I5252" s="41" t="s">
        <v>227</v>
      </c>
      <c r="J5252" s="41" t="s">
        <v>2439</v>
      </c>
      <c r="K5252" s="38">
        <v>36047</v>
      </c>
      <c r="L5252" s="80">
        <v>1</v>
      </c>
      <c r="M5252" s="28">
        <v>0</v>
      </c>
      <c r="N5252" s="28">
        <v>0</v>
      </c>
      <c r="O5252" s="124" t="s">
        <v>190</v>
      </c>
      <c r="P5252" s="12"/>
      <c r="Q5252" s="124" t="str">
        <f t="shared" si="403"/>
        <v>security</v>
      </c>
      <c r="R5252" s="58">
        <v>1</v>
      </c>
      <c r="S5252" s="128">
        <v>1</v>
      </c>
      <c r="T5252" s="47">
        <v>295</v>
      </c>
      <c r="U5252" s="47">
        <v>0</v>
      </c>
      <c r="V5252" s="47">
        <v>5</v>
      </c>
      <c r="W5252" s="48">
        <f t="shared" si="401"/>
        <v>300</v>
      </c>
      <c r="X5252" s="123">
        <f t="shared" si="397"/>
        <v>0.98333333333333328</v>
      </c>
      <c r="Y5252" s="123">
        <f t="shared" si="398"/>
        <v>0</v>
      </c>
      <c r="Z5252" s="133">
        <f t="shared" si="399"/>
        <v>0.97499999999999998</v>
      </c>
      <c r="AA5252" s="37"/>
      <c r="AB5252" s="37"/>
    </row>
    <row r="5253" spans="1:28" s="132" customFormat="1" ht="15" customHeight="1" x14ac:dyDescent="0.3">
      <c r="A5253" s="136" t="s">
        <v>20432</v>
      </c>
      <c r="B5253" s="37" t="s">
        <v>234</v>
      </c>
      <c r="C5253" s="128">
        <f t="shared" si="402"/>
        <v>2005</v>
      </c>
      <c r="D5253" s="65">
        <v>38470</v>
      </c>
      <c r="E5253" s="143" t="s">
        <v>20433</v>
      </c>
      <c r="F5253" s="52" t="s">
        <v>235</v>
      </c>
      <c r="G5253" s="52" t="s">
        <v>236</v>
      </c>
      <c r="H5253" s="37"/>
      <c r="I5253" s="37" t="s">
        <v>237</v>
      </c>
      <c r="J5253" s="37" t="s">
        <v>238</v>
      </c>
      <c r="K5253" s="39">
        <v>38030</v>
      </c>
      <c r="L5253" s="47">
        <v>1</v>
      </c>
      <c r="M5253" s="128">
        <v>0</v>
      </c>
      <c r="N5253" s="128">
        <v>0</v>
      </c>
      <c r="O5253" s="124" t="s">
        <v>48</v>
      </c>
      <c r="P5253" s="124"/>
      <c r="Q5253" s="124" t="str">
        <f t="shared" si="403"/>
        <v>diplomacy</v>
      </c>
      <c r="R5253" s="47">
        <v>1</v>
      </c>
      <c r="S5253" s="128">
        <v>1</v>
      </c>
      <c r="T5253" s="47">
        <v>308</v>
      </c>
      <c r="U5253" s="47">
        <v>0</v>
      </c>
      <c r="V5253" s="47">
        <v>4</v>
      </c>
      <c r="W5253" s="48">
        <f t="shared" si="401"/>
        <v>312</v>
      </c>
      <c r="X5253" s="123">
        <f t="shared" si="397"/>
        <v>0.98717948717948723</v>
      </c>
      <c r="Y5253" s="123">
        <f t="shared" si="398"/>
        <v>0</v>
      </c>
      <c r="Z5253" s="133">
        <f t="shared" si="399"/>
        <v>0.98076923076923073</v>
      </c>
      <c r="AA5253" s="37"/>
      <c r="AB5253" s="37"/>
    </row>
    <row r="5254" spans="1:28" s="132" customFormat="1" ht="15" customHeight="1" x14ac:dyDescent="0.3">
      <c r="A5254" s="136" t="s">
        <v>20432</v>
      </c>
      <c r="B5254" s="37" t="s">
        <v>234</v>
      </c>
      <c r="C5254" s="128">
        <f t="shared" si="402"/>
        <v>2005</v>
      </c>
      <c r="D5254" s="65">
        <v>38470</v>
      </c>
      <c r="E5254" s="143" t="s">
        <v>20433</v>
      </c>
      <c r="F5254" s="52" t="s">
        <v>711</v>
      </c>
      <c r="G5254" s="52" t="s">
        <v>712</v>
      </c>
      <c r="H5254" s="37"/>
      <c r="I5254" s="37" t="s">
        <v>371</v>
      </c>
      <c r="J5254" s="37" t="s">
        <v>238</v>
      </c>
      <c r="K5254" s="39">
        <v>29519</v>
      </c>
      <c r="L5254" s="47">
        <v>0</v>
      </c>
      <c r="M5254" s="128">
        <v>1</v>
      </c>
      <c r="N5254" s="128">
        <v>0</v>
      </c>
      <c r="O5254" s="81" t="s">
        <v>233</v>
      </c>
      <c r="P5254" s="124"/>
      <c r="Q5254" s="124" t="str">
        <f t="shared" si="403"/>
        <v>diplomacy</v>
      </c>
      <c r="R5254" s="47">
        <v>1</v>
      </c>
      <c r="S5254" s="128">
        <v>1</v>
      </c>
      <c r="T5254" s="47">
        <v>308</v>
      </c>
      <c r="U5254" s="47">
        <v>0</v>
      </c>
      <c r="V5254" s="47">
        <v>4</v>
      </c>
      <c r="W5254" s="48">
        <f t="shared" si="401"/>
        <v>312</v>
      </c>
      <c r="X5254" s="123">
        <f t="shared" si="397"/>
        <v>0.98717948717948723</v>
      </c>
      <c r="Y5254" s="123">
        <f t="shared" si="398"/>
        <v>0</v>
      </c>
      <c r="Z5254" s="133">
        <f t="shared" si="399"/>
        <v>0.98076923076923073</v>
      </c>
      <c r="AA5254" s="37"/>
      <c r="AB5254" s="37"/>
    </row>
    <row r="5255" spans="1:28" s="132" customFormat="1" ht="15" customHeight="1" x14ac:dyDescent="0.3">
      <c r="A5255" s="136" t="s">
        <v>20432</v>
      </c>
      <c r="B5255" s="37" t="s">
        <v>234</v>
      </c>
      <c r="C5255" s="128">
        <f t="shared" si="402"/>
        <v>2005</v>
      </c>
      <c r="D5255" s="65">
        <v>38470</v>
      </c>
      <c r="E5255" s="143" t="s">
        <v>20433</v>
      </c>
      <c r="F5255" s="52" t="s">
        <v>745</v>
      </c>
      <c r="G5255" s="52" t="s">
        <v>783</v>
      </c>
      <c r="H5255" s="37"/>
      <c r="I5255" s="37" t="s">
        <v>141</v>
      </c>
      <c r="J5255" s="37" t="s">
        <v>238</v>
      </c>
      <c r="K5255" s="39">
        <v>25645</v>
      </c>
      <c r="L5255" s="47">
        <v>0</v>
      </c>
      <c r="M5255" s="128">
        <v>1</v>
      </c>
      <c r="N5255" s="128">
        <v>0</v>
      </c>
      <c r="O5255" s="124" t="s">
        <v>233</v>
      </c>
      <c r="P5255" s="124" t="s">
        <v>36</v>
      </c>
      <c r="Q5255" s="124" t="str">
        <f t="shared" si="403"/>
        <v>diplomacy</v>
      </c>
      <c r="R5255" s="47">
        <v>1</v>
      </c>
      <c r="S5255" s="128">
        <v>1</v>
      </c>
      <c r="T5255" s="47">
        <v>308</v>
      </c>
      <c r="U5255" s="47">
        <v>0</v>
      </c>
      <c r="V5255" s="47">
        <v>4</v>
      </c>
      <c r="W5255" s="48">
        <f t="shared" si="401"/>
        <v>312</v>
      </c>
      <c r="X5255" s="123">
        <f t="shared" si="397"/>
        <v>0.98717948717948723</v>
      </c>
      <c r="Y5255" s="123">
        <f t="shared" si="398"/>
        <v>0</v>
      </c>
      <c r="Z5255" s="133">
        <f t="shared" si="399"/>
        <v>0.98076923076923073</v>
      </c>
      <c r="AA5255" s="37"/>
      <c r="AB5255" s="37"/>
    </row>
    <row r="5256" spans="1:28" s="132" customFormat="1" ht="15" customHeight="1" x14ac:dyDescent="0.3">
      <c r="A5256" s="136" t="s">
        <v>20432</v>
      </c>
      <c r="B5256" s="37" t="s">
        <v>234</v>
      </c>
      <c r="C5256" s="128">
        <f t="shared" si="402"/>
        <v>2005</v>
      </c>
      <c r="D5256" s="65">
        <v>38470</v>
      </c>
      <c r="E5256" s="143" t="s">
        <v>20433</v>
      </c>
      <c r="F5256" s="52" t="s">
        <v>1866</v>
      </c>
      <c r="G5256" s="52" t="s">
        <v>1866</v>
      </c>
      <c r="H5256" s="37"/>
      <c r="I5256" s="37" t="s">
        <v>453</v>
      </c>
      <c r="J5256" s="37" t="s">
        <v>238</v>
      </c>
      <c r="K5256" s="39">
        <v>37797</v>
      </c>
      <c r="L5256" s="47">
        <v>1</v>
      </c>
      <c r="M5256" s="128">
        <v>0</v>
      </c>
      <c r="N5256" s="128">
        <v>0</v>
      </c>
      <c r="O5256" s="124" t="s">
        <v>97</v>
      </c>
      <c r="P5256" s="124" t="s">
        <v>109</v>
      </c>
      <c r="Q5256" s="124" t="str">
        <f t="shared" si="403"/>
        <v>diplomacy</v>
      </c>
      <c r="R5256" s="47">
        <v>1</v>
      </c>
      <c r="S5256" s="128">
        <v>1</v>
      </c>
      <c r="T5256" s="47">
        <v>308</v>
      </c>
      <c r="U5256" s="47">
        <v>0</v>
      </c>
      <c r="V5256" s="47">
        <v>4</v>
      </c>
      <c r="W5256" s="48">
        <f t="shared" si="401"/>
        <v>312</v>
      </c>
      <c r="X5256" s="123">
        <f t="shared" si="397"/>
        <v>0.98717948717948723</v>
      </c>
      <c r="Y5256" s="123">
        <f t="shared" si="398"/>
        <v>0</v>
      </c>
      <c r="Z5256" s="133">
        <f t="shared" si="399"/>
        <v>0.98076923076923073</v>
      </c>
      <c r="AA5256" s="37"/>
      <c r="AB5256" s="37"/>
    </row>
    <row r="5257" spans="1:28" s="132" customFormat="1" ht="15" customHeight="1" x14ac:dyDescent="0.3">
      <c r="A5257" s="136" t="s">
        <v>20432</v>
      </c>
      <c r="B5257" s="37" t="s">
        <v>234</v>
      </c>
      <c r="C5257" s="128">
        <f t="shared" si="402"/>
        <v>2005</v>
      </c>
      <c r="D5257" s="65">
        <v>38470</v>
      </c>
      <c r="E5257" s="143" t="s">
        <v>20433</v>
      </c>
      <c r="F5257" s="52" t="s">
        <v>2322</v>
      </c>
      <c r="G5257" s="52" t="s">
        <v>2322</v>
      </c>
      <c r="H5257" s="37"/>
      <c r="I5257" s="37" t="s">
        <v>338</v>
      </c>
      <c r="J5257" s="37" t="s">
        <v>238</v>
      </c>
      <c r="K5257" s="39">
        <v>37596</v>
      </c>
      <c r="L5257" s="47">
        <v>0</v>
      </c>
      <c r="M5257" s="128">
        <v>1</v>
      </c>
      <c r="N5257" s="128">
        <v>0</v>
      </c>
      <c r="O5257" s="124" t="s">
        <v>97</v>
      </c>
      <c r="P5257" s="124" t="s">
        <v>203</v>
      </c>
      <c r="Q5257" s="124" t="str">
        <f>IF(P5257="security and defense","security","")&amp;IF(P5257="policing and criminal law cooperation","security","")&amp;IF(P5257="NATO","security","")&amp;IF(P5257="arms control and disarmament","security","")&amp;IF(P5257="taxation","economy","")&amp;IF(P5257="social security","economy","")&amp;IF(P5257="labor","economy","")&amp;IF(P5257="sports","diplomacy","")&amp;IF(P5257="space","diplomacy","")&amp;IF(P5257="science, research, education","diplomacy","")&amp;IF(P5257="migration, asylum, refugees","diplomacy","")&amp;IF(P5257="health","diplomacy","")&amp;IF(P5257="development","economy","")&amp;IF(P5257="agriculture, fishery, food","economy","")&amp;IF(P5257="human and civil rights","diplomacy","")&amp;IF(P5257="nuclear (civilian)","diplomacy","")&amp;IF(P5257="economics and finance","economy","")&amp;IF(P5257="transportation","economy","")&amp;IF(P5257="trade and investment","economy","")&amp;IF(P5257="diplomacy","diplomacy","")&amp;IF(P5257="environment","diplomacy","")&amp;IF(P5257="general cooperation","diplomacy","")&amp;IF(P5257="culture","diplomacy","")&amp;IF(P5257="EC/EU","diplomacy","")&amp;IF(P5257="communication and post/mail","diplomacy","")&amp;IF(P5257="energy","economy","")&amp;IF(P5257="tourism","economy","")&amp;IF(P5257="Civil and family law","diplomacy","")&amp;IF(P5257="citizenship","diplomacy","")</f>
        <v>economy</v>
      </c>
      <c r="R5257" s="47">
        <v>1</v>
      </c>
      <c r="S5257" s="128">
        <v>1</v>
      </c>
      <c r="T5257" s="47">
        <v>308</v>
      </c>
      <c r="U5257" s="47">
        <v>0</v>
      </c>
      <c r="V5257" s="47">
        <v>4</v>
      </c>
      <c r="W5257" s="48">
        <f t="shared" si="401"/>
        <v>312</v>
      </c>
      <c r="X5257" s="123">
        <f t="shared" si="397"/>
        <v>0.98717948717948723</v>
      </c>
      <c r="Y5257" s="123">
        <f t="shared" si="398"/>
        <v>0</v>
      </c>
      <c r="Z5257" s="133">
        <f t="shared" si="399"/>
        <v>0.98076923076923073</v>
      </c>
      <c r="AA5257" s="37"/>
      <c r="AB5257" s="37"/>
    </row>
    <row r="5258" spans="1:28" s="132" customFormat="1" ht="15" customHeight="1" x14ac:dyDescent="0.3">
      <c r="A5258" s="136" t="s">
        <v>20432</v>
      </c>
      <c r="B5258" s="37" t="s">
        <v>234</v>
      </c>
      <c r="C5258" s="128">
        <f t="shared" si="402"/>
        <v>2005</v>
      </c>
      <c r="D5258" s="65">
        <v>38470</v>
      </c>
      <c r="E5258" s="143" t="s">
        <v>20433</v>
      </c>
      <c r="F5258" s="52" t="s">
        <v>2360</v>
      </c>
      <c r="G5258" s="52" t="s">
        <v>2360</v>
      </c>
      <c r="H5258" s="37"/>
      <c r="I5258" s="37" t="s">
        <v>2361</v>
      </c>
      <c r="J5258" s="37" t="s">
        <v>238</v>
      </c>
      <c r="K5258" s="39">
        <v>37879</v>
      </c>
      <c r="L5258" s="47">
        <v>0</v>
      </c>
      <c r="M5258" s="128">
        <v>0</v>
      </c>
      <c r="N5258" s="128">
        <v>1</v>
      </c>
      <c r="O5258" s="124" t="s">
        <v>46</v>
      </c>
      <c r="P5258" s="124"/>
      <c r="Q5258" s="124" t="str">
        <f t="shared" ref="Q5258:Q5264" si="404">IF(O5258="security and defense","security","")&amp;IF(O5258="policing and criminal law cooperation","security","")&amp;IF(O5258="NATO","security","")&amp;IF(O5258="arms control and disarmament","security","")&amp;IF(O5258="taxation","economy","")&amp;IF(O5258="social security","economy","")&amp;IF(O5258="labor","economy","")&amp;IF(O5258="sports","diplomacy","")&amp;IF(O5258="space","diplomacy","")&amp;IF(O5258="science, research, education","diplomacy","")&amp;IF(O5258="migration, asylum, refugees","diplomacy","")&amp;IF(O5258="health","diplomacy","")&amp;IF(O5258="development","economy","")&amp;IF(O5258="agriculture, fishery, food","economy","")&amp;IF(O5258="human and civil rights","diplomacy","")&amp;IF(O5258="nuclear (civilian)","diplomacy","")&amp;IF(O5258="economics and finance","economy","")&amp;IF(O5258="transportation","economy","")&amp;IF(O5258="trade and investment","economy","")&amp;IF(O5258="diplomacy","diplomacy","")&amp;IF(O5258="environment","diplomacy","")&amp;IF(O5258="general cooperation","diplomacy","")&amp;IF(O5258="culture","diplomacy","")&amp;IF(O5258="EC/EU","diplomacy","")&amp;IF(O5258="communication and post/mail","diplomacy","")&amp;IF(O5258="energy","economy","")&amp;IF(O5258="tourism","economy","")&amp;IF(O5258="Civil and family law","diplomacy","")&amp;IF(O5258="citizenship","diplomacy","")</f>
        <v>economy</v>
      </c>
      <c r="R5258" s="47">
        <v>1</v>
      </c>
      <c r="S5258" s="128">
        <v>1</v>
      </c>
      <c r="T5258" s="47">
        <v>308</v>
      </c>
      <c r="U5258" s="47">
        <v>0</v>
      </c>
      <c r="V5258" s="47">
        <v>4</v>
      </c>
      <c r="W5258" s="48">
        <f t="shared" si="401"/>
        <v>312</v>
      </c>
      <c r="X5258" s="123">
        <f t="shared" ref="X5258:X5321" si="405">T5258/W5258</f>
        <v>0.98717948717948723</v>
      </c>
      <c r="Y5258" s="123">
        <f t="shared" ref="Y5258:Y5321" si="406">U5258/W5258</f>
        <v>0</v>
      </c>
      <c r="Z5258" s="133">
        <f t="shared" ref="Z5258:Z5321" si="407">SUM((MAX(U5258,V5258,T5258)-0.5*(SUM(U5258+V5258+T5258)-MAX(U5258,V5258,T5258)))/SUM(U5258+V5258+T5258))</f>
        <v>0.98076923076923073</v>
      </c>
      <c r="AA5258" s="37"/>
      <c r="AB5258" s="37"/>
    </row>
    <row r="5259" spans="1:28" s="132" customFormat="1" ht="15" customHeight="1" x14ac:dyDescent="0.3">
      <c r="A5259" s="136" t="s">
        <v>20432</v>
      </c>
      <c r="B5259" s="37" t="s">
        <v>234</v>
      </c>
      <c r="C5259" s="128">
        <f t="shared" si="402"/>
        <v>2005</v>
      </c>
      <c r="D5259" s="65">
        <v>38470</v>
      </c>
      <c r="E5259" s="143" t="s">
        <v>20433</v>
      </c>
      <c r="F5259" s="52" t="s">
        <v>2368</v>
      </c>
      <c r="G5259" s="52" t="s">
        <v>2368</v>
      </c>
      <c r="H5259" s="37"/>
      <c r="I5259" s="37" t="s">
        <v>720</v>
      </c>
      <c r="J5259" s="37" t="s">
        <v>238</v>
      </c>
      <c r="K5259" s="39">
        <v>38344</v>
      </c>
      <c r="L5259" s="47">
        <v>0</v>
      </c>
      <c r="M5259" s="128">
        <v>0</v>
      </c>
      <c r="N5259" s="128">
        <v>1</v>
      </c>
      <c r="O5259" s="124" t="s">
        <v>475</v>
      </c>
      <c r="P5259" s="124"/>
      <c r="Q5259" s="124" t="str">
        <f t="shared" si="404"/>
        <v>diplomacy</v>
      </c>
      <c r="R5259" s="47">
        <v>1</v>
      </c>
      <c r="S5259" s="128">
        <v>1</v>
      </c>
      <c r="T5259" s="47">
        <v>308</v>
      </c>
      <c r="U5259" s="47">
        <v>0</v>
      </c>
      <c r="V5259" s="47">
        <v>4</v>
      </c>
      <c r="W5259" s="48">
        <f t="shared" si="401"/>
        <v>312</v>
      </c>
      <c r="X5259" s="123">
        <f t="shared" si="405"/>
        <v>0.98717948717948723</v>
      </c>
      <c r="Y5259" s="123">
        <f t="shared" si="406"/>
        <v>0</v>
      </c>
      <c r="Z5259" s="133">
        <f t="shared" si="407"/>
        <v>0.98076923076923073</v>
      </c>
      <c r="AA5259" s="37"/>
      <c r="AB5259" s="37"/>
    </row>
    <row r="5260" spans="1:28" s="132" customFormat="1" ht="15" customHeight="1" x14ac:dyDescent="0.3">
      <c r="A5260" s="136" t="s">
        <v>20432</v>
      </c>
      <c r="B5260" s="37" t="s">
        <v>234</v>
      </c>
      <c r="C5260" s="128">
        <f t="shared" si="402"/>
        <v>2005</v>
      </c>
      <c r="D5260" s="65">
        <v>38470</v>
      </c>
      <c r="E5260" s="143" t="s">
        <v>20433</v>
      </c>
      <c r="F5260" s="52" t="s">
        <v>2458</v>
      </c>
      <c r="G5260" s="52" t="s">
        <v>2459</v>
      </c>
      <c r="H5260" s="37"/>
      <c r="I5260" s="37" t="s">
        <v>642</v>
      </c>
      <c r="J5260" s="37" t="s">
        <v>238</v>
      </c>
      <c r="K5260" s="39">
        <v>38336</v>
      </c>
      <c r="L5260" s="47">
        <v>1</v>
      </c>
      <c r="M5260" s="128">
        <v>0</v>
      </c>
      <c r="N5260" s="128">
        <v>0</v>
      </c>
      <c r="O5260" s="124" t="s">
        <v>132</v>
      </c>
      <c r="P5260" s="124"/>
      <c r="Q5260" s="124" t="str">
        <f t="shared" si="404"/>
        <v>economy</v>
      </c>
      <c r="R5260" s="47">
        <v>1</v>
      </c>
      <c r="S5260" s="128">
        <v>1</v>
      </c>
      <c r="T5260" s="47">
        <v>308</v>
      </c>
      <c r="U5260" s="47">
        <v>0</v>
      </c>
      <c r="V5260" s="47">
        <v>4</v>
      </c>
      <c r="W5260" s="48">
        <f t="shared" si="401"/>
        <v>312</v>
      </c>
      <c r="X5260" s="123">
        <f t="shared" si="405"/>
        <v>0.98717948717948723</v>
      </c>
      <c r="Y5260" s="123">
        <f t="shared" si="406"/>
        <v>0</v>
      </c>
      <c r="Z5260" s="133">
        <f t="shared" si="407"/>
        <v>0.98076923076923073</v>
      </c>
      <c r="AA5260" s="37"/>
      <c r="AB5260" s="37"/>
    </row>
    <row r="5261" spans="1:28" s="132" customFormat="1" ht="15" customHeight="1" x14ac:dyDescent="0.3">
      <c r="A5261" s="136" t="s">
        <v>20432</v>
      </c>
      <c r="B5261" s="37" t="s">
        <v>234</v>
      </c>
      <c r="C5261" s="128">
        <f t="shared" si="402"/>
        <v>2005</v>
      </c>
      <c r="D5261" s="65">
        <v>38470</v>
      </c>
      <c r="E5261" s="143" t="s">
        <v>20433</v>
      </c>
      <c r="F5261" s="52" t="s">
        <v>2522</v>
      </c>
      <c r="G5261" s="52" t="s">
        <v>2523</v>
      </c>
      <c r="H5261" s="37"/>
      <c r="I5261" s="37" t="s">
        <v>440</v>
      </c>
      <c r="J5261" s="37" t="s">
        <v>238</v>
      </c>
      <c r="K5261" s="39">
        <v>38125</v>
      </c>
      <c r="L5261" s="47">
        <v>1</v>
      </c>
      <c r="M5261" s="128">
        <v>0</v>
      </c>
      <c r="N5261" s="128">
        <v>0</v>
      </c>
      <c r="O5261" s="124" t="s">
        <v>118</v>
      </c>
      <c r="P5261" s="124"/>
      <c r="Q5261" s="124" t="str">
        <f t="shared" si="404"/>
        <v>diplomacy</v>
      </c>
      <c r="R5261" s="47">
        <v>1</v>
      </c>
      <c r="S5261" s="128">
        <v>1</v>
      </c>
      <c r="T5261" s="47">
        <v>308</v>
      </c>
      <c r="U5261" s="47">
        <v>0</v>
      </c>
      <c r="V5261" s="47">
        <v>4</v>
      </c>
      <c r="W5261" s="48">
        <f t="shared" si="401"/>
        <v>312</v>
      </c>
      <c r="X5261" s="123">
        <f t="shared" si="405"/>
        <v>0.98717948717948723</v>
      </c>
      <c r="Y5261" s="123">
        <f t="shared" si="406"/>
        <v>0</v>
      </c>
      <c r="Z5261" s="133">
        <f t="shared" si="407"/>
        <v>0.98076923076923073</v>
      </c>
      <c r="AA5261" s="37"/>
      <c r="AB5261" s="37"/>
    </row>
    <row r="5262" spans="1:28" s="132" customFormat="1" ht="15" customHeight="1" x14ac:dyDescent="0.3">
      <c r="A5262" s="136" t="s">
        <v>20432</v>
      </c>
      <c r="B5262" s="37" t="s">
        <v>234</v>
      </c>
      <c r="C5262" s="128">
        <f t="shared" si="402"/>
        <v>2005</v>
      </c>
      <c r="D5262" s="65">
        <v>38533</v>
      </c>
      <c r="E5262" s="143" t="s">
        <v>20433</v>
      </c>
      <c r="F5262" s="52" t="s">
        <v>247</v>
      </c>
      <c r="G5262" s="52" t="s">
        <v>254</v>
      </c>
      <c r="H5262" s="37"/>
      <c r="I5262" s="37" t="s">
        <v>255</v>
      </c>
      <c r="J5262" s="37" t="s">
        <v>256</v>
      </c>
      <c r="K5262" s="39">
        <v>38331</v>
      </c>
      <c r="L5262" s="47">
        <v>1</v>
      </c>
      <c r="M5262" s="128">
        <v>0</v>
      </c>
      <c r="N5262" s="128">
        <v>0</v>
      </c>
      <c r="O5262" s="124" t="s">
        <v>48</v>
      </c>
      <c r="P5262" s="124"/>
      <c r="Q5262" s="124" t="str">
        <f t="shared" si="404"/>
        <v>diplomacy</v>
      </c>
      <c r="R5262" s="47">
        <v>1</v>
      </c>
      <c r="S5262" s="128">
        <v>1</v>
      </c>
      <c r="T5262" s="47">
        <v>322</v>
      </c>
      <c r="U5262" s="47">
        <v>0</v>
      </c>
      <c r="V5262" s="47">
        <v>4</v>
      </c>
      <c r="W5262" s="48">
        <f t="shared" si="401"/>
        <v>326</v>
      </c>
      <c r="X5262" s="123">
        <f t="shared" si="405"/>
        <v>0.98773006134969321</v>
      </c>
      <c r="Y5262" s="123">
        <f t="shared" si="406"/>
        <v>0</v>
      </c>
      <c r="Z5262" s="133">
        <f t="shared" si="407"/>
        <v>0.98159509202453987</v>
      </c>
      <c r="AA5262" s="37"/>
      <c r="AB5262" s="37"/>
    </row>
    <row r="5263" spans="1:28" s="132" customFormat="1" ht="15" customHeight="1" x14ac:dyDescent="0.3">
      <c r="A5263" s="136" t="s">
        <v>20432</v>
      </c>
      <c r="B5263" s="37" t="s">
        <v>234</v>
      </c>
      <c r="C5263" s="128">
        <f t="shared" si="402"/>
        <v>2005</v>
      </c>
      <c r="D5263" s="65">
        <v>38533</v>
      </c>
      <c r="E5263" s="143" t="s">
        <v>20433</v>
      </c>
      <c r="F5263" s="52" t="s">
        <v>637</v>
      </c>
      <c r="G5263" s="52" t="s">
        <v>638</v>
      </c>
      <c r="H5263" s="37"/>
      <c r="I5263" s="37" t="s">
        <v>639</v>
      </c>
      <c r="J5263" s="37" t="s">
        <v>256</v>
      </c>
      <c r="K5263" s="39">
        <v>38313</v>
      </c>
      <c r="L5263" s="47">
        <v>1</v>
      </c>
      <c r="M5263" s="128">
        <v>0</v>
      </c>
      <c r="N5263" s="128">
        <v>0</v>
      </c>
      <c r="O5263" s="124" t="s">
        <v>169</v>
      </c>
      <c r="P5263" s="124" t="s">
        <v>190</v>
      </c>
      <c r="Q5263" s="124" t="str">
        <f t="shared" si="404"/>
        <v>diplomacy</v>
      </c>
      <c r="R5263" s="47">
        <v>1</v>
      </c>
      <c r="S5263" s="128">
        <v>1</v>
      </c>
      <c r="T5263" s="47">
        <v>322</v>
      </c>
      <c r="U5263" s="47">
        <v>0</v>
      </c>
      <c r="V5263" s="47">
        <v>4</v>
      </c>
      <c r="W5263" s="48">
        <f t="shared" si="401"/>
        <v>326</v>
      </c>
      <c r="X5263" s="123">
        <f t="shared" si="405"/>
        <v>0.98773006134969321</v>
      </c>
      <c r="Y5263" s="123">
        <f t="shared" si="406"/>
        <v>0</v>
      </c>
      <c r="Z5263" s="133">
        <f t="shared" si="407"/>
        <v>0.98159509202453987</v>
      </c>
      <c r="AA5263" s="37"/>
      <c r="AB5263" s="37"/>
    </row>
    <row r="5264" spans="1:28" s="132" customFormat="1" ht="15" customHeight="1" x14ac:dyDescent="0.3">
      <c r="A5264" s="136" t="s">
        <v>20432</v>
      </c>
      <c r="B5264" s="37" t="s">
        <v>234</v>
      </c>
      <c r="C5264" s="128">
        <f t="shared" si="402"/>
        <v>2005</v>
      </c>
      <c r="D5264" s="65">
        <v>38533</v>
      </c>
      <c r="E5264" s="143" t="s">
        <v>20433</v>
      </c>
      <c r="F5264" s="52" t="s">
        <v>1188</v>
      </c>
      <c r="G5264" s="52" t="s">
        <v>1188</v>
      </c>
      <c r="H5264" s="37"/>
      <c r="I5264" s="37" t="s">
        <v>342</v>
      </c>
      <c r="J5264" s="37" t="s">
        <v>256</v>
      </c>
      <c r="K5264" s="39">
        <v>38407</v>
      </c>
      <c r="L5264" s="47">
        <v>0</v>
      </c>
      <c r="M5264" s="128">
        <v>0</v>
      </c>
      <c r="N5264" s="128">
        <v>1</v>
      </c>
      <c r="O5264" s="124" t="s">
        <v>233</v>
      </c>
      <c r="P5264" s="69" t="s">
        <v>1177</v>
      </c>
      <c r="Q5264" s="124" t="str">
        <f t="shared" si="404"/>
        <v>diplomacy</v>
      </c>
      <c r="R5264" s="47">
        <v>1</v>
      </c>
      <c r="S5264" s="128">
        <v>1</v>
      </c>
      <c r="T5264" s="47">
        <v>322</v>
      </c>
      <c r="U5264" s="47">
        <v>0</v>
      </c>
      <c r="V5264" s="47">
        <v>4</v>
      </c>
      <c r="W5264" s="48">
        <f t="shared" si="401"/>
        <v>326</v>
      </c>
      <c r="X5264" s="123">
        <f t="shared" si="405"/>
        <v>0.98773006134969321</v>
      </c>
      <c r="Y5264" s="123">
        <f t="shared" si="406"/>
        <v>0</v>
      </c>
      <c r="Z5264" s="133">
        <f t="shared" si="407"/>
        <v>0.98159509202453987</v>
      </c>
      <c r="AA5264" s="37"/>
      <c r="AB5264" s="37"/>
    </row>
    <row r="5265" spans="1:28" s="132" customFormat="1" ht="15" customHeight="1" x14ac:dyDescent="0.3">
      <c r="A5265" s="136" t="s">
        <v>20432</v>
      </c>
      <c r="B5265" s="37" t="s">
        <v>234</v>
      </c>
      <c r="C5265" s="128">
        <f t="shared" si="402"/>
        <v>2005</v>
      </c>
      <c r="D5265" s="65">
        <v>38533</v>
      </c>
      <c r="E5265" s="143" t="s">
        <v>20433</v>
      </c>
      <c r="F5265" s="52" t="s">
        <v>1742</v>
      </c>
      <c r="G5265" s="52" t="s">
        <v>1742</v>
      </c>
      <c r="H5265" s="37"/>
      <c r="I5265" s="37" t="s">
        <v>95</v>
      </c>
      <c r="J5265" s="37" t="s">
        <v>256</v>
      </c>
      <c r="K5265" s="39">
        <v>38163</v>
      </c>
      <c r="L5265" s="47">
        <v>0</v>
      </c>
      <c r="M5265" s="128">
        <v>0</v>
      </c>
      <c r="N5265" s="128">
        <v>1</v>
      </c>
      <c r="O5265" s="129" t="s">
        <v>97</v>
      </c>
      <c r="P5265" s="12" t="s">
        <v>109</v>
      </c>
      <c r="Q5265" s="124" t="str">
        <f>IF(P5265="security and defense","security","")&amp;IF(P5265="policing and criminal law cooperation","security","")&amp;IF(P5265="NATO","security","")&amp;IF(P5265="arms control and disarmament","security","")&amp;IF(P5265="taxation","economy","")&amp;IF(P5265="social security","economy","")&amp;IF(P5265="labor","economy","")&amp;IF(P5265="sports","diplomacy","")&amp;IF(P5265="space","diplomacy","")&amp;IF(P5265="science, research, education","diplomacy","")&amp;IF(P5265="migration, asylum, refugees","diplomacy","")&amp;IF(P5265="health","diplomacy","")&amp;IF(P5265="development","economy","")&amp;IF(P5265="agriculture, fishery, food","economy","")&amp;IF(P5265="human and civil rights","diplomacy","")&amp;IF(P5265="nuclear (civilian)","diplomacy","")&amp;IF(P5265="economics and finance","economy","")&amp;IF(P5265="transportation","economy","")&amp;IF(P5265="trade and investment","economy","")&amp;IF(P5265="diplomacy","diplomacy","")&amp;IF(P5265="environment","diplomacy","")&amp;IF(P5265="general cooperation","diplomacy","")&amp;IF(P5265="culture","diplomacy","")&amp;IF(P5265="EC/EU","diplomacy","")&amp;IF(P5265="communication and post/mail","diplomacy","")&amp;IF(P5265="energy","economy","")&amp;IF(P5265="tourism","economy","")&amp;IF(P5265="Civil and family law","diplomacy","")&amp;IF(P5265="citizenship","diplomacy","")</f>
        <v>security</v>
      </c>
      <c r="R5265" s="47">
        <v>1</v>
      </c>
      <c r="S5265" s="128">
        <v>1</v>
      </c>
      <c r="T5265" s="47">
        <v>322</v>
      </c>
      <c r="U5265" s="47">
        <v>0</v>
      </c>
      <c r="V5265" s="47">
        <v>4</v>
      </c>
      <c r="W5265" s="48">
        <f t="shared" si="401"/>
        <v>326</v>
      </c>
      <c r="X5265" s="123">
        <f t="shared" si="405"/>
        <v>0.98773006134969321</v>
      </c>
      <c r="Y5265" s="123">
        <f t="shared" si="406"/>
        <v>0</v>
      </c>
      <c r="Z5265" s="133">
        <f t="shared" si="407"/>
        <v>0.98159509202453987</v>
      </c>
      <c r="AA5265" s="37"/>
      <c r="AB5265" s="37"/>
    </row>
    <row r="5266" spans="1:28" s="132" customFormat="1" ht="15" customHeight="1" x14ac:dyDescent="0.3">
      <c r="A5266" s="136" t="s">
        <v>20432</v>
      </c>
      <c r="B5266" s="37" t="s">
        <v>234</v>
      </c>
      <c r="C5266" s="128">
        <f t="shared" si="402"/>
        <v>2005</v>
      </c>
      <c r="D5266" s="65">
        <v>38533</v>
      </c>
      <c r="E5266" s="143" t="s">
        <v>20433</v>
      </c>
      <c r="F5266" s="52" t="s">
        <v>1743</v>
      </c>
      <c r="G5266" s="52" t="s">
        <v>1743</v>
      </c>
      <c r="H5266" s="37"/>
      <c r="I5266" s="37" t="s">
        <v>286</v>
      </c>
      <c r="J5266" s="37" t="s">
        <v>256</v>
      </c>
      <c r="K5266" s="39">
        <v>38338</v>
      </c>
      <c r="L5266" s="47">
        <v>0</v>
      </c>
      <c r="M5266" s="128">
        <v>1</v>
      </c>
      <c r="N5266" s="128">
        <v>0</v>
      </c>
      <c r="O5266" s="129" t="s">
        <v>97</v>
      </c>
      <c r="P5266" s="12" t="s">
        <v>109</v>
      </c>
      <c r="Q5266" s="124" t="str">
        <f t="shared" ref="Q5266:Q5306" si="408">IF(O5266="security and defense","security","")&amp;IF(O5266="policing and criminal law cooperation","security","")&amp;IF(O5266="NATO","security","")&amp;IF(O5266="arms control and disarmament","security","")&amp;IF(O5266="taxation","economy","")&amp;IF(O5266="social security","economy","")&amp;IF(O5266="labor","economy","")&amp;IF(O5266="sports","diplomacy","")&amp;IF(O5266="space","diplomacy","")&amp;IF(O5266="science, research, education","diplomacy","")&amp;IF(O5266="migration, asylum, refugees","diplomacy","")&amp;IF(O5266="health","diplomacy","")&amp;IF(O5266="development","economy","")&amp;IF(O5266="agriculture, fishery, food","economy","")&amp;IF(O5266="human and civil rights","diplomacy","")&amp;IF(O5266="nuclear (civilian)","diplomacy","")&amp;IF(O5266="economics and finance","economy","")&amp;IF(O5266="transportation","economy","")&amp;IF(O5266="trade and investment","economy","")&amp;IF(O5266="diplomacy","diplomacy","")&amp;IF(O5266="environment","diplomacy","")&amp;IF(O5266="general cooperation","diplomacy","")&amp;IF(O5266="culture","diplomacy","")&amp;IF(O5266="EC/EU","diplomacy","")&amp;IF(O5266="communication and post/mail","diplomacy","")&amp;IF(O5266="energy","economy","")&amp;IF(O5266="tourism","economy","")&amp;IF(O5266="Civil and family law","diplomacy","")&amp;IF(O5266="citizenship","diplomacy","")</f>
        <v>diplomacy</v>
      </c>
      <c r="R5266" s="47">
        <v>1</v>
      </c>
      <c r="S5266" s="128">
        <v>1</v>
      </c>
      <c r="T5266" s="47">
        <v>322</v>
      </c>
      <c r="U5266" s="47">
        <v>0</v>
      </c>
      <c r="V5266" s="47">
        <v>4</v>
      </c>
      <c r="W5266" s="48">
        <f t="shared" si="401"/>
        <v>326</v>
      </c>
      <c r="X5266" s="123">
        <f t="shared" si="405"/>
        <v>0.98773006134969321</v>
      </c>
      <c r="Y5266" s="123">
        <f t="shared" si="406"/>
        <v>0</v>
      </c>
      <c r="Z5266" s="133">
        <f t="shared" si="407"/>
        <v>0.98159509202453987</v>
      </c>
      <c r="AA5266" s="37"/>
      <c r="AB5266" s="37"/>
    </row>
    <row r="5267" spans="1:28" s="132" customFormat="1" ht="15" customHeight="1" x14ac:dyDescent="0.3">
      <c r="A5267" s="136" t="s">
        <v>20432</v>
      </c>
      <c r="B5267" s="37" t="s">
        <v>234</v>
      </c>
      <c r="C5267" s="128">
        <f t="shared" si="402"/>
        <v>2005</v>
      </c>
      <c r="D5267" s="65">
        <v>38533</v>
      </c>
      <c r="E5267" s="143" t="s">
        <v>20433</v>
      </c>
      <c r="F5267" s="52" t="s">
        <v>1744</v>
      </c>
      <c r="G5267" s="52" t="s">
        <v>1744</v>
      </c>
      <c r="H5267" s="37"/>
      <c r="I5267" s="37" t="s">
        <v>1361</v>
      </c>
      <c r="J5267" s="37" t="s">
        <v>256</v>
      </c>
      <c r="K5267" s="39">
        <v>38338</v>
      </c>
      <c r="L5267" s="47">
        <v>0</v>
      </c>
      <c r="M5267" s="128">
        <v>1</v>
      </c>
      <c r="N5267" s="128">
        <v>0</v>
      </c>
      <c r="O5267" s="129" t="s">
        <v>97</v>
      </c>
      <c r="P5267" s="12" t="s">
        <v>109</v>
      </c>
      <c r="Q5267" s="124" t="str">
        <f t="shared" si="408"/>
        <v>diplomacy</v>
      </c>
      <c r="R5267" s="47">
        <v>1</v>
      </c>
      <c r="S5267" s="128">
        <v>1</v>
      </c>
      <c r="T5267" s="47">
        <v>322</v>
      </c>
      <c r="U5267" s="47">
        <v>0</v>
      </c>
      <c r="V5267" s="47">
        <v>4</v>
      </c>
      <c r="W5267" s="48">
        <f t="shared" si="401"/>
        <v>326</v>
      </c>
      <c r="X5267" s="123">
        <f t="shared" si="405"/>
        <v>0.98773006134969321</v>
      </c>
      <c r="Y5267" s="123">
        <f t="shared" si="406"/>
        <v>0</v>
      </c>
      <c r="Z5267" s="133">
        <f t="shared" si="407"/>
        <v>0.98159509202453987</v>
      </c>
      <c r="AA5267" s="37"/>
      <c r="AB5267" s="37"/>
    </row>
    <row r="5268" spans="1:28" s="132" customFormat="1" ht="15" customHeight="1" x14ac:dyDescent="0.3">
      <c r="A5268" s="136" t="s">
        <v>20432</v>
      </c>
      <c r="B5268" s="37" t="s">
        <v>234</v>
      </c>
      <c r="C5268" s="128">
        <f t="shared" si="402"/>
        <v>2005</v>
      </c>
      <c r="D5268" s="65">
        <v>38533</v>
      </c>
      <c r="E5268" s="143" t="s">
        <v>20433</v>
      </c>
      <c r="F5268" s="52" t="s">
        <v>1867</v>
      </c>
      <c r="G5268" s="52" t="s">
        <v>1867</v>
      </c>
      <c r="H5268" s="37"/>
      <c r="I5268" s="37" t="s">
        <v>399</v>
      </c>
      <c r="J5268" s="37" t="s">
        <v>256</v>
      </c>
      <c r="K5268" s="39">
        <v>37238</v>
      </c>
      <c r="L5268" s="47">
        <v>1</v>
      </c>
      <c r="M5268" s="128">
        <v>0</v>
      </c>
      <c r="N5268" s="128">
        <v>0</v>
      </c>
      <c r="O5268" s="124" t="s">
        <v>190</v>
      </c>
      <c r="P5268" s="124"/>
      <c r="Q5268" s="124" t="str">
        <f t="shared" si="408"/>
        <v>security</v>
      </c>
      <c r="R5268" s="47">
        <v>1</v>
      </c>
      <c r="S5268" s="128">
        <v>1</v>
      </c>
      <c r="T5268" s="47">
        <v>322</v>
      </c>
      <c r="U5268" s="47">
        <v>0</v>
      </c>
      <c r="V5268" s="47">
        <v>4</v>
      </c>
      <c r="W5268" s="48">
        <f t="shared" si="401"/>
        <v>326</v>
      </c>
      <c r="X5268" s="123">
        <f t="shared" si="405"/>
        <v>0.98773006134969321</v>
      </c>
      <c r="Y5268" s="123">
        <f t="shared" si="406"/>
        <v>0</v>
      </c>
      <c r="Z5268" s="133">
        <f t="shared" si="407"/>
        <v>0.98159509202453987</v>
      </c>
      <c r="AA5268" s="37"/>
      <c r="AB5268" s="37"/>
    </row>
    <row r="5269" spans="1:28" s="132" customFormat="1" ht="15" customHeight="1" x14ac:dyDescent="0.3">
      <c r="A5269" s="136" t="s">
        <v>20432</v>
      </c>
      <c r="B5269" s="37" t="s">
        <v>234</v>
      </c>
      <c r="C5269" s="128">
        <f t="shared" si="402"/>
        <v>2005</v>
      </c>
      <c r="D5269" s="65">
        <v>38533</v>
      </c>
      <c r="E5269" s="143" t="s">
        <v>20433</v>
      </c>
      <c r="F5269" s="52" t="s">
        <v>2011</v>
      </c>
      <c r="G5269" s="52" t="s">
        <v>2011</v>
      </c>
      <c r="H5269" s="37"/>
      <c r="I5269" s="37" t="s">
        <v>709</v>
      </c>
      <c r="J5269" s="37" t="s">
        <v>256</v>
      </c>
      <c r="K5269" s="39">
        <v>38418</v>
      </c>
      <c r="L5269" s="47">
        <v>0</v>
      </c>
      <c r="M5269" s="128">
        <v>0</v>
      </c>
      <c r="N5269" s="128">
        <v>1</v>
      </c>
      <c r="O5269" s="124" t="s">
        <v>30</v>
      </c>
      <c r="P5269" s="124"/>
      <c r="Q5269" s="124" t="str">
        <f t="shared" si="408"/>
        <v>economy</v>
      </c>
      <c r="R5269" s="47">
        <v>1</v>
      </c>
      <c r="S5269" s="128">
        <v>1</v>
      </c>
      <c r="T5269" s="47">
        <v>322</v>
      </c>
      <c r="U5269" s="47">
        <v>0</v>
      </c>
      <c r="V5269" s="47">
        <v>4</v>
      </c>
      <c r="W5269" s="48">
        <f t="shared" si="401"/>
        <v>326</v>
      </c>
      <c r="X5269" s="123">
        <f t="shared" si="405"/>
        <v>0.98773006134969321</v>
      </c>
      <c r="Y5269" s="123">
        <f t="shared" si="406"/>
        <v>0</v>
      </c>
      <c r="Z5269" s="133">
        <f t="shared" si="407"/>
        <v>0.98159509202453987</v>
      </c>
      <c r="AA5269" s="37"/>
      <c r="AB5269" s="37"/>
    </row>
    <row r="5270" spans="1:28" s="132" customFormat="1" ht="15" customHeight="1" x14ac:dyDescent="0.3">
      <c r="A5270" s="136" t="s">
        <v>20432</v>
      </c>
      <c r="B5270" s="37" t="s">
        <v>234</v>
      </c>
      <c r="C5270" s="128">
        <f t="shared" si="402"/>
        <v>2005</v>
      </c>
      <c r="D5270" s="65">
        <v>38533</v>
      </c>
      <c r="E5270" s="143" t="s">
        <v>20433</v>
      </c>
      <c r="F5270" s="52" t="s">
        <v>2012</v>
      </c>
      <c r="G5270" s="52" t="s">
        <v>2012</v>
      </c>
      <c r="H5270" s="37"/>
      <c r="I5270" s="37" t="s">
        <v>835</v>
      </c>
      <c r="J5270" s="37" t="s">
        <v>256</v>
      </c>
      <c r="K5270" s="39">
        <v>38442</v>
      </c>
      <c r="L5270" s="47">
        <v>0</v>
      </c>
      <c r="M5270" s="128">
        <v>0</v>
      </c>
      <c r="N5270" s="128">
        <v>1</v>
      </c>
      <c r="O5270" s="124" t="s">
        <v>30</v>
      </c>
      <c r="P5270" s="124"/>
      <c r="Q5270" s="124" t="str">
        <f t="shared" si="408"/>
        <v>economy</v>
      </c>
      <c r="R5270" s="47">
        <v>1</v>
      </c>
      <c r="S5270" s="128">
        <v>1</v>
      </c>
      <c r="T5270" s="47">
        <v>322</v>
      </c>
      <c r="U5270" s="47">
        <v>0</v>
      </c>
      <c r="V5270" s="47">
        <v>4</v>
      </c>
      <c r="W5270" s="48">
        <f t="shared" si="401"/>
        <v>326</v>
      </c>
      <c r="X5270" s="123">
        <f t="shared" si="405"/>
        <v>0.98773006134969321</v>
      </c>
      <c r="Y5270" s="123">
        <f t="shared" si="406"/>
        <v>0</v>
      </c>
      <c r="Z5270" s="133">
        <f t="shared" si="407"/>
        <v>0.98159509202453987</v>
      </c>
      <c r="AA5270" s="37"/>
      <c r="AB5270" s="37"/>
    </row>
    <row r="5271" spans="1:28" s="132" customFormat="1" ht="15" customHeight="1" x14ac:dyDescent="0.3">
      <c r="A5271" s="136" t="s">
        <v>20432</v>
      </c>
      <c r="B5271" s="37" t="s">
        <v>234</v>
      </c>
      <c r="C5271" s="128">
        <f t="shared" si="402"/>
        <v>2005</v>
      </c>
      <c r="D5271" s="65">
        <v>38533</v>
      </c>
      <c r="E5271" s="143" t="s">
        <v>20433</v>
      </c>
      <c r="F5271" s="52" t="s">
        <v>2013</v>
      </c>
      <c r="G5271" s="52" t="s">
        <v>2013</v>
      </c>
      <c r="H5271" s="37"/>
      <c r="I5271" s="37" t="s">
        <v>590</v>
      </c>
      <c r="J5271" s="37" t="s">
        <v>2014</v>
      </c>
      <c r="K5271" s="39">
        <v>38317</v>
      </c>
      <c r="L5271" s="47">
        <v>0</v>
      </c>
      <c r="M5271" s="128">
        <v>0</v>
      </c>
      <c r="N5271" s="128">
        <v>1</v>
      </c>
      <c r="O5271" s="124" t="s">
        <v>30</v>
      </c>
      <c r="P5271" s="124"/>
      <c r="Q5271" s="124" t="str">
        <f t="shared" si="408"/>
        <v>economy</v>
      </c>
      <c r="R5271" s="47">
        <v>1</v>
      </c>
      <c r="S5271" s="128">
        <v>1</v>
      </c>
      <c r="T5271" s="47">
        <v>309</v>
      </c>
      <c r="U5271" s="47">
        <v>0</v>
      </c>
      <c r="V5271" s="47">
        <v>17</v>
      </c>
      <c r="W5271" s="48">
        <f t="shared" si="401"/>
        <v>326</v>
      </c>
      <c r="X5271" s="123">
        <f t="shared" si="405"/>
        <v>0.94785276073619629</v>
      </c>
      <c r="Y5271" s="123">
        <f t="shared" si="406"/>
        <v>0</v>
      </c>
      <c r="Z5271" s="133">
        <f t="shared" si="407"/>
        <v>0.92177914110429449</v>
      </c>
      <c r="AA5271" s="37"/>
      <c r="AB5271" s="37"/>
    </row>
    <row r="5272" spans="1:28" s="132" customFormat="1" ht="15" customHeight="1" x14ac:dyDescent="0.3">
      <c r="A5272" s="136" t="s">
        <v>20432</v>
      </c>
      <c r="B5272" s="37" t="s">
        <v>234</v>
      </c>
      <c r="C5272" s="128">
        <f t="shared" si="402"/>
        <v>2005</v>
      </c>
      <c r="D5272" s="65">
        <v>38533</v>
      </c>
      <c r="E5272" s="143" t="s">
        <v>20433</v>
      </c>
      <c r="F5272" s="52" t="s">
        <v>2015</v>
      </c>
      <c r="G5272" s="52" t="s">
        <v>2015</v>
      </c>
      <c r="H5272" s="37"/>
      <c r="I5272" s="37" t="s">
        <v>160</v>
      </c>
      <c r="J5272" s="37" t="s">
        <v>2014</v>
      </c>
      <c r="K5272" s="39">
        <v>38317</v>
      </c>
      <c r="L5272" s="47">
        <v>0</v>
      </c>
      <c r="M5272" s="128">
        <v>0</v>
      </c>
      <c r="N5272" s="128">
        <v>1</v>
      </c>
      <c r="O5272" s="124" t="s">
        <v>30</v>
      </c>
      <c r="P5272" s="124"/>
      <c r="Q5272" s="124" t="str">
        <f t="shared" si="408"/>
        <v>economy</v>
      </c>
      <c r="R5272" s="47">
        <v>1</v>
      </c>
      <c r="S5272" s="128">
        <v>1</v>
      </c>
      <c r="T5272" s="47">
        <v>309</v>
      </c>
      <c r="U5272" s="47">
        <v>0</v>
      </c>
      <c r="V5272" s="47">
        <v>17</v>
      </c>
      <c r="W5272" s="48">
        <f t="shared" si="401"/>
        <v>326</v>
      </c>
      <c r="X5272" s="123">
        <f t="shared" si="405"/>
        <v>0.94785276073619629</v>
      </c>
      <c r="Y5272" s="123">
        <f t="shared" si="406"/>
        <v>0</v>
      </c>
      <c r="Z5272" s="133">
        <f t="shared" si="407"/>
        <v>0.92177914110429449</v>
      </c>
      <c r="AA5272" s="37"/>
      <c r="AB5272" s="37"/>
    </row>
    <row r="5273" spans="1:28" s="132" customFormat="1" ht="15" customHeight="1" x14ac:dyDescent="0.3">
      <c r="A5273" s="136" t="s">
        <v>20432</v>
      </c>
      <c r="B5273" s="37" t="s">
        <v>234</v>
      </c>
      <c r="C5273" s="128">
        <f t="shared" si="402"/>
        <v>2005</v>
      </c>
      <c r="D5273" s="65">
        <v>38533</v>
      </c>
      <c r="E5273" s="143" t="s">
        <v>20433</v>
      </c>
      <c r="F5273" s="52" t="s">
        <v>2016</v>
      </c>
      <c r="G5273" s="52" t="s">
        <v>2016</v>
      </c>
      <c r="H5273" s="37"/>
      <c r="I5273" s="37" t="s">
        <v>849</v>
      </c>
      <c r="J5273" s="37" t="s">
        <v>2014</v>
      </c>
      <c r="K5273" s="39">
        <v>38317</v>
      </c>
      <c r="L5273" s="47">
        <v>0</v>
      </c>
      <c r="M5273" s="128">
        <v>0</v>
      </c>
      <c r="N5273" s="128">
        <v>1</v>
      </c>
      <c r="O5273" s="124" t="s">
        <v>30</v>
      </c>
      <c r="P5273" s="124"/>
      <c r="Q5273" s="124" t="str">
        <f t="shared" si="408"/>
        <v>economy</v>
      </c>
      <c r="R5273" s="47">
        <v>1</v>
      </c>
      <c r="S5273" s="128">
        <v>1</v>
      </c>
      <c r="T5273" s="47">
        <v>309</v>
      </c>
      <c r="U5273" s="47">
        <v>0</v>
      </c>
      <c r="V5273" s="47">
        <v>17</v>
      </c>
      <c r="W5273" s="48">
        <f t="shared" si="401"/>
        <v>326</v>
      </c>
      <c r="X5273" s="123">
        <f t="shared" si="405"/>
        <v>0.94785276073619629</v>
      </c>
      <c r="Y5273" s="123">
        <f t="shared" si="406"/>
        <v>0</v>
      </c>
      <c r="Z5273" s="133">
        <f t="shared" si="407"/>
        <v>0.92177914110429449</v>
      </c>
      <c r="AA5273" s="37"/>
      <c r="AB5273" s="37"/>
    </row>
    <row r="5274" spans="1:28" s="132" customFormat="1" ht="15" customHeight="1" x14ac:dyDescent="0.3">
      <c r="A5274" s="136" t="s">
        <v>20432</v>
      </c>
      <c r="B5274" s="37" t="s">
        <v>234</v>
      </c>
      <c r="C5274" s="128">
        <f t="shared" si="402"/>
        <v>2005</v>
      </c>
      <c r="D5274" s="65">
        <v>38533</v>
      </c>
      <c r="E5274" s="143" t="s">
        <v>20433</v>
      </c>
      <c r="F5274" s="52" t="s">
        <v>2017</v>
      </c>
      <c r="G5274" s="52" t="s">
        <v>2017</v>
      </c>
      <c r="H5274" s="37"/>
      <c r="I5274" s="37" t="s">
        <v>122</v>
      </c>
      <c r="J5274" s="37" t="s">
        <v>2014</v>
      </c>
      <c r="K5274" s="39">
        <v>38317</v>
      </c>
      <c r="L5274" s="47">
        <v>0</v>
      </c>
      <c r="M5274" s="128">
        <v>0</v>
      </c>
      <c r="N5274" s="128">
        <v>1</v>
      </c>
      <c r="O5274" s="124" t="s">
        <v>30</v>
      </c>
      <c r="P5274" s="124"/>
      <c r="Q5274" s="124" t="str">
        <f t="shared" si="408"/>
        <v>economy</v>
      </c>
      <c r="R5274" s="47">
        <v>1</v>
      </c>
      <c r="S5274" s="128">
        <v>1</v>
      </c>
      <c r="T5274" s="47">
        <v>309</v>
      </c>
      <c r="U5274" s="47">
        <v>0</v>
      </c>
      <c r="V5274" s="47">
        <v>17</v>
      </c>
      <c r="W5274" s="48">
        <f t="shared" si="401"/>
        <v>326</v>
      </c>
      <c r="X5274" s="123">
        <f t="shared" si="405"/>
        <v>0.94785276073619629</v>
      </c>
      <c r="Y5274" s="123">
        <f t="shared" si="406"/>
        <v>0</v>
      </c>
      <c r="Z5274" s="133">
        <f t="shared" si="407"/>
        <v>0.92177914110429449</v>
      </c>
      <c r="AA5274" s="37"/>
      <c r="AB5274" s="37"/>
    </row>
    <row r="5275" spans="1:28" s="132" customFormat="1" ht="15" customHeight="1" x14ac:dyDescent="0.3">
      <c r="A5275" s="136" t="s">
        <v>20432</v>
      </c>
      <c r="B5275" s="37" t="s">
        <v>234</v>
      </c>
      <c r="C5275" s="128">
        <f t="shared" si="402"/>
        <v>2005</v>
      </c>
      <c r="D5275" s="65">
        <v>38533</v>
      </c>
      <c r="E5275" s="143" t="s">
        <v>20433</v>
      </c>
      <c r="F5275" s="52" t="s">
        <v>2018</v>
      </c>
      <c r="G5275" s="52" t="s">
        <v>2018</v>
      </c>
      <c r="H5275" s="37"/>
      <c r="I5275" s="37" t="s">
        <v>519</v>
      </c>
      <c r="J5275" s="37" t="s">
        <v>2014</v>
      </c>
      <c r="K5275" s="39">
        <v>38317</v>
      </c>
      <c r="L5275" s="47">
        <v>0</v>
      </c>
      <c r="M5275" s="128">
        <v>0</v>
      </c>
      <c r="N5275" s="128">
        <v>1</v>
      </c>
      <c r="O5275" s="124" t="s">
        <v>30</v>
      </c>
      <c r="P5275" s="124"/>
      <c r="Q5275" s="124" t="str">
        <f t="shared" si="408"/>
        <v>economy</v>
      </c>
      <c r="R5275" s="47">
        <v>1</v>
      </c>
      <c r="S5275" s="128">
        <v>1</v>
      </c>
      <c r="T5275" s="47">
        <v>309</v>
      </c>
      <c r="U5275" s="47">
        <v>0</v>
      </c>
      <c r="V5275" s="47">
        <v>17</v>
      </c>
      <c r="W5275" s="48">
        <f t="shared" si="401"/>
        <v>326</v>
      </c>
      <c r="X5275" s="123">
        <f t="shared" si="405"/>
        <v>0.94785276073619629</v>
      </c>
      <c r="Y5275" s="123">
        <f t="shared" si="406"/>
        <v>0</v>
      </c>
      <c r="Z5275" s="133">
        <f t="shared" si="407"/>
        <v>0.92177914110429449</v>
      </c>
      <c r="AA5275" s="37"/>
      <c r="AB5275" s="37"/>
    </row>
    <row r="5276" spans="1:28" s="132" customFormat="1" ht="15" customHeight="1" x14ac:dyDescent="0.3">
      <c r="A5276" s="136" t="s">
        <v>20432</v>
      </c>
      <c r="B5276" s="37" t="s">
        <v>234</v>
      </c>
      <c r="C5276" s="128">
        <f t="shared" si="402"/>
        <v>2005</v>
      </c>
      <c r="D5276" s="65">
        <v>38533</v>
      </c>
      <c r="E5276" s="143" t="s">
        <v>20433</v>
      </c>
      <c r="F5276" s="52" t="s">
        <v>2019</v>
      </c>
      <c r="G5276" s="52" t="s">
        <v>2019</v>
      </c>
      <c r="H5276" s="37"/>
      <c r="I5276" s="37" t="s">
        <v>863</v>
      </c>
      <c r="J5276" s="37" t="s">
        <v>2014</v>
      </c>
      <c r="K5276" s="39">
        <v>38317</v>
      </c>
      <c r="L5276" s="47">
        <v>0</v>
      </c>
      <c r="M5276" s="128">
        <v>0</v>
      </c>
      <c r="N5276" s="128">
        <v>1</v>
      </c>
      <c r="O5276" s="124" t="s">
        <v>30</v>
      </c>
      <c r="P5276" s="124"/>
      <c r="Q5276" s="124" t="str">
        <f t="shared" si="408"/>
        <v>economy</v>
      </c>
      <c r="R5276" s="47">
        <v>1</v>
      </c>
      <c r="S5276" s="128">
        <v>1</v>
      </c>
      <c r="T5276" s="47">
        <v>309</v>
      </c>
      <c r="U5276" s="47">
        <v>0</v>
      </c>
      <c r="V5276" s="47">
        <v>17</v>
      </c>
      <c r="W5276" s="48">
        <f t="shared" si="401"/>
        <v>326</v>
      </c>
      <c r="X5276" s="123">
        <f t="shared" si="405"/>
        <v>0.94785276073619629</v>
      </c>
      <c r="Y5276" s="123">
        <f t="shared" si="406"/>
        <v>0</v>
      </c>
      <c r="Z5276" s="133">
        <f t="shared" si="407"/>
        <v>0.92177914110429449</v>
      </c>
      <c r="AA5276" s="37"/>
      <c r="AB5276" s="37"/>
    </row>
    <row r="5277" spans="1:28" s="132" customFormat="1" ht="15" customHeight="1" x14ac:dyDescent="0.3">
      <c r="A5277" s="136" t="s">
        <v>20432</v>
      </c>
      <c r="B5277" s="37" t="s">
        <v>234</v>
      </c>
      <c r="C5277" s="128">
        <f t="shared" si="402"/>
        <v>2005</v>
      </c>
      <c r="D5277" s="65">
        <v>38533</v>
      </c>
      <c r="E5277" s="143" t="s">
        <v>20433</v>
      </c>
      <c r="F5277" s="52" t="s">
        <v>2020</v>
      </c>
      <c r="G5277" s="52" t="s">
        <v>2020</v>
      </c>
      <c r="H5277" s="37"/>
      <c r="I5277" s="37" t="s">
        <v>723</v>
      </c>
      <c r="J5277" s="37" t="s">
        <v>2014</v>
      </c>
      <c r="K5277" s="39">
        <v>38317</v>
      </c>
      <c r="L5277" s="47">
        <v>0</v>
      </c>
      <c r="M5277" s="128">
        <v>0</v>
      </c>
      <c r="N5277" s="128">
        <v>1</v>
      </c>
      <c r="O5277" s="124" t="s">
        <v>30</v>
      </c>
      <c r="P5277" s="124"/>
      <c r="Q5277" s="124" t="str">
        <f t="shared" si="408"/>
        <v>economy</v>
      </c>
      <c r="R5277" s="47">
        <v>1</v>
      </c>
      <c r="S5277" s="128">
        <v>1</v>
      </c>
      <c r="T5277" s="47">
        <v>309</v>
      </c>
      <c r="U5277" s="47">
        <v>0</v>
      </c>
      <c r="V5277" s="47">
        <v>17</v>
      </c>
      <c r="W5277" s="48">
        <f t="shared" si="401"/>
        <v>326</v>
      </c>
      <c r="X5277" s="123">
        <f t="shared" si="405"/>
        <v>0.94785276073619629</v>
      </c>
      <c r="Y5277" s="123">
        <f t="shared" si="406"/>
        <v>0</v>
      </c>
      <c r="Z5277" s="133">
        <f t="shared" si="407"/>
        <v>0.92177914110429449</v>
      </c>
      <c r="AA5277" s="37"/>
      <c r="AB5277" s="37"/>
    </row>
    <row r="5278" spans="1:28" s="132" customFormat="1" ht="15" customHeight="1" x14ac:dyDescent="0.3">
      <c r="A5278" s="136" t="s">
        <v>20432</v>
      </c>
      <c r="B5278" s="37" t="s">
        <v>234</v>
      </c>
      <c r="C5278" s="128">
        <f t="shared" si="402"/>
        <v>2005</v>
      </c>
      <c r="D5278" s="65">
        <v>38533</v>
      </c>
      <c r="E5278" s="143" t="s">
        <v>20433</v>
      </c>
      <c r="F5278" s="52" t="s">
        <v>2021</v>
      </c>
      <c r="G5278" s="52" t="s">
        <v>2021</v>
      </c>
      <c r="H5278" s="37"/>
      <c r="I5278" s="37" t="s">
        <v>885</v>
      </c>
      <c r="J5278" s="37" t="s">
        <v>2014</v>
      </c>
      <c r="K5278" s="39">
        <v>38317</v>
      </c>
      <c r="L5278" s="47">
        <v>0</v>
      </c>
      <c r="M5278" s="128">
        <v>0</v>
      </c>
      <c r="N5278" s="128">
        <v>1</v>
      </c>
      <c r="O5278" s="124" t="s">
        <v>30</v>
      </c>
      <c r="P5278" s="124"/>
      <c r="Q5278" s="124" t="str">
        <f t="shared" si="408"/>
        <v>economy</v>
      </c>
      <c r="R5278" s="47">
        <v>1</v>
      </c>
      <c r="S5278" s="128">
        <v>1</v>
      </c>
      <c r="T5278" s="47">
        <v>309</v>
      </c>
      <c r="U5278" s="47">
        <v>0</v>
      </c>
      <c r="V5278" s="47">
        <v>17</v>
      </c>
      <c r="W5278" s="48">
        <f t="shared" si="401"/>
        <v>326</v>
      </c>
      <c r="X5278" s="123">
        <f t="shared" si="405"/>
        <v>0.94785276073619629</v>
      </c>
      <c r="Y5278" s="123">
        <f t="shared" si="406"/>
        <v>0</v>
      </c>
      <c r="Z5278" s="133">
        <f t="shared" si="407"/>
        <v>0.92177914110429449</v>
      </c>
      <c r="AA5278" s="37"/>
      <c r="AB5278" s="37"/>
    </row>
    <row r="5279" spans="1:28" s="132" customFormat="1" ht="15" customHeight="1" x14ac:dyDescent="0.3">
      <c r="A5279" s="136" t="s">
        <v>20432</v>
      </c>
      <c r="B5279" s="37" t="s">
        <v>234</v>
      </c>
      <c r="C5279" s="128">
        <f t="shared" si="402"/>
        <v>2005</v>
      </c>
      <c r="D5279" s="65">
        <v>38533</v>
      </c>
      <c r="E5279" s="143" t="s">
        <v>20433</v>
      </c>
      <c r="F5279" s="52" t="s">
        <v>2022</v>
      </c>
      <c r="G5279" s="52" t="s">
        <v>2022</v>
      </c>
      <c r="H5279" s="37"/>
      <c r="I5279" s="37" t="s">
        <v>306</v>
      </c>
      <c r="J5279" s="37" t="s">
        <v>2014</v>
      </c>
      <c r="K5279" s="39">
        <v>38317</v>
      </c>
      <c r="L5279" s="47">
        <v>0</v>
      </c>
      <c r="M5279" s="128">
        <v>0</v>
      </c>
      <c r="N5279" s="128">
        <v>1</v>
      </c>
      <c r="O5279" s="124" t="s">
        <v>30</v>
      </c>
      <c r="P5279" s="124"/>
      <c r="Q5279" s="124" t="str">
        <f t="shared" si="408"/>
        <v>economy</v>
      </c>
      <c r="R5279" s="47">
        <v>1</v>
      </c>
      <c r="S5279" s="128">
        <v>1</v>
      </c>
      <c r="T5279" s="47">
        <v>309</v>
      </c>
      <c r="U5279" s="47">
        <v>0</v>
      </c>
      <c r="V5279" s="47">
        <v>17</v>
      </c>
      <c r="W5279" s="48">
        <f t="shared" ref="W5279:W5342" si="409">SUM(T5279:V5279)</f>
        <v>326</v>
      </c>
      <c r="X5279" s="123">
        <f t="shared" si="405"/>
        <v>0.94785276073619629</v>
      </c>
      <c r="Y5279" s="123">
        <f t="shared" si="406"/>
        <v>0</v>
      </c>
      <c r="Z5279" s="133">
        <f t="shared" si="407"/>
        <v>0.92177914110429449</v>
      </c>
      <c r="AA5279" s="37"/>
      <c r="AB5279" s="37"/>
    </row>
    <row r="5280" spans="1:28" s="132" customFormat="1" ht="15" customHeight="1" x14ac:dyDescent="0.3">
      <c r="A5280" s="136" t="s">
        <v>20432</v>
      </c>
      <c r="B5280" s="37" t="s">
        <v>234</v>
      </c>
      <c r="C5280" s="128">
        <f t="shared" si="402"/>
        <v>2005</v>
      </c>
      <c r="D5280" s="65">
        <v>38533</v>
      </c>
      <c r="E5280" s="143" t="s">
        <v>20433</v>
      </c>
      <c r="F5280" s="52" t="s">
        <v>2023</v>
      </c>
      <c r="G5280" s="52" t="s">
        <v>2023</v>
      </c>
      <c r="H5280" s="37"/>
      <c r="I5280" s="37" t="s">
        <v>291</v>
      </c>
      <c r="J5280" s="37" t="s">
        <v>2014</v>
      </c>
      <c r="K5280" s="39">
        <v>38317</v>
      </c>
      <c r="L5280" s="47">
        <v>0</v>
      </c>
      <c r="M5280" s="128">
        <v>0</v>
      </c>
      <c r="N5280" s="128">
        <v>1</v>
      </c>
      <c r="O5280" s="124" t="s">
        <v>30</v>
      </c>
      <c r="P5280" s="124"/>
      <c r="Q5280" s="124" t="str">
        <f t="shared" si="408"/>
        <v>economy</v>
      </c>
      <c r="R5280" s="47">
        <v>1</v>
      </c>
      <c r="S5280" s="128">
        <v>1</v>
      </c>
      <c r="T5280" s="47">
        <v>309</v>
      </c>
      <c r="U5280" s="47">
        <v>0</v>
      </c>
      <c r="V5280" s="47">
        <v>17</v>
      </c>
      <c r="W5280" s="48">
        <f t="shared" si="409"/>
        <v>326</v>
      </c>
      <c r="X5280" s="123">
        <f t="shared" si="405"/>
        <v>0.94785276073619629</v>
      </c>
      <c r="Y5280" s="123">
        <f t="shared" si="406"/>
        <v>0</v>
      </c>
      <c r="Z5280" s="133">
        <f t="shared" si="407"/>
        <v>0.92177914110429449</v>
      </c>
      <c r="AA5280" s="37"/>
      <c r="AB5280" s="37"/>
    </row>
    <row r="5281" spans="1:28" s="132" customFormat="1" ht="15" customHeight="1" x14ac:dyDescent="0.3">
      <c r="A5281" s="136" t="s">
        <v>20432</v>
      </c>
      <c r="B5281" s="37" t="s">
        <v>234</v>
      </c>
      <c r="C5281" s="128">
        <f t="shared" si="402"/>
        <v>2005</v>
      </c>
      <c r="D5281" s="65">
        <v>38533</v>
      </c>
      <c r="E5281" s="143" t="s">
        <v>20433</v>
      </c>
      <c r="F5281" s="52" t="s">
        <v>2441</v>
      </c>
      <c r="G5281" s="52" t="s">
        <v>2442</v>
      </c>
      <c r="H5281" s="37"/>
      <c r="I5281" s="37" t="s">
        <v>504</v>
      </c>
      <c r="J5281" s="37" t="s">
        <v>256</v>
      </c>
      <c r="K5281" s="39">
        <v>38162</v>
      </c>
      <c r="L5281" s="47">
        <v>1</v>
      </c>
      <c r="M5281" s="128">
        <v>0</v>
      </c>
      <c r="N5281" s="128">
        <v>0</v>
      </c>
      <c r="O5281" s="124" t="s">
        <v>169</v>
      </c>
      <c r="P5281" s="124" t="s">
        <v>475</v>
      </c>
      <c r="Q5281" s="124" t="str">
        <f t="shared" si="408"/>
        <v>diplomacy</v>
      </c>
      <c r="R5281" s="47">
        <v>1</v>
      </c>
      <c r="S5281" s="128">
        <v>1</v>
      </c>
      <c r="T5281" s="47">
        <v>322</v>
      </c>
      <c r="U5281" s="47">
        <v>0</v>
      </c>
      <c r="V5281" s="47">
        <v>4</v>
      </c>
      <c r="W5281" s="48">
        <f t="shared" si="409"/>
        <v>326</v>
      </c>
      <c r="X5281" s="123">
        <f t="shared" si="405"/>
        <v>0.98773006134969321</v>
      </c>
      <c r="Y5281" s="123">
        <f t="shared" si="406"/>
        <v>0</v>
      </c>
      <c r="Z5281" s="133">
        <f t="shared" si="407"/>
        <v>0.98159509202453987</v>
      </c>
      <c r="AA5281" s="37"/>
      <c r="AB5281" s="37"/>
    </row>
    <row r="5282" spans="1:28" s="132" customFormat="1" ht="15" customHeight="1" x14ac:dyDescent="0.3">
      <c r="A5282" s="136" t="s">
        <v>20432</v>
      </c>
      <c r="B5282" s="37" t="s">
        <v>234</v>
      </c>
      <c r="C5282" s="128">
        <f t="shared" si="402"/>
        <v>2005</v>
      </c>
      <c r="D5282" s="65">
        <v>38533</v>
      </c>
      <c r="E5282" s="143" t="s">
        <v>20433</v>
      </c>
      <c r="F5282" s="52" t="s">
        <v>2558</v>
      </c>
      <c r="G5282" s="52" t="s">
        <v>2559</v>
      </c>
      <c r="H5282" s="37"/>
      <c r="I5282" s="37" t="s">
        <v>241</v>
      </c>
      <c r="J5282" s="37" t="s">
        <v>256</v>
      </c>
      <c r="K5282" s="39">
        <v>35964</v>
      </c>
      <c r="L5282" s="47">
        <v>1</v>
      </c>
      <c r="M5282" s="128">
        <v>0</v>
      </c>
      <c r="N5282" s="128">
        <v>0</v>
      </c>
      <c r="O5282" s="124" t="s">
        <v>332</v>
      </c>
      <c r="P5282" s="124"/>
      <c r="Q5282" s="124" t="str">
        <f t="shared" si="408"/>
        <v>diplomacy</v>
      </c>
      <c r="R5282" s="47">
        <v>1</v>
      </c>
      <c r="S5282" s="128">
        <v>1</v>
      </c>
      <c r="T5282" s="47">
        <v>322</v>
      </c>
      <c r="U5282" s="47">
        <v>0</v>
      </c>
      <c r="V5282" s="47">
        <v>4</v>
      </c>
      <c r="W5282" s="48">
        <f t="shared" si="409"/>
        <v>326</v>
      </c>
      <c r="X5282" s="123">
        <f t="shared" si="405"/>
        <v>0.98773006134969321</v>
      </c>
      <c r="Y5282" s="123">
        <f t="shared" si="406"/>
        <v>0</v>
      </c>
      <c r="Z5282" s="133">
        <f t="shared" si="407"/>
        <v>0.98159509202453987</v>
      </c>
      <c r="AA5282" s="37"/>
      <c r="AB5282" s="37"/>
    </row>
    <row r="5283" spans="1:28" s="132" customFormat="1" ht="15" customHeight="1" x14ac:dyDescent="0.3">
      <c r="A5283" s="136" t="s">
        <v>20432</v>
      </c>
      <c r="B5283" s="37" t="s">
        <v>234</v>
      </c>
      <c r="C5283" s="128">
        <f t="shared" si="402"/>
        <v>2005</v>
      </c>
      <c r="D5283" s="65">
        <v>38533</v>
      </c>
      <c r="E5283" s="143" t="s">
        <v>20433</v>
      </c>
      <c r="F5283" s="52" t="s">
        <v>2578</v>
      </c>
      <c r="G5283" s="52" t="s">
        <v>2579</v>
      </c>
      <c r="H5283" s="37"/>
      <c r="I5283" s="37" t="s">
        <v>656</v>
      </c>
      <c r="J5283" s="37" t="s">
        <v>256</v>
      </c>
      <c r="K5283" s="39">
        <v>38242</v>
      </c>
      <c r="L5283" s="47">
        <v>1</v>
      </c>
      <c r="M5283" s="128">
        <v>0</v>
      </c>
      <c r="N5283" s="128">
        <v>0</v>
      </c>
      <c r="O5283" s="124" t="s">
        <v>169</v>
      </c>
      <c r="P5283" s="124" t="s">
        <v>132</v>
      </c>
      <c r="Q5283" s="124" t="str">
        <f t="shared" si="408"/>
        <v>diplomacy</v>
      </c>
      <c r="R5283" s="47">
        <v>1</v>
      </c>
      <c r="S5283" s="128">
        <v>1</v>
      </c>
      <c r="T5283" s="47">
        <v>322</v>
      </c>
      <c r="U5283" s="47">
        <v>0</v>
      </c>
      <c r="V5283" s="47">
        <v>4</v>
      </c>
      <c r="W5283" s="48">
        <f t="shared" si="409"/>
        <v>326</v>
      </c>
      <c r="X5283" s="123">
        <f t="shared" si="405"/>
        <v>0.98773006134969321</v>
      </c>
      <c r="Y5283" s="123">
        <f t="shared" si="406"/>
        <v>0</v>
      </c>
      <c r="Z5283" s="133">
        <f t="shared" si="407"/>
        <v>0.98159509202453987</v>
      </c>
      <c r="AA5283" s="37"/>
      <c r="AB5283" s="37"/>
    </row>
    <row r="5284" spans="1:28" s="132" customFormat="1" ht="15" customHeight="1" x14ac:dyDescent="0.3">
      <c r="A5284" s="136" t="s">
        <v>20432</v>
      </c>
      <c r="B5284" s="37" t="s">
        <v>234</v>
      </c>
      <c r="C5284" s="128">
        <f t="shared" si="402"/>
        <v>2006</v>
      </c>
      <c r="D5284" s="65">
        <v>38848</v>
      </c>
      <c r="E5284" s="143" t="s">
        <v>20433</v>
      </c>
      <c r="F5284" s="52" t="s">
        <v>2356</v>
      </c>
      <c r="G5284" s="52" t="s">
        <v>2356</v>
      </c>
      <c r="H5284" s="37"/>
      <c r="I5284" s="37" t="s">
        <v>530</v>
      </c>
      <c r="J5284" s="37" t="s">
        <v>2357</v>
      </c>
      <c r="K5284" s="39">
        <v>38670</v>
      </c>
      <c r="L5284" s="47">
        <v>0</v>
      </c>
      <c r="M5284" s="128">
        <v>0</v>
      </c>
      <c r="N5284" s="128">
        <v>1</v>
      </c>
      <c r="O5284" s="124" t="s">
        <v>288</v>
      </c>
      <c r="P5284" s="124"/>
      <c r="Q5284" s="124" t="str">
        <f t="shared" si="408"/>
        <v>economy</v>
      </c>
      <c r="R5284" s="47">
        <v>1</v>
      </c>
      <c r="S5284" s="128">
        <v>1</v>
      </c>
      <c r="T5284" s="47">
        <v>305</v>
      </c>
      <c r="U5284" s="47">
        <v>2</v>
      </c>
      <c r="V5284" s="47">
        <v>11</v>
      </c>
      <c r="W5284" s="48">
        <f t="shared" si="409"/>
        <v>318</v>
      </c>
      <c r="X5284" s="123">
        <f t="shared" si="405"/>
        <v>0.95911949685534592</v>
      </c>
      <c r="Y5284" s="123">
        <f t="shared" si="406"/>
        <v>6.2893081761006293E-3</v>
      </c>
      <c r="Z5284" s="133">
        <f t="shared" si="407"/>
        <v>0.93867924528301883</v>
      </c>
      <c r="AA5284" s="37"/>
      <c r="AB5284" s="37"/>
    </row>
    <row r="5285" spans="1:28" s="132" customFormat="1" ht="15" customHeight="1" x14ac:dyDescent="0.3">
      <c r="A5285" s="136" t="s">
        <v>20432</v>
      </c>
      <c r="B5285" s="37" t="s">
        <v>234</v>
      </c>
      <c r="C5285" s="128">
        <f t="shared" si="402"/>
        <v>2006</v>
      </c>
      <c r="D5285" s="65">
        <v>39051</v>
      </c>
      <c r="E5285" s="143" t="s">
        <v>20433</v>
      </c>
      <c r="F5285" s="52" t="s">
        <v>21441</v>
      </c>
      <c r="G5285" s="52" t="s">
        <v>2429</v>
      </c>
      <c r="H5285" s="37"/>
      <c r="I5285" s="37" t="s">
        <v>1457</v>
      </c>
      <c r="J5285" s="37" t="s">
        <v>2430</v>
      </c>
      <c r="K5285" s="39">
        <v>38814</v>
      </c>
      <c r="L5285" s="47">
        <v>0</v>
      </c>
      <c r="M5285" s="128">
        <v>0</v>
      </c>
      <c r="N5285" s="128">
        <v>1</v>
      </c>
      <c r="O5285" s="124" t="s">
        <v>190</v>
      </c>
      <c r="P5285" s="124" t="s">
        <v>169</v>
      </c>
      <c r="Q5285" s="124" t="str">
        <f t="shared" si="408"/>
        <v>security</v>
      </c>
      <c r="R5285" s="47">
        <v>1</v>
      </c>
      <c r="S5285" s="128">
        <v>1</v>
      </c>
      <c r="T5285" s="47">
        <v>291</v>
      </c>
      <c r="U5285" s="47">
        <v>4</v>
      </c>
      <c r="V5285" s="47">
        <v>2</v>
      </c>
      <c r="W5285" s="48">
        <f t="shared" si="409"/>
        <v>297</v>
      </c>
      <c r="X5285" s="123">
        <f t="shared" si="405"/>
        <v>0.97979797979797978</v>
      </c>
      <c r="Y5285" s="123">
        <f t="shared" si="406"/>
        <v>1.3468013468013467E-2</v>
      </c>
      <c r="Z5285" s="133">
        <f t="shared" si="407"/>
        <v>0.96969696969696972</v>
      </c>
      <c r="AA5285" s="37"/>
      <c r="AB5285" s="37"/>
    </row>
    <row r="5286" spans="1:28" s="132" customFormat="1" ht="15" customHeight="1" x14ac:dyDescent="0.3">
      <c r="A5286" s="136" t="s">
        <v>20432</v>
      </c>
      <c r="B5286" s="37" t="s">
        <v>234</v>
      </c>
      <c r="C5286" s="128">
        <f t="shared" si="402"/>
        <v>2006</v>
      </c>
      <c r="D5286" s="65">
        <v>39051</v>
      </c>
      <c r="E5286" s="143" t="s">
        <v>20433</v>
      </c>
      <c r="F5286" s="52" t="s">
        <v>21442</v>
      </c>
      <c r="G5286" s="52" t="s">
        <v>2431</v>
      </c>
      <c r="H5286" s="37"/>
      <c r="I5286" s="37" t="s">
        <v>778</v>
      </c>
      <c r="J5286" s="37" t="s">
        <v>2430</v>
      </c>
      <c r="K5286" s="39">
        <v>38814</v>
      </c>
      <c r="L5286" s="47">
        <v>0</v>
      </c>
      <c r="M5286" s="128">
        <v>0</v>
      </c>
      <c r="N5286" s="128">
        <v>1</v>
      </c>
      <c r="O5286" s="124" t="s">
        <v>190</v>
      </c>
      <c r="P5286" s="124" t="s">
        <v>169</v>
      </c>
      <c r="Q5286" s="124" t="str">
        <f t="shared" si="408"/>
        <v>security</v>
      </c>
      <c r="R5286" s="47">
        <v>1</v>
      </c>
      <c r="S5286" s="128">
        <v>1</v>
      </c>
      <c r="T5286" s="47">
        <v>291</v>
      </c>
      <c r="U5286" s="47">
        <v>4</v>
      </c>
      <c r="V5286" s="47">
        <v>2</v>
      </c>
      <c r="W5286" s="48">
        <f t="shared" si="409"/>
        <v>297</v>
      </c>
      <c r="X5286" s="123">
        <f t="shared" si="405"/>
        <v>0.97979797979797978</v>
      </c>
      <c r="Y5286" s="123">
        <f t="shared" si="406"/>
        <v>1.3468013468013467E-2</v>
      </c>
      <c r="Z5286" s="133">
        <f t="shared" si="407"/>
        <v>0.96969696969696972</v>
      </c>
      <c r="AA5286" s="37"/>
      <c r="AB5286" s="37"/>
    </row>
    <row r="5287" spans="1:28" s="132" customFormat="1" ht="15" customHeight="1" x14ac:dyDescent="0.3">
      <c r="A5287" s="136" t="s">
        <v>20432</v>
      </c>
      <c r="B5287" s="37" t="s">
        <v>234</v>
      </c>
      <c r="C5287" s="128">
        <f t="shared" si="402"/>
        <v>2006</v>
      </c>
      <c r="D5287" s="65">
        <v>39051</v>
      </c>
      <c r="E5287" s="143" t="s">
        <v>20433</v>
      </c>
      <c r="F5287" s="52" t="s">
        <v>21443</v>
      </c>
      <c r="G5287" s="52" t="s">
        <v>2432</v>
      </c>
      <c r="H5287" s="37"/>
      <c r="I5287" s="37" t="s">
        <v>101</v>
      </c>
      <c r="J5287" s="37" t="s">
        <v>2430</v>
      </c>
      <c r="K5287" s="39">
        <v>38814</v>
      </c>
      <c r="L5287" s="47">
        <v>0</v>
      </c>
      <c r="M5287" s="128">
        <v>0</v>
      </c>
      <c r="N5287" s="128">
        <v>1</v>
      </c>
      <c r="O5287" s="124" t="s">
        <v>190</v>
      </c>
      <c r="P5287" s="124" t="s">
        <v>169</v>
      </c>
      <c r="Q5287" s="124" t="str">
        <f t="shared" si="408"/>
        <v>security</v>
      </c>
      <c r="R5287" s="47">
        <v>1</v>
      </c>
      <c r="S5287" s="128">
        <v>1</v>
      </c>
      <c r="T5287" s="47">
        <v>291</v>
      </c>
      <c r="U5287" s="47">
        <v>4</v>
      </c>
      <c r="V5287" s="47">
        <v>2</v>
      </c>
      <c r="W5287" s="48">
        <f t="shared" si="409"/>
        <v>297</v>
      </c>
      <c r="X5287" s="123">
        <f t="shared" si="405"/>
        <v>0.97979797979797978</v>
      </c>
      <c r="Y5287" s="123">
        <f t="shared" si="406"/>
        <v>1.3468013468013467E-2</v>
      </c>
      <c r="Z5287" s="133">
        <f t="shared" si="407"/>
        <v>0.96969696969696972</v>
      </c>
      <c r="AA5287" s="37"/>
      <c r="AB5287" s="37"/>
    </row>
    <row r="5288" spans="1:28" s="132" customFormat="1" ht="15" customHeight="1" x14ac:dyDescent="0.3">
      <c r="A5288" s="136" t="s">
        <v>20432</v>
      </c>
      <c r="B5288" s="37" t="s">
        <v>234</v>
      </c>
      <c r="C5288" s="128">
        <f t="shared" si="402"/>
        <v>2006</v>
      </c>
      <c r="D5288" s="65">
        <v>39051</v>
      </c>
      <c r="E5288" s="143" t="s">
        <v>20433</v>
      </c>
      <c r="F5288" s="52" t="s">
        <v>21444</v>
      </c>
      <c r="G5288" s="52" t="s">
        <v>2433</v>
      </c>
      <c r="H5288" s="37"/>
      <c r="I5288" s="37" t="s">
        <v>488</v>
      </c>
      <c r="J5288" s="37" t="s">
        <v>2430</v>
      </c>
      <c r="K5288" s="39">
        <v>38814</v>
      </c>
      <c r="L5288" s="47">
        <v>0</v>
      </c>
      <c r="M5288" s="128">
        <v>0</v>
      </c>
      <c r="N5288" s="128">
        <v>1</v>
      </c>
      <c r="O5288" s="124" t="s">
        <v>190</v>
      </c>
      <c r="P5288" s="124" t="s">
        <v>169</v>
      </c>
      <c r="Q5288" s="124" t="str">
        <f t="shared" si="408"/>
        <v>security</v>
      </c>
      <c r="R5288" s="47">
        <v>1</v>
      </c>
      <c r="S5288" s="128">
        <v>1</v>
      </c>
      <c r="T5288" s="47">
        <v>291</v>
      </c>
      <c r="U5288" s="47">
        <v>4</v>
      </c>
      <c r="V5288" s="47">
        <v>2</v>
      </c>
      <c r="W5288" s="48">
        <f t="shared" si="409"/>
        <v>297</v>
      </c>
      <c r="X5288" s="123">
        <f t="shared" si="405"/>
        <v>0.97979797979797978</v>
      </c>
      <c r="Y5288" s="123">
        <f t="shared" si="406"/>
        <v>1.3468013468013467E-2</v>
      </c>
      <c r="Z5288" s="133">
        <f t="shared" si="407"/>
        <v>0.96969696969696972</v>
      </c>
      <c r="AA5288" s="37"/>
      <c r="AB5288" s="37"/>
    </row>
    <row r="5289" spans="1:28" s="132" customFormat="1" ht="15" customHeight="1" x14ac:dyDescent="0.3">
      <c r="A5289" s="136" t="s">
        <v>20432</v>
      </c>
      <c r="B5289" s="37" t="s">
        <v>234</v>
      </c>
      <c r="C5289" s="128">
        <f t="shared" si="402"/>
        <v>2007</v>
      </c>
      <c r="D5289" s="65">
        <v>39198</v>
      </c>
      <c r="E5289" s="143" t="s">
        <v>20433</v>
      </c>
      <c r="F5289" s="52" t="s">
        <v>21438</v>
      </c>
      <c r="G5289" s="52" t="s">
        <v>2427</v>
      </c>
      <c r="H5289" s="37"/>
      <c r="I5289" s="37" t="s">
        <v>1348</v>
      </c>
      <c r="J5289" s="37" t="s">
        <v>2428</v>
      </c>
      <c r="K5289" s="39">
        <v>28190</v>
      </c>
      <c r="L5289" s="47">
        <v>1</v>
      </c>
      <c r="M5289" s="128">
        <v>0</v>
      </c>
      <c r="N5289" s="128">
        <v>0</v>
      </c>
      <c r="O5289" s="124" t="s">
        <v>1615</v>
      </c>
      <c r="P5289" s="124" t="s">
        <v>190</v>
      </c>
      <c r="Q5289" s="124" t="str">
        <f t="shared" si="408"/>
        <v>security</v>
      </c>
      <c r="R5289" s="47">
        <v>1</v>
      </c>
      <c r="S5289" s="128">
        <v>1</v>
      </c>
      <c r="T5289" s="47">
        <v>253</v>
      </c>
      <c r="U5289" s="47">
        <v>4</v>
      </c>
      <c r="V5289" s="47">
        <v>3</v>
      </c>
      <c r="W5289" s="48">
        <f t="shared" si="409"/>
        <v>260</v>
      </c>
      <c r="X5289" s="123">
        <f t="shared" si="405"/>
        <v>0.97307692307692306</v>
      </c>
      <c r="Y5289" s="123">
        <f t="shared" si="406"/>
        <v>1.5384615384615385E-2</v>
      </c>
      <c r="Z5289" s="133">
        <f t="shared" si="407"/>
        <v>0.95961538461538465</v>
      </c>
      <c r="AA5289" s="37"/>
      <c r="AB5289" s="37"/>
    </row>
    <row r="5290" spans="1:28" s="132" customFormat="1" ht="15" customHeight="1" x14ac:dyDescent="0.3">
      <c r="A5290" s="136" t="s">
        <v>20432</v>
      </c>
      <c r="B5290" s="37" t="s">
        <v>234</v>
      </c>
      <c r="C5290" s="128">
        <f t="shared" ref="C5290:C5353" si="410">YEAR(D5290)</f>
        <v>2007</v>
      </c>
      <c r="D5290" s="65">
        <v>39373</v>
      </c>
      <c r="E5290" s="143" t="s">
        <v>20433</v>
      </c>
      <c r="F5290" s="52" t="s">
        <v>1522</v>
      </c>
      <c r="G5290" s="52" t="s">
        <v>1522</v>
      </c>
      <c r="H5290" s="37"/>
      <c r="I5290" s="37" t="s">
        <v>1523</v>
      </c>
      <c r="J5290" s="37" t="s">
        <v>1524</v>
      </c>
      <c r="K5290" s="39">
        <v>39147</v>
      </c>
      <c r="L5290" s="47">
        <v>0</v>
      </c>
      <c r="M5290" s="128">
        <v>0</v>
      </c>
      <c r="N5290" s="128">
        <v>1</v>
      </c>
      <c r="O5290" s="124" t="s">
        <v>155</v>
      </c>
      <c r="P5290" s="124"/>
      <c r="Q5290" s="124" t="str">
        <f t="shared" si="408"/>
        <v>diplomacy</v>
      </c>
      <c r="R5290" s="47">
        <v>1</v>
      </c>
      <c r="S5290" s="128">
        <v>1</v>
      </c>
      <c r="T5290" s="47">
        <v>294</v>
      </c>
      <c r="U5290" s="47">
        <v>4</v>
      </c>
      <c r="V5290" s="47">
        <v>1</v>
      </c>
      <c r="W5290" s="48">
        <f t="shared" si="409"/>
        <v>299</v>
      </c>
      <c r="X5290" s="123">
        <f t="shared" si="405"/>
        <v>0.98327759197324416</v>
      </c>
      <c r="Y5290" s="123">
        <f t="shared" si="406"/>
        <v>1.3377926421404682E-2</v>
      </c>
      <c r="Z5290" s="133">
        <f t="shared" si="407"/>
        <v>0.97491638795986624</v>
      </c>
      <c r="AA5290" s="37"/>
      <c r="AB5290" s="37"/>
    </row>
    <row r="5291" spans="1:28" s="132" customFormat="1" ht="15" customHeight="1" x14ac:dyDescent="0.3">
      <c r="A5291" s="136" t="s">
        <v>20432</v>
      </c>
      <c r="B5291" s="37" t="s">
        <v>181</v>
      </c>
      <c r="C5291" s="128">
        <f t="shared" si="410"/>
        <v>2008</v>
      </c>
      <c r="D5291" s="65">
        <v>39777</v>
      </c>
      <c r="E5291" s="143" t="s">
        <v>20433</v>
      </c>
      <c r="F5291" s="52" t="s">
        <v>182</v>
      </c>
      <c r="G5291" s="52" t="s">
        <v>183</v>
      </c>
      <c r="H5291" s="37"/>
      <c r="I5291" s="37" t="s">
        <v>184</v>
      </c>
      <c r="J5291" s="37" t="s">
        <v>185</v>
      </c>
      <c r="K5291" s="39">
        <v>38520</v>
      </c>
      <c r="L5291" s="47">
        <v>1</v>
      </c>
      <c r="M5291" s="128">
        <v>0</v>
      </c>
      <c r="N5291" s="128">
        <v>0</v>
      </c>
      <c r="O5291" s="124" t="s">
        <v>48</v>
      </c>
      <c r="P5291" s="124"/>
      <c r="Q5291" s="124" t="str">
        <f t="shared" si="408"/>
        <v>diplomacy</v>
      </c>
      <c r="R5291" s="47">
        <v>1</v>
      </c>
      <c r="S5291" s="128">
        <v>1</v>
      </c>
      <c r="T5291" s="47">
        <v>317</v>
      </c>
      <c r="U5291" s="47">
        <v>0</v>
      </c>
      <c r="V5291" s="47">
        <v>8</v>
      </c>
      <c r="W5291" s="48">
        <f t="shared" si="409"/>
        <v>325</v>
      </c>
      <c r="X5291" s="123">
        <f t="shared" si="405"/>
        <v>0.97538461538461541</v>
      </c>
      <c r="Y5291" s="123">
        <f t="shared" si="406"/>
        <v>0</v>
      </c>
      <c r="Z5291" s="133">
        <f t="shared" si="407"/>
        <v>0.96307692307692305</v>
      </c>
      <c r="AA5291" s="37"/>
      <c r="AB5291" s="37"/>
    </row>
    <row r="5292" spans="1:28" s="132" customFormat="1" ht="15" customHeight="1" x14ac:dyDescent="0.3">
      <c r="A5292" s="136" t="s">
        <v>20432</v>
      </c>
      <c r="B5292" s="37" t="s">
        <v>181</v>
      </c>
      <c r="C5292" s="128">
        <f t="shared" si="410"/>
        <v>2008</v>
      </c>
      <c r="D5292" s="65">
        <v>39777</v>
      </c>
      <c r="E5292" s="143" t="s">
        <v>20433</v>
      </c>
      <c r="F5292" s="52" t="s">
        <v>315</v>
      </c>
      <c r="G5292" s="52" t="s">
        <v>316</v>
      </c>
      <c r="H5292" s="37"/>
      <c r="I5292" s="37" t="s">
        <v>245</v>
      </c>
      <c r="J5292" s="37" t="s">
        <v>185</v>
      </c>
      <c r="K5292" s="39">
        <v>38488</v>
      </c>
      <c r="L5292" s="47">
        <v>1</v>
      </c>
      <c r="M5292" s="128">
        <v>0</v>
      </c>
      <c r="N5292" s="128">
        <v>0</v>
      </c>
      <c r="O5292" s="124" t="s">
        <v>190</v>
      </c>
      <c r="P5292" s="124"/>
      <c r="Q5292" s="124" t="str">
        <f t="shared" si="408"/>
        <v>security</v>
      </c>
      <c r="R5292" s="47">
        <v>1</v>
      </c>
      <c r="S5292" s="128">
        <v>1</v>
      </c>
      <c r="T5292" s="47">
        <v>317</v>
      </c>
      <c r="U5292" s="47">
        <v>0</v>
      </c>
      <c r="V5292" s="47">
        <v>8</v>
      </c>
      <c r="W5292" s="48">
        <f t="shared" si="409"/>
        <v>325</v>
      </c>
      <c r="X5292" s="123">
        <f t="shared" si="405"/>
        <v>0.97538461538461541</v>
      </c>
      <c r="Y5292" s="123">
        <f t="shared" si="406"/>
        <v>0</v>
      </c>
      <c r="Z5292" s="133">
        <f t="shared" si="407"/>
        <v>0.96307692307692305</v>
      </c>
      <c r="AA5292" s="37"/>
      <c r="AB5292" s="37"/>
    </row>
    <row r="5293" spans="1:28" s="132" customFormat="1" ht="15" customHeight="1" x14ac:dyDescent="0.3">
      <c r="A5293" s="136" t="s">
        <v>20432</v>
      </c>
      <c r="B5293" s="37" t="s">
        <v>181</v>
      </c>
      <c r="C5293" s="128">
        <f t="shared" si="410"/>
        <v>2008</v>
      </c>
      <c r="D5293" s="65">
        <v>39777</v>
      </c>
      <c r="E5293" s="143" t="s">
        <v>20433</v>
      </c>
      <c r="F5293" s="52" t="s">
        <v>393</v>
      </c>
      <c r="G5293" s="52" t="s">
        <v>394</v>
      </c>
      <c r="H5293" s="37"/>
      <c r="I5293" s="37" t="s">
        <v>395</v>
      </c>
      <c r="J5293" s="37" t="s">
        <v>185</v>
      </c>
      <c r="K5293" s="39">
        <v>38488</v>
      </c>
      <c r="L5293" s="47">
        <v>1</v>
      </c>
      <c r="M5293" s="128">
        <v>0</v>
      </c>
      <c r="N5293" s="128">
        <v>0</v>
      </c>
      <c r="O5293" s="124" t="s">
        <v>264</v>
      </c>
      <c r="P5293" s="124"/>
      <c r="Q5293" s="124" t="str">
        <f t="shared" si="408"/>
        <v>diplomacy</v>
      </c>
      <c r="R5293" s="47">
        <v>1</v>
      </c>
      <c r="S5293" s="128">
        <v>1</v>
      </c>
      <c r="T5293" s="47">
        <v>317</v>
      </c>
      <c r="U5293" s="47">
        <v>0</v>
      </c>
      <c r="V5293" s="47">
        <v>8</v>
      </c>
      <c r="W5293" s="48">
        <f t="shared" si="409"/>
        <v>325</v>
      </c>
      <c r="X5293" s="123">
        <f t="shared" si="405"/>
        <v>0.97538461538461541</v>
      </c>
      <c r="Y5293" s="123">
        <f t="shared" si="406"/>
        <v>0</v>
      </c>
      <c r="Z5293" s="133">
        <f t="shared" si="407"/>
        <v>0.96307692307692305</v>
      </c>
      <c r="AA5293" s="37"/>
      <c r="AB5293" s="37"/>
    </row>
    <row r="5294" spans="1:28" s="132" customFormat="1" ht="15" customHeight="1" x14ac:dyDescent="0.3">
      <c r="A5294" s="136" t="s">
        <v>20432</v>
      </c>
      <c r="B5294" s="37" t="s">
        <v>181</v>
      </c>
      <c r="C5294" s="128">
        <f t="shared" si="410"/>
        <v>2008</v>
      </c>
      <c r="D5294" s="65">
        <v>39777</v>
      </c>
      <c r="E5294" s="143" t="s">
        <v>20433</v>
      </c>
      <c r="F5294" s="52" t="s">
        <v>702</v>
      </c>
      <c r="G5294" s="52" t="s">
        <v>703</v>
      </c>
      <c r="H5294" s="37"/>
      <c r="I5294" s="37" t="s">
        <v>350</v>
      </c>
      <c r="J5294" s="37" t="s">
        <v>185</v>
      </c>
      <c r="K5294" s="39">
        <v>39018</v>
      </c>
      <c r="L5294" s="47">
        <v>1</v>
      </c>
      <c r="M5294" s="128">
        <v>0</v>
      </c>
      <c r="N5294" s="128">
        <v>0</v>
      </c>
      <c r="O5294" s="124" t="s">
        <v>132</v>
      </c>
      <c r="P5294" s="124"/>
      <c r="Q5294" s="124" t="str">
        <f t="shared" si="408"/>
        <v>economy</v>
      </c>
      <c r="R5294" s="47">
        <v>1</v>
      </c>
      <c r="S5294" s="128">
        <v>1</v>
      </c>
      <c r="T5294" s="47">
        <v>317</v>
      </c>
      <c r="U5294" s="47">
        <v>0</v>
      </c>
      <c r="V5294" s="47">
        <v>8</v>
      </c>
      <c r="W5294" s="48">
        <f t="shared" si="409"/>
        <v>325</v>
      </c>
      <c r="X5294" s="123">
        <f t="shared" si="405"/>
        <v>0.97538461538461541</v>
      </c>
      <c r="Y5294" s="123">
        <f t="shared" si="406"/>
        <v>0</v>
      </c>
      <c r="Z5294" s="133">
        <f t="shared" si="407"/>
        <v>0.96307692307692305</v>
      </c>
      <c r="AA5294" s="37"/>
      <c r="AB5294" s="37"/>
    </row>
    <row r="5295" spans="1:28" s="132" customFormat="1" ht="15" customHeight="1" x14ac:dyDescent="0.3">
      <c r="A5295" s="136" t="s">
        <v>20432</v>
      </c>
      <c r="B5295" s="37" t="s">
        <v>181</v>
      </c>
      <c r="C5295" s="128">
        <f t="shared" si="410"/>
        <v>2008</v>
      </c>
      <c r="D5295" s="65">
        <v>39777</v>
      </c>
      <c r="E5295" s="143" t="s">
        <v>20433</v>
      </c>
      <c r="F5295" s="52" t="s">
        <v>1192</v>
      </c>
      <c r="G5295" s="52" t="s">
        <v>1192</v>
      </c>
      <c r="H5295" s="37"/>
      <c r="I5295" s="37" t="s">
        <v>1193</v>
      </c>
      <c r="J5295" s="37" t="s">
        <v>185</v>
      </c>
      <c r="K5295" s="39">
        <v>39465</v>
      </c>
      <c r="L5295" s="47">
        <v>0</v>
      </c>
      <c r="M5295" s="128">
        <v>0</v>
      </c>
      <c r="N5295" s="128">
        <v>1</v>
      </c>
      <c r="O5295" s="124" t="s">
        <v>288</v>
      </c>
      <c r="P5295" s="124"/>
      <c r="Q5295" s="124" t="str">
        <f t="shared" si="408"/>
        <v>economy</v>
      </c>
      <c r="R5295" s="47">
        <v>1</v>
      </c>
      <c r="S5295" s="128">
        <v>1</v>
      </c>
      <c r="T5295" s="47">
        <v>317</v>
      </c>
      <c r="U5295" s="47">
        <v>0</v>
      </c>
      <c r="V5295" s="47">
        <v>8</v>
      </c>
      <c r="W5295" s="48">
        <f t="shared" si="409"/>
        <v>325</v>
      </c>
      <c r="X5295" s="123">
        <f t="shared" si="405"/>
        <v>0.97538461538461541</v>
      </c>
      <c r="Y5295" s="123">
        <f t="shared" si="406"/>
        <v>0</v>
      </c>
      <c r="Z5295" s="133">
        <f t="shared" si="407"/>
        <v>0.96307692307692305</v>
      </c>
      <c r="AA5295" s="37"/>
      <c r="AB5295" s="37"/>
    </row>
    <row r="5296" spans="1:28" s="132" customFormat="1" ht="15" customHeight="1" x14ac:dyDescent="0.3">
      <c r="A5296" s="136" t="s">
        <v>20432</v>
      </c>
      <c r="B5296" s="37" t="s">
        <v>181</v>
      </c>
      <c r="C5296" s="128">
        <f t="shared" si="410"/>
        <v>2008</v>
      </c>
      <c r="D5296" s="65">
        <v>39777</v>
      </c>
      <c r="E5296" s="143" t="s">
        <v>20433</v>
      </c>
      <c r="F5296" s="52" t="s">
        <v>2024</v>
      </c>
      <c r="G5296" s="52" t="s">
        <v>2024</v>
      </c>
      <c r="H5296" s="37"/>
      <c r="I5296" s="37" t="s">
        <v>747</v>
      </c>
      <c r="J5296" s="37" t="s">
        <v>185</v>
      </c>
      <c r="K5296" s="39">
        <v>39636</v>
      </c>
      <c r="L5296" s="47">
        <v>0</v>
      </c>
      <c r="M5296" s="128">
        <v>0</v>
      </c>
      <c r="N5296" s="128">
        <v>1</v>
      </c>
      <c r="O5296" s="124" t="s">
        <v>30</v>
      </c>
      <c r="P5296" s="124"/>
      <c r="Q5296" s="124" t="str">
        <f t="shared" si="408"/>
        <v>economy</v>
      </c>
      <c r="R5296" s="47">
        <v>1</v>
      </c>
      <c r="S5296" s="128">
        <v>1</v>
      </c>
      <c r="T5296" s="47">
        <v>317</v>
      </c>
      <c r="U5296" s="47">
        <v>0</v>
      </c>
      <c r="V5296" s="47">
        <v>8</v>
      </c>
      <c r="W5296" s="48">
        <f t="shared" si="409"/>
        <v>325</v>
      </c>
      <c r="X5296" s="123">
        <f t="shared" si="405"/>
        <v>0.97538461538461541</v>
      </c>
      <c r="Y5296" s="123">
        <f t="shared" si="406"/>
        <v>0</v>
      </c>
      <c r="Z5296" s="133">
        <f t="shared" si="407"/>
        <v>0.96307692307692305</v>
      </c>
      <c r="AA5296" s="37"/>
      <c r="AB5296" s="37"/>
    </row>
    <row r="5297" spans="1:28" s="132" customFormat="1" ht="15" customHeight="1" x14ac:dyDescent="0.3">
      <c r="A5297" s="136" t="s">
        <v>20432</v>
      </c>
      <c r="B5297" s="37" t="s">
        <v>181</v>
      </c>
      <c r="C5297" s="128">
        <f t="shared" si="410"/>
        <v>2008</v>
      </c>
      <c r="D5297" s="65">
        <v>39777</v>
      </c>
      <c r="E5297" s="143" t="s">
        <v>20433</v>
      </c>
      <c r="F5297" s="52" t="s">
        <v>2025</v>
      </c>
      <c r="G5297" s="52" t="s">
        <v>2025</v>
      </c>
      <c r="H5297" s="37"/>
      <c r="I5297" s="37" t="s">
        <v>1307</v>
      </c>
      <c r="J5297" s="37" t="s">
        <v>185</v>
      </c>
      <c r="K5297" s="39">
        <v>39370</v>
      </c>
      <c r="L5297" s="47">
        <v>0</v>
      </c>
      <c r="M5297" s="128">
        <v>1</v>
      </c>
      <c r="N5297" s="128">
        <v>0</v>
      </c>
      <c r="O5297" s="124" t="s">
        <v>97</v>
      </c>
      <c r="P5297" s="124" t="s">
        <v>336</v>
      </c>
      <c r="Q5297" s="124" t="str">
        <f t="shared" si="408"/>
        <v>diplomacy</v>
      </c>
      <c r="R5297" s="47">
        <v>1</v>
      </c>
      <c r="S5297" s="128">
        <v>1</v>
      </c>
      <c r="T5297" s="47">
        <v>317</v>
      </c>
      <c r="U5297" s="47">
        <v>0</v>
      </c>
      <c r="V5297" s="47">
        <v>8</v>
      </c>
      <c r="W5297" s="48">
        <f t="shared" si="409"/>
        <v>325</v>
      </c>
      <c r="X5297" s="123">
        <f t="shared" si="405"/>
        <v>0.97538461538461541</v>
      </c>
      <c r="Y5297" s="123">
        <f t="shared" si="406"/>
        <v>0</v>
      </c>
      <c r="Z5297" s="133">
        <f t="shared" si="407"/>
        <v>0.96307692307692305</v>
      </c>
      <c r="AA5297" s="37"/>
      <c r="AB5297" s="37"/>
    </row>
    <row r="5298" spans="1:28" s="132" customFormat="1" ht="15" customHeight="1" x14ac:dyDescent="0.3">
      <c r="A5298" s="136" t="s">
        <v>20432</v>
      </c>
      <c r="B5298" s="37" t="s">
        <v>181</v>
      </c>
      <c r="C5298" s="128">
        <f t="shared" si="410"/>
        <v>2008</v>
      </c>
      <c r="D5298" s="65">
        <v>39777</v>
      </c>
      <c r="E5298" s="143" t="s">
        <v>20433</v>
      </c>
      <c r="F5298" s="52" t="s">
        <v>2359</v>
      </c>
      <c r="G5298" s="52" t="s">
        <v>2359</v>
      </c>
      <c r="H5298" s="37"/>
      <c r="I5298" s="37" t="s">
        <v>805</v>
      </c>
      <c r="J5298" s="37" t="s">
        <v>185</v>
      </c>
      <c r="K5298" s="39">
        <v>39483</v>
      </c>
      <c r="L5298" s="47">
        <v>0</v>
      </c>
      <c r="M5298" s="128">
        <v>0</v>
      </c>
      <c r="N5298" s="128">
        <v>1</v>
      </c>
      <c r="O5298" s="124" t="s">
        <v>336</v>
      </c>
      <c r="P5298" s="124"/>
      <c r="Q5298" s="124" t="str">
        <f t="shared" si="408"/>
        <v>diplomacy</v>
      </c>
      <c r="R5298" s="47">
        <v>1</v>
      </c>
      <c r="S5298" s="128">
        <v>1</v>
      </c>
      <c r="T5298" s="47">
        <v>317</v>
      </c>
      <c r="U5298" s="47">
        <v>0</v>
      </c>
      <c r="V5298" s="47">
        <v>8</v>
      </c>
      <c r="W5298" s="48">
        <f t="shared" si="409"/>
        <v>325</v>
      </c>
      <c r="X5298" s="123">
        <f t="shared" si="405"/>
        <v>0.97538461538461541</v>
      </c>
      <c r="Y5298" s="123">
        <f t="shared" si="406"/>
        <v>0</v>
      </c>
      <c r="Z5298" s="133">
        <f t="shared" si="407"/>
        <v>0.96307692307692305</v>
      </c>
      <c r="AA5298" s="37"/>
      <c r="AB5298" s="37"/>
    </row>
    <row r="5299" spans="1:28" s="132" customFormat="1" ht="15" customHeight="1" x14ac:dyDescent="0.3">
      <c r="A5299" s="136" t="s">
        <v>20432</v>
      </c>
      <c r="B5299" s="37" t="s">
        <v>181</v>
      </c>
      <c r="C5299" s="128">
        <f t="shared" si="410"/>
        <v>2008</v>
      </c>
      <c r="D5299" s="65">
        <v>39777</v>
      </c>
      <c r="E5299" s="143" t="s">
        <v>20433</v>
      </c>
      <c r="F5299" s="52" t="s">
        <v>2362</v>
      </c>
      <c r="G5299" s="52" t="s">
        <v>2362</v>
      </c>
      <c r="H5299" s="37"/>
      <c r="I5299" s="37" t="s">
        <v>955</v>
      </c>
      <c r="J5299" s="37" t="s">
        <v>185</v>
      </c>
      <c r="K5299" s="39">
        <v>39593</v>
      </c>
      <c r="L5299" s="47">
        <v>0</v>
      </c>
      <c r="M5299" s="128">
        <v>0</v>
      </c>
      <c r="N5299" s="128">
        <v>1</v>
      </c>
      <c r="O5299" s="124" t="s">
        <v>155</v>
      </c>
      <c r="P5299" s="124"/>
      <c r="Q5299" s="124" t="str">
        <f t="shared" si="408"/>
        <v>diplomacy</v>
      </c>
      <c r="R5299" s="47">
        <v>1</v>
      </c>
      <c r="S5299" s="128">
        <v>1</v>
      </c>
      <c r="T5299" s="47">
        <v>317</v>
      </c>
      <c r="U5299" s="47">
        <v>0</v>
      </c>
      <c r="V5299" s="47">
        <v>8</v>
      </c>
      <c r="W5299" s="48">
        <f t="shared" si="409"/>
        <v>325</v>
      </c>
      <c r="X5299" s="123">
        <f t="shared" si="405"/>
        <v>0.97538461538461541</v>
      </c>
      <c r="Y5299" s="123">
        <f t="shared" si="406"/>
        <v>0</v>
      </c>
      <c r="Z5299" s="133">
        <f t="shared" si="407"/>
        <v>0.96307692307692305</v>
      </c>
      <c r="AA5299" s="37"/>
      <c r="AB5299" s="37"/>
    </row>
    <row r="5300" spans="1:28" s="132" customFormat="1" ht="15" customHeight="1" x14ac:dyDescent="0.3">
      <c r="A5300" s="136" t="s">
        <v>20432</v>
      </c>
      <c r="B5300" s="37" t="s">
        <v>181</v>
      </c>
      <c r="C5300" s="128">
        <f t="shared" si="410"/>
        <v>2008</v>
      </c>
      <c r="D5300" s="65">
        <v>39777</v>
      </c>
      <c r="E5300" s="143" t="s">
        <v>20433</v>
      </c>
      <c r="F5300" s="52" t="s">
        <v>8567</v>
      </c>
      <c r="G5300" s="52" t="s">
        <v>2423</v>
      </c>
      <c r="H5300" s="37"/>
      <c r="I5300" s="37" t="s">
        <v>465</v>
      </c>
      <c r="J5300" s="37" t="s">
        <v>185</v>
      </c>
      <c r="K5300" s="39">
        <v>39638</v>
      </c>
      <c r="L5300" s="23">
        <v>1</v>
      </c>
      <c r="M5300" s="128">
        <v>1</v>
      </c>
      <c r="N5300" s="128">
        <v>0</v>
      </c>
      <c r="O5300" s="124" t="s">
        <v>1615</v>
      </c>
      <c r="P5300" s="124" t="s">
        <v>169</v>
      </c>
      <c r="Q5300" s="124" t="str">
        <f t="shared" si="408"/>
        <v>security</v>
      </c>
      <c r="R5300" s="47">
        <v>1</v>
      </c>
      <c r="S5300" s="128">
        <v>1</v>
      </c>
      <c r="T5300" s="47">
        <v>317</v>
      </c>
      <c r="U5300" s="47">
        <v>0</v>
      </c>
      <c r="V5300" s="47">
        <v>8</v>
      </c>
      <c r="W5300" s="48">
        <f t="shared" si="409"/>
        <v>325</v>
      </c>
      <c r="X5300" s="123">
        <f t="shared" si="405"/>
        <v>0.97538461538461541</v>
      </c>
      <c r="Y5300" s="123">
        <f t="shared" si="406"/>
        <v>0</v>
      </c>
      <c r="Z5300" s="133">
        <f t="shared" si="407"/>
        <v>0.96307692307692305</v>
      </c>
      <c r="AA5300" s="37"/>
      <c r="AB5300" s="37"/>
    </row>
    <row r="5301" spans="1:28" s="132" customFormat="1" ht="15" customHeight="1" x14ac:dyDescent="0.3">
      <c r="A5301" s="136" t="s">
        <v>20432</v>
      </c>
      <c r="B5301" s="37" t="s">
        <v>181</v>
      </c>
      <c r="C5301" s="128">
        <f t="shared" si="410"/>
        <v>2008</v>
      </c>
      <c r="D5301" s="65">
        <v>39777</v>
      </c>
      <c r="E5301" s="143" t="s">
        <v>20433</v>
      </c>
      <c r="F5301" s="52" t="s">
        <v>8576</v>
      </c>
      <c r="G5301" s="52" t="s">
        <v>2424</v>
      </c>
      <c r="H5301" s="37"/>
      <c r="I5301" s="37" t="s">
        <v>1353</v>
      </c>
      <c r="J5301" s="37" t="s">
        <v>185</v>
      </c>
      <c r="K5301" s="39">
        <v>39638</v>
      </c>
      <c r="L5301" s="23">
        <v>1</v>
      </c>
      <c r="M5301" s="128">
        <v>1</v>
      </c>
      <c r="N5301" s="128">
        <v>0</v>
      </c>
      <c r="O5301" s="124" t="s">
        <v>1615</v>
      </c>
      <c r="P5301" s="124" t="s">
        <v>169</v>
      </c>
      <c r="Q5301" s="124" t="str">
        <f t="shared" si="408"/>
        <v>security</v>
      </c>
      <c r="R5301" s="47">
        <v>1</v>
      </c>
      <c r="S5301" s="128">
        <v>1</v>
      </c>
      <c r="T5301" s="47">
        <v>317</v>
      </c>
      <c r="U5301" s="47">
        <v>0</v>
      </c>
      <c r="V5301" s="47">
        <v>8</v>
      </c>
      <c r="W5301" s="48">
        <f t="shared" si="409"/>
        <v>325</v>
      </c>
      <c r="X5301" s="123">
        <f t="shared" si="405"/>
        <v>0.97538461538461541</v>
      </c>
      <c r="Y5301" s="123">
        <f t="shared" si="406"/>
        <v>0</v>
      </c>
      <c r="Z5301" s="133">
        <f t="shared" si="407"/>
        <v>0.96307692307692305</v>
      </c>
      <c r="AA5301" s="37"/>
      <c r="AB5301" s="37"/>
    </row>
    <row r="5302" spans="1:28" s="132" customFormat="1" ht="15" customHeight="1" x14ac:dyDescent="0.3">
      <c r="A5302" s="136" t="s">
        <v>20432</v>
      </c>
      <c r="B5302" s="37" t="s">
        <v>181</v>
      </c>
      <c r="C5302" s="128">
        <f t="shared" si="410"/>
        <v>2008</v>
      </c>
      <c r="D5302" s="65">
        <v>39777</v>
      </c>
      <c r="E5302" s="143" t="s">
        <v>20433</v>
      </c>
      <c r="F5302" s="52" t="s">
        <v>2582</v>
      </c>
      <c r="G5302" s="52" t="s">
        <v>2583</v>
      </c>
      <c r="H5302" s="37"/>
      <c r="I5302" s="42" t="s">
        <v>500</v>
      </c>
      <c r="J5302" s="37" t="s">
        <v>185</v>
      </c>
      <c r="K5302" s="39">
        <v>35571</v>
      </c>
      <c r="L5302" s="47">
        <v>1</v>
      </c>
      <c r="M5302" s="128">
        <v>0</v>
      </c>
      <c r="N5302" s="128">
        <v>0</v>
      </c>
      <c r="O5302" s="124" t="s">
        <v>48</v>
      </c>
      <c r="P5302" s="124"/>
      <c r="Q5302" s="124" t="str">
        <f t="shared" si="408"/>
        <v>diplomacy</v>
      </c>
      <c r="R5302" s="47">
        <v>1</v>
      </c>
      <c r="S5302" s="128">
        <v>1</v>
      </c>
      <c r="T5302" s="47">
        <v>317</v>
      </c>
      <c r="U5302" s="47">
        <v>0</v>
      </c>
      <c r="V5302" s="47">
        <v>8</v>
      </c>
      <c r="W5302" s="48">
        <f t="shared" si="409"/>
        <v>325</v>
      </c>
      <c r="X5302" s="123">
        <f t="shared" si="405"/>
        <v>0.97538461538461541</v>
      </c>
      <c r="Y5302" s="123">
        <f t="shared" si="406"/>
        <v>0</v>
      </c>
      <c r="Z5302" s="133">
        <f t="shared" si="407"/>
        <v>0.96307692307692305</v>
      </c>
      <c r="AA5302" s="37"/>
      <c r="AB5302" s="37"/>
    </row>
    <row r="5303" spans="1:28" s="132" customFormat="1" ht="15" customHeight="1" x14ac:dyDescent="0.3">
      <c r="A5303" s="136" t="s">
        <v>20432</v>
      </c>
      <c r="B5303" s="37" t="s">
        <v>181</v>
      </c>
      <c r="C5303" s="128">
        <f t="shared" si="410"/>
        <v>2008</v>
      </c>
      <c r="D5303" s="65">
        <v>39777</v>
      </c>
      <c r="E5303" s="143" t="s">
        <v>20433</v>
      </c>
      <c r="F5303" s="52" t="s">
        <v>2602</v>
      </c>
      <c r="G5303" s="52" t="s">
        <v>2603</v>
      </c>
      <c r="H5303" s="37"/>
      <c r="I5303" s="37" t="s">
        <v>1232</v>
      </c>
      <c r="J5303" s="37" t="s">
        <v>185</v>
      </c>
      <c r="K5303" s="39">
        <v>39576</v>
      </c>
      <c r="L5303" s="47">
        <v>1</v>
      </c>
      <c r="M5303" s="128">
        <v>0</v>
      </c>
      <c r="N5303" s="128">
        <v>0</v>
      </c>
      <c r="O5303" s="124" t="s">
        <v>919</v>
      </c>
      <c r="P5303" s="124"/>
      <c r="Q5303" s="124" t="str">
        <f t="shared" si="408"/>
        <v>diplomacy</v>
      </c>
      <c r="R5303" s="47">
        <v>1</v>
      </c>
      <c r="S5303" s="128">
        <v>1</v>
      </c>
      <c r="T5303" s="47">
        <v>317</v>
      </c>
      <c r="U5303" s="47">
        <v>0</v>
      </c>
      <c r="V5303" s="47">
        <v>8</v>
      </c>
      <c r="W5303" s="48">
        <f t="shared" si="409"/>
        <v>325</v>
      </c>
      <c r="X5303" s="123">
        <f t="shared" si="405"/>
        <v>0.97538461538461541</v>
      </c>
      <c r="Y5303" s="123">
        <f t="shared" si="406"/>
        <v>0</v>
      </c>
      <c r="Z5303" s="133">
        <f t="shared" si="407"/>
        <v>0.96307692307692305</v>
      </c>
      <c r="AA5303" s="37"/>
      <c r="AB5303" s="37"/>
    </row>
    <row r="5304" spans="1:28" s="132" customFormat="1" ht="15" customHeight="1" x14ac:dyDescent="0.3">
      <c r="A5304" s="136" t="s">
        <v>20432</v>
      </c>
      <c r="B5304" s="37" t="s">
        <v>181</v>
      </c>
      <c r="C5304" s="128">
        <f t="shared" si="410"/>
        <v>2008</v>
      </c>
      <c r="D5304" s="65">
        <v>39777</v>
      </c>
      <c r="E5304" s="143" t="s">
        <v>20433</v>
      </c>
      <c r="F5304" s="52" t="s">
        <v>2604</v>
      </c>
      <c r="G5304" s="52" t="s">
        <v>2605</v>
      </c>
      <c r="H5304" s="37"/>
      <c r="I5304" s="37" t="s">
        <v>545</v>
      </c>
      <c r="J5304" s="37" t="s">
        <v>185</v>
      </c>
      <c r="K5304" s="39">
        <v>39472</v>
      </c>
      <c r="L5304" s="47">
        <v>1</v>
      </c>
      <c r="M5304" s="128">
        <v>0</v>
      </c>
      <c r="N5304" s="128">
        <v>0</v>
      </c>
      <c r="O5304" s="124" t="s">
        <v>155</v>
      </c>
      <c r="P5304" s="124"/>
      <c r="Q5304" s="124" t="str">
        <f t="shared" si="408"/>
        <v>diplomacy</v>
      </c>
      <c r="R5304" s="47">
        <v>1</v>
      </c>
      <c r="S5304" s="128">
        <v>1</v>
      </c>
      <c r="T5304" s="47">
        <v>317</v>
      </c>
      <c r="U5304" s="47">
        <v>0</v>
      </c>
      <c r="V5304" s="47">
        <v>8</v>
      </c>
      <c r="W5304" s="48">
        <f t="shared" si="409"/>
        <v>325</v>
      </c>
      <c r="X5304" s="123">
        <f t="shared" si="405"/>
        <v>0.97538461538461541</v>
      </c>
      <c r="Y5304" s="123">
        <f t="shared" si="406"/>
        <v>0</v>
      </c>
      <c r="Z5304" s="133">
        <f t="shared" si="407"/>
        <v>0.96307692307692305</v>
      </c>
      <c r="AA5304" s="37"/>
      <c r="AB5304" s="37"/>
    </row>
    <row r="5305" spans="1:28" s="132" customFormat="1" ht="15" customHeight="1" x14ac:dyDescent="0.3">
      <c r="A5305" s="136" t="s">
        <v>20432</v>
      </c>
      <c r="B5305" s="37" t="s">
        <v>181</v>
      </c>
      <c r="C5305" s="128">
        <f t="shared" si="410"/>
        <v>2009</v>
      </c>
      <c r="D5305" s="65">
        <v>40115</v>
      </c>
      <c r="E5305" s="143" t="s">
        <v>20433</v>
      </c>
      <c r="F5305" s="52" t="s">
        <v>1868</v>
      </c>
      <c r="G5305" s="52" t="s">
        <v>1868</v>
      </c>
      <c r="H5305" s="37"/>
      <c r="I5305" s="37" t="s">
        <v>1056</v>
      </c>
      <c r="J5305" s="37" t="s">
        <v>1869</v>
      </c>
      <c r="K5305" s="39">
        <v>39657</v>
      </c>
      <c r="L5305" s="47">
        <v>0</v>
      </c>
      <c r="M5305" s="128">
        <v>0</v>
      </c>
      <c r="N5305" s="128">
        <v>1</v>
      </c>
      <c r="O5305" s="124" t="s">
        <v>190</v>
      </c>
      <c r="P5305" s="124"/>
      <c r="Q5305" s="124" t="str">
        <f t="shared" si="408"/>
        <v>security</v>
      </c>
      <c r="R5305" s="47">
        <v>1</v>
      </c>
      <c r="S5305" s="128">
        <v>1</v>
      </c>
      <c r="T5305" s="47">
        <v>331</v>
      </c>
      <c r="U5305" s="47">
        <v>5</v>
      </c>
      <c r="V5305" s="47">
        <v>1</v>
      </c>
      <c r="W5305" s="48">
        <f t="shared" si="409"/>
        <v>337</v>
      </c>
      <c r="X5305" s="123">
        <f t="shared" si="405"/>
        <v>0.98219584569732943</v>
      </c>
      <c r="Y5305" s="123">
        <f t="shared" si="406"/>
        <v>1.483679525222552E-2</v>
      </c>
      <c r="Z5305" s="133">
        <f t="shared" si="407"/>
        <v>0.97329376854599403</v>
      </c>
      <c r="AA5305" s="37"/>
      <c r="AB5305" s="37"/>
    </row>
    <row r="5306" spans="1:28" s="132" customFormat="1" ht="15" customHeight="1" x14ac:dyDescent="0.3">
      <c r="A5306" s="136" t="s">
        <v>20432</v>
      </c>
      <c r="B5306" s="37" t="s">
        <v>181</v>
      </c>
      <c r="C5306" s="128">
        <f t="shared" si="410"/>
        <v>2009</v>
      </c>
      <c r="D5306" s="65">
        <v>40115</v>
      </c>
      <c r="E5306" s="143" t="s">
        <v>20433</v>
      </c>
      <c r="F5306" s="52" t="s">
        <v>1870</v>
      </c>
      <c r="G5306" s="52" t="s">
        <v>1870</v>
      </c>
      <c r="H5306" s="37"/>
      <c r="I5306" s="37" t="s">
        <v>461</v>
      </c>
      <c r="J5306" s="37" t="s">
        <v>1869</v>
      </c>
      <c r="K5306" s="39">
        <v>39875</v>
      </c>
      <c r="L5306" s="47">
        <v>0</v>
      </c>
      <c r="M5306" s="128">
        <v>0</v>
      </c>
      <c r="N5306" s="128">
        <v>1</v>
      </c>
      <c r="O5306" s="124" t="s">
        <v>190</v>
      </c>
      <c r="P5306" s="124"/>
      <c r="Q5306" s="124" t="str">
        <f t="shared" si="408"/>
        <v>security</v>
      </c>
      <c r="R5306" s="47">
        <v>1</v>
      </c>
      <c r="S5306" s="128">
        <v>1</v>
      </c>
      <c r="T5306" s="47">
        <v>331</v>
      </c>
      <c r="U5306" s="47">
        <v>5</v>
      </c>
      <c r="V5306" s="47">
        <v>1</v>
      </c>
      <c r="W5306" s="48">
        <f t="shared" si="409"/>
        <v>337</v>
      </c>
      <c r="X5306" s="123">
        <f t="shared" si="405"/>
        <v>0.98219584569732943</v>
      </c>
      <c r="Y5306" s="123">
        <f t="shared" si="406"/>
        <v>1.483679525222552E-2</v>
      </c>
      <c r="Z5306" s="133">
        <f t="shared" si="407"/>
        <v>0.97329376854599403</v>
      </c>
      <c r="AA5306" s="37"/>
      <c r="AB5306" s="37"/>
    </row>
    <row r="5307" spans="1:28" s="132" customFormat="1" ht="15" customHeight="1" x14ac:dyDescent="0.3">
      <c r="A5307" s="136" t="s">
        <v>20432</v>
      </c>
      <c r="B5307" s="37" t="s">
        <v>181</v>
      </c>
      <c r="C5307" s="128">
        <f t="shared" si="410"/>
        <v>2009</v>
      </c>
      <c r="D5307" s="65">
        <v>40150</v>
      </c>
      <c r="E5307" s="143" t="s">
        <v>20433</v>
      </c>
      <c r="F5307" s="52" t="s">
        <v>600</v>
      </c>
      <c r="G5307" s="189" t="s">
        <v>601</v>
      </c>
      <c r="H5307" s="37"/>
      <c r="I5307" s="42" t="s">
        <v>534</v>
      </c>
      <c r="J5307" s="37" t="s">
        <v>602</v>
      </c>
      <c r="K5307" s="39">
        <v>39629</v>
      </c>
      <c r="L5307" s="47">
        <v>0</v>
      </c>
      <c r="M5307" s="128">
        <v>1</v>
      </c>
      <c r="N5307" s="128">
        <v>0</v>
      </c>
      <c r="O5307" s="12" t="s">
        <v>97</v>
      </c>
      <c r="P5307" s="124" t="s">
        <v>190</v>
      </c>
      <c r="Q5307" s="124" t="str">
        <f>IF(P5307="security and defense","security","")&amp;IF(P5307="policing and criminal law cooperation","security","")&amp;IF(P5307="NATO","security","")&amp;IF(P5307="arms control and disarmament","security","")&amp;IF(P5307="taxation","economy","")&amp;IF(P5307="social security","economy","")&amp;IF(P5307="labor","economy","")&amp;IF(P5307="sports","diplomacy","")&amp;IF(P5307="space","diplomacy","")&amp;IF(P5307="science, research, education","diplomacy","")&amp;IF(P5307="migration, asylum, refugees","diplomacy","")&amp;IF(P5307="health","diplomacy","")&amp;IF(P5307="development","economy","")&amp;IF(P5307="agriculture, fishery, food","economy","")&amp;IF(P5307="human and civil rights","diplomacy","")&amp;IF(P5307="nuclear (civilian)","diplomacy","")&amp;IF(P5307="economics and finance","economy","")&amp;IF(P5307="transportation","economy","")&amp;IF(P5307="trade and investment","economy","")&amp;IF(P5307="diplomacy","diplomacy","")&amp;IF(P5307="environment","diplomacy","")&amp;IF(P5307="general cooperation","diplomacy","")&amp;IF(P5307="culture","diplomacy","")&amp;IF(P5307="EC/EU","diplomacy","")&amp;IF(P5307="communication and post/mail","diplomacy","")&amp;IF(P5307="energy","economy","")&amp;IF(P5307="tourism","economy","")&amp;IF(P5307="Civil and family law","diplomacy","")&amp;IF(P5307="citizenship","diplomacy","")</f>
        <v>security</v>
      </c>
      <c r="R5307" s="47">
        <v>1</v>
      </c>
      <c r="S5307" s="128">
        <v>1</v>
      </c>
      <c r="T5307" s="47">
        <v>326</v>
      </c>
      <c r="U5307" s="47">
        <v>7</v>
      </c>
      <c r="V5307" s="47">
        <v>13</v>
      </c>
      <c r="W5307" s="48">
        <f t="shared" si="409"/>
        <v>346</v>
      </c>
      <c r="X5307" s="123">
        <f t="shared" si="405"/>
        <v>0.94219653179190754</v>
      </c>
      <c r="Y5307" s="123">
        <f t="shared" si="406"/>
        <v>2.023121387283237E-2</v>
      </c>
      <c r="Z5307" s="133">
        <f t="shared" si="407"/>
        <v>0.91329479768786126</v>
      </c>
      <c r="AA5307" s="37"/>
      <c r="AB5307" s="37"/>
    </row>
    <row r="5308" spans="1:28" s="132" customFormat="1" ht="15" customHeight="1" x14ac:dyDescent="0.3">
      <c r="A5308" s="136" t="s">
        <v>20432</v>
      </c>
      <c r="B5308" s="37" t="s">
        <v>181</v>
      </c>
      <c r="C5308" s="128">
        <f t="shared" si="410"/>
        <v>2009</v>
      </c>
      <c r="D5308" s="65">
        <v>40150</v>
      </c>
      <c r="E5308" s="143" t="s">
        <v>20433</v>
      </c>
      <c r="F5308" s="52" t="s">
        <v>678</v>
      </c>
      <c r="G5308" s="52" t="s">
        <v>679</v>
      </c>
      <c r="H5308" s="37"/>
      <c r="I5308" s="42" t="s">
        <v>680</v>
      </c>
      <c r="J5308" s="37" t="s">
        <v>602</v>
      </c>
      <c r="K5308" s="39">
        <v>39652</v>
      </c>
      <c r="L5308" s="47">
        <v>0</v>
      </c>
      <c r="M5308" s="128">
        <v>1</v>
      </c>
      <c r="N5308" s="128">
        <v>0</v>
      </c>
      <c r="O5308" s="124" t="s">
        <v>97</v>
      </c>
      <c r="P5308" s="124" t="s">
        <v>190</v>
      </c>
      <c r="Q5308" s="124" t="str">
        <f>IF(P5308="security and defense","security","")&amp;IF(P5308="policing and criminal law cooperation","security","")&amp;IF(P5308="NATO","security","")&amp;IF(P5308="arms control and disarmament","security","")&amp;IF(P5308="taxation","economy","")&amp;IF(P5308="social security","economy","")&amp;IF(P5308="labor","economy","")&amp;IF(P5308="sports","diplomacy","")&amp;IF(P5308="space","diplomacy","")&amp;IF(P5308="science, research, education","diplomacy","")&amp;IF(P5308="migration, asylum, refugees","diplomacy","")&amp;IF(P5308="health","diplomacy","")&amp;IF(P5308="development","economy","")&amp;IF(P5308="agriculture, fishery, food","economy","")&amp;IF(P5308="human and civil rights","diplomacy","")&amp;IF(P5308="nuclear (civilian)","diplomacy","")&amp;IF(P5308="economics and finance","economy","")&amp;IF(P5308="transportation","economy","")&amp;IF(P5308="trade and investment","economy","")&amp;IF(P5308="diplomacy","diplomacy","")&amp;IF(P5308="environment","diplomacy","")&amp;IF(P5308="general cooperation","diplomacy","")&amp;IF(P5308="culture","diplomacy","")&amp;IF(P5308="EC/EU","diplomacy","")&amp;IF(P5308="communication and post/mail","diplomacy","")&amp;IF(P5308="energy","economy","")&amp;IF(P5308="tourism","economy","")&amp;IF(P5308="Civil and family law","diplomacy","")&amp;IF(P5308="citizenship","diplomacy","")</f>
        <v>security</v>
      </c>
      <c r="R5308" s="47">
        <v>1</v>
      </c>
      <c r="S5308" s="128">
        <v>1</v>
      </c>
      <c r="T5308" s="47">
        <v>326</v>
      </c>
      <c r="U5308" s="47">
        <v>7</v>
      </c>
      <c r="V5308" s="47">
        <v>13</v>
      </c>
      <c r="W5308" s="48">
        <f t="shared" si="409"/>
        <v>346</v>
      </c>
      <c r="X5308" s="123">
        <f t="shared" si="405"/>
        <v>0.94219653179190754</v>
      </c>
      <c r="Y5308" s="123">
        <f t="shared" si="406"/>
        <v>2.023121387283237E-2</v>
      </c>
      <c r="Z5308" s="133">
        <f t="shared" si="407"/>
        <v>0.91329479768786126</v>
      </c>
      <c r="AA5308" s="37"/>
      <c r="AB5308" s="37"/>
    </row>
    <row r="5309" spans="1:28" s="132" customFormat="1" ht="15" customHeight="1" x14ac:dyDescent="0.3">
      <c r="A5309" s="136" t="s">
        <v>20432</v>
      </c>
      <c r="B5309" s="37" t="s">
        <v>181</v>
      </c>
      <c r="C5309" s="128">
        <f t="shared" si="410"/>
        <v>2009</v>
      </c>
      <c r="D5309" s="65">
        <v>40150</v>
      </c>
      <c r="E5309" s="143" t="s">
        <v>20433</v>
      </c>
      <c r="F5309" s="52" t="s">
        <v>745</v>
      </c>
      <c r="G5309" s="52" t="s">
        <v>784</v>
      </c>
      <c r="H5309" s="37"/>
      <c r="I5309" s="37" t="s">
        <v>785</v>
      </c>
      <c r="J5309" s="37" t="s">
        <v>786</v>
      </c>
      <c r="K5309" s="39">
        <v>25645</v>
      </c>
      <c r="L5309" s="47">
        <v>0</v>
      </c>
      <c r="M5309" s="128">
        <v>1</v>
      </c>
      <c r="N5309" s="128">
        <v>0</v>
      </c>
      <c r="O5309" s="124" t="s">
        <v>233</v>
      </c>
      <c r="P5309" s="124" t="s">
        <v>36</v>
      </c>
      <c r="Q5309" s="124" t="str">
        <f t="shared" ref="Q5309:Q5338" si="411">IF(O5309="security and defense","security","")&amp;IF(O5309="policing and criminal law cooperation","security","")&amp;IF(O5309="NATO","security","")&amp;IF(O5309="arms control and disarmament","security","")&amp;IF(O5309="taxation","economy","")&amp;IF(O5309="social security","economy","")&amp;IF(O5309="labor","economy","")&amp;IF(O5309="sports","diplomacy","")&amp;IF(O5309="space","diplomacy","")&amp;IF(O5309="science, research, education","diplomacy","")&amp;IF(O5309="migration, asylum, refugees","diplomacy","")&amp;IF(O5309="health","diplomacy","")&amp;IF(O5309="development","economy","")&amp;IF(O5309="agriculture, fishery, food","economy","")&amp;IF(O5309="human and civil rights","diplomacy","")&amp;IF(O5309="nuclear (civilian)","diplomacy","")&amp;IF(O5309="economics and finance","economy","")&amp;IF(O5309="transportation","economy","")&amp;IF(O5309="trade and investment","economy","")&amp;IF(O5309="diplomacy","diplomacy","")&amp;IF(O5309="environment","diplomacy","")&amp;IF(O5309="general cooperation","diplomacy","")&amp;IF(O5309="culture","diplomacy","")&amp;IF(O5309="EC/EU","diplomacy","")&amp;IF(O5309="communication and post/mail","diplomacy","")&amp;IF(O5309="energy","economy","")&amp;IF(O5309="tourism","economy","")&amp;IF(O5309="Civil and family law","diplomacy","")&amp;IF(O5309="citizenship","diplomacy","")</f>
        <v>diplomacy</v>
      </c>
      <c r="R5309" s="47">
        <v>1</v>
      </c>
      <c r="S5309" s="128">
        <v>1</v>
      </c>
      <c r="T5309" s="47">
        <v>335</v>
      </c>
      <c r="U5309" s="47">
        <v>1</v>
      </c>
      <c r="V5309" s="47">
        <v>0</v>
      </c>
      <c r="W5309" s="48">
        <f t="shared" si="409"/>
        <v>336</v>
      </c>
      <c r="X5309" s="123">
        <f t="shared" si="405"/>
        <v>0.99702380952380953</v>
      </c>
      <c r="Y5309" s="123">
        <f t="shared" si="406"/>
        <v>2.976190476190476E-3</v>
      </c>
      <c r="Z5309" s="133">
        <f t="shared" si="407"/>
        <v>0.9955357142857143</v>
      </c>
      <c r="AA5309" s="37"/>
      <c r="AB5309" s="37"/>
    </row>
    <row r="5310" spans="1:28" s="132" customFormat="1" ht="15" customHeight="1" x14ac:dyDescent="0.3">
      <c r="A5310" s="136" t="s">
        <v>20432</v>
      </c>
      <c r="B5310" s="37" t="s">
        <v>181</v>
      </c>
      <c r="C5310" s="128">
        <f t="shared" si="410"/>
        <v>2009</v>
      </c>
      <c r="D5310" s="65">
        <v>40150</v>
      </c>
      <c r="E5310" s="143" t="s">
        <v>20433</v>
      </c>
      <c r="F5310" s="52" t="s">
        <v>1436</v>
      </c>
      <c r="G5310" s="52" t="s">
        <v>1436</v>
      </c>
      <c r="H5310" s="37"/>
      <c r="I5310" s="37" t="s">
        <v>725</v>
      </c>
      <c r="J5310" s="37" t="s">
        <v>786</v>
      </c>
      <c r="K5310" s="39">
        <v>39896</v>
      </c>
      <c r="L5310" s="47">
        <v>0</v>
      </c>
      <c r="M5310" s="128">
        <v>0</v>
      </c>
      <c r="N5310" s="128">
        <v>1</v>
      </c>
      <c r="O5310" s="124" t="s">
        <v>46</v>
      </c>
      <c r="P5310" s="124"/>
      <c r="Q5310" s="124" t="str">
        <f t="shared" si="411"/>
        <v>economy</v>
      </c>
      <c r="R5310" s="47">
        <v>1</v>
      </c>
      <c r="S5310" s="128">
        <v>1</v>
      </c>
      <c r="T5310" s="47">
        <v>335</v>
      </c>
      <c r="U5310" s="47">
        <v>1</v>
      </c>
      <c r="V5310" s="47">
        <v>0</v>
      </c>
      <c r="W5310" s="48">
        <f t="shared" si="409"/>
        <v>336</v>
      </c>
      <c r="X5310" s="123">
        <f t="shared" si="405"/>
        <v>0.99702380952380953</v>
      </c>
      <c r="Y5310" s="123">
        <f t="shared" si="406"/>
        <v>2.976190476190476E-3</v>
      </c>
      <c r="Z5310" s="133">
        <f t="shared" si="407"/>
        <v>0.9955357142857143</v>
      </c>
      <c r="AA5310" s="37"/>
      <c r="AB5310" s="37"/>
    </row>
    <row r="5311" spans="1:28" s="132" customFormat="1" ht="15" customHeight="1" x14ac:dyDescent="0.3">
      <c r="A5311" s="136" t="s">
        <v>20432</v>
      </c>
      <c r="B5311" s="37" t="s">
        <v>181</v>
      </c>
      <c r="C5311" s="128">
        <f t="shared" si="410"/>
        <v>2009</v>
      </c>
      <c r="D5311" s="65">
        <v>40150</v>
      </c>
      <c r="E5311" s="143" t="s">
        <v>20433</v>
      </c>
      <c r="F5311" s="52" t="s">
        <v>1437</v>
      </c>
      <c r="G5311" s="52" t="s">
        <v>1437</v>
      </c>
      <c r="H5311" s="37"/>
      <c r="I5311" s="37" t="s">
        <v>914</v>
      </c>
      <c r="J5311" s="37" t="s">
        <v>786</v>
      </c>
      <c r="K5311" s="39">
        <v>39861</v>
      </c>
      <c r="L5311" s="47">
        <v>0</v>
      </c>
      <c r="M5311" s="128">
        <v>0</v>
      </c>
      <c r="N5311" s="128">
        <v>1</v>
      </c>
      <c r="O5311" s="124" t="s">
        <v>46</v>
      </c>
      <c r="P5311" s="124"/>
      <c r="Q5311" s="124" t="str">
        <f t="shared" si="411"/>
        <v>economy</v>
      </c>
      <c r="R5311" s="47">
        <v>1</v>
      </c>
      <c r="S5311" s="128">
        <v>1</v>
      </c>
      <c r="T5311" s="47">
        <v>335</v>
      </c>
      <c r="U5311" s="47">
        <v>1</v>
      </c>
      <c r="V5311" s="47">
        <v>0</v>
      </c>
      <c r="W5311" s="48">
        <f t="shared" si="409"/>
        <v>336</v>
      </c>
      <c r="X5311" s="123">
        <f t="shared" si="405"/>
        <v>0.99702380952380953</v>
      </c>
      <c r="Y5311" s="123">
        <f t="shared" si="406"/>
        <v>2.976190476190476E-3</v>
      </c>
      <c r="Z5311" s="133">
        <f t="shared" si="407"/>
        <v>0.9955357142857143</v>
      </c>
      <c r="AA5311" s="37"/>
      <c r="AB5311" s="37"/>
    </row>
    <row r="5312" spans="1:28" s="132" customFormat="1" ht="15" customHeight="1" x14ac:dyDescent="0.3">
      <c r="A5312" s="136" t="s">
        <v>20432</v>
      </c>
      <c r="B5312" s="37" t="s">
        <v>181</v>
      </c>
      <c r="C5312" s="128">
        <f t="shared" si="410"/>
        <v>2009</v>
      </c>
      <c r="D5312" s="65">
        <v>40150</v>
      </c>
      <c r="E5312" s="143" t="s">
        <v>20433</v>
      </c>
      <c r="F5312" s="52" t="s">
        <v>1438</v>
      </c>
      <c r="G5312" s="52" t="s">
        <v>1438</v>
      </c>
      <c r="H5312" s="37"/>
      <c r="I5312" s="37" t="s">
        <v>1439</v>
      </c>
      <c r="J5312" s="37" t="s">
        <v>786</v>
      </c>
      <c r="K5312" s="39">
        <v>39987</v>
      </c>
      <c r="L5312" s="47">
        <v>0</v>
      </c>
      <c r="M5312" s="128">
        <v>0</v>
      </c>
      <c r="N5312" s="128">
        <v>1</v>
      </c>
      <c r="O5312" s="124" t="s">
        <v>46</v>
      </c>
      <c r="P5312" s="124"/>
      <c r="Q5312" s="124" t="str">
        <f t="shared" si="411"/>
        <v>economy</v>
      </c>
      <c r="R5312" s="47">
        <v>1</v>
      </c>
      <c r="S5312" s="128">
        <v>1</v>
      </c>
      <c r="T5312" s="47">
        <v>335</v>
      </c>
      <c r="U5312" s="47">
        <v>1</v>
      </c>
      <c r="V5312" s="47">
        <v>0</v>
      </c>
      <c r="W5312" s="48">
        <f t="shared" si="409"/>
        <v>336</v>
      </c>
      <c r="X5312" s="123">
        <f t="shared" si="405"/>
        <v>0.99702380952380953</v>
      </c>
      <c r="Y5312" s="123">
        <f t="shared" si="406"/>
        <v>2.976190476190476E-3</v>
      </c>
      <c r="Z5312" s="133">
        <f t="shared" si="407"/>
        <v>0.9955357142857143</v>
      </c>
      <c r="AA5312" s="37"/>
      <c r="AB5312" s="37"/>
    </row>
    <row r="5313" spans="1:28" s="132" customFormat="1" ht="15" customHeight="1" x14ac:dyDescent="0.3">
      <c r="A5313" s="136" t="s">
        <v>20432</v>
      </c>
      <c r="B5313" s="37" t="s">
        <v>181</v>
      </c>
      <c r="C5313" s="128">
        <f t="shared" si="410"/>
        <v>2009</v>
      </c>
      <c r="D5313" s="65">
        <v>40150</v>
      </c>
      <c r="E5313" s="143" t="s">
        <v>20433</v>
      </c>
      <c r="F5313" s="52" t="s">
        <v>2026</v>
      </c>
      <c r="G5313" s="52" t="s">
        <v>2026</v>
      </c>
      <c r="H5313" s="37"/>
      <c r="I5313" s="37" t="s">
        <v>1639</v>
      </c>
      <c r="J5313" s="37" t="s">
        <v>786</v>
      </c>
      <c r="K5313" s="39">
        <v>39987</v>
      </c>
      <c r="L5313" s="47">
        <v>0</v>
      </c>
      <c r="M5313" s="128">
        <v>0</v>
      </c>
      <c r="N5313" s="128">
        <v>1</v>
      </c>
      <c r="O5313" s="124" t="s">
        <v>30</v>
      </c>
      <c r="P5313" s="124"/>
      <c r="Q5313" s="124" t="str">
        <f t="shared" si="411"/>
        <v>economy</v>
      </c>
      <c r="R5313" s="47">
        <v>1</v>
      </c>
      <c r="S5313" s="128">
        <v>1</v>
      </c>
      <c r="T5313" s="47">
        <v>335</v>
      </c>
      <c r="U5313" s="47">
        <v>1</v>
      </c>
      <c r="V5313" s="47">
        <v>0</v>
      </c>
      <c r="W5313" s="48">
        <f t="shared" si="409"/>
        <v>336</v>
      </c>
      <c r="X5313" s="123">
        <f t="shared" si="405"/>
        <v>0.99702380952380953</v>
      </c>
      <c r="Y5313" s="123">
        <f t="shared" si="406"/>
        <v>2.976190476190476E-3</v>
      </c>
      <c r="Z5313" s="133">
        <f t="shared" si="407"/>
        <v>0.9955357142857143</v>
      </c>
      <c r="AA5313" s="37"/>
      <c r="AB5313" s="37"/>
    </row>
    <row r="5314" spans="1:28" s="132" customFormat="1" ht="15" customHeight="1" x14ac:dyDescent="0.3">
      <c r="A5314" s="136" t="s">
        <v>20432</v>
      </c>
      <c r="B5314" s="37" t="s">
        <v>181</v>
      </c>
      <c r="C5314" s="128">
        <f t="shared" si="410"/>
        <v>2009</v>
      </c>
      <c r="D5314" s="65">
        <v>40150</v>
      </c>
      <c r="E5314" s="143" t="s">
        <v>20433</v>
      </c>
      <c r="F5314" s="52" t="s">
        <v>2027</v>
      </c>
      <c r="G5314" s="52" t="s">
        <v>2027</v>
      </c>
      <c r="H5314" s="37"/>
      <c r="I5314" s="37" t="s">
        <v>2028</v>
      </c>
      <c r="J5314" s="37" t="s">
        <v>786</v>
      </c>
      <c r="K5314" s="39">
        <v>39996</v>
      </c>
      <c r="L5314" s="47">
        <v>0</v>
      </c>
      <c r="M5314" s="128">
        <v>0</v>
      </c>
      <c r="N5314" s="128">
        <v>1</v>
      </c>
      <c r="O5314" s="124" t="s">
        <v>30</v>
      </c>
      <c r="P5314" s="124"/>
      <c r="Q5314" s="124" t="str">
        <f t="shared" si="411"/>
        <v>economy</v>
      </c>
      <c r="R5314" s="47">
        <v>1</v>
      </c>
      <c r="S5314" s="128">
        <v>1</v>
      </c>
      <c r="T5314" s="47">
        <v>335</v>
      </c>
      <c r="U5314" s="47">
        <v>1</v>
      </c>
      <c r="V5314" s="47">
        <v>0</v>
      </c>
      <c r="W5314" s="48">
        <f t="shared" si="409"/>
        <v>336</v>
      </c>
      <c r="X5314" s="123">
        <f t="shared" si="405"/>
        <v>0.99702380952380953</v>
      </c>
      <c r="Y5314" s="123">
        <f t="shared" si="406"/>
        <v>2.976190476190476E-3</v>
      </c>
      <c r="Z5314" s="133">
        <f t="shared" si="407"/>
        <v>0.9955357142857143</v>
      </c>
      <c r="AA5314" s="37"/>
      <c r="AB5314" s="37"/>
    </row>
    <row r="5315" spans="1:28" s="132" customFormat="1" ht="15" customHeight="1" x14ac:dyDescent="0.3">
      <c r="A5315" s="136" t="s">
        <v>20432</v>
      </c>
      <c r="B5315" s="37" t="s">
        <v>181</v>
      </c>
      <c r="C5315" s="128">
        <f t="shared" si="410"/>
        <v>2009</v>
      </c>
      <c r="D5315" s="65">
        <v>40150</v>
      </c>
      <c r="E5315" s="143" t="s">
        <v>20433</v>
      </c>
      <c r="F5315" s="52" t="s">
        <v>2173</v>
      </c>
      <c r="G5315" s="52" t="s">
        <v>2173</v>
      </c>
      <c r="H5315" s="37"/>
      <c r="I5315" s="37" t="s">
        <v>126</v>
      </c>
      <c r="J5315" s="37" t="s">
        <v>786</v>
      </c>
      <c r="K5315" s="39">
        <v>39736</v>
      </c>
      <c r="L5315" s="47">
        <v>0</v>
      </c>
      <c r="M5315" s="128">
        <v>1</v>
      </c>
      <c r="N5315" s="128">
        <v>0</v>
      </c>
      <c r="O5315" s="12" t="s">
        <v>97</v>
      </c>
      <c r="P5315" s="124" t="s">
        <v>103</v>
      </c>
      <c r="Q5315" s="124" t="str">
        <f t="shared" si="411"/>
        <v>diplomacy</v>
      </c>
      <c r="R5315" s="47">
        <v>1</v>
      </c>
      <c r="S5315" s="128">
        <v>1</v>
      </c>
      <c r="T5315" s="47">
        <v>335</v>
      </c>
      <c r="U5315" s="47">
        <v>1</v>
      </c>
      <c r="V5315" s="47">
        <v>0</v>
      </c>
      <c r="W5315" s="48">
        <f t="shared" si="409"/>
        <v>336</v>
      </c>
      <c r="X5315" s="123">
        <f t="shared" si="405"/>
        <v>0.99702380952380953</v>
      </c>
      <c r="Y5315" s="123">
        <f t="shared" si="406"/>
        <v>2.976190476190476E-3</v>
      </c>
      <c r="Z5315" s="133">
        <f t="shared" si="407"/>
        <v>0.9955357142857143</v>
      </c>
      <c r="AA5315" s="37"/>
      <c r="AB5315" s="37"/>
    </row>
    <row r="5316" spans="1:28" s="132" customFormat="1" ht="15" customHeight="1" x14ac:dyDescent="0.3">
      <c r="A5316" s="136" t="s">
        <v>20432</v>
      </c>
      <c r="B5316" s="37" t="s">
        <v>181</v>
      </c>
      <c r="C5316" s="128">
        <f t="shared" si="410"/>
        <v>2009</v>
      </c>
      <c r="D5316" s="65">
        <v>40150</v>
      </c>
      <c r="E5316" s="143" t="s">
        <v>20433</v>
      </c>
      <c r="F5316" s="52" t="s">
        <v>2363</v>
      </c>
      <c r="G5316" s="52" t="s">
        <v>2363</v>
      </c>
      <c r="H5316" s="37"/>
      <c r="I5316" s="37" t="s">
        <v>523</v>
      </c>
      <c r="J5316" s="37" t="s">
        <v>786</v>
      </c>
      <c r="K5316" s="39">
        <v>39953</v>
      </c>
      <c r="L5316" s="47">
        <v>0</v>
      </c>
      <c r="M5316" s="128">
        <v>0</v>
      </c>
      <c r="N5316" s="128">
        <v>1</v>
      </c>
      <c r="O5316" s="129" t="s">
        <v>109</v>
      </c>
      <c r="P5316" s="124"/>
      <c r="Q5316" s="124" t="str">
        <f t="shared" si="411"/>
        <v>security</v>
      </c>
      <c r="R5316" s="47">
        <v>1</v>
      </c>
      <c r="S5316" s="128">
        <v>1</v>
      </c>
      <c r="T5316" s="47">
        <v>335</v>
      </c>
      <c r="U5316" s="47">
        <v>1</v>
      </c>
      <c r="V5316" s="47">
        <v>0</v>
      </c>
      <c r="W5316" s="48">
        <f t="shared" si="409"/>
        <v>336</v>
      </c>
      <c r="X5316" s="123">
        <f t="shared" si="405"/>
        <v>0.99702380952380953</v>
      </c>
      <c r="Y5316" s="123">
        <f t="shared" si="406"/>
        <v>2.976190476190476E-3</v>
      </c>
      <c r="Z5316" s="133">
        <f t="shared" si="407"/>
        <v>0.9955357142857143</v>
      </c>
      <c r="AA5316" s="37"/>
      <c r="AB5316" s="37"/>
    </row>
    <row r="5317" spans="1:28" s="132" customFormat="1" ht="15" customHeight="1" x14ac:dyDescent="0.3">
      <c r="A5317" s="136" t="s">
        <v>20432</v>
      </c>
      <c r="B5317" s="37" t="s">
        <v>181</v>
      </c>
      <c r="C5317" s="128">
        <f t="shared" si="410"/>
        <v>2009</v>
      </c>
      <c r="D5317" s="65">
        <v>40150</v>
      </c>
      <c r="E5317" s="143" t="s">
        <v>20433</v>
      </c>
      <c r="F5317" s="52" t="s">
        <v>2364</v>
      </c>
      <c r="G5317" s="52" t="s">
        <v>2364</v>
      </c>
      <c r="H5317" s="37"/>
      <c r="I5317" s="42" t="s">
        <v>153</v>
      </c>
      <c r="J5317" s="37" t="s">
        <v>786</v>
      </c>
      <c r="K5317" s="39">
        <v>39737</v>
      </c>
      <c r="L5317" s="47">
        <v>0</v>
      </c>
      <c r="M5317" s="128">
        <v>0</v>
      </c>
      <c r="N5317" s="128">
        <v>1</v>
      </c>
      <c r="O5317" s="129" t="s">
        <v>109</v>
      </c>
      <c r="P5317" s="124"/>
      <c r="Q5317" s="124" t="str">
        <f t="shared" si="411"/>
        <v>security</v>
      </c>
      <c r="R5317" s="47">
        <v>1</v>
      </c>
      <c r="S5317" s="128">
        <v>1</v>
      </c>
      <c r="T5317" s="47">
        <v>335</v>
      </c>
      <c r="U5317" s="47">
        <v>1</v>
      </c>
      <c r="V5317" s="47">
        <v>0</v>
      </c>
      <c r="W5317" s="48">
        <f t="shared" si="409"/>
        <v>336</v>
      </c>
      <c r="X5317" s="123">
        <f t="shared" si="405"/>
        <v>0.99702380952380953</v>
      </c>
      <c r="Y5317" s="123">
        <f t="shared" si="406"/>
        <v>2.976190476190476E-3</v>
      </c>
      <c r="Z5317" s="133">
        <f t="shared" si="407"/>
        <v>0.9955357142857143</v>
      </c>
      <c r="AA5317" s="37"/>
      <c r="AB5317" s="37"/>
    </row>
    <row r="5318" spans="1:28" s="132" customFormat="1" ht="15" customHeight="1" x14ac:dyDescent="0.3">
      <c r="A5318" s="136" t="s">
        <v>20432</v>
      </c>
      <c r="B5318" s="37" t="s">
        <v>181</v>
      </c>
      <c r="C5318" s="128">
        <f t="shared" si="410"/>
        <v>2009</v>
      </c>
      <c r="D5318" s="65">
        <v>40150</v>
      </c>
      <c r="E5318" s="143" t="s">
        <v>20433</v>
      </c>
      <c r="F5318" s="52" t="s">
        <v>2379</v>
      </c>
      <c r="G5318" s="52" t="s">
        <v>2379</v>
      </c>
      <c r="H5318" s="37"/>
      <c r="I5318" s="42" t="s">
        <v>1190</v>
      </c>
      <c r="J5318" s="37" t="s">
        <v>786</v>
      </c>
      <c r="K5318" s="39">
        <v>39861</v>
      </c>
      <c r="L5318" s="47">
        <v>0</v>
      </c>
      <c r="M5318" s="128">
        <v>0</v>
      </c>
      <c r="N5318" s="128">
        <v>1</v>
      </c>
      <c r="O5318" s="124" t="s">
        <v>203</v>
      </c>
      <c r="P5318" s="124"/>
      <c r="Q5318" s="124" t="str">
        <f t="shared" si="411"/>
        <v>economy</v>
      </c>
      <c r="R5318" s="47">
        <v>1</v>
      </c>
      <c r="S5318" s="128">
        <v>1</v>
      </c>
      <c r="T5318" s="47">
        <v>335</v>
      </c>
      <c r="U5318" s="47">
        <v>1</v>
      </c>
      <c r="V5318" s="47">
        <v>0</v>
      </c>
      <c r="W5318" s="48">
        <f t="shared" si="409"/>
        <v>336</v>
      </c>
      <c r="X5318" s="123">
        <f t="shared" si="405"/>
        <v>0.99702380952380953</v>
      </c>
      <c r="Y5318" s="123">
        <f t="shared" si="406"/>
        <v>2.976190476190476E-3</v>
      </c>
      <c r="Z5318" s="133">
        <f t="shared" si="407"/>
        <v>0.9955357142857143</v>
      </c>
      <c r="AA5318" s="37"/>
      <c r="AB5318" s="37"/>
    </row>
    <row r="5319" spans="1:28" s="132" customFormat="1" ht="15" customHeight="1" x14ac:dyDescent="0.3">
      <c r="A5319" s="136" t="s">
        <v>20432</v>
      </c>
      <c r="B5319" s="37" t="s">
        <v>181</v>
      </c>
      <c r="C5319" s="128">
        <f t="shared" si="410"/>
        <v>2010</v>
      </c>
      <c r="D5319" s="65">
        <v>40248</v>
      </c>
      <c r="E5319" s="143" t="s">
        <v>20433</v>
      </c>
      <c r="F5319" s="52" t="s">
        <v>1871</v>
      </c>
      <c r="G5319" s="52" t="s">
        <v>1871</v>
      </c>
      <c r="H5319" s="37"/>
      <c r="I5319" s="37" t="s">
        <v>1247</v>
      </c>
      <c r="J5319" s="37" t="s">
        <v>1872</v>
      </c>
      <c r="K5319" s="39">
        <v>40084</v>
      </c>
      <c r="L5319" s="47">
        <v>0</v>
      </c>
      <c r="M5319" s="128">
        <v>0</v>
      </c>
      <c r="N5319" s="128">
        <v>1</v>
      </c>
      <c r="O5319" s="124" t="s">
        <v>190</v>
      </c>
      <c r="P5319" s="124"/>
      <c r="Q5319" s="124" t="str">
        <f t="shared" si="411"/>
        <v>security</v>
      </c>
      <c r="R5319" s="47">
        <v>1</v>
      </c>
      <c r="S5319" s="128">
        <v>1</v>
      </c>
      <c r="T5319" s="47">
        <v>328</v>
      </c>
      <c r="U5319" s="47">
        <v>8</v>
      </c>
      <c r="V5319" s="47">
        <v>0</v>
      </c>
      <c r="W5319" s="48">
        <f t="shared" si="409"/>
        <v>336</v>
      </c>
      <c r="X5319" s="123">
        <f t="shared" si="405"/>
        <v>0.97619047619047616</v>
      </c>
      <c r="Y5319" s="123">
        <f t="shared" si="406"/>
        <v>2.3809523809523808E-2</v>
      </c>
      <c r="Z5319" s="133">
        <f t="shared" si="407"/>
        <v>0.9642857142857143</v>
      </c>
      <c r="AA5319" s="37"/>
      <c r="AB5319" s="37"/>
    </row>
    <row r="5320" spans="1:28" s="132" customFormat="1" ht="15" customHeight="1" x14ac:dyDescent="0.3">
      <c r="A5320" s="136" t="s">
        <v>20432</v>
      </c>
      <c r="B5320" s="37" t="s">
        <v>181</v>
      </c>
      <c r="C5320" s="128">
        <f t="shared" si="410"/>
        <v>2010</v>
      </c>
      <c r="D5320" s="65">
        <v>40253</v>
      </c>
      <c r="E5320" s="143" t="s">
        <v>20433</v>
      </c>
      <c r="F5320" s="52" t="s">
        <v>2323</v>
      </c>
      <c r="G5320" s="52" t="s">
        <v>2323</v>
      </c>
      <c r="H5320" s="37"/>
      <c r="I5320" s="37" t="s">
        <v>1740</v>
      </c>
      <c r="J5320" s="37" t="s">
        <v>2324</v>
      </c>
      <c r="K5320" s="39">
        <v>40353</v>
      </c>
      <c r="L5320" s="47">
        <v>0</v>
      </c>
      <c r="M5320" s="128">
        <v>1</v>
      </c>
      <c r="N5320" s="128">
        <v>0</v>
      </c>
      <c r="O5320" s="124" t="s">
        <v>97</v>
      </c>
      <c r="P5320" s="124" t="s">
        <v>203</v>
      </c>
      <c r="Q5320" s="124" t="str">
        <f t="shared" si="411"/>
        <v>diplomacy</v>
      </c>
      <c r="R5320" s="47">
        <v>1</v>
      </c>
      <c r="S5320" s="128">
        <v>1</v>
      </c>
      <c r="T5320" s="47">
        <v>319</v>
      </c>
      <c r="U5320" s="47">
        <v>0</v>
      </c>
      <c r="V5320" s="47">
        <v>7</v>
      </c>
      <c r="W5320" s="48">
        <f t="shared" si="409"/>
        <v>326</v>
      </c>
      <c r="X5320" s="123">
        <f t="shared" si="405"/>
        <v>0.9785276073619632</v>
      </c>
      <c r="Y5320" s="123">
        <f t="shared" si="406"/>
        <v>0</v>
      </c>
      <c r="Z5320" s="133">
        <f t="shared" si="407"/>
        <v>0.96779141104294475</v>
      </c>
      <c r="AA5320" s="37"/>
      <c r="AB5320" s="37"/>
    </row>
    <row r="5321" spans="1:28" s="132" customFormat="1" ht="15" customHeight="1" x14ac:dyDescent="0.3">
      <c r="A5321" s="136" t="s">
        <v>20432</v>
      </c>
      <c r="B5321" s="37" t="s">
        <v>181</v>
      </c>
      <c r="C5321" s="128">
        <f t="shared" si="410"/>
        <v>2010</v>
      </c>
      <c r="D5321" s="65">
        <v>40351</v>
      </c>
      <c r="E5321" s="143" t="s">
        <v>20433</v>
      </c>
      <c r="F5321" s="52" t="s">
        <v>547</v>
      </c>
      <c r="G5321" s="52" t="s">
        <v>548</v>
      </c>
      <c r="H5321" s="37"/>
      <c r="I5321" s="37" t="s">
        <v>549</v>
      </c>
      <c r="J5321" s="37" t="s">
        <v>550</v>
      </c>
      <c r="K5321" s="39">
        <v>40307</v>
      </c>
      <c r="L5321" s="47">
        <v>1</v>
      </c>
      <c r="M5321" s="128">
        <v>0</v>
      </c>
      <c r="N5321" s="128">
        <v>0</v>
      </c>
      <c r="O5321" s="12" t="s">
        <v>97</v>
      </c>
      <c r="P5321" s="124" t="s">
        <v>103</v>
      </c>
      <c r="Q5321" s="124" t="str">
        <f t="shared" si="411"/>
        <v>diplomacy</v>
      </c>
      <c r="R5321" s="47">
        <v>1</v>
      </c>
      <c r="S5321" s="128">
        <v>1</v>
      </c>
      <c r="T5321" s="47">
        <v>343</v>
      </c>
      <c r="U5321" s="47">
        <v>2</v>
      </c>
      <c r="V5321" s="47">
        <v>4</v>
      </c>
      <c r="W5321" s="48">
        <f t="shared" si="409"/>
        <v>349</v>
      </c>
      <c r="X5321" s="123">
        <f t="shared" si="405"/>
        <v>0.98280802292263614</v>
      </c>
      <c r="Y5321" s="123">
        <f t="shared" si="406"/>
        <v>5.7306590257879654E-3</v>
      </c>
      <c r="Z5321" s="133">
        <f t="shared" si="407"/>
        <v>0.97421203438395421</v>
      </c>
      <c r="AA5321" s="37"/>
      <c r="AB5321" s="37"/>
    </row>
    <row r="5322" spans="1:28" s="132" customFormat="1" ht="15" customHeight="1" x14ac:dyDescent="0.3">
      <c r="A5322" s="136" t="s">
        <v>20432</v>
      </c>
      <c r="B5322" s="37" t="s">
        <v>181</v>
      </c>
      <c r="C5322" s="128">
        <f t="shared" si="410"/>
        <v>2010</v>
      </c>
      <c r="D5322" s="65">
        <v>40514</v>
      </c>
      <c r="E5322" s="143" t="s">
        <v>20433</v>
      </c>
      <c r="F5322" s="52" t="s">
        <v>711</v>
      </c>
      <c r="G5322" s="52" t="s">
        <v>713</v>
      </c>
      <c r="H5322" s="37"/>
      <c r="I5322" s="37" t="s">
        <v>714</v>
      </c>
      <c r="J5322" s="37" t="s">
        <v>715</v>
      </c>
      <c r="K5322" s="39">
        <v>29519</v>
      </c>
      <c r="L5322" s="47">
        <v>0</v>
      </c>
      <c r="M5322" s="128">
        <v>0</v>
      </c>
      <c r="N5322" s="128">
        <v>1</v>
      </c>
      <c r="O5322" s="81" t="s">
        <v>233</v>
      </c>
      <c r="P5322" s="124"/>
      <c r="Q5322" s="124" t="str">
        <f t="shared" si="411"/>
        <v>diplomacy</v>
      </c>
      <c r="R5322" s="47">
        <v>1</v>
      </c>
      <c r="S5322" s="128">
        <v>1</v>
      </c>
      <c r="T5322" s="47">
        <v>327</v>
      </c>
      <c r="U5322" s="47">
        <v>0</v>
      </c>
      <c r="V5322" s="47">
        <v>1</v>
      </c>
      <c r="W5322" s="48">
        <f t="shared" si="409"/>
        <v>328</v>
      </c>
      <c r="X5322" s="123">
        <f t="shared" ref="X5322:X5385" si="412">T5322/W5322</f>
        <v>0.99695121951219512</v>
      </c>
      <c r="Y5322" s="123">
        <f t="shared" ref="Y5322:Y5385" si="413">U5322/W5322</f>
        <v>0</v>
      </c>
      <c r="Z5322" s="133">
        <f t="shared" ref="Z5322:Z5385" si="414">SUM((MAX(U5322,V5322,T5322)-0.5*(SUM(U5322+V5322+T5322)-MAX(U5322,V5322,T5322)))/SUM(U5322+V5322+T5322))</f>
        <v>0.99542682926829273</v>
      </c>
      <c r="AA5322" s="37"/>
      <c r="AB5322" s="37"/>
    </row>
    <row r="5323" spans="1:28" s="132" customFormat="1" ht="15" customHeight="1" x14ac:dyDescent="0.3">
      <c r="A5323" s="136" t="s">
        <v>20432</v>
      </c>
      <c r="B5323" s="37" t="s">
        <v>181</v>
      </c>
      <c r="C5323" s="128">
        <f t="shared" si="410"/>
        <v>2010</v>
      </c>
      <c r="D5323" s="65">
        <v>40514</v>
      </c>
      <c r="E5323" s="143" t="s">
        <v>20433</v>
      </c>
      <c r="F5323" s="52" t="s">
        <v>924</v>
      </c>
      <c r="G5323" s="52" t="s">
        <v>925</v>
      </c>
      <c r="H5323" s="37"/>
      <c r="I5323" s="37" t="s">
        <v>201</v>
      </c>
      <c r="J5323" s="37" t="s">
        <v>715</v>
      </c>
      <c r="K5323" s="39">
        <v>33619</v>
      </c>
      <c r="L5323" s="47">
        <v>1</v>
      </c>
      <c r="M5323" s="128">
        <v>0</v>
      </c>
      <c r="N5323" s="128">
        <v>0</v>
      </c>
      <c r="O5323" s="124" t="s">
        <v>118</v>
      </c>
      <c r="P5323" s="124"/>
      <c r="Q5323" s="124" t="str">
        <f t="shared" si="411"/>
        <v>diplomacy</v>
      </c>
      <c r="R5323" s="47">
        <v>1</v>
      </c>
      <c r="S5323" s="128">
        <v>1</v>
      </c>
      <c r="T5323" s="47">
        <v>322</v>
      </c>
      <c r="U5323" s="47">
        <v>4</v>
      </c>
      <c r="V5323" s="47">
        <v>2</v>
      </c>
      <c r="W5323" s="48">
        <f t="shared" si="409"/>
        <v>328</v>
      </c>
      <c r="X5323" s="123">
        <f t="shared" si="412"/>
        <v>0.98170731707317072</v>
      </c>
      <c r="Y5323" s="123">
        <f t="shared" si="413"/>
        <v>1.2195121951219513E-2</v>
      </c>
      <c r="Z5323" s="133">
        <f t="shared" si="414"/>
        <v>0.97256097560975607</v>
      </c>
      <c r="AA5323" s="37"/>
      <c r="AB5323" s="37"/>
    </row>
    <row r="5324" spans="1:28" s="132" customFormat="1" ht="15" customHeight="1" x14ac:dyDescent="0.3">
      <c r="A5324" s="136" t="s">
        <v>20432</v>
      </c>
      <c r="B5324" s="37" t="s">
        <v>181</v>
      </c>
      <c r="C5324" s="128">
        <f t="shared" si="410"/>
        <v>2010</v>
      </c>
      <c r="D5324" s="65">
        <v>40514</v>
      </c>
      <c r="E5324" s="143" t="s">
        <v>20433</v>
      </c>
      <c r="F5324" s="52" t="s">
        <v>924</v>
      </c>
      <c r="G5324" s="52" t="s">
        <v>926</v>
      </c>
      <c r="H5324" s="37"/>
      <c r="I5324" s="37" t="s">
        <v>927</v>
      </c>
      <c r="J5324" s="37" t="s">
        <v>715</v>
      </c>
      <c r="K5324" s="39">
        <v>25329</v>
      </c>
      <c r="L5324" s="47">
        <v>1</v>
      </c>
      <c r="M5324" s="128">
        <v>0</v>
      </c>
      <c r="N5324" s="128">
        <v>0</v>
      </c>
      <c r="O5324" s="124" t="s">
        <v>118</v>
      </c>
      <c r="P5324" s="124"/>
      <c r="Q5324" s="124" t="str">
        <f t="shared" si="411"/>
        <v>diplomacy</v>
      </c>
      <c r="R5324" s="47">
        <v>1</v>
      </c>
      <c r="S5324" s="128">
        <v>1</v>
      </c>
      <c r="T5324" s="47">
        <v>327</v>
      </c>
      <c r="U5324" s="47">
        <v>0</v>
      </c>
      <c r="V5324" s="47">
        <v>1</v>
      </c>
      <c r="W5324" s="48">
        <f t="shared" si="409"/>
        <v>328</v>
      </c>
      <c r="X5324" s="123">
        <f t="shared" si="412"/>
        <v>0.99695121951219512</v>
      </c>
      <c r="Y5324" s="123">
        <f t="shared" si="413"/>
        <v>0</v>
      </c>
      <c r="Z5324" s="133">
        <f t="shared" si="414"/>
        <v>0.99542682926829273</v>
      </c>
      <c r="AA5324" s="37"/>
      <c r="AB5324" s="37"/>
    </row>
    <row r="5325" spans="1:28" s="132" customFormat="1" ht="15" customHeight="1" x14ac:dyDescent="0.3">
      <c r="A5325" s="136" t="s">
        <v>20432</v>
      </c>
      <c r="B5325" s="37" t="s">
        <v>181</v>
      </c>
      <c r="C5325" s="128">
        <f t="shared" si="410"/>
        <v>2010</v>
      </c>
      <c r="D5325" s="65">
        <v>40514</v>
      </c>
      <c r="E5325" s="143" t="s">
        <v>20433</v>
      </c>
      <c r="F5325" s="52" t="s">
        <v>1148</v>
      </c>
      <c r="G5325" s="52" t="s">
        <v>1148</v>
      </c>
      <c r="H5325" s="37"/>
      <c r="I5325" s="37" t="s">
        <v>1149</v>
      </c>
      <c r="J5325" s="37" t="s">
        <v>1150</v>
      </c>
      <c r="K5325" s="39">
        <v>40306</v>
      </c>
      <c r="L5325" s="47">
        <v>0</v>
      </c>
      <c r="M5325" s="128">
        <v>1</v>
      </c>
      <c r="N5325" s="128">
        <v>0</v>
      </c>
      <c r="O5325" s="12" t="s">
        <v>97</v>
      </c>
      <c r="P5325" s="124" t="s">
        <v>103</v>
      </c>
      <c r="Q5325" s="124" t="str">
        <f t="shared" si="411"/>
        <v>diplomacy</v>
      </c>
      <c r="R5325" s="47">
        <v>1</v>
      </c>
      <c r="S5325" s="128">
        <v>1</v>
      </c>
      <c r="T5325" s="47">
        <v>322</v>
      </c>
      <c r="U5325" s="47">
        <v>4</v>
      </c>
      <c r="V5325" s="47">
        <v>2</v>
      </c>
      <c r="W5325" s="48">
        <f t="shared" si="409"/>
        <v>328</v>
      </c>
      <c r="X5325" s="123">
        <f t="shared" si="412"/>
        <v>0.98170731707317072</v>
      </c>
      <c r="Y5325" s="123">
        <f t="shared" si="413"/>
        <v>1.2195121951219513E-2</v>
      </c>
      <c r="Z5325" s="133">
        <f t="shared" si="414"/>
        <v>0.97256097560975607</v>
      </c>
      <c r="AA5325" s="37"/>
      <c r="AB5325" s="37"/>
    </row>
    <row r="5326" spans="1:28" s="132" customFormat="1" ht="15" customHeight="1" x14ac:dyDescent="0.3">
      <c r="A5326" s="136" t="s">
        <v>20432</v>
      </c>
      <c r="B5326" s="37" t="s">
        <v>181</v>
      </c>
      <c r="C5326" s="128">
        <f t="shared" si="410"/>
        <v>2010</v>
      </c>
      <c r="D5326" s="65">
        <v>40514</v>
      </c>
      <c r="E5326" s="143" t="s">
        <v>20433</v>
      </c>
      <c r="F5326" s="52" t="s">
        <v>1164</v>
      </c>
      <c r="G5326" s="52" t="s">
        <v>1164</v>
      </c>
      <c r="H5326" s="37"/>
      <c r="I5326" s="37" t="s">
        <v>1165</v>
      </c>
      <c r="J5326" s="37" t="s">
        <v>1150</v>
      </c>
      <c r="K5326" s="39">
        <v>40306</v>
      </c>
      <c r="L5326" s="47">
        <v>1</v>
      </c>
      <c r="M5326" s="128">
        <v>0</v>
      </c>
      <c r="N5326" s="128">
        <v>0</v>
      </c>
      <c r="O5326" s="12" t="s">
        <v>103</v>
      </c>
      <c r="P5326" s="124"/>
      <c r="Q5326" s="124" t="str">
        <f t="shared" si="411"/>
        <v>economy</v>
      </c>
      <c r="R5326" s="47">
        <v>1</v>
      </c>
      <c r="S5326" s="128">
        <v>1</v>
      </c>
      <c r="T5326" s="47">
        <v>322</v>
      </c>
      <c r="U5326" s="47">
        <v>4</v>
      </c>
      <c r="V5326" s="47">
        <v>2</v>
      </c>
      <c r="W5326" s="48">
        <f t="shared" si="409"/>
        <v>328</v>
      </c>
      <c r="X5326" s="123">
        <f t="shared" si="412"/>
        <v>0.98170731707317072</v>
      </c>
      <c r="Y5326" s="123">
        <f t="shared" si="413"/>
        <v>1.2195121951219513E-2</v>
      </c>
      <c r="Z5326" s="133">
        <f t="shared" si="414"/>
        <v>0.97256097560975607</v>
      </c>
      <c r="AA5326" s="37"/>
      <c r="AB5326" s="37"/>
    </row>
    <row r="5327" spans="1:28" s="132" customFormat="1" ht="15" customHeight="1" x14ac:dyDescent="0.3">
      <c r="A5327" s="136" t="s">
        <v>20432</v>
      </c>
      <c r="B5327" s="37" t="s">
        <v>181</v>
      </c>
      <c r="C5327" s="128">
        <f t="shared" si="410"/>
        <v>2010</v>
      </c>
      <c r="D5327" s="65">
        <v>40514</v>
      </c>
      <c r="E5327" s="143" t="s">
        <v>20433</v>
      </c>
      <c r="F5327" s="52" t="s">
        <v>2625</v>
      </c>
      <c r="G5327" s="52" t="s">
        <v>2626</v>
      </c>
      <c r="H5327" s="37"/>
      <c r="I5327" s="37" t="s">
        <v>1787</v>
      </c>
      <c r="J5327" s="37" t="s">
        <v>715</v>
      </c>
      <c r="K5327" s="39">
        <v>22389</v>
      </c>
      <c r="L5327" s="47">
        <v>1</v>
      </c>
      <c r="M5327" s="128">
        <v>0</v>
      </c>
      <c r="N5327" s="128">
        <v>0</v>
      </c>
      <c r="O5327" s="124" t="s">
        <v>169</v>
      </c>
      <c r="P5327" s="124"/>
      <c r="Q5327" s="124" t="str">
        <f t="shared" si="411"/>
        <v>diplomacy</v>
      </c>
      <c r="R5327" s="47">
        <v>1</v>
      </c>
      <c r="S5327" s="128">
        <v>1</v>
      </c>
      <c r="T5327" s="47">
        <v>327</v>
      </c>
      <c r="U5327" s="47">
        <v>0</v>
      </c>
      <c r="V5327" s="47">
        <v>1</v>
      </c>
      <c r="W5327" s="48">
        <f t="shared" si="409"/>
        <v>328</v>
      </c>
      <c r="X5327" s="123">
        <f t="shared" si="412"/>
        <v>0.99695121951219512</v>
      </c>
      <c r="Y5327" s="123">
        <f t="shared" si="413"/>
        <v>0</v>
      </c>
      <c r="Z5327" s="133">
        <f t="shared" si="414"/>
        <v>0.99542682926829273</v>
      </c>
      <c r="AA5327" s="37"/>
      <c r="AB5327" s="37"/>
    </row>
    <row r="5328" spans="1:28" s="132" customFormat="1" ht="15" customHeight="1" x14ac:dyDescent="0.3">
      <c r="A5328" s="136" t="s">
        <v>20432</v>
      </c>
      <c r="B5328" s="37" t="s">
        <v>181</v>
      </c>
      <c r="C5328" s="128">
        <f t="shared" si="410"/>
        <v>2010</v>
      </c>
      <c r="D5328" s="65">
        <v>40514</v>
      </c>
      <c r="E5328" s="143" t="s">
        <v>20433</v>
      </c>
      <c r="F5328" s="52" t="s">
        <v>2625</v>
      </c>
      <c r="G5328" s="52" t="s">
        <v>2627</v>
      </c>
      <c r="H5328" s="37"/>
      <c r="I5328" s="37" t="s">
        <v>1787</v>
      </c>
      <c r="J5328" s="37" t="s">
        <v>715</v>
      </c>
      <c r="K5328" s="39">
        <v>23125</v>
      </c>
      <c r="L5328" s="47">
        <v>1</v>
      </c>
      <c r="M5328" s="128">
        <v>0</v>
      </c>
      <c r="N5328" s="128">
        <v>0</v>
      </c>
      <c r="O5328" s="124" t="s">
        <v>169</v>
      </c>
      <c r="P5328" s="124"/>
      <c r="Q5328" s="124" t="str">
        <f t="shared" si="411"/>
        <v>diplomacy</v>
      </c>
      <c r="R5328" s="47">
        <v>1</v>
      </c>
      <c r="S5328" s="128">
        <v>1</v>
      </c>
      <c r="T5328" s="47">
        <v>327</v>
      </c>
      <c r="U5328" s="47">
        <v>0</v>
      </c>
      <c r="V5328" s="47">
        <v>1</v>
      </c>
      <c r="W5328" s="48">
        <f t="shared" si="409"/>
        <v>328</v>
      </c>
      <c r="X5328" s="123">
        <f t="shared" si="412"/>
        <v>0.99695121951219512</v>
      </c>
      <c r="Y5328" s="123">
        <f t="shared" si="413"/>
        <v>0</v>
      </c>
      <c r="Z5328" s="133">
        <f t="shared" si="414"/>
        <v>0.99542682926829273</v>
      </c>
      <c r="AA5328" s="37"/>
      <c r="AB5328" s="37"/>
    </row>
    <row r="5329" spans="1:28" s="132" customFormat="1" ht="15" customHeight="1" x14ac:dyDescent="0.3">
      <c r="A5329" s="136" t="s">
        <v>20432</v>
      </c>
      <c r="B5329" s="37" t="s">
        <v>181</v>
      </c>
      <c r="C5329" s="128">
        <f t="shared" si="410"/>
        <v>2011</v>
      </c>
      <c r="D5329" s="65">
        <v>40624</v>
      </c>
      <c r="E5329" s="143" t="s">
        <v>20433</v>
      </c>
      <c r="F5329" s="52" t="s">
        <v>2325</v>
      </c>
      <c r="G5329" s="52" t="s">
        <v>2325</v>
      </c>
      <c r="H5329" s="37"/>
      <c r="I5329" s="42" t="s">
        <v>2326</v>
      </c>
      <c r="J5329" s="37" t="s">
        <v>2324</v>
      </c>
      <c r="K5329" s="39">
        <v>40490</v>
      </c>
      <c r="L5329" s="47">
        <v>0</v>
      </c>
      <c r="M5329" s="128">
        <v>0</v>
      </c>
      <c r="N5329" s="128">
        <v>1</v>
      </c>
      <c r="O5329" s="124" t="s">
        <v>203</v>
      </c>
      <c r="P5329" s="124"/>
      <c r="Q5329" s="124" t="str">
        <f t="shared" si="411"/>
        <v>economy</v>
      </c>
      <c r="R5329" s="47">
        <v>1</v>
      </c>
      <c r="S5329" s="128">
        <v>1</v>
      </c>
      <c r="T5329" s="47">
        <v>331</v>
      </c>
      <c r="U5329" s="47">
        <v>2</v>
      </c>
      <c r="V5329" s="47">
        <v>0</v>
      </c>
      <c r="W5329" s="48">
        <f t="shared" si="409"/>
        <v>333</v>
      </c>
      <c r="X5329" s="123">
        <f t="shared" si="412"/>
        <v>0.99399399399399402</v>
      </c>
      <c r="Y5329" s="123">
        <f t="shared" si="413"/>
        <v>6.006006006006006E-3</v>
      </c>
      <c r="Z5329" s="133">
        <f t="shared" si="414"/>
        <v>0.99099099099099097</v>
      </c>
      <c r="AA5329" s="37"/>
      <c r="AB5329" s="37"/>
    </row>
    <row r="5330" spans="1:28" s="132" customFormat="1" ht="15" customHeight="1" x14ac:dyDescent="0.3">
      <c r="A5330" s="136" t="s">
        <v>20432</v>
      </c>
      <c r="B5330" s="37" t="s">
        <v>181</v>
      </c>
      <c r="C5330" s="128">
        <f t="shared" si="410"/>
        <v>2011</v>
      </c>
      <c r="D5330" s="65">
        <v>40624</v>
      </c>
      <c r="E5330" s="143" t="s">
        <v>20433</v>
      </c>
      <c r="F5330" s="52" t="s">
        <v>2327</v>
      </c>
      <c r="G5330" s="52" t="s">
        <v>2327</v>
      </c>
      <c r="H5330" s="37"/>
      <c r="I5330" s="37" t="s">
        <v>2328</v>
      </c>
      <c r="J5330" s="37" t="s">
        <v>2329</v>
      </c>
      <c r="K5330" s="39">
        <v>40542</v>
      </c>
      <c r="L5330" s="47">
        <v>0</v>
      </c>
      <c r="M5330" s="128">
        <v>0</v>
      </c>
      <c r="N5330" s="128">
        <v>1</v>
      </c>
      <c r="O5330" s="124" t="s">
        <v>203</v>
      </c>
      <c r="P5330" s="124"/>
      <c r="Q5330" s="124" t="str">
        <f t="shared" si="411"/>
        <v>economy</v>
      </c>
      <c r="R5330" s="47">
        <v>1</v>
      </c>
      <c r="S5330" s="128">
        <v>1</v>
      </c>
      <c r="T5330" s="47">
        <v>333</v>
      </c>
      <c r="U5330" s="47">
        <v>0</v>
      </c>
      <c r="V5330" s="47">
        <v>0</v>
      </c>
      <c r="W5330" s="48">
        <f t="shared" si="409"/>
        <v>333</v>
      </c>
      <c r="X5330" s="123">
        <f t="shared" si="412"/>
        <v>1</v>
      </c>
      <c r="Y5330" s="123">
        <f t="shared" si="413"/>
        <v>0</v>
      </c>
      <c r="Z5330" s="133">
        <f t="shared" si="414"/>
        <v>1</v>
      </c>
      <c r="AA5330" s="37"/>
      <c r="AB5330" s="37"/>
    </row>
    <row r="5331" spans="1:28" s="132" customFormat="1" ht="15" customHeight="1" x14ac:dyDescent="0.3">
      <c r="A5331" s="136" t="s">
        <v>20432</v>
      </c>
      <c r="B5331" s="37" t="s">
        <v>181</v>
      </c>
      <c r="C5331" s="128">
        <f t="shared" si="410"/>
        <v>2011</v>
      </c>
      <c r="D5331" s="65">
        <v>40716</v>
      </c>
      <c r="E5331" s="143" t="s">
        <v>20433</v>
      </c>
      <c r="F5331" s="52" t="s">
        <v>1873</v>
      </c>
      <c r="G5331" s="52" t="s">
        <v>1873</v>
      </c>
      <c r="H5331" s="37"/>
      <c r="I5331" s="37" t="s">
        <v>1670</v>
      </c>
      <c r="J5331" s="37" t="s">
        <v>1874</v>
      </c>
      <c r="K5331" s="39">
        <v>40581</v>
      </c>
      <c r="L5331" s="47">
        <v>0</v>
      </c>
      <c r="M5331" s="128">
        <v>0</v>
      </c>
      <c r="N5331" s="128">
        <v>1</v>
      </c>
      <c r="O5331" s="124" t="s">
        <v>190</v>
      </c>
      <c r="P5331" s="124"/>
      <c r="Q5331" s="124" t="str">
        <f t="shared" si="411"/>
        <v>security</v>
      </c>
      <c r="R5331" s="47">
        <v>1</v>
      </c>
      <c r="S5331" s="128">
        <v>1</v>
      </c>
      <c r="T5331" s="47">
        <v>339</v>
      </c>
      <c r="U5331" s="47">
        <v>6</v>
      </c>
      <c r="V5331" s="47">
        <v>3</v>
      </c>
      <c r="W5331" s="48">
        <f t="shared" si="409"/>
        <v>348</v>
      </c>
      <c r="X5331" s="123">
        <f t="shared" si="412"/>
        <v>0.97413793103448276</v>
      </c>
      <c r="Y5331" s="123">
        <f t="shared" si="413"/>
        <v>1.7241379310344827E-2</v>
      </c>
      <c r="Z5331" s="133">
        <f t="shared" si="414"/>
        <v>0.96120689655172409</v>
      </c>
      <c r="AA5331" s="37"/>
      <c r="AB5331" s="37"/>
    </row>
    <row r="5332" spans="1:28" s="132" customFormat="1" ht="15" customHeight="1" x14ac:dyDescent="0.3">
      <c r="A5332" s="136" t="s">
        <v>20432</v>
      </c>
      <c r="B5332" s="37" t="s">
        <v>181</v>
      </c>
      <c r="C5332" s="128">
        <f t="shared" si="410"/>
        <v>2011</v>
      </c>
      <c r="D5332" s="65">
        <v>40801</v>
      </c>
      <c r="E5332" s="143" t="s">
        <v>20433</v>
      </c>
      <c r="F5332" s="52" t="s">
        <v>547</v>
      </c>
      <c r="G5332" s="52" t="s">
        <v>551</v>
      </c>
      <c r="H5332" s="37"/>
      <c r="I5332" s="37" t="s">
        <v>552</v>
      </c>
      <c r="J5332" s="37" t="s">
        <v>553</v>
      </c>
      <c r="K5332" s="39">
        <v>40791</v>
      </c>
      <c r="L5332" s="47">
        <v>1</v>
      </c>
      <c r="M5332" s="128">
        <v>0</v>
      </c>
      <c r="N5332" s="128">
        <v>0</v>
      </c>
      <c r="O5332" s="12" t="s">
        <v>97</v>
      </c>
      <c r="P5332" s="124" t="s">
        <v>103</v>
      </c>
      <c r="Q5332" s="124" t="str">
        <f t="shared" si="411"/>
        <v>diplomacy</v>
      </c>
      <c r="R5332" s="47">
        <v>1</v>
      </c>
      <c r="S5332" s="128">
        <v>1</v>
      </c>
      <c r="T5332" s="47">
        <v>331</v>
      </c>
      <c r="U5332" s="47">
        <v>4</v>
      </c>
      <c r="V5332" s="47">
        <v>3</v>
      </c>
      <c r="W5332" s="48">
        <f t="shared" si="409"/>
        <v>338</v>
      </c>
      <c r="X5332" s="123">
        <f t="shared" si="412"/>
        <v>0.97928994082840237</v>
      </c>
      <c r="Y5332" s="123">
        <f t="shared" si="413"/>
        <v>1.1834319526627219E-2</v>
      </c>
      <c r="Z5332" s="133">
        <f t="shared" si="414"/>
        <v>0.96893491124260356</v>
      </c>
      <c r="AA5332" s="37"/>
      <c r="AB5332" s="37"/>
    </row>
    <row r="5333" spans="1:28" s="132" customFormat="1" ht="15" customHeight="1" x14ac:dyDescent="0.3">
      <c r="A5333" s="136" t="s">
        <v>20432</v>
      </c>
      <c r="B5333" s="37" t="s">
        <v>181</v>
      </c>
      <c r="C5333" s="128">
        <f t="shared" si="410"/>
        <v>2011</v>
      </c>
      <c r="D5333" s="65">
        <v>40801</v>
      </c>
      <c r="E5333" s="143" t="s">
        <v>20433</v>
      </c>
      <c r="F5333" s="52" t="s">
        <v>1166</v>
      </c>
      <c r="G5333" s="52" t="s">
        <v>1166</v>
      </c>
      <c r="H5333" s="37"/>
      <c r="I5333" s="37" t="s">
        <v>1167</v>
      </c>
      <c r="J5333" s="37" t="s">
        <v>553</v>
      </c>
      <c r="K5333" s="39">
        <v>40339</v>
      </c>
      <c r="L5333" s="47">
        <v>0</v>
      </c>
      <c r="M5333" s="128">
        <v>1</v>
      </c>
      <c r="N5333" s="128">
        <v>0</v>
      </c>
      <c r="O5333" s="12" t="s">
        <v>103</v>
      </c>
      <c r="P5333" s="124"/>
      <c r="Q5333" s="124" t="str">
        <f t="shared" si="411"/>
        <v>economy</v>
      </c>
      <c r="R5333" s="47">
        <v>1</v>
      </c>
      <c r="S5333" s="128">
        <v>1</v>
      </c>
      <c r="T5333" s="47">
        <v>331</v>
      </c>
      <c r="U5333" s="47">
        <v>4</v>
      </c>
      <c r="V5333" s="47">
        <v>3</v>
      </c>
      <c r="W5333" s="48">
        <f t="shared" si="409"/>
        <v>338</v>
      </c>
      <c r="X5333" s="123">
        <f t="shared" si="412"/>
        <v>0.97928994082840237</v>
      </c>
      <c r="Y5333" s="123">
        <f t="shared" si="413"/>
        <v>1.1834319526627219E-2</v>
      </c>
      <c r="Z5333" s="133">
        <f t="shared" si="414"/>
        <v>0.96893491124260356</v>
      </c>
      <c r="AA5333" s="37"/>
      <c r="AB5333" s="37"/>
    </row>
    <row r="5334" spans="1:28" s="132" customFormat="1" ht="15" customHeight="1" x14ac:dyDescent="0.3">
      <c r="A5334" s="136" t="s">
        <v>20432</v>
      </c>
      <c r="B5334" s="37" t="s">
        <v>104</v>
      </c>
      <c r="C5334" s="128">
        <f t="shared" si="410"/>
        <v>2012</v>
      </c>
      <c r="D5334" s="65">
        <v>40983</v>
      </c>
      <c r="E5334" s="143" t="s">
        <v>20433</v>
      </c>
      <c r="F5334" s="52" t="s">
        <v>897</v>
      </c>
      <c r="G5334" s="52" t="s">
        <v>898</v>
      </c>
      <c r="H5334" s="37"/>
      <c r="I5334" s="37" t="s">
        <v>586</v>
      </c>
      <c r="J5334" s="37" t="s">
        <v>899</v>
      </c>
      <c r="K5334" s="39">
        <v>40870</v>
      </c>
      <c r="L5334" s="47">
        <v>1</v>
      </c>
      <c r="M5334" s="128">
        <v>0</v>
      </c>
      <c r="N5334" s="128">
        <v>0</v>
      </c>
      <c r="O5334" s="12" t="s">
        <v>169</v>
      </c>
      <c r="P5334" s="124" t="s">
        <v>103</v>
      </c>
      <c r="Q5334" s="124" t="str">
        <f t="shared" si="411"/>
        <v>diplomacy</v>
      </c>
      <c r="R5334" s="47">
        <v>1</v>
      </c>
      <c r="S5334" s="128">
        <v>1</v>
      </c>
      <c r="T5334" s="47">
        <v>299</v>
      </c>
      <c r="U5334" s="47">
        <v>12</v>
      </c>
      <c r="V5334" s="47">
        <v>2</v>
      </c>
      <c r="W5334" s="48">
        <f t="shared" si="409"/>
        <v>313</v>
      </c>
      <c r="X5334" s="123">
        <f t="shared" si="412"/>
        <v>0.95527156549520764</v>
      </c>
      <c r="Y5334" s="123">
        <f t="shared" si="413"/>
        <v>3.8338658146964855E-2</v>
      </c>
      <c r="Z5334" s="133">
        <f t="shared" si="414"/>
        <v>0.93290734824281152</v>
      </c>
      <c r="AA5334" s="37"/>
      <c r="AB5334" s="37"/>
    </row>
    <row r="5335" spans="1:28" s="132" customFormat="1" ht="15" customHeight="1" x14ac:dyDescent="0.3">
      <c r="A5335" s="136" t="s">
        <v>20432</v>
      </c>
      <c r="B5335" s="37" t="s">
        <v>104</v>
      </c>
      <c r="C5335" s="128">
        <f t="shared" si="410"/>
        <v>2012</v>
      </c>
      <c r="D5335" s="65">
        <v>41046</v>
      </c>
      <c r="E5335" s="143" t="s">
        <v>20433</v>
      </c>
      <c r="F5335" s="52" t="s">
        <v>170</v>
      </c>
      <c r="G5335" s="52" t="s">
        <v>171</v>
      </c>
      <c r="H5335" s="37"/>
      <c r="I5335" s="37" t="s">
        <v>172</v>
      </c>
      <c r="J5335" s="37" t="s">
        <v>173</v>
      </c>
      <c r="K5335" s="39">
        <v>40325</v>
      </c>
      <c r="L5335" s="47">
        <v>1</v>
      </c>
      <c r="M5335" s="128">
        <v>0</v>
      </c>
      <c r="N5335" s="128">
        <v>0</v>
      </c>
      <c r="O5335" s="124" t="s">
        <v>30</v>
      </c>
      <c r="P5335" s="124"/>
      <c r="Q5335" s="124" t="str">
        <f t="shared" si="411"/>
        <v>economy</v>
      </c>
      <c r="R5335" s="47">
        <v>1</v>
      </c>
      <c r="S5335" s="128">
        <v>1</v>
      </c>
      <c r="T5335" s="47">
        <v>308</v>
      </c>
      <c r="U5335" s="47">
        <v>0</v>
      </c>
      <c r="V5335" s="47">
        <v>2</v>
      </c>
      <c r="W5335" s="48">
        <f t="shared" si="409"/>
        <v>310</v>
      </c>
      <c r="X5335" s="123">
        <f t="shared" si="412"/>
        <v>0.99354838709677418</v>
      </c>
      <c r="Y5335" s="123">
        <f t="shared" si="413"/>
        <v>0</v>
      </c>
      <c r="Z5335" s="133">
        <f t="shared" si="414"/>
        <v>0.99032258064516132</v>
      </c>
      <c r="AA5335" s="37"/>
      <c r="AB5335" s="37"/>
    </row>
    <row r="5336" spans="1:28" s="132" customFormat="1" ht="15" customHeight="1" x14ac:dyDescent="0.3">
      <c r="A5336" s="136" t="s">
        <v>20432</v>
      </c>
      <c r="B5336" s="37" t="s">
        <v>104</v>
      </c>
      <c r="C5336" s="128">
        <f t="shared" si="410"/>
        <v>2012</v>
      </c>
      <c r="D5336" s="65">
        <v>41046</v>
      </c>
      <c r="E5336" s="143" t="s">
        <v>20433</v>
      </c>
      <c r="F5336" s="52" t="s">
        <v>247</v>
      </c>
      <c r="G5336" s="52" t="s">
        <v>257</v>
      </c>
      <c r="H5336" s="37"/>
      <c r="I5336" s="37" t="s">
        <v>258</v>
      </c>
      <c r="J5336" s="37" t="s">
        <v>259</v>
      </c>
      <c r="K5336" s="39">
        <v>40466</v>
      </c>
      <c r="L5336" s="47">
        <v>1</v>
      </c>
      <c r="M5336" s="128">
        <v>0</v>
      </c>
      <c r="N5336" s="128">
        <v>0</v>
      </c>
      <c r="O5336" s="124" t="s">
        <v>48</v>
      </c>
      <c r="P5336" s="124"/>
      <c r="Q5336" s="124" t="str">
        <f t="shared" si="411"/>
        <v>diplomacy</v>
      </c>
      <c r="R5336" s="47">
        <v>1</v>
      </c>
      <c r="S5336" s="128">
        <v>1</v>
      </c>
      <c r="T5336" s="47">
        <v>325</v>
      </c>
      <c r="U5336" s="47">
        <v>0</v>
      </c>
      <c r="V5336" s="47">
        <v>2</v>
      </c>
      <c r="W5336" s="48">
        <f t="shared" si="409"/>
        <v>327</v>
      </c>
      <c r="X5336" s="123">
        <f t="shared" si="412"/>
        <v>0.99388379204892963</v>
      </c>
      <c r="Y5336" s="123">
        <f t="shared" si="413"/>
        <v>0</v>
      </c>
      <c r="Z5336" s="133">
        <f t="shared" si="414"/>
        <v>0.99082568807339455</v>
      </c>
      <c r="AA5336" s="37"/>
      <c r="AB5336" s="37"/>
    </row>
    <row r="5337" spans="1:28" s="132" customFormat="1" ht="15" customHeight="1" x14ac:dyDescent="0.3">
      <c r="A5337" s="136" t="s">
        <v>20432</v>
      </c>
      <c r="B5337" s="37" t="s">
        <v>104</v>
      </c>
      <c r="C5337" s="128">
        <f t="shared" si="410"/>
        <v>2012</v>
      </c>
      <c r="D5337" s="65">
        <v>41046</v>
      </c>
      <c r="E5337" s="143" t="s">
        <v>20433</v>
      </c>
      <c r="F5337" s="52" t="s">
        <v>593</v>
      </c>
      <c r="G5337" s="52" t="s">
        <v>594</v>
      </c>
      <c r="H5337" s="37"/>
      <c r="I5337" s="37" t="s">
        <v>595</v>
      </c>
      <c r="J5337" s="37" t="s">
        <v>596</v>
      </c>
      <c r="K5337" s="39">
        <v>40941</v>
      </c>
      <c r="L5337" s="47">
        <v>1</v>
      </c>
      <c r="M5337" s="128">
        <v>0</v>
      </c>
      <c r="N5337" s="128">
        <v>0</v>
      </c>
      <c r="O5337" s="12" t="s">
        <v>97</v>
      </c>
      <c r="P5337" s="124" t="s">
        <v>103</v>
      </c>
      <c r="Q5337" s="124" t="str">
        <f t="shared" si="411"/>
        <v>diplomacy</v>
      </c>
      <c r="R5337" s="47">
        <v>1</v>
      </c>
      <c r="S5337" s="128">
        <v>1</v>
      </c>
      <c r="T5337" s="47">
        <v>292</v>
      </c>
      <c r="U5337" s="47">
        <v>17</v>
      </c>
      <c r="V5337" s="47">
        <v>6</v>
      </c>
      <c r="W5337" s="48">
        <f t="shared" si="409"/>
        <v>315</v>
      </c>
      <c r="X5337" s="123">
        <f t="shared" si="412"/>
        <v>0.92698412698412702</v>
      </c>
      <c r="Y5337" s="123">
        <f t="shared" si="413"/>
        <v>5.3968253968253971E-2</v>
      </c>
      <c r="Z5337" s="133">
        <f t="shared" si="414"/>
        <v>0.89047619047619042</v>
      </c>
      <c r="AA5337" s="37"/>
      <c r="AB5337" s="37"/>
    </row>
    <row r="5338" spans="1:28" s="132" customFormat="1" ht="15" customHeight="1" x14ac:dyDescent="0.3">
      <c r="A5338" s="136" t="s">
        <v>20432</v>
      </c>
      <c r="B5338" s="37" t="s">
        <v>104</v>
      </c>
      <c r="C5338" s="128">
        <f t="shared" si="410"/>
        <v>2012</v>
      </c>
      <c r="D5338" s="65">
        <v>41046</v>
      </c>
      <c r="E5338" s="143" t="s">
        <v>20433</v>
      </c>
      <c r="F5338" s="52" t="s">
        <v>640</v>
      </c>
      <c r="G5338" s="52" t="s">
        <v>644</v>
      </c>
      <c r="H5338" s="37"/>
      <c r="I5338" s="37" t="s">
        <v>645</v>
      </c>
      <c r="J5338" s="37" t="s">
        <v>646</v>
      </c>
      <c r="K5338" s="39">
        <v>36712</v>
      </c>
      <c r="L5338" s="47">
        <v>1</v>
      </c>
      <c r="M5338" s="128">
        <v>0</v>
      </c>
      <c r="N5338" s="128">
        <v>0</v>
      </c>
      <c r="O5338" s="124" t="s">
        <v>190</v>
      </c>
      <c r="P5338" s="124"/>
      <c r="Q5338" s="124" t="str">
        <f t="shared" si="411"/>
        <v>security</v>
      </c>
      <c r="R5338" s="47">
        <v>1</v>
      </c>
      <c r="S5338" s="128">
        <v>1</v>
      </c>
      <c r="T5338" s="47">
        <v>325</v>
      </c>
      <c r="U5338" s="47">
        <v>0</v>
      </c>
      <c r="V5338" s="47">
        <v>2</v>
      </c>
      <c r="W5338" s="48">
        <f t="shared" si="409"/>
        <v>327</v>
      </c>
      <c r="X5338" s="123">
        <f t="shared" si="412"/>
        <v>0.99388379204892963</v>
      </c>
      <c r="Y5338" s="123">
        <f t="shared" si="413"/>
        <v>0</v>
      </c>
      <c r="Z5338" s="133">
        <f t="shared" si="414"/>
        <v>0.99082568807339455</v>
      </c>
      <c r="AA5338" s="37"/>
      <c r="AB5338" s="37"/>
    </row>
    <row r="5339" spans="1:28" s="132" customFormat="1" ht="15" customHeight="1" x14ac:dyDescent="0.3">
      <c r="A5339" s="136" t="s">
        <v>20432</v>
      </c>
      <c r="B5339" s="37" t="s">
        <v>104</v>
      </c>
      <c r="C5339" s="128">
        <f t="shared" si="410"/>
        <v>2012</v>
      </c>
      <c r="D5339" s="65">
        <v>41046</v>
      </c>
      <c r="E5339" s="143" t="s">
        <v>20433</v>
      </c>
      <c r="F5339" s="52" t="s">
        <v>670</v>
      </c>
      <c r="G5339" s="52" t="s">
        <v>671</v>
      </c>
      <c r="H5339" s="37"/>
      <c r="I5339" s="37" t="s">
        <v>672</v>
      </c>
      <c r="J5339" s="37" t="s">
        <v>673</v>
      </c>
      <c r="K5339" s="39">
        <v>40457</v>
      </c>
      <c r="L5339" s="47">
        <v>0</v>
      </c>
      <c r="M5339" s="128">
        <v>1</v>
      </c>
      <c r="N5339" s="128">
        <v>0</v>
      </c>
      <c r="O5339" s="124" t="s">
        <v>97</v>
      </c>
      <c r="P5339" s="124" t="s">
        <v>36</v>
      </c>
      <c r="Q5339" s="124" t="str">
        <f>IF(P5339="security and defense","security","")&amp;IF(P5339="policing and criminal law cooperation","security","")&amp;IF(P5339="NATO","security","")&amp;IF(P5339="arms control and disarmament","security","")&amp;IF(P5339="taxation","economy","")&amp;IF(P5339="social security","economy","")&amp;IF(P5339="labor","economy","")&amp;IF(P5339="sports","diplomacy","")&amp;IF(P5339="space","diplomacy","")&amp;IF(P5339="science, research, education","diplomacy","")&amp;IF(P5339="migration, asylum, refugees","diplomacy","")&amp;IF(P5339="health","diplomacy","")&amp;IF(P5339="development","economy","")&amp;IF(P5339="agriculture, fishery, food","economy","")&amp;IF(P5339="human and civil rights","diplomacy","")&amp;IF(P5339="nuclear (civilian)","diplomacy","")&amp;IF(P5339="economics and finance","economy","")&amp;IF(P5339="transportation","economy","")&amp;IF(P5339="trade and investment","economy","")&amp;IF(P5339="diplomacy","diplomacy","")&amp;IF(P5339="environment","diplomacy","")&amp;IF(P5339="general cooperation","diplomacy","")&amp;IF(P5339="culture","diplomacy","")&amp;IF(P5339="EC/EU","diplomacy","")&amp;IF(P5339="communication and post/mail","diplomacy","")&amp;IF(P5339="energy","economy","")&amp;IF(P5339="tourism","economy","")&amp;IF(P5339="Civil and family law","diplomacy","")&amp;IF(P5339="citizenship","diplomacy","")</f>
        <v>economy</v>
      </c>
      <c r="R5339" s="47">
        <v>1</v>
      </c>
      <c r="S5339" s="128">
        <v>1</v>
      </c>
      <c r="T5339" s="47">
        <v>325</v>
      </c>
      <c r="U5339" s="47">
        <v>0</v>
      </c>
      <c r="V5339" s="47">
        <v>2</v>
      </c>
      <c r="W5339" s="48">
        <f t="shared" si="409"/>
        <v>327</v>
      </c>
      <c r="X5339" s="123">
        <f t="shared" si="412"/>
        <v>0.99388379204892963</v>
      </c>
      <c r="Y5339" s="123">
        <f t="shared" si="413"/>
        <v>0</v>
      </c>
      <c r="Z5339" s="133">
        <f t="shared" si="414"/>
        <v>0.99082568807339455</v>
      </c>
      <c r="AA5339" s="37"/>
      <c r="AB5339" s="37"/>
    </row>
    <row r="5340" spans="1:28" s="132" customFormat="1" ht="15" customHeight="1" x14ac:dyDescent="0.3">
      <c r="A5340" s="136" t="s">
        <v>20432</v>
      </c>
      <c r="B5340" s="37" t="s">
        <v>104</v>
      </c>
      <c r="C5340" s="128">
        <f t="shared" si="410"/>
        <v>2012</v>
      </c>
      <c r="D5340" s="65">
        <v>41046</v>
      </c>
      <c r="E5340" s="143" t="s">
        <v>20433</v>
      </c>
      <c r="F5340" s="52" t="s">
        <v>745</v>
      </c>
      <c r="G5340" s="52" t="s">
        <v>787</v>
      </c>
      <c r="H5340" s="37"/>
      <c r="I5340" s="37" t="s">
        <v>227</v>
      </c>
      <c r="J5340" s="37" t="s">
        <v>788</v>
      </c>
      <c r="K5340" s="39">
        <v>25645</v>
      </c>
      <c r="L5340" s="47">
        <v>0</v>
      </c>
      <c r="M5340" s="128">
        <v>1</v>
      </c>
      <c r="N5340" s="128">
        <v>0</v>
      </c>
      <c r="O5340" s="124" t="s">
        <v>233</v>
      </c>
      <c r="P5340" s="124" t="s">
        <v>36</v>
      </c>
      <c r="Q5340" s="124" t="str">
        <f>IF(O5340="security and defense","security","")&amp;IF(O5340="policing and criminal law cooperation","security","")&amp;IF(O5340="NATO","security","")&amp;IF(O5340="arms control and disarmament","security","")&amp;IF(O5340="taxation","economy","")&amp;IF(O5340="social security","economy","")&amp;IF(O5340="labor","economy","")&amp;IF(O5340="sports","diplomacy","")&amp;IF(O5340="space","diplomacy","")&amp;IF(O5340="science, research, education","diplomacy","")&amp;IF(O5340="migration, asylum, refugees","diplomacy","")&amp;IF(O5340="health","diplomacy","")&amp;IF(O5340="development","economy","")&amp;IF(O5340="agriculture, fishery, food","economy","")&amp;IF(O5340="human and civil rights","diplomacy","")&amp;IF(O5340="nuclear (civilian)","diplomacy","")&amp;IF(O5340="economics and finance","economy","")&amp;IF(O5340="transportation","economy","")&amp;IF(O5340="trade and investment","economy","")&amp;IF(O5340="diplomacy","diplomacy","")&amp;IF(O5340="environment","diplomacy","")&amp;IF(O5340="general cooperation","diplomacy","")&amp;IF(O5340="culture","diplomacy","")&amp;IF(O5340="EC/EU","diplomacy","")&amp;IF(O5340="communication and post/mail","diplomacy","")&amp;IF(O5340="energy","economy","")&amp;IF(O5340="tourism","economy","")&amp;IF(O5340="Civil and family law","diplomacy","")&amp;IF(O5340="citizenship","diplomacy","")</f>
        <v>diplomacy</v>
      </c>
      <c r="R5340" s="47">
        <v>1</v>
      </c>
      <c r="S5340" s="128">
        <v>1</v>
      </c>
      <c r="T5340" s="47">
        <v>308</v>
      </c>
      <c r="U5340" s="47">
        <v>0</v>
      </c>
      <c r="V5340" s="47">
        <v>2</v>
      </c>
      <c r="W5340" s="48">
        <f t="shared" si="409"/>
        <v>310</v>
      </c>
      <c r="X5340" s="123">
        <f t="shared" si="412"/>
        <v>0.99354838709677418</v>
      </c>
      <c r="Y5340" s="123">
        <f t="shared" si="413"/>
        <v>0</v>
      </c>
      <c r="Z5340" s="133">
        <f t="shared" si="414"/>
        <v>0.99032258064516132</v>
      </c>
      <c r="AA5340" s="37"/>
      <c r="AB5340" s="37"/>
    </row>
    <row r="5341" spans="1:28" s="132" customFormat="1" ht="15" customHeight="1" x14ac:dyDescent="0.3">
      <c r="A5341" s="136" t="s">
        <v>20432</v>
      </c>
      <c r="B5341" s="37" t="s">
        <v>104</v>
      </c>
      <c r="C5341" s="128">
        <f t="shared" si="410"/>
        <v>2012</v>
      </c>
      <c r="D5341" s="65">
        <v>41046</v>
      </c>
      <c r="E5341" s="143" t="s">
        <v>20433</v>
      </c>
      <c r="F5341" s="52" t="s">
        <v>1002</v>
      </c>
      <c r="G5341" s="52" t="s">
        <v>1002</v>
      </c>
      <c r="H5341" s="37"/>
      <c r="I5341" s="37" t="s">
        <v>1003</v>
      </c>
      <c r="J5341" s="37" t="s">
        <v>1004</v>
      </c>
      <c r="K5341" s="39">
        <v>40443</v>
      </c>
      <c r="L5341" s="47">
        <v>0</v>
      </c>
      <c r="M5341" s="128">
        <v>1</v>
      </c>
      <c r="N5341" s="128">
        <v>0</v>
      </c>
      <c r="O5341" s="124" t="s">
        <v>97</v>
      </c>
      <c r="P5341" s="124" t="s">
        <v>332</v>
      </c>
      <c r="Q5341" s="124" t="str">
        <f>IF(P5341="security and defense","security","")&amp;IF(P5341="policing and criminal law cooperation","security","")&amp;IF(P5341="NATO","security","")&amp;IF(P5341="arms control and disarmament","security","")&amp;IF(P5341="taxation","economy","")&amp;IF(P5341="social security","economy","")&amp;IF(P5341="labor","economy","")&amp;IF(P5341="sports","diplomacy","")&amp;IF(P5341="space","diplomacy","")&amp;IF(P5341="science, research, education","diplomacy","")&amp;IF(P5341="migration, asylum, refugees","diplomacy","")&amp;IF(P5341="health","diplomacy","")&amp;IF(P5341="development","economy","")&amp;IF(P5341="agriculture, fishery, food","economy","")&amp;IF(P5341="human and civil rights","diplomacy","")&amp;IF(P5341="nuclear (civilian)","diplomacy","")&amp;IF(P5341="economics and finance","economy","")&amp;IF(P5341="transportation","economy","")&amp;IF(P5341="trade and investment","economy","")&amp;IF(P5341="diplomacy","diplomacy","")&amp;IF(P5341="environment","diplomacy","")&amp;IF(P5341="general cooperation","diplomacy","")&amp;IF(P5341="culture","diplomacy","")&amp;IF(P5341="EC/EU","diplomacy","")&amp;IF(P5341="communication and post/mail","diplomacy","")&amp;IF(P5341="energy","economy","")&amp;IF(P5341="tourism","economy","")&amp;IF(P5341="Civil and family law","diplomacy","")&amp;IF(P5341="citizenship","diplomacy","")</f>
        <v>diplomacy</v>
      </c>
      <c r="R5341" s="47">
        <v>1</v>
      </c>
      <c r="S5341" s="128">
        <v>1</v>
      </c>
      <c r="T5341" s="47">
        <v>325</v>
      </c>
      <c r="U5341" s="47">
        <v>0</v>
      </c>
      <c r="V5341" s="47">
        <v>2</v>
      </c>
      <c r="W5341" s="48">
        <f t="shared" si="409"/>
        <v>327</v>
      </c>
      <c r="X5341" s="123">
        <f t="shared" si="412"/>
        <v>0.99388379204892963</v>
      </c>
      <c r="Y5341" s="123">
        <f t="shared" si="413"/>
        <v>0</v>
      </c>
      <c r="Z5341" s="133">
        <f t="shared" si="414"/>
        <v>0.99082568807339455</v>
      </c>
      <c r="AA5341" s="37"/>
      <c r="AB5341" s="37"/>
    </row>
    <row r="5342" spans="1:28" s="132" customFormat="1" ht="15" customHeight="1" x14ac:dyDescent="0.3">
      <c r="A5342" s="136" t="s">
        <v>20432</v>
      </c>
      <c r="B5342" s="37" t="s">
        <v>104</v>
      </c>
      <c r="C5342" s="128">
        <f t="shared" si="410"/>
        <v>2012</v>
      </c>
      <c r="D5342" s="65">
        <v>41046</v>
      </c>
      <c r="E5342" s="143" t="s">
        <v>20433</v>
      </c>
      <c r="F5342" s="52" t="s">
        <v>1043</v>
      </c>
      <c r="G5342" s="52" t="s">
        <v>1043</v>
      </c>
      <c r="H5342" s="37"/>
      <c r="I5342" s="37" t="s">
        <v>418</v>
      </c>
      <c r="J5342" s="37" t="s">
        <v>1044</v>
      </c>
      <c r="K5342" s="39">
        <v>40829</v>
      </c>
      <c r="L5342" s="47">
        <v>0</v>
      </c>
      <c r="M5342" s="128">
        <v>0</v>
      </c>
      <c r="N5342" s="128">
        <v>1</v>
      </c>
      <c r="O5342" s="124" t="s">
        <v>118</v>
      </c>
      <c r="P5342" s="124"/>
      <c r="Q5342" s="124" t="str">
        <f t="shared" ref="Q5342:Q5389" si="415">IF(O5342="security and defense","security","")&amp;IF(O5342="policing and criminal law cooperation","security","")&amp;IF(O5342="NATO","security","")&amp;IF(O5342="arms control and disarmament","security","")&amp;IF(O5342="taxation","economy","")&amp;IF(O5342="social security","economy","")&amp;IF(O5342="labor","economy","")&amp;IF(O5342="sports","diplomacy","")&amp;IF(O5342="space","diplomacy","")&amp;IF(O5342="science, research, education","diplomacy","")&amp;IF(O5342="migration, asylum, refugees","diplomacy","")&amp;IF(O5342="health","diplomacy","")&amp;IF(O5342="development","economy","")&amp;IF(O5342="agriculture, fishery, food","economy","")&amp;IF(O5342="human and civil rights","diplomacy","")&amp;IF(O5342="nuclear (civilian)","diplomacy","")&amp;IF(O5342="economics and finance","economy","")&amp;IF(O5342="transportation","economy","")&amp;IF(O5342="trade and investment","economy","")&amp;IF(O5342="diplomacy","diplomacy","")&amp;IF(O5342="environment","diplomacy","")&amp;IF(O5342="general cooperation","diplomacy","")&amp;IF(O5342="culture","diplomacy","")&amp;IF(O5342="EC/EU","diplomacy","")&amp;IF(O5342="communication and post/mail","diplomacy","")&amp;IF(O5342="energy","economy","")&amp;IF(O5342="tourism","economy","")&amp;IF(O5342="Civil and family law","diplomacy","")&amp;IF(O5342="citizenship","diplomacy","")</f>
        <v>diplomacy</v>
      </c>
      <c r="R5342" s="47">
        <v>1</v>
      </c>
      <c r="S5342" s="128">
        <v>1</v>
      </c>
      <c r="T5342" s="47">
        <v>313</v>
      </c>
      <c r="U5342" s="47">
        <v>11</v>
      </c>
      <c r="V5342" s="47">
        <v>3</v>
      </c>
      <c r="W5342" s="48">
        <f t="shared" si="409"/>
        <v>327</v>
      </c>
      <c r="X5342" s="123">
        <f t="shared" si="412"/>
        <v>0.95718654434250761</v>
      </c>
      <c r="Y5342" s="123">
        <f t="shared" si="413"/>
        <v>3.3639143730886847E-2</v>
      </c>
      <c r="Z5342" s="133">
        <f t="shared" si="414"/>
        <v>0.93577981651376152</v>
      </c>
      <c r="AA5342" s="37"/>
      <c r="AB5342" s="37"/>
    </row>
    <row r="5343" spans="1:28" s="132" customFormat="1" ht="15" customHeight="1" x14ac:dyDescent="0.3">
      <c r="A5343" s="136" t="s">
        <v>20432</v>
      </c>
      <c r="B5343" s="37" t="s">
        <v>104</v>
      </c>
      <c r="C5343" s="128">
        <f t="shared" si="410"/>
        <v>2012</v>
      </c>
      <c r="D5343" s="65">
        <v>41046</v>
      </c>
      <c r="E5343" s="143" t="s">
        <v>20433</v>
      </c>
      <c r="F5343" s="52" t="s">
        <v>1168</v>
      </c>
      <c r="G5343" s="52" t="s">
        <v>1168</v>
      </c>
      <c r="H5343" s="37"/>
      <c r="I5343" s="37" t="s">
        <v>1169</v>
      </c>
      <c r="J5343" s="37" t="s">
        <v>1170</v>
      </c>
      <c r="K5343" s="39">
        <v>40966</v>
      </c>
      <c r="L5343" s="47">
        <v>0</v>
      </c>
      <c r="M5343" s="128">
        <v>1</v>
      </c>
      <c r="N5343" s="128">
        <v>0</v>
      </c>
      <c r="O5343" s="12" t="s">
        <v>103</v>
      </c>
      <c r="P5343" s="124"/>
      <c r="Q5343" s="124" t="str">
        <f t="shared" si="415"/>
        <v>economy</v>
      </c>
      <c r="R5343" s="47">
        <v>1</v>
      </c>
      <c r="S5343" s="128">
        <v>1</v>
      </c>
      <c r="T5343" s="47">
        <v>297</v>
      </c>
      <c r="U5343" s="47">
        <v>17</v>
      </c>
      <c r="V5343" s="47">
        <v>1</v>
      </c>
      <c r="W5343" s="48">
        <f t="shared" ref="W5343:W5406" si="416">SUM(T5343:V5343)</f>
        <v>315</v>
      </c>
      <c r="X5343" s="123">
        <f t="shared" si="412"/>
        <v>0.94285714285714284</v>
      </c>
      <c r="Y5343" s="123">
        <f t="shared" si="413"/>
        <v>5.3968253968253971E-2</v>
      </c>
      <c r="Z5343" s="133">
        <f t="shared" si="414"/>
        <v>0.91428571428571426</v>
      </c>
      <c r="AA5343" s="37"/>
      <c r="AB5343" s="37"/>
    </row>
    <row r="5344" spans="1:28" s="132" customFormat="1" ht="15" customHeight="1" x14ac:dyDescent="0.3">
      <c r="A5344" s="136" t="s">
        <v>20432</v>
      </c>
      <c r="B5344" s="37" t="s">
        <v>104</v>
      </c>
      <c r="C5344" s="128">
        <f t="shared" si="410"/>
        <v>2012</v>
      </c>
      <c r="D5344" s="65">
        <v>41046</v>
      </c>
      <c r="E5344" s="143" t="s">
        <v>20433</v>
      </c>
      <c r="F5344" s="52" t="s">
        <v>1440</v>
      </c>
      <c r="G5344" s="52" t="s">
        <v>1440</v>
      </c>
      <c r="H5344" s="37"/>
      <c r="I5344" s="37" t="s">
        <v>193</v>
      </c>
      <c r="J5344" s="37" t="s">
        <v>1441</v>
      </c>
      <c r="K5344" s="39">
        <v>39953</v>
      </c>
      <c r="L5344" s="47">
        <v>0</v>
      </c>
      <c r="M5344" s="128">
        <v>0</v>
      </c>
      <c r="N5344" s="128">
        <v>1</v>
      </c>
      <c r="O5344" s="124" t="s">
        <v>46</v>
      </c>
      <c r="P5344" s="124"/>
      <c r="Q5344" s="124" t="str">
        <f t="shared" si="415"/>
        <v>economy</v>
      </c>
      <c r="R5344" s="47">
        <v>1</v>
      </c>
      <c r="S5344" s="128">
        <v>1</v>
      </c>
      <c r="T5344" s="47">
        <v>308</v>
      </c>
      <c r="U5344" s="47">
        <v>0</v>
      </c>
      <c r="V5344" s="47">
        <v>2</v>
      </c>
      <c r="W5344" s="48">
        <f t="shared" si="416"/>
        <v>310</v>
      </c>
      <c r="X5344" s="123">
        <f t="shared" si="412"/>
        <v>0.99354838709677418</v>
      </c>
      <c r="Y5344" s="123">
        <f t="shared" si="413"/>
        <v>0</v>
      </c>
      <c r="Z5344" s="133">
        <f t="shared" si="414"/>
        <v>0.99032258064516132</v>
      </c>
      <c r="AA5344" s="37"/>
      <c r="AB5344" s="37"/>
    </row>
    <row r="5345" spans="1:28" s="132" customFormat="1" ht="15" customHeight="1" x14ac:dyDescent="0.3">
      <c r="A5345" s="136" t="s">
        <v>20432</v>
      </c>
      <c r="B5345" s="37" t="s">
        <v>104</v>
      </c>
      <c r="C5345" s="128">
        <f t="shared" si="410"/>
        <v>2012</v>
      </c>
      <c r="D5345" s="65">
        <v>41046</v>
      </c>
      <c r="E5345" s="143" t="s">
        <v>20433</v>
      </c>
      <c r="F5345" s="52" t="s">
        <v>1598</v>
      </c>
      <c r="G5345" s="52" t="s">
        <v>1598</v>
      </c>
      <c r="H5345" s="37"/>
      <c r="I5345" s="37" t="s">
        <v>1006</v>
      </c>
      <c r="J5345" s="37" t="s">
        <v>1044</v>
      </c>
      <c r="K5345" s="39">
        <v>40740</v>
      </c>
      <c r="L5345" s="47">
        <v>0</v>
      </c>
      <c r="M5345" s="128">
        <v>0</v>
      </c>
      <c r="N5345" s="128">
        <v>1</v>
      </c>
      <c r="O5345" s="124" t="s">
        <v>155</v>
      </c>
      <c r="P5345" s="124"/>
      <c r="Q5345" s="124" t="str">
        <f t="shared" si="415"/>
        <v>diplomacy</v>
      </c>
      <c r="R5345" s="47">
        <v>1</v>
      </c>
      <c r="S5345" s="128">
        <v>1</v>
      </c>
      <c r="T5345" s="47">
        <v>325</v>
      </c>
      <c r="U5345" s="47">
        <v>0</v>
      </c>
      <c r="V5345" s="47">
        <v>2</v>
      </c>
      <c r="W5345" s="48">
        <f t="shared" si="416"/>
        <v>327</v>
      </c>
      <c r="X5345" s="123">
        <f t="shared" si="412"/>
        <v>0.99388379204892963</v>
      </c>
      <c r="Y5345" s="123">
        <f t="shared" si="413"/>
        <v>0</v>
      </c>
      <c r="Z5345" s="133">
        <f t="shared" si="414"/>
        <v>0.99082568807339455</v>
      </c>
      <c r="AA5345" s="37"/>
      <c r="AB5345" s="37"/>
    </row>
    <row r="5346" spans="1:28" s="132" customFormat="1" ht="15" customHeight="1" x14ac:dyDescent="0.3">
      <c r="A5346" s="136" t="s">
        <v>20432</v>
      </c>
      <c r="B5346" s="37" t="s">
        <v>104</v>
      </c>
      <c r="C5346" s="128">
        <f t="shared" si="410"/>
        <v>2012</v>
      </c>
      <c r="D5346" s="65">
        <v>41046</v>
      </c>
      <c r="E5346" s="143" t="s">
        <v>20433</v>
      </c>
      <c r="F5346" s="52" t="s">
        <v>1599</v>
      </c>
      <c r="G5346" s="52" t="s">
        <v>1599</v>
      </c>
      <c r="H5346" s="37"/>
      <c r="I5346" s="37" t="s">
        <v>1600</v>
      </c>
      <c r="J5346" s="37" t="s">
        <v>1601</v>
      </c>
      <c r="K5346" s="39">
        <v>40819</v>
      </c>
      <c r="L5346" s="47">
        <v>0</v>
      </c>
      <c r="M5346" s="128">
        <v>0</v>
      </c>
      <c r="N5346" s="128">
        <v>1</v>
      </c>
      <c r="O5346" s="124" t="s">
        <v>155</v>
      </c>
      <c r="P5346" s="124"/>
      <c r="Q5346" s="124" t="str">
        <f t="shared" si="415"/>
        <v>diplomacy</v>
      </c>
      <c r="R5346" s="47">
        <v>1</v>
      </c>
      <c r="S5346" s="128">
        <v>1</v>
      </c>
      <c r="T5346" s="47">
        <v>325</v>
      </c>
      <c r="U5346" s="47">
        <v>0</v>
      </c>
      <c r="V5346" s="47">
        <v>2</v>
      </c>
      <c r="W5346" s="48">
        <f t="shared" si="416"/>
        <v>327</v>
      </c>
      <c r="X5346" s="123">
        <f t="shared" si="412"/>
        <v>0.99388379204892963</v>
      </c>
      <c r="Y5346" s="123">
        <f t="shared" si="413"/>
        <v>0</v>
      </c>
      <c r="Z5346" s="133">
        <f t="shared" si="414"/>
        <v>0.99082568807339455</v>
      </c>
      <c r="AA5346" s="37"/>
      <c r="AB5346" s="37"/>
    </row>
    <row r="5347" spans="1:28" s="132" customFormat="1" ht="15" customHeight="1" x14ac:dyDescent="0.3">
      <c r="A5347" s="136" t="s">
        <v>20432</v>
      </c>
      <c r="B5347" s="37" t="s">
        <v>104</v>
      </c>
      <c r="C5347" s="128">
        <f t="shared" si="410"/>
        <v>2012</v>
      </c>
      <c r="D5347" s="65">
        <v>41046</v>
      </c>
      <c r="E5347" s="143" t="s">
        <v>20433</v>
      </c>
      <c r="F5347" s="52" t="s">
        <v>1678</v>
      </c>
      <c r="G5347" s="52" t="s">
        <v>1678</v>
      </c>
      <c r="H5347" s="37"/>
      <c r="I5347" s="37" t="s">
        <v>512</v>
      </c>
      <c r="J5347" s="37" t="s">
        <v>1679</v>
      </c>
      <c r="K5347" s="39">
        <v>40711</v>
      </c>
      <c r="L5347" s="47">
        <v>0</v>
      </c>
      <c r="M5347" s="128">
        <v>0</v>
      </c>
      <c r="N5347" s="128">
        <v>1</v>
      </c>
      <c r="O5347" s="129" t="s">
        <v>109</v>
      </c>
      <c r="P5347" s="124"/>
      <c r="Q5347" s="124" t="str">
        <f t="shared" si="415"/>
        <v>security</v>
      </c>
      <c r="R5347" s="47">
        <v>1</v>
      </c>
      <c r="S5347" s="128">
        <v>1</v>
      </c>
      <c r="T5347" s="47">
        <v>308</v>
      </c>
      <c r="U5347" s="47">
        <v>0</v>
      </c>
      <c r="V5347" s="47">
        <v>2</v>
      </c>
      <c r="W5347" s="48">
        <f t="shared" si="416"/>
        <v>310</v>
      </c>
      <c r="X5347" s="123">
        <f t="shared" si="412"/>
        <v>0.99354838709677418</v>
      </c>
      <c r="Y5347" s="123">
        <f t="shared" si="413"/>
        <v>0</v>
      </c>
      <c r="Z5347" s="133">
        <f t="shared" si="414"/>
        <v>0.99032258064516132</v>
      </c>
      <c r="AA5347" s="37"/>
      <c r="AB5347" s="37"/>
    </row>
    <row r="5348" spans="1:28" s="132" customFormat="1" ht="15" customHeight="1" x14ac:dyDescent="0.3">
      <c r="A5348" s="136" t="s">
        <v>20432</v>
      </c>
      <c r="B5348" s="37" t="s">
        <v>104</v>
      </c>
      <c r="C5348" s="128">
        <f t="shared" si="410"/>
        <v>2012</v>
      </c>
      <c r="D5348" s="65">
        <v>41046</v>
      </c>
      <c r="E5348" s="143" t="s">
        <v>20433</v>
      </c>
      <c r="F5348" s="52" t="s">
        <v>1821</v>
      </c>
      <c r="G5348" s="189" t="s">
        <v>1821</v>
      </c>
      <c r="H5348" s="37"/>
      <c r="I5348" s="37" t="s">
        <v>1552</v>
      </c>
      <c r="J5348" s="37" t="s">
        <v>1822</v>
      </c>
      <c r="K5348" s="39">
        <v>40724</v>
      </c>
      <c r="L5348" s="47">
        <v>0</v>
      </c>
      <c r="M5348" s="128">
        <v>0</v>
      </c>
      <c r="N5348" s="128">
        <v>1</v>
      </c>
      <c r="O5348" s="124" t="s">
        <v>475</v>
      </c>
      <c r="P5348" s="124"/>
      <c r="Q5348" s="124" t="str">
        <f t="shared" si="415"/>
        <v>diplomacy</v>
      </c>
      <c r="R5348" s="47">
        <v>1</v>
      </c>
      <c r="S5348" s="128">
        <v>1</v>
      </c>
      <c r="T5348" s="47">
        <v>296</v>
      </c>
      <c r="U5348" s="47">
        <v>13</v>
      </c>
      <c r="V5348" s="47">
        <v>3</v>
      </c>
      <c r="W5348" s="48">
        <f t="shared" si="416"/>
        <v>312</v>
      </c>
      <c r="X5348" s="123">
        <f t="shared" si="412"/>
        <v>0.94871794871794868</v>
      </c>
      <c r="Y5348" s="123">
        <f t="shared" si="413"/>
        <v>4.1666666666666664E-2</v>
      </c>
      <c r="Z5348" s="133">
        <f t="shared" si="414"/>
        <v>0.92307692307692313</v>
      </c>
      <c r="AA5348" s="37"/>
      <c r="AB5348" s="37"/>
    </row>
    <row r="5349" spans="1:28" s="132" customFormat="1" ht="15" customHeight="1" x14ac:dyDescent="0.3">
      <c r="A5349" s="136" t="s">
        <v>20432</v>
      </c>
      <c r="B5349" s="37" t="s">
        <v>104</v>
      </c>
      <c r="C5349" s="128">
        <f t="shared" si="410"/>
        <v>2012</v>
      </c>
      <c r="D5349" s="65">
        <v>41046</v>
      </c>
      <c r="E5349" s="143" t="s">
        <v>20433</v>
      </c>
      <c r="F5349" s="52" t="s">
        <v>1917</v>
      </c>
      <c r="G5349" s="52" t="s">
        <v>1917</v>
      </c>
      <c r="H5349" s="37"/>
      <c r="I5349" s="37" t="s">
        <v>541</v>
      </c>
      <c r="J5349" s="37" t="s">
        <v>1918</v>
      </c>
      <c r="K5349" s="39">
        <v>41025</v>
      </c>
      <c r="L5349" s="47">
        <v>0</v>
      </c>
      <c r="M5349" s="128">
        <v>0</v>
      </c>
      <c r="N5349" s="128">
        <v>1</v>
      </c>
      <c r="O5349" s="124" t="s">
        <v>190</v>
      </c>
      <c r="P5349" s="124"/>
      <c r="Q5349" s="124" t="str">
        <f t="shared" si="415"/>
        <v>security</v>
      </c>
      <c r="R5349" s="47">
        <v>1</v>
      </c>
      <c r="S5349" s="128">
        <v>1</v>
      </c>
      <c r="T5349" s="47">
        <v>296</v>
      </c>
      <c r="U5349" s="47">
        <v>13</v>
      </c>
      <c r="V5349" s="47">
        <v>3</v>
      </c>
      <c r="W5349" s="48">
        <f t="shared" si="416"/>
        <v>312</v>
      </c>
      <c r="X5349" s="123">
        <f t="shared" si="412"/>
        <v>0.94871794871794868</v>
      </c>
      <c r="Y5349" s="123">
        <f t="shared" si="413"/>
        <v>4.1666666666666664E-2</v>
      </c>
      <c r="Z5349" s="133">
        <f t="shared" si="414"/>
        <v>0.92307692307692313</v>
      </c>
      <c r="AA5349" s="37"/>
      <c r="AB5349" s="37"/>
    </row>
    <row r="5350" spans="1:28" s="132" customFormat="1" ht="15" customHeight="1" x14ac:dyDescent="0.3">
      <c r="A5350" s="136" t="s">
        <v>20432</v>
      </c>
      <c r="B5350" s="37" t="s">
        <v>104</v>
      </c>
      <c r="C5350" s="128">
        <f t="shared" si="410"/>
        <v>2012</v>
      </c>
      <c r="D5350" s="65">
        <v>41046</v>
      </c>
      <c r="E5350" s="143" t="s">
        <v>20433</v>
      </c>
      <c r="F5350" s="52" t="s">
        <v>1919</v>
      </c>
      <c r="G5350" s="52" t="s">
        <v>1919</v>
      </c>
      <c r="H5350" s="37"/>
      <c r="I5350" s="37" t="s">
        <v>406</v>
      </c>
      <c r="J5350" s="37" t="s">
        <v>1920</v>
      </c>
      <c r="K5350" s="39">
        <v>40847</v>
      </c>
      <c r="L5350" s="47">
        <v>1</v>
      </c>
      <c r="M5350" s="128">
        <v>0</v>
      </c>
      <c r="N5350" s="128">
        <v>0</v>
      </c>
      <c r="O5350" s="124" t="s">
        <v>190</v>
      </c>
      <c r="P5350" s="124"/>
      <c r="Q5350" s="124" t="str">
        <f t="shared" si="415"/>
        <v>security</v>
      </c>
      <c r="R5350" s="47">
        <v>1</v>
      </c>
      <c r="S5350" s="128">
        <v>1</v>
      </c>
      <c r="T5350" s="47">
        <v>325</v>
      </c>
      <c r="U5350" s="47">
        <v>0</v>
      </c>
      <c r="V5350" s="47">
        <v>2</v>
      </c>
      <c r="W5350" s="48">
        <f t="shared" si="416"/>
        <v>327</v>
      </c>
      <c r="X5350" s="123">
        <f t="shared" si="412"/>
        <v>0.99388379204892963</v>
      </c>
      <c r="Y5350" s="123">
        <f t="shared" si="413"/>
        <v>0</v>
      </c>
      <c r="Z5350" s="133">
        <f t="shared" si="414"/>
        <v>0.99082568807339455</v>
      </c>
      <c r="AA5350" s="37"/>
      <c r="AB5350" s="37"/>
    </row>
    <row r="5351" spans="1:28" s="132" customFormat="1" ht="15" customHeight="1" x14ac:dyDescent="0.3">
      <c r="A5351" s="136" t="s">
        <v>20432</v>
      </c>
      <c r="B5351" s="37" t="s">
        <v>104</v>
      </c>
      <c r="C5351" s="128">
        <f t="shared" si="410"/>
        <v>2012</v>
      </c>
      <c r="D5351" s="65">
        <v>41046</v>
      </c>
      <c r="E5351" s="143" t="s">
        <v>20433</v>
      </c>
      <c r="F5351" s="52" t="s">
        <v>2174</v>
      </c>
      <c r="G5351" s="52" t="s">
        <v>2174</v>
      </c>
      <c r="H5351" s="37"/>
      <c r="I5351" s="37" t="s">
        <v>1707</v>
      </c>
      <c r="J5351" s="37" t="s">
        <v>2175</v>
      </c>
      <c r="K5351" s="39">
        <v>9442</v>
      </c>
      <c r="L5351" s="47">
        <v>1</v>
      </c>
      <c r="M5351" s="128">
        <v>0</v>
      </c>
      <c r="N5351" s="128">
        <v>0</v>
      </c>
      <c r="O5351" s="124" t="s">
        <v>36</v>
      </c>
      <c r="P5351" s="124"/>
      <c r="Q5351" s="124" t="str">
        <f t="shared" si="415"/>
        <v>economy</v>
      </c>
      <c r="R5351" s="47">
        <v>1</v>
      </c>
      <c r="S5351" s="128">
        <v>1</v>
      </c>
      <c r="T5351" s="47">
        <v>308</v>
      </c>
      <c r="U5351" s="47">
        <v>0</v>
      </c>
      <c r="V5351" s="47">
        <v>2</v>
      </c>
      <c r="W5351" s="48">
        <f t="shared" si="416"/>
        <v>310</v>
      </c>
      <c r="X5351" s="123">
        <f t="shared" si="412"/>
        <v>0.99354838709677418</v>
      </c>
      <c r="Y5351" s="123">
        <f t="shared" si="413"/>
        <v>0</v>
      </c>
      <c r="Z5351" s="133">
        <f t="shared" si="414"/>
        <v>0.99032258064516132</v>
      </c>
      <c r="AA5351" s="37"/>
      <c r="AB5351" s="37"/>
    </row>
    <row r="5352" spans="1:28" s="132" customFormat="1" ht="15" customHeight="1" x14ac:dyDescent="0.3">
      <c r="A5352" s="136" t="s">
        <v>20432</v>
      </c>
      <c r="B5352" s="37" t="s">
        <v>104</v>
      </c>
      <c r="C5352" s="128">
        <f t="shared" si="410"/>
        <v>2012</v>
      </c>
      <c r="D5352" s="65">
        <v>41046</v>
      </c>
      <c r="E5352" s="143" t="s">
        <v>20433</v>
      </c>
      <c r="F5352" s="52" t="s">
        <v>2330</v>
      </c>
      <c r="G5352" s="52" t="s">
        <v>2330</v>
      </c>
      <c r="H5352" s="37"/>
      <c r="I5352" s="37" t="s">
        <v>167</v>
      </c>
      <c r="J5352" s="37" t="s">
        <v>2331</v>
      </c>
      <c r="K5352" s="39">
        <v>40746</v>
      </c>
      <c r="L5352" s="47">
        <v>0</v>
      </c>
      <c r="M5352" s="128">
        <v>0</v>
      </c>
      <c r="N5352" s="128">
        <v>1</v>
      </c>
      <c r="O5352" s="124" t="s">
        <v>203</v>
      </c>
      <c r="P5352" s="124"/>
      <c r="Q5352" s="124" t="str">
        <f t="shared" si="415"/>
        <v>economy</v>
      </c>
      <c r="R5352" s="47">
        <v>1</v>
      </c>
      <c r="S5352" s="128">
        <v>1</v>
      </c>
      <c r="T5352" s="47">
        <v>325</v>
      </c>
      <c r="U5352" s="47">
        <v>0</v>
      </c>
      <c r="V5352" s="47">
        <v>2</v>
      </c>
      <c r="W5352" s="48">
        <f t="shared" si="416"/>
        <v>327</v>
      </c>
      <c r="X5352" s="123">
        <f t="shared" si="412"/>
        <v>0.99388379204892963</v>
      </c>
      <c r="Y5352" s="123">
        <f t="shared" si="413"/>
        <v>0</v>
      </c>
      <c r="Z5352" s="133">
        <f t="shared" si="414"/>
        <v>0.99082568807339455</v>
      </c>
      <c r="AA5352" s="37"/>
      <c r="AB5352" s="37"/>
    </row>
    <row r="5353" spans="1:28" s="132" customFormat="1" ht="15" customHeight="1" x14ac:dyDescent="0.3">
      <c r="A5353" s="136" t="s">
        <v>20432</v>
      </c>
      <c r="B5353" s="37" t="s">
        <v>104</v>
      </c>
      <c r="C5353" s="128">
        <f t="shared" si="410"/>
        <v>2012</v>
      </c>
      <c r="D5353" s="65">
        <v>41046</v>
      </c>
      <c r="E5353" s="143" t="s">
        <v>20433</v>
      </c>
      <c r="F5353" s="52" t="s">
        <v>2380</v>
      </c>
      <c r="G5353" s="52" t="s">
        <v>2380</v>
      </c>
      <c r="H5353" s="37"/>
      <c r="I5353" s="37" t="s">
        <v>378</v>
      </c>
      <c r="J5353" s="37" t="s">
        <v>2381</v>
      </c>
      <c r="K5353" s="39">
        <v>40569</v>
      </c>
      <c r="L5353" s="47">
        <v>0</v>
      </c>
      <c r="M5353" s="128">
        <v>0</v>
      </c>
      <c r="N5353" s="128">
        <v>1</v>
      </c>
      <c r="O5353" s="129" t="s">
        <v>109</v>
      </c>
      <c r="P5353" s="124"/>
      <c r="Q5353" s="124" t="str">
        <f t="shared" si="415"/>
        <v>security</v>
      </c>
      <c r="R5353" s="47">
        <v>1</v>
      </c>
      <c r="S5353" s="128">
        <v>1</v>
      </c>
      <c r="T5353" s="47">
        <v>308</v>
      </c>
      <c r="U5353" s="47">
        <v>0</v>
      </c>
      <c r="V5353" s="47">
        <v>2</v>
      </c>
      <c r="W5353" s="48">
        <f t="shared" si="416"/>
        <v>310</v>
      </c>
      <c r="X5353" s="123">
        <f t="shared" si="412"/>
        <v>0.99354838709677418</v>
      </c>
      <c r="Y5353" s="123">
        <f t="shared" si="413"/>
        <v>0</v>
      </c>
      <c r="Z5353" s="133">
        <f t="shared" si="414"/>
        <v>0.99032258064516132</v>
      </c>
      <c r="AA5353" s="37"/>
      <c r="AB5353" s="37"/>
    </row>
    <row r="5354" spans="1:28" s="132" customFormat="1" ht="15" customHeight="1" x14ac:dyDescent="0.3">
      <c r="A5354" s="136" t="s">
        <v>20432</v>
      </c>
      <c r="B5354" s="37" t="s">
        <v>104</v>
      </c>
      <c r="C5354" s="128">
        <f t="shared" ref="C5354:C5417" si="417">YEAR(D5354)</f>
        <v>2012</v>
      </c>
      <c r="D5354" s="65">
        <v>41046</v>
      </c>
      <c r="E5354" s="143" t="s">
        <v>20433</v>
      </c>
      <c r="F5354" s="52" t="s">
        <v>2382</v>
      </c>
      <c r="G5354" s="52" t="s">
        <v>2382</v>
      </c>
      <c r="H5354" s="37"/>
      <c r="I5354" s="37" t="s">
        <v>267</v>
      </c>
      <c r="J5354" s="37" t="s">
        <v>2383</v>
      </c>
      <c r="K5354" s="39">
        <v>39988</v>
      </c>
      <c r="L5354" s="47">
        <v>0</v>
      </c>
      <c r="M5354" s="128">
        <v>0</v>
      </c>
      <c r="N5354" s="128">
        <v>1</v>
      </c>
      <c r="O5354" s="129" t="s">
        <v>109</v>
      </c>
      <c r="P5354" s="124"/>
      <c r="Q5354" s="124" t="str">
        <f t="shared" si="415"/>
        <v>security</v>
      </c>
      <c r="R5354" s="47">
        <v>1</v>
      </c>
      <c r="S5354" s="128">
        <v>1</v>
      </c>
      <c r="T5354" s="47">
        <v>296</v>
      </c>
      <c r="U5354" s="47">
        <v>16</v>
      </c>
      <c r="V5354" s="47">
        <v>3</v>
      </c>
      <c r="W5354" s="48">
        <f t="shared" si="416"/>
        <v>315</v>
      </c>
      <c r="X5354" s="123">
        <f t="shared" si="412"/>
        <v>0.93968253968253967</v>
      </c>
      <c r="Y5354" s="123">
        <f t="shared" si="413"/>
        <v>5.0793650793650794E-2</v>
      </c>
      <c r="Z5354" s="133">
        <f t="shared" si="414"/>
        <v>0.90952380952380951</v>
      </c>
      <c r="AA5354" s="37"/>
      <c r="AB5354" s="37"/>
    </row>
    <row r="5355" spans="1:28" s="132" customFormat="1" ht="15" customHeight="1" x14ac:dyDescent="0.3">
      <c r="A5355" s="136" t="s">
        <v>20432</v>
      </c>
      <c r="B5355" s="37" t="s">
        <v>104</v>
      </c>
      <c r="C5355" s="128">
        <f t="shared" si="417"/>
        <v>2012</v>
      </c>
      <c r="D5355" s="65">
        <v>41046</v>
      </c>
      <c r="E5355" s="143" t="s">
        <v>20433</v>
      </c>
      <c r="F5355" s="52" t="s">
        <v>2384</v>
      </c>
      <c r="G5355" s="52" t="s">
        <v>2384</v>
      </c>
      <c r="H5355" s="37"/>
      <c r="I5355" s="37" t="s">
        <v>145</v>
      </c>
      <c r="J5355" s="37" t="s">
        <v>2385</v>
      </c>
      <c r="K5355" s="39">
        <v>39988</v>
      </c>
      <c r="L5355" s="47">
        <v>0</v>
      </c>
      <c r="M5355" s="128">
        <v>0</v>
      </c>
      <c r="N5355" s="128">
        <v>1</v>
      </c>
      <c r="O5355" s="129" t="s">
        <v>109</v>
      </c>
      <c r="P5355" s="124"/>
      <c r="Q5355" s="124" t="str">
        <f t="shared" si="415"/>
        <v>security</v>
      </c>
      <c r="R5355" s="47">
        <v>1</v>
      </c>
      <c r="S5355" s="128">
        <v>1</v>
      </c>
      <c r="T5355" s="47">
        <v>296</v>
      </c>
      <c r="U5355" s="47">
        <v>13</v>
      </c>
      <c r="V5355" s="47">
        <v>3</v>
      </c>
      <c r="W5355" s="48">
        <f t="shared" si="416"/>
        <v>312</v>
      </c>
      <c r="X5355" s="123">
        <f t="shared" si="412"/>
        <v>0.94871794871794868</v>
      </c>
      <c r="Y5355" s="123">
        <f t="shared" si="413"/>
        <v>4.1666666666666664E-2</v>
      </c>
      <c r="Z5355" s="133">
        <f t="shared" si="414"/>
        <v>0.92307692307692313</v>
      </c>
      <c r="AA5355" s="37"/>
      <c r="AB5355" s="37"/>
    </row>
    <row r="5356" spans="1:28" s="132" customFormat="1" ht="15" customHeight="1" x14ac:dyDescent="0.3">
      <c r="A5356" s="136" t="s">
        <v>20432</v>
      </c>
      <c r="B5356" s="37" t="s">
        <v>104</v>
      </c>
      <c r="C5356" s="128">
        <f t="shared" si="417"/>
        <v>2012</v>
      </c>
      <c r="D5356" s="65">
        <v>41046</v>
      </c>
      <c r="E5356" s="143" t="s">
        <v>20433</v>
      </c>
      <c r="F5356" s="52" t="s">
        <v>2388</v>
      </c>
      <c r="G5356" s="52" t="s">
        <v>2389</v>
      </c>
      <c r="H5356" s="37"/>
      <c r="I5356" s="37" t="s">
        <v>275</v>
      </c>
      <c r="J5356" s="37" t="s">
        <v>2390</v>
      </c>
      <c r="K5356" s="39">
        <v>40480</v>
      </c>
      <c r="L5356" s="47">
        <v>1</v>
      </c>
      <c r="M5356" s="128">
        <v>0</v>
      </c>
      <c r="N5356" s="128">
        <v>0</v>
      </c>
      <c r="O5356" s="124" t="s">
        <v>48</v>
      </c>
      <c r="P5356" s="124"/>
      <c r="Q5356" s="124" t="str">
        <f t="shared" si="415"/>
        <v>diplomacy</v>
      </c>
      <c r="R5356" s="47">
        <v>1</v>
      </c>
      <c r="S5356" s="128">
        <v>1</v>
      </c>
      <c r="T5356" s="47">
        <v>308</v>
      </c>
      <c r="U5356" s="47">
        <v>0</v>
      </c>
      <c r="V5356" s="47">
        <v>2</v>
      </c>
      <c r="W5356" s="48">
        <f t="shared" si="416"/>
        <v>310</v>
      </c>
      <c r="X5356" s="123">
        <f t="shared" si="412"/>
        <v>0.99354838709677418</v>
      </c>
      <c r="Y5356" s="123">
        <f t="shared" si="413"/>
        <v>0</v>
      </c>
      <c r="Z5356" s="133">
        <f t="shared" si="414"/>
        <v>0.99032258064516132</v>
      </c>
      <c r="AA5356" s="37"/>
      <c r="AB5356" s="37"/>
    </row>
    <row r="5357" spans="1:28" s="132" customFormat="1" ht="15" customHeight="1" x14ac:dyDescent="0.3">
      <c r="A5357" s="136" t="s">
        <v>20432</v>
      </c>
      <c r="B5357" s="37" t="s">
        <v>104</v>
      </c>
      <c r="C5357" s="128">
        <f t="shared" si="417"/>
        <v>2012</v>
      </c>
      <c r="D5357" s="65">
        <v>41046</v>
      </c>
      <c r="E5357" s="143" t="s">
        <v>20433</v>
      </c>
      <c r="F5357" s="52" t="s">
        <v>2443</v>
      </c>
      <c r="G5357" s="52" t="s">
        <v>2444</v>
      </c>
      <c r="H5357" s="37"/>
      <c r="I5357" s="37" t="s">
        <v>1012</v>
      </c>
      <c r="J5357" s="37" t="s">
        <v>2445</v>
      </c>
      <c r="K5357" s="39">
        <v>40806</v>
      </c>
      <c r="L5357" s="47">
        <v>1</v>
      </c>
      <c r="M5357" s="128">
        <v>0</v>
      </c>
      <c r="N5357" s="128">
        <v>0</v>
      </c>
      <c r="O5357" s="12" t="s">
        <v>97</v>
      </c>
      <c r="P5357" s="124" t="s">
        <v>169</v>
      </c>
      <c r="Q5357" s="124" t="str">
        <f t="shared" si="415"/>
        <v>diplomacy</v>
      </c>
      <c r="R5357" s="47">
        <v>1</v>
      </c>
      <c r="S5357" s="128">
        <v>1</v>
      </c>
      <c r="T5357" s="47">
        <v>308</v>
      </c>
      <c r="U5357" s="47">
        <v>0</v>
      </c>
      <c r="V5357" s="47">
        <v>2</v>
      </c>
      <c r="W5357" s="48">
        <f t="shared" si="416"/>
        <v>310</v>
      </c>
      <c r="X5357" s="123">
        <f t="shared" si="412"/>
        <v>0.99354838709677418</v>
      </c>
      <c r="Y5357" s="123">
        <f t="shared" si="413"/>
        <v>0</v>
      </c>
      <c r="Z5357" s="133">
        <f t="shared" si="414"/>
        <v>0.99032258064516132</v>
      </c>
      <c r="AA5357" s="37"/>
      <c r="AB5357" s="37"/>
    </row>
    <row r="5358" spans="1:28" s="132" customFormat="1" ht="15" customHeight="1" x14ac:dyDescent="0.3">
      <c r="A5358" s="136" t="s">
        <v>20432</v>
      </c>
      <c r="B5358" s="37" t="s">
        <v>104</v>
      </c>
      <c r="C5358" s="128">
        <f t="shared" si="417"/>
        <v>2012</v>
      </c>
      <c r="D5358" s="65">
        <v>41046</v>
      </c>
      <c r="E5358" s="143" t="s">
        <v>20433</v>
      </c>
      <c r="F5358" s="52" t="s">
        <v>2569</v>
      </c>
      <c r="G5358" s="52" t="s">
        <v>2570</v>
      </c>
      <c r="H5358" s="37"/>
      <c r="I5358" s="37" t="s">
        <v>346</v>
      </c>
      <c r="J5358" s="37" t="s">
        <v>2571</v>
      </c>
      <c r="K5358" s="39">
        <v>40627</v>
      </c>
      <c r="L5358" s="47">
        <v>1</v>
      </c>
      <c r="M5358" s="128">
        <v>0</v>
      </c>
      <c r="N5358" s="128">
        <v>0</v>
      </c>
      <c r="O5358" s="12" t="s">
        <v>97</v>
      </c>
      <c r="P5358" s="124" t="s">
        <v>103</v>
      </c>
      <c r="Q5358" s="124" t="str">
        <f t="shared" si="415"/>
        <v>diplomacy</v>
      </c>
      <c r="R5358" s="47">
        <v>1</v>
      </c>
      <c r="S5358" s="128">
        <v>1</v>
      </c>
      <c r="T5358" s="47">
        <v>292</v>
      </c>
      <c r="U5358" s="47">
        <v>17</v>
      </c>
      <c r="V5358" s="47">
        <v>6</v>
      </c>
      <c r="W5358" s="48">
        <f t="shared" si="416"/>
        <v>315</v>
      </c>
      <c r="X5358" s="123">
        <f t="shared" si="412"/>
        <v>0.92698412698412702</v>
      </c>
      <c r="Y5358" s="123">
        <f t="shared" si="413"/>
        <v>5.3968253968253971E-2</v>
      </c>
      <c r="Z5358" s="133">
        <f t="shared" si="414"/>
        <v>0.89047619047619042</v>
      </c>
      <c r="AA5358" s="37"/>
      <c r="AB5358" s="37"/>
    </row>
    <row r="5359" spans="1:28" s="132" customFormat="1" ht="15" customHeight="1" x14ac:dyDescent="0.3">
      <c r="A5359" s="136" t="s">
        <v>20432</v>
      </c>
      <c r="B5359" s="37" t="s">
        <v>104</v>
      </c>
      <c r="C5359" s="128">
        <f t="shared" si="417"/>
        <v>2012</v>
      </c>
      <c r="D5359" s="65">
        <v>41046</v>
      </c>
      <c r="E5359" s="143" t="s">
        <v>20433</v>
      </c>
      <c r="F5359" s="52" t="s">
        <v>2578</v>
      </c>
      <c r="G5359" s="52" t="s">
        <v>2580</v>
      </c>
      <c r="H5359" s="37"/>
      <c r="I5359" s="37" t="s">
        <v>1070</v>
      </c>
      <c r="J5359" s="37" t="s">
        <v>2581</v>
      </c>
      <c r="K5359" s="39">
        <v>40877</v>
      </c>
      <c r="L5359" s="47">
        <v>1</v>
      </c>
      <c r="M5359" s="128">
        <v>0</v>
      </c>
      <c r="N5359" s="128">
        <v>0</v>
      </c>
      <c r="O5359" s="124" t="s">
        <v>132</v>
      </c>
      <c r="P5359" s="124"/>
      <c r="Q5359" s="124" t="str">
        <f t="shared" si="415"/>
        <v>economy</v>
      </c>
      <c r="R5359" s="47">
        <v>1</v>
      </c>
      <c r="S5359" s="128">
        <v>1</v>
      </c>
      <c r="T5359" s="47">
        <v>325</v>
      </c>
      <c r="U5359" s="47">
        <v>0</v>
      </c>
      <c r="V5359" s="47">
        <v>2</v>
      </c>
      <c r="W5359" s="48">
        <f t="shared" si="416"/>
        <v>327</v>
      </c>
      <c r="X5359" s="123">
        <f t="shared" si="412"/>
        <v>0.99388379204892963</v>
      </c>
      <c r="Y5359" s="123">
        <f t="shared" si="413"/>
        <v>0</v>
      </c>
      <c r="Z5359" s="133">
        <f t="shared" si="414"/>
        <v>0.99082568807339455</v>
      </c>
      <c r="AA5359" s="37"/>
      <c r="AB5359" s="37"/>
    </row>
    <row r="5360" spans="1:28" s="132" customFormat="1" ht="15" customHeight="1" x14ac:dyDescent="0.3">
      <c r="A5360" s="136" t="s">
        <v>20432</v>
      </c>
      <c r="B5360" s="37" t="s">
        <v>104</v>
      </c>
      <c r="C5360" s="128">
        <f t="shared" si="417"/>
        <v>2012</v>
      </c>
      <c r="D5360" s="65">
        <v>41060</v>
      </c>
      <c r="E5360" s="143" t="s">
        <v>20433</v>
      </c>
      <c r="F5360" s="52" t="s">
        <v>711</v>
      </c>
      <c r="G5360" s="52" t="s">
        <v>716</v>
      </c>
      <c r="H5360" s="37"/>
      <c r="I5360" s="37" t="s">
        <v>717</v>
      </c>
      <c r="J5360" s="37" t="s">
        <v>718</v>
      </c>
      <c r="K5360" s="39">
        <v>29519</v>
      </c>
      <c r="L5360" s="47">
        <v>0</v>
      </c>
      <c r="M5360" s="128">
        <v>1</v>
      </c>
      <c r="N5360" s="128">
        <v>0</v>
      </c>
      <c r="O5360" s="81" t="s">
        <v>233</v>
      </c>
      <c r="P5360" s="124"/>
      <c r="Q5360" s="124" t="str">
        <f t="shared" si="415"/>
        <v>diplomacy</v>
      </c>
      <c r="R5360" s="47">
        <v>1</v>
      </c>
      <c r="S5360" s="128">
        <v>1</v>
      </c>
      <c r="T5360" s="47">
        <v>325</v>
      </c>
      <c r="U5360" s="47">
        <v>0</v>
      </c>
      <c r="V5360" s="47">
        <v>2</v>
      </c>
      <c r="W5360" s="48">
        <f t="shared" si="416"/>
        <v>327</v>
      </c>
      <c r="X5360" s="123">
        <f t="shared" si="412"/>
        <v>0.99388379204892963</v>
      </c>
      <c r="Y5360" s="123">
        <f t="shared" si="413"/>
        <v>0</v>
      </c>
      <c r="Z5360" s="133">
        <f t="shared" si="414"/>
        <v>0.99082568807339455</v>
      </c>
      <c r="AA5360" s="37"/>
      <c r="AB5360" s="37"/>
    </row>
    <row r="5361" spans="1:28" s="132" customFormat="1" ht="15" customHeight="1" x14ac:dyDescent="0.3">
      <c r="A5361" s="136" t="s">
        <v>20432</v>
      </c>
      <c r="B5361" s="37" t="s">
        <v>104</v>
      </c>
      <c r="C5361" s="128">
        <f t="shared" si="417"/>
        <v>2012</v>
      </c>
      <c r="D5361" s="65">
        <v>41060</v>
      </c>
      <c r="E5361" s="143" t="s">
        <v>20433</v>
      </c>
      <c r="F5361" s="52" t="s">
        <v>745</v>
      </c>
      <c r="G5361" s="52" t="s">
        <v>789</v>
      </c>
      <c r="H5361" s="37"/>
      <c r="I5361" s="37" t="s">
        <v>620</v>
      </c>
      <c r="J5361" s="37" t="s">
        <v>790</v>
      </c>
      <c r="K5361" s="39">
        <v>25645</v>
      </c>
      <c r="L5361" s="47">
        <v>0</v>
      </c>
      <c r="M5361" s="128">
        <v>1</v>
      </c>
      <c r="N5361" s="128">
        <v>0</v>
      </c>
      <c r="O5361" s="124" t="s">
        <v>233</v>
      </c>
      <c r="P5361" s="124" t="s">
        <v>36</v>
      </c>
      <c r="Q5361" s="124" t="str">
        <f t="shared" si="415"/>
        <v>diplomacy</v>
      </c>
      <c r="R5361" s="47">
        <v>1</v>
      </c>
      <c r="S5361" s="128">
        <v>1</v>
      </c>
      <c r="T5361" s="47">
        <v>313</v>
      </c>
      <c r="U5361" s="47">
        <v>11</v>
      </c>
      <c r="V5361" s="47">
        <v>3</v>
      </c>
      <c r="W5361" s="48">
        <f t="shared" si="416"/>
        <v>327</v>
      </c>
      <c r="X5361" s="123">
        <f t="shared" si="412"/>
        <v>0.95718654434250761</v>
      </c>
      <c r="Y5361" s="123">
        <f t="shared" si="413"/>
        <v>3.3639143730886847E-2</v>
      </c>
      <c r="Z5361" s="133">
        <f t="shared" si="414"/>
        <v>0.93577981651376152</v>
      </c>
      <c r="AA5361" s="37"/>
      <c r="AB5361" s="37"/>
    </row>
    <row r="5362" spans="1:28" s="132" customFormat="1" ht="15" customHeight="1" x14ac:dyDescent="0.3">
      <c r="A5362" s="136" t="s">
        <v>20432</v>
      </c>
      <c r="B5362" s="37" t="s">
        <v>104</v>
      </c>
      <c r="C5362" s="128">
        <f t="shared" si="417"/>
        <v>2012</v>
      </c>
      <c r="D5362" s="65">
        <v>41060</v>
      </c>
      <c r="E5362" s="143" t="s">
        <v>20433</v>
      </c>
      <c r="F5362" s="52" t="s">
        <v>1831</v>
      </c>
      <c r="G5362" s="52" t="s">
        <v>1831</v>
      </c>
      <c r="H5362" s="37"/>
      <c r="I5362" s="42" t="s">
        <v>937</v>
      </c>
      <c r="J5362" s="37" t="s">
        <v>1832</v>
      </c>
      <c r="K5362" s="39">
        <v>40858</v>
      </c>
      <c r="L5362" s="47">
        <v>0</v>
      </c>
      <c r="M5362" s="128">
        <v>0</v>
      </c>
      <c r="N5362" s="128">
        <v>1</v>
      </c>
      <c r="O5362" s="124" t="s">
        <v>190</v>
      </c>
      <c r="P5362" s="124"/>
      <c r="Q5362" s="124" t="str">
        <f t="shared" si="415"/>
        <v>security</v>
      </c>
      <c r="R5362" s="47">
        <v>1</v>
      </c>
      <c r="S5362" s="128">
        <v>1</v>
      </c>
      <c r="T5362" s="47">
        <v>325</v>
      </c>
      <c r="U5362" s="47">
        <v>0</v>
      </c>
      <c r="V5362" s="47">
        <v>2</v>
      </c>
      <c r="W5362" s="48">
        <f t="shared" si="416"/>
        <v>327</v>
      </c>
      <c r="X5362" s="123">
        <f t="shared" si="412"/>
        <v>0.99388379204892963</v>
      </c>
      <c r="Y5362" s="123">
        <f t="shared" si="413"/>
        <v>0</v>
      </c>
      <c r="Z5362" s="133">
        <f t="shared" si="414"/>
        <v>0.99082568807339455</v>
      </c>
      <c r="AA5362" s="37"/>
      <c r="AB5362" s="37"/>
    </row>
    <row r="5363" spans="1:28" s="132" customFormat="1" ht="15" customHeight="1" x14ac:dyDescent="0.3">
      <c r="A5363" s="136" t="s">
        <v>20432</v>
      </c>
      <c r="B5363" s="37" t="s">
        <v>104</v>
      </c>
      <c r="C5363" s="128">
        <f t="shared" si="417"/>
        <v>2012</v>
      </c>
      <c r="D5363" s="65">
        <v>41060</v>
      </c>
      <c r="E5363" s="143" t="s">
        <v>20433</v>
      </c>
      <c r="F5363" s="52" t="s">
        <v>1837</v>
      </c>
      <c r="G5363" s="52" t="s">
        <v>1837</v>
      </c>
      <c r="H5363" s="37"/>
      <c r="I5363" s="37" t="s">
        <v>1634</v>
      </c>
      <c r="J5363" s="37" t="s">
        <v>1838</v>
      </c>
      <c r="K5363" s="39">
        <v>40864</v>
      </c>
      <c r="L5363" s="47">
        <v>0</v>
      </c>
      <c r="M5363" s="128">
        <v>0</v>
      </c>
      <c r="N5363" s="128">
        <v>1</v>
      </c>
      <c r="O5363" s="124" t="s">
        <v>190</v>
      </c>
      <c r="P5363" s="124"/>
      <c r="Q5363" s="124" t="str">
        <f t="shared" si="415"/>
        <v>security</v>
      </c>
      <c r="R5363" s="47">
        <v>1</v>
      </c>
      <c r="S5363" s="128">
        <v>1</v>
      </c>
      <c r="T5363" s="47">
        <v>312</v>
      </c>
      <c r="U5363" s="47">
        <v>0</v>
      </c>
      <c r="V5363" s="47">
        <v>14</v>
      </c>
      <c r="W5363" s="48">
        <f t="shared" si="416"/>
        <v>326</v>
      </c>
      <c r="X5363" s="123">
        <f t="shared" si="412"/>
        <v>0.95705521472392641</v>
      </c>
      <c r="Y5363" s="123">
        <f t="shared" si="413"/>
        <v>0</v>
      </c>
      <c r="Z5363" s="133">
        <f t="shared" si="414"/>
        <v>0.93558282208588961</v>
      </c>
      <c r="AA5363" s="37"/>
      <c r="AB5363" s="37"/>
    </row>
    <row r="5364" spans="1:28" s="132" customFormat="1" ht="15" customHeight="1" x14ac:dyDescent="0.3">
      <c r="A5364" s="136" t="s">
        <v>20432</v>
      </c>
      <c r="B5364" s="37" t="s">
        <v>104</v>
      </c>
      <c r="C5364" s="128">
        <f t="shared" si="417"/>
        <v>2012</v>
      </c>
      <c r="D5364" s="65">
        <v>41074</v>
      </c>
      <c r="E5364" s="143" t="s">
        <v>20433</v>
      </c>
      <c r="F5364" s="52" t="s">
        <v>494</v>
      </c>
      <c r="G5364" s="52" t="s">
        <v>495</v>
      </c>
      <c r="H5364" s="37"/>
      <c r="I5364" s="37" t="s">
        <v>496</v>
      </c>
      <c r="J5364" s="37" t="s">
        <v>497</v>
      </c>
      <c r="K5364" s="39">
        <v>40816</v>
      </c>
      <c r="L5364" s="47">
        <v>1</v>
      </c>
      <c r="M5364" s="128">
        <v>0</v>
      </c>
      <c r="N5364" s="128">
        <v>0</v>
      </c>
      <c r="O5364" s="124" t="s">
        <v>132</v>
      </c>
      <c r="P5364" s="124"/>
      <c r="Q5364" s="124" t="str">
        <f t="shared" si="415"/>
        <v>economy</v>
      </c>
      <c r="R5364" s="47">
        <v>1</v>
      </c>
      <c r="S5364" s="128">
        <v>1</v>
      </c>
      <c r="T5364" s="47">
        <v>303</v>
      </c>
      <c r="U5364" s="47">
        <v>12</v>
      </c>
      <c r="V5364" s="47">
        <v>4</v>
      </c>
      <c r="W5364" s="48">
        <f t="shared" si="416"/>
        <v>319</v>
      </c>
      <c r="X5364" s="123">
        <f t="shared" si="412"/>
        <v>0.94984326018808773</v>
      </c>
      <c r="Y5364" s="123">
        <f t="shared" si="413"/>
        <v>3.7617554858934171E-2</v>
      </c>
      <c r="Z5364" s="133">
        <f t="shared" si="414"/>
        <v>0.92476489028213171</v>
      </c>
      <c r="AA5364" s="37"/>
      <c r="AB5364" s="37"/>
    </row>
    <row r="5365" spans="1:28" s="132" customFormat="1" ht="15" customHeight="1" x14ac:dyDescent="0.3">
      <c r="A5365" s="136" t="s">
        <v>20432</v>
      </c>
      <c r="B5365" s="37" t="s">
        <v>104</v>
      </c>
      <c r="C5365" s="128">
        <f t="shared" si="417"/>
        <v>2012</v>
      </c>
      <c r="D5365" s="65">
        <v>41074</v>
      </c>
      <c r="E5365" s="143" t="s">
        <v>20433</v>
      </c>
      <c r="F5365" s="52" t="s">
        <v>1227</v>
      </c>
      <c r="G5365" s="52" t="s">
        <v>1227</v>
      </c>
      <c r="H5365" s="37"/>
      <c r="I5365" s="37" t="s">
        <v>426</v>
      </c>
      <c r="J5365" s="37" t="s">
        <v>1228</v>
      </c>
      <c r="K5365" s="39">
        <v>40850</v>
      </c>
      <c r="L5365" s="47">
        <v>1</v>
      </c>
      <c r="M5365" s="128">
        <v>0</v>
      </c>
      <c r="N5365" s="128">
        <v>0</v>
      </c>
      <c r="O5365" s="124" t="s">
        <v>48</v>
      </c>
      <c r="P5365" s="124"/>
      <c r="Q5365" s="124" t="str">
        <f t="shared" si="415"/>
        <v>diplomacy</v>
      </c>
      <c r="R5365" s="47">
        <v>1</v>
      </c>
      <c r="S5365" s="128">
        <v>1</v>
      </c>
      <c r="T5365" s="47">
        <v>316</v>
      </c>
      <c r="U5365" s="47">
        <v>0</v>
      </c>
      <c r="V5365" s="47">
        <v>3</v>
      </c>
      <c r="W5365" s="48">
        <f t="shared" si="416"/>
        <v>319</v>
      </c>
      <c r="X5365" s="123">
        <f t="shared" si="412"/>
        <v>0.99059561128526641</v>
      </c>
      <c r="Y5365" s="123">
        <f t="shared" si="413"/>
        <v>0</v>
      </c>
      <c r="Z5365" s="133">
        <f t="shared" si="414"/>
        <v>0.98589341692789967</v>
      </c>
      <c r="AA5365" s="37"/>
      <c r="AB5365" s="37"/>
    </row>
    <row r="5366" spans="1:28" s="132" customFormat="1" ht="15" customHeight="1" x14ac:dyDescent="0.3">
      <c r="A5366" s="136" t="s">
        <v>20432</v>
      </c>
      <c r="B5366" s="37" t="s">
        <v>104</v>
      </c>
      <c r="C5366" s="128">
        <f t="shared" si="417"/>
        <v>2012</v>
      </c>
      <c r="D5366" s="65">
        <v>41074</v>
      </c>
      <c r="E5366" s="143" t="s">
        <v>20433</v>
      </c>
      <c r="F5366" s="52" t="s">
        <v>1229</v>
      </c>
      <c r="G5366" s="52" t="s">
        <v>1229</v>
      </c>
      <c r="H5366" s="37"/>
      <c r="I5366" s="37" t="s">
        <v>946</v>
      </c>
      <c r="J5366" s="37" t="s">
        <v>1230</v>
      </c>
      <c r="K5366" s="39">
        <v>40850</v>
      </c>
      <c r="L5366" s="47">
        <v>1</v>
      </c>
      <c r="M5366" s="128">
        <v>0</v>
      </c>
      <c r="N5366" s="128">
        <v>0</v>
      </c>
      <c r="O5366" s="124" t="s">
        <v>48</v>
      </c>
      <c r="P5366" s="124"/>
      <c r="Q5366" s="124" t="str">
        <f t="shared" si="415"/>
        <v>diplomacy</v>
      </c>
      <c r="R5366" s="47">
        <v>1</v>
      </c>
      <c r="S5366" s="128">
        <v>1</v>
      </c>
      <c r="T5366" s="47">
        <v>316</v>
      </c>
      <c r="U5366" s="47">
        <v>0</v>
      </c>
      <c r="V5366" s="47">
        <v>3</v>
      </c>
      <c r="W5366" s="48">
        <f t="shared" si="416"/>
        <v>319</v>
      </c>
      <c r="X5366" s="123">
        <f t="shared" si="412"/>
        <v>0.99059561128526641</v>
      </c>
      <c r="Y5366" s="123">
        <f t="shared" si="413"/>
        <v>0</v>
      </c>
      <c r="Z5366" s="133">
        <f t="shared" si="414"/>
        <v>0.98589341692789967</v>
      </c>
      <c r="AA5366" s="37"/>
      <c r="AB5366" s="37"/>
    </row>
    <row r="5367" spans="1:28" s="132" customFormat="1" ht="15" customHeight="1" x14ac:dyDescent="0.3">
      <c r="A5367" s="136" t="s">
        <v>20432</v>
      </c>
      <c r="B5367" s="37" t="s">
        <v>104</v>
      </c>
      <c r="C5367" s="128">
        <f t="shared" si="417"/>
        <v>2013</v>
      </c>
      <c r="D5367" s="65">
        <v>41347</v>
      </c>
      <c r="E5367" s="143" t="s">
        <v>20433</v>
      </c>
      <c r="F5367" s="52" t="s">
        <v>369</v>
      </c>
      <c r="G5367" s="52" t="s">
        <v>370</v>
      </c>
      <c r="H5367" s="37"/>
      <c r="I5367" s="43" t="s">
        <v>371</v>
      </c>
      <c r="J5367" s="37" t="s">
        <v>372</v>
      </c>
      <c r="K5367" s="39">
        <v>37211</v>
      </c>
      <c r="L5367" s="47">
        <v>1</v>
      </c>
      <c r="M5367" s="128">
        <v>0</v>
      </c>
      <c r="N5367" s="128">
        <v>0</v>
      </c>
      <c r="O5367" s="124" t="s">
        <v>332</v>
      </c>
      <c r="P5367" s="124"/>
      <c r="Q5367" s="124" t="str">
        <f t="shared" si="415"/>
        <v>diplomacy</v>
      </c>
      <c r="R5367" s="47">
        <v>1</v>
      </c>
      <c r="S5367" s="128">
        <v>1</v>
      </c>
      <c r="T5367" s="47">
        <v>316</v>
      </c>
      <c r="U5367" s="47">
        <v>0</v>
      </c>
      <c r="V5367" s="47">
        <v>0</v>
      </c>
      <c r="W5367" s="48">
        <f t="shared" si="416"/>
        <v>316</v>
      </c>
      <c r="X5367" s="123">
        <f t="shared" si="412"/>
        <v>1</v>
      </c>
      <c r="Y5367" s="123">
        <f t="shared" si="413"/>
        <v>0</v>
      </c>
      <c r="Z5367" s="133">
        <f t="shared" si="414"/>
        <v>1</v>
      </c>
      <c r="AA5367" s="37"/>
      <c r="AB5367" s="37"/>
    </row>
    <row r="5368" spans="1:28" s="132" customFormat="1" ht="15" customHeight="1" x14ac:dyDescent="0.3">
      <c r="A5368" s="136" t="s">
        <v>20432</v>
      </c>
      <c r="B5368" s="37" t="s">
        <v>104</v>
      </c>
      <c r="C5368" s="128">
        <f t="shared" si="417"/>
        <v>2013</v>
      </c>
      <c r="D5368" s="65">
        <v>41347</v>
      </c>
      <c r="E5368" s="143" t="s">
        <v>20433</v>
      </c>
      <c r="F5368" s="52" t="s">
        <v>681</v>
      </c>
      <c r="G5368" s="52" t="s">
        <v>682</v>
      </c>
      <c r="H5368" s="37"/>
      <c r="I5368" s="37" t="s">
        <v>271</v>
      </c>
      <c r="J5368" s="37" t="s">
        <v>683</v>
      </c>
      <c r="K5368" s="39">
        <v>41087</v>
      </c>
      <c r="L5368" s="47">
        <v>0</v>
      </c>
      <c r="M5368" s="128">
        <v>1</v>
      </c>
      <c r="N5368" s="128">
        <v>0</v>
      </c>
      <c r="O5368" s="124" t="s">
        <v>97</v>
      </c>
      <c r="P5368" s="124" t="s">
        <v>336</v>
      </c>
      <c r="Q5368" s="124" t="str">
        <f t="shared" si="415"/>
        <v>diplomacy</v>
      </c>
      <c r="R5368" s="47">
        <v>1</v>
      </c>
      <c r="S5368" s="128">
        <v>1</v>
      </c>
      <c r="T5368" s="47">
        <v>316</v>
      </c>
      <c r="U5368" s="47">
        <v>0</v>
      </c>
      <c r="V5368" s="47">
        <v>0</v>
      </c>
      <c r="W5368" s="48">
        <f t="shared" si="416"/>
        <v>316</v>
      </c>
      <c r="X5368" s="123">
        <f t="shared" si="412"/>
        <v>1</v>
      </c>
      <c r="Y5368" s="123">
        <f t="shared" si="413"/>
        <v>0</v>
      </c>
      <c r="Z5368" s="133">
        <f t="shared" si="414"/>
        <v>1</v>
      </c>
      <c r="AA5368" s="37"/>
      <c r="AB5368" s="37"/>
    </row>
    <row r="5369" spans="1:28" s="132" customFormat="1" ht="15" customHeight="1" x14ac:dyDescent="0.3">
      <c r="A5369" s="136" t="s">
        <v>20432</v>
      </c>
      <c r="B5369" s="37" t="s">
        <v>104</v>
      </c>
      <c r="C5369" s="128">
        <f t="shared" si="417"/>
        <v>2013</v>
      </c>
      <c r="D5369" s="65">
        <v>41347</v>
      </c>
      <c r="E5369" s="143" t="s">
        <v>20433</v>
      </c>
      <c r="F5369" s="52" t="s">
        <v>711</v>
      </c>
      <c r="G5369" s="52" t="s">
        <v>719</v>
      </c>
      <c r="H5369" s="37"/>
      <c r="I5369" s="37" t="s">
        <v>720</v>
      </c>
      <c r="J5369" s="37" t="s">
        <v>721</v>
      </c>
      <c r="K5369" s="39">
        <v>29519</v>
      </c>
      <c r="L5369" s="47">
        <v>0</v>
      </c>
      <c r="M5369" s="128">
        <v>1</v>
      </c>
      <c r="N5369" s="128">
        <v>0</v>
      </c>
      <c r="O5369" s="81" t="s">
        <v>233</v>
      </c>
      <c r="P5369" s="124"/>
      <c r="Q5369" s="124" t="str">
        <f t="shared" si="415"/>
        <v>diplomacy</v>
      </c>
      <c r="R5369" s="47">
        <v>1</v>
      </c>
      <c r="S5369" s="128">
        <v>1</v>
      </c>
      <c r="T5369" s="47">
        <v>301</v>
      </c>
      <c r="U5369" s="47">
        <v>12</v>
      </c>
      <c r="V5369" s="47">
        <v>3</v>
      </c>
      <c r="W5369" s="48">
        <f t="shared" si="416"/>
        <v>316</v>
      </c>
      <c r="X5369" s="123">
        <f t="shared" si="412"/>
        <v>0.95253164556962022</v>
      </c>
      <c r="Y5369" s="123">
        <f t="shared" si="413"/>
        <v>3.7974683544303799E-2</v>
      </c>
      <c r="Z5369" s="133">
        <f t="shared" si="414"/>
        <v>0.92879746835443033</v>
      </c>
      <c r="AA5369" s="37"/>
      <c r="AB5369" s="37"/>
    </row>
    <row r="5370" spans="1:28" s="132" customFormat="1" ht="15" customHeight="1" x14ac:dyDescent="0.3">
      <c r="A5370" s="136" t="s">
        <v>20432</v>
      </c>
      <c r="B5370" s="37" t="s">
        <v>104</v>
      </c>
      <c r="C5370" s="128">
        <f t="shared" si="417"/>
        <v>2013</v>
      </c>
      <c r="D5370" s="65">
        <v>41347</v>
      </c>
      <c r="E5370" s="143" t="s">
        <v>20433</v>
      </c>
      <c r="F5370" s="52" t="s">
        <v>745</v>
      </c>
      <c r="G5370" s="52" t="s">
        <v>791</v>
      </c>
      <c r="H5370" s="37"/>
      <c r="I5370" s="37" t="s">
        <v>245</v>
      </c>
      <c r="J5370" s="37" t="s">
        <v>792</v>
      </c>
      <c r="K5370" s="39">
        <v>25645</v>
      </c>
      <c r="L5370" s="47">
        <v>0</v>
      </c>
      <c r="M5370" s="128">
        <v>1</v>
      </c>
      <c r="N5370" s="128">
        <v>0</v>
      </c>
      <c r="O5370" s="124" t="s">
        <v>233</v>
      </c>
      <c r="P5370" s="124" t="s">
        <v>36</v>
      </c>
      <c r="Q5370" s="124" t="str">
        <f t="shared" si="415"/>
        <v>diplomacy</v>
      </c>
      <c r="R5370" s="47">
        <v>1</v>
      </c>
      <c r="S5370" s="128">
        <v>1</v>
      </c>
      <c r="T5370" s="47">
        <v>316</v>
      </c>
      <c r="U5370" s="47">
        <v>0</v>
      </c>
      <c r="V5370" s="47">
        <v>0</v>
      </c>
      <c r="W5370" s="48">
        <f t="shared" si="416"/>
        <v>316</v>
      </c>
      <c r="X5370" s="123">
        <f t="shared" si="412"/>
        <v>1</v>
      </c>
      <c r="Y5370" s="123">
        <f t="shared" si="413"/>
        <v>0</v>
      </c>
      <c r="Z5370" s="133">
        <f t="shared" si="414"/>
        <v>1</v>
      </c>
      <c r="AA5370" s="37"/>
      <c r="AB5370" s="37"/>
    </row>
    <row r="5371" spans="1:28" s="132" customFormat="1" ht="15" customHeight="1" x14ac:dyDescent="0.3">
      <c r="A5371" s="136" t="s">
        <v>20432</v>
      </c>
      <c r="B5371" s="37" t="s">
        <v>104</v>
      </c>
      <c r="C5371" s="128">
        <f t="shared" si="417"/>
        <v>2013</v>
      </c>
      <c r="D5371" s="65">
        <v>41347</v>
      </c>
      <c r="E5371" s="143" t="s">
        <v>20433</v>
      </c>
      <c r="F5371" s="52" t="s">
        <v>745</v>
      </c>
      <c r="G5371" s="52" t="s">
        <v>793</v>
      </c>
      <c r="H5371" s="37"/>
      <c r="I5371" s="37" t="s">
        <v>752</v>
      </c>
      <c r="J5371" s="37" t="s">
        <v>794</v>
      </c>
      <c r="K5371" s="39">
        <v>25645</v>
      </c>
      <c r="L5371" s="47">
        <v>0</v>
      </c>
      <c r="M5371" s="128">
        <v>1</v>
      </c>
      <c r="N5371" s="128">
        <v>0</v>
      </c>
      <c r="O5371" s="124" t="s">
        <v>233</v>
      </c>
      <c r="P5371" s="124" t="s">
        <v>36</v>
      </c>
      <c r="Q5371" s="124" t="str">
        <f t="shared" si="415"/>
        <v>diplomacy</v>
      </c>
      <c r="R5371" s="47">
        <v>1</v>
      </c>
      <c r="S5371" s="128">
        <v>1</v>
      </c>
      <c r="T5371" s="47">
        <v>316</v>
      </c>
      <c r="U5371" s="47">
        <v>0</v>
      </c>
      <c r="V5371" s="47">
        <v>0</v>
      </c>
      <c r="W5371" s="48">
        <f t="shared" si="416"/>
        <v>316</v>
      </c>
      <c r="X5371" s="123">
        <f t="shared" si="412"/>
        <v>1</v>
      </c>
      <c r="Y5371" s="123">
        <f t="shared" si="413"/>
        <v>0</v>
      </c>
      <c r="Z5371" s="133">
        <f t="shared" si="414"/>
        <v>1</v>
      </c>
      <c r="AA5371" s="37"/>
      <c r="AB5371" s="37"/>
    </row>
    <row r="5372" spans="1:28" s="132" customFormat="1" ht="15" customHeight="1" x14ac:dyDescent="0.3">
      <c r="A5372" s="136" t="s">
        <v>20432</v>
      </c>
      <c r="B5372" s="37" t="s">
        <v>104</v>
      </c>
      <c r="C5372" s="128">
        <f t="shared" si="417"/>
        <v>2013</v>
      </c>
      <c r="D5372" s="65">
        <v>41347</v>
      </c>
      <c r="E5372" s="143" t="s">
        <v>20433</v>
      </c>
      <c r="F5372" s="52" t="s">
        <v>1136</v>
      </c>
      <c r="G5372" s="52" t="s">
        <v>1136</v>
      </c>
      <c r="H5372" s="37"/>
      <c r="I5372" s="37" t="s">
        <v>576</v>
      </c>
      <c r="J5372" s="37" t="s">
        <v>1137</v>
      </c>
      <c r="K5372" s="39">
        <v>41040</v>
      </c>
      <c r="L5372" s="47">
        <v>0</v>
      </c>
      <c r="M5372" s="128">
        <v>0</v>
      </c>
      <c r="N5372" s="128">
        <v>1</v>
      </c>
      <c r="O5372" s="124" t="s">
        <v>97</v>
      </c>
      <c r="P5372" s="124" t="s">
        <v>336</v>
      </c>
      <c r="Q5372" s="124" t="str">
        <f t="shared" si="415"/>
        <v>diplomacy</v>
      </c>
      <c r="R5372" s="47">
        <v>1</v>
      </c>
      <c r="S5372" s="128">
        <v>1</v>
      </c>
      <c r="T5372" s="47">
        <v>316</v>
      </c>
      <c r="U5372" s="47">
        <v>0</v>
      </c>
      <c r="V5372" s="47">
        <v>0</v>
      </c>
      <c r="W5372" s="48">
        <f t="shared" si="416"/>
        <v>316</v>
      </c>
      <c r="X5372" s="123">
        <f t="shared" si="412"/>
        <v>1</v>
      </c>
      <c r="Y5372" s="123">
        <f t="shared" si="413"/>
        <v>0</v>
      </c>
      <c r="Z5372" s="133">
        <f t="shared" si="414"/>
        <v>1</v>
      </c>
      <c r="AA5372" s="37"/>
      <c r="AB5372" s="37"/>
    </row>
    <row r="5373" spans="1:28" s="132" customFormat="1" ht="15" customHeight="1" x14ac:dyDescent="0.3">
      <c r="A5373" s="136" t="s">
        <v>20432</v>
      </c>
      <c r="B5373" s="37" t="s">
        <v>104</v>
      </c>
      <c r="C5373" s="128">
        <f t="shared" si="417"/>
        <v>2013</v>
      </c>
      <c r="D5373" s="65">
        <v>41347</v>
      </c>
      <c r="E5373" s="143" t="s">
        <v>20433</v>
      </c>
      <c r="F5373" s="52" t="s">
        <v>1138</v>
      </c>
      <c r="G5373" s="52" t="s">
        <v>1138</v>
      </c>
      <c r="H5373" s="37"/>
      <c r="I5373" s="37" t="s">
        <v>237</v>
      </c>
      <c r="J5373" s="37" t="s">
        <v>1139</v>
      </c>
      <c r="K5373" s="39">
        <v>41101</v>
      </c>
      <c r="L5373" s="47">
        <v>0</v>
      </c>
      <c r="M5373" s="128">
        <v>1</v>
      </c>
      <c r="N5373" s="128">
        <v>0</v>
      </c>
      <c r="O5373" s="124" t="s">
        <v>97</v>
      </c>
      <c r="P5373" s="124" t="s">
        <v>336</v>
      </c>
      <c r="Q5373" s="124" t="str">
        <f t="shared" si="415"/>
        <v>diplomacy</v>
      </c>
      <c r="R5373" s="47">
        <v>1</v>
      </c>
      <c r="S5373" s="128">
        <v>1</v>
      </c>
      <c r="T5373" s="47">
        <v>316</v>
      </c>
      <c r="U5373" s="47">
        <v>0</v>
      </c>
      <c r="V5373" s="47">
        <v>0</v>
      </c>
      <c r="W5373" s="48">
        <f t="shared" si="416"/>
        <v>316</v>
      </c>
      <c r="X5373" s="123">
        <f t="shared" si="412"/>
        <v>1</v>
      </c>
      <c r="Y5373" s="123">
        <f t="shared" si="413"/>
        <v>0</v>
      </c>
      <c r="Z5373" s="133">
        <f t="shared" si="414"/>
        <v>1</v>
      </c>
      <c r="AA5373" s="37"/>
      <c r="AB5373" s="37"/>
    </row>
    <row r="5374" spans="1:28" s="132" customFormat="1" ht="15" customHeight="1" x14ac:dyDescent="0.3">
      <c r="A5374" s="136" t="s">
        <v>20432</v>
      </c>
      <c r="B5374" s="37" t="s">
        <v>104</v>
      </c>
      <c r="C5374" s="128">
        <f t="shared" si="417"/>
        <v>2013</v>
      </c>
      <c r="D5374" s="65">
        <v>41347</v>
      </c>
      <c r="E5374" s="143" t="s">
        <v>20433</v>
      </c>
      <c r="F5374" s="52" t="s">
        <v>1602</v>
      </c>
      <c r="G5374" s="52" t="s">
        <v>1602</v>
      </c>
      <c r="H5374" s="37"/>
      <c r="I5374" s="37" t="s">
        <v>642</v>
      </c>
      <c r="J5374" s="37" t="s">
        <v>1603</v>
      </c>
      <c r="K5374" s="39">
        <v>41185</v>
      </c>
      <c r="L5374" s="47">
        <v>0</v>
      </c>
      <c r="M5374" s="128">
        <v>0</v>
      </c>
      <c r="N5374" s="128">
        <v>1</v>
      </c>
      <c r="O5374" s="124" t="s">
        <v>155</v>
      </c>
      <c r="P5374" s="124"/>
      <c r="Q5374" s="124" t="str">
        <f t="shared" si="415"/>
        <v>diplomacy</v>
      </c>
      <c r="R5374" s="47">
        <v>1</v>
      </c>
      <c r="S5374" s="128">
        <v>1</v>
      </c>
      <c r="T5374" s="47">
        <v>301</v>
      </c>
      <c r="U5374" s="47">
        <v>12</v>
      </c>
      <c r="V5374" s="47">
        <v>3</v>
      </c>
      <c r="W5374" s="48">
        <f t="shared" si="416"/>
        <v>316</v>
      </c>
      <c r="X5374" s="123">
        <f t="shared" si="412"/>
        <v>0.95253164556962022</v>
      </c>
      <c r="Y5374" s="123">
        <f t="shared" si="413"/>
        <v>3.7974683544303799E-2</v>
      </c>
      <c r="Z5374" s="133">
        <f t="shared" si="414"/>
        <v>0.92879746835443033</v>
      </c>
      <c r="AA5374" s="37"/>
      <c r="AB5374" s="37"/>
    </row>
    <row r="5375" spans="1:28" s="132" customFormat="1" ht="15" customHeight="1" x14ac:dyDescent="0.3">
      <c r="A5375" s="136" t="s">
        <v>20432</v>
      </c>
      <c r="B5375" s="37" t="s">
        <v>104</v>
      </c>
      <c r="C5375" s="128">
        <f t="shared" si="417"/>
        <v>2013</v>
      </c>
      <c r="D5375" s="65">
        <v>41347</v>
      </c>
      <c r="E5375" s="143" t="s">
        <v>20433</v>
      </c>
      <c r="F5375" s="52" t="s">
        <v>1680</v>
      </c>
      <c r="G5375" s="52" t="s">
        <v>1680</v>
      </c>
      <c r="H5375" s="37"/>
      <c r="I5375" s="37" t="s">
        <v>763</v>
      </c>
      <c r="J5375" s="37" t="s">
        <v>1681</v>
      </c>
      <c r="K5375" s="39">
        <v>41107</v>
      </c>
      <c r="L5375" s="47">
        <v>0</v>
      </c>
      <c r="M5375" s="128">
        <v>0</v>
      </c>
      <c r="N5375" s="128">
        <v>1</v>
      </c>
      <c r="O5375" s="129" t="s">
        <v>109</v>
      </c>
      <c r="P5375" s="124"/>
      <c r="Q5375" s="124" t="str">
        <f t="shared" si="415"/>
        <v>security</v>
      </c>
      <c r="R5375" s="47">
        <v>1</v>
      </c>
      <c r="S5375" s="128">
        <v>1</v>
      </c>
      <c r="T5375" s="47">
        <v>316</v>
      </c>
      <c r="U5375" s="47">
        <v>0</v>
      </c>
      <c r="V5375" s="47">
        <v>0</v>
      </c>
      <c r="W5375" s="48">
        <f t="shared" si="416"/>
        <v>316</v>
      </c>
      <c r="X5375" s="123">
        <f t="shared" si="412"/>
        <v>1</v>
      </c>
      <c r="Y5375" s="123">
        <f t="shared" si="413"/>
        <v>0</v>
      </c>
      <c r="Z5375" s="133">
        <f t="shared" si="414"/>
        <v>1</v>
      </c>
      <c r="AA5375" s="37"/>
      <c r="AB5375" s="37"/>
    </row>
    <row r="5376" spans="1:28" s="132" customFormat="1" ht="15" customHeight="1" x14ac:dyDescent="0.3">
      <c r="A5376" s="136" t="s">
        <v>20432</v>
      </c>
      <c r="B5376" s="37" t="s">
        <v>104</v>
      </c>
      <c r="C5376" s="128">
        <f t="shared" si="417"/>
        <v>2013</v>
      </c>
      <c r="D5376" s="65">
        <v>41347</v>
      </c>
      <c r="E5376" s="143" t="s">
        <v>20433</v>
      </c>
      <c r="F5376" s="52" t="s">
        <v>1697</v>
      </c>
      <c r="G5376" s="52" t="s">
        <v>1697</v>
      </c>
      <c r="H5376" s="37"/>
      <c r="I5376" s="37" t="s">
        <v>255</v>
      </c>
      <c r="J5376" s="37" t="s">
        <v>1698</v>
      </c>
      <c r="K5376" s="39">
        <v>41228</v>
      </c>
      <c r="L5376" s="47">
        <v>0</v>
      </c>
      <c r="M5376" s="128">
        <v>0</v>
      </c>
      <c r="N5376" s="128">
        <v>1</v>
      </c>
      <c r="O5376" s="129" t="s">
        <v>109</v>
      </c>
      <c r="P5376" s="124"/>
      <c r="Q5376" s="124" t="str">
        <f t="shared" si="415"/>
        <v>security</v>
      </c>
      <c r="R5376" s="47">
        <v>1</v>
      </c>
      <c r="S5376" s="128">
        <v>1</v>
      </c>
      <c r="T5376" s="47">
        <v>316</v>
      </c>
      <c r="U5376" s="47">
        <v>0</v>
      </c>
      <c r="V5376" s="47">
        <v>0</v>
      </c>
      <c r="W5376" s="48">
        <f t="shared" si="416"/>
        <v>316</v>
      </c>
      <c r="X5376" s="123">
        <f t="shared" si="412"/>
        <v>1</v>
      </c>
      <c r="Y5376" s="123">
        <f t="shared" si="413"/>
        <v>0</v>
      </c>
      <c r="Z5376" s="133">
        <f t="shared" si="414"/>
        <v>1</v>
      </c>
      <c r="AA5376" s="37"/>
      <c r="AB5376" s="37"/>
    </row>
    <row r="5377" spans="1:28" s="132" customFormat="1" ht="15" customHeight="1" x14ac:dyDescent="0.3">
      <c r="A5377" s="136" t="s">
        <v>20432</v>
      </c>
      <c r="B5377" s="37" t="s">
        <v>104</v>
      </c>
      <c r="C5377" s="128">
        <f t="shared" si="417"/>
        <v>2013</v>
      </c>
      <c r="D5377" s="65">
        <v>41347</v>
      </c>
      <c r="E5377" s="143" t="s">
        <v>20433</v>
      </c>
      <c r="F5377" s="52" t="s">
        <v>1699</v>
      </c>
      <c r="G5377" s="52" t="s">
        <v>1699</v>
      </c>
      <c r="H5377" s="37"/>
      <c r="I5377" s="37" t="s">
        <v>95</v>
      </c>
      <c r="J5377" s="37" t="s">
        <v>1698</v>
      </c>
      <c r="K5377" s="39">
        <v>41228</v>
      </c>
      <c r="L5377" s="47">
        <v>0</v>
      </c>
      <c r="M5377" s="128">
        <v>0</v>
      </c>
      <c r="N5377" s="128">
        <v>1</v>
      </c>
      <c r="O5377" s="129" t="s">
        <v>109</v>
      </c>
      <c r="P5377" s="124"/>
      <c r="Q5377" s="124" t="str">
        <f t="shared" si="415"/>
        <v>security</v>
      </c>
      <c r="R5377" s="47">
        <v>1</v>
      </c>
      <c r="S5377" s="128">
        <v>1</v>
      </c>
      <c r="T5377" s="47">
        <v>316</v>
      </c>
      <c r="U5377" s="47">
        <v>0</v>
      </c>
      <c r="V5377" s="47">
        <v>0</v>
      </c>
      <c r="W5377" s="48">
        <f t="shared" si="416"/>
        <v>316</v>
      </c>
      <c r="X5377" s="123">
        <f t="shared" si="412"/>
        <v>1</v>
      </c>
      <c r="Y5377" s="123">
        <f t="shared" si="413"/>
        <v>0</v>
      </c>
      <c r="Z5377" s="133">
        <f t="shared" si="414"/>
        <v>1</v>
      </c>
      <c r="AA5377" s="37"/>
      <c r="AB5377" s="37"/>
    </row>
    <row r="5378" spans="1:28" s="132" customFormat="1" ht="15" customHeight="1" x14ac:dyDescent="0.3">
      <c r="A5378" s="136" t="s">
        <v>20432</v>
      </c>
      <c r="B5378" s="37" t="s">
        <v>104</v>
      </c>
      <c r="C5378" s="128">
        <f t="shared" si="417"/>
        <v>2013</v>
      </c>
      <c r="D5378" s="65">
        <v>41347</v>
      </c>
      <c r="E5378" s="143" t="s">
        <v>20433</v>
      </c>
      <c r="F5378" s="52" t="s">
        <v>1875</v>
      </c>
      <c r="G5378" s="52" t="s">
        <v>1875</v>
      </c>
      <c r="H5378" s="37"/>
      <c r="I5378" s="37" t="s">
        <v>580</v>
      </c>
      <c r="J5378" s="37" t="s">
        <v>1876</v>
      </c>
      <c r="K5378" s="39" t="s">
        <v>147</v>
      </c>
      <c r="L5378" s="47">
        <v>1</v>
      </c>
      <c r="M5378" s="128">
        <v>0</v>
      </c>
      <c r="N5378" s="128">
        <v>0</v>
      </c>
      <c r="O5378" s="124" t="s">
        <v>190</v>
      </c>
      <c r="P5378" s="124"/>
      <c r="Q5378" s="124" t="str">
        <f t="shared" si="415"/>
        <v>security</v>
      </c>
      <c r="R5378" s="47">
        <v>1</v>
      </c>
      <c r="S5378" s="128">
        <v>1</v>
      </c>
      <c r="T5378" s="47">
        <v>316</v>
      </c>
      <c r="U5378" s="47">
        <v>0</v>
      </c>
      <c r="V5378" s="47">
        <v>0</v>
      </c>
      <c r="W5378" s="48">
        <f t="shared" si="416"/>
        <v>316</v>
      </c>
      <c r="X5378" s="123">
        <f t="shared" si="412"/>
        <v>1</v>
      </c>
      <c r="Y5378" s="123">
        <f t="shared" si="413"/>
        <v>0</v>
      </c>
      <c r="Z5378" s="133">
        <f t="shared" si="414"/>
        <v>1</v>
      </c>
      <c r="AA5378" s="37"/>
      <c r="AB5378" s="37"/>
    </row>
    <row r="5379" spans="1:28" s="132" customFormat="1" ht="15" customHeight="1" x14ac:dyDescent="0.3">
      <c r="A5379" s="136" t="s">
        <v>20432</v>
      </c>
      <c r="B5379" s="37" t="s">
        <v>104</v>
      </c>
      <c r="C5379" s="128">
        <f t="shared" si="417"/>
        <v>2013</v>
      </c>
      <c r="D5379" s="65">
        <v>41347</v>
      </c>
      <c r="E5379" s="143" t="s">
        <v>20433</v>
      </c>
      <c r="F5379" s="52" t="s">
        <v>1877</v>
      </c>
      <c r="G5379" s="52" t="s">
        <v>1877</v>
      </c>
      <c r="H5379" s="37"/>
      <c r="I5379" s="37" t="s">
        <v>338</v>
      </c>
      <c r="J5379" s="37" t="s">
        <v>1878</v>
      </c>
      <c r="K5379" s="39">
        <v>41203</v>
      </c>
      <c r="L5379" s="47">
        <v>0</v>
      </c>
      <c r="M5379" s="128">
        <v>0</v>
      </c>
      <c r="N5379" s="128">
        <v>1</v>
      </c>
      <c r="O5379" s="124" t="s">
        <v>190</v>
      </c>
      <c r="P5379" s="124"/>
      <c r="Q5379" s="124" t="str">
        <f t="shared" si="415"/>
        <v>security</v>
      </c>
      <c r="R5379" s="47">
        <v>1</v>
      </c>
      <c r="S5379" s="128">
        <v>1</v>
      </c>
      <c r="T5379" s="47">
        <v>301</v>
      </c>
      <c r="U5379" s="47">
        <v>15</v>
      </c>
      <c r="V5379" s="47">
        <v>0</v>
      </c>
      <c r="W5379" s="48">
        <f t="shared" si="416"/>
        <v>316</v>
      </c>
      <c r="X5379" s="123">
        <f t="shared" si="412"/>
        <v>0.95253164556962022</v>
      </c>
      <c r="Y5379" s="123">
        <f t="shared" si="413"/>
        <v>4.746835443037975E-2</v>
      </c>
      <c r="Z5379" s="133">
        <f t="shared" si="414"/>
        <v>0.92879746835443033</v>
      </c>
      <c r="AA5379" s="37"/>
      <c r="AB5379" s="37"/>
    </row>
    <row r="5380" spans="1:28" s="132" customFormat="1" ht="15" customHeight="1" x14ac:dyDescent="0.3">
      <c r="A5380" s="136" t="s">
        <v>20432</v>
      </c>
      <c r="B5380" s="37" t="s">
        <v>104</v>
      </c>
      <c r="C5380" s="128">
        <f t="shared" si="417"/>
        <v>2013</v>
      </c>
      <c r="D5380" s="65">
        <v>41347</v>
      </c>
      <c r="E5380" s="143" t="s">
        <v>20433</v>
      </c>
      <c r="F5380" s="52" t="s">
        <v>1879</v>
      </c>
      <c r="G5380" s="52" t="s">
        <v>1879</v>
      </c>
      <c r="H5380" s="37"/>
      <c r="I5380" s="37" t="s">
        <v>824</v>
      </c>
      <c r="J5380" s="37" t="s">
        <v>1880</v>
      </c>
      <c r="K5380" s="39">
        <v>41192</v>
      </c>
      <c r="L5380" s="47">
        <v>0</v>
      </c>
      <c r="M5380" s="128">
        <v>0</v>
      </c>
      <c r="N5380" s="128">
        <v>1</v>
      </c>
      <c r="O5380" s="124" t="s">
        <v>190</v>
      </c>
      <c r="P5380" s="124"/>
      <c r="Q5380" s="124" t="str">
        <f t="shared" si="415"/>
        <v>security</v>
      </c>
      <c r="R5380" s="47">
        <v>1</v>
      </c>
      <c r="S5380" s="128">
        <v>1</v>
      </c>
      <c r="T5380" s="47">
        <v>302</v>
      </c>
      <c r="U5380" s="47">
        <v>13</v>
      </c>
      <c r="V5380" s="47">
        <v>1</v>
      </c>
      <c r="W5380" s="48">
        <f t="shared" si="416"/>
        <v>316</v>
      </c>
      <c r="X5380" s="123">
        <f t="shared" si="412"/>
        <v>0.95569620253164556</v>
      </c>
      <c r="Y5380" s="123">
        <f t="shared" si="413"/>
        <v>4.1139240506329111E-2</v>
      </c>
      <c r="Z5380" s="133">
        <f t="shared" si="414"/>
        <v>0.93354430379746833</v>
      </c>
      <c r="AA5380" s="37"/>
      <c r="AB5380" s="37"/>
    </row>
    <row r="5381" spans="1:28" s="132" customFormat="1" ht="15" customHeight="1" x14ac:dyDescent="0.3">
      <c r="A5381" s="136" t="s">
        <v>20432</v>
      </c>
      <c r="B5381" s="37" t="s">
        <v>104</v>
      </c>
      <c r="C5381" s="128">
        <f t="shared" si="417"/>
        <v>2013</v>
      </c>
      <c r="D5381" s="65">
        <v>41347</v>
      </c>
      <c r="E5381" s="143" t="s">
        <v>20433</v>
      </c>
      <c r="F5381" s="52" t="s">
        <v>2332</v>
      </c>
      <c r="G5381" s="52" t="s">
        <v>2332</v>
      </c>
      <c r="H5381" s="37"/>
      <c r="I5381" s="37" t="s">
        <v>453</v>
      </c>
      <c r="J5381" s="37" t="s">
        <v>2333</v>
      </c>
      <c r="K5381" s="39">
        <v>40822</v>
      </c>
      <c r="L5381" s="47">
        <v>0</v>
      </c>
      <c r="M5381" s="128">
        <v>0</v>
      </c>
      <c r="N5381" s="128">
        <v>1</v>
      </c>
      <c r="O5381" s="124" t="s">
        <v>203</v>
      </c>
      <c r="P5381" s="124"/>
      <c r="Q5381" s="124" t="str">
        <f t="shared" si="415"/>
        <v>economy</v>
      </c>
      <c r="R5381" s="47">
        <v>1</v>
      </c>
      <c r="S5381" s="128">
        <v>1</v>
      </c>
      <c r="T5381" s="47">
        <v>316</v>
      </c>
      <c r="U5381" s="47">
        <v>0</v>
      </c>
      <c r="V5381" s="47">
        <v>0</v>
      </c>
      <c r="W5381" s="48">
        <f t="shared" si="416"/>
        <v>316</v>
      </c>
      <c r="X5381" s="123">
        <f t="shared" si="412"/>
        <v>1</v>
      </c>
      <c r="Y5381" s="123">
        <f t="shared" si="413"/>
        <v>0</v>
      </c>
      <c r="Z5381" s="133">
        <f t="shared" si="414"/>
        <v>1</v>
      </c>
      <c r="AA5381" s="37"/>
      <c r="AB5381" s="37"/>
    </row>
    <row r="5382" spans="1:28" s="132" customFormat="1" ht="15" customHeight="1" x14ac:dyDescent="0.3">
      <c r="A5382" s="136" t="s">
        <v>20432</v>
      </c>
      <c r="B5382" s="37" t="s">
        <v>104</v>
      </c>
      <c r="C5382" s="128">
        <f t="shared" si="417"/>
        <v>2013</v>
      </c>
      <c r="D5382" s="65">
        <v>41347</v>
      </c>
      <c r="E5382" s="143" t="s">
        <v>20433</v>
      </c>
      <c r="F5382" s="52" t="s">
        <v>2334</v>
      </c>
      <c r="G5382" s="52" t="s">
        <v>2334</v>
      </c>
      <c r="H5382" s="37"/>
      <c r="I5382" s="37" t="s">
        <v>440</v>
      </c>
      <c r="J5382" s="37" t="s">
        <v>2335</v>
      </c>
      <c r="K5382" s="39">
        <v>41108</v>
      </c>
      <c r="L5382" s="47">
        <v>0</v>
      </c>
      <c r="M5382" s="128">
        <v>1</v>
      </c>
      <c r="N5382" s="128">
        <v>0</v>
      </c>
      <c r="O5382" s="124" t="s">
        <v>97</v>
      </c>
      <c r="P5382" s="124" t="s">
        <v>203</v>
      </c>
      <c r="Q5382" s="124" t="str">
        <f t="shared" si="415"/>
        <v>diplomacy</v>
      </c>
      <c r="R5382" s="47">
        <v>1</v>
      </c>
      <c r="S5382" s="128">
        <v>1</v>
      </c>
      <c r="T5382" s="47">
        <v>301</v>
      </c>
      <c r="U5382" s="47">
        <v>12</v>
      </c>
      <c r="V5382" s="47">
        <v>3</v>
      </c>
      <c r="W5382" s="48">
        <f t="shared" si="416"/>
        <v>316</v>
      </c>
      <c r="X5382" s="123">
        <f t="shared" si="412"/>
        <v>0.95253164556962022</v>
      </c>
      <c r="Y5382" s="123">
        <f t="shared" si="413"/>
        <v>3.7974683544303799E-2</v>
      </c>
      <c r="Z5382" s="133">
        <f t="shared" si="414"/>
        <v>0.92879746835443033</v>
      </c>
      <c r="AA5382" s="37"/>
      <c r="AB5382" s="37"/>
    </row>
    <row r="5383" spans="1:28" s="132" customFormat="1" ht="15" customHeight="1" x14ac:dyDescent="0.3">
      <c r="A5383" s="136" t="s">
        <v>20432</v>
      </c>
      <c r="B5383" s="37" t="s">
        <v>104</v>
      </c>
      <c r="C5383" s="128">
        <f t="shared" si="417"/>
        <v>2013</v>
      </c>
      <c r="D5383" s="65">
        <v>41347</v>
      </c>
      <c r="E5383" s="143" t="s">
        <v>20433</v>
      </c>
      <c r="F5383" s="52" t="s">
        <v>2336</v>
      </c>
      <c r="G5383" s="52" t="s">
        <v>2336</v>
      </c>
      <c r="H5383" s="37"/>
      <c r="I5383" s="37" t="s">
        <v>141</v>
      </c>
      <c r="J5383" s="37" t="s">
        <v>2337</v>
      </c>
      <c r="K5383" s="39">
        <v>41241</v>
      </c>
      <c r="L5383" s="47">
        <v>0</v>
      </c>
      <c r="M5383" s="128">
        <v>0</v>
      </c>
      <c r="N5383" s="128">
        <v>1</v>
      </c>
      <c r="O5383" s="124" t="s">
        <v>203</v>
      </c>
      <c r="P5383" s="124"/>
      <c r="Q5383" s="124" t="str">
        <f t="shared" si="415"/>
        <v>economy</v>
      </c>
      <c r="R5383" s="47">
        <v>1</v>
      </c>
      <c r="S5383" s="128">
        <v>1</v>
      </c>
      <c r="T5383" s="47">
        <v>301</v>
      </c>
      <c r="U5383" s="47">
        <v>12</v>
      </c>
      <c r="V5383" s="47">
        <v>3</v>
      </c>
      <c r="W5383" s="48">
        <f t="shared" si="416"/>
        <v>316</v>
      </c>
      <c r="X5383" s="123">
        <f t="shared" si="412"/>
        <v>0.95253164556962022</v>
      </c>
      <c r="Y5383" s="123">
        <f t="shared" si="413"/>
        <v>3.7974683544303799E-2</v>
      </c>
      <c r="Z5383" s="133">
        <f t="shared" si="414"/>
        <v>0.92879746835443033</v>
      </c>
      <c r="AA5383" s="37"/>
      <c r="AB5383" s="37"/>
    </row>
    <row r="5384" spans="1:28" s="132" customFormat="1" ht="15" customHeight="1" x14ac:dyDescent="0.3">
      <c r="A5384" s="136" t="s">
        <v>20432</v>
      </c>
      <c r="B5384" s="37" t="s">
        <v>104</v>
      </c>
      <c r="C5384" s="128">
        <f t="shared" si="417"/>
        <v>2013</v>
      </c>
      <c r="D5384" s="65">
        <v>41347</v>
      </c>
      <c r="E5384" s="143" t="s">
        <v>20433</v>
      </c>
      <c r="F5384" s="52" t="s">
        <v>2338</v>
      </c>
      <c r="G5384" s="52" t="s">
        <v>2338</v>
      </c>
      <c r="H5384" s="37"/>
      <c r="I5384" s="37" t="s">
        <v>286</v>
      </c>
      <c r="J5384" s="37" t="s">
        <v>2339</v>
      </c>
      <c r="K5384" s="39">
        <v>41234</v>
      </c>
      <c r="L5384" s="47">
        <v>0</v>
      </c>
      <c r="M5384" s="128">
        <v>0</v>
      </c>
      <c r="N5384" s="128">
        <v>1</v>
      </c>
      <c r="O5384" s="124" t="s">
        <v>203</v>
      </c>
      <c r="P5384" s="124"/>
      <c r="Q5384" s="124" t="str">
        <f t="shared" si="415"/>
        <v>economy</v>
      </c>
      <c r="R5384" s="47">
        <v>1</v>
      </c>
      <c r="S5384" s="128">
        <v>1</v>
      </c>
      <c r="T5384" s="47">
        <v>316</v>
      </c>
      <c r="U5384" s="47">
        <v>0</v>
      </c>
      <c r="V5384" s="47">
        <v>0</v>
      </c>
      <c r="W5384" s="48">
        <f t="shared" si="416"/>
        <v>316</v>
      </c>
      <c r="X5384" s="123">
        <f t="shared" si="412"/>
        <v>1</v>
      </c>
      <c r="Y5384" s="123">
        <f t="shared" si="413"/>
        <v>0</v>
      </c>
      <c r="Z5384" s="133">
        <f t="shared" si="414"/>
        <v>1</v>
      </c>
      <c r="AA5384" s="37"/>
      <c r="AB5384" s="37"/>
    </row>
    <row r="5385" spans="1:28" s="132" customFormat="1" ht="15" customHeight="1" x14ac:dyDescent="0.3">
      <c r="A5385" s="136" t="s">
        <v>20432</v>
      </c>
      <c r="B5385" s="37" t="s">
        <v>104</v>
      </c>
      <c r="C5385" s="128">
        <f t="shared" si="417"/>
        <v>2013</v>
      </c>
      <c r="D5385" s="65">
        <v>41347</v>
      </c>
      <c r="E5385" s="143" t="s">
        <v>20433</v>
      </c>
      <c r="F5385" s="52" t="s">
        <v>2480</v>
      </c>
      <c r="G5385" s="52" t="s">
        <v>2481</v>
      </c>
      <c r="H5385" s="37"/>
      <c r="I5385" s="37" t="s">
        <v>760</v>
      </c>
      <c r="J5385" s="37" t="s">
        <v>2482</v>
      </c>
      <c r="K5385" s="39">
        <v>36678</v>
      </c>
      <c r="L5385" s="47">
        <v>1</v>
      </c>
      <c r="M5385" s="128">
        <v>0</v>
      </c>
      <c r="N5385" s="128">
        <v>0</v>
      </c>
      <c r="O5385" s="124" t="s">
        <v>36</v>
      </c>
      <c r="P5385" s="124"/>
      <c r="Q5385" s="124" t="str">
        <f t="shared" si="415"/>
        <v>economy</v>
      </c>
      <c r="R5385" s="47">
        <v>1</v>
      </c>
      <c r="S5385" s="128">
        <v>1</v>
      </c>
      <c r="T5385" s="47">
        <v>316</v>
      </c>
      <c r="U5385" s="47">
        <v>0</v>
      </c>
      <c r="V5385" s="47">
        <v>0</v>
      </c>
      <c r="W5385" s="48">
        <f t="shared" si="416"/>
        <v>316</v>
      </c>
      <c r="X5385" s="123">
        <f t="shared" si="412"/>
        <v>1</v>
      </c>
      <c r="Y5385" s="123">
        <f t="shared" si="413"/>
        <v>0</v>
      </c>
      <c r="Z5385" s="133">
        <f t="shared" si="414"/>
        <v>1</v>
      </c>
      <c r="AA5385" s="37"/>
      <c r="AB5385" s="37"/>
    </row>
    <row r="5386" spans="1:28" s="132" customFormat="1" ht="15" customHeight="1" x14ac:dyDescent="0.3">
      <c r="A5386" s="136" t="s">
        <v>20432</v>
      </c>
      <c r="B5386" s="37" t="s">
        <v>104</v>
      </c>
      <c r="C5386" s="128">
        <f t="shared" si="417"/>
        <v>2013</v>
      </c>
      <c r="D5386" s="65">
        <v>41347</v>
      </c>
      <c r="E5386" s="143" t="s">
        <v>20433</v>
      </c>
      <c r="F5386" s="52" t="s">
        <v>2606</v>
      </c>
      <c r="G5386" s="52" t="s">
        <v>2607</v>
      </c>
      <c r="H5386" s="37"/>
      <c r="I5386" s="37" t="s">
        <v>395</v>
      </c>
      <c r="J5386" s="37" t="s">
        <v>2608</v>
      </c>
      <c r="K5386" s="39">
        <v>41094</v>
      </c>
      <c r="L5386" s="47">
        <v>1</v>
      </c>
      <c r="M5386" s="128">
        <v>0</v>
      </c>
      <c r="N5386" s="128">
        <v>0</v>
      </c>
      <c r="O5386" s="124" t="s">
        <v>169</v>
      </c>
      <c r="P5386" s="69" t="s">
        <v>2609</v>
      </c>
      <c r="Q5386" s="124" t="str">
        <f t="shared" si="415"/>
        <v>diplomacy</v>
      </c>
      <c r="R5386" s="47">
        <v>1</v>
      </c>
      <c r="S5386" s="128">
        <v>1</v>
      </c>
      <c r="T5386" s="47">
        <v>316</v>
      </c>
      <c r="U5386" s="47">
        <v>0</v>
      </c>
      <c r="V5386" s="47">
        <v>0</v>
      </c>
      <c r="W5386" s="48">
        <f t="shared" si="416"/>
        <v>316</v>
      </c>
      <c r="X5386" s="123">
        <f t="shared" ref="X5386:X5449" si="418">T5386/W5386</f>
        <v>1</v>
      </c>
      <c r="Y5386" s="123">
        <f t="shared" ref="Y5386:Y5449" si="419">U5386/W5386</f>
        <v>0</v>
      </c>
      <c r="Z5386" s="133">
        <f t="shared" ref="Z5386:Z5449" si="420">SUM((MAX(U5386,V5386,T5386)-0.5*(SUM(U5386+V5386+T5386)-MAX(U5386,V5386,T5386)))/SUM(U5386+V5386+T5386))</f>
        <v>1</v>
      </c>
      <c r="AA5386" s="37"/>
      <c r="AB5386" s="37"/>
    </row>
    <row r="5387" spans="1:28" s="132" customFormat="1" ht="15" customHeight="1" x14ac:dyDescent="0.3">
      <c r="A5387" s="136" t="s">
        <v>20432</v>
      </c>
      <c r="B5387" s="37" t="s">
        <v>104</v>
      </c>
      <c r="C5387" s="128">
        <f t="shared" si="417"/>
        <v>2013</v>
      </c>
      <c r="D5387" s="65">
        <v>41375</v>
      </c>
      <c r="E5387" s="143" t="s">
        <v>20433</v>
      </c>
      <c r="F5387" s="52" t="s">
        <v>1171</v>
      </c>
      <c r="G5387" s="52" t="s">
        <v>1171</v>
      </c>
      <c r="H5387" s="37"/>
      <c r="I5387" s="42" t="s">
        <v>241</v>
      </c>
      <c r="J5387" s="37" t="s">
        <v>1172</v>
      </c>
      <c r="K5387" s="39">
        <v>41262</v>
      </c>
      <c r="L5387" s="47">
        <v>0</v>
      </c>
      <c r="M5387" s="128">
        <v>1</v>
      </c>
      <c r="N5387" s="128">
        <v>0</v>
      </c>
      <c r="O5387" s="12" t="s">
        <v>103</v>
      </c>
      <c r="P5387" s="124"/>
      <c r="Q5387" s="124" t="str">
        <f t="shared" si="415"/>
        <v>economy</v>
      </c>
      <c r="R5387" s="47">
        <v>1</v>
      </c>
      <c r="S5387" s="128">
        <v>1</v>
      </c>
      <c r="T5387" s="47">
        <v>285</v>
      </c>
      <c r="U5387" s="47">
        <v>13</v>
      </c>
      <c r="V5387" s="47">
        <v>2</v>
      </c>
      <c r="W5387" s="48">
        <f t="shared" si="416"/>
        <v>300</v>
      </c>
      <c r="X5387" s="123">
        <f t="shared" si="418"/>
        <v>0.95</v>
      </c>
      <c r="Y5387" s="123">
        <f t="shared" si="419"/>
        <v>4.3333333333333335E-2</v>
      </c>
      <c r="Z5387" s="133">
        <f t="shared" si="420"/>
        <v>0.92500000000000004</v>
      </c>
      <c r="AA5387" s="37"/>
      <c r="AB5387" s="37"/>
    </row>
    <row r="5388" spans="1:28" s="132" customFormat="1" ht="15" customHeight="1" x14ac:dyDescent="0.3">
      <c r="A5388" s="136" t="s">
        <v>20432</v>
      </c>
      <c r="B5388" s="37" t="s">
        <v>104</v>
      </c>
      <c r="C5388" s="128">
        <f t="shared" si="417"/>
        <v>2013</v>
      </c>
      <c r="D5388" s="65">
        <v>41375</v>
      </c>
      <c r="E5388" s="143" t="s">
        <v>20433</v>
      </c>
      <c r="F5388" s="52" t="s">
        <v>2029</v>
      </c>
      <c r="G5388" s="52" t="s">
        <v>2029</v>
      </c>
      <c r="H5388" s="37"/>
      <c r="I5388" s="37" t="s">
        <v>1361</v>
      </c>
      <c r="J5388" s="37" t="s">
        <v>2030</v>
      </c>
      <c r="K5388" s="39">
        <v>40751</v>
      </c>
      <c r="L5388" s="47">
        <v>0</v>
      </c>
      <c r="M5388" s="128">
        <v>0</v>
      </c>
      <c r="N5388" s="128">
        <v>1</v>
      </c>
      <c r="O5388" s="124" t="s">
        <v>30</v>
      </c>
      <c r="P5388" s="124"/>
      <c r="Q5388" s="124" t="str">
        <f t="shared" si="415"/>
        <v>economy</v>
      </c>
      <c r="R5388" s="47">
        <v>1</v>
      </c>
      <c r="S5388" s="128">
        <v>1</v>
      </c>
      <c r="T5388" s="47">
        <v>300</v>
      </c>
      <c r="U5388" s="47">
        <v>0</v>
      </c>
      <c r="V5388" s="47">
        <v>1</v>
      </c>
      <c r="W5388" s="48">
        <f t="shared" si="416"/>
        <v>301</v>
      </c>
      <c r="X5388" s="123">
        <f t="shared" si="418"/>
        <v>0.99667774086378735</v>
      </c>
      <c r="Y5388" s="123">
        <f t="shared" si="419"/>
        <v>0</v>
      </c>
      <c r="Z5388" s="133">
        <f t="shared" si="420"/>
        <v>0.99501661129568109</v>
      </c>
      <c r="AA5388" s="37"/>
      <c r="AB5388" s="37"/>
    </row>
    <row r="5389" spans="1:28" s="132" customFormat="1" ht="15" customHeight="1" x14ac:dyDescent="0.3">
      <c r="A5389" s="136" t="s">
        <v>20432</v>
      </c>
      <c r="B5389" s="37" t="s">
        <v>104</v>
      </c>
      <c r="C5389" s="128">
        <f t="shared" si="417"/>
        <v>2013</v>
      </c>
      <c r="D5389" s="65">
        <v>41375</v>
      </c>
      <c r="E5389" s="143" t="s">
        <v>20433</v>
      </c>
      <c r="F5389" s="52" t="s">
        <v>2528</v>
      </c>
      <c r="G5389" s="52" t="s">
        <v>2529</v>
      </c>
      <c r="H5389" s="37"/>
      <c r="I5389" s="37" t="s">
        <v>639</v>
      </c>
      <c r="J5389" s="37" t="s">
        <v>2530</v>
      </c>
      <c r="K5389" s="39">
        <v>37238</v>
      </c>
      <c r="L5389" s="47">
        <v>1</v>
      </c>
      <c r="M5389" s="128">
        <v>0</v>
      </c>
      <c r="N5389" s="128">
        <v>0</v>
      </c>
      <c r="O5389" s="124" t="s">
        <v>190</v>
      </c>
      <c r="P5389" s="124"/>
      <c r="Q5389" s="124" t="str">
        <f t="shared" si="415"/>
        <v>security</v>
      </c>
      <c r="R5389" s="47">
        <v>1</v>
      </c>
      <c r="S5389" s="128">
        <v>1</v>
      </c>
      <c r="T5389" s="47">
        <v>289</v>
      </c>
      <c r="U5389" s="47">
        <v>8</v>
      </c>
      <c r="V5389" s="47">
        <v>2</v>
      </c>
      <c r="W5389" s="48">
        <f t="shared" si="416"/>
        <v>299</v>
      </c>
      <c r="X5389" s="123">
        <f t="shared" si="418"/>
        <v>0.96655518394648832</v>
      </c>
      <c r="Y5389" s="123">
        <f t="shared" si="419"/>
        <v>2.6755852842809364E-2</v>
      </c>
      <c r="Z5389" s="133">
        <f t="shared" si="420"/>
        <v>0.94983277591973247</v>
      </c>
      <c r="AA5389" s="37"/>
      <c r="AB5389" s="37"/>
    </row>
    <row r="5390" spans="1:28" s="132" customFormat="1" ht="15" customHeight="1" x14ac:dyDescent="0.3">
      <c r="A5390" s="136" t="s">
        <v>20432</v>
      </c>
      <c r="B5390" s="37" t="s">
        <v>104</v>
      </c>
      <c r="C5390" s="128">
        <f t="shared" si="417"/>
        <v>2013</v>
      </c>
      <c r="D5390" s="65">
        <v>41452</v>
      </c>
      <c r="E5390" s="143" t="s">
        <v>20433</v>
      </c>
      <c r="F5390" s="52" t="s">
        <v>571</v>
      </c>
      <c r="G5390" s="52" t="s">
        <v>572</v>
      </c>
      <c r="H5390" s="37"/>
      <c r="I5390" s="37" t="s">
        <v>306</v>
      </c>
      <c r="J5390" s="37" t="s">
        <v>573</v>
      </c>
      <c r="K5390" s="39">
        <v>39835</v>
      </c>
      <c r="L5390" s="47">
        <v>0</v>
      </c>
      <c r="M5390" s="128">
        <v>1</v>
      </c>
      <c r="N5390" s="128">
        <v>0</v>
      </c>
      <c r="O5390" s="124" t="s">
        <v>97</v>
      </c>
      <c r="P5390" s="124" t="s">
        <v>36</v>
      </c>
      <c r="Q5390" s="124" t="str">
        <f>IF(P5390="security and defense","security","")&amp;IF(P5390="policing and criminal law cooperation","security","")&amp;IF(P5390="NATO","security","")&amp;IF(P5390="arms control and disarmament","security","")&amp;IF(P5390="taxation","economy","")&amp;IF(P5390="social security","economy","")&amp;IF(P5390="labor","economy","")&amp;IF(P5390="sports","diplomacy","")&amp;IF(P5390="space","diplomacy","")&amp;IF(P5390="science, research, education","diplomacy","")&amp;IF(P5390="migration, asylum, refugees","diplomacy","")&amp;IF(P5390="health","diplomacy","")&amp;IF(P5390="development","economy","")&amp;IF(P5390="agriculture, fishery, food","economy","")&amp;IF(P5390="human and civil rights","diplomacy","")&amp;IF(P5390="nuclear (civilian)","diplomacy","")&amp;IF(P5390="economics and finance","economy","")&amp;IF(P5390="transportation","economy","")&amp;IF(P5390="trade and investment","economy","")&amp;IF(P5390="diplomacy","diplomacy","")&amp;IF(P5390="environment","diplomacy","")&amp;IF(P5390="general cooperation","diplomacy","")&amp;IF(P5390="culture","diplomacy","")&amp;IF(P5390="EC/EU","diplomacy","")&amp;IF(P5390="communication and post/mail","diplomacy","")&amp;IF(P5390="energy","economy","")&amp;IF(P5390="tourism","economy","")&amp;IF(P5390="Civil and family law","diplomacy","")&amp;IF(P5390="citizenship","diplomacy","")</f>
        <v>economy</v>
      </c>
      <c r="R5390" s="47">
        <v>1</v>
      </c>
      <c r="S5390" s="128">
        <v>1</v>
      </c>
      <c r="T5390" s="47">
        <v>322</v>
      </c>
      <c r="U5390" s="47">
        <v>0</v>
      </c>
      <c r="V5390" s="47">
        <v>0</v>
      </c>
      <c r="W5390" s="48">
        <f t="shared" si="416"/>
        <v>322</v>
      </c>
      <c r="X5390" s="123">
        <f t="shared" si="418"/>
        <v>1</v>
      </c>
      <c r="Y5390" s="123">
        <f t="shared" si="419"/>
        <v>0</v>
      </c>
      <c r="Z5390" s="133">
        <f t="shared" si="420"/>
        <v>1</v>
      </c>
      <c r="AA5390" s="37"/>
      <c r="AB5390" s="37"/>
    </row>
    <row r="5391" spans="1:28" s="132" customFormat="1" ht="15" customHeight="1" x14ac:dyDescent="0.3">
      <c r="A5391" s="136" t="s">
        <v>20432</v>
      </c>
      <c r="B5391" s="37" t="s">
        <v>104</v>
      </c>
      <c r="C5391" s="128">
        <f t="shared" si="417"/>
        <v>2013</v>
      </c>
      <c r="D5391" s="65">
        <v>41452</v>
      </c>
      <c r="E5391" s="143" t="s">
        <v>20433</v>
      </c>
      <c r="F5391" s="52" t="s">
        <v>607</v>
      </c>
      <c r="G5391" s="52" t="s">
        <v>608</v>
      </c>
      <c r="H5391" s="37"/>
      <c r="I5391" s="37" t="s">
        <v>342</v>
      </c>
      <c r="J5391" s="37" t="s">
        <v>609</v>
      </c>
      <c r="K5391" s="39">
        <v>41086</v>
      </c>
      <c r="L5391" s="47">
        <v>0</v>
      </c>
      <c r="M5391" s="128">
        <v>1</v>
      </c>
      <c r="N5391" s="128">
        <v>0</v>
      </c>
      <c r="O5391" s="12" t="s">
        <v>97</v>
      </c>
      <c r="P5391" s="124" t="s">
        <v>36</v>
      </c>
      <c r="Q5391" s="124" t="str">
        <f>IF(P5391="security and defense","security","")&amp;IF(P5391="policing and criminal law cooperation","security","")&amp;IF(P5391="NATO","security","")&amp;IF(P5391="arms control and disarmament","security","")&amp;IF(P5391="taxation","economy","")&amp;IF(P5391="social security","economy","")&amp;IF(P5391="labor","economy","")&amp;IF(P5391="sports","diplomacy","")&amp;IF(P5391="space","diplomacy","")&amp;IF(P5391="science, research, education","diplomacy","")&amp;IF(P5391="migration, asylum, refugees","diplomacy","")&amp;IF(P5391="health","diplomacy","")&amp;IF(P5391="development","economy","")&amp;IF(P5391="agriculture, fishery, food","economy","")&amp;IF(P5391="human and civil rights","diplomacy","")&amp;IF(P5391="nuclear (civilian)","diplomacy","")&amp;IF(P5391="economics and finance","economy","")&amp;IF(P5391="transportation","economy","")&amp;IF(P5391="trade and investment","economy","")&amp;IF(P5391="diplomacy","diplomacy","")&amp;IF(P5391="environment","diplomacy","")&amp;IF(P5391="general cooperation","diplomacy","")&amp;IF(P5391="culture","diplomacy","")&amp;IF(P5391="EC/EU","diplomacy","")&amp;IF(P5391="communication and post/mail","diplomacy","")&amp;IF(P5391="energy","economy","")&amp;IF(P5391="tourism","economy","")&amp;IF(P5391="Civil and family law","diplomacy","")&amp;IF(P5391="citizenship","diplomacy","")</f>
        <v>economy</v>
      </c>
      <c r="R5391" s="47">
        <v>1</v>
      </c>
      <c r="S5391" s="128">
        <v>1</v>
      </c>
      <c r="T5391" s="47">
        <v>304</v>
      </c>
      <c r="U5391" s="47">
        <v>15</v>
      </c>
      <c r="V5391" s="47">
        <v>4</v>
      </c>
      <c r="W5391" s="48">
        <f t="shared" si="416"/>
        <v>323</v>
      </c>
      <c r="X5391" s="123">
        <f t="shared" si="418"/>
        <v>0.94117647058823528</v>
      </c>
      <c r="Y5391" s="123">
        <f t="shared" si="419"/>
        <v>4.6439628482972138E-2</v>
      </c>
      <c r="Z5391" s="133">
        <f t="shared" si="420"/>
        <v>0.91176470588235292</v>
      </c>
      <c r="AA5391" s="37"/>
      <c r="AB5391" s="37"/>
    </row>
    <row r="5392" spans="1:28" s="132" customFormat="1" ht="15" customHeight="1" x14ac:dyDescent="0.3">
      <c r="A5392" s="136" t="s">
        <v>20432</v>
      </c>
      <c r="B5392" s="37" t="s">
        <v>104</v>
      </c>
      <c r="C5392" s="128">
        <f t="shared" si="417"/>
        <v>2013</v>
      </c>
      <c r="D5392" s="65">
        <v>41452</v>
      </c>
      <c r="E5392" s="143" t="s">
        <v>20433</v>
      </c>
      <c r="F5392" s="52" t="s">
        <v>659</v>
      </c>
      <c r="G5392" s="52" t="s">
        <v>660</v>
      </c>
      <c r="H5392" s="37"/>
      <c r="I5392" s="37" t="s">
        <v>291</v>
      </c>
      <c r="J5392" s="37" t="s">
        <v>573</v>
      </c>
      <c r="K5392" s="39">
        <v>34465</v>
      </c>
      <c r="L5392" s="47">
        <v>1</v>
      </c>
      <c r="M5392" s="128">
        <v>0</v>
      </c>
      <c r="N5392" s="171">
        <v>0</v>
      </c>
      <c r="O5392" s="124" t="s">
        <v>332</v>
      </c>
      <c r="P5392" s="124" t="s">
        <v>385</v>
      </c>
      <c r="Q5392" s="124" t="str">
        <f t="shared" ref="Q5392:Q5432" si="421">IF(O5392="security and defense","security","")&amp;IF(O5392="policing and criminal law cooperation","security","")&amp;IF(O5392="NATO","security","")&amp;IF(O5392="arms control and disarmament","security","")&amp;IF(O5392="taxation","economy","")&amp;IF(O5392="social security","economy","")&amp;IF(O5392="labor","economy","")&amp;IF(O5392="sports","diplomacy","")&amp;IF(O5392="space","diplomacy","")&amp;IF(O5392="science, research, education","diplomacy","")&amp;IF(O5392="migration, asylum, refugees","diplomacy","")&amp;IF(O5392="health","diplomacy","")&amp;IF(O5392="development","economy","")&amp;IF(O5392="agriculture, fishery, food","economy","")&amp;IF(O5392="human and civil rights","diplomacy","")&amp;IF(O5392="nuclear (civilian)","diplomacy","")&amp;IF(O5392="economics and finance","economy","")&amp;IF(O5392="transportation","economy","")&amp;IF(O5392="trade and investment","economy","")&amp;IF(O5392="diplomacy","diplomacy","")&amp;IF(O5392="environment","diplomacy","")&amp;IF(O5392="general cooperation","diplomacy","")&amp;IF(O5392="culture","diplomacy","")&amp;IF(O5392="EC/EU","diplomacy","")&amp;IF(O5392="communication and post/mail","diplomacy","")&amp;IF(O5392="energy","economy","")&amp;IF(O5392="tourism","economy","")&amp;IF(O5392="Civil and family law","diplomacy","")&amp;IF(O5392="citizenship","diplomacy","")</f>
        <v>diplomacy</v>
      </c>
      <c r="R5392" s="47">
        <v>1</v>
      </c>
      <c r="S5392" s="128">
        <v>1</v>
      </c>
      <c r="T5392" s="47">
        <v>322</v>
      </c>
      <c r="U5392" s="47">
        <v>0</v>
      </c>
      <c r="V5392" s="47">
        <v>0</v>
      </c>
      <c r="W5392" s="48">
        <f t="shared" si="416"/>
        <v>322</v>
      </c>
      <c r="X5392" s="123">
        <f t="shared" si="418"/>
        <v>1</v>
      </c>
      <c r="Y5392" s="123">
        <f t="shared" si="419"/>
        <v>0</v>
      </c>
      <c r="Z5392" s="133">
        <f t="shared" si="420"/>
        <v>1</v>
      </c>
      <c r="AA5392" s="37"/>
      <c r="AB5392" s="37"/>
    </row>
    <row r="5393" spans="1:28" s="132" customFormat="1" ht="15" customHeight="1" x14ac:dyDescent="0.3">
      <c r="A5393" s="136" t="s">
        <v>20432</v>
      </c>
      <c r="B5393" s="37" t="s">
        <v>104</v>
      </c>
      <c r="C5393" s="128">
        <f t="shared" si="417"/>
        <v>2013</v>
      </c>
      <c r="D5393" s="65">
        <v>41452</v>
      </c>
      <c r="E5393" s="143" t="s">
        <v>20433</v>
      </c>
      <c r="F5393" s="52" t="s">
        <v>711</v>
      </c>
      <c r="G5393" s="52" t="s">
        <v>722</v>
      </c>
      <c r="H5393" s="37"/>
      <c r="I5393" s="37" t="s">
        <v>723</v>
      </c>
      <c r="J5393" s="37" t="s">
        <v>573</v>
      </c>
      <c r="K5393" s="39">
        <v>29519</v>
      </c>
      <c r="L5393" s="47">
        <v>0</v>
      </c>
      <c r="M5393" s="128">
        <v>1</v>
      </c>
      <c r="N5393" s="128">
        <v>0</v>
      </c>
      <c r="O5393" s="81" t="s">
        <v>233</v>
      </c>
      <c r="P5393" s="124"/>
      <c r="Q5393" s="124" t="str">
        <f t="shared" si="421"/>
        <v>diplomacy</v>
      </c>
      <c r="R5393" s="47">
        <v>1</v>
      </c>
      <c r="S5393" s="128">
        <v>1</v>
      </c>
      <c r="T5393" s="47">
        <v>322</v>
      </c>
      <c r="U5393" s="47">
        <v>0</v>
      </c>
      <c r="V5393" s="47">
        <v>0</v>
      </c>
      <c r="W5393" s="48">
        <f t="shared" si="416"/>
        <v>322</v>
      </c>
      <c r="X5393" s="123">
        <f t="shared" si="418"/>
        <v>1</v>
      </c>
      <c r="Y5393" s="123">
        <f t="shared" si="419"/>
        <v>0</v>
      </c>
      <c r="Z5393" s="133">
        <f t="shared" si="420"/>
        <v>1</v>
      </c>
      <c r="AA5393" s="37"/>
      <c r="AB5393" s="37"/>
    </row>
    <row r="5394" spans="1:28" s="132" customFormat="1" ht="15" customHeight="1" x14ac:dyDescent="0.3">
      <c r="A5394" s="136" t="s">
        <v>20432</v>
      </c>
      <c r="B5394" s="37" t="s">
        <v>104</v>
      </c>
      <c r="C5394" s="128">
        <f t="shared" si="417"/>
        <v>2013</v>
      </c>
      <c r="D5394" s="65">
        <v>41452</v>
      </c>
      <c r="E5394" s="143" t="s">
        <v>20433</v>
      </c>
      <c r="F5394" s="52" t="s">
        <v>745</v>
      </c>
      <c r="G5394" s="52" t="s">
        <v>795</v>
      </c>
      <c r="H5394" s="37"/>
      <c r="I5394" s="37" t="s">
        <v>519</v>
      </c>
      <c r="J5394" s="37" t="s">
        <v>796</v>
      </c>
      <c r="K5394" s="39">
        <v>25645</v>
      </c>
      <c r="L5394" s="47">
        <v>0</v>
      </c>
      <c r="M5394" s="128">
        <v>1</v>
      </c>
      <c r="N5394" s="128">
        <v>0</v>
      </c>
      <c r="O5394" s="124" t="s">
        <v>233</v>
      </c>
      <c r="P5394" s="124" t="s">
        <v>36</v>
      </c>
      <c r="Q5394" s="124" t="str">
        <f t="shared" si="421"/>
        <v>diplomacy</v>
      </c>
      <c r="R5394" s="47">
        <v>1</v>
      </c>
      <c r="S5394" s="128">
        <v>1</v>
      </c>
      <c r="T5394" s="47">
        <v>316</v>
      </c>
      <c r="U5394" s="47">
        <v>2</v>
      </c>
      <c r="V5394" s="47">
        <v>3</v>
      </c>
      <c r="W5394" s="48">
        <f t="shared" si="416"/>
        <v>321</v>
      </c>
      <c r="X5394" s="123">
        <f t="shared" si="418"/>
        <v>0.98442367601246106</v>
      </c>
      <c r="Y5394" s="123">
        <f t="shared" si="419"/>
        <v>6.2305295950155761E-3</v>
      </c>
      <c r="Z5394" s="133">
        <f t="shared" si="420"/>
        <v>0.97663551401869164</v>
      </c>
      <c r="AA5394" s="37"/>
      <c r="AB5394" s="37"/>
    </row>
    <row r="5395" spans="1:28" s="132" customFormat="1" ht="15" customHeight="1" x14ac:dyDescent="0.3">
      <c r="A5395" s="136" t="s">
        <v>20432</v>
      </c>
      <c r="B5395" s="37" t="s">
        <v>104</v>
      </c>
      <c r="C5395" s="128">
        <f t="shared" si="417"/>
        <v>2013</v>
      </c>
      <c r="D5395" s="65">
        <v>41452</v>
      </c>
      <c r="E5395" s="143" t="s">
        <v>20433</v>
      </c>
      <c r="F5395" s="52" t="s">
        <v>883</v>
      </c>
      <c r="G5395" s="189" t="s">
        <v>884</v>
      </c>
      <c r="H5395" s="37"/>
      <c r="I5395" s="42" t="s">
        <v>885</v>
      </c>
      <c r="J5395" s="37" t="s">
        <v>609</v>
      </c>
      <c r="K5395" s="39">
        <v>41338</v>
      </c>
      <c r="L5395" s="47">
        <v>1</v>
      </c>
      <c r="M5395" s="128">
        <v>0</v>
      </c>
      <c r="N5395" s="171">
        <v>0</v>
      </c>
      <c r="O5395" s="12" t="s">
        <v>103</v>
      </c>
      <c r="P5395" s="124"/>
      <c r="Q5395" s="124" t="str">
        <f t="shared" si="421"/>
        <v>economy</v>
      </c>
      <c r="R5395" s="47">
        <v>1</v>
      </c>
      <c r="S5395" s="128">
        <v>1</v>
      </c>
      <c r="T5395" s="47">
        <v>304</v>
      </c>
      <c r="U5395" s="47">
        <v>15</v>
      </c>
      <c r="V5395" s="47">
        <v>4</v>
      </c>
      <c r="W5395" s="48">
        <f t="shared" si="416"/>
        <v>323</v>
      </c>
      <c r="X5395" s="123">
        <f t="shared" si="418"/>
        <v>0.94117647058823528</v>
      </c>
      <c r="Y5395" s="123">
        <f t="shared" si="419"/>
        <v>4.6439628482972138E-2</v>
      </c>
      <c r="Z5395" s="133">
        <f t="shared" si="420"/>
        <v>0.91176470588235292</v>
      </c>
      <c r="AA5395" s="37"/>
      <c r="AB5395" s="37"/>
    </row>
    <row r="5396" spans="1:28" s="132" customFormat="1" ht="15" customHeight="1" x14ac:dyDescent="0.3">
      <c r="A5396" s="136" t="s">
        <v>20432</v>
      </c>
      <c r="B5396" s="37" t="s">
        <v>104</v>
      </c>
      <c r="C5396" s="128">
        <f t="shared" si="417"/>
        <v>2013</v>
      </c>
      <c r="D5396" s="65">
        <v>41452</v>
      </c>
      <c r="E5396" s="143" t="s">
        <v>20433</v>
      </c>
      <c r="F5396" s="52" t="s">
        <v>1604</v>
      </c>
      <c r="G5396" s="52" t="s">
        <v>1604</v>
      </c>
      <c r="H5396" s="37"/>
      <c r="I5396" s="37" t="s">
        <v>849</v>
      </c>
      <c r="J5396" s="37" t="s">
        <v>573</v>
      </c>
      <c r="K5396" s="39">
        <v>41340</v>
      </c>
      <c r="L5396" s="47">
        <v>0</v>
      </c>
      <c r="M5396" s="128">
        <v>0</v>
      </c>
      <c r="N5396" s="128">
        <v>1</v>
      </c>
      <c r="O5396" s="124" t="s">
        <v>155</v>
      </c>
      <c r="P5396" s="124"/>
      <c r="Q5396" s="124" t="str">
        <f t="shared" si="421"/>
        <v>diplomacy</v>
      </c>
      <c r="R5396" s="47">
        <v>1</v>
      </c>
      <c r="S5396" s="128">
        <v>1</v>
      </c>
      <c r="T5396" s="47">
        <v>322</v>
      </c>
      <c r="U5396" s="47">
        <v>0</v>
      </c>
      <c r="V5396" s="47">
        <v>0</v>
      </c>
      <c r="W5396" s="48">
        <f t="shared" si="416"/>
        <v>322</v>
      </c>
      <c r="X5396" s="123">
        <f t="shared" si="418"/>
        <v>1</v>
      </c>
      <c r="Y5396" s="123">
        <f t="shared" si="419"/>
        <v>0</v>
      </c>
      <c r="Z5396" s="133">
        <f t="shared" si="420"/>
        <v>1</v>
      </c>
      <c r="AA5396" s="37"/>
      <c r="AB5396" s="37"/>
    </row>
    <row r="5397" spans="1:28" s="132" customFormat="1" ht="15" customHeight="1" x14ac:dyDescent="0.3">
      <c r="A5397" s="136" t="s">
        <v>20432</v>
      </c>
      <c r="B5397" s="37" t="s">
        <v>104</v>
      </c>
      <c r="C5397" s="128">
        <f t="shared" si="417"/>
        <v>2013</v>
      </c>
      <c r="D5397" s="65">
        <v>41452</v>
      </c>
      <c r="E5397" s="143" t="s">
        <v>20433</v>
      </c>
      <c r="F5397" s="52" t="s">
        <v>1605</v>
      </c>
      <c r="G5397" s="52" t="s">
        <v>1605</v>
      </c>
      <c r="H5397" s="37"/>
      <c r="I5397" s="37" t="s">
        <v>863</v>
      </c>
      <c r="J5397" s="37" t="s">
        <v>573</v>
      </c>
      <c r="K5397" s="39">
        <v>40961</v>
      </c>
      <c r="L5397" s="47">
        <v>0</v>
      </c>
      <c r="M5397" s="128">
        <v>0</v>
      </c>
      <c r="N5397" s="128">
        <v>1</v>
      </c>
      <c r="O5397" s="124" t="s">
        <v>155</v>
      </c>
      <c r="P5397" s="124"/>
      <c r="Q5397" s="124" t="str">
        <f t="shared" si="421"/>
        <v>diplomacy</v>
      </c>
      <c r="R5397" s="47">
        <v>1</v>
      </c>
      <c r="S5397" s="128">
        <v>1</v>
      </c>
      <c r="T5397" s="47">
        <v>322</v>
      </c>
      <c r="U5397" s="47">
        <v>0</v>
      </c>
      <c r="V5397" s="47">
        <v>0</v>
      </c>
      <c r="W5397" s="48">
        <f t="shared" si="416"/>
        <v>322</v>
      </c>
      <c r="X5397" s="123">
        <f t="shared" si="418"/>
        <v>1</v>
      </c>
      <c r="Y5397" s="123">
        <f t="shared" si="419"/>
        <v>0</v>
      </c>
      <c r="Z5397" s="133">
        <f t="shared" si="420"/>
        <v>1</v>
      </c>
      <c r="AA5397" s="37"/>
      <c r="AB5397" s="37"/>
    </row>
    <row r="5398" spans="1:28" s="132" customFormat="1" ht="15" customHeight="1" x14ac:dyDescent="0.3">
      <c r="A5398" s="136" t="s">
        <v>20432</v>
      </c>
      <c r="B5398" s="37" t="s">
        <v>104</v>
      </c>
      <c r="C5398" s="128">
        <f t="shared" si="417"/>
        <v>2013</v>
      </c>
      <c r="D5398" s="65">
        <v>41452</v>
      </c>
      <c r="E5398" s="143" t="s">
        <v>20433</v>
      </c>
      <c r="F5398" s="52" t="s">
        <v>2340</v>
      </c>
      <c r="G5398" s="52" t="s">
        <v>2340</v>
      </c>
      <c r="H5398" s="37"/>
      <c r="I5398" s="37" t="s">
        <v>122</v>
      </c>
      <c r="J5398" s="37" t="s">
        <v>573</v>
      </c>
      <c r="K5398" s="39">
        <v>40710</v>
      </c>
      <c r="L5398" s="47">
        <v>0</v>
      </c>
      <c r="M5398" s="128">
        <v>1</v>
      </c>
      <c r="N5398" s="128">
        <v>0</v>
      </c>
      <c r="O5398" s="124" t="s">
        <v>97</v>
      </c>
      <c r="P5398" s="124" t="s">
        <v>203</v>
      </c>
      <c r="Q5398" s="124" t="str">
        <f t="shared" si="421"/>
        <v>diplomacy</v>
      </c>
      <c r="R5398" s="47">
        <v>1</v>
      </c>
      <c r="S5398" s="128">
        <v>1</v>
      </c>
      <c r="T5398" s="47">
        <v>322</v>
      </c>
      <c r="U5398" s="47">
        <v>0</v>
      </c>
      <c r="V5398" s="47">
        <v>0</v>
      </c>
      <c r="W5398" s="48">
        <f t="shared" si="416"/>
        <v>322</v>
      </c>
      <c r="X5398" s="123">
        <f t="shared" si="418"/>
        <v>1</v>
      </c>
      <c r="Y5398" s="123">
        <f t="shared" si="419"/>
        <v>0</v>
      </c>
      <c r="Z5398" s="133">
        <f t="shared" si="420"/>
        <v>1</v>
      </c>
      <c r="AA5398" s="37"/>
      <c r="AB5398" s="37"/>
    </row>
    <row r="5399" spans="1:28" s="132" customFormat="1" ht="15" customHeight="1" x14ac:dyDescent="0.3">
      <c r="A5399" s="136" t="s">
        <v>20432</v>
      </c>
      <c r="B5399" s="37" t="s">
        <v>104</v>
      </c>
      <c r="C5399" s="128">
        <f t="shared" si="417"/>
        <v>2013</v>
      </c>
      <c r="D5399" s="65">
        <v>41578</v>
      </c>
      <c r="E5399" s="143" t="s">
        <v>20433</v>
      </c>
      <c r="F5399" s="52" t="s">
        <v>110</v>
      </c>
      <c r="G5399" s="52" t="s">
        <v>111</v>
      </c>
      <c r="H5399" s="37"/>
      <c r="I5399" s="37" t="s">
        <v>112</v>
      </c>
      <c r="J5399" s="37" t="s">
        <v>113</v>
      </c>
      <c r="K5399" s="39">
        <v>41451</v>
      </c>
      <c r="L5399" s="47">
        <v>1</v>
      </c>
      <c r="M5399" s="128">
        <v>0</v>
      </c>
      <c r="N5399" s="128">
        <v>0</v>
      </c>
      <c r="O5399" s="124" t="s">
        <v>97</v>
      </c>
      <c r="P5399" s="129" t="s">
        <v>98</v>
      </c>
      <c r="Q5399" s="124" t="str">
        <f t="shared" si="421"/>
        <v>diplomacy</v>
      </c>
      <c r="R5399" s="47">
        <v>1</v>
      </c>
      <c r="S5399" s="128">
        <v>1</v>
      </c>
      <c r="T5399" s="47">
        <v>296</v>
      </c>
      <c r="U5399" s="47">
        <v>1</v>
      </c>
      <c r="V5399" s="47">
        <v>11</v>
      </c>
      <c r="W5399" s="48">
        <f t="shared" si="416"/>
        <v>308</v>
      </c>
      <c r="X5399" s="123">
        <f t="shared" si="418"/>
        <v>0.96103896103896103</v>
      </c>
      <c r="Y5399" s="123">
        <f t="shared" si="419"/>
        <v>3.246753246753247E-3</v>
      </c>
      <c r="Z5399" s="133">
        <f t="shared" si="420"/>
        <v>0.94155844155844159</v>
      </c>
      <c r="AA5399" s="37"/>
      <c r="AB5399" s="37"/>
    </row>
    <row r="5400" spans="1:28" s="132" customFormat="1" ht="15" customHeight="1" x14ac:dyDescent="0.3">
      <c r="A5400" s="136" t="s">
        <v>20432</v>
      </c>
      <c r="B5400" s="37" t="s">
        <v>104</v>
      </c>
      <c r="C5400" s="128">
        <f t="shared" si="417"/>
        <v>2013</v>
      </c>
      <c r="D5400" s="65">
        <v>41578</v>
      </c>
      <c r="E5400" s="143" t="s">
        <v>20433</v>
      </c>
      <c r="F5400" s="52" t="s">
        <v>603</v>
      </c>
      <c r="G5400" s="52" t="s">
        <v>604</v>
      </c>
      <c r="H5400" s="37"/>
      <c r="I5400" s="37" t="s">
        <v>605</v>
      </c>
      <c r="J5400" s="37" t="s">
        <v>606</v>
      </c>
      <c r="K5400" s="39">
        <v>41089</v>
      </c>
      <c r="L5400" s="47">
        <v>0</v>
      </c>
      <c r="M5400" s="128">
        <v>1</v>
      </c>
      <c r="N5400" s="128">
        <v>0</v>
      </c>
      <c r="O5400" s="124" t="s">
        <v>97</v>
      </c>
      <c r="P5400" s="124" t="s">
        <v>336</v>
      </c>
      <c r="Q5400" s="124" t="str">
        <f t="shared" si="421"/>
        <v>diplomacy</v>
      </c>
      <c r="R5400" s="47">
        <v>1</v>
      </c>
      <c r="S5400" s="128">
        <v>1</v>
      </c>
      <c r="T5400" s="47">
        <v>295</v>
      </c>
      <c r="U5400" s="47">
        <v>10</v>
      </c>
      <c r="V5400" s="47">
        <v>3</v>
      </c>
      <c r="W5400" s="48">
        <f t="shared" si="416"/>
        <v>308</v>
      </c>
      <c r="X5400" s="123">
        <f t="shared" si="418"/>
        <v>0.95779220779220775</v>
      </c>
      <c r="Y5400" s="123">
        <f t="shared" si="419"/>
        <v>3.2467532467532464E-2</v>
      </c>
      <c r="Z5400" s="133">
        <f t="shared" si="420"/>
        <v>0.93668831168831168</v>
      </c>
      <c r="AA5400" s="37"/>
      <c r="AB5400" s="37"/>
    </row>
    <row r="5401" spans="1:28" s="132" customFormat="1" ht="15" customHeight="1" x14ac:dyDescent="0.3">
      <c r="A5401" s="136" t="s">
        <v>20432</v>
      </c>
      <c r="B5401" s="37" t="s">
        <v>104</v>
      </c>
      <c r="C5401" s="128">
        <f t="shared" si="417"/>
        <v>2013</v>
      </c>
      <c r="D5401" s="65">
        <v>41578</v>
      </c>
      <c r="E5401" s="143" t="s">
        <v>20433</v>
      </c>
      <c r="F5401" s="52" t="s">
        <v>687</v>
      </c>
      <c r="G5401" s="52" t="s">
        <v>688</v>
      </c>
      <c r="H5401" s="37"/>
      <c r="I5401" s="42" t="s">
        <v>689</v>
      </c>
      <c r="J5401" s="42" t="s">
        <v>690</v>
      </c>
      <c r="K5401" s="39">
        <v>41368</v>
      </c>
      <c r="L5401" s="47">
        <v>1</v>
      </c>
      <c r="M5401" s="128">
        <v>0</v>
      </c>
      <c r="N5401" s="171">
        <v>0</v>
      </c>
      <c r="O5401" s="124" t="s">
        <v>132</v>
      </c>
      <c r="P5401" s="124"/>
      <c r="Q5401" s="124" t="str">
        <f t="shared" si="421"/>
        <v>economy</v>
      </c>
      <c r="R5401" s="47">
        <v>1</v>
      </c>
      <c r="S5401" s="128">
        <v>1</v>
      </c>
      <c r="T5401" s="47">
        <v>307</v>
      </c>
      <c r="U5401" s="47">
        <v>0</v>
      </c>
      <c r="V5401" s="47">
        <v>1</v>
      </c>
      <c r="W5401" s="48">
        <f t="shared" si="416"/>
        <v>308</v>
      </c>
      <c r="X5401" s="123">
        <f t="shared" si="418"/>
        <v>0.99675324675324672</v>
      </c>
      <c r="Y5401" s="123">
        <f t="shared" si="419"/>
        <v>0</v>
      </c>
      <c r="Z5401" s="133">
        <f t="shared" si="420"/>
        <v>0.99512987012987009</v>
      </c>
      <c r="AA5401" s="37"/>
      <c r="AB5401" s="37"/>
    </row>
    <row r="5402" spans="1:28" s="132" customFormat="1" ht="15" customHeight="1" x14ac:dyDescent="0.3">
      <c r="A5402" s="136" t="s">
        <v>20432</v>
      </c>
      <c r="B5402" s="37" t="s">
        <v>104</v>
      </c>
      <c r="C5402" s="128">
        <f t="shared" si="417"/>
        <v>2013</v>
      </c>
      <c r="D5402" s="65">
        <v>41578</v>
      </c>
      <c r="E5402" s="143" t="s">
        <v>20433</v>
      </c>
      <c r="F5402" s="52" t="s">
        <v>1606</v>
      </c>
      <c r="G5402" s="52" t="s">
        <v>1606</v>
      </c>
      <c r="H5402" s="37"/>
      <c r="I5402" s="37" t="s">
        <v>446</v>
      </c>
      <c r="J5402" s="37" t="s">
        <v>113</v>
      </c>
      <c r="K5402" s="39">
        <v>41384</v>
      </c>
      <c r="L5402" s="47">
        <v>0</v>
      </c>
      <c r="M5402" s="128">
        <v>0</v>
      </c>
      <c r="N5402" s="128">
        <v>1</v>
      </c>
      <c r="O5402" s="124" t="s">
        <v>155</v>
      </c>
      <c r="P5402" s="124"/>
      <c r="Q5402" s="124" t="str">
        <f t="shared" si="421"/>
        <v>diplomacy</v>
      </c>
      <c r="R5402" s="47">
        <v>1</v>
      </c>
      <c r="S5402" s="128">
        <v>1</v>
      </c>
      <c r="T5402" s="47">
        <v>307</v>
      </c>
      <c r="U5402" s="47">
        <v>0</v>
      </c>
      <c r="V5402" s="47">
        <v>1</v>
      </c>
      <c r="W5402" s="48">
        <f t="shared" si="416"/>
        <v>308</v>
      </c>
      <c r="X5402" s="123">
        <f t="shared" si="418"/>
        <v>0.99675324675324672</v>
      </c>
      <c r="Y5402" s="123">
        <f t="shared" si="419"/>
        <v>0</v>
      </c>
      <c r="Z5402" s="133">
        <f t="shared" si="420"/>
        <v>0.99512987012987009</v>
      </c>
      <c r="AA5402" s="37"/>
      <c r="AB5402" s="37"/>
    </row>
    <row r="5403" spans="1:28" s="132" customFormat="1" ht="15" customHeight="1" x14ac:dyDescent="0.3">
      <c r="A5403" s="136" t="s">
        <v>20432</v>
      </c>
      <c r="B5403" s="37" t="s">
        <v>104</v>
      </c>
      <c r="C5403" s="128">
        <f t="shared" si="417"/>
        <v>2013</v>
      </c>
      <c r="D5403" s="65">
        <v>41578</v>
      </c>
      <c r="E5403" s="143" t="s">
        <v>20433</v>
      </c>
      <c r="F5403" s="52" t="s">
        <v>2031</v>
      </c>
      <c r="G5403" s="52" t="s">
        <v>2031</v>
      </c>
      <c r="H5403" s="37"/>
      <c r="I5403" s="37" t="s">
        <v>1048</v>
      </c>
      <c r="J5403" s="42" t="s">
        <v>690</v>
      </c>
      <c r="K5403" s="39">
        <v>41344</v>
      </c>
      <c r="L5403" s="47">
        <v>0</v>
      </c>
      <c r="M5403" s="128">
        <v>0</v>
      </c>
      <c r="N5403" s="128">
        <v>1</v>
      </c>
      <c r="O5403" s="124" t="s">
        <v>30</v>
      </c>
      <c r="P5403" s="124"/>
      <c r="Q5403" s="124" t="str">
        <f t="shared" si="421"/>
        <v>economy</v>
      </c>
      <c r="R5403" s="47">
        <v>1</v>
      </c>
      <c r="S5403" s="128">
        <v>1</v>
      </c>
      <c r="T5403" s="47">
        <v>307</v>
      </c>
      <c r="U5403" s="47">
        <v>0</v>
      </c>
      <c r="V5403" s="47">
        <v>1</v>
      </c>
      <c r="W5403" s="48">
        <f t="shared" si="416"/>
        <v>308</v>
      </c>
      <c r="X5403" s="123">
        <f t="shared" si="418"/>
        <v>0.99675324675324672</v>
      </c>
      <c r="Y5403" s="123">
        <f t="shared" si="419"/>
        <v>0</v>
      </c>
      <c r="Z5403" s="133">
        <f t="shared" si="420"/>
        <v>0.99512987012987009</v>
      </c>
      <c r="AA5403" s="37"/>
      <c r="AB5403" s="37"/>
    </row>
    <row r="5404" spans="1:28" s="132" customFormat="1" ht="15" customHeight="1" x14ac:dyDescent="0.3">
      <c r="A5404" s="136" t="s">
        <v>20432</v>
      </c>
      <c r="B5404" s="37" t="s">
        <v>104</v>
      </c>
      <c r="C5404" s="128">
        <f t="shared" si="417"/>
        <v>2013</v>
      </c>
      <c r="D5404" s="65">
        <v>41578</v>
      </c>
      <c r="E5404" s="143" t="s">
        <v>20433</v>
      </c>
      <c r="F5404" s="52" t="s">
        <v>2032</v>
      </c>
      <c r="G5404" s="52" t="s">
        <v>2032</v>
      </c>
      <c r="H5404" s="37"/>
      <c r="I5404" s="37" t="s">
        <v>1078</v>
      </c>
      <c r="J5404" s="42" t="s">
        <v>690</v>
      </c>
      <c r="K5404" s="39">
        <v>41208</v>
      </c>
      <c r="L5404" s="47">
        <v>0</v>
      </c>
      <c r="M5404" s="128">
        <v>0</v>
      </c>
      <c r="N5404" s="128">
        <v>1</v>
      </c>
      <c r="O5404" s="124" t="s">
        <v>30</v>
      </c>
      <c r="P5404" s="124"/>
      <c r="Q5404" s="124" t="str">
        <f t="shared" si="421"/>
        <v>economy</v>
      </c>
      <c r="R5404" s="47">
        <v>1</v>
      </c>
      <c r="S5404" s="128">
        <v>1</v>
      </c>
      <c r="T5404" s="47">
        <v>307</v>
      </c>
      <c r="U5404" s="47">
        <v>0</v>
      </c>
      <c r="V5404" s="47">
        <v>1</v>
      </c>
      <c r="W5404" s="48">
        <f t="shared" si="416"/>
        <v>308</v>
      </c>
      <c r="X5404" s="123">
        <f t="shared" si="418"/>
        <v>0.99675324675324672</v>
      </c>
      <c r="Y5404" s="123">
        <f t="shared" si="419"/>
        <v>0</v>
      </c>
      <c r="Z5404" s="133">
        <f t="shared" si="420"/>
        <v>0.99512987012987009</v>
      </c>
      <c r="AA5404" s="37"/>
      <c r="AB5404" s="37"/>
    </row>
    <row r="5405" spans="1:28" s="132" customFormat="1" ht="15" customHeight="1" x14ac:dyDescent="0.3">
      <c r="A5405" s="136" t="s">
        <v>20432</v>
      </c>
      <c r="B5405" s="37" t="s">
        <v>104</v>
      </c>
      <c r="C5405" s="128">
        <f t="shared" si="417"/>
        <v>2013</v>
      </c>
      <c r="D5405" s="65">
        <v>41578</v>
      </c>
      <c r="E5405" s="143" t="s">
        <v>20433</v>
      </c>
      <c r="F5405" s="52" t="s">
        <v>2033</v>
      </c>
      <c r="G5405" s="52" t="s">
        <v>2033</v>
      </c>
      <c r="H5405" s="37"/>
      <c r="I5405" s="37" t="s">
        <v>443</v>
      </c>
      <c r="J5405" s="37" t="s">
        <v>113</v>
      </c>
      <c r="K5405" s="39">
        <v>41408</v>
      </c>
      <c r="L5405" s="47">
        <v>0</v>
      </c>
      <c r="M5405" s="128">
        <v>0</v>
      </c>
      <c r="N5405" s="128">
        <v>1</v>
      </c>
      <c r="O5405" s="124" t="s">
        <v>30</v>
      </c>
      <c r="P5405" s="124"/>
      <c r="Q5405" s="124" t="str">
        <f t="shared" si="421"/>
        <v>economy</v>
      </c>
      <c r="R5405" s="47">
        <v>1</v>
      </c>
      <c r="S5405" s="128">
        <v>1</v>
      </c>
      <c r="T5405" s="47">
        <v>296</v>
      </c>
      <c r="U5405" s="47">
        <v>1</v>
      </c>
      <c r="V5405" s="47">
        <v>11</v>
      </c>
      <c r="W5405" s="48">
        <f t="shared" si="416"/>
        <v>308</v>
      </c>
      <c r="X5405" s="123">
        <f t="shared" si="418"/>
        <v>0.96103896103896103</v>
      </c>
      <c r="Y5405" s="123">
        <f t="shared" si="419"/>
        <v>3.246753246753247E-3</v>
      </c>
      <c r="Z5405" s="133">
        <f t="shared" si="420"/>
        <v>0.94155844155844159</v>
      </c>
      <c r="AA5405" s="37"/>
      <c r="AB5405" s="37"/>
    </row>
    <row r="5406" spans="1:28" s="132" customFormat="1" ht="15" customHeight="1" x14ac:dyDescent="0.3">
      <c r="A5406" s="136" t="s">
        <v>20432</v>
      </c>
      <c r="B5406" s="37" t="s">
        <v>104</v>
      </c>
      <c r="C5406" s="128">
        <f t="shared" si="417"/>
        <v>2013</v>
      </c>
      <c r="D5406" s="65">
        <v>41578</v>
      </c>
      <c r="E5406" s="143" t="s">
        <v>20433</v>
      </c>
      <c r="F5406" s="52" t="s">
        <v>2034</v>
      </c>
      <c r="G5406" s="52" t="s">
        <v>2034</v>
      </c>
      <c r="H5406" s="37"/>
      <c r="I5406" s="37" t="s">
        <v>1389</v>
      </c>
      <c r="J5406" s="37" t="s">
        <v>113</v>
      </c>
      <c r="K5406" s="39">
        <v>41319</v>
      </c>
      <c r="L5406" s="47">
        <v>0</v>
      </c>
      <c r="M5406" s="128">
        <v>0</v>
      </c>
      <c r="N5406" s="128">
        <v>1</v>
      </c>
      <c r="O5406" s="124" t="s">
        <v>30</v>
      </c>
      <c r="P5406" s="124"/>
      <c r="Q5406" s="124" t="str">
        <f t="shared" si="421"/>
        <v>economy</v>
      </c>
      <c r="R5406" s="47">
        <v>1</v>
      </c>
      <c r="S5406" s="128">
        <v>1</v>
      </c>
      <c r="T5406" s="47">
        <v>307</v>
      </c>
      <c r="U5406" s="47">
        <v>0</v>
      </c>
      <c r="V5406" s="47">
        <v>1</v>
      </c>
      <c r="W5406" s="48">
        <f t="shared" si="416"/>
        <v>308</v>
      </c>
      <c r="X5406" s="123">
        <f t="shared" si="418"/>
        <v>0.99675324675324672</v>
      </c>
      <c r="Y5406" s="123">
        <f t="shared" si="419"/>
        <v>0</v>
      </c>
      <c r="Z5406" s="133">
        <f t="shared" si="420"/>
        <v>0.99512987012987009</v>
      </c>
      <c r="AA5406" s="37"/>
      <c r="AB5406" s="37"/>
    </row>
    <row r="5407" spans="1:28" s="132" customFormat="1" ht="15" customHeight="1" x14ac:dyDescent="0.3">
      <c r="A5407" s="136" t="s">
        <v>20432</v>
      </c>
      <c r="B5407" s="37" t="s">
        <v>104</v>
      </c>
      <c r="C5407" s="128">
        <f t="shared" si="417"/>
        <v>2013</v>
      </c>
      <c r="D5407" s="65">
        <v>41578</v>
      </c>
      <c r="E5407" s="143" t="s">
        <v>20433</v>
      </c>
      <c r="F5407" s="52" t="s">
        <v>2341</v>
      </c>
      <c r="G5407" s="52" t="s">
        <v>2341</v>
      </c>
      <c r="H5407" s="37"/>
      <c r="I5407" s="37" t="s">
        <v>1075</v>
      </c>
      <c r="J5407" s="42" t="s">
        <v>690</v>
      </c>
      <c r="K5407" s="39">
        <v>41411</v>
      </c>
      <c r="L5407" s="47">
        <v>0</v>
      </c>
      <c r="M5407" s="128">
        <v>0</v>
      </c>
      <c r="N5407" s="128">
        <v>1</v>
      </c>
      <c r="O5407" s="124" t="s">
        <v>203</v>
      </c>
      <c r="P5407" s="124"/>
      <c r="Q5407" s="124" t="str">
        <f t="shared" si="421"/>
        <v>economy</v>
      </c>
      <c r="R5407" s="47">
        <v>1</v>
      </c>
      <c r="S5407" s="128">
        <v>1</v>
      </c>
      <c r="T5407" s="47">
        <v>307</v>
      </c>
      <c r="U5407" s="47">
        <v>0</v>
      </c>
      <c r="V5407" s="47">
        <v>1</v>
      </c>
      <c r="W5407" s="48">
        <f t="shared" ref="W5407:W5470" si="422">SUM(T5407:V5407)</f>
        <v>308</v>
      </c>
      <c r="X5407" s="123">
        <f t="shared" si="418"/>
        <v>0.99675324675324672</v>
      </c>
      <c r="Y5407" s="123">
        <f t="shared" si="419"/>
        <v>0</v>
      </c>
      <c r="Z5407" s="133">
        <f t="shared" si="420"/>
        <v>0.99512987012987009</v>
      </c>
      <c r="AA5407" s="37"/>
      <c r="AB5407" s="37"/>
    </row>
    <row r="5408" spans="1:28" s="132" customFormat="1" ht="15" customHeight="1" x14ac:dyDescent="0.3">
      <c r="A5408" s="136" t="s">
        <v>20432</v>
      </c>
      <c r="B5408" s="37" t="s">
        <v>104</v>
      </c>
      <c r="C5408" s="128">
        <f t="shared" si="417"/>
        <v>2014</v>
      </c>
      <c r="D5408" s="65">
        <v>41690</v>
      </c>
      <c r="E5408" s="143" t="s">
        <v>20433</v>
      </c>
      <c r="F5408" s="52" t="s">
        <v>186</v>
      </c>
      <c r="G5408" s="52" t="s">
        <v>187</v>
      </c>
      <c r="H5408" s="37"/>
      <c r="I5408" s="42" t="s">
        <v>188</v>
      </c>
      <c r="J5408" s="37" t="s">
        <v>189</v>
      </c>
      <c r="K5408" s="39">
        <v>41366</v>
      </c>
      <c r="L5408" s="47">
        <v>1</v>
      </c>
      <c r="M5408" s="128">
        <v>0</v>
      </c>
      <c r="N5408" s="128">
        <v>0</v>
      </c>
      <c r="O5408" s="124" t="s">
        <v>190</v>
      </c>
      <c r="P5408" s="124"/>
      <c r="Q5408" s="124" t="str">
        <f t="shared" si="421"/>
        <v>security</v>
      </c>
      <c r="R5408" s="47">
        <v>1</v>
      </c>
      <c r="S5408" s="128">
        <v>1</v>
      </c>
      <c r="T5408" s="47">
        <v>313</v>
      </c>
      <c r="U5408" s="47">
        <v>0</v>
      </c>
      <c r="V5408" s="47">
        <v>1</v>
      </c>
      <c r="W5408" s="48">
        <f t="shared" si="422"/>
        <v>314</v>
      </c>
      <c r="X5408" s="123">
        <f t="shared" si="418"/>
        <v>0.99681528662420382</v>
      </c>
      <c r="Y5408" s="123">
        <f t="shared" si="419"/>
        <v>0</v>
      </c>
      <c r="Z5408" s="133">
        <f t="shared" si="420"/>
        <v>0.99522292993630568</v>
      </c>
      <c r="AA5408" s="37"/>
      <c r="AB5408" s="37"/>
    </row>
    <row r="5409" spans="1:28" s="132" customFormat="1" ht="15" customHeight="1" x14ac:dyDescent="0.3">
      <c r="A5409" s="136" t="s">
        <v>20432</v>
      </c>
      <c r="B5409" s="37" t="s">
        <v>104</v>
      </c>
      <c r="C5409" s="128">
        <f t="shared" si="417"/>
        <v>2014</v>
      </c>
      <c r="D5409" s="65">
        <v>41690</v>
      </c>
      <c r="E5409" s="143" t="s">
        <v>20433</v>
      </c>
      <c r="F5409" s="52" t="s">
        <v>624</v>
      </c>
      <c r="G5409" s="52" t="s">
        <v>625</v>
      </c>
      <c r="H5409" s="37"/>
      <c r="I5409" s="37" t="s">
        <v>626</v>
      </c>
      <c r="J5409" s="37" t="s">
        <v>189</v>
      </c>
      <c r="K5409" s="39">
        <v>41394</v>
      </c>
      <c r="L5409" s="47">
        <v>0</v>
      </c>
      <c r="M5409" s="128">
        <v>1</v>
      </c>
      <c r="N5409" s="128">
        <v>0</v>
      </c>
      <c r="O5409" s="124" t="s">
        <v>97</v>
      </c>
      <c r="P5409" s="124" t="s">
        <v>336</v>
      </c>
      <c r="Q5409" s="124" t="str">
        <f t="shared" si="421"/>
        <v>diplomacy</v>
      </c>
      <c r="R5409" s="47">
        <v>1</v>
      </c>
      <c r="S5409" s="128">
        <v>1</v>
      </c>
      <c r="T5409" s="47">
        <v>313</v>
      </c>
      <c r="U5409" s="47">
        <v>0</v>
      </c>
      <c r="V5409" s="47">
        <v>1</v>
      </c>
      <c r="W5409" s="48">
        <f t="shared" si="422"/>
        <v>314</v>
      </c>
      <c r="X5409" s="123">
        <f t="shared" si="418"/>
        <v>0.99681528662420382</v>
      </c>
      <c r="Y5409" s="123">
        <f t="shared" si="419"/>
        <v>0</v>
      </c>
      <c r="Z5409" s="133">
        <f t="shared" si="420"/>
        <v>0.99522292993630568</v>
      </c>
      <c r="AA5409" s="37"/>
      <c r="AB5409" s="37"/>
    </row>
    <row r="5410" spans="1:28" s="132" customFormat="1" ht="15" customHeight="1" x14ac:dyDescent="0.3">
      <c r="A5410" s="136" t="s">
        <v>20432</v>
      </c>
      <c r="B5410" s="37" t="s">
        <v>104</v>
      </c>
      <c r="C5410" s="128">
        <f t="shared" si="417"/>
        <v>2014</v>
      </c>
      <c r="D5410" s="65">
        <v>41690</v>
      </c>
      <c r="E5410" s="143" t="s">
        <v>20433</v>
      </c>
      <c r="F5410" s="52" t="s">
        <v>647</v>
      </c>
      <c r="G5410" s="52" t="s">
        <v>648</v>
      </c>
      <c r="H5410" s="37"/>
      <c r="I5410" s="37" t="s">
        <v>130</v>
      </c>
      <c r="J5410" s="37" t="s">
        <v>189</v>
      </c>
      <c r="K5410" s="39">
        <v>37756</v>
      </c>
      <c r="L5410" s="47">
        <v>1</v>
      </c>
      <c r="M5410" s="128">
        <v>0</v>
      </c>
      <c r="N5410" s="128">
        <v>0</v>
      </c>
      <c r="O5410" s="124" t="s">
        <v>190</v>
      </c>
      <c r="P5410" s="124"/>
      <c r="Q5410" s="124" t="str">
        <f t="shared" si="421"/>
        <v>security</v>
      </c>
      <c r="R5410" s="47">
        <v>1</v>
      </c>
      <c r="S5410" s="128">
        <v>1</v>
      </c>
      <c r="T5410" s="47">
        <v>313</v>
      </c>
      <c r="U5410" s="47">
        <v>0</v>
      </c>
      <c r="V5410" s="47">
        <v>1</v>
      </c>
      <c r="W5410" s="48">
        <f t="shared" si="422"/>
        <v>314</v>
      </c>
      <c r="X5410" s="123">
        <f t="shared" si="418"/>
        <v>0.99681528662420382</v>
      </c>
      <c r="Y5410" s="123">
        <f t="shared" si="419"/>
        <v>0</v>
      </c>
      <c r="Z5410" s="133">
        <f t="shared" si="420"/>
        <v>0.99522292993630568</v>
      </c>
      <c r="AA5410" s="37"/>
      <c r="AB5410" s="37"/>
    </row>
    <row r="5411" spans="1:28" s="132" customFormat="1" ht="15" customHeight="1" x14ac:dyDescent="0.3">
      <c r="A5411" s="136" t="s">
        <v>20432</v>
      </c>
      <c r="B5411" s="37" t="s">
        <v>104</v>
      </c>
      <c r="C5411" s="128">
        <f t="shared" si="417"/>
        <v>2014</v>
      </c>
      <c r="D5411" s="65">
        <v>41690</v>
      </c>
      <c r="E5411" s="143" t="s">
        <v>20433</v>
      </c>
      <c r="F5411" s="52" t="s">
        <v>2342</v>
      </c>
      <c r="G5411" s="52" t="s">
        <v>2342</v>
      </c>
      <c r="H5411" s="37"/>
      <c r="I5411" s="37" t="s">
        <v>1238</v>
      </c>
      <c r="J5411" s="37" t="s">
        <v>2343</v>
      </c>
      <c r="K5411" s="39">
        <v>41465</v>
      </c>
      <c r="L5411" s="47">
        <v>0</v>
      </c>
      <c r="M5411" s="128">
        <v>1</v>
      </c>
      <c r="N5411" s="128">
        <v>0</v>
      </c>
      <c r="O5411" s="124" t="s">
        <v>97</v>
      </c>
      <c r="P5411" s="124" t="s">
        <v>203</v>
      </c>
      <c r="Q5411" s="124" t="str">
        <f t="shared" si="421"/>
        <v>diplomacy</v>
      </c>
      <c r="R5411" s="47">
        <v>1</v>
      </c>
      <c r="S5411" s="128">
        <v>1</v>
      </c>
      <c r="T5411" s="47">
        <v>294</v>
      </c>
      <c r="U5411" s="47">
        <v>1</v>
      </c>
      <c r="V5411" s="47">
        <v>19</v>
      </c>
      <c r="W5411" s="48">
        <f t="shared" si="422"/>
        <v>314</v>
      </c>
      <c r="X5411" s="123">
        <f t="shared" si="418"/>
        <v>0.93630573248407645</v>
      </c>
      <c r="Y5411" s="123">
        <f t="shared" si="419"/>
        <v>3.1847133757961785E-3</v>
      </c>
      <c r="Z5411" s="133">
        <f t="shared" si="420"/>
        <v>0.90445859872611467</v>
      </c>
      <c r="AA5411" s="37"/>
      <c r="AB5411" s="37"/>
    </row>
    <row r="5412" spans="1:28" s="132" customFormat="1" ht="15" customHeight="1" x14ac:dyDescent="0.3">
      <c r="A5412" s="136" t="s">
        <v>20432</v>
      </c>
      <c r="B5412" s="37" t="s">
        <v>104</v>
      </c>
      <c r="C5412" s="128">
        <f t="shared" si="417"/>
        <v>2014</v>
      </c>
      <c r="D5412" s="65">
        <v>41788</v>
      </c>
      <c r="E5412" s="143" t="s">
        <v>20433</v>
      </c>
      <c r="F5412" s="52" t="s">
        <v>105</v>
      </c>
      <c r="G5412" s="52" t="s">
        <v>106</v>
      </c>
      <c r="H5412" s="37"/>
      <c r="I5412" s="37" t="s">
        <v>107</v>
      </c>
      <c r="J5412" s="37" t="s">
        <v>108</v>
      </c>
      <c r="K5412" s="39">
        <v>37649</v>
      </c>
      <c r="L5412" s="47">
        <v>1</v>
      </c>
      <c r="M5412" s="128">
        <v>0</v>
      </c>
      <c r="N5412" s="128">
        <v>0</v>
      </c>
      <c r="O5412" s="124" t="s">
        <v>109</v>
      </c>
      <c r="P5412" s="124"/>
      <c r="Q5412" s="124" t="str">
        <f t="shared" si="421"/>
        <v>security</v>
      </c>
      <c r="R5412" s="47">
        <v>1</v>
      </c>
      <c r="S5412" s="128">
        <v>1</v>
      </c>
      <c r="T5412" s="47">
        <v>308</v>
      </c>
      <c r="U5412" s="47">
        <v>0</v>
      </c>
      <c r="V5412" s="47">
        <v>2</v>
      </c>
      <c r="W5412" s="48">
        <f t="shared" si="422"/>
        <v>310</v>
      </c>
      <c r="X5412" s="123">
        <f t="shared" si="418"/>
        <v>0.99354838709677418</v>
      </c>
      <c r="Y5412" s="123">
        <f t="shared" si="419"/>
        <v>0</v>
      </c>
      <c r="Z5412" s="133">
        <f t="shared" si="420"/>
        <v>0.99032258064516132</v>
      </c>
      <c r="AA5412" s="37"/>
      <c r="AB5412" s="37"/>
    </row>
    <row r="5413" spans="1:28" s="132" customFormat="1" ht="15" customHeight="1" x14ac:dyDescent="0.3">
      <c r="A5413" s="136" t="s">
        <v>20432</v>
      </c>
      <c r="B5413" s="37" t="s">
        <v>104</v>
      </c>
      <c r="C5413" s="128">
        <f t="shared" si="417"/>
        <v>2014</v>
      </c>
      <c r="D5413" s="65">
        <v>41788</v>
      </c>
      <c r="E5413" s="143" t="s">
        <v>20433</v>
      </c>
      <c r="F5413" s="52" t="s">
        <v>366</v>
      </c>
      <c r="G5413" s="52" t="s">
        <v>367</v>
      </c>
      <c r="H5413" s="37"/>
      <c r="I5413" s="37" t="s">
        <v>368</v>
      </c>
      <c r="J5413" s="37" t="s">
        <v>108</v>
      </c>
      <c r="K5413" s="39">
        <v>37280</v>
      </c>
      <c r="L5413" s="47">
        <v>1</v>
      </c>
      <c r="M5413" s="128">
        <v>0</v>
      </c>
      <c r="N5413" s="128">
        <v>0</v>
      </c>
      <c r="O5413" s="124" t="s">
        <v>264</v>
      </c>
      <c r="P5413" s="124"/>
      <c r="Q5413" s="124" t="str">
        <f t="shared" si="421"/>
        <v>diplomacy</v>
      </c>
      <c r="R5413" s="47">
        <v>1</v>
      </c>
      <c r="S5413" s="128">
        <v>1</v>
      </c>
      <c r="T5413" s="47">
        <v>308</v>
      </c>
      <c r="U5413" s="47">
        <v>0</v>
      </c>
      <c r="V5413" s="47">
        <v>2</v>
      </c>
      <c r="W5413" s="48">
        <f t="shared" si="422"/>
        <v>310</v>
      </c>
      <c r="X5413" s="123">
        <f t="shared" si="418"/>
        <v>0.99354838709677418</v>
      </c>
      <c r="Y5413" s="123">
        <f t="shared" si="419"/>
        <v>0</v>
      </c>
      <c r="Z5413" s="133">
        <f t="shared" si="420"/>
        <v>0.99032258064516132</v>
      </c>
      <c r="AA5413" s="37"/>
      <c r="AB5413" s="37"/>
    </row>
    <row r="5414" spans="1:28" s="132" customFormat="1" ht="15" customHeight="1" x14ac:dyDescent="0.3">
      <c r="A5414" s="136" t="s">
        <v>20432</v>
      </c>
      <c r="B5414" s="37" t="s">
        <v>104</v>
      </c>
      <c r="C5414" s="128">
        <f t="shared" si="417"/>
        <v>2014</v>
      </c>
      <c r="D5414" s="65">
        <v>41788</v>
      </c>
      <c r="E5414" s="143" t="s">
        <v>20433</v>
      </c>
      <c r="F5414" s="52" t="s">
        <v>649</v>
      </c>
      <c r="G5414" s="52" t="s">
        <v>650</v>
      </c>
      <c r="H5414" s="37"/>
      <c r="I5414" s="37" t="s">
        <v>651</v>
      </c>
      <c r="J5414" s="37" t="s">
        <v>108</v>
      </c>
      <c r="K5414" s="39">
        <v>40492</v>
      </c>
      <c r="L5414" s="47">
        <v>1</v>
      </c>
      <c r="M5414" s="128">
        <v>0</v>
      </c>
      <c r="N5414" s="128">
        <v>0</v>
      </c>
      <c r="O5414" s="129" t="s">
        <v>109</v>
      </c>
      <c r="P5414" s="124"/>
      <c r="Q5414" s="124" t="str">
        <f t="shared" si="421"/>
        <v>security</v>
      </c>
      <c r="R5414" s="47">
        <v>1</v>
      </c>
      <c r="S5414" s="128">
        <v>1</v>
      </c>
      <c r="T5414" s="47">
        <v>308</v>
      </c>
      <c r="U5414" s="47">
        <v>0</v>
      </c>
      <c r="V5414" s="47">
        <v>2</v>
      </c>
      <c r="W5414" s="48">
        <f t="shared" si="422"/>
        <v>310</v>
      </c>
      <c r="X5414" s="123">
        <f t="shared" si="418"/>
        <v>0.99354838709677418</v>
      </c>
      <c r="Y5414" s="123">
        <f t="shared" si="419"/>
        <v>0</v>
      </c>
      <c r="Z5414" s="133">
        <f t="shared" si="420"/>
        <v>0.99032258064516132</v>
      </c>
      <c r="AA5414" s="37"/>
      <c r="AB5414" s="37"/>
    </row>
    <row r="5415" spans="1:28" s="132" customFormat="1" ht="15" customHeight="1" x14ac:dyDescent="0.3">
      <c r="A5415" s="136" t="s">
        <v>20432</v>
      </c>
      <c r="B5415" s="37" t="s">
        <v>104</v>
      </c>
      <c r="C5415" s="128">
        <f t="shared" si="417"/>
        <v>2014</v>
      </c>
      <c r="D5415" s="65">
        <v>41788</v>
      </c>
      <c r="E5415" s="143" t="s">
        <v>20433</v>
      </c>
      <c r="F5415" s="52" t="s">
        <v>657</v>
      </c>
      <c r="G5415" s="52" t="s">
        <v>658</v>
      </c>
      <c r="H5415" s="37"/>
      <c r="I5415" s="37" t="s">
        <v>461</v>
      </c>
      <c r="J5415" s="37" t="s">
        <v>108</v>
      </c>
      <c r="K5415" s="39">
        <v>35089</v>
      </c>
      <c r="L5415" s="47">
        <v>1</v>
      </c>
      <c r="M5415" s="128">
        <v>0</v>
      </c>
      <c r="N5415" s="128">
        <v>0</v>
      </c>
      <c r="O5415" s="124" t="s">
        <v>264</v>
      </c>
      <c r="P5415" s="124"/>
      <c r="Q5415" s="124" t="str">
        <f t="shared" si="421"/>
        <v>diplomacy</v>
      </c>
      <c r="R5415" s="47">
        <v>1</v>
      </c>
      <c r="S5415" s="128">
        <v>1</v>
      </c>
      <c r="T5415" s="47">
        <v>308</v>
      </c>
      <c r="U5415" s="47">
        <v>0</v>
      </c>
      <c r="V5415" s="47">
        <v>2</v>
      </c>
      <c r="W5415" s="48">
        <f t="shared" si="422"/>
        <v>310</v>
      </c>
      <c r="X5415" s="123">
        <f t="shared" si="418"/>
        <v>0.99354838709677418</v>
      </c>
      <c r="Y5415" s="123">
        <f t="shared" si="419"/>
        <v>0</v>
      </c>
      <c r="Z5415" s="133">
        <f t="shared" si="420"/>
        <v>0.99032258064516132</v>
      </c>
      <c r="AA5415" s="37"/>
      <c r="AB5415" s="37"/>
    </row>
    <row r="5416" spans="1:28" s="132" customFormat="1" ht="15" customHeight="1" x14ac:dyDescent="0.3">
      <c r="A5416" s="136" t="s">
        <v>20432</v>
      </c>
      <c r="B5416" s="37" t="s">
        <v>104</v>
      </c>
      <c r="C5416" s="128">
        <f t="shared" si="417"/>
        <v>2014</v>
      </c>
      <c r="D5416" s="65">
        <v>41788</v>
      </c>
      <c r="E5416" s="143" t="s">
        <v>20433</v>
      </c>
      <c r="F5416" s="52" t="s">
        <v>693</v>
      </c>
      <c r="G5416" s="52" t="s">
        <v>694</v>
      </c>
      <c r="H5416" s="37"/>
      <c r="I5416" s="37" t="s">
        <v>695</v>
      </c>
      <c r="J5416" s="37" t="s">
        <v>108</v>
      </c>
      <c r="K5416" s="39">
        <v>41358</v>
      </c>
      <c r="L5416" s="47">
        <v>1</v>
      </c>
      <c r="M5416" s="128">
        <v>0</v>
      </c>
      <c r="N5416" s="128">
        <v>0</v>
      </c>
      <c r="O5416" s="124" t="s">
        <v>132</v>
      </c>
      <c r="P5416" s="124"/>
      <c r="Q5416" s="124" t="str">
        <f t="shared" si="421"/>
        <v>economy</v>
      </c>
      <c r="R5416" s="47">
        <v>1</v>
      </c>
      <c r="S5416" s="128">
        <v>1</v>
      </c>
      <c r="T5416" s="47">
        <v>308</v>
      </c>
      <c r="U5416" s="47">
        <v>0</v>
      </c>
      <c r="V5416" s="47">
        <v>2</v>
      </c>
      <c r="W5416" s="48">
        <f t="shared" si="422"/>
        <v>310</v>
      </c>
      <c r="X5416" s="123">
        <f t="shared" si="418"/>
        <v>0.99354838709677418</v>
      </c>
      <c r="Y5416" s="123">
        <f t="shared" si="419"/>
        <v>0</v>
      </c>
      <c r="Z5416" s="133">
        <f t="shared" si="420"/>
        <v>0.99032258064516132</v>
      </c>
      <c r="AA5416" s="37"/>
      <c r="AB5416" s="37"/>
    </row>
    <row r="5417" spans="1:28" s="132" customFormat="1" ht="15" customHeight="1" x14ac:dyDescent="0.3">
      <c r="A5417" s="136" t="s">
        <v>20432</v>
      </c>
      <c r="B5417" s="37" t="s">
        <v>104</v>
      </c>
      <c r="C5417" s="128">
        <f t="shared" si="417"/>
        <v>2014</v>
      </c>
      <c r="D5417" s="65">
        <v>41788</v>
      </c>
      <c r="E5417" s="143" t="s">
        <v>20433</v>
      </c>
      <c r="F5417" s="52" t="s">
        <v>1055</v>
      </c>
      <c r="G5417" s="52" t="s">
        <v>1055</v>
      </c>
      <c r="H5417" s="37"/>
      <c r="I5417" s="37" t="s">
        <v>1056</v>
      </c>
      <c r="J5417" s="37" t="s">
        <v>108</v>
      </c>
      <c r="K5417" s="39">
        <v>41463</v>
      </c>
      <c r="L5417" s="47">
        <v>1</v>
      </c>
      <c r="M5417" s="128">
        <v>0</v>
      </c>
      <c r="N5417" s="128">
        <v>0</v>
      </c>
      <c r="O5417" s="124" t="s">
        <v>169</v>
      </c>
      <c r="P5417" s="124"/>
      <c r="Q5417" s="124" t="str">
        <f t="shared" si="421"/>
        <v>diplomacy</v>
      </c>
      <c r="R5417" s="47">
        <v>1</v>
      </c>
      <c r="S5417" s="128">
        <v>1</v>
      </c>
      <c r="T5417" s="47">
        <v>308</v>
      </c>
      <c r="U5417" s="47">
        <v>0</v>
      </c>
      <c r="V5417" s="47">
        <v>2</v>
      </c>
      <c r="W5417" s="48">
        <f t="shared" si="422"/>
        <v>310</v>
      </c>
      <c r="X5417" s="123">
        <f t="shared" si="418"/>
        <v>0.99354838709677418</v>
      </c>
      <c r="Y5417" s="123">
        <f t="shared" si="419"/>
        <v>0</v>
      </c>
      <c r="Z5417" s="133">
        <f t="shared" si="420"/>
        <v>0.99032258064516132</v>
      </c>
      <c r="AA5417" s="37"/>
      <c r="AB5417" s="37"/>
    </row>
    <row r="5418" spans="1:28" s="132" customFormat="1" ht="15" customHeight="1" x14ac:dyDescent="0.3">
      <c r="A5418" s="136" t="s">
        <v>20432</v>
      </c>
      <c r="B5418" s="37" t="s">
        <v>104</v>
      </c>
      <c r="C5418" s="128">
        <f t="shared" ref="C5418:C5481" si="423">YEAR(D5418)</f>
        <v>2014</v>
      </c>
      <c r="D5418" s="65">
        <v>41788</v>
      </c>
      <c r="E5418" s="143" t="s">
        <v>20433</v>
      </c>
      <c r="F5418" s="52" t="s">
        <v>2369</v>
      </c>
      <c r="G5418" s="52" t="s">
        <v>2369</v>
      </c>
      <c r="H5418" s="37"/>
      <c r="I5418" s="37" t="s">
        <v>1312</v>
      </c>
      <c r="J5418" s="37" t="s">
        <v>108</v>
      </c>
      <c r="K5418" s="39">
        <v>41626</v>
      </c>
      <c r="L5418" s="47">
        <v>0</v>
      </c>
      <c r="M5418" s="128">
        <v>0</v>
      </c>
      <c r="N5418" s="128">
        <v>1</v>
      </c>
      <c r="O5418" s="124" t="s">
        <v>190</v>
      </c>
      <c r="P5418" s="124"/>
      <c r="Q5418" s="124" t="str">
        <f t="shared" si="421"/>
        <v>security</v>
      </c>
      <c r="R5418" s="47">
        <v>1</v>
      </c>
      <c r="S5418" s="128">
        <v>1</v>
      </c>
      <c r="T5418" s="47">
        <v>308</v>
      </c>
      <c r="U5418" s="47">
        <v>0</v>
      </c>
      <c r="V5418" s="47">
        <v>2</v>
      </c>
      <c r="W5418" s="48">
        <f t="shared" si="422"/>
        <v>310</v>
      </c>
      <c r="X5418" s="123">
        <f t="shared" si="418"/>
        <v>0.99354838709677418</v>
      </c>
      <c r="Y5418" s="123">
        <f t="shared" si="419"/>
        <v>0</v>
      </c>
      <c r="Z5418" s="133">
        <f t="shared" si="420"/>
        <v>0.99032258064516132</v>
      </c>
      <c r="AA5418" s="37"/>
      <c r="AB5418" s="37"/>
    </row>
    <row r="5419" spans="1:28" s="132" customFormat="1" ht="15" customHeight="1" x14ac:dyDescent="0.3">
      <c r="A5419" s="136" t="s">
        <v>20432</v>
      </c>
      <c r="B5419" s="37" t="s">
        <v>104</v>
      </c>
      <c r="C5419" s="128">
        <f t="shared" si="423"/>
        <v>2014</v>
      </c>
      <c r="D5419" s="65">
        <v>41788</v>
      </c>
      <c r="E5419" s="143" t="s">
        <v>20433</v>
      </c>
      <c r="F5419" s="52" t="s">
        <v>2370</v>
      </c>
      <c r="G5419" s="52" t="s">
        <v>2370</v>
      </c>
      <c r="H5419" s="37"/>
      <c r="I5419" s="37" t="s">
        <v>436</v>
      </c>
      <c r="J5419" s="37" t="s">
        <v>108</v>
      </c>
      <c r="K5419" s="39">
        <v>41584</v>
      </c>
      <c r="L5419" s="47">
        <v>0</v>
      </c>
      <c r="M5419" s="128">
        <v>0</v>
      </c>
      <c r="N5419" s="128">
        <v>1</v>
      </c>
      <c r="O5419" s="124" t="s">
        <v>190</v>
      </c>
      <c r="P5419" s="124"/>
      <c r="Q5419" s="124" t="str">
        <f t="shared" si="421"/>
        <v>security</v>
      </c>
      <c r="R5419" s="47">
        <v>1</v>
      </c>
      <c r="S5419" s="128">
        <v>1</v>
      </c>
      <c r="T5419" s="47">
        <v>308</v>
      </c>
      <c r="U5419" s="47">
        <v>0</v>
      </c>
      <c r="V5419" s="47">
        <v>2</v>
      </c>
      <c r="W5419" s="48">
        <f t="shared" si="422"/>
        <v>310</v>
      </c>
      <c r="X5419" s="123">
        <f t="shared" si="418"/>
        <v>0.99354838709677418</v>
      </c>
      <c r="Y5419" s="123">
        <f t="shared" si="419"/>
        <v>0</v>
      </c>
      <c r="Z5419" s="133">
        <f t="shared" si="420"/>
        <v>0.99032258064516132</v>
      </c>
      <c r="AA5419" s="37"/>
      <c r="AB5419" s="37"/>
    </row>
    <row r="5420" spans="1:28" s="132" customFormat="1" ht="15" customHeight="1" x14ac:dyDescent="0.3">
      <c r="A5420" s="136" t="s">
        <v>20432</v>
      </c>
      <c r="B5420" s="37" t="s">
        <v>104</v>
      </c>
      <c r="C5420" s="128">
        <f t="shared" si="423"/>
        <v>2014</v>
      </c>
      <c r="D5420" s="65">
        <v>41788</v>
      </c>
      <c r="E5420" s="143" t="s">
        <v>20433</v>
      </c>
      <c r="F5420" s="52" t="s">
        <v>2556</v>
      </c>
      <c r="G5420" s="52" t="s">
        <v>2557</v>
      </c>
      <c r="H5420" s="37"/>
      <c r="I5420" s="37" t="s">
        <v>116</v>
      </c>
      <c r="J5420" s="37" t="s">
        <v>108</v>
      </c>
      <c r="K5420" s="39">
        <v>37033</v>
      </c>
      <c r="L5420" s="47">
        <v>1</v>
      </c>
      <c r="M5420" s="128">
        <v>0</v>
      </c>
      <c r="N5420" s="128">
        <v>0</v>
      </c>
      <c r="O5420" s="124" t="s">
        <v>48</v>
      </c>
      <c r="P5420" s="124"/>
      <c r="Q5420" s="124" t="str">
        <f t="shared" si="421"/>
        <v>diplomacy</v>
      </c>
      <c r="R5420" s="47">
        <v>1</v>
      </c>
      <c r="S5420" s="128">
        <v>1</v>
      </c>
      <c r="T5420" s="47">
        <v>308</v>
      </c>
      <c r="U5420" s="47">
        <v>0</v>
      </c>
      <c r="V5420" s="47">
        <v>2</v>
      </c>
      <c r="W5420" s="48">
        <f t="shared" si="422"/>
        <v>310</v>
      </c>
      <c r="X5420" s="123">
        <f t="shared" si="418"/>
        <v>0.99354838709677418</v>
      </c>
      <c r="Y5420" s="123">
        <f t="shared" si="419"/>
        <v>0</v>
      </c>
      <c r="Z5420" s="133">
        <f t="shared" si="420"/>
        <v>0.99032258064516132</v>
      </c>
      <c r="AA5420" s="37"/>
      <c r="AB5420" s="37"/>
    </row>
    <row r="5421" spans="1:28" s="132" customFormat="1" ht="15" customHeight="1" x14ac:dyDescent="0.3">
      <c r="A5421" s="136" t="s">
        <v>20432</v>
      </c>
      <c r="B5421" s="37" t="s">
        <v>104</v>
      </c>
      <c r="C5421" s="128">
        <f t="shared" si="423"/>
        <v>2014</v>
      </c>
      <c r="D5421" s="65">
        <v>41893</v>
      </c>
      <c r="E5421" s="143" t="s">
        <v>20433</v>
      </c>
      <c r="F5421" s="52" t="s">
        <v>1258</v>
      </c>
      <c r="G5421" s="52" t="s">
        <v>1258</v>
      </c>
      <c r="H5421" s="37"/>
      <c r="I5421" s="37" t="s">
        <v>785</v>
      </c>
      <c r="J5421" s="37" t="s">
        <v>1259</v>
      </c>
      <c r="K5421" s="39">
        <v>41829</v>
      </c>
      <c r="L5421" s="47">
        <v>0</v>
      </c>
      <c r="M5421" s="128">
        <v>0</v>
      </c>
      <c r="N5421" s="128">
        <v>1</v>
      </c>
      <c r="O5421" s="81" t="s">
        <v>233</v>
      </c>
      <c r="P5421" s="124"/>
      <c r="Q5421" s="124" t="str">
        <f t="shared" si="421"/>
        <v>diplomacy</v>
      </c>
      <c r="R5421" s="47">
        <v>1</v>
      </c>
      <c r="S5421" s="128">
        <v>1</v>
      </c>
      <c r="T5421" s="47">
        <v>288</v>
      </c>
      <c r="U5421" s="47">
        <v>8</v>
      </c>
      <c r="V5421" s="47">
        <v>8</v>
      </c>
      <c r="W5421" s="48">
        <f t="shared" si="422"/>
        <v>304</v>
      </c>
      <c r="X5421" s="123">
        <f t="shared" si="418"/>
        <v>0.94736842105263153</v>
      </c>
      <c r="Y5421" s="123">
        <f t="shared" si="419"/>
        <v>2.6315789473684209E-2</v>
      </c>
      <c r="Z5421" s="133">
        <f t="shared" si="420"/>
        <v>0.92105263157894735</v>
      </c>
      <c r="AA5421" s="37"/>
      <c r="AB5421" s="37"/>
    </row>
    <row r="5422" spans="1:28" s="132" customFormat="1" ht="15" customHeight="1" x14ac:dyDescent="0.3">
      <c r="A5422" s="136" t="s">
        <v>20432</v>
      </c>
      <c r="B5422" s="37" t="s">
        <v>104</v>
      </c>
      <c r="C5422" s="128">
        <f t="shared" si="423"/>
        <v>2014</v>
      </c>
      <c r="D5422" s="65">
        <v>41893</v>
      </c>
      <c r="E5422" s="143" t="s">
        <v>20433</v>
      </c>
      <c r="F5422" s="52" t="s">
        <v>1881</v>
      </c>
      <c r="G5422" s="52" t="s">
        <v>1881</v>
      </c>
      <c r="H5422" s="37"/>
      <c r="I5422" s="37" t="s">
        <v>523</v>
      </c>
      <c r="J5422" s="37" t="s">
        <v>1882</v>
      </c>
      <c r="K5422" s="39">
        <v>41815</v>
      </c>
      <c r="L5422" s="47">
        <v>0</v>
      </c>
      <c r="M5422" s="128">
        <v>0</v>
      </c>
      <c r="N5422" s="128">
        <v>1</v>
      </c>
      <c r="O5422" s="124" t="s">
        <v>190</v>
      </c>
      <c r="P5422" s="124"/>
      <c r="Q5422" s="124" t="str">
        <f t="shared" si="421"/>
        <v>security</v>
      </c>
      <c r="R5422" s="47">
        <v>1</v>
      </c>
      <c r="S5422" s="128">
        <v>1</v>
      </c>
      <c r="T5422" s="47">
        <v>301</v>
      </c>
      <c r="U5422" s="47">
        <v>0</v>
      </c>
      <c r="V5422" s="47">
        <v>2</v>
      </c>
      <c r="W5422" s="48">
        <f t="shared" si="422"/>
        <v>303</v>
      </c>
      <c r="X5422" s="123">
        <f t="shared" si="418"/>
        <v>0.99339933993399343</v>
      </c>
      <c r="Y5422" s="123">
        <f t="shared" si="419"/>
        <v>0</v>
      </c>
      <c r="Z5422" s="133">
        <f t="shared" si="420"/>
        <v>0.99009900990099009</v>
      </c>
      <c r="AA5422" s="37"/>
      <c r="AB5422" s="37"/>
    </row>
    <row r="5423" spans="1:28" s="132" customFormat="1" ht="15" customHeight="1" x14ac:dyDescent="0.3">
      <c r="A5423" s="136" t="s">
        <v>20432</v>
      </c>
      <c r="B5423" s="37" t="s">
        <v>104</v>
      </c>
      <c r="C5423" s="128">
        <f t="shared" si="423"/>
        <v>2014</v>
      </c>
      <c r="D5423" s="65">
        <v>41942</v>
      </c>
      <c r="E5423" s="143" t="s">
        <v>20433</v>
      </c>
      <c r="F5423" s="52" t="s">
        <v>1883</v>
      </c>
      <c r="G5423" s="52" t="s">
        <v>1883</v>
      </c>
      <c r="H5423" s="37"/>
      <c r="I5423" s="37" t="s">
        <v>680</v>
      </c>
      <c r="J5423" s="37" t="s">
        <v>1884</v>
      </c>
      <c r="K5423" s="39">
        <v>41760</v>
      </c>
      <c r="L5423" s="47">
        <v>0</v>
      </c>
      <c r="M5423" s="128">
        <v>0</v>
      </c>
      <c r="N5423" s="128">
        <v>1</v>
      </c>
      <c r="O5423" s="124" t="s">
        <v>190</v>
      </c>
      <c r="P5423" s="124"/>
      <c r="Q5423" s="124" t="str">
        <f t="shared" si="421"/>
        <v>security</v>
      </c>
      <c r="R5423" s="47">
        <v>1</v>
      </c>
      <c r="S5423" s="128">
        <v>1</v>
      </c>
      <c r="T5423" s="47">
        <v>290</v>
      </c>
      <c r="U5423" s="47">
        <v>20</v>
      </c>
      <c r="V5423" s="47">
        <v>5</v>
      </c>
      <c r="W5423" s="48">
        <f t="shared" si="422"/>
        <v>315</v>
      </c>
      <c r="X5423" s="123">
        <f t="shared" si="418"/>
        <v>0.92063492063492058</v>
      </c>
      <c r="Y5423" s="123">
        <f t="shared" si="419"/>
        <v>6.3492063492063489E-2</v>
      </c>
      <c r="Z5423" s="133">
        <f t="shared" si="420"/>
        <v>0.88095238095238093</v>
      </c>
      <c r="AA5423" s="37"/>
      <c r="AB5423" s="37"/>
    </row>
    <row r="5424" spans="1:28" s="132" customFormat="1" ht="15" customHeight="1" x14ac:dyDescent="0.3">
      <c r="A5424" s="136" t="s">
        <v>20432</v>
      </c>
      <c r="B5424" s="37" t="s">
        <v>104</v>
      </c>
      <c r="C5424" s="128">
        <f t="shared" si="423"/>
        <v>2014</v>
      </c>
      <c r="D5424" s="65">
        <v>41942</v>
      </c>
      <c r="E5424" s="143" t="s">
        <v>20433</v>
      </c>
      <c r="F5424" s="52" t="s">
        <v>1885</v>
      </c>
      <c r="G5424" s="52" t="s">
        <v>1885</v>
      </c>
      <c r="H5424" s="37"/>
      <c r="I5424" s="37" t="s">
        <v>1639</v>
      </c>
      <c r="J5424" s="37" t="s">
        <v>1886</v>
      </c>
      <c r="K5424" s="39">
        <v>41722</v>
      </c>
      <c r="L5424" s="47">
        <v>0</v>
      </c>
      <c r="M5424" s="128">
        <v>0</v>
      </c>
      <c r="N5424" s="128">
        <v>1</v>
      </c>
      <c r="O5424" s="124" t="s">
        <v>190</v>
      </c>
      <c r="P5424" s="124"/>
      <c r="Q5424" s="124" t="str">
        <f t="shared" si="421"/>
        <v>security</v>
      </c>
      <c r="R5424" s="47">
        <v>1</v>
      </c>
      <c r="S5424" s="128">
        <v>1</v>
      </c>
      <c r="T5424" s="47">
        <v>313</v>
      </c>
      <c r="U5424" s="47">
        <v>0</v>
      </c>
      <c r="V5424" s="47">
        <v>2</v>
      </c>
      <c r="W5424" s="48">
        <f t="shared" si="422"/>
        <v>315</v>
      </c>
      <c r="X5424" s="123">
        <f t="shared" si="418"/>
        <v>0.99365079365079367</v>
      </c>
      <c r="Y5424" s="123">
        <f t="shared" si="419"/>
        <v>0</v>
      </c>
      <c r="Z5424" s="133">
        <f t="shared" si="420"/>
        <v>0.99047619047619051</v>
      </c>
      <c r="AA5424" s="37"/>
      <c r="AB5424" s="37"/>
    </row>
    <row r="5425" spans="1:28" s="132" customFormat="1" ht="15" customHeight="1" x14ac:dyDescent="0.3">
      <c r="A5425" s="136" t="s">
        <v>20432</v>
      </c>
      <c r="B5425" s="37" t="s">
        <v>104</v>
      </c>
      <c r="C5425" s="128">
        <f t="shared" si="423"/>
        <v>2015</v>
      </c>
      <c r="D5425" s="65">
        <v>42047</v>
      </c>
      <c r="E5425" s="143" t="s">
        <v>20433</v>
      </c>
      <c r="F5425" s="52" t="s">
        <v>215</v>
      </c>
      <c r="G5425" s="52" t="s">
        <v>216</v>
      </c>
      <c r="H5425" s="37"/>
      <c r="I5425" s="37" t="s">
        <v>217</v>
      </c>
      <c r="J5425" s="37" t="s">
        <v>218</v>
      </c>
      <c r="K5425" s="39">
        <v>37561</v>
      </c>
      <c r="L5425" s="47">
        <v>1</v>
      </c>
      <c r="M5425" s="128">
        <v>0</v>
      </c>
      <c r="N5425" s="128">
        <v>0</v>
      </c>
      <c r="O5425" s="124" t="s">
        <v>203</v>
      </c>
      <c r="P5425" s="124"/>
      <c r="Q5425" s="124" t="str">
        <f t="shared" si="421"/>
        <v>economy</v>
      </c>
      <c r="R5425" s="47">
        <v>1</v>
      </c>
      <c r="S5425" s="128">
        <v>1</v>
      </c>
      <c r="T5425" s="47">
        <v>313</v>
      </c>
      <c r="U5425" s="47">
        <v>0</v>
      </c>
      <c r="V5425" s="47">
        <v>0</v>
      </c>
      <c r="W5425" s="48">
        <f t="shared" si="422"/>
        <v>313</v>
      </c>
      <c r="X5425" s="123">
        <f t="shared" si="418"/>
        <v>1</v>
      </c>
      <c r="Y5425" s="123">
        <f t="shared" si="419"/>
        <v>0</v>
      </c>
      <c r="Z5425" s="133">
        <f t="shared" si="420"/>
        <v>1</v>
      </c>
      <c r="AA5425" s="37"/>
      <c r="AB5425" s="37"/>
    </row>
    <row r="5426" spans="1:28" s="132" customFormat="1" ht="15" customHeight="1" x14ac:dyDescent="0.3">
      <c r="A5426" s="136" t="s">
        <v>20432</v>
      </c>
      <c r="B5426" s="37" t="s">
        <v>104</v>
      </c>
      <c r="C5426" s="128">
        <f t="shared" si="423"/>
        <v>2015</v>
      </c>
      <c r="D5426" s="65">
        <v>42047</v>
      </c>
      <c r="E5426" s="143" t="s">
        <v>20433</v>
      </c>
      <c r="F5426" s="52" t="s">
        <v>215</v>
      </c>
      <c r="G5426" s="52" t="s">
        <v>219</v>
      </c>
      <c r="H5426" s="37"/>
      <c r="I5426" s="37" t="s">
        <v>220</v>
      </c>
      <c r="J5426" s="37" t="s">
        <v>218</v>
      </c>
      <c r="K5426" s="39">
        <v>27376</v>
      </c>
      <c r="L5426" s="47">
        <v>1</v>
      </c>
      <c r="M5426" s="128">
        <v>0</v>
      </c>
      <c r="N5426" s="128">
        <v>0</v>
      </c>
      <c r="O5426" s="124" t="s">
        <v>203</v>
      </c>
      <c r="P5426" s="124"/>
      <c r="Q5426" s="124" t="str">
        <f t="shared" si="421"/>
        <v>economy</v>
      </c>
      <c r="R5426" s="47">
        <v>1</v>
      </c>
      <c r="S5426" s="128">
        <v>1</v>
      </c>
      <c r="T5426" s="47">
        <v>313</v>
      </c>
      <c r="U5426" s="47">
        <v>0</v>
      </c>
      <c r="V5426" s="47">
        <v>0</v>
      </c>
      <c r="W5426" s="48">
        <f t="shared" si="422"/>
        <v>313</v>
      </c>
      <c r="X5426" s="123">
        <f t="shared" si="418"/>
        <v>1</v>
      </c>
      <c r="Y5426" s="123">
        <f t="shared" si="419"/>
        <v>0</v>
      </c>
      <c r="Z5426" s="133">
        <f t="shared" si="420"/>
        <v>1</v>
      </c>
      <c r="AA5426" s="37"/>
      <c r="AB5426" s="37"/>
    </row>
    <row r="5427" spans="1:28" s="132" customFormat="1" ht="15" customHeight="1" x14ac:dyDescent="0.3">
      <c r="A5427" s="136" t="s">
        <v>20432</v>
      </c>
      <c r="B5427" s="37" t="s">
        <v>104</v>
      </c>
      <c r="C5427" s="128">
        <f t="shared" si="423"/>
        <v>2015</v>
      </c>
      <c r="D5427" s="65">
        <v>42047</v>
      </c>
      <c r="E5427" s="143" t="s">
        <v>20433</v>
      </c>
      <c r="F5427" s="52" t="s">
        <v>215</v>
      </c>
      <c r="G5427" s="52" t="s">
        <v>221</v>
      </c>
      <c r="H5427" s="37"/>
      <c r="I5427" s="37" t="s">
        <v>222</v>
      </c>
      <c r="J5427" s="37" t="s">
        <v>218</v>
      </c>
      <c r="K5427" s="39">
        <v>28083</v>
      </c>
      <c r="L5427" s="47">
        <v>1</v>
      </c>
      <c r="M5427" s="128">
        <v>0</v>
      </c>
      <c r="N5427" s="128">
        <v>0</v>
      </c>
      <c r="O5427" s="124" t="s">
        <v>203</v>
      </c>
      <c r="P5427" s="124"/>
      <c r="Q5427" s="124" t="str">
        <f t="shared" si="421"/>
        <v>economy</v>
      </c>
      <c r="R5427" s="47">
        <v>1</v>
      </c>
      <c r="S5427" s="128">
        <v>1</v>
      </c>
      <c r="T5427" s="47">
        <v>313</v>
      </c>
      <c r="U5427" s="47">
        <v>0</v>
      </c>
      <c r="V5427" s="47">
        <v>0</v>
      </c>
      <c r="W5427" s="48">
        <f t="shared" si="422"/>
        <v>313</v>
      </c>
      <c r="X5427" s="123">
        <f t="shared" si="418"/>
        <v>1</v>
      </c>
      <c r="Y5427" s="123">
        <f t="shared" si="419"/>
        <v>0</v>
      </c>
      <c r="Z5427" s="133">
        <f t="shared" si="420"/>
        <v>1</v>
      </c>
      <c r="AA5427" s="37"/>
      <c r="AB5427" s="37"/>
    </row>
    <row r="5428" spans="1:28" s="132" customFormat="1" ht="15" customHeight="1" x14ac:dyDescent="0.3">
      <c r="A5428" s="136" t="s">
        <v>20432</v>
      </c>
      <c r="B5428" s="37" t="s">
        <v>104</v>
      </c>
      <c r="C5428" s="128">
        <f t="shared" si="423"/>
        <v>2015</v>
      </c>
      <c r="D5428" s="65">
        <v>42047</v>
      </c>
      <c r="E5428" s="143" t="s">
        <v>20433</v>
      </c>
      <c r="F5428" s="52" t="s">
        <v>215</v>
      </c>
      <c r="G5428" s="52" t="s">
        <v>223</v>
      </c>
      <c r="H5428" s="37"/>
      <c r="I5428" s="37" t="s">
        <v>224</v>
      </c>
      <c r="J5428" s="37" t="s">
        <v>218</v>
      </c>
      <c r="K5428" s="39">
        <v>32961</v>
      </c>
      <c r="L5428" s="47">
        <v>1</v>
      </c>
      <c r="M5428" s="128">
        <v>0</v>
      </c>
      <c r="N5428" s="128">
        <v>0</v>
      </c>
      <c r="O5428" s="124" t="s">
        <v>203</v>
      </c>
      <c r="P5428" s="124"/>
      <c r="Q5428" s="124" t="str">
        <f t="shared" si="421"/>
        <v>economy</v>
      </c>
      <c r="R5428" s="47">
        <v>1</v>
      </c>
      <c r="S5428" s="128">
        <v>1</v>
      </c>
      <c r="T5428" s="47">
        <v>313</v>
      </c>
      <c r="U5428" s="47">
        <v>0</v>
      </c>
      <c r="V5428" s="47">
        <v>0</v>
      </c>
      <c r="W5428" s="48">
        <f t="shared" si="422"/>
        <v>313</v>
      </c>
      <c r="X5428" s="123">
        <f t="shared" si="418"/>
        <v>1</v>
      </c>
      <c r="Y5428" s="123">
        <f t="shared" si="419"/>
        <v>0</v>
      </c>
      <c r="Z5428" s="133">
        <f t="shared" si="420"/>
        <v>1</v>
      </c>
      <c r="AA5428" s="37"/>
      <c r="AB5428" s="37"/>
    </row>
    <row r="5429" spans="1:28" s="132" customFormat="1" ht="15" customHeight="1" x14ac:dyDescent="0.3">
      <c r="A5429" s="136" t="s">
        <v>20432</v>
      </c>
      <c r="B5429" s="37" t="s">
        <v>104</v>
      </c>
      <c r="C5429" s="128">
        <f t="shared" si="423"/>
        <v>2015</v>
      </c>
      <c r="D5429" s="65">
        <v>42047</v>
      </c>
      <c r="E5429" s="143" t="s">
        <v>20433</v>
      </c>
      <c r="F5429" s="52" t="s">
        <v>916</v>
      </c>
      <c r="G5429" s="52" t="s">
        <v>917</v>
      </c>
      <c r="H5429" s="37"/>
      <c r="I5429" s="37" t="s">
        <v>126</v>
      </c>
      <c r="J5429" s="37" t="s">
        <v>918</v>
      </c>
      <c r="K5429" s="39">
        <v>41810</v>
      </c>
      <c r="L5429" s="47">
        <v>1</v>
      </c>
      <c r="M5429" s="128">
        <v>0</v>
      </c>
      <c r="N5429" s="128">
        <v>0</v>
      </c>
      <c r="O5429" s="124" t="s">
        <v>919</v>
      </c>
      <c r="P5429" s="124"/>
      <c r="Q5429" s="124" t="str">
        <f t="shared" si="421"/>
        <v>diplomacy</v>
      </c>
      <c r="R5429" s="47">
        <v>1</v>
      </c>
      <c r="S5429" s="128">
        <v>1</v>
      </c>
      <c r="T5429" s="47">
        <v>313</v>
      </c>
      <c r="U5429" s="47">
        <v>0</v>
      </c>
      <c r="V5429" s="47">
        <v>0</v>
      </c>
      <c r="W5429" s="48">
        <f t="shared" si="422"/>
        <v>313</v>
      </c>
      <c r="X5429" s="123">
        <f t="shared" si="418"/>
        <v>1</v>
      </c>
      <c r="Y5429" s="123">
        <f t="shared" si="419"/>
        <v>0</v>
      </c>
      <c r="Z5429" s="133">
        <f t="shared" si="420"/>
        <v>1</v>
      </c>
      <c r="AA5429" s="37"/>
      <c r="AB5429" s="37"/>
    </row>
    <row r="5430" spans="1:28" s="132" customFormat="1" ht="15" customHeight="1" x14ac:dyDescent="0.3">
      <c r="A5430" s="136" t="s">
        <v>20432</v>
      </c>
      <c r="B5430" s="37" t="s">
        <v>104</v>
      </c>
      <c r="C5430" s="128">
        <f t="shared" si="423"/>
        <v>2015</v>
      </c>
      <c r="D5430" s="65">
        <v>42047</v>
      </c>
      <c r="E5430" s="143" t="s">
        <v>20433</v>
      </c>
      <c r="F5430" s="52" t="s">
        <v>1758</v>
      </c>
      <c r="G5430" s="52" t="s">
        <v>1758</v>
      </c>
      <c r="H5430" s="37"/>
      <c r="I5430" s="37" t="s">
        <v>457</v>
      </c>
      <c r="J5430" s="37" t="s">
        <v>218</v>
      </c>
      <c r="K5430" s="39">
        <v>41885</v>
      </c>
      <c r="L5430" s="47">
        <v>0</v>
      </c>
      <c r="M5430" s="128">
        <v>0</v>
      </c>
      <c r="N5430" s="128">
        <v>1</v>
      </c>
      <c r="O5430" s="124" t="s">
        <v>475</v>
      </c>
      <c r="P5430" s="124"/>
      <c r="Q5430" s="124" t="str">
        <f t="shared" si="421"/>
        <v>diplomacy</v>
      </c>
      <c r="R5430" s="47">
        <v>1</v>
      </c>
      <c r="S5430" s="128">
        <v>1</v>
      </c>
      <c r="T5430" s="47">
        <v>313</v>
      </c>
      <c r="U5430" s="47">
        <v>0</v>
      </c>
      <c r="V5430" s="47">
        <v>0</v>
      </c>
      <c r="W5430" s="48">
        <f t="shared" si="422"/>
        <v>313</v>
      </c>
      <c r="X5430" s="123">
        <f t="shared" si="418"/>
        <v>1</v>
      </c>
      <c r="Y5430" s="123">
        <f t="shared" si="419"/>
        <v>0</v>
      </c>
      <c r="Z5430" s="133">
        <f t="shared" si="420"/>
        <v>1</v>
      </c>
      <c r="AA5430" s="37"/>
      <c r="AB5430" s="37"/>
    </row>
    <row r="5431" spans="1:28" s="132" customFormat="1" ht="15" customHeight="1" x14ac:dyDescent="0.3">
      <c r="A5431" s="136" t="s">
        <v>20432</v>
      </c>
      <c r="B5431" s="37" t="s">
        <v>104</v>
      </c>
      <c r="C5431" s="128">
        <f t="shared" si="423"/>
        <v>2015</v>
      </c>
      <c r="D5431" s="65">
        <v>42047</v>
      </c>
      <c r="E5431" s="143" t="s">
        <v>20433</v>
      </c>
      <c r="F5431" s="52" t="s">
        <v>1833</v>
      </c>
      <c r="G5431" s="52" t="s">
        <v>1833</v>
      </c>
      <c r="H5431" s="37"/>
      <c r="I5431" s="37" t="s">
        <v>383</v>
      </c>
      <c r="J5431" s="37" t="s">
        <v>218</v>
      </c>
      <c r="K5431" s="39">
        <v>41933</v>
      </c>
      <c r="L5431" s="47">
        <v>0</v>
      </c>
      <c r="M5431" s="128">
        <v>0</v>
      </c>
      <c r="N5431" s="128">
        <v>1</v>
      </c>
      <c r="O5431" s="124" t="s">
        <v>190</v>
      </c>
      <c r="P5431" s="124"/>
      <c r="Q5431" s="124" t="str">
        <f t="shared" si="421"/>
        <v>security</v>
      </c>
      <c r="R5431" s="47">
        <v>1</v>
      </c>
      <c r="S5431" s="128">
        <v>1</v>
      </c>
      <c r="T5431" s="47">
        <v>313</v>
      </c>
      <c r="U5431" s="47">
        <v>0</v>
      </c>
      <c r="V5431" s="47">
        <v>0</v>
      </c>
      <c r="W5431" s="48">
        <f t="shared" si="422"/>
        <v>313</v>
      </c>
      <c r="X5431" s="123">
        <f t="shared" si="418"/>
        <v>1</v>
      </c>
      <c r="Y5431" s="123">
        <f t="shared" si="419"/>
        <v>0</v>
      </c>
      <c r="Z5431" s="133">
        <f t="shared" si="420"/>
        <v>1</v>
      </c>
      <c r="AA5431" s="37"/>
      <c r="AB5431" s="37"/>
    </row>
    <row r="5432" spans="1:28" s="132" customFormat="1" ht="15" customHeight="1" x14ac:dyDescent="0.3">
      <c r="A5432" s="136" t="s">
        <v>20432</v>
      </c>
      <c r="B5432" s="37" t="s">
        <v>104</v>
      </c>
      <c r="C5432" s="128">
        <f t="shared" si="423"/>
        <v>2015</v>
      </c>
      <c r="D5432" s="65">
        <v>42047</v>
      </c>
      <c r="E5432" s="143" t="s">
        <v>20433</v>
      </c>
      <c r="F5432" s="52" t="s">
        <v>2176</v>
      </c>
      <c r="G5432" s="52" t="s">
        <v>2176</v>
      </c>
      <c r="H5432" s="37"/>
      <c r="I5432" s="37" t="s">
        <v>1439</v>
      </c>
      <c r="J5432" s="37" t="s">
        <v>2177</v>
      </c>
      <c r="K5432" s="39">
        <v>38816</v>
      </c>
      <c r="L5432" s="47">
        <v>0</v>
      </c>
      <c r="M5432" s="128">
        <v>0</v>
      </c>
      <c r="N5432" s="128">
        <v>1</v>
      </c>
      <c r="O5432" s="124" t="s">
        <v>36</v>
      </c>
      <c r="P5432" s="124"/>
      <c r="Q5432" s="124" t="str">
        <f t="shared" si="421"/>
        <v>economy</v>
      </c>
      <c r="R5432" s="47">
        <v>1</v>
      </c>
      <c r="S5432" s="128">
        <v>1</v>
      </c>
      <c r="T5432" s="47">
        <v>286</v>
      </c>
      <c r="U5432" s="47">
        <v>17</v>
      </c>
      <c r="V5432" s="47">
        <v>10</v>
      </c>
      <c r="W5432" s="48">
        <f t="shared" si="422"/>
        <v>313</v>
      </c>
      <c r="X5432" s="123">
        <f t="shared" si="418"/>
        <v>0.91373801916932906</v>
      </c>
      <c r="Y5432" s="123">
        <f t="shared" si="419"/>
        <v>5.4313099041533544E-2</v>
      </c>
      <c r="Z5432" s="133">
        <f t="shared" si="420"/>
        <v>0.87060702875399365</v>
      </c>
      <c r="AA5432" s="37"/>
      <c r="AB5432" s="37"/>
    </row>
    <row r="5433" spans="1:28" s="132" customFormat="1" ht="15" customHeight="1" x14ac:dyDescent="0.3">
      <c r="A5433" s="136" t="s">
        <v>20432</v>
      </c>
      <c r="B5433" s="37" t="s">
        <v>104</v>
      </c>
      <c r="C5433" s="128">
        <f t="shared" si="423"/>
        <v>2015</v>
      </c>
      <c r="D5433" s="65">
        <v>42054</v>
      </c>
      <c r="E5433" s="143" t="s">
        <v>20433</v>
      </c>
      <c r="F5433" s="52" t="s">
        <v>631</v>
      </c>
      <c r="G5433" s="52" t="s">
        <v>632</v>
      </c>
      <c r="H5433" s="37"/>
      <c r="I5433" s="37" t="s">
        <v>530</v>
      </c>
      <c r="J5433" s="37" t="s">
        <v>633</v>
      </c>
      <c r="K5433" s="39">
        <v>41817</v>
      </c>
      <c r="L5433" s="47">
        <v>0</v>
      </c>
      <c r="M5433" s="128">
        <v>1</v>
      </c>
      <c r="N5433" s="128">
        <v>0</v>
      </c>
      <c r="O5433" s="124" t="s">
        <v>97</v>
      </c>
      <c r="P5433" s="124" t="s">
        <v>630</v>
      </c>
      <c r="Q5433" s="124" t="str">
        <f>IF(P5433="security and defense","security","")&amp;IF(P5433="policing and criminal law cooperation","security","")&amp;IF(P5433="NATO","security","")&amp;IF(P5433="arms control and disarmament","security","")&amp;IF(P5433="taxation","economy","")&amp;IF(P5433="social security","economy","")&amp;IF(P5433="labor","economy","")&amp;IF(P5433="sports","diplomacy","")&amp;IF(P5433="space","diplomacy","")&amp;IF(P5433="science, research, education","diplomacy","")&amp;IF(P5433="migration, asylum, refugees","diplomacy","")&amp;IF(P5433="health","diplomacy","")&amp;IF(P5433="development","economy","")&amp;IF(P5433="agriculture, fishery, food","economy","")&amp;IF(P5433="human and civil rights","diplomacy","")&amp;IF(P5433="nuclear (civilian)","diplomacy","")&amp;IF(P5433="economics and finance","economy","")&amp;IF(P5433="transportation","economy","")&amp;IF(P5433="trade and investment","economy","")&amp;IF(P5433="diplomacy","diplomacy","")&amp;IF(P5433="environment","diplomacy","")&amp;IF(P5433="general cooperation","diplomacy","")&amp;IF(P5433="culture","diplomacy","")&amp;IF(P5433="EC/EU","diplomacy","")&amp;IF(P5433="communication and post/mail","diplomacy","")&amp;IF(P5433="energy","economy","")&amp;IF(P5433="tourism","economy","")&amp;IF(P5433="Civil and family law","diplomacy","")&amp;IF(P5433="citizenship","diplomacy","")</f>
        <v>diplomacy</v>
      </c>
      <c r="R5433" s="47">
        <v>1</v>
      </c>
      <c r="S5433" s="128">
        <v>1</v>
      </c>
      <c r="T5433" s="47">
        <v>296</v>
      </c>
      <c r="U5433" s="47">
        <v>1</v>
      </c>
      <c r="V5433" s="47">
        <v>12</v>
      </c>
      <c r="W5433" s="48">
        <f t="shared" si="422"/>
        <v>309</v>
      </c>
      <c r="X5433" s="123">
        <f t="shared" si="418"/>
        <v>0.95792880258899671</v>
      </c>
      <c r="Y5433" s="123">
        <f t="shared" si="419"/>
        <v>3.2362459546925568E-3</v>
      </c>
      <c r="Z5433" s="133">
        <f t="shared" si="420"/>
        <v>0.93689320388349517</v>
      </c>
      <c r="AA5433" s="37"/>
      <c r="AB5433" s="37"/>
    </row>
    <row r="5434" spans="1:28" s="132" customFormat="1" ht="15" customHeight="1" x14ac:dyDescent="0.3">
      <c r="A5434" s="136" t="s">
        <v>20432</v>
      </c>
      <c r="B5434" s="37" t="s">
        <v>104</v>
      </c>
      <c r="C5434" s="128">
        <f t="shared" si="423"/>
        <v>2015</v>
      </c>
      <c r="D5434" s="65">
        <v>42110</v>
      </c>
      <c r="E5434" s="143" t="s">
        <v>20433</v>
      </c>
      <c r="F5434" s="52" t="s">
        <v>1607</v>
      </c>
      <c r="G5434" s="52" t="s">
        <v>1607</v>
      </c>
      <c r="H5434" s="37"/>
      <c r="I5434" s="37" t="s">
        <v>1608</v>
      </c>
      <c r="J5434" s="37" t="s">
        <v>1609</v>
      </c>
      <c r="K5434" s="39">
        <v>41908</v>
      </c>
      <c r="L5434" s="47">
        <v>0</v>
      </c>
      <c r="M5434" s="128">
        <v>0</v>
      </c>
      <c r="N5434" s="128">
        <v>1</v>
      </c>
      <c r="O5434" s="124" t="s">
        <v>155</v>
      </c>
      <c r="P5434" s="124"/>
      <c r="Q5434" s="124" t="str">
        <f t="shared" ref="Q5434:Q5440" si="424">IF(O5434="security and defense","security","")&amp;IF(O5434="policing and criminal law cooperation","security","")&amp;IF(O5434="NATO","security","")&amp;IF(O5434="arms control and disarmament","security","")&amp;IF(O5434="taxation","economy","")&amp;IF(O5434="social security","economy","")&amp;IF(O5434="labor","economy","")&amp;IF(O5434="sports","diplomacy","")&amp;IF(O5434="space","diplomacy","")&amp;IF(O5434="science, research, education","diplomacy","")&amp;IF(O5434="migration, asylum, refugees","diplomacy","")&amp;IF(O5434="health","diplomacy","")&amp;IF(O5434="development","economy","")&amp;IF(O5434="agriculture, fishery, food","economy","")&amp;IF(O5434="human and civil rights","diplomacy","")&amp;IF(O5434="nuclear (civilian)","diplomacy","")&amp;IF(O5434="economics and finance","economy","")&amp;IF(O5434="transportation","economy","")&amp;IF(O5434="trade and investment","economy","")&amp;IF(O5434="diplomacy","diplomacy","")&amp;IF(O5434="environment","diplomacy","")&amp;IF(O5434="general cooperation","diplomacy","")&amp;IF(O5434="culture","diplomacy","")&amp;IF(O5434="EC/EU","diplomacy","")&amp;IF(O5434="communication and post/mail","diplomacy","")&amp;IF(O5434="energy","economy","")&amp;IF(O5434="tourism","economy","")&amp;IF(O5434="Civil and family law","diplomacy","")&amp;IF(O5434="citizenship","diplomacy","")</f>
        <v>diplomacy</v>
      </c>
      <c r="R5434" s="47">
        <v>1</v>
      </c>
      <c r="S5434" s="128">
        <v>1</v>
      </c>
      <c r="T5434" s="47">
        <v>301</v>
      </c>
      <c r="U5434" s="47">
        <v>0</v>
      </c>
      <c r="V5434" s="47">
        <v>4</v>
      </c>
      <c r="W5434" s="48">
        <f t="shared" si="422"/>
        <v>305</v>
      </c>
      <c r="X5434" s="123">
        <f t="shared" si="418"/>
        <v>0.9868852459016394</v>
      </c>
      <c r="Y5434" s="123">
        <f t="shared" si="419"/>
        <v>0</v>
      </c>
      <c r="Z5434" s="133">
        <f t="shared" si="420"/>
        <v>0.98032786885245904</v>
      </c>
      <c r="AA5434" s="37"/>
      <c r="AB5434" s="37"/>
    </row>
    <row r="5435" spans="1:28" s="132" customFormat="1" ht="15" customHeight="1" x14ac:dyDescent="0.3">
      <c r="A5435" s="136" t="s">
        <v>20432</v>
      </c>
      <c r="B5435" s="37" t="s">
        <v>104</v>
      </c>
      <c r="C5435" s="128">
        <f t="shared" si="423"/>
        <v>2015</v>
      </c>
      <c r="D5435" s="70">
        <v>42110</v>
      </c>
      <c r="E5435" s="143" t="s">
        <v>20433</v>
      </c>
      <c r="F5435" s="52" t="s">
        <v>1610</v>
      </c>
      <c r="G5435" s="52" t="s">
        <v>1610</v>
      </c>
      <c r="H5435" s="37"/>
      <c r="I5435" s="37" t="s">
        <v>209</v>
      </c>
      <c r="J5435" s="37" t="s">
        <v>1609</v>
      </c>
      <c r="K5435" s="39">
        <v>41920</v>
      </c>
      <c r="L5435" s="47">
        <v>0</v>
      </c>
      <c r="M5435" s="128">
        <v>0</v>
      </c>
      <c r="N5435" s="128">
        <v>1</v>
      </c>
      <c r="O5435" s="124" t="s">
        <v>155</v>
      </c>
      <c r="P5435" s="124"/>
      <c r="Q5435" s="124" t="str">
        <f t="shared" si="424"/>
        <v>diplomacy</v>
      </c>
      <c r="R5435" s="47">
        <v>1</v>
      </c>
      <c r="S5435" s="128">
        <v>1</v>
      </c>
      <c r="T5435" s="47">
        <v>301</v>
      </c>
      <c r="U5435" s="47">
        <v>0</v>
      </c>
      <c r="V5435" s="47">
        <v>4</v>
      </c>
      <c r="W5435" s="48">
        <f t="shared" si="422"/>
        <v>305</v>
      </c>
      <c r="X5435" s="123">
        <f t="shared" si="418"/>
        <v>0.9868852459016394</v>
      </c>
      <c r="Y5435" s="123">
        <f t="shared" si="419"/>
        <v>0</v>
      </c>
      <c r="Z5435" s="133">
        <f t="shared" si="420"/>
        <v>0.98032786885245904</v>
      </c>
      <c r="AA5435" s="37"/>
      <c r="AB5435" s="37"/>
    </row>
    <row r="5436" spans="1:28" s="132" customFormat="1" ht="15" customHeight="1" x14ac:dyDescent="0.3">
      <c r="A5436" s="136" t="s">
        <v>20432</v>
      </c>
      <c r="B5436" s="37" t="s">
        <v>104</v>
      </c>
      <c r="C5436" s="128">
        <f t="shared" si="423"/>
        <v>2015</v>
      </c>
      <c r="D5436" s="65">
        <v>42110</v>
      </c>
      <c r="E5436" s="143" t="s">
        <v>20433</v>
      </c>
      <c r="F5436" s="52" t="s">
        <v>1682</v>
      </c>
      <c r="G5436" s="52" t="s">
        <v>1682</v>
      </c>
      <c r="H5436" s="37"/>
      <c r="I5436" s="37" t="s">
        <v>775</v>
      </c>
      <c r="J5436" s="37" t="s">
        <v>1609</v>
      </c>
      <c r="K5436" s="39">
        <v>41480</v>
      </c>
      <c r="L5436" s="47">
        <v>0</v>
      </c>
      <c r="M5436" s="128">
        <v>0</v>
      </c>
      <c r="N5436" s="128">
        <v>1</v>
      </c>
      <c r="O5436" s="129" t="s">
        <v>109</v>
      </c>
      <c r="P5436" s="124"/>
      <c r="Q5436" s="124" t="str">
        <f t="shared" si="424"/>
        <v>security</v>
      </c>
      <c r="R5436" s="47">
        <v>1</v>
      </c>
      <c r="S5436" s="128">
        <v>1</v>
      </c>
      <c r="T5436" s="47">
        <v>301</v>
      </c>
      <c r="U5436" s="47">
        <v>0</v>
      </c>
      <c r="V5436" s="47">
        <v>4</v>
      </c>
      <c r="W5436" s="48">
        <f t="shared" si="422"/>
        <v>305</v>
      </c>
      <c r="X5436" s="123">
        <f t="shared" si="418"/>
        <v>0.9868852459016394</v>
      </c>
      <c r="Y5436" s="123">
        <f t="shared" si="419"/>
        <v>0</v>
      </c>
      <c r="Z5436" s="133">
        <f t="shared" si="420"/>
        <v>0.98032786885245904</v>
      </c>
      <c r="AA5436" s="37"/>
      <c r="AB5436" s="37"/>
    </row>
    <row r="5437" spans="1:28" s="132" customFormat="1" ht="15" customHeight="1" x14ac:dyDescent="0.3">
      <c r="A5437" s="136" t="s">
        <v>20432</v>
      </c>
      <c r="B5437" s="37" t="s">
        <v>104</v>
      </c>
      <c r="C5437" s="128">
        <f t="shared" si="423"/>
        <v>2015</v>
      </c>
      <c r="D5437" s="65">
        <v>42110</v>
      </c>
      <c r="E5437" s="143" t="s">
        <v>20433</v>
      </c>
      <c r="F5437" s="52" t="s">
        <v>1753</v>
      </c>
      <c r="G5437" s="52" t="s">
        <v>1753</v>
      </c>
      <c r="H5437" s="37"/>
      <c r="I5437" s="37" t="s">
        <v>1754</v>
      </c>
      <c r="J5437" s="37" t="s">
        <v>1755</v>
      </c>
      <c r="K5437" s="39">
        <v>41777</v>
      </c>
      <c r="L5437" s="47">
        <v>0</v>
      </c>
      <c r="M5437" s="128">
        <v>0</v>
      </c>
      <c r="N5437" s="128">
        <v>1</v>
      </c>
      <c r="O5437" s="124" t="s">
        <v>109</v>
      </c>
      <c r="P5437" s="124"/>
      <c r="Q5437" s="124" t="str">
        <f t="shared" si="424"/>
        <v>security</v>
      </c>
      <c r="R5437" s="47">
        <v>1</v>
      </c>
      <c r="S5437" s="128">
        <v>1</v>
      </c>
      <c r="T5437" s="47">
        <v>284</v>
      </c>
      <c r="U5437" s="47">
        <v>10</v>
      </c>
      <c r="V5437" s="47">
        <v>11</v>
      </c>
      <c r="W5437" s="48">
        <f t="shared" si="422"/>
        <v>305</v>
      </c>
      <c r="X5437" s="123">
        <f t="shared" si="418"/>
        <v>0.93114754098360653</v>
      </c>
      <c r="Y5437" s="123">
        <f t="shared" si="419"/>
        <v>3.2786885245901641E-2</v>
      </c>
      <c r="Z5437" s="133">
        <f t="shared" si="420"/>
        <v>0.89672131147540979</v>
      </c>
      <c r="AA5437" s="37"/>
      <c r="AB5437" s="37"/>
    </row>
    <row r="5438" spans="1:28" s="132" customFormat="1" ht="15" customHeight="1" x14ac:dyDescent="0.3">
      <c r="A5438" s="136" t="s">
        <v>20432</v>
      </c>
      <c r="B5438" s="37" t="s">
        <v>104</v>
      </c>
      <c r="C5438" s="128">
        <f t="shared" si="423"/>
        <v>2015</v>
      </c>
      <c r="D5438" s="65">
        <v>42110</v>
      </c>
      <c r="E5438" s="143" t="s">
        <v>20433</v>
      </c>
      <c r="F5438" s="52" t="s">
        <v>1834</v>
      </c>
      <c r="G5438" s="52" t="s">
        <v>1834</v>
      </c>
      <c r="H5438" s="37"/>
      <c r="I5438" s="37" t="s">
        <v>1121</v>
      </c>
      <c r="J5438" s="37" t="s">
        <v>1609</v>
      </c>
      <c r="K5438" s="39">
        <v>41948</v>
      </c>
      <c r="L5438" s="47">
        <v>0</v>
      </c>
      <c r="M5438" s="128">
        <v>0</v>
      </c>
      <c r="N5438" s="128">
        <v>1</v>
      </c>
      <c r="O5438" s="124" t="s">
        <v>190</v>
      </c>
      <c r="P5438" s="124"/>
      <c r="Q5438" s="124" t="str">
        <f t="shared" si="424"/>
        <v>security</v>
      </c>
      <c r="R5438" s="47">
        <v>1</v>
      </c>
      <c r="S5438" s="128">
        <v>1</v>
      </c>
      <c r="T5438" s="47">
        <v>301</v>
      </c>
      <c r="U5438" s="47">
        <v>0</v>
      </c>
      <c r="V5438" s="47">
        <v>4</v>
      </c>
      <c r="W5438" s="48">
        <f t="shared" si="422"/>
        <v>305</v>
      </c>
      <c r="X5438" s="123">
        <f t="shared" si="418"/>
        <v>0.9868852459016394</v>
      </c>
      <c r="Y5438" s="123">
        <f t="shared" si="419"/>
        <v>0</v>
      </c>
      <c r="Z5438" s="133">
        <f t="shared" si="420"/>
        <v>0.98032786885245904</v>
      </c>
      <c r="AA5438" s="37"/>
      <c r="AB5438" s="37"/>
    </row>
    <row r="5439" spans="1:28" s="132" customFormat="1" ht="15" customHeight="1" x14ac:dyDescent="0.3">
      <c r="A5439" s="136" t="s">
        <v>20432</v>
      </c>
      <c r="B5439" s="37" t="s">
        <v>104</v>
      </c>
      <c r="C5439" s="128">
        <f t="shared" si="423"/>
        <v>2015</v>
      </c>
      <c r="D5439" s="65">
        <v>42110</v>
      </c>
      <c r="E5439" s="143" t="s">
        <v>20433</v>
      </c>
      <c r="F5439" s="52" t="s">
        <v>1887</v>
      </c>
      <c r="G5439" s="52" t="s">
        <v>1887</v>
      </c>
      <c r="H5439" s="37"/>
      <c r="I5439" s="37" t="s">
        <v>422</v>
      </c>
      <c r="J5439" s="37" t="s">
        <v>1609</v>
      </c>
      <c r="K5439" s="39">
        <v>41955</v>
      </c>
      <c r="L5439" s="47">
        <v>0</v>
      </c>
      <c r="M5439" s="128">
        <v>0</v>
      </c>
      <c r="N5439" s="128">
        <v>1</v>
      </c>
      <c r="O5439" s="124" t="s">
        <v>190</v>
      </c>
      <c r="P5439" s="124"/>
      <c r="Q5439" s="124" t="str">
        <f t="shared" si="424"/>
        <v>security</v>
      </c>
      <c r="R5439" s="47">
        <v>1</v>
      </c>
      <c r="S5439" s="128">
        <v>1</v>
      </c>
      <c r="T5439" s="47">
        <v>301</v>
      </c>
      <c r="U5439" s="47">
        <v>0</v>
      </c>
      <c r="V5439" s="47">
        <v>4</v>
      </c>
      <c r="W5439" s="48">
        <f t="shared" si="422"/>
        <v>305</v>
      </c>
      <c r="X5439" s="123">
        <f t="shared" si="418"/>
        <v>0.9868852459016394</v>
      </c>
      <c r="Y5439" s="123">
        <f t="shared" si="419"/>
        <v>0</v>
      </c>
      <c r="Z5439" s="133">
        <f t="shared" si="420"/>
        <v>0.98032786885245904</v>
      </c>
      <c r="AA5439" s="37"/>
      <c r="AB5439" s="37"/>
    </row>
    <row r="5440" spans="1:28" s="132" customFormat="1" ht="15" customHeight="1" x14ac:dyDescent="0.3">
      <c r="A5440" s="136" t="s">
        <v>20432</v>
      </c>
      <c r="B5440" s="37" t="s">
        <v>104</v>
      </c>
      <c r="C5440" s="128">
        <f t="shared" si="423"/>
        <v>2015</v>
      </c>
      <c r="D5440" s="65">
        <v>42110</v>
      </c>
      <c r="E5440" s="143" t="s">
        <v>20433</v>
      </c>
      <c r="F5440" s="52" t="s">
        <v>2035</v>
      </c>
      <c r="G5440" s="52" t="s">
        <v>2035</v>
      </c>
      <c r="H5440" s="37"/>
      <c r="I5440" s="37" t="s">
        <v>1247</v>
      </c>
      <c r="J5440" s="37" t="s">
        <v>1609</v>
      </c>
      <c r="K5440" s="39">
        <v>41463</v>
      </c>
      <c r="L5440" s="47">
        <v>0</v>
      </c>
      <c r="M5440" s="128">
        <v>0</v>
      </c>
      <c r="N5440" s="128">
        <v>1</v>
      </c>
      <c r="O5440" s="124" t="s">
        <v>30</v>
      </c>
      <c r="P5440" s="124"/>
      <c r="Q5440" s="124" t="str">
        <f t="shared" si="424"/>
        <v>economy</v>
      </c>
      <c r="R5440" s="47">
        <v>1</v>
      </c>
      <c r="S5440" s="128">
        <v>1</v>
      </c>
      <c r="T5440" s="47">
        <v>301</v>
      </c>
      <c r="U5440" s="47">
        <v>0</v>
      </c>
      <c r="V5440" s="47">
        <v>4</v>
      </c>
      <c r="W5440" s="48">
        <f t="shared" si="422"/>
        <v>305</v>
      </c>
      <c r="X5440" s="123">
        <f t="shared" si="418"/>
        <v>0.9868852459016394</v>
      </c>
      <c r="Y5440" s="123">
        <f t="shared" si="419"/>
        <v>0</v>
      </c>
      <c r="Z5440" s="133">
        <f t="shared" si="420"/>
        <v>0.98032786885245904</v>
      </c>
      <c r="AA5440" s="37"/>
      <c r="AB5440" s="37"/>
    </row>
    <row r="5441" spans="1:28" s="132" customFormat="1" ht="15" customHeight="1" x14ac:dyDescent="0.3">
      <c r="A5441" s="136" t="s">
        <v>20432</v>
      </c>
      <c r="B5441" s="37" t="s">
        <v>104</v>
      </c>
      <c r="C5441" s="128">
        <f t="shared" si="423"/>
        <v>2015</v>
      </c>
      <c r="D5441" s="65">
        <v>42110</v>
      </c>
      <c r="E5441" s="143" t="s">
        <v>20433</v>
      </c>
      <c r="F5441" s="52" t="s">
        <v>2178</v>
      </c>
      <c r="G5441" s="52" t="s">
        <v>2178</v>
      </c>
      <c r="H5441" s="37"/>
      <c r="I5441" s="37" t="s">
        <v>1118</v>
      </c>
      <c r="J5441" s="37" t="s">
        <v>1609</v>
      </c>
      <c r="K5441" s="39">
        <v>41723</v>
      </c>
      <c r="L5441" s="47">
        <v>0</v>
      </c>
      <c r="M5441" s="128">
        <v>1</v>
      </c>
      <c r="N5441" s="128">
        <v>0</v>
      </c>
      <c r="O5441" s="12" t="s">
        <v>97</v>
      </c>
      <c r="P5441" s="124" t="s">
        <v>36</v>
      </c>
      <c r="Q5441" s="124" t="str">
        <f>IF(P5441="security and defense","security","")&amp;IF(P5441="policing and criminal law cooperation","security","")&amp;IF(P5441="NATO","security","")&amp;IF(P5441="arms control and disarmament","security","")&amp;IF(P5441="taxation","economy","")&amp;IF(P5441="social security","economy","")&amp;IF(P5441="labor","economy","")&amp;IF(P5441="sports","diplomacy","")&amp;IF(P5441="space","diplomacy","")&amp;IF(P5441="science, research, education","diplomacy","")&amp;IF(P5441="migration, asylum, refugees","diplomacy","")&amp;IF(P5441="health","diplomacy","")&amp;IF(P5441="development","economy","")&amp;IF(P5441="agriculture, fishery, food","economy","")&amp;IF(P5441="human and civil rights","diplomacy","")&amp;IF(P5441="nuclear (civilian)","diplomacy","")&amp;IF(P5441="economics and finance","economy","")&amp;IF(P5441="transportation","economy","")&amp;IF(P5441="trade and investment","economy","")&amp;IF(P5441="diplomacy","diplomacy","")&amp;IF(P5441="environment","diplomacy","")&amp;IF(P5441="general cooperation","diplomacy","")&amp;IF(P5441="culture","diplomacy","")&amp;IF(P5441="EC/EU","diplomacy","")&amp;IF(P5441="communication and post/mail","diplomacy","")&amp;IF(P5441="energy","economy","")&amp;IF(P5441="tourism","economy","")&amp;IF(P5441="Civil and family law","diplomacy","")&amp;IF(P5441="citizenship","diplomacy","")</f>
        <v>economy</v>
      </c>
      <c r="R5441" s="47">
        <v>1</v>
      </c>
      <c r="S5441" s="128">
        <v>1</v>
      </c>
      <c r="T5441" s="47">
        <v>301</v>
      </c>
      <c r="U5441" s="47">
        <v>0</v>
      </c>
      <c r="V5441" s="47">
        <v>4</v>
      </c>
      <c r="W5441" s="48">
        <f t="shared" si="422"/>
        <v>305</v>
      </c>
      <c r="X5441" s="123">
        <f t="shared" si="418"/>
        <v>0.9868852459016394</v>
      </c>
      <c r="Y5441" s="123">
        <f t="shared" si="419"/>
        <v>0</v>
      </c>
      <c r="Z5441" s="133">
        <f t="shared" si="420"/>
        <v>0.98032786885245904</v>
      </c>
      <c r="AA5441" s="37"/>
      <c r="AB5441" s="37"/>
    </row>
    <row r="5442" spans="1:28" s="132" customFormat="1" ht="15" customHeight="1" x14ac:dyDescent="0.3">
      <c r="A5442" s="136" t="s">
        <v>20432</v>
      </c>
      <c r="B5442" s="37" t="s">
        <v>104</v>
      </c>
      <c r="C5442" s="128">
        <f t="shared" si="423"/>
        <v>2015</v>
      </c>
      <c r="D5442" s="70">
        <v>42124</v>
      </c>
      <c r="E5442" s="143" t="s">
        <v>20433</v>
      </c>
      <c r="F5442" s="52" t="s">
        <v>1141</v>
      </c>
      <c r="G5442" s="52" t="s">
        <v>1141</v>
      </c>
      <c r="H5442" s="37"/>
      <c r="I5442" s="37" t="s">
        <v>1142</v>
      </c>
      <c r="J5442" s="37" t="s">
        <v>1143</v>
      </c>
      <c r="K5442" s="39">
        <v>41828</v>
      </c>
      <c r="L5442" s="47">
        <v>0</v>
      </c>
      <c r="M5442" s="128">
        <v>1</v>
      </c>
      <c r="N5442" s="128">
        <v>0</v>
      </c>
      <c r="O5442" s="124" t="s">
        <v>97</v>
      </c>
      <c r="P5442" s="124" t="s">
        <v>336</v>
      </c>
      <c r="Q5442" s="124" t="str">
        <f t="shared" ref="Q5442:Q5470" si="425">IF(O5442="security and defense","security","")&amp;IF(O5442="policing and criminal law cooperation","security","")&amp;IF(O5442="NATO","security","")&amp;IF(O5442="arms control and disarmament","security","")&amp;IF(O5442="taxation","economy","")&amp;IF(O5442="social security","economy","")&amp;IF(O5442="labor","economy","")&amp;IF(O5442="sports","diplomacy","")&amp;IF(O5442="space","diplomacy","")&amp;IF(O5442="science, research, education","diplomacy","")&amp;IF(O5442="migration, asylum, refugees","diplomacy","")&amp;IF(O5442="health","diplomacy","")&amp;IF(O5442="development","economy","")&amp;IF(O5442="agriculture, fishery, food","economy","")&amp;IF(O5442="human and civil rights","diplomacy","")&amp;IF(O5442="nuclear (civilian)","diplomacy","")&amp;IF(O5442="economics and finance","economy","")&amp;IF(O5442="transportation","economy","")&amp;IF(O5442="trade and investment","economy","")&amp;IF(O5442="diplomacy","diplomacy","")&amp;IF(O5442="environment","diplomacy","")&amp;IF(O5442="general cooperation","diplomacy","")&amp;IF(O5442="culture","diplomacy","")&amp;IF(O5442="EC/EU","diplomacy","")&amp;IF(O5442="communication and post/mail","diplomacy","")&amp;IF(O5442="energy","economy","")&amp;IF(O5442="tourism","economy","")&amp;IF(O5442="Civil and family law","diplomacy","")&amp;IF(O5442="citizenship","diplomacy","")</f>
        <v>diplomacy</v>
      </c>
      <c r="R5442" s="47">
        <v>1</v>
      </c>
      <c r="S5442" s="128">
        <v>1</v>
      </c>
      <c r="T5442" s="47">
        <v>303</v>
      </c>
      <c r="U5442" s="47">
        <v>0</v>
      </c>
      <c r="V5442" s="47">
        <v>1</v>
      </c>
      <c r="W5442" s="48">
        <f t="shared" si="422"/>
        <v>304</v>
      </c>
      <c r="X5442" s="123">
        <f t="shared" si="418"/>
        <v>0.99671052631578949</v>
      </c>
      <c r="Y5442" s="123">
        <f t="shared" si="419"/>
        <v>0</v>
      </c>
      <c r="Z5442" s="133">
        <f t="shared" si="420"/>
        <v>0.99506578947368418</v>
      </c>
      <c r="AA5442" s="37"/>
      <c r="AB5442" s="37"/>
    </row>
    <row r="5443" spans="1:28" s="132" customFormat="1" ht="15" customHeight="1" x14ac:dyDescent="0.3">
      <c r="A5443" s="136" t="s">
        <v>20432</v>
      </c>
      <c r="B5443" s="37" t="s">
        <v>104</v>
      </c>
      <c r="C5443" s="128">
        <f t="shared" si="423"/>
        <v>2015</v>
      </c>
      <c r="D5443" s="70">
        <v>42124</v>
      </c>
      <c r="E5443" s="143" t="s">
        <v>20433</v>
      </c>
      <c r="F5443" s="52" t="s">
        <v>1144</v>
      </c>
      <c r="G5443" s="52" t="s">
        <v>1144</v>
      </c>
      <c r="H5443" s="37"/>
      <c r="I5443" s="37" t="s">
        <v>1145</v>
      </c>
      <c r="J5443" s="37" t="s">
        <v>1143</v>
      </c>
      <c r="K5443" s="39">
        <v>41817</v>
      </c>
      <c r="L5443" s="47">
        <v>0</v>
      </c>
      <c r="M5443" s="128">
        <v>1</v>
      </c>
      <c r="N5443" s="128">
        <v>0</v>
      </c>
      <c r="O5443" s="124" t="s">
        <v>97</v>
      </c>
      <c r="P5443" s="124" t="s">
        <v>630</v>
      </c>
      <c r="Q5443" s="124" t="str">
        <f t="shared" si="425"/>
        <v>diplomacy</v>
      </c>
      <c r="R5443" s="47">
        <v>1</v>
      </c>
      <c r="S5443" s="128">
        <v>1</v>
      </c>
      <c r="T5443" s="47">
        <v>303</v>
      </c>
      <c r="U5443" s="47">
        <v>0</v>
      </c>
      <c r="V5443" s="47">
        <v>1</v>
      </c>
      <c r="W5443" s="48">
        <f t="shared" si="422"/>
        <v>304</v>
      </c>
      <c r="X5443" s="123">
        <f t="shared" si="418"/>
        <v>0.99671052631578949</v>
      </c>
      <c r="Y5443" s="123">
        <f t="shared" si="419"/>
        <v>0</v>
      </c>
      <c r="Z5443" s="133">
        <f t="shared" si="420"/>
        <v>0.99506578947368418</v>
      </c>
      <c r="AA5443" s="37"/>
      <c r="AB5443" s="37"/>
    </row>
    <row r="5444" spans="1:28" s="132" customFormat="1" ht="15" customHeight="1" x14ac:dyDescent="0.3">
      <c r="A5444" s="136" t="s">
        <v>20432</v>
      </c>
      <c r="B5444" s="37" t="s">
        <v>104</v>
      </c>
      <c r="C5444" s="128">
        <f t="shared" si="423"/>
        <v>2015</v>
      </c>
      <c r="D5444" s="70">
        <v>42124</v>
      </c>
      <c r="E5444" s="143" t="s">
        <v>20433</v>
      </c>
      <c r="F5444" s="52" t="s">
        <v>1146</v>
      </c>
      <c r="G5444" s="52" t="s">
        <v>1146</v>
      </c>
      <c r="H5444" s="37"/>
      <c r="I5444" s="37" t="s">
        <v>990</v>
      </c>
      <c r="J5444" s="37" t="s">
        <v>1143</v>
      </c>
      <c r="K5444" s="39">
        <v>41817</v>
      </c>
      <c r="L5444" s="47">
        <v>0</v>
      </c>
      <c r="M5444" s="128">
        <v>1</v>
      </c>
      <c r="N5444" s="128">
        <v>0</v>
      </c>
      <c r="O5444" s="124" t="s">
        <v>97</v>
      </c>
      <c r="P5444" s="124" t="s">
        <v>630</v>
      </c>
      <c r="Q5444" s="124" t="str">
        <f t="shared" si="425"/>
        <v>diplomacy</v>
      </c>
      <c r="R5444" s="47">
        <v>1</v>
      </c>
      <c r="S5444" s="128">
        <v>1</v>
      </c>
      <c r="T5444" s="47">
        <v>303</v>
      </c>
      <c r="U5444" s="47">
        <v>0</v>
      </c>
      <c r="V5444" s="47">
        <v>1</v>
      </c>
      <c r="W5444" s="48">
        <f t="shared" si="422"/>
        <v>304</v>
      </c>
      <c r="X5444" s="123">
        <f t="shared" si="418"/>
        <v>0.99671052631578949</v>
      </c>
      <c r="Y5444" s="123">
        <f t="shared" si="419"/>
        <v>0</v>
      </c>
      <c r="Z5444" s="133">
        <f t="shared" si="420"/>
        <v>0.99506578947368418</v>
      </c>
      <c r="AA5444" s="37"/>
      <c r="AB5444" s="37"/>
    </row>
    <row r="5445" spans="1:28" s="132" customFormat="1" ht="15" customHeight="1" x14ac:dyDescent="0.3">
      <c r="A5445" s="136" t="s">
        <v>20432</v>
      </c>
      <c r="B5445" s="37" t="s">
        <v>104</v>
      </c>
      <c r="C5445" s="128">
        <f t="shared" si="423"/>
        <v>2015</v>
      </c>
      <c r="D5445" s="70">
        <v>42124</v>
      </c>
      <c r="E5445" s="143" t="s">
        <v>20433</v>
      </c>
      <c r="F5445" s="52" t="s">
        <v>1611</v>
      </c>
      <c r="G5445" s="52" t="s">
        <v>1611</v>
      </c>
      <c r="H5445" s="37"/>
      <c r="I5445" s="37" t="s">
        <v>728</v>
      </c>
      <c r="J5445" s="37" t="s">
        <v>1143</v>
      </c>
      <c r="K5445" s="39">
        <v>41904</v>
      </c>
      <c r="L5445" s="47">
        <v>0</v>
      </c>
      <c r="M5445" s="128">
        <v>0</v>
      </c>
      <c r="N5445" s="128">
        <v>1</v>
      </c>
      <c r="O5445" s="124" t="s">
        <v>155</v>
      </c>
      <c r="P5445" s="124"/>
      <c r="Q5445" s="124" t="str">
        <f t="shared" si="425"/>
        <v>diplomacy</v>
      </c>
      <c r="R5445" s="47">
        <v>1</v>
      </c>
      <c r="S5445" s="128">
        <v>1</v>
      </c>
      <c r="T5445" s="47">
        <v>303</v>
      </c>
      <c r="U5445" s="47">
        <v>0</v>
      </c>
      <c r="V5445" s="47">
        <v>1</v>
      </c>
      <c r="W5445" s="48">
        <f t="shared" si="422"/>
        <v>304</v>
      </c>
      <c r="X5445" s="123">
        <f t="shared" si="418"/>
        <v>0.99671052631578949</v>
      </c>
      <c r="Y5445" s="123">
        <f t="shared" si="419"/>
        <v>0</v>
      </c>
      <c r="Z5445" s="133">
        <f t="shared" si="420"/>
        <v>0.99506578947368418</v>
      </c>
      <c r="AA5445" s="37"/>
      <c r="AB5445" s="37"/>
    </row>
    <row r="5446" spans="1:28" s="132" customFormat="1" ht="15" customHeight="1" x14ac:dyDescent="0.3">
      <c r="A5446" s="136" t="s">
        <v>20432</v>
      </c>
      <c r="B5446" s="37" t="s">
        <v>104</v>
      </c>
      <c r="C5446" s="128">
        <f t="shared" si="423"/>
        <v>2015</v>
      </c>
      <c r="D5446" s="70">
        <v>42124</v>
      </c>
      <c r="E5446" s="143" t="s">
        <v>20433</v>
      </c>
      <c r="F5446" s="52" t="s">
        <v>1745</v>
      </c>
      <c r="G5446" s="52" t="s">
        <v>1745</v>
      </c>
      <c r="H5446" s="37"/>
      <c r="I5446" s="37" t="s">
        <v>1009</v>
      </c>
      <c r="J5446" s="37" t="s">
        <v>1143</v>
      </c>
      <c r="K5446" s="39">
        <v>41913</v>
      </c>
      <c r="L5446" s="47">
        <v>0</v>
      </c>
      <c r="M5446" s="128">
        <v>0</v>
      </c>
      <c r="N5446" s="128">
        <v>1</v>
      </c>
      <c r="O5446" s="12" t="s">
        <v>109</v>
      </c>
      <c r="P5446" s="124"/>
      <c r="Q5446" s="124" t="str">
        <f t="shared" si="425"/>
        <v>security</v>
      </c>
      <c r="R5446" s="47">
        <v>1</v>
      </c>
      <c r="S5446" s="128">
        <v>1</v>
      </c>
      <c r="T5446" s="47">
        <v>303</v>
      </c>
      <c r="U5446" s="47">
        <v>0</v>
      </c>
      <c r="V5446" s="47">
        <v>1</v>
      </c>
      <c r="W5446" s="48">
        <f t="shared" si="422"/>
        <v>304</v>
      </c>
      <c r="X5446" s="123">
        <f t="shared" si="418"/>
        <v>0.99671052631578949</v>
      </c>
      <c r="Y5446" s="123">
        <f t="shared" si="419"/>
        <v>0</v>
      </c>
      <c r="Z5446" s="133">
        <f t="shared" si="420"/>
        <v>0.99506578947368418</v>
      </c>
      <c r="AA5446" s="37"/>
      <c r="AB5446" s="37"/>
    </row>
    <row r="5447" spans="1:28" s="132" customFormat="1" ht="15" customHeight="1" x14ac:dyDescent="0.3">
      <c r="A5447" s="136" t="s">
        <v>20432</v>
      </c>
      <c r="B5447" s="37" t="s">
        <v>104</v>
      </c>
      <c r="C5447" s="128">
        <f t="shared" si="423"/>
        <v>2015</v>
      </c>
      <c r="D5447" s="70">
        <v>42124</v>
      </c>
      <c r="E5447" s="143" t="s">
        <v>20433</v>
      </c>
      <c r="F5447" s="52" t="s">
        <v>1746</v>
      </c>
      <c r="G5447" s="189" t="s">
        <v>1746</v>
      </c>
      <c r="H5447" s="37"/>
      <c r="I5447" s="37" t="s">
        <v>391</v>
      </c>
      <c r="J5447" s="37" t="s">
        <v>1143</v>
      </c>
      <c r="K5447" s="39">
        <v>41913</v>
      </c>
      <c r="L5447" s="47">
        <v>0</v>
      </c>
      <c r="M5447" s="128">
        <v>0</v>
      </c>
      <c r="N5447" s="128">
        <v>1</v>
      </c>
      <c r="O5447" s="12" t="s">
        <v>109</v>
      </c>
      <c r="P5447" s="124"/>
      <c r="Q5447" s="124" t="str">
        <f t="shared" si="425"/>
        <v>security</v>
      </c>
      <c r="R5447" s="47">
        <v>1</v>
      </c>
      <c r="S5447" s="128">
        <v>1</v>
      </c>
      <c r="T5447" s="47">
        <v>303</v>
      </c>
      <c r="U5447" s="47">
        <v>0</v>
      </c>
      <c r="V5447" s="47">
        <v>1</v>
      </c>
      <c r="W5447" s="48">
        <f t="shared" si="422"/>
        <v>304</v>
      </c>
      <c r="X5447" s="123">
        <f t="shared" si="418"/>
        <v>0.99671052631578949</v>
      </c>
      <c r="Y5447" s="123">
        <f t="shared" si="419"/>
        <v>0</v>
      </c>
      <c r="Z5447" s="133">
        <f t="shared" si="420"/>
        <v>0.99506578947368418</v>
      </c>
      <c r="AA5447" s="37"/>
      <c r="AB5447" s="37"/>
    </row>
    <row r="5448" spans="1:28" s="132" customFormat="1" ht="15" customHeight="1" x14ac:dyDescent="0.3">
      <c r="A5448" s="136" t="s">
        <v>20432</v>
      </c>
      <c r="B5448" s="37" t="s">
        <v>104</v>
      </c>
      <c r="C5448" s="128">
        <f t="shared" si="423"/>
        <v>2015</v>
      </c>
      <c r="D5448" s="70">
        <v>42124</v>
      </c>
      <c r="E5448" s="143" t="s">
        <v>20433</v>
      </c>
      <c r="F5448" s="52" t="s">
        <v>2036</v>
      </c>
      <c r="G5448" s="52" t="s">
        <v>2036</v>
      </c>
      <c r="H5448" s="37"/>
      <c r="I5448" s="37" t="s">
        <v>157</v>
      </c>
      <c r="J5448" s="37" t="s">
        <v>2037</v>
      </c>
      <c r="K5448" s="39">
        <v>41759</v>
      </c>
      <c r="L5448" s="47">
        <v>0</v>
      </c>
      <c r="M5448" s="128">
        <v>0</v>
      </c>
      <c r="N5448" s="128">
        <v>1</v>
      </c>
      <c r="O5448" s="124" t="s">
        <v>30</v>
      </c>
      <c r="P5448" s="124"/>
      <c r="Q5448" s="124" t="str">
        <f t="shared" si="425"/>
        <v>economy</v>
      </c>
      <c r="R5448" s="47">
        <v>1</v>
      </c>
      <c r="S5448" s="128">
        <v>1</v>
      </c>
      <c r="T5448" s="47">
        <v>289</v>
      </c>
      <c r="U5448" s="47">
        <v>12</v>
      </c>
      <c r="V5448" s="47">
        <v>3</v>
      </c>
      <c r="W5448" s="48">
        <f t="shared" si="422"/>
        <v>304</v>
      </c>
      <c r="X5448" s="123">
        <f t="shared" si="418"/>
        <v>0.95065789473684215</v>
      </c>
      <c r="Y5448" s="123">
        <f t="shared" si="419"/>
        <v>3.9473684210526314E-2</v>
      </c>
      <c r="Z5448" s="133">
        <f t="shared" si="420"/>
        <v>0.92598684210526316</v>
      </c>
      <c r="AA5448" s="37"/>
      <c r="AB5448" s="37"/>
    </row>
    <row r="5449" spans="1:28" s="132" customFormat="1" ht="15" customHeight="1" x14ac:dyDescent="0.3">
      <c r="A5449" s="136" t="s">
        <v>20432</v>
      </c>
      <c r="B5449" s="37" t="s">
        <v>104</v>
      </c>
      <c r="C5449" s="128">
        <f t="shared" si="423"/>
        <v>2015</v>
      </c>
      <c r="D5449" s="65">
        <v>42138</v>
      </c>
      <c r="E5449" s="143" t="s">
        <v>20433</v>
      </c>
      <c r="F5449" s="52" t="s">
        <v>2344</v>
      </c>
      <c r="G5449" s="52" t="s">
        <v>2344</v>
      </c>
      <c r="H5449" s="37"/>
      <c r="I5449" s="37" t="s">
        <v>1338</v>
      </c>
      <c r="J5449" s="37" t="s">
        <v>2345</v>
      </c>
      <c r="K5449" s="39">
        <v>41185</v>
      </c>
      <c r="L5449" s="47">
        <v>0</v>
      </c>
      <c r="M5449" s="128">
        <v>0</v>
      </c>
      <c r="N5449" s="128">
        <v>1</v>
      </c>
      <c r="O5449" s="124" t="s">
        <v>203</v>
      </c>
      <c r="P5449" s="124"/>
      <c r="Q5449" s="124" t="str">
        <f t="shared" si="425"/>
        <v>economy</v>
      </c>
      <c r="R5449" s="47">
        <v>1</v>
      </c>
      <c r="S5449" s="128">
        <v>1</v>
      </c>
      <c r="T5449" s="47">
        <v>290</v>
      </c>
      <c r="U5449" s="47">
        <v>3</v>
      </c>
      <c r="V5449" s="47">
        <v>14</v>
      </c>
      <c r="W5449" s="48">
        <f t="shared" si="422"/>
        <v>307</v>
      </c>
      <c r="X5449" s="123">
        <f t="shared" si="418"/>
        <v>0.94462540716612375</v>
      </c>
      <c r="Y5449" s="123">
        <f t="shared" si="419"/>
        <v>9.7719869706840382E-3</v>
      </c>
      <c r="Z5449" s="133">
        <f t="shared" si="420"/>
        <v>0.91693811074918563</v>
      </c>
      <c r="AA5449" s="37"/>
      <c r="AB5449" s="37"/>
    </row>
    <row r="5450" spans="1:28" s="132" customFormat="1" ht="15" customHeight="1" x14ac:dyDescent="0.3">
      <c r="A5450" s="136" t="s">
        <v>20432</v>
      </c>
      <c r="B5450" s="37" t="s">
        <v>104</v>
      </c>
      <c r="C5450" s="128">
        <f t="shared" si="423"/>
        <v>2015</v>
      </c>
      <c r="D5450" s="65">
        <v>42180</v>
      </c>
      <c r="E5450" s="143" t="s">
        <v>20433</v>
      </c>
      <c r="F5450" s="52" t="s">
        <v>1151</v>
      </c>
      <c r="G5450" s="52" t="s">
        <v>1151</v>
      </c>
      <c r="H5450" s="37"/>
      <c r="I5450" s="37" t="s">
        <v>488</v>
      </c>
      <c r="J5450" s="37" t="s">
        <v>1152</v>
      </c>
      <c r="K5450" s="39">
        <v>41785</v>
      </c>
      <c r="L5450" s="47">
        <v>1</v>
      </c>
      <c r="M5450" s="128">
        <v>0</v>
      </c>
      <c r="N5450" s="128">
        <v>0</v>
      </c>
      <c r="O5450" s="12" t="s">
        <v>97</v>
      </c>
      <c r="P5450" s="124" t="s">
        <v>630</v>
      </c>
      <c r="Q5450" s="124" t="str">
        <f t="shared" si="425"/>
        <v>diplomacy</v>
      </c>
      <c r="R5450" s="47">
        <v>1</v>
      </c>
      <c r="S5450" s="128">
        <v>1</v>
      </c>
      <c r="T5450" s="47">
        <v>286</v>
      </c>
      <c r="U5450" s="47">
        <v>0</v>
      </c>
      <c r="V5450" s="47">
        <v>19</v>
      </c>
      <c r="W5450" s="48">
        <f t="shared" si="422"/>
        <v>305</v>
      </c>
      <c r="X5450" s="123">
        <f t="shared" ref="X5450:X5513" si="426">T5450/W5450</f>
        <v>0.93770491803278688</v>
      </c>
      <c r="Y5450" s="123">
        <f t="shared" ref="Y5450:Y5513" si="427">U5450/W5450</f>
        <v>0</v>
      </c>
      <c r="Z5450" s="133">
        <f t="shared" ref="Z5450:Z5513" si="428">SUM((MAX(U5450,V5450,T5450)-0.5*(SUM(U5450+V5450+T5450)-MAX(U5450,V5450,T5450)))/SUM(U5450+V5450+T5450))</f>
        <v>0.90655737704918038</v>
      </c>
      <c r="AA5450" s="37"/>
      <c r="AB5450" s="37"/>
    </row>
    <row r="5451" spans="1:28" s="132" customFormat="1" ht="15" customHeight="1" x14ac:dyDescent="0.3">
      <c r="A5451" s="136" t="s">
        <v>20432</v>
      </c>
      <c r="B5451" s="37" t="s">
        <v>104</v>
      </c>
      <c r="C5451" s="128">
        <f t="shared" si="423"/>
        <v>2015</v>
      </c>
      <c r="D5451" s="65">
        <v>42180</v>
      </c>
      <c r="E5451" s="143" t="s">
        <v>20433</v>
      </c>
      <c r="F5451" s="52" t="s">
        <v>2038</v>
      </c>
      <c r="G5451" s="52" t="s">
        <v>2038</v>
      </c>
      <c r="H5451" s="37"/>
      <c r="I5451" s="37" t="s">
        <v>1457</v>
      </c>
      <c r="J5451" s="37" t="s">
        <v>1152</v>
      </c>
      <c r="K5451" s="39">
        <v>42012</v>
      </c>
      <c r="L5451" s="47">
        <v>0</v>
      </c>
      <c r="M5451" s="128">
        <v>0</v>
      </c>
      <c r="N5451" s="128">
        <v>1</v>
      </c>
      <c r="O5451" s="124" t="s">
        <v>30</v>
      </c>
      <c r="P5451" s="124"/>
      <c r="Q5451" s="124" t="str">
        <f t="shared" si="425"/>
        <v>economy</v>
      </c>
      <c r="R5451" s="47">
        <v>1</v>
      </c>
      <c r="S5451" s="128">
        <v>1</v>
      </c>
      <c r="T5451" s="47">
        <v>286</v>
      </c>
      <c r="U5451" s="47">
        <v>0</v>
      </c>
      <c r="V5451" s="47">
        <v>19</v>
      </c>
      <c r="W5451" s="48">
        <f t="shared" si="422"/>
        <v>305</v>
      </c>
      <c r="X5451" s="123">
        <f t="shared" si="426"/>
        <v>0.93770491803278688</v>
      </c>
      <c r="Y5451" s="123">
        <f t="shared" si="427"/>
        <v>0</v>
      </c>
      <c r="Z5451" s="133">
        <f t="shared" si="428"/>
        <v>0.90655737704918038</v>
      </c>
      <c r="AA5451" s="37"/>
      <c r="AB5451" s="37"/>
    </row>
    <row r="5452" spans="1:28" s="132" customFormat="1" ht="15" customHeight="1" x14ac:dyDescent="0.3">
      <c r="A5452" s="136" t="s">
        <v>20432</v>
      </c>
      <c r="B5452" s="37" t="s">
        <v>104</v>
      </c>
      <c r="C5452" s="128">
        <f t="shared" si="423"/>
        <v>2015</v>
      </c>
      <c r="D5452" s="65">
        <v>42192</v>
      </c>
      <c r="E5452" s="143" t="s">
        <v>20433</v>
      </c>
      <c r="F5452" s="52" t="s">
        <v>1888</v>
      </c>
      <c r="G5452" s="52" t="s">
        <v>1888</v>
      </c>
      <c r="H5452" s="37"/>
      <c r="I5452" s="37" t="s">
        <v>1799</v>
      </c>
      <c r="J5452" s="37" t="s">
        <v>1889</v>
      </c>
      <c r="K5452" s="39">
        <v>42172</v>
      </c>
      <c r="L5452" s="47">
        <v>0</v>
      </c>
      <c r="M5452" s="128">
        <v>0</v>
      </c>
      <c r="N5452" s="128">
        <v>1</v>
      </c>
      <c r="O5452" s="124" t="s">
        <v>190</v>
      </c>
      <c r="P5452" s="124"/>
      <c r="Q5452" s="124" t="str">
        <f t="shared" si="425"/>
        <v>security</v>
      </c>
      <c r="R5452" s="47">
        <v>1</v>
      </c>
      <c r="S5452" s="128">
        <v>1</v>
      </c>
      <c r="T5452" s="47">
        <v>304</v>
      </c>
      <c r="U5452" s="47">
        <v>16</v>
      </c>
      <c r="V5452" s="47">
        <v>5</v>
      </c>
      <c r="W5452" s="48">
        <f t="shared" si="422"/>
        <v>325</v>
      </c>
      <c r="X5452" s="123">
        <f t="shared" si="426"/>
        <v>0.93538461538461537</v>
      </c>
      <c r="Y5452" s="123">
        <f t="shared" si="427"/>
        <v>4.9230769230769231E-2</v>
      </c>
      <c r="Z5452" s="133">
        <f t="shared" si="428"/>
        <v>0.90307692307692311</v>
      </c>
      <c r="AA5452" s="37"/>
      <c r="AB5452" s="37"/>
    </row>
    <row r="5453" spans="1:28" s="132" customFormat="1" ht="15" customHeight="1" x14ac:dyDescent="0.3">
      <c r="A5453" s="136" t="s">
        <v>20432</v>
      </c>
      <c r="B5453" s="37" t="s">
        <v>104</v>
      </c>
      <c r="C5453" s="128">
        <f t="shared" si="423"/>
        <v>2015</v>
      </c>
      <c r="D5453" s="65">
        <v>42263</v>
      </c>
      <c r="E5453" s="143" t="s">
        <v>20433</v>
      </c>
      <c r="F5453" s="52" t="s">
        <v>369</v>
      </c>
      <c r="G5453" s="52" t="s">
        <v>373</v>
      </c>
      <c r="H5453" s="37"/>
      <c r="I5453" s="37" t="s">
        <v>374</v>
      </c>
      <c r="J5453" s="37" t="s">
        <v>375</v>
      </c>
      <c r="K5453" s="39">
        <v>37211</v>
      </c>
      <c r="L5453" s="47">
        <v>0</v>
      </c>
      <c r="M5453" s="128">
        <v>0</v>
      </c>
      <c r="N5453" s="128">
        <v>1</v>
      </c>
      <c r="O5453" s="124" t="s">
        <v>332</v>
      </c>
      <c r="P5453" s="124"/>
      <c r="Q5453" s="124" t="str">
        <f t="shared" si="425"/>
        <v>diplomacy</v>
      </c>
      <c r="R5453" s="47">
        <v>1</v>
      </c>
      <c r="S5453" s="128">
        <v>1</v>
      </c>
      <c r="T5453" s="47">
        <v>320</v>
      </c>
      <c r="U5453" s="47">
        <v>0</v>
      </c>
      <c r="V5453" s="47">
        <v>1</v>
      </c>
      <c r="W5453" s="48">
        <f t="shared" si="422"/>
        <v>321</v>
      </c>
      <c r="X5453" s="123">
        <f t="shared" si="426"/>
        <v>0.99688473520249221</v>
      </c>
      <c r="Y5453" s="123">
        <f t="shared" si="427"/>
        <v>0</v>
      </c>
      <c r="Z5453" s="133">
        <f t="shared" si="428"/>
        <v>0.99532710280373837</v>
      </c>
      <c r="AA5453" s="37"/>
      <c r="AB5453" s="37"/>
    </row>
    <row r="5454" spans="1:28" s="132" customFormat="1" ht="15" customHeight="1" x14ac:dyDescent="0.3">
      <c r="A5454" s="136" t="s">
        <v>20432</v>
      </c>
      <c r="B5454" s="37" t="s">
        <v>104</v>
      </c>
      <c r="C5454" s="128">
        <f t="shared" si="423"/>
        <v>2015</v>
      </c>
      <c r="D5454" s="65">
        <v>42263</v>
      </c>
      <c r="E5454" s="143" t="s">
        <v>20433</v>
      </c>
      <c r="F5454" s="52" t="s">
        <v>1335</v>
      </c>
      <c r="G5454" s="52" t="s">
        <v>1335</v>
      </c>
      <c r="H5454" s="37"/>
      <c r="I5454" s="37" t="s">
        <v>998</v>
      </c>
      <c r="J5454" s="37" t="s">
        <v>1336</v>
      </c>
      <c r="K5454" s="39">
        <v>42066</v>
      </c>
      <c r="L5454" s="47">
        <v>0</v>
      </c>
      <c r="M5454" s="128">
        <v>0</v>
      </c>
      <c r="N5454" s="128">
        <v>1</v>
      </c>
      <c r="O5454" s="124" t="s">
        <v>336</v>
      </c>
      <c r="P5454" s="124"/>
      <c r="Q5454" s="124" t="str">
        <f t="shared" si="425"/>
        <v>diplomacy</v>
      </c>
      <c r="R5454" s="47">
        <v>1</v>
      </c>
      <c r="S5454" s="128">
        <v>1</v>
      </c>
      <c r="T5454" s="47">
        <v>306</v>
      </c>
      <c r="U5454" s="47">
        <v>0</v>
      </c>
      <c r="V5454" s="47">
        <v>13</v>
      </c>
      <c r="W5454" s="48">
        <f t="shared" si="422"/>
        <v>319</v>
      </c>
      <c r="X5454" s="123">
        <f t="shared" si="426"/>
        <v>0.95924764890282133</v>
      </c>
      <c r="Y5454" s="123">
        <f t="shared" si="427"/>
        <v>0</v>
      </c>
      <c r="Z5454" s="133">
        <f t="shared" si="428"/>
        <v>0.93887147335423193</v>
      </c>
      <c r="AA5454" s="37"/>
      <c r="AB5454" s="37"/>
    </row>
    <row r="5455" spans="1:28" s="132" customFormat="1" ht="15" customHeight="1" x14ac:dyDescent="0.3">
      <c r="A5455" s="136" t="s">
        <v>20432</v>
      </c>
      <c r="B5455" s="37" t="s">
        <v>104</v>
      </c>
      <c r="C5455" s="128">
        <f t="shared" si="423"/>
        <v>2015</v>
      </c>
      <c r="D5455" s="65">
        <v>42263</v>
      </c>
      <c r="E5455" s="143" t="s">
        <v>20433</v>
      </c>
      <c r="F5455" s="52" t="s">
        <v>1835</v>
      </c>
      <c r="G5455" s="52" t="s">
        <v>1835</v>
      </c>
      <c r="H5455" s="37"/>
      <c r="I5455" s="37" t="s">
        <v>922</v>
      </c>
      <c r="J5455" s="37" t="s">
        <v>375</v>
      </c>
      <c r="K5455" s="39">
        <v>42109</v>
      </c>
      <c r="L5455" s="47">
        <v>0</v>
      </c>
      <c r="M5455" s="128">
        <v>0</v>
      </c>
      <c r="N5455" s="128">
        <v>1</v>
      </c>
      <c r="O5455" s="124" t="s">
        <v>190</v>
      </c>
      <c r="P5455" s="124"/>
      <c r="Q5455" s="124" t="str">
        <f t="shared" si="425"/>
        <v>security</v>
      </c>
      <c r="R5455" s="47">
        <v>1</v>
      </c>
      <c r="S5455" s="128">
        <v>1</v>
      </c>
      <c r="T5455" s="47">
        <v>320</v>
      </c>
      <c r="U5455" s="47">
        <v>0</v>
      </c>
      <c r="V5455" s="47">
        <v>1</v>
      </c>
      <c r="W5455" s="48">
        <f t="shared" si="422"/>
        <v>321</v>
      </c>
      <c r="X5455" s="123">
        <f t="shared" si="426"/>
        <v>0.99688473520249221</v>
      </c>
      <c r="Y5455" s="123">
        <f t="shared" si="427"/>
        <v>0</v>
      </c>
      <c r="Z5455" s="133">
        <f t="shared" si="428"/>
        <v>0.99532710280373837</v>
      </c>
      <c r="AA5455" s="37"/>
      <c r="AB5455" s="37"/>
    </row>
    <row r="5456" spans="1:28" s="132" customFormat="1" ht="15" customHeight="1" x14ac:dyDescent="0.3">
      <c r="A5456" s="136" t="s">
        <v>20432</v>
      </c>
      <c r="B5456" s="37" t="s">
        <v>176</v>
      </c>
      <c r="C5456" s="128">
        <f t="shared" si="423"/>
        <v>2017</v>
      </c>
      <c r="D5456" s="65">
        <v>42803</v>
      </c>
      <c r="E5456" s="143" t="s">
        <v>20433</v>
      </c>
      <c r="F5456" s="52" t="s">
        <v>359</v>
      </c>
      <c r="G5456" s="52" t="s">
        <v>360</v>
      </c>
      <c r="H5456" s="37"/>
      <c r="I5456" s="37" t="s">
        <v>145</v>
      </c>
      <c r="J5456" s="37" t="s">
        <v>361</v>
      </c>
      <c r="K5456" s="39">
        <v>37511</v>
      </c>
      <c r="L5456" s="47">
        <v>1</v>
      </c>
      <c r="M5456" s="128">
        <v>0</v>
      </c>
      <c r="N5456" s="128">
        <v>0</v>
      </c>
      <c r="O5456" s="69" t="s">
        <v>362</v>
      </c>
      <c r="P5456" s="124"/>
      <c r="Q5456" s="124" t="str">
        <f t="shared" si="425"/>
        <v>diplomacy</v>
      </c>
      <c r="R5456" s="47">
        <v>1</v>
      </c>
      <c r="S5456" s="128">
        <v>1</v>
      </c>
      <c r="T5456" s="47">
        <v>324</v>
      </c>
      <c r="U5456" s="47">
        <v>0</v>
      </c>
      <c r="V5456" s="47">
        <v>11</v>
      </c>
      <c r="W5456" s="48">
        <f t="shared" si="422"/>
        <v>335</v>
      </c>
      <c r="X5456" s="123">
        <f t="shared" si="426"/>
        <v>0.96716417910447761</v>
      </c>
      <c r="Y5456" s="123">
        <f t="shared" si="427"/>
        <v>0</v>
      </c>
      <c r="Z5456" s="133">
        <f t="shared" si="428"/>
        <v>0.95074626865671641</v>
      </c>
      <c r="AA5456" s="37"/>
      <c r="AB5456" s="37"/>
    </row>
    <row r="5457" spans="1:28" s="132" customFormat="1" ht="15" customHeight="1" x14ac:dyDescent="0.3">
      <c r="A5457" s="136" t="s">
        <v>20432</v>
      </c>
      <c r="B5457" s="37" t="s">
        <v>176</v>
      </c>
      <c r="C5457" s="128">
        <f t="shared" si="423"/>
        <v>2017</v>
      </c>
      <c r="D5457" s="65">
        <v>42803</v>
      </c>
      <c r="E5457" s="143" t="s">
        <v>20433</v>
      </c>
      <c r="F5457" s="52" t="s">
        <v>376</v>
      </c>
      <c r="G5457" s="52" t="s">
        <v>377</v>
      </c>
      <c r="H5457" s="37"/>
      <c r="I5457" s="37" t="s">
        <v>378</v>
      </c>
      <c r="J5457" s="37" t="s">
        <v>361</v>
      </c>
      <c r="K5457" s="39">
        <v>35782</v>
      </c>
      <c r="L5457" s="47">
        <v>1</v>
      </c>
      <c r="M5457" s="128">
        <v>0</v>
      </c>
      <c r="N5457" s="128">
        <v>0</v>
      </c>
      <c r="O5457" s="12" t="s">
        <v>109</v>
      </c>
      <c r="P5457" s="124"/>
      <c r="Q5457" s="124" t="str">
        <f t="shared" si="425"/>
        <v>security</v>
      </c>
      <c r="R5457" s="47">
        <v>1</v>
      </c>
      <c r="S5457" s="128">
        <v>1</v>
      </c>
      <c r="T5457" s="47">
        <v>324</v>
      </c>
      <c r="U5457" s="47">
        <v>0</v>
      </c>
      <c r="V5457" s="47">
        <v>11</v>
      </c>
      <c r="W5457" s="48">
        <f t="shared" si="422"/>
        <v>335</v>
      </c>
      <c r="X5457" s="123">
        <f t="shared" si="426"/>
        <v>0.96716417910447761</v>
      </c>
      <c r="Y5457" s="123">
        <f t="shared" si="427"/>
        <v>0</v>
      </c>
      <c r="Z5457" s="133">
        <f t="shared" si="428"/>
        <v>0.95074626865671641</v>
      </c>
      <c r="AA5457" s="37"/>
      <c r="AB5457" s="37"/>
    </row>
    <row r="5458" spans="1:28" s="132" customFormat="1" ht="15" customHeight="1" x14ac:dyDescent="0.3">
      <c r="A5458" s="136" t="s">
        <v>20432</v>
      </c>
      <c r="B5458" s="37" t="s">
        <v>176</v>
      </c>
      <c r="C5458" s="128">
        <f t="shared" si="423"/>
        <v>2017</v>
      </c>
      <c r="D5458" s="65">
        <v>42803</v>
      </c>
      <c r="E5458" s="143" t="s">
        <v>20433</v>
      </c>
      <c r="F5458" s="52" t="s">
        <v>652</v>
      </c>
      <c r="G5458" s="52" t="s">
        <v>653</v>
      </c>
      <c r="H5458" s="37"/>
      <c r="I5458" s="37" t="s">
        <v>595</v>
      </c>
      <c r="J5458" s="37" t="s">
        <v>361</v>
      </c>
      <c r="K5458" s="39">
        <v>37203</v>
      </c>
      <c r="L5458" s="47">
        <v>1</v>
      </c>
      <c r="M5458" s="128">
        <v>0</v>
      </c>
      <c r="N5458" s="128">
        <v>0</v>
      </c>
      <c r="O5458" s="12" t="s">
        <v>109</v>
      </c>
      <c r="P5458" s="124"/>
      <c r="Q5458" s="124" t="str">
        <f t="shared" si="425"/>
        <v>security</v>
      </c>
      <c r="R5458" s="47">
        <v>1</v>
      </c>
      <c r="S5458" s="128">
        <v>1</v>
      </c>
      <c r="T5458" s="47">
        <v>324</v>
      </c>
      <c r="U5458" s="47">
        <v>0</v>
      </c>
      <c r="V5458" s="47">
        <v>11</v>
      </c>
      <c r="W5458" s="48">
        <f t="shared" si="422"/>
        <v>335</v>
      </c>
      <c r="X5458" s="123">
        <f t="shared" si="426"/>
        <v>0.96716417910447761</v>
      </c>
      <c r="Y5458" s="123">
        <f t="shared" si="427"/>
        <v>0</v>
      </c>
      <c r="Z5458" s="133">
        <f t="shared" si="428"/>
        <v>0.95074626865671641</v>
      </c>
      <c r="AA5458" s="37"/>
      <c r="AB5458" s="37"/>
    </row>
    <row r="5459" spans="1:28" s="132" customFormat="1" ht="15" customHeight="1" x14ac:dyDescent="0.3">
      <c r="A5459" s="136" t="s">
        <v>20432</v>
      </c>
      <c r="B5459" s="37" t="s">
        <v>176</v>
      </c>
      <c r="C5459" s="128">
        <f t="shared" si="423"/>
        <v>2017</v>
      </c>
      <c r="D5459" s="65">
        <v>42803</v>
      </c>
      <c r="E5459" s="143" t="s">
        <v>20433</v>
      </c>
      <c r="F5459" s="52" t="s">
        <v>2353</v>
      </c>
      <c r="G5459" s="189" t="s">
        <v>2353</v>
      </c>
      <c r="H5459" s="37"/>
      <c r="I5459" s="37" t="s">
        <v>541</v>
      </c>
      <c r="J5459" s="37" t="s">
        <v>361</v>
      </c>
      <c r="K5459" s="39">
        <v>42359</v>
      </c>
      <c r="L5459" s="47">
        <v>0</v>
      </c>
      <c r="M5459" s="128">
        <v>0</v>
      </c>
      <c r="N5459" s="128">
        <v>1</v>
      </c>
      <c r="O5459" s="124" t="s">
        <v>97</v>
      </c>
      <c r="P5459" s="131" t="s">
        <v>336</v>
      </c>
      <c r="Q5459" s="124" t="str">
        <f t="shared" si="425"/>
        <v>diplomacy</v>
      </c>
      <c r="R5459" s="47">
        <v>1</v>
      </c>
      <c r="S5459" s="128">
        <v>1</v>
      </c>
      <c r="T5459" s="47">
        <v>324</v>
      </c>
      <c r="U5459" s="47">
        <v>0</v>
      </c>
      <c r="V5459" s="47">
        <v>11</v>
      </c>
      <c r="W5459" s="48">
        <f t="shared" si="422"/>
        <v>335</v>
      </c>
      <c r="X5459" s="123">
        <f t="shared" si="426"/>
        <v>0.96716417910447761</v>
      </c>
      <c r="Y5459" s="123">
        <f t="shared" si="427"/>
        <v>0</v>
      </c>
      <c r="Z5459" s="133">
        <f t="shared" si="428"/>
        <v>0.95074626865671641</v>
      </c>
      <c r="AA5459" s="37"/>
      <c r="AB5459" s="37"/>
    </row>
    <row r="5460" spans="1:28" s="132" customFormat="1" ht="15" customHeight="1" x14ac:dyDescent="0.3">
      <c r="A5460" s="136" t="s">
        <v>20432</v>
      </c>
      <c r="B5460" s="37" t="s">
        <v>176</v>
      </c>
      <c r="C5460" s="128">
        <f t="shared" si="423"/>
        <v>2017</v>
      </c>
      <c r="D5460" s="65">
        <v>42803</v>
      </c>
      <c r="E5460" s="143" t="s">
        <v>20433</v>
      </c>
      <c r="F5460" s="52" t="s">
        <v>2358</v>
      </c>
      <c r="G5460" s="52" t="s">
        <v>2358</v>
      </c>
      <c r="H5460" s="37"/>
      <c r="I5460" s="37" t="s">
        <v>275</v>
      </c>
      <c r="J5460" s="37" t="s">
        <v>361</v>
      </c>
      <c r="K5460" s="39">
        <v>42303</v>
      </c>
      <c r="L5460" s="47">
        <v>1</v>
      </c>
      <c r="M5460" s="128">
        <v>0</v>
      </c>
      <c r="N5460" s="128">
        <v>0</v>
      </c>
      <c r="O5460" s="124" t="s">
        <v>169</v>
      </c>
      <c r="P5460" s="124" t="s">
        <v>48</v>
      </c>
      <c r="Q5460" s="124" t="str">
        <f t="shared" si="425"/>
        <v>diplomacy</v>
      </c>
      <c r="R5460" s="47">
        <v>1</v>
      </c>
      <c r="S5460" s="128">
        <v>1</v>
      </c>
      <c r="T5460" s="47">
        <v>324</v>
      </c>
      <c r="U5460" s="47">
        <v>0</v>
      </c>
      <c r="V5460" s="47">
        <v>11</v>
      </c>
      <c r="W5460" s="48">
        <f t="shared" si="422"/>
        <v>335</v>
      </c>
      <c r="X5460" s="123">
        <f t="shared" si="426"/>
        <v>0.96716417910447761</v>
      </c>
      <c r="Y5460" s="123">
        <f t="shared" si="427"/>
        <v>0</v>
      </c>
      <c r="Z5460" s="133">
        <f t="shared" si="428"/>
        <v>0.95074626865671641</v>
      </c>
      <c r="AA5460" s="37"/>
      <c r="AB5460" s="37"/>
    </row>
    <row r="5461" spans="1:28" s="132" customFormat="1" ht="15" customHeight="1" x14ac:dyDescent="0.3">
      <c r="A5461" s="136" t="s">
        <v>20432</v>
      </c>
      <c r="B5461" s="37" t="s">
        <v>176</v>
      </c>
      <c r="C5461" s="128">
        <f t="shared" si="423"/>
        <v>2017</v>
      </c>
      <c r="D5461" s="65">
        <v>42803</v>
      </c>
      <c r="E5461" s="143" t="s">
        <v>20433</v>
      </c>
      <c r="F5461" s="52" t="s">
        <v>2366</v>
      </c>
      <c r="G5461" s="52" t="s">
        <v>2366</v>
      </c>
      <c r="H5461" s="37"/>
      <c r="I5461" s="37" t="s">
        <v>937</v>
      </c>
      <c r="J5461" s="37" t="s">
        <v>2367</v>
      </c>
      <c r="K5461" s="39">
        <v>42265</v>
      </c>
      <c r="L5461" s="47">
        <v>0</v>
      </c>
      <c r="M5461" s="128">
        <v>0</v>
      </c>
      <c r="N5461" s="128">
        <v>1</v>
      </c>
      <c r="O5461" s="129" t="s">
        <v>109</v>
      </c>
      <c r="P5461" s="124"/>
      <c r="Q5461" s="124" t="str">
        <f t="shared" si="425"/>
        <v>security</v>
      </c>
      <c r="R5461" s="47">
        <v>1</v>
      </c>
      <c r="S5461" s="128">
        <v>1</v>
      </c>
      <c r="T5461" s="47">
        <v>324</v>
      </c>
      <c r="U5461" s="47">
        <v>0</v>
      </c>
      <c r="V5461" s="47">
        <v>11</v>
      </c>
      <c r="W5461" s="48">
        <f t="shared" si="422"/>
        <v>335</v>
      </c>
      <c r="X5461" s="123">
        <f t="shared" si="426"/>
        <v>0.96716417910447761</v>
      </c>
      <c r="Y5461" s="123">
        <f t="shared" si="427"/>
        <v>0</v>
      </c>
      <c r="Z5461" s="133">
        <f t="shared" si="428"/>
        <v>0.95074626865671641</v>
      </c>
      <c r="AA5461" s="37"/>
      <c r="AB5461" s="37"/>
    </row>
    <row r="5462" spans="1:28" s="132" customFormat="1" ht="15" customHeight="1" x14ac:dyDescent="0.3">
      <c r="A5462" s="136" t="s">
        <v>20432</v>
      </c>
      <c r="B5462" s="37" t="s">
        <v>176</v>
      </c>
      <c r="C5462" s="128">
        <f t="shared" si="423"/>
        <v>2017</v>
      </c>
      <c r="D5462" s="65">
        <v>42803</v>
      </c>
      <c r="E5462" s="143" t="s">
        <v>20433</v>
      </c>
      <c r="F5462" s="52" t="s">
        <v>2371</v>
      </c>
      <c r="G5462" s="52" t="s">
        <v>2371</v>
      </c>
      <c r="H5462" s="37"/>
      <c r="I5462" s="37" t="s">
        <v>1707</v>
      </c>
      <c r="J5462" s="37" t="s">
        <v>361</v>
      </c>
      <c r="K5462" s="39">
        <v>42292</v>
      </c>
      <c r="L5462" s="47">
        <v>0</v>
      </c>
      <c r="M5462" s="128">
        <v>0</v>
      </c>
      <c r="N5462" s="128">
        <v>1</v>
      </c>
      <c r="O5462" s="124" t="s">
        <v>190</v>
      </c>
      <c r="P5462" s="124"/>
      <c r="Q5462" s="124" t="str">
        <f t="shared" si="425"/>
        <v>security</v>
      </c>
      <c r="R5462" s="47">
        <v>1</v>
      </c>
      <c r="S5462" s="128">
        <v>1</v>
      </c>
      <c r="T5462" s="47">
        <v>324</v>
      </c>
      <c r="U5462" s="47">
        <v>0</v>
      </c>
      <c r="V5462" s="47">
        <v>11</v>
      </c>
      <c r="W5462" s="48">
        <f t="shared" si="422"/>
        <v>335</v>
      </c>
      <c r="X5462" s="123">
        <f t="shared" si="426"/>
        <v>0.96716417910447761</v>
      </c>
      <c r="Y5462" s="123">
        <f t="shared" si="427"/>
        <v>0</v>
      </c>
      <c r="Z5462" s="133">
        <f t="shared" si="428"/>
        <v>0.95074626865671641</v>
      </c>
      <c r="AA5462" s="37"/>
      <c r="AB5462" s="37"/>
    </row>
    <row r="5463" spans="1:28" s="132" customFormat="1" ht="15" customHeight="1" x14ac:dyDescent="0.3">
      <c r="A5463" s="136" t="s">
        <v>20432</v>
      </c>
      <c r="B5463" s="37" t="s">
        <v>176</v>
      </c>
      <c r="C5463" s="128">
        <f t="shared" si="423"/>
        <v>2017</v>
      </c>
      <c r="D5463" s="65">
        <v>42803</v>
      </c>
      <c r="E5463" s="143" t="s">
        <v>20433</v>
      </c>
      <c r="F5463" s="52" t="s">
        <v>2372</v>
      </c>
      <c r="G5463" s="52" t="s">
        <v>2372</v>
      </c>
      <c r="H5463" s="37"/>
      <c r="I5463" s="37" t="s">
        <v>346</v>
      </c>
      <c r="J5463" s="37" t="s">
        <v>361</v>
      </c>
      <c r="K5463" s="39">
        <v>42388</v>
      </c>
      <c r="L5463" s="47">
        <v>0</v>
      </c>
      <c r="M5463" s="128">
        <v>0</v>
      </c>
      <c r="N5463" s="128">
        <v>1</v>
      </c>
      <c r="O5463" s="124" t="s">
        <v>190</v>
      </c>
      <c r="P5463" s="124"/>
      <c r="Q5463" s="124" t="str">
        <f t="shared" si="425"/>
        <v>security</v>
      </c>
      <c r="R5463" s="47">
        <v>1</v>
      </c>
      <c r="S5463" s="128">
        <v>1</v>
      </c>
      <c r="T5463" s="47">
        <v>324</v>
      </c>
      <c r="U5463" s="47">
        <v>0</v>
      </c>
      <c r="V5463" s="47">
        <v>11</v>
      </c>
      <c r="W5463" s="48">
        <f t="shared" si="422"/>
        <v>335</v>
      </c>
      <c r="X5463" s="123">
        <f t="shared" si="426"/>
        <v>0.96716417910447761</v>
      </c>
      <c r="Y5463" s="123">
        <f t="shared" si="427"/>
        <v>0</v>
      </c>
      <c r="Z5463" s="133">
        <f t="shared" si="428"/>
        <v>0.95074626865671641</v>
      </c>
      <c r="AA5463" s="37"/>
      <c r="AB5463" s="37"/>
    </row>
    <row r="5464" spans="1:28" s="132" customFormat="1" ht="15" customHeight="1" x14ac:dyDescent="0.3">
      <c r="A5464" s="136" t="s">
        <v>20432</v>
      </c>
      <c r="B5464" s="37" t="s">
        <v>176</v>
      </c>
      <c r="C5464" s="128">
        <f t="shared" si="423"/>
        <v>2017</v>
      </c>
      <c r="D5464" s="65">
        <v>42803</v>
      </c>
      <c r="E5464" s="143" t="s">
        <v>20433</v>
      </c>
      <c r="F5464" s="52" t="s">
        <v>2373</v>
      </c>
      <c r="G5464" s="52" t="s">
        <v>2373</v>
      </c>
      <c r="H5464" s="37"/>
      <c r="I5464" s="37" t="s">
        <v>717</v>
      </c>
      <c r="J5464" s="37" t="s">
        <v>361</v>
      </c>
      <c r="K5464" s="39">
        <v>42536</v>
      </c>
      <c r="L5464" s="47">
        <v>0</v>
      </c>
      <c r="M5464" s="128">
        <v>0</v>
      </c>
      <c r="N5464" s="128">
        <v>1</v>
      </c>
      <c r="O5464" s="124" t="s">
        <v>190</v>
      </c>
      <c r="P5464" s="124"/>
      <c r="Q5464" s="124" t="str">
        <f t="shared" si="425"/>
        <v>security</v>
      </c>
      <c r="R5464" s="47">
        <v>1</v>
      </c>
      <c r="S5464" s="128">
        <v>1</v>
      </c>
      <c r="T5464" s="47">
        <v>324</v>
      </c>
      <c r="U5464" s="47">
        <v>0</v>
      </c>
      <c r="V5464" s="47">
        <v>11</v>
      </c>
      <c r="W5464" s="48">
        <f t="shared" si="422"/>
        <v>335</v>
      </c>
      <c r="X5464" s="123">
        <f t="shared" si="426"/>
        <v>0.96716417910447761</v>
      </c>
      <c r="Y5464" s="123">
        <f t="shared" si="427"/>
        <v>0</v>
      </c>
      <c r="Z5464" s="133">
        <f t="shared" si="428"/>
        <v>0.95074626865671641</v>
      </c>
      <c r="AA5464" s="37"/>
      <c r="AB5464" s="37"/>
    </row>
    <row r="5465" spans="1:28" s="132" customFormat="1" ht="15" customHeight="1" x14ac:dyDescent="0.3">
      <c r="A5465" s="136" t="s">
        <v>20432</v>
      </c>
      <c r="B5465" s="37" t="s">
        <v>176</v>
      </c>
      <c r="C5465" s="128">
        <f t="shared" si="423"/>
        <v>2017</v>
      </c>
      <c r="D5465" s="65">
        <v>42803</v>
      </c>
      <c r="E5465" s="143" t="s">
        <v>20433</v>
      </c>
      <c r="F5465" s="52" t="s">
        <v>2374</v>
      </c>
      <c r="G5465" s="52" t="s">
        <v>2374</v>
      </c>
      <c r="H5465" s="37"/>
      <c r="I5465" s="37" t="s">
        <v>1012</v>
      </c>
      <c r="J5465" s="37" t="s">
        <v>361</v>
      </c>
      <c r="K5465" s="39">
        <v>42089</v>
      </c>
      <c r="L5465" s="47">
        <v>0</v>
      </c>
      <c r="M5465" s="128">
        <v>0</v>
      </c>
      <c r="N5465" s="128">
        <v>1</v>
      </c>
      <c r="O5465" s="124" t="s">
        <v>190</v>
      </c>
      <c r="P5465" s="124"/>
      <c r="Q5465" s="124" t="str">
        <f t="shared" si="425"/>
        <v>security</v>
      </c>
      <c r="R5465" s="47">
        <v>1</v>
      </c>
      <c r="S5465" s="128">
        <v>1</v>
      </c>
      <c r="T5465" s="47">
        <v>324</v>
      </c>
      <c r="U5465" s="47">
        <v>0</v>
      </c>
      <c r="V5465" s="47">
        <v>11</v>
      </c>
      <c r="W5465" s="48">
        <f t="shared" si="422"/>
        <v>335</v>
      </c>
      <c r="X5465" s="123">
        <f t="shared" si="426"/>
        <v>0.96716417910447761</v>
      </c>
      <c r="Y5465" s="123">
        <f t="shared" si="427"/>
        <v>0</v>
      </c>
      <c r="Z5465" s="133">
        <f t="shared" si="428"/>
        <v>0.95074626865671641</v>
      </c>
      <c r="AA5465" s="37"/>
      <c r="AB5465" s="37"/>
    </row>
    <row r="5466" spans="1:28" s="132" customFormat="1" ht="15" customHeight="1" x14ac:dyDescent="0.3">
      <c r="A5466" s="136" t="s">
        <v>20432</v>
      </c>
      <c r="B5466" s="37" t="s">
        <v>176</v>
      </c>
      <c r="C5466" s="128">
        <f t="shared" si="423"/>
        <v>2017</v>
      </c>
      <c r="D5466" s="65">
        <v>42803</v>
      </c>
      <c r="E5466" s="143" t="s">
        <v>20433</v>
      </c>
      <c r="F5466" s="52" t="s">
        <v>2375</v>
      </c>
      <c r="G5466" s="52" t="s">
        <v>2375</v>
      </c>
      <c r="H5466" s="37"/>
      <c r="I5466" s="37" t="s">
        <v>512</v>
      </c>
      <c r="J5466" s="37" t="s">
        <v>361</v>
      </c>
      <c r="K5466" s="39">
        <v>42177</v>
      </c>
      <c r="L5466" s="47">
        <v>0</v>
      </c>
      <c r="M5466" s="128">
        <v>0</v>
      </c>
      <c r="N5466" s="128">
        <v>1</v>
      </c>
      <c r="O5466" s="124" t="s">
        <v>190</v>
      </c>
      <c r="P5466" s="124"/>
      <c r="Q5466" s="124" t="str">
        <f t="shared" si="425"/>
        <v>security</v>
      </c>
      <c r="R5466" s="47">
        <v>1</v>
      </c>
      <c r="S5466" s="128">
        <v>1</v>
      </c>
      <c r="T5466" s="47">
        <v>324</v>
      </c>
      <c r="U5466" s="47">
        <v>0</v>
      </c>
      <c r="V5466" s="47">
        <v>11</v>
      </c>
      <c r="W5466" s="48">
        <f t="shared" si="422"/>
        <v>335</v>
      </c>
      <c r="X5466" s="123">
        <f t="shared" si="426"/>
        <v>0.96716417910447761</v>
      </c>
      <c r="Y5466" s="123">
        <f t="shared" si="427"/>
        <v>0</v>
      </c>
      <c r="Z5466" s="133">
        <f t="shared" si="428"/>
        <v>0.95074626865671641</v>
      </c>
      <c r="AA5466" s="37"/>
      <c r="AB5466" s="37"/>
    </row>
    <row r="5467" spans="1:28" s="18" customFormat="1" x14ac:dyDescent="0.3">
      <c r="A5467" s="136" t="s">
        <v>20432</v>
      </c>
      <c r="B5467" s="37" t="s">
        <v>176</v>
      </c>
      <c r="C5467" s="128">
        <f t="shared" si="423"/>
        <v>2017</v>
      </c>
      <c r="D5467" s="65">
        <v>42803</v>
      </c>
      <c r="E5467" s="143" t="s">
        <v>20433</v>
      </c>
      <c r="F5467" s="52" t="s">
        <v>2376</v>
      </c>
      <c r="G5467" s="52" t="s">
        <v>2376</v>
      </c>
      <c r="H5467" s="37"/>
      <c r="I5467" s="37" t="s">
        <v>1552</v>
      </c>
      <c r="J5467" s="37" t="s">
        <v>361</v>
      </c>
      <c r="K5467" s="39">
        <v>41153</v>
      </c>
      <c r="L5467" s="47">
        <v>0</v>
      </c>
      <c r="M5467" s="128">
        <v>0</v>
      </c>
      <c r="N5467" s="128">
        <v>1</v>
      </c>
      <c r="O5467" s="124" t="s">
        <v>190</v>
      </c>
      <c r="P5467" s="124"/>
      <c r="Q5467" s="124" t="str">
        <f t="shared" si="425"/>
        <v>security</v>
      </c>
      <c r="R5467" s="47">
        <v>1</v>
      </c>
      <c r="S5467" s="128">
        <v>1</v>
      </c>
      <c r="T5467" s="47">
        <v>324</v>
      </c>
      <c r="U5467" s="47">
        <v>0</v>
      </c>
      <c r="V5467" s="47">
        <v>11</v>
      </c>
      <c r="W5467" s="48">
        <f t="shared" si="422"/>
        <v>335</v>
      </c>
      <c r="X5467" s="123">
        <f t="shared" si="426"/>
        <v>0.96716417910447761</v>
      </c>
      <c r="Y5467" s="123">
        <f t="shared" si="427"/>
        <v>0</v>
      </c>
      <c r="Z5467" s="133">
        <f t="shared" si="428"/>
        <v>0.95074626865671641</v>
      </c>
      <c r="AA5467" s="37"/>
      <c r="AB5467" s="37"/>
    </row>
    <row r="5468" spans="1:28" s="18" customFormat="1" x14ac:dyDescent="0.3">
      <c r="A5468" s="136" t="s">
        <v>20432</v>
      </c>
      <c r="B5468" s="37" t="s">
        <v>176</v>
      </c>
      <c r="C5468" s="128">
        <f t="shared" si="423"/>
        <v>2017</v>
      </c>
      <c r="D5468" s="65">
        <v>42803</v>
      </c>
      <c r="E5468" s="143" t="s">
        <v>20433</v>
      </c>
      <c r="F5468" s="52" t="s">
        <v>2377</v>
      </c>
      <c r="G5468" s="52" t="s">
        <v>2377</v>
      </c>
      <c r="H5468" s="37"/>
      <c r="I5468" s="37" t="s">
        <v>717</v>
      </c>
      <c r="J5468" s="37" t="s">
        <v>2367</v>
      </c>
      <c r="K5468" s="39">
        <v>42639</v>
      </c>
      <c r="L5468" s="47">
        <v>0</v>
      </c>
      <c r="M5468" s="128">
        <v>0</v>
      </c>
      <c r="N5468" s="128">
        <v>1</v>
      </c>
      <c r="O5468" s="124" t="s">
        <v>190</v>
      </c>
      <c r="P5468" s="124"/>
      <c r="Q5468" s="124" t="str">
        <f t="shared" si="425"/>
        <v>security</v>
      </c>
      <c r="R5468" s="47">
        <v>1</v>
      </c>
      <c r="S5468" s="128">
        <v>1</v>
      </c>
      <c r="T5468" s="47">
        <v>243</v>
      </c>
      <c r="U5468" s="47">
        <v>86</v>
      </c>
      <c r="V5468" s="47">
        <v>6</v>
      </c>
      <c r="W5468" s="48">
        <f t="shared" si="422"/>
        <v>335</v>
      </c>
      <c r="X5468" s="123">
        <f t="shared" si="426"/>
        <v>0.72537313432835826</v>
      </c>
      <c r="Y5468" s="123">
        <f t="shared" si="427"/>
        <v>0.25671641791044775</v>
      </c>
      <c r="Z5468" s="133">
        <f t="shared" si="428"/>
        <v>0.58805970149253728</v>
      </c>
      <c r="AA5468" s="37"/>
      <c r="AB5468" s="37"/>
    </row>
    <row r="5469" spans="1:28" s="18" customFormat="1" x14ac:dyDescent="0.3">
      <c r="A5469" s="136" t="s">
        <v>20432</v>
      </c>
      <c r="B5469" s="37" t="s">
        <v>176</v>
      </c>
      <c r="C5469" s="128">
        <f t="shared" si="423"/>
        <v>2017</v>
      </c>
      <c r="D5469" s="65">
        <v>42803</v>
      </c>
      <c r="E5469" s="143" t="s">
        <v>20433</v>
      </c>
      <c r="F5469" s="52" t="s">
        <v>8587</v>
      </c>
      <c r="G5469" s="189" t="s">
        <v>2425</v>
      </c>
      <c r="H5469" s="37"/>
      <c r="I5469" s="37" t="s">
        <v>193</v>
      </c>
      <c r="J5469" s="37" t="s">
        <v>2426</v>
      </c>
      <c r="K5469" s="39">
        <v>42509</v>
      </c>
      <c r="L5469" s="23">
        <v>1</v>
      </c>
      <c r="M5469" s="128">
        <v>1</v>
      </c>
      <c r="N5469" s="128">
        <v>0</v>
      </c>
      <c r="O5469" s="124" t="s">
        <v>1615</v>
      </c>
      <c r="P5469" s="124" t="s">
        <v>169</v>
      </c>
      <c r="Q5469" s="124" t="str">
        <f t="shared" si="425"/>
        <v>security</v>
      </c>
      <c r="R5469" s="47">
        <v>1</v>
      </c>
      <c r="S5469" s="128">
        <v>1</v>
      </c>
      <c r="T5469" s="47">
        <v>257</v>
      </c>
      <c r="U5469" s="47">
        <v>69</v>
      </c>
      <c r="V5469" s="47">
        <v>9</v>
      </c>
      <c r="W5469" s="48">
        <f t="shared" si="422"/>
        <v>335</v>
      </c>
      <c r="X5469" s="123">
        <f t="shared" si="426"/>
        <v>0.76716417910447765</v>
      </c>
      <c r="Y5469" s="123">
        <f t="shared" si="427"/>
        <v>0.20597014925373133</v>
      </c>
      <c r="Z5469" s="133">
        <f t="shared" si="428"/>
        <v>0.65074626865671636</v>
      </c>
      <c r="AA5469" s="37"/>
      <c r="AB5469" s="37"/>
    </row>
    <row r="5470" spans="1:28" s="18" customFormat="1" x14ac:dyDescent="0.3">
      <c r="A5470" s="136" t="s">
        <v>20432</v>
      </c>
      <c r="B5470" s="37" t="s">
        <v>176</v>
      </c>
      <c r="C5470" s="128">
        <f t="shared" si="423"/>
        <v>2017</v>
      </c>
      <c r="D5470" s="65">
        <v>42810</v>
      </c>
      <c r="E5470" s="143" t="s">
        <v>20433</v>
      </c>
      <c r="F5470" s="52" t="s">
        <v>661</v>
      </c>
      <c r="G5470" s="52" t="s">
        <v>662</v>
      </c>
      <c r="H5470" s="37"/>
      <c r="I5470" s="37" t="s">
        <v>267</v>
      </c>
      <c r="J5470" s="37" t="s">
        <v>663</v>
      </c>
      <c r="K5470" s="39">
        <v>32094</v>
      </c>
      <c r="L5470" s="47">
        <v>1</v>
      </c>
      <c r="M5470" s="128">
        <v>0</v>
      </c>
      <c r="N5470" s="128">
        <v>0</v>
      </c>
      <c r="O5470" s="124" t="s">
        <v>502</v>
      </c>
      <c r="P5470" s="124"/>
      <c r="Q5470" s="124" t="str">
        <f t="shared" si="425"/>
        <v>economy</v>
      </c>
      <c r="R5470" s="47">
        <v>1</v>
      </c>
      <c r="S5470" s="128">
        <v>1</v>
      </c>
      <c r="T5470" s="47">
        <v>344</v>
      </c>
      <c r="U5470" s="47">
        <v>0</v>
      </c>
      <c r="V5470" s="47">
        <v>0</v>
      </c>
      <c r="W5470" s="48">
        <f t="shared" si="422"/>
        <v>344</v>
      </c>
      <c r="X5470" s="123">
        <f t="shared" si="426"/>
        <v>1</v>
      </c>
      <c r="Y5470" s="123">
        <f t="shared" si="427"/>
        <v>0</v>
      </c>
      <c r="Z5470" s="133">
        <f t="shared" si="428"/>
        <v>1</v>
      </c>
      <c r="AA5470" s="37"/>
      <c r="AB5470" s="37"/>
    </row>
    <row r="5471" spans="1:28" s="18" customFormat="1" x14ac:dyDescent="0.3">
      <c r="A5471" s="136" t="s">
        <v>20432</v>
      </c>
      <c r="B5471" s="37" t="s">
        <v>176</v>
      </c>
      <c r="C5471" s="128">
        <f t="shared" si="423"/>
        <v>2017</v>
      </c>
      <c r="D5471" s="65">
        <v>42873</v>
      </c>
      <c r="E5471" s="143" t="s">
        <v>20433</v>
      </c>
      <c r="F5471" s="52" t="s">
        <v>317</v>
      </c>
      <c r="G5471" s="52" t="s">
        <v>318</v>
      </c>
      <c r="H5471" s="37"/>
      <c r="I5471" s="37" t="s">
        <v>319</v>
      </c>
      <c r="J5471" s="37" t="s">
        <v>320</v>
      </c>
      <c r="K5471" s="39">
        <v>42673</v>
      </c>
      <c r="L5471" s="47">
        <v>0</v>
      </c>
      <c r="M5471" s="128">
        <v>1</v>
      </c>
      <c r="N5471" s="128">
        <v>0</v>
      </c>
      <c r="O5471" s="124" t="s">
        <v>97</v>
      </c>
      <c r="P5471" s="124" t="s">
        <v>36</v>
      </c>
      <c r="Q5471" s="124" t="str">
        <f>IF(P5471="security and defense","security","")&amp;IF(P5471="policing and criminal law cooperation","security","")&amp;IF(P5471="NATO","security","")&amp;IF(P5471="arms control and disarmament","security","")&amp;IF(P5471="taxation","economy","")&amp;IF(P5471="social security","economy","")&amp;IF(P5471="labor","economy","")&amp;IF(P5471="sports","diplomacy","")&amp;IF(P5471="space","diplomacy","")&amp;IF(P5471="science, research, education","diplomacy","")&amp;IF(P5471="migration, asylum, refugees","diplomacy","")&amp;IF(P5471="health","diplomacy","")&amp;IF(P5471="development","economy","")&amp;IF(P5471="agriculture, fishery, food","economy","")&amp;IF(P5471="human and civil rights","diplomacy","")&amp;IF(P5471="nuclear (civilian)","diplomacy","")&amp;IF(P5471="economics and finance","economy","")&amp;IF(P5471="transportation","economy","")&amp;IF(P5471="trade and investment","economy","")&amp;IF(P5471="diplomacy","diplomacy","")&amp;IF(P5471="environment","diplomacy","")&amp;IF(P5471="general cooperation","diplomacy","")&amp;IF(P5471="culture","diplomacy","")&amp;IF(P5471="EC/EU","diplomacy","")&amp;IF(P5471="communication and post/mail","diplomacy","")&amp;IF(P5471="energy","economy","")&amp;IF(P5471="tourism","economy","")&amp;IF(P5471="Civil and family law","diplomacy","")&amp;IF(P5471="citizenship","diplomacy","")</f>
        <v>economy</v>
      </c>
      <c r="R5471" s="47">
        <v>1</v>
      </c>
      <c r="S5471" s="128">
        <v>1</v>
      </c>
      <c r="T5471" s="47">
        <v>179</v>
      </c>
      <c r="U5471" s="47">
        <v>79</v>
      </c>
      <c r="V5471" s="47">
        <v>81</v>
      </c>
      <c r="W5471" s="48">
        <f t="shared" ref="W5471:W5534" si="429">SUM(T5471:V5471)</f>
        <v>339</v>
      </c>
      <c r="X5471" s="123">
        <f t="shared" si="426"/>
        <v>0.528023598820059</v>
      </c>
      <c r="Y5471" s="123">
        <f t="shared" si="427"/>
        <v>0.23303834808259588</v>
      </c>
      <c r="Z5471" s="133">
        <f t="shared" si="428"/>
        <v>0.29203539823008851</v>
      </c>
      <c r="AA5471" s="37"/>
      <c r="AB5471" s="37"/>
    </row>
    <row r="5472" spans="1:28" s="18" customFormat="1" x14ac:dyDescent="0.3">
      <c r="A5472" s="136" t="s">
        <v>20432</v>
      </c>
      <c r="B5472" s="37" t="s">
        <v>176</v>
      </c>
      <c r="C5472" s="128">
        <f t="shared" si="423"/>
        <v>2017</v>
      </c>
      <c r="D5472" s="65">
        <v>42915</v>
      </c>
      <c r="E5472" s="143" t="s">
        <v>20433</v>
      </c>
      <c r="F5472" s="52" t="s">
        <v>177</v>
      </c>
      <c r="G5472" s="52" t="s">
        <v>178</v>
      </c>
      <c r="H5472" s="37"/>
      <c r="I5472" s="37" t="s">
        <v>179</v>
      </c>
      <c r="J5472" s="37" t="s">
        <v>180</v>
      </c>
      <c r="K5472" s="39">
        <v>41033</v>
      </c>
      <c r="L5472" s="47">
        <v>1</v>
      </c>
      <c r="M5472" s="128">
        <v>0</v>
      </c>
      <c r="N5472" s="128">
        <v>0</v>
      </c>
      <c r="O5472" s="124" t="s">
        <v>48</v>
      </c>
      <c r="P5472" s="124"/>
      <c r="Q5472" s="124" t="str">
        <f t="shared" ref="Q5472:Q5480" si="430">IF(O5472="security and defense","security","")&amp;IF(O5472="policing and criminal law cooperation","security","")&amp;IF(O5472="NATO","security","")&amp;IF(O5472="arms control and disarmament","security","")&amp;IF(O5472="taxation","economy","")&amp;IF(O5472="social security","economy","")&amp;IF(O5472="labor","economy","")&amp;IF(O5472="sports","diplomacy","")&amp;IF(O5472="space","diplomacy","")&amp;IF(O5472="science, research, education","diplomacy","")&amp;IF(O5472="migration, asylum, refugees","diplomacy","")&amp;IF(O5472="health","diplomacy","")&amp;IF(O5472="development","economy","")&amp;IF(O5472="agriculture, fishery, food","economy","")&amp;IF(O5472="human and civil rights","diplomacy","")&amp;IF(O5472="nuclear (civilian)","diplomacy","")&amp;IF(O5472="economics and finance","economy","")&amp;IF(O5472="transportation","economy","")&amp;IF(O5472="trade and investment","economy","")&amp;IF(O5472="diplomacy","diplomacy","")&amp;IF(O5472="environment","diplomacy","")&amp;IF(O5472="general cooperation","diplomacy","")&amp;IF(O5472="culture","diplomacy","")&amp;IF(O5472="EC/EU","diplomacy","")&amp;IF(O5472="communication and post/mail","diplomacy","")&amp;IF(O5472="energy","economy","")&amp;IF(O5472="tourism","economy","")&amp;IF(O5472="Civil and family law","diplomacy","")&amp;IF(O5472="citizenship","diplomacy","")</f>
        <v>diplomacy</v>
      </c>
      <c r="R5472" s="47">
        <v>1</v>
      </c>
      <c r="S5472" s="128">
        <v>1</v>
      </c>
      <c r="T5472" s="47">
        <v>330</v>
      </c>
      <c r="U5472" s="47">
        <v>0</v>
      </c>
      <c r="V5472" s="47">
        <v>9</v>
      </c>
      <c r="W5472" s="48">
        <f t="shared" si="429"/>
        <v>339</v>
      </c>
      <c r="X5472" s="123">
        <f t="shared" si="426"/>
        <v>0.97345132743362828</v>
      </c>
      <c r="Y5472" s="123">
        <f t="shared" si="427"/>
        <v>0</v>
      </c>
      <c r="Z5472" s="133">
        <f t="shared" si="428"/>
        <v>0.96017699115044253</v>
      </c>
      <c r="AA5472" s="37"/>
      <c r="AB5472" s="37"/>
    </row>
    <row r="5473" spans="1:28" s="18" customFormat="1" x14ac:dyDescent="0.3">
      <c r="A5473" s="136" t="s">
        <v>20432</v>
      </c>
      <c r="B5473" s="37" t="s">
        <v>176</v>
      </c>
      <c r="C5473" s="128">
        <f t="shared" si="423"/>
        <v>2017</v>
      </c>
      <c r="D5473" s="65">
        <v>42915</v>
      </c>
      <c r="E5473" s="143" t="s">
        <v>20433</v>
      </c>
      <c r="F5473" s="52" t="s">
        <v>610</v>
      </c>
      <c r="G5473" s="52" t="s">
        <v>611</v>
      </c>
      <c r="H5473" s="37"/>
      <c r="I5473" s="37" t="s">
        <v>612</v>
      </c>
      <c r="J5473" s="37" t="s">
        <v>180</v>
      </c>
      <c r="K5473" s="39">
        <v>42668</v>
      </c>
      <c r="L5473" s="47">
        <v>0</v>
      </c>
      <c r="M5473" s="128">
        <v>0</v>
      </c>
      <c r="N5473" s="128">
        <v>1</v>
      </c>
      <c r="O5473" s="124" t="s">
        <v>97</v>
      </c>
      <c r="P5473" s="124"/>
      <c r="Q5473" s="124" t="str">
        <f t="shared" si="430"/>
        <v>diplomacy</v>
      </c>
      <c r="R5473" s="47">
        <v>1</v>
      </c>
      <c r="S5473" s="128">
        <v>1</v>
      </c>
      <c r="T5473" s="47">
        <v>330</v>
      </c>
      <c r="U5473" s="47">
        <v>0</v>
      </c>
      <c r="V5473" s="47">
        <v>9</v>
      </c>
      <c r="W5473" s="48">
        <f t="shared" si="429"/>
        <v>339</v>
      </c>
      <c r="X5473" s="123">
        <f t="shared" si="426"/>
        <v>0.97345132743362828</v>
      </c>
      <c r="Y5473" s="123">
        <f t="shared" si="427"/>
        <v>0</v>
      </c>
      <c r="Z5473" s="133">
        <f t="shared" si="428"/>
        <v>0.96017699115044253</v>
      </c>
      <c r="AA5473" s="37"/>
      <c r="AB5473" s="37"/>
    </row>
    <row r="5474" spans="1:28" s="18" customFormat="1" x14ac:dyDescent="0.3">
      <c r="A5474" s="136" t="s">
        <v>20432</v>
      </c>
      <c r="B5474" s="37" t="s">
        <v>176</v>
      </c>
      <c r="C5474" s="128">
        <f t="shared" si="423"/>
        <v>2017</v>
      </c>
      <c r="D5474" s="65">
        <v>42915</v>
      </c>
      <c r="E5474" s="143" t="s">
        <v>20433</v>
      </c>
      <c r="F5474" s="52" t="s">
        <v>2365</v>
      </c>
      <c r="G5474" s="52" t="s">
        <v>2365</v>
      </c>
      <c r="H5474" s="37"/>
      <c r="I5474" s="37" t="s">
        <v>946</v>
      </c>
      <c r="J5474" s="37" t="s">
        <v>180</v>
      </c>
      <c r="K5474" s="39">
        <v>42138</v>
      </c>
      <c r="L5474" s="47">
        <v>0</v>
      </c>
      <c r="M5474" s="128">
        <v>0</v>
      </c>
      <c r="N5474" s="128">
        <v>1</v>
      </c>
      <c r="O5474" s="129" t="s">
        <v>109</v>
      </c>
      <c r="P5474" s="124"/>
      <c r="Q5474" s="124" t="str">
        <f t="shared" si="430"/>
        <v>security</v>
      </c>
      <c r="R5474" s="47">
        <v>1</v>
      </c>
      <c r="S5474" s="128">
        <v>1</v>
      </c>
      <c r="T5474" s="47">
        <v>330</v>
      </c>
      <c r="U5474" s="47">
        <v>0</v>
      </c>
      <c r="V5474" s="47">
        <v>9</v>
      </c>
      <c r="W5474" s="48">
        <f t="shared" si="429"/>
        <v>339</v>
      </c>
      <c r="X5474" s="123">
        <f t="shared" si="426"/>
        <v>0.97345132743362828</v>
      </c>
      <c r="Y5474" s="123">
        <f t="shared" si="427"/>
        <v>0</v>
      </c>
      <c r="Z5474" s="133">
        <f t="shared" si="428"/>
        <v>0.96017699115044253</v>
      </c>
      <c r="AA5474" s="37"/>
      <c r="AB5474" s="37"/>
    </row>
    <row r="5475" spans="1:28" s="18" customFormat="1" x14ac:dyDescent="0.3">
      <c r="A5475" s="136" t="s">
        <v>20432</v>
      </c>
      <c r="B5475" s="37" t="s">
        <v>176</v>
      </c>
      <c r="C5475" s="128">
        <f t="shared" si="423"/>
        <v>2017</v>
      </c>
      <c r="D5475" s="65">
        <v>42915</v>
      </c>
      <c r="E5475" s="143" t="s">
        <v>20433</v>
      </c>
      <c r="F5475" s="52" t="s">
        <v>2378</v>
      </c>
      <c r="G5475" s="52" t="s">
        <v>2378</v>
      </c>
      <c r="H5475" s="37"/>
      <c r="I5475" s="37" t="s">
        <v>410</v>
      </c>
      <c r="J5475" s="37" t="s">
        <v>180</v>
      </c>
      <c r="K5475" s="39">
        <v>42257</v>
      </c>
      <c r="L5475" s="47">
        <v>0</v>
      </c>
      <c r="M5475" s="128">
        <v>0</v>
      </c>
      <c r="N5475" s="128">
        <v>1</v>
      </c>
      <c r="O5475" s="124" t="s">
        <v>30</v>
      </c>
      <c r="P5475" s="124"/>
      <c r="Q5475" s="124" t="str">
        <f t="shared" si="430"/>
        <v>economy</v>
      </c>
      <c r="R5475" s="47">
        <v>1</v>
      </c>
      <c r="S5475" s="128">
        <v>1</v>
      </c>
      <c r="T5475" s="47">
        <v>330</v>
      </c>
      <c r="U5475" s="47">
        <v>0</v>
      </c>
      <c r="V5475" s="47">
        <v>9</v>
      </c>
      <c r="W5475" s="48">
        <f t="shared" si="429"/>
        <v>339</v>
      </c>
      <c r="X5475" s="123">
        <f t="shared" si="426"/>
        <v>0.97345132743362828</v>
      </c>
      <c r="Y5475" s="123">
        <f t="shared" si="427"/>
        <v>0</v>
      </c>
      <c r="Z5475" s="133">
        <f t="shared" si="428"/>
        <v>0.96017699115044253</v>
      </c>
      <c r="AA5475" s="37"/>
      <c r="AB5475" s="37"/>
    </row>
    <row r="5476" spans="1:28" s="18" customFormat="1" x14ac:dyDescent="0.3">
      <c r="A5476" s="136" t="s">
        <v>20432</v>
      </c>
      <c r="B5476" s="37" t="s">
        <v>176</v>
      </c>
      <c r="C5476" s="128">
        <f t="shared" si="423"/>
        <v>2017</v>
      </c>
      <c r="D5476" s="65">
        <v>42915</v>
      </c>
      <c r="E5476" s="143" t="s">
        <v>20433</v>
      </c>
      <c r="F5476" s="52" t="s">
        <v>2437</v>
      </c>
      <c r="G5476" s="52" t="s">
        <v>2440</v>
      </c>
      <c r="H5476" s="37"/>
      <c r="I5476" s="37" t="s">
        <v>562</v>
      </c>
      <c r="J5476" s="37" t="s">
        <v>180</v>
      </c>
      <c r="K5476" s="39">
        <v>41829</v>
      </c>
      <c r="L5476" s="47">
        <v>1</v>
      </c>
      <c r="M5476" s="128">
        <v>0</v>
      </c>
      <c r="N5476" s="128">
        <v>0</v>
      </c>
      <c r="O5476" s="124" t="s">
        <v>190</v>
      </c>
      <c r="P5476" s="124" t="s">
        <v>385</v>
      </c>
      <c r="Q5476" s="124" t="str">
        <f t="shared" si="430"/>
        <v>security</v>
      </c>
      <c r="R5476" s="47">
        <v>1</v>
      </c>
      <c r="S5476" s="128">
        <v>1</v>
      </c>
      <c r="T5476" s="47">
        <v>330</v>
      </c>
      <c r="U5476" s="47">
        <v>0</v>
      </c>
      <c r="V5476" s="47">
        <v>9</v>
      </c>
      <c r="W5476" s="48">
        <f t="shared" si="429"/>
        <v>339</v>
      </c>
      <c r="X5476" s="123">
        <f t="shared" si="426"/>
        <v>0.97345132743362828</v>
      </c>
      <c r="Y5476" s="123">
        <f t="shared" si="427"/>
        <v>0</v>
      </c>
      <c r="Z5476" s="133">
        <f t="shared" si="428"/>
        <v>0.96017699115044253</v>
      </c>
      <c r="AA5476" s="37"/>
      <c r="AB5476" s="37"/>
    </row>
    <row r="5477" spans="1:28" s="18" customFormat="1" x14ac:dyDescent="0.3">
      <c r="A5477" s="136" t="s">
        <v>20432</v>
      </c>
      <c r="B5477" s="37" t="s">
        <v>176</v>
      </c>
      <c r="C5477" s="128">
        <f t="shared" si="423"/>
        <v>2017</v>
      </c>
      <c r="D5477" s="65">
        <v>42915</v>
      </c>
      <c r="E5477" s="143" t="s">
        <v>20433</v>
      </c>
      <c r="F5477" s="52" t="s">
        <v>2610</v>
      </c>
      <c r="G5477" s="52" t="s">
        <v>2616</v>
      </c>
      <c r="H5477" s="37"/>
      <c r="I5477" s="37" t="s">
        <v>811</v>
      </c>
      <c r="J5477" s="37" t="s">
        <v>180</v>
      </c>
      <c r="K5477" s="39">
        <v>41530</v>
      </c>
      <c r="L5477" s="47">
        <v>1</v>
      </c>
      <c r="M5477" s="128">
        <v>0</v>
      </c>
      <c r="N5477" s="128">
        <v>0</v>
      </c>
      <c r="O5477" s="124" t="s">
        <v>332</v>
      </c>
      <c r="P5477" s="124"/>
      <c r="Q5477" s="124" t="str">
        <f t="shared" si="430"/>
        <v>diplomacy</v>
      </c>
      <c r="R5477" s="47">
        <v>1</v>
      </c>
      <c r="S5477" s="128">
        <v>1</v>
      </c>
      <c r="T5477" s="47">
        <v>330</v>
      </c>
      <c r="U5477" s="47">
        <v>0</v>
      </c>
      <c r="V5477" s="47">
        <v>9</v>
      </c>
      <c r="W5477" s="48">
        <f t="shared" si="429"/>
        <v>339</v>
      </c>
      <c r="X5477" s="123">
        <f t="shared" si="426"/>
        <v>0.97345132743362828</v>
      </c>
      <c r="Y5477" s="123">
        <f t="shared" si="427"/>
        <v>0</v>
      </c>
      <c r="Z5477" s="133">
        <f t="shared" si="428"/>
        <v>0.96017699115044253</v>
      </c>
      <c r="AA5477" s="37"/>
      <c r="AB5477" s="37"/>
    </row>
    <row r="5478" spans="1:28" s="18" customFormat="1" x14ac:dyDescent="0.3">
      <c r="A5478" s="136" t="s">
        <v>20432</v>
      </c>
      <c r="B5478" s="37" t="s">
        <v>176</v>
      </c>
      <c r="C5478" s="128">
        <f t="shared" si="423"/>
        <v>2017</v>
      </c>
      <c r="D5478" s="65">
        <v>42915</v>
      </c>
      <c r="E5478" s="143" t="s">
        <v>20433</v>
      </c>
      <c r="F5478" s="52" t="s">
        <v>2620</v>
      </c>
      <c r="G5478" s="52" t="s">
        <v>2624</v>
      </c>
      <c r="H5478" s="37"/>
      <c r="I5478" s="37" t="s">
        <v>473</v>
      </c>
      <c r="J5478" s="37" t="s">
        <v>180</v>
      </c>
      <c r="K5478" s="39">
        <v>40827</v>
      </c>
      <c r="L5478" s="47">
        <v>1</v>
      </c>
      <c r="M5478" s="128">
        <v>0</v>
      </c>
      <c r="N5478" s="128">
        <v>0</v>
      </c>
      <c r="O5478" s="124" t="s">
        <v>332</v>
      </c>
      <c r="P5478" s="124"/>
      <c r="Q5478" s="124" t="str">
        <f t="shared" si="430"/>
        <v>diplomacy</v>
      </c>
      <c r="R5478" s="47">
        <v>1</v>
      </c>
      <c r="S5478" s="128">
        <v>1</v>
      </c>
      <c r="T5478" s="47">
        <v>330</v>
      </c>
      <c r="U5478" s="47">
        <v>0</v>
      </c>
      <c r="V5478" s="47">
        <v>9</v>
      </c>
      <c r="W5478" s="48">
        <f t="shared" si="429"/>
        <v>339</v>
      </c>
      <c r="X5478" s="123">
        <f t="shared" si="426"/>
        <v>0.97345132743362828</v>
      </c>
      <c r="Y5478" s="123">
        <f t="shared" si="427"/>
        <v>0</v>
      </c>
      <c r="Z5478" s="133">
        <f t="shared" si="428"/>
        <v>0.96017699115044253</v>
      </c>
      <c r="AA5478" s="37"/>
      <c r="AB5478" s="37"/>
    </row>
    <row r="5479" spans="1:28" s="18" customFormat="1" x14ac:dyDescent="0.3">
      <c r="A5479" s="136" t="s">
        <v>20432</v>
      </c>
      <c r="B5479" s="37" t="s">
        <v>176</v>
      </c>
      <c r="C5479" s="128">
        <f t="shared" si="423"/>
        <v>2017</v>
      </c>
      <c r="D5479" s="65">
        <v>43032</v>
      </c>
      <c r="E5479" s="143" t="s">
        <v>20433</v>
      </c>
      <c r="F5479" s="52" t="s">
        <v>883</v>
      </c>
      <c r="G5479" s="52" t="s">
        <v>886</v>
      </c>
      <c r="H5479" s="37"/>
      <c r="I5479" s="37" t="s">
        <v>805</v>
      </c>
      <c r="J5479" s="37" t="s">
        <v>887</v>
      </c>
      <c r="K5479" s="39">
        <v>42867</v>
      </c>
      <c r="L5479" s="47">
        <v>1</v>
      </c>
      <c r="M5479" s="128">
        <v>0</v>
      </c>
      <c r="N5479" s="128">
        <v>0</v>
      </c>
      <c r="O5479" s="12" t="s">
        <v>103</v>
      </c>
      <c r="P5479" s="124"/>
      <c r="Q5479" s="124" t="str">
        <f t="shared" si="430"/>
        <v>economy</v>
      </c>
      <c r="R5479" s="47">
        <v>1</v>
      </c>
      <c r="S5479" s="128">
        <v>1</v>
      </c>
      <c r="T5479" s="47">
        <v>262</v>
      </c>
      <c r="U5479" s="47">
        <v>70</v>
      </c>
      <c r="V5479" s="47">
        <v>9</v>
      </c>
      <c r="W5479" s="48">
        <f t="shared" si="429"/>
        <v>341</v>
      </c>
      <c r="X5479" s="123">
        <f t="shared" si="426"/>
        <v>0.76832844574780057</v>
      </c>
      <c r="Y5479" s="123">
        <f t="shared" si="427"/>
        <v>0.20527859237536658</v>
      </c>
      <c r="Z5479" s="133">
        <f t="shared" si="428"/>
        <v>0.65249266862170086</v>
      </c>
      <c r="AA5479" s="37"/>
      <c r="AB5479" s="37"/>
    </row>
    <row r="5480" spans="1:28" s="18" customFormat="1" x14ac:dyDescent="0.3">
      <c r="A5480" s="136" t="s">
        <v>20432</v>
      </c>
      <c r="B5480" s="37" t="s">
        <v>176</v>
      </c>
      <c r="C5480" s="128">
        <f t="shared" si="423"/>
        <v>2017</v>
      </c>
      <c r="D5480" s="65">
        <v>43032</v>
      </c>
      <c r="E5480" s="143" t="s">
        <v>20433</v>
      </c>
      <c r="F5480" s="52" t="s">
        <v>2354</v>
      </c>
      <c r="G5480" s="52" t="s">
        <v>2354</v>
      </c>
      <c r="H5480" s="37"/>
      <c r="I5480" s="37" t="s">
        <v>350</v>
      </c>
      <c r="J5480" s="37" t="s">
        <v>2355</v>
      </c>
      <c r="K5480" s="39">
        <v>42716</v>
      </c>
      <c r="L5480" s="47">
        <v>0</v>
      </c>
      <c r="M5480" s="128">
        <v>0</v>
      </c>
      <c r="N5480" s="128">
        <v>1</v>
      </c>
      <c r="O5480" s="124" t="s">
        <v>97</v>
      </c>
      <c r="P5480" s="131" t="s">
        <v>336</v>
      </c>
      <c r="Q5480" s="124" t="str">
        <f t="shared" si="430"/>
        <v>diplomacy</v>
      </c>
      <c r="R5480" s="47">
        <v>1</v>
      </c>
      <c r="S5480" s="128">
        <v>1</v>
      </c>
      <c r="T5480" s="47">
        <v>310</v>
      </c>
      <c r="U5480" s="47">
        <v>31</v>
      </c>
      <c r="V5480" s="47">
        <v>0</v>
      </c>
      <c r="W5480" s="48">
        <f t="shared" si="429"/>
        <v>341</v>
      </c>
      <c r="X5480" s="123">
        <f t="shared" si="426"/>
        <v>0.90909090909090906</v>
      </c>
      <c r="Y5480" s="123">
        <f t="shared" si="427"/>
        <v>9.0909090909090912E-2</v>
      </c>
      <c r="Z5480" s="133">
        <f t="shared" si="428"/>
        <v>0.86363636363636365</v>
      </c>
      <c r="AA5480" s="37"/>
      <c r="AB5480" s="37"/>
    </row>
    <row r="5481" spans="1:28" s="18" customFormat="1" x14ac:dyDescent="0.3">
      <c r="A5481" s="136" t="s">
        <v>20432</v>
      </c>
      <c r="B5481" s="37" t="s">
        <v>176</v>
      </c>
      <c r="C5481" s="128">
        <f t="shared" si="423"/>
        <v>2018</v>
      </c>
      <c r="D5481" s="65">
        <v>43146</v>
      </c>
      <c r="E5481" s="143" t="s">
        <v>20433</v>
      </c>
      <c r="F5481" s="52" t="s">
        <v>574</v>
      </c>
      <c r="G5481" s="52" t="s">
        <v>575</v>
      </c>
      <c r="H5481" s="37"/>
      <c r="I5481" s="37" t="s">
        <v>576</v>
      </c>
      <c r="J5481" s="37" t="s">
        <v>577</v>
      </c>
      <c r="K5481" s="39">
        <v>42561</v>
      </c>
      <c r="L5481" s="47">
        <v>0</v>
      </c>
      <c r="M5481" s="128">
        <v>1</v>
      </c>
      <c r="N5481" s="128">
        <v>0</v>
      </c>
      <c r="O5481" s="124" t="s">
        <v>97</v>
      </c>
      <c r="P5481" s="124" t="s">
        <v>36</v>
      </c>
      <c r="Q5481" s="124" t="str">
        <f>IF(P5481="security and defense","security","")&amp;IF(P5481="policing and criminal law cooperation","security","")&amp;IF(P5481="NATO","security","")&amp;IF(P5481="arms control and disarmament","security","")&amp;IF(P5481="taxation","economy","")&amp;IF(P5481="social security","economy","")&amp;IF(P5481="labor","economy","")&amp;IF(P5481="sports","diplomacy","")&amp;IF(P5481="space","diplomacy","")&amp;IF(P5481="science, research, education","diplomacy","")&amp;IF(P5481="migration, asylum, refugees","diplomacy","")&amp;IF(P5481="health","diplomacy","")&amp;IF(P5481="development","economy","")&amp;IF(P5481="agriculture, fishery, food","economy","")&amp;IF(P5481="human and civil rights","diplomacy","")&amp;IF(P5481="nuclear (civilian)","diplomacy","")&amp;IF(P5481="economics and finance","economy","")&amp;IF(P5481="transportation","economy","")&amp;IF(P5481="trade and investment","economy","")&amp;IF(P5481="diplomacy","diplomacy","")&amp;IF(P5481="environment","diplomacy","")&amp;IF(P5481="general cooperation","diplomacy","")&amp;IF(P5481="culture","diplomacy","")&amp;IF(P5481="EC/EU","diplomacy","")&amp;IF(P5481="communication and post/mail","diplomacy","")&amp;IF(P5481="energy","economy","")&amp;IF(P5481="tourism","economy","")&amp;IF(P5481="Civil and family law","diplomacy","")&amp;IF(P5481="citizenship","diplomacy","")</f>
        <v>economy</v>
      </c>
      <c r="R5481" s="47">
        <v>1</v>
      </c>
      <c r="S5481" s="128">
        <v>1</v>
      </c>
      <c r="T5481" s="47">
        <v>329</v>
      </c>
      <c r="U5481" s="47">
        <v>0</v>
      </c>
      <c r="V5481" s="47">
        <v>11</v>
      </c>
      <c r="W5481" s="48">
        <f t="shared" si="429"/>
        <v>340</v>
      </c>
      <c r="X5481" s="123">
        <f t="shared" si="426"/>
        <v>0.96764705882352942</v>
      </c>
      <c r="Y5481" s="123">
        <f t="shared" si="427"/>
        <v>0</v>
      </c>
      <c r="Z5481" s="133">
        <f t="shared" si="428"/>
        <v>0.95147058823529407</v>
      </c>
      <c r="AA5481" s="37"/>
      <c r="AB5481" s="37"/>
    </row>
    <row r="5482" spans="1:28" s="18" customFormat="1" x14ac:dyDescent="0.3">
      <c r="A5482" s="136" t="s">
        <v>20432</v>
      </c>
      <c r="B5482" s="37" t="s">
        <v>176</v>
      </c>
      <c r="C5482" s="128">
        <f t="shared" ref="C5482:C5545" si="431">YEAR(D5482)</f>
        <v>2018</v>
      </c>
      <c r="D5482" s="65">
        <v>43146</v>
      </c>
      <c r="E5482" s="143" t="s">
        <v>20433</v>
      </c>
      <c r="F5482" s="52" t="s">
        <v>1140</v>
      </c>
      <c r="G5482" s="52" t="s">
        <v>1140</v>
      </c>
      <c r="H5482" s="37"/>
      <c r="I5482" s="37" t="s">
        <v>752</v>
      </c>
      <c r="J5482" s="37" t="s">
        <v>577</v>
      </c>
      <c r="K5482" s="39">
        <v>42784</v>
      </c>
      <c r="L5482" s="47">
        <v>0</v>
      </c>
      <c r="M5482" s="128">
        <v>1</v>
      </c>
      <c r="N5482" s="128">
        <v>0</v>
      </c>
      <c r="O5482" s="124" t="s">
        <v>97</v>
      </c>
      <c r="P5482" s="124" t="s">
        <v>336</v>
      </c>
      <c r="Q5482" s="124" t="str">
        <f t="shared" ref="Q5482:Q5545" si="432">IF(O5482="security and defense","security","")&amp;IF(O5482="policing and criminal law cooperation","security","")&amp;IF(O5482="NATO","security","")&amp;IF(O5482="arms control and disarmament","security","")&amp;IF(O5482="taxation","economy","")&amp;IF(O5482="social security","economy","")&amp;IF(O5482="labor","economy","")&amp;IF(O5482="sports","diplomacy","")&amp;IF(O5482="space","diplomacy","")&amp;IF(O5482="science, research, education","diplomacy","")&amp;IF(O5482="migration, asylum, refugees","diplomacy","")&amp;IF(O5482="health","diplomacy","")&amp;IF(O5482="development","economy","")&amp;IF(O5482="agriculture, fishery, food","economy","")&amp;IF(O5482="human and civil rights","diplomacy","")&amp;IF(O5482="nuclear (civilian)","diplomacy","")&amp;IF(O5482="economics and finance","economy","")&amp;IF(O5482="transportation","economy","")&amp;IF(O5482="trade and investment","economy","")&amp;IF(O5482="diplomacy","diplomacy","")&amp;IF(O5482="environment","diplomacy","")&amp;IF(O5482="general cooperation","diplomacy","")&amp;IF(O5482="culture","diplomacy","")&amp;IF(O5482="EC/EU","diplomacy","")&amp;IF(O5482="communication and post/mail","diplomacy","")&amp;IF(O5482="energy","economy","")&amp;IF(O5482="tourism","economy","")&amp;IF(O5482="Civil and family law","diplomacy","")&amp;IF(O5482="citizenship","diplomacy","")</f>
        <v>diplomacy</v>
      </c>
      <c r="R5482" s="47">
        <v>1</v>
      </c>
      <c r="S5482" s="128">
        <v>1</v>
      </c>
      <c r="T5482" s="47">
        <v>329</v>
      </c>
      <c r="U5482" s="47">
        <v>0</v>
      </c>
      <c r="V5482" s="47">
        <v>11</v>
      </c>
      <c r="W5482" s="48">
        <f t="shared" si="429"/>
        <v>340</v>
      </c>
      <c r="X5482" s="123">
        <f t="shared" si="426"/>
        <v>0.96764705882352942</v>
      </c>
      <c r="Y5482" s="123">
        <f t="shared" si="427"/>
        <v>0</v>
      </c>
      <c r="Z5482" s="133">
        <f t="shared" si="428"/>
        <v>0.95147058823529407</v>
      </c>
      <c r="AA5482" s="37"/>
      <c r="AB5482" s="37"/>
    </row>
    <row r="5483" spans="1:28" s="18" customFormat="1" x14ac:dyDescent="0.3">
      <c r="A5483" s="136" t="s">
        <v>20432</v>
      </c>
      <c r="B5483" s="37" t="s">
        <v>176</v>
      </c>
      <c r="C5483" s="128">
        <f t="shared" si="431"/>
        <v>2018</v>
      </c>
      <c r="D5483" s="65">
        <v>43146</v>
      </c>
      <c r="E5483" s="143" t="s">
        <v>20433</v>
      </c>
      <c r="F5483" s="52" t="s">
        <v>1442</v>
      </c>
      <c r="G5483" s="52" t="s">
        <v>1442</v>
      </c>
      <c r="H5483" s="37"/>
      <c r="I5483" s="37" t="s">
        <v>245</v>
      </c>
      <c r="J5483" s="37" t="s">
        <v>577</v>
      </c>
      <c r="K5483" s="39">
        <v>42830</v>
      </c>
      <c r="L5483" s="47">
        <v>0</v>
      </c>
      <c r="M5483" s="128">
        <v>0</v>
      </c>
      <c r="N5483" s="128">
        <v>1</v>
      </c>
      <c r="O5483" s="124" t="s">
        <v>46</v>
      </c>
      <c r="P5483" s="124"/>
      <c r="Q5483" s="124" t="str">
        <f t="shared" si="432"/>
        <v>economy</v>
      </c>
      <c r="R5483" s="47">
        <v>1</v>
      </c>
      <c r="S5483" s="128">
        <v>1</v>
      </c>
      <c r="T5483" s="47">
        <v>329</v>
      </c>
      <c r="U5483" s="47">
        <v>0</v>
      </c>
      <c r="V5483" s="47">
        <v>11</v>
      </c>
      <c r="W5483" s="48">
        <f t="shared" si="429"/>
        <v>340</v>
      </c>
      <c r="X5483" s="123">
        <f t="shared" si="426"/>
        <v>0.96764705882352942</v>
      </c>
      <c r="Y5483" s="123">
        <f t="shared" si="427"/>
        <v>0</v>
      </c>
      <c r="Z5483" s="133">
        <f t="shared" si="428"/>
        <v>0.95147058823529407</v>
      </c>
      <c r="AA5483" s="37"/>
      <c r="AB5483" s="37"/>
    </row>
    <row r="5484" spans="1:28" s="18" customFormat="1" x14ac:dyDescent="0.3">
      <c r="A5484" s="136" t="s">
        <v>20432</v>
      </c>
      <c r="B5484" s="37" t="s">
        <v>176</v>
      </c>
      <c r="C5484" s="128">
        <f t="shared" si="431"/>
        <v>2018</v>
      </c>
      <c r="D5484" s="65">
        <v>43146</v>
      </c>
      <c r="E5484" s="143" t="s">
        <v>20433</v>
      </c>
      <c r="F5484" s="52" t="s">
        <v>1612</v>
      </c>
      <c r="G5484" s="52" t="s">
        <v>1612</v>
      </c>
      <c r="H5484" s="37"/>
      <c r="I5484" s="37" t="s">
        <v>642</v>
      </c>
      <c r="J5484" s="37" t="s">
        <v>577</v>
      </c>
      <c r="K5484" s="39">
        <v>42930</v>
      </c>
      <c r="L5484" s="47">
        <v>0</v>
      </c>
      <c r="M5484" s="128">
        <v>0</v>
      </c>
      <c r="N5484" s="128">
        <v>1</v>
      </c>
      <c r="O5484" s="124" t="s">
        <v>155</v>
      </c>
      <c r="P5484" s="124"/>
      <c r="Q5484" s="124" t="str">
        <f t="shared" si="432"/>
        <v>diplomacy</v>
      </c>
      <c r="R5484" s="47">
        <v>1</v>
      </c>
      <c r="S5484" s="128">
        <v>1</v>
      </c>
      <c r="T5484" s="47">
        <v>329</v>
      </c>
      <c r="U5484" s="47">
        <v>0</v>
      </c>
      <c r="V5484" s="47">
        <v>11</v>
      </c>
      <c r="W5484" s="48">
        <f t="shared" si="429"/>
        <v>340</v>
      </c>
      <c r="X5484" s="123">
        <f t="shared" si="426"/>
        <v>0.96764705882352942</v>
      </c>
      <c r="Y5484" s="123">
        <f t="shared" si="427"/>
        <v>0</v>
      </c>
      <c r="Z5484" s="133">
        <f t="shared" si="428"/>
        <v>0.95147058823529407</v>
      </c>
      <c r="AA5484" s="37"/>
      <c r="AB5484" s="37"/>
    </row>
    <row r="5485" spans="1:28" s="18" customFormat="1" x14ac:dyDescent="0.3">
      <c r="A5485" s="136" t="s">
        <v>20432</v>
      </c>
      <c r="B5485" s="37" t="s">
        <v>176</v>
      </c>
      <c r="C5485" s="128">
        <f t="shared" si="431"/>
        <v>2018</v>
      </c>
      <c r="D5485" s="65">
        <v>43146</v>
      </c>
      <c r="E5485" s="143" t="s">
        <v>20433</v>
      </c>
      <c r="F5485" s="52" t="s">
        <v>1747</v>
      </c>
      <c r="G5485" s="52" t="s">
        <v>1747</v>
      </c>
      <c r="H5485" s="37"/>
      <c r="I5485" s="37" t="s">
        <v>760</v>
      </c>
      <c r="J5485" s="37" t="s">
        <v>577</v>
      </c>
      <c r="K5485" s="39">
        <v>42885</v>
      </c>
      <c r="L5485" s="47">
        <v>0</v>
      </c>
      <c r="M5485" s="128">
        <v>0</v>
      </c>
      <c r="N5485" s="128">
        <v>1</v>
      </c>
      <c r="O5485" s="12" t="s">
        <v>109</v>
      </c>
      <c r="P5485" s="124"/>
      <c r="Q5485" s="124" t="str">
        <f t="shared" si="432"/>
        <v>security</v>
      </c>
      <c r="R5485" s="47">
        <v>1</v>
      </c>
      <c r="S5485" s="128">
        <v>1</v>
      </c>
      <c r="T5485" s="47">
        <v>329</v>
      </c>
      <c r="U5485" s="47">
        <v>0</v>
      </c>
      <c r="V5485" s="47">
        <v>11</v>
      </c>
      <c r="W5485" s="48">
        <f t="shared" si="429"/>
        <v>340</v>
      </c>
      <c r="X5485" s="123">
        <f t="shared" si="426"/>
        <v>0.96764705882352942</v>
      </c>
      <c r="Y5485" s="123">
        <f t="shared" si="427"/>
        <v>0</v>
      </c>
      <c r="Z5485" s="133">
        <f t="shared" si="428"/>
        <v>0.95147058823529407</v>
      </c>
      <c r="AA5485" s="37"/>
      <c r="AB5485" s="37"/>
    </row>
    <row r="5486" spans="1:28" s="18" customFormat="1" x14ac:dyDescent="0.3">
      <c r="A5486" s="136" t="s">
        <v>20432</v>
      </c>
      <c r="B5486" s="37" t="s">
        <v>176</v>
      </c>
      <c r="C5486" s="128">
        <f t="shared" si="431"/>
        <v>2018</v>
      </c>
      <c r="D5486" s="65">
        <v>43146</v>
      </c>
      <c r="E5486" s="143" t="s">
        <v>20433</v>
      </c>
      <c r="F5486" s="52" t="s">
        <v>1836</v>
      </c>
      <c r="G5486" s="52" t="s">
        <v>1836</v>
      </c>
      <c r="H5486" s="37"/>
      <c r="I5486" s="37" t="s">
        <v>763</v>
      </c>
      <c r="J5486" s="37" t="s">
        <v>577</v>
      </c>
      <c r="K5486" s="39">
        <v>42931</v>
      </c>
      <c r="L5486" s="47">
        <v>0</v>
      </c>
      <c r="M5486" s="128">
        <v>0</v>
      </c>
      <c r="N5486" s="128">
        <v>1</v>
      </c>
      <c r="O5486" s="124" t="s">
        <v>190</v>
      </c>
      <c r="P5486" s="124"/>
      <c r="Q5486" s="124" t="str">
        <f t="shared" si="432"/>
        <v>security</v>
      </c>
      <c r="R5486" s="47">
        <v>1</v>
      </c>
      <c r="S5486" s="128">
        <v>1</v>
      </c>
      <c r="T5486" s="47">
        <v>329</v>
      </c>
      <c r="U5486" s="47">
        <v>0</v>
      </c>
      <c r="V5486" s="47">
        <v>11</v>
      </c>
      <c r="W5486" s="48">
        <f t="shared" si="429"/>
        <v>340</v>
      </c>
      <c r="X5486" s="123">
        <f t="shared" si="426"/>
        <v>0.96764705882352942</v>
      </c>
      <c r="Y5486" s="123">
        <f t="shared" si="427"/>
        <v>0</v>
      </c>
      <c r="Z5486" s="133">
        <f t="shared" si="428"/>
        <v>0.95147058823529407</v>
      </c>
      <c r="AA5486" s="37"/>
      <c r="AB5486" s="37"/>
    </row>
    <row r="5487" spans="1:28" s="18" customFormat="1" x14ac:dyDescent="0.3">
      <c r="A5487" s="136" t="s">
        <v>20432</v>
      </c>
      <c r="B5487" s="37" t="s">
        <v>176</v>
      </c>
      <c r="C5487" s="128">
        <f t="shared" si="431"/>
        <v>2018</v>
      </c>
      <c r="D5487" s="65">
        <v>43146</v>
      </c>
      <c r="E5487" s="143" t="s">
        <v>20433</v>
      </c>
      <c r="F5487" s="52" t="s">
        <v>1890</v>
      </c>
      <c r="G5487" s="52" t="s">
        <v>1890</v>
      </c>
      <c r="H5487" s="37"/>
      <c r="I5487" s="37" t="s">
        <v>338</v>
      </c>
      <c r="J5487" s="37" t="s">
        <v>577</v>
      </c>
      <c r="K5487" s="39">
        <v>43012</v>
      </c>
      <c r="L5487" s="47">
        <v>0</v>
      </c>
      <c r="M5487" s="128">
        <v>0</v>
      </c>
      <c r="N5487" s="128">
        <v>1</v>
      </c>
      <c r="O5487" s="124" t="s">
        <v>190</v>
      </c>
      <c r="P5487" s="124"/>
      <c r="Q5487" s="124" t="str">
        <f t="shared" si="432"/>
        <v>security</v>
      </c>
      <c r="R5487" s="47">
        <v>1</v>
      </c>
      <c r="S5487" s="128">
        <v>1</v>
      </c>
      <c r="T5487" s="47">
        <v>329</v>
      </c>
      <c r="U5487" s="47">
        <v>0</v>
      </c>
      <c r="V5487" s="47">
        <v>11</v>
      </c>
      <c r="W5487" s="48">
        <f t="shared" si="429"/>
        <v>340</v>
      </c>
      <c r="X5487" s="123">
        <f t="shared" si="426"/>
        <v>0.96764705882352942</v>
      </c>
      <c r="Y5487" s="123">
        <f t="shared" si="427"/>
        <v>0</v>
      </c>
      <c r="Z5487" s="133">
        <f t="shared" si="428"/>
        <v>0.95147058823529407</v>
      </c>
      <c r="AA5487" s="37"/>
      <c r="AB5487" s="37"/>
    </row>
    <row r="5488" spans="1:28" s="18" customFormat="1" x14ac:dyDescent="0.3">
      <c r="A5488" s="136" t="s">
        <v>20432</v>
      </c>
      <c r="B5488" s="37" t="s">
        <v>176</v>
      </c>
      <c r="C5488" s="128">
        <f t="shared" si="431"/>
        <v>2018</v>
      </c>
      <c r="D5488" s="65">
        <v>43146</v>
      </c>
      <c r="E5488" s="143" t="s">
        <v>20433</v>
      </c>
      <c r="F5488" s="52" t="s">
        <v>1921</v>
      </c>
      <c r="G5488" s="52" t="s">
        <v>1921</v>
      </c>
      <c r="H5488" s="37"/>
      <c r="I5488" s="37" t="s">
        <v>313</v>
      </c>
      <c r="J5488" s="37" t="s">
        <v>1922</v>
      </c>
      <c r="K5488" s="39">
        <v>42150</v>
      </c>
      <c r="L5488" s="47">
        <v>0</v>
      </c>
      <c r="M5488" s="128">
        <v>0</v>
      </c>
      <c r="N5488" s="128">
        <v>1</v>
      </c>
      <c r="O5488" s="124" t="s">
        <v>190</v>
      </c>
      <c r="P5488" s="124"/>
      <c r="Q5488" s="124" t="str">
        <f t="shared" si="432"/>
        <v>security</v>
      </c>
      <c r="R5488" s="47">
        <v>1</v>
      </c>
      <c r="S5488" s="128">
        <v>1</v>
      </c>
      <c r="T5488" s="47">
        <v>262</v>
      </c>
      <c r="U5488" s="47">
        <v>69</v>
      </c>
      <c r="V5488" s="47">
        <v>10</v>
      </c>
      <c r="W5488" s="48">
        <f t="shared" si="429"/>
        <v>341</v>
      </c>
      <c r="X5488" s="123">
        <f t="shared" si="426"/>
        <v>0.76832844574780057</v>
      </c>
      <c r="Y5488" s="123">
        <f t="shared" si="427"/>
        <v>0.20234604105571846</v>
      </c>
      <c r="Z5488" s="133">
        <f t="shared" si="428"/>
        <v>0.65249266862170086</v>
      </c>
      <c r="AA5488" s="37"/>
      <c r="AB5488" s="37"/>
    </row>
    <row r="5489" spans="1:28" s="18" customFormat="1" x14ac:dyDescent="0.3">
      <c r="A5489" s="136" t="s">
        <v>20432</v>
      </c>
      <c r="B5489" s="37" t="s">
        <v>176</v>
      </c>
      <c r="C5489" s="128">
        <f t="shared" si="431"/>
        <v>2018</v>
      </c>
      <c r="D5489" s="65">
        <v>43146</v>
      </c>
      <c r="E5489" s="143" t="s">
        <v>20433</v>
      </c>
      <c r="F5489" s="52" t="s">
        <v>2039</v>
      </c>
      <c r="G5489" s="52" t="s">
        <v>2039</v>
      </c>
      <c r="H5489" s="37"/>
      <c r="I5489" s="37" t="s">
        <v>395</v>
      </c>
      <c r="J5489" s="37" t="s">
        <v>577</v>
      </c>
      <c r="K5489" s="39">
        <v>42353</v>
      </c>
      <c r="L5489" s="47">
        <v>0</v>
      </c>
      <c r="M5489" s="128">
        <v>0</v>
      </c>
      <c r="N5489" s="128">
        <v>1</v>
      </c>
      <c r="O5489" s="124" t="s">
        <v>30</v>
      </c>
      <c r="P5489" s="124"/>
      <c r="Q5489" s="124" t="str">
        <f t="shared" si="432"/>
        <v>economy</v>
      </c>
      <c r="R5489" s="47">
        <v>1</v>
      </c>
      <c r="S5489" s="128">
        <v>1</v>
      </c>
      <c r="T5489" s="47">
        <v>329</v>
      </c>
      <c r="U5489" s="47">
        <v>0</v>
      </c>
      <c r="V5489" s="47">
        <v>11</v>
      </c>
      <c r="W5489" s="48">
        <f t="shared" si="429"/>
        <v>340</v>
      </c>
      <c r="X5489" s="123">
        <f t="shared" si="426"/>
        <v>0.96764705882352942</v>
      </c>
      <c r="Y5489" s="123">
        <f t="shared" si="427"/>
        <v>0</v>
      </c>
      <c r="Z5489" s="133">
        <f t="shared" si="428"/>
        <v>0.95147058823529407</v>
      </c>
      <c r="AA5489" s="37"/>
      <c r="AB5489" s="37"/>
    </row>
    <row r="5490" spans="1:28" s="18" customFormat="1" x14ac:dyDescent="0.3">
      <c r="A5490" s="136" t="s">
        <v>20432</v>
      </c>
      <c r="B5490" s="37" t="s">
        <v>176</v>
      </c>
      <c r="C5490" s="128">
        <f t="shared" si="431"/>
        <v>2018</v>
      </c>
      <c r="D5490" s="65">
        <v>43146</v>
      </c>
      <c r="E5490" s="143" t="s">
        <v>20433</v>
      </c>
      <c r="F5490" s="52" t="s">
        <v>2179</v>
      </c>
      <c r="G5490" s="52" t="s">
        <v>2179</v>
      </c>
      <c r="H5490" s="37"/>
      <c r="I5490" s="37" t="s">
        <v>580</v>
      </c>
      <c r="J5490" s="37" t="s">
        <v>577</v>
      </c>
      <c r="K5490" s="39">
        <v>42685</v>
      </c>
      <c r="L5490" s="47">
        <v>0</v>
      </c>
      <c r="M5490" s="128">
        <v>1</v>
      </c>
      <c r="N5490" s="128">
        <v>0</v>
      </c>
      <c r="O5490" s="12" t="s">
        <v>97</v>
      </c>
      <c r="P5490" s="124" t="s">
        <v>36</v>
      </c>
      <c r="Q5490" s="124" t="str">
        <f t="shared" si="432"/>
        <v>diplomacy</v>
      </c>
      <c r="R5490" s="47">
        <v>1</v>
      </c>
      <c r="S5490" s="128">
        <v>1</v>
      </c>
      <c r="T5490" s="47">
        <v>329</v>
      </c>
      <c r="U5490" s="47">
        <v>0</v>
      </c>
      <c r="V5490" s="47">
        <v>11</v>
      </c>
      <c r="W5490" s="48">
        <f t="shared" si="429"/>
        <v>340</v>
      </c>
      <c r="X5490" s="123">
        <f t="shared" si="426"/>
        <v>0.96764705882352942</v>
      </c>
      <c r="Y5490" s="123">
        <f t="shared" si="427"/>
        <v>0</v>
      </c>
      <c r="Z5490" s="133">
        <f t="shared" si="428"/>
        <v>0.95147058823529407</v>
      </c>
      <c r="AA5490" s="37"/>
      <c r="AB5490" s="37"/>
    </row>
    <row r="5491" spans="1:28" s="18" customFormat="1" x14ac:dyDescent="0.3">
      <c r="A5491" s="136" t="s">
        <v>20432</v>
      </c>
      <c r="B5491" s="37" t="s">
        <v>176</v>
      </c>
      <c r="C5491" s="128">
        <f t="shared" si="431"/>
        <v>2018</v>
      </c>
      <c r="D5491" s="65">
        <v>43146</v>
      </c>
      <c r="E5491" s="143" t="s">
        <v>20433</v>
      </c>
      <c r="F5491" s="52" t="s">
        <v>2346</v>
      </c>
      <c r="G5491" s="52" t="s">
        <v>2346</v>
      </c>
      <c r="H5491" s="37"/>
      <c r="I5491" s="37" t="s">
        <v>271</v>
      </c>
      <c r="J5491" s="37" t="s">
        <v>577</v>
      </c>
      <c r="K5491" s="39">
        <v>42164</v>
      </c>
      <c r="L5491" s="47">
        <v>0</v>
      </c>
      <c r="M5491" s="128">
        <v>0</v>
      </c>
      <c r="N5491" s="128">
        <v>1</v>
      </c>
      <c r="O5491" s="124" t="s">
        <v>203</v>
      </c>
      <c r="P5491" s="124"/>
      <c r="Q5491" s="124" t="str">
        <f t="shared" si="432"/>
        <v>economy</v>
      </c>
      <c r="R5491" s="47">
        <v>1</v>
      </c>
      <c r="S5491" s="128">
        <v>1</v>
      </c>
      <c r="T5491" s="47">
        <v>329</v>
      </c>
      <c r="U5491" s="47">
        <v>0</v>
      </c>
      <c r="V5491" s="47">
        <v>11</v>
      </c>
      <c r="W5491" s="48">
        <f t="shared" si="429"/>
        <v>340</v>
      </c>
      <c r="X5491" s="123">
        <f t="shared" si="426"/>
        <v>0.96764705882352942</v>
      </c>
      <c r="Y5491" s="123">
        <f t="shared" si="427"/>
        <v>0</v>
      </c>
      <c r="Z5491" s="133">
        <f t="shared" si="428"/>
        <v>0.95147058823529407</v>
      </c>
      <c r="AA5491" s="37"/>
      <c r="AB5491" s="37"/>
    </row>
    <row r="5492" spans="1:28" s="18" customFormat="1" x14ac:dyDescent="0.3">
      <c r="A5492" s="136" t="s">
        <v>20432</v>
      </c>
      <c r="B5492" s="37" t="s">
        <v>176</v>
      </c>
      <c r="C5492" s="128">
        <f t="shared" si="431"/>
        <v>2018</v>
      </c>
      <c r="D5492" s="65">
        <v>43146</v>
      </c>
      <c r="E5492" s="143" t="s">
        <v>20433</v>
      </c>
      <c r="F5492" s="52" t="s">
        <v>2347</v>
      </c>
      <c r="G5492" s="52" t="s">
        <v>2347</v>
      </c>
      <c r="H5492" s="37"/>
      <c r="I5492" s="37" t="s">
        <v>453</v>
      </c>
      <c r="J5492" s="37" t="s">
        <v>577</v>
      </c>
      <c r="K5492" s="39">
        <v>41982</v>
      </c>
      <c r="L5492" s="47">
        <v>0</v>
      </c>
      <c r="M5492" s="128">
        <v>0</v>
      </c>
      <c r="N5492" s="128">
        <v>1</v>
      </c>
      <c r="O5492" s="124" t="s">
        <v>203</v>
      </c>
      <c r="P5492" s="124"/>
      <c r="Q5492" s="124" t="str">
        <f t="shared" si="432"/>
        <v>economy</v>
      </c>
      <c r="R5492" s="47">
        <v>1</v>
      </c>
      <c r="S5492" s="128">
        <v>1</v>
      </c>
      <c r="T5492" s="47">
        <v>329</v>
      </c>
      <c r="U5492" s="47">
        <v>0</v>
      </c>
      <c r="V5492" s="47">
        <v>11</v>
      </c>
      <c r="W5492" s="48">
        <f t="shared" si="429"/>
        <v>340</v>
      </c>
      <c r="X5492" s="123">
        <f t="shared" si="426"/>
        <v>0.96764705882352942</v>
      </c>
      <c r="Y5492" s="123">
        <f t="shared" si="427"/>
        <v>0</v>
      </c>
      <c r="Z5492" s="133">
        <f t="shared" si="428"/>
        <v>0.95147058823529407</v>
      </c>
      <c r="AA5492" s="37"/>
      <c r="AB5492" s="37"/>
    </row>
    <row r="5493" spans="1:28" s="18" customFormat="1" x14ac:dyDescent="0.3">
      <c r="A5493" s="136" t="s">
        <v>20432</v>
      </c>
      <c r="B5493" s="37" t="s">
        <v>176</v>
      </c>
      <c r="C5493" s="128">
        <f t="shared" si="431"/>
        <v>2018</v>
      </c>
      <c r="D5493" s="65">
        <v>43146</v>
      </c>
      <c r="E5493" s="143" t="s">
        <v>20433</v>
      </c>
      <c r="F5493" s="52" t="s">
        <v>2348</v>
      </c>
      <c r="G5493" s="52" t="s">
        <v>2348</v>
      </c>
      <c r="H5493" s="37"/>
      <c r="I5493" s="37" t="s">
        <v>440</v>
      </c>
      <c r="J5493" s="37" t="s">
        <v>577</v>
      </c>
      <c r="K5493" s="39">
        <v>42845</v>
      </c>
      <c r="L5493" s="47">
        <v>0</v>
      </c>
      <c r="M5493" s="128">
        <v>0</v>
      </c>
      <c r="N5493" s="128">
        <v>1</v>
      </c>
      <c r="O5493" s="124" t="s">
        <v>203</v>
      </c>
      <c r="P5493" s="124"/>
      <c r="Q5493" s="124" t="str">
        <f t="shared" si="432"/>
        <v>economy</v>
      </c>
      <c r="R5493" s="47">
        <v>1</v>
      </c>
      <c r="S5493" s="128">
        <v>1</v>
      </c>
      <c r="T5493" s="47">
        <v>329</v>
      </c>
      <c r="U5493" s="47">
        <v>0</v>
      </c>
      <c r="V5493" s="47">
        <v>11</v>
      </c>
      <c r="W5493" s="48">
        <f t="shared" si="429"/>
        <v>340</v>
      </c>
      <c r="X5493" s="123">
        <f t="shared" si="426"/>
        <v>0.96764705882352942</v>
      </c>
      <c r="Y5493" s="123">
        <f t="shared" si="427"/>
        <v>0</v>
      </c>
      <c r="Z5493" s="133">
        <f t="shared" si="428"/>
        <v>0.95147058823529407</v>
      </c>
      <c r="AA5493" s="37"/>
      <c r="AB5493" s="37"/>
    </row>
    <row r="5494" spans="1:28" s="18" customFormat="1" x14ac:dyDescent="0.3">
      <c r="A5494" s="136" t="s">
        <v>20432</v>
      </c>
      <c r="B5494" s="37" t="s">
        <v>396</v>
      </c>
      <c r="C5494" s="128">
        <f t="shared" si="431"/>
        <v>2018</v>
      </c>
      <c r="D5494" s="65">
        <v>43368</v>
      </c>
      <c r="E5494" s="143" t="s">
        <v>20433</v>
      </c>
      <c r="F5494" s="52" t="s">
        <v>397</v>
      </c>
      <c r="G5494" s="52" t="s">
        <v>398</v>
      </c>
      <c r="H5494" s="37"/>
      <c r="I5494" s="37" t="s">
        <v>399</v>
      </c>
      <c r="J5494" s="37" t="s">
        <v>400</v>
      </c>
      <c r="K5494" s="39">
        <v>42554</v>
      </c>
      <c r="L5494" s="47">
        <v>1</v>
      </c>
      <c r="M5494" s="128">
        <v>0</v>
      </c>
      <c r="N5494" s="128">
        <v>0</v>
      </c>
      <c r="O5494" s="69" t="s">
        <v>362</v>
      </c>
      <c r="P5494" s="124"/>
      <c r="Q5494" s="124" t="str">
        <f t="shared" si="432"/>
        <v>diplomacy</v>
      </c>
      <c r="R5494" s="47">
        <v>1</v>
      </c>
      <c r="S5494" s="128">
        <v>1</v>
      </c>
      <c r="T5494" s="47">
        <v>326</v>
      </c>
      <c r="U5494" s="47">
        <v>0</v>
      </c>
      <c r="V5494" s="47">
        <v>13</v>
      </c>
      <c r="W5494" s="48">
        <f t="shared" si="429"/>
        <v>339</v>
      </c>
      <c r="X5494" s="123">
        <f t="shared" si="426"/>
        <v>0.96165191740412981</v>
      </c>
      <c r="Y5494" s="123">
        <f t="shared" si="427"/>
        <v>0</v>
      </c>
      <c r="Z5494" s="133">
        <f t="shared" si="428"/>
        <v>0.94247787610619471</v>
      </c>
      <c r="AA5494" s="37"/>
      <c r="AB5494" s="37"/>
    </row>
    <row r="5495" spans="1:28" s="18" customFormat="1" x14ac:dyDescent="0.3">
      <c r="A5495" s="136" t="s">
        <v>20432</v>
      </c>
      <c r="B5495" s="37" t="s">
        <v>396</v>
      </c>
      <c r="C5495" s="128">
        <f t="shared" si="431"/>
        <v>2018</v>
      </c>
      <c r="D5495" s="65">
        <v>43368</v>
      </c>
      <c r="E5495" s="143" t="s">
        <v>20433</v>
      </c>
      <c r="F5495" s="52" t="s">
        <v>654</v>
      </c>
      <c r="G5495" s="52" t="s">
        <v>655</v>
      </c>
      <c r="H5495" s="37"/>
      <c r="I5495" s="37" t="s">
        <v>656</v>
      </c>
      <c r="J5495" s="37" t="s">
        <v>400</v>
      </c>
      <c r="K5495" s="39">
        <v>31278</v>
      </c>
      <c r="L5495" s="47">
        <v>1</v>
      </c>
      <c r="M5495" s="128">
        <v>0</v>
      </c>
      <c r="N5495" s="128">
        <v>0</v>
      </c>
      <c r="O5495" s="69" t="s">
        <v>362</v>
      </c>
      <c r="P5495" s="124"/>
      <c r="Q5495" s="124" t="str">
        <f t="shared" si="432"/>
        <v>diplomacy</v>
      </c>
      <c r="R5495" s="47">
        <v>1</v>
      </c>
      <c r="S5495" s="128">
        <v>1</v>
      </c>
      <c r="T5495" s="47">
        <v>326</v>
      </c>
      <c r="U5495" s="47">
        <v>0</v>
      </c>
      <c r="V5495" s="47">
        <v>13</v>
      </c>
      <c r="W5495" s="48">
        <f t="shared" si="429"/>
        <v>339</v>
      </c>
      <c r="X5495" s="123">
        <f t="shared" si="426"/>
        <v>0.96165191740412981</v>
      </c>
      <c r="Y5495" s="123">
        <f t="shared" si="427"/>
        <v>0</v>
      </c>
      <c r="Z5495" s="133">
        <f t="shared" si="428"/>
        <v>0.94247787610619471</v>
      </c>
      <c r="AA5495" s="37"/>
      <c r="AB5495" s="37"/>
    </row>
    <row r="5496" spans="1:28" s="18" customFormat="1" x14ac:dyDescent="0.3">
      <c r="A5496" s="136" t="s">
        <v>20432</v>
      </c>
      <c r="B5496" s="37" t="s">
        <v>396</v>
      </c>
      <c r="C5496" s="128">
        <f t="shared" si="431"/>
        <v>2018</v>
      </c>
      <c r="D5496" s="65">
        <v>43368</v>
      </c>
      <c r="E5496" s="143" t="s">
        <v>20433</v>
      </c>
      <c r="F5496" s="52" t="s">
        <v>1756</v>
      </c>
      <c r="G5496" s="52" t="s">
        <v>1756</v>
      </c>
      <c r="H5496" s="37"/>
      <c r="I5496" s="37" t="s">
        <v>342</v>
      </c>
      <c r="J5496" s="37" t="s">
        <v>1757</v>
      </c>
      <c r="K5496" s="39">
        <v>43157</v>
      </c>
      <c r="L5496" s="47">
        <v>0</v>
      </c>
      <c r="M5496" s="128">
        <v>0</v>
      </c>
      <c r="N5496" s="128">
        <v>1</v>
      </c>
      <c r="O5496" s="124" t="s">
        <v>109</v>
      </c>
      <c r="P5496" s="124"/>
      <c r="Q5496" s="124" t="str">
        <f t="shared" si="432"/>
        <v>security</v>
      </c>
      <c r="R5496" s="47">
        <v>1</v>
      </c>
      <c r="S5496" s="128">
        <v>1</v>
      </c>
      <c r="T5496" s="47">
        <v>297</v>
      </c>
      <c r="U5496" s="47">
        <v>0</v>
      </c>
      <c r="V5496" s="47">
        <v>42</v>
      </c>
      <c r="W5496" s="48">
        <f t="shared" si="429"/>
        <v>339</v>
      </c>
      <c r="X5496" s="123">
        <f t="shared" si="426"/>
        <v>0.87610619469026552</v>
      </c>
      <c r="Y5496" s="123">
        <f t="shared" si="427"/>
        <v>0</v>
      </c>
      <c r="Z5496" s="133">
        <f t="shared" si="428"/>
        <v>0.81415929203539827</v>
      </c>
      <c r="AA5496" s="37"/>
      <c r="AB5496" s="37"/>
    </row>
    <row r="5497" spans="1:28" s="18" customFormat="1" x14ac:dyDescent="0.3">
      <c r="A5497" s="136" t="s">
        <v>20432</v>
      </c>
      <c r="B5497" s="37" t="s">
        <v>396</v>
      </c>
      <c r="C5497" s="128">
        <f t="shared" si="431"/>
        <v>2018</v>
      </c>
      <c r="D5497" s="65">
        <v>43368</v>
      </c>
      <c r="E5497" s="143" t="s">
        <v>20433</v>
      </c>
      <c r="F5497" s="52" t="s">
        <v>1923</v>
      </c>
      <c r="G5497" s="52" t="s">
        <v>1923</v>
      </c>
      <c r="H5497" s="37"/>
      <c r="I5497" s="37" t="s">
        <v>160</v>
      </c>
      <c r="J5497" s="37" t="s">
        <v>1924</v>
      </c>
      <c r="K5497" s="39">
        <v>42164</v>
      </c>
      <c r="L5497" s="47">
        <v>0</v>
      </c>
      <c r="M5497" s="128">
        <v>0</v>
      </c>
      <c r="N5497" s="128">
        <v>1</v>
      </c>
      <c r="O5497" s="124" t="s">
        <v>190</v>
      </c>
      <c r="P5497" s="124"/>
      <c r="Q5497" s="124" t="str">
        <f t="shared" si="432"/>
        <v>security</v>
      </c>
      <c r="R5497" s="47">
        <v>1</v>
      </c>
      <c r="S5497" s="128">
        <v>1</v>
      </c>
      <c r="T5497" s="47">
        <v>295</v>
      </c>
      <c r="U5497" s="47">
        <v>0</v>
      </c>
      <c r="V5497" s="47">
        <v>43</v>
      </c>
      <c r="W5497" s="48">
        <f t="shared" si="429"/>
        <v>338</v>
      </c>
      <c r="X5497" s="123">
        <f t="shared" si="426"/>
        <v>0.87278106508875741</v>
      </c>
      <c r="Y5497" s="123">
        <f t="shared" si="427"/>
        <v>0</v>
      </c>
      <c r="Z5497" s="133">
        <f t="shared" si="428"/>
        <v>0.80917159763313606</v>
      </c>
      <c r="AA5497" s="37"/>
      <c r="AB5497" s="37"/>
    </row>
    <row r="5498" spans="1:28" s="18" customFormat="1" x14ac:dyDescent="0.3">
      <c r="A5498" s="136" t="s">
        <v>20432</v>
      </c>
      <c r="B5498" s="37" t="s">
        <v>396</v>
      </c>
      <c r="C5498" s="128">
        <f t="shared" si="431"/>
        <v>2018</v>
      </c>
      <c r="D5498" s="65">
        <v>43368</v>
      </c>
      <c r="E5498" s="143" t="s">
        <v>20433</v>
      </c>
      <c r="F5498" s="52" t="s">
        <v>2349</v>
      </c>
      <c r="G5498" s="52" t="s">
        <v>2349</v>
      </c>
      <c r="H5498" s="37"/>
      <c r="I5498" s="37" t="s">
        <v>709</v>
      </c>
      <c r="J5498" s="37" t="s">
        <v>400</v>
      </c>
      <c r="K5498" s="39">
        <v>43166</v>
      </c>
      <c r="L5498" s="47">
        <v>0</v>
      </c>
      <c r="M5498" s="128">
        <v>0</v>
      </c>
      <c r="N5498" s="128">
        <v>1</v>
      </c>
      <c r="O5498" s="124" t="s">
        <v>203</v>
      </c>
      <c r="P5498" s="124"/>
      <c r="Q5498" s="124" t="str">
        <f t="shared" si="432"/>
        <v>economy</v>
      </c>
      <c r="R5498" s="47">
        <v>1</v>
      </c>
      <c r="S5498" s="128">
        <v>1</v>
      </c>
      <c r="T5498" s="47">
        <v>326</v>
      </c>
      <c r="U5498" s="47">
        <v>0</v>
      </c>
      <c r="V5498" s="47">
        <v>13</v>
      </c>
      <c r="W5498" s="48">
        <f t="shared" si="429"/>
        <v>339</v>
      </c>
      <c r="X5498" s="123">
        <f t="shared" si="426"/>
        <v>0.96165191740412981</v>
      </c>
      <c r="Y5498" s="123">
        <f t="shared" si="427"/>
        <v>0</v>
      </c>
      <c r="Z5498" s="133">
        <f t="shared" si="428"/>
        <v>0.94247787610619471</v>
      </c>
      <c r="AA5498" s="37"/>
      <c r="AB5498" s="37"/>
    </row>
    <row r="5499" spans="1:28" s="18" customFormat="1" x14ac:dyDescent="0.3">
      <c r="A5499" s="136" t="s">
        <v>20432</v>
      </c>
      <c r="B5499" s="37" t="s">
        <v>396</v>
      </c>
      <c r="C5499" s="128">
        <f t="shared" si="431"/>
        <v>2018</v>
      </c>
      <c r="D5499" s="65">
        <v>43368</v>
      </c>
      <c r="E5499" s="143" t="s">
        <v>20433</v>
      </c>
      <c r="F5499" s="52" t="s">
        <v>2350</v>
      </c>
      <c r="G5499" s="52" t="s">
        <v>2350</v>
      </c>
      <c r="H5499" s="37"/>
      <c r="I5499" s="37" t="s">
        <v>590</v>
      </c>
      <c r="J5499" s="37" t="s">
        <v>400</v>
      </c>
      <c r="K5499" s="39">
        <v>43118</v>
      </c>
      <c r="L5499" s="47">
        <v>0</v>
      </c>
      <c r="M5499" s="128">
        <v>0</v>
      </c>
      <c r="N5499" s="128">
        <v>1</v>
      </c>
      <c r="O5499" s="124" t="s">
        <v>203</v>
      </c>
      <c r="P5499" s="124"/>
      <c r="Q5499" s="124" t="str">
        <f t="shared" si="432"/>
        <v>economy</v>
      </c>
      <c r="R5499" s="47">
        <v>1</v>
      </c>
      <c r="S5499" s="128">
        <v>1</v>
      </c>
      <c r="T5499" s="47">
        <v>297</v>
      </c>
      <c r="U5499" s="47">
        <v>0</v>
      </c>
      <c r="V5499" s="47">
        <v>42</v>
      </c>
      <c r="W5499" s="48">
        <f t="shared" si="429"/>
        <v>339</v>
      </c>
      <c r="X5499" s="123">
        <f t="shared" si="426"/>
        <v>0.87610619469026552</v>
      </c>
      <c r="Y5499" s="123">
        <f t="shared" si="427"/>
        <v>0</v>
      </c>
      <c r="Z5499" s="133">
        <f t="shared" si="428"/>
        <v>0.81415929203539827</v>
      </c>
      <c r="AA5499" s="37"/>
      <c r="AB5499" s="37"/>
    </row>
    <row r="5500" spans="1:28" s="18" customFormat="1" x14ac:dyDescent="0.3">
      <c r="A5500" s="136" t="s">
        <v>20432</v>
      </c>
      <c r="B5500" s="37" t="s">
        <v>396</v>
      </c>
      <c r="C5500" s="128">
        <f t="shared" si="431"/>
        <v>2018</v>
      </c>
      <c r="D5500" s="65">
        <v>43368</v>
      </c>
      <c r="E5500" s="143" t="s">
        <v>20433</v>
      </c>
      <c r="F5500" s="52" t="s">
        <v>2526</v>
      </c>
      <c r="G5500" s="52" t="s">
        <v>2527</v>
      </c>
      <c r="H5500" s="37"/>
      <c r="I5500" s="37" t="s">
        <v>835</v>
      </c>
      <c r="J5500" s="37" t="s">
        <v>400</v>
      </c>
      <c r="K5500" s="39">
        <v>41193</v>
      </c>
      <c r="L5500" s="47">
        <v>1</v>
      </c>
      <c r="M5500" s="128">
        <v>0</v>
      </c>
      <c r="N5500" s="128">
        <v>0</v>
      </c>
      <c r="O5500" s="124" t="s">
        <v>48</v>
      </c>
      <c r="P5500" s="124"/>
      <c r="Q5500" s="124" t="str">
        <f t="shared" si="432"/>
        <v>diplomacy</v>
      </c>
      <c r="R5500" s="47">
        <v>1</v>
      </c>
      <c r="S5500" s="128">
        <v>1</v>
      </c>
      <c r="T5500" s="47">
        <v>326</v>
      </c>
      <c r="U5500" s="47">
        <v>0</v>
      </c>
      <c r="V5500" s="47">
        <v>13</v>
      </c>
      <c r="W5500" s="48">
        <f t="shared" si="429"/>
        <v>339</v>
      </c>
      <c r="X5500" s="123">
        <f t="shared" si="426"/>
        <v>0.96165191740412981</v>
      </c>
      <c r="Y5500" s="123">
        <f t="shared" si="427"/>
        <v>0</v>
      </c>
      <c r="Z5500" s="133">
        <f t="shared" si="428"/>
        <v>0.94247787610619471</v>
      </c>
      <c r="AA5500" s="37"/>
      <c r="AB5500" s="37"/>
    </row>
    <row r="5501" spans="1:28" s="18" customFormat="1" x14ac:dyDescent="0.3">
      <c r="A5501" s="136" t="s">
        <v>20432</v>
      </c>
      <c r="B5501" s="37" t="s">
        <v>396</v>
      </c>
      <c r="C5501" s="128">
        <f t="shared" si="431"/>
        <v>2019</v>
      </c>
      <c r="D5501" s="65">
        <v>43517</v>
      </c>
      <c r="E5501" s="143" t="s">
        <v>20433</v>
      </c>
      <c r="F5501" s="52" t="s">
        <v>826</v>
      </c>
      <c r="G5501" s="52" t="s">
        <v>827</v>
      </c>
      <c r="H5501" s="37"/>
      <c r="I5501" s="37" t="s">
        <v>122</v>
      </c>
      <c r="J5501" s="37" t="s">
        <v>828</v>
      </c>
      <c r="K5501" s="39">
        <v>42334</v>
      </c>
      <c r="L5501" s="47">
        <v>1</v>
      </c>
      <c r="M5501" s="128">
        <v>0</v>
      </c>
      <c r="N5501" s="128">
        <v>0</v>
      </c>
      <c r="O5501" s="12" t="s">
        <v>109</v>
      </c>
      <c r="P5501" s="124"/>
      <c r="Q5501" s="124" t="str">
        <f t="shared" si="432"/>
        <v>security</v>
      </c>
      <c r="R5501" s="47">
        <v>1</v>
      </c>
      <c r="S5501" s="128">
        <v>1</v>
      </c>
      <c r="T5501" s="47">
        <v>321</v>
      </c>
      <c r="U5501" s="47">
        <v>1</v>
      </c>
      <c r="V5501" s="47">
        <v>13</v>
      </c>
      <c r="W5501" s="48">
        <f t="shared" si="429"/>
        <v>335</v>
      </c>
      <c r="X5501" s="123">
        <f t="shared" si="426"/>
        <v>0.95820895522388061</v>
      </c>
      <c r="Y5501" s="123">
        <f t="shared" si="427"/>
        <v>2.9850746268656717E-3</v>
      </c>
      <c r="Z5501" s="133">
        <f t="shared" si="428"/>
        <v>0.93731343283582091</v>
      </c>
      <c r="AA5501" s="37"/>
      <c r="AB5501" s="37"/>
    </row>
    <row r="5502" spans="1:28" s="18" customFormat="1" x14ac:dyDescent="0.3">
      <c r="A5502" s="136" t="s">
        <v>20432</v>
      </c>
      <c r="B5502" s="37" t="s">
        <v>396</v>
      </c>
      <c r="C5502" s="128">
        <f t="shared" si="431"/>
        <v>2019</v>
      </c>
      <c r="D5502" s="65">
        <v>43517</v>
      </c>
      <c r="E5502" s="143" t="s">
        <v>20433</v>
      </c>
      <c r="F5502" s="52" t="s">
        <v>854</v>
      </c>
      <c r="G5502" s="52" t="s">
        <v>878</v>
      </c>
      <c r="H5502" s="37"/>
      <c r="I5502" s="37" t="s">
        <v>306</v>
      </c>
      <c r="J5502" s="37" t="s">
        <v>828</v>
      </c>
      <c r="K5502" s="39">
        <v>31587</v>
      </c>
      <c r="L5502" s="47">
        <v>1</v>
      </c>
      <c r="M5502" s="128">
        <v>0</v>
      </c>
      <c r="N5502" s="128">
        <v>0</v>
      </c>
      <c r="O5502" s="124" t="s">
        <v>46</v>
      </c>
      <c r="P5502" s="124"/>
      <c r="Q5502" s="124" t="str">
        <f t="shared" si="432"/>
        <v>economy</v>
      </c>
      <c r="R5502" s="47">
        <v>1</v>
      </c>
      <c r="S5502" s="128">
        <v>1</v>
      </c>
      <c r="T5502" s="47">
        <v>321</v>
      </c>
      <c r="U5502" s="47">
        <v>1</v>
      </c>
      <c r="V5502" s="47">
        <v>13</v>
      </c>
      <c r="W5502" s="48">
        <f t="shared" si="429"/>
        <v>335</v>
      </c>
      <c r="X5502" s="123">
        <f t="shared" si="426"/>
        <v>0.95820895522388061</v>
      </c>
      <c r="Y5502" s="123">
        <f t="shared" si="427"/>
        <v>2.9850746268656717E-3</v>
      </c>
      <c r="Z5502" s="133">
        <f t="shared" si="428"/>
        <v>0.93731343283582091</v>
      </c>
      <c r="AA5502" s="37"/>
      <c r="AB5502" s="37"/>
    </row>
    <row r="5503" spans="1:28" s="18" customFormat="1" x14ac:dyDescent="0.3">
      <c r="A5503" s="136" t="s">
        <v>20432</v>
      </c>
      <c r="B5503" s="37" t="s">
        <v>396</v>
      </c>
      <c r="C5503" s="128">
        <f t="shared" si="431"/>
        <v>2019</v>
      </c>
      <c r="D5503" s="65">
        <v>43517</v>
      </c>
      <c r="E5503" s="143" t="s">
        <v>20433</v>
      </c>
      <c r="F5503" s="52" t="s">
        <v>939</v>
      </c>
      <c r="G5503" s="52" t="s">
        <v>940</v>
      </c>
      <c r="H5503" s="37"/>
      <c r="I5503" s="37" t="s">
        <v>519</v>
      </c>
      <c r="J5503" s="37" t="s">
        <v>828</v>
      </c>
      <c r="K5503" s="39">
        <v>42698</v>
      </c>
      <c r="L5503" s="47">
        <v>1</v>
      </c>
      <c r="M5503" s="128">
        <v>0</v>
      </c>
      <c r="N5503" s="128">
        <v>0</v>
      </c>
      <c r="O5503" s="124" t="s">
        <v>30</v>
      </c>
      <c r="P5503" s="124"/>
      <c r="Q5503" s="124" t="str">
        <f t="shared" si="432"/>
        <v>economy</v>
      </c>
      <c r="R5503" s="47">
        <v>1</v>
      </c>
      <c r="S5503" s="128">
        <v>1</v>
      </c>
      <c r="T5503" s="47">
        <v>321</v>
      </c>
      <c r="U5503" s="47">
        <v>1</v>
      </c>
      <c r="V5503" s="47">
        <v>13</v>
      </c>
      <c r="W5503" s="48">
        <f t="shared" si="429"/>
        <v>335</v>
      </c>
      <c r="X5503" s="123">
        <f t="shared" si="426"/>
        <v>0.95820895522388061</v>
      </c>
      <c r="Y5503" s="123">
        <f t="shared" si="427"/>
        <v>2.9850746268656717E-3</v>
      </c>
      <c r="Z5503" s="133">
        <f t="shared" si="428"/>
        <v>0.93731343283582091</v>
      </c>
      <c r="AA5503" s="37"/>
      <c r="AB5503" s="37"/>
    </row>
    <row r="5504" spans="1:28" s="18" customFormat="1" x14ac:dyDescent="0.3">
      <c r="A5504" s="136" t="s">
        <v>20432</v>
      </c>
      <c r="B5504" s="37" t="s">
        <v>396</v>
      </c>
      <c r="C5504" s="128">
        <f t="shared" si="431"/>
        <v>2019</v>
      </c>
      <c r="D5504" s="65">
        <v>43517</v>
      </c>
      <c r="E5504" s="143" t="s">
        <v>20433</v>
      </c>
      <c r="F5504" s="52" t="s">
        <v>1045</v>
      </c>
      <c r="G5504" s="52" t="s">
        <v>1045</v>
      </c>
      <c r="H5504" s="37"/>
      <c r="I5504" s="37" t="s">
        <v>689</v>
      </c>
      <c r="J5504" s="37" t="s">
        <v>1046</v>
      </c>
      <c r="K5504" s="39">
        <v>40357</v>
      </c>
      <c r="L5504" s="47">
        <v>1</v>
      </c>
      <c r="M5504" s="128">
        <v>0</v>
      </c>
      <c r="N5504" s="128">
        <v>0</v>
      </c>
      <c r="O5504" s="124" t="s">
        <v>118</v>
      </c>
      <c r="P5504" s="124"/>
      <c r="Q5504" s="124" t="str">
        <f t="shared" si="432"/>
        <v>diplomacy</v>
      </c>
      <c r="R5504" s="47">
        <v>1</v>
      </c>
      <c r="S5504" s="128">
        <v>1</v>
      </c>
      <c r="T5504" s="47">
        <v>230</v>
      </c>
      <c r="U5504" s="47">
        <v>8</v>
      </c>
      <c r="V5504" s="47">
        <v>97</v>
      </c>
      <c r="W5504" s="48">
        <f t="shared" si="429"/>
        <v>335</v>
      </c>
      <c r="X5504" s="123">
        <f t="shared" si="426"/>
        <v>0.68656716417910446</v>
      </c>
      <c r="Y5504" s="123">
        <f t="shared" si="427"/>
        <v>2.3880597014925373E-2</v>
      </c>
      <c r="Z5504" s="133">
        <f t="shared" si="428"/>
        <v>0.52985074626865669</v>
      </c>
      <c r="AA5504" s="37"/>
      <c r="AB5504" s="37"/>
    </row>
    <row r="5505" spans="1:28" s="18" customFormat="1" x14ac:dyDescent="0.3">
      <c r="A5505" s="136" t="s">
        <v>20432</v>
      </c>
      <c r="B5505" s="37" t="s">
        <v>396</v>
      </c>
      <c r="C5505" s="128">
        <f t="shared" si="431"/>
        <v>2019</v>
      </c>
      <c r="D5505" s="65">
        <v>43517</v>
      </c>
      <c r="E5505" s="143" t="s">
        <v>20433</v>
      </c>
      <c r="F5505" s="52" t="s">
        <v>1047</v>
      </c>
      <c r="G5505" s="52" t="s">
        <v>1047</v>
      </c>
      <c r="H5505" s="37"/>
      <c r="I5505" s="37" t="s">
        <v>1048</v>
      </c>
      <c r="J5505" s="37" t="s">
        <v>1049</v>
      </c>
      <c r="K5505" s="39">
        <v>40357</v>
      </c>
      <c r="L5505" s="47">
        <v>1</v>
      </c>
      <c r="M5505" s="128">
        <v>0</v>
      </c>
      <c r="N5505" s="128">
        <v>0</v>
      </c>
      <c r="O5505" s="124" t="s">
        <v>118</v>
      </c>
      <c r="P5505" s="124"/>
      <c r="Q5505" s="124" t="str">
        <f t="shared" si="432"/>
        <v>diplomacy</v>
      </c>
      <c r="R5505" s="47">
        <v>1</v>
      </c>
      <c r="S5505" s="128">
        <v>1</v>
      </c>
      <c r="T5505" s="47">
        <v>225</v>
      </c>
      <c r="U5505" s="47">
        <v>8</v>
      </c>
      <c r="V5505" s="47">
        <v>102</v>
      </c>
      <c r="W5505" s="48">
        <f t="shared" si="429"/>
        <v>335</v>
      </c>
      <c r="X5505" s="123">
        <f t="shared" si="426"/>
        <v>0.67164179104477617</v>
      </c>
      <c r="Y5505" s="123">
        <f t="shared" si="427"/>
        <v>2.3880597014925373E-2</v>
      </c>
      <c r="Z5505" s="133">
        <f t="shared" si="428"/>
        <v>0.5074626865671642</v>
      </c>
      <c r="AA5505" s="37"/>
      <c r="AB5505" s="37"/>
    </row>
    <row r="5506" spans="1:28" s="18" customFormat="1" x14ac:dyDescent="0.3">
      <c r="A5506" s="136" t="s">
        <v>20432</v>
      </c>
      <c r="B5506" s="37" t="s">
        <v>396</v>
      </c>
      <c r="C5506" s="128">
        <f t="shared" si="431"/>
        <v>2019</v>
      </c>
      <c r="D5506" s="65">
        <v>43517</v>
      </c>
      <c r="E5506" s="143" t="s">
        <v>20433</v>
      </c>
      <c r="F5506" s="52" t="s">
        <v>1147</v>
      </c>
      <c r="G5506" s="52" t="s">
        <v>1147</v>
      </c>
      <c r="H5506" s="37"/>
      <c r="I5506" s="37" t="s">
        <v>863</v>
      </c>
      <c r="J5506" s="37" t="s">
        <v>828</v>
      </c>
      <c r="K5506" s="39">
        <v>43063</v>
      </c>
      <c r="L5506" s="47">
        <v>0</v>
      </c>
      <c r="M5506" s="128">
        <v>1</v>
      </c>
      <c r="N5506" s="128">
        <v>0</v>
      </c>
      <c r="O5506" s="124" t="s">
        <v>97</v>
      </c>
      <c r="P5506" s="124" t="s">
        <v>630</v>
      </c>
      <c r="Q5506" s="124" t="str">
        <f t="shared" si="432"/>
        <v>diplomacy</v>
      </c>
      <c r="R5506" s="47">
        <v>1</v>
      </c>
      <c r="S5506" s="128">
        <v>1</v>
      </c>
      <c r="T5506" s="47">
        <v>321</v>
      </c>
      <c r="U5506" s="47">
        <v>1</v>
      </c>
      <c r="V5506" s="47">
        <v>13</v>
      </c>
      <c r="W5506" s="48">
        <f t="shared" si="429"/>
        <v>335</v>
      </c>
      <c r="X5506" s="123">
        <f t="shared" si="426"/>
        <v>0.95820895522388061</v>
      </c>
      <c r="Y5506" s="123">
        <f t="shared" si="427"/>
        <v>2.9850746268656717E-3</v>
      </c>
      <c r="Z5506" s="133">
        <f t="shared" si="428"/>
        <v>0.93731343283582091</v>
      </c>
      <c r="AA5506" s="37"/>
      <c r="AB5506" s="37"/>
    </row>
    <row r="5507" spans="1:28" s="18" customFormat="1" x14ac:dyDescent="0.3">
      <c r="A5507" s="136" t="s">
        <v>20432</v>
      </c>
      <c r="B5507" s="37" t="s">
        <v>396</v>
      </c>
      <c r="C5507" s="128">
        <f t="shared" si="431"/>
        <v>2019</v>
      </c>
      <c r="D5507" s="65">
        <v>43517</v>
      </c>
      <c r="E5507" s="143" t="s">
        <v>20433</v>
      </c>
      <c r="F5507" s="52" t="s">
        <v>1683</v>
      </c>
      <c r="G5507" s="52" t="s">
        <v>1683</v>
      </c>
      <c r="H5507" s="37"/>
      <c r="I5507" s="37" t="s">
        <v>1075</v>
      </c>
      <c r="J5507" s="37" t="s">
        <v>828</v>
      </c>
      <c r="K5507" s="39">
        <v>43307</v>
      </c>
      <c r="L5507" s="47">
        <v>0</v>
      </c>
      <c r="M5507" s="128">
        <v>0</v>
      </c>
      <c r="N5507" s="128">
        <v>1</v>
      </c>
      <c r="O5507" s="129" t="s">
        <v>109</v>
      </c>
      <c r="P5507" s="124"/>
      <c r="Q5507" s="124" t="str">
        <f t="shared" si="432"/>
        <v>security</v>
      </c>
      <c r="R5507" s="47">
        <v>1</v>
      </c>
      <c r="S5507" s="128">
        <v>1</v>
      </c>
      <c r="T5507" s="47">
        <v>321</v>
      </c>
      <c r="U5507" s="47">
        <v>1</v>
      </c>
      <c r="V5507" s="47">
        <v>13</v>
      </c>
      <c r="W5507" s="48">
        <f t="shared" si="429"/>
        <v>335</v>
      </c>
      <c r="X5507" s="123">
        <f t="shared" si="426"/>
        <v>0.95820895522388061</v>
      </c>
      <c r="Y5507" s="123">
        <f t="shared" si="427"/>
        <v>2.9850746268656717E-3</v>
      </c>
      <c r="Z5507" s="133">
        <f t="shared" si="428"/>
        <v>0.93731343283582091</v>
      </c>
      <c r="AA5507" s="37"/>
      <c r="AB5507" s="37"/>
    </row>
    <row r="5508" spans="1:28" s="18" customFormat="1" x14ac:dyDescent="0.3">
      <c r="A5508" s="136" t="s">
        <v>20432</v>
      </c>
      <c r="B5508" s="37" t="s">
        <v>396</v>
      </c>
      <c r="C5508" s="128">
        <f t="shared" si="431"/>
        <v>2019</v>
      </c>
      <c r="D5508" s="65">
        <v>43517</v>
      </c>
      <c r="E5508" s="143" t="s">
        <v>20433</v>
      </c>
      <c r="F5508" s="52" t="s">
        <v>1759</v>
      </c>
      <c r="G5508" s="52" t="s">
        <v>1759</v>
      </c>
      <c r="H5508" s="37"/>
      <c r="I5508" s="37" t="s">
        <v>885</v>
      </c>
      <c r="J5508" s="37" t="s">
        <v>828</v>
      </c>
      <c r="K5508" s="39">
        <v>43200</v>
      </c>
      <c r="L5508" s="47">
        <v>0</v>
      </c>
      <c r="M5508" s="128">
        <v>0</v>
      </c>
      <c r="N5508" s="128">
        <v>1</v>
      </c>
      <c r="O5508" s="124" t="s">
        <v>475</v>
      </c>
      <c r="P5508" s="124"/>
      <c r="Q5508" s="124" t="str">
        <f t="shared" si="432"/>
        <v>diplomacy</v>
      </c>
      <c r="R5508" s="47">
        <v>1</v>
      </c>
      <c r="S5508" s="128">
        <v>1</v>
      </c>
      <c r="T5508" s="47">
        <v>321</v>
      </c>
      <c r="U5508" s="47">
        <v>1</v>
      </c>
      <c r="V5508" s="47">
        <v>13</v>
      </c>
      <c r="W5508" s="48">
        <f t="shared" si="429"/>
        <v>335</v>
      </c>
      <c r="X5508" s="123">
        <f t="shared" si="426"/>
        <v>0.95820895522388061</v>
      </c>
      <c r="Y5508" s="123">
        <f t="shared" si="427"/>
        <v>2.9850746268656717E-3</v>
      </c>
      <c r="Z5508" s="133">
        <f t="shared" si="428"/>
        <v>0.93731343283582091</v>
      </c>
      <c r="AA5508" s="37"/>
      <c r="AB5508" s="37"/>
    </row>
    <row r="5509" spans="1:28" s="18" customFormat="1" x14ac:dyDescent="0.3">
      <c r="A5509" s="136" t="s">
        <v>20432</v>
      </c>
      <c r="B5509" s="37" t="s">
        <v>396</v>
      </c>
      <c r="C5509" s="128">
        <f t="shared" si="431"/>
        <v>2019</v>
      </c>
      <c r="D5509" s="65">
        <v>43517</v>
      </c>
      <c r="E5509" s="143" t="s">
        <v>20433</v>
      </c>
      <c r="F5509" s="52" t="s">
        <v>2040</v>
      </c>
      <c r="G5509" s="52" t="s">
        <v>2040</v>
      </c>
      <c r="H5509" s="37"/>
      <c r="I5509" s="37" t="s">
        <v>723</v>
      </c>
      <c r="J5509" s="37" t="s">
        <v>2041</v>
      </c>
      <c r="K5509" s="39">
        <v>42891</v>
      </c>
      <c r="L5509" s="47">
        <v>0</v>
      </c>
      <c r="M5509" s="128">
        <v>0</v>
      </c>
      <c r="N5509" s="128">
        <v>1</v>
      </c>
      <c r="O5509" s="124" t="s">
        <v>30</v>
      </c>
      <c r="P5509" s="124"/>
      <c r="Q5509" s="124" t="str">
        <f t="shared" si="432"/>
        <v>economy</v>
      </c>
      <c r="R5509" s="47">
        <v>1</v>
      </c>
      <c r="S5509" s="128">
        <v>1</v>
      </c>
      <c r="T5509" s="47">
        <v>260</v>
      </c>
      <c r="U5509" s="47">
        <v>75</v>
      </c>
      <c r="V5509" s="47">
        <v>0</v>
      </c>
      <c r="W5509" s="48">
        <f t="shared" si="429"/>
        <v>335</v>
      </c>
      <c r="X5509" s="123">
        <f t="shared" si="426"/>
        <v>0.77611940298507465</v>
      </c>
      <c r="Y5509" s="123">
        <f t="shared" si="427"/>
        <v>0.22388059701492538</v>
      </c>
      <c r="Z5509" s="133">
        <f t="shared" si="428"/>
        <v>0.66417910447761197</v>
      </c>
      <c r="AA5509" s="37"/>
      <c r="AB5509" s="37"/>
    </row>
    <row r="5510" spans="1:28" s="18" customFormat="1" x14ac:dyDescent="0.3">
      <c r="A5510" s="136" t="s">
        <v>20432</v>
      </c>
      <c r="B5510" s="37" t="s">
        <v>396</v>
      </c>
      <c r="C5510" s="128">
        <f t="shared" si="431"/>
        <v>2019</v>
      </c>
      <c r="D5510" s="65">
        <v>43517</v>
      </c>
      <c r="E5510" s="143" t="s">
        <v>20433</v>
      </c>
      <c r="F5510" s="52" t="s">
        <v>2042</v>
      </c>
      <c r="G5510" s="52" t="s">
        <v>2042</v>
      </c>
      <c r="H5510" s="37"/>
      <c r="I5510" s="37" t="s">
        <v>291</v>
      </c>
      <c r="J5510" s="37" t="s">
        <v>828</v>
      </c>
      <c r="K5510" s="39">
        <v>43026</v>
      </c>
      <c r="L5510" s="47">
        <v>0</v>
      </c>
      <c r="M5510" s="128">
        <v>0</v>
      </c>
      <c r="N5510" s="128">
        <v>1</v>
      </c>
      <c r="O5510" s="124" t="s">
        <v>30</v>
      </c>
      <c r="P5510" s="124"/>
      <c r="Q5510" s="124" t="str">
        <f t="shared" si="432"/>
        <v>economy</v>
      </c>
      <c r="R5510" s="47">
        <v>1</v>
      </c>
      <c r="S5510" s="128">
        <v>1</v>
      </c>
      <c r="T5510" s="47">
        <v>321</v>
      </c>
      <c r="U5510" s="47">
        <v>1</v>
      </c>
      <c r="V5510" s="47">
        <v>13</v>
      </c>
      <c r="W5510" s="48">
        <f t="shared" si="429"/>
        <v>335</v>
      </c>
      <c r="X5510" s="123">
        <f t="shared" si="426"/>
        <v>0.95820895522388061</v>
      </c>
      <c r="Y5510" s="123">
        <f t="shared" si="427"/>
        <v>2.9850746268656717E-3</v>
      </c>
      <c r="Z5510" s="133">
        <f t="shared" si="428"/>
        <v>0.93731343283582091</v>
      </c>
      <c r="AA5510" s="37"/>
      <c r="AB5510" s="37"/>
    </row>
    <row r="5511" spans="1:28" s="18" customFormat="1" x14ac:dyDescent="0.3">
      <c r="A5511" s="136" t="s">
        <v>20432</v>
      </c>
      <c r="B5511" s="37" t="s">
        <v>396</v>
      </c>
      <c r="C5511" s="128">
        <f t="shared" si="431"/>
        <v>2019</v>
      </c>
      <c r="D5511" s="65">
        <v>43517</v>
      </c>
      <c r="E5511" s="143" t="s">
        <v>20433</v>
      </c>
      <c r="F5511" s="52" t="s">
        <v>2180</v>
      </c>
      <c r="G5511" s="52" t="s">
        <v>2180</v>
      </c>
      <c r="H5511" s="37"/>
      <c r="I5511" s="37" t="s">
        <v>849</v>
      </c>
      <c r="J5511" s="37" t="s">
        <v>2181</v>
      </c>
      <c r="K5511" s="39">
        <v>42579</v>
      </c>
      <c r="L5511" s="47">
        <v>0</v>
      </c>
      <c r="M5511" s="128">
        <v>1</v>
      </c>
      <c r="N5511" s="128">
        <v>0</v>
      </c>
      <c r="O5511" s="12" t="s">
        <v>97</v>
      </c>
      <c r="P5511" s="124" t="s">
        <v>36</v>
      </c>
      <c r="Q5511" s="124" t="str">
        <f t="shared" si="432"/>
        <v>diplomacy</v>
      </c>
      <c r="R5511" s="47">
        <v>1</v>
      </c>
      <c r="S5511" s="128">
        <v>1</v>
      </c>
      <c r="T5511" s="47">
        <v>260</v>
      </c>
      <c r="U5511" s="47">
        <v>75</v>
      </c>
      <c r="V5511" s="47">
        <v>0</v>
      </c>
      <c r="W5511" s="48">
        <f t="shared" si="429"/>
        <v>335</v>
      </c>
      <c r="X5511" s="123">
        <f t="shared" si="426"/>
        <v>0.77611940298507465</v>
      </c>
      <c r="Y5511" s="123">
        <f t="shared" si="427"/>
        <v>0.22388059701492538</v>
      </c>
      <c r="Z5511" s="133">
        <f t="shared" si="428"/>
        <v>0.66417910447761197</v>
      </c>
      <c r="AA5511" s="37"/>
      <c r="AB5511" s="37"/>
    </row>
    <row r="5512" spans="1:28" s="18" customFormat="1" x14ac:dyDescent="0.3">
      <c r="A5512" s="136" t="s">
        <v>20432</v>
      </c>
      <c r="B5512" s="37" t="s">
        <v>396</v>
      </c>
      <c r="C5512" s="128">
        <f t="shared" si="431"/>
        <v>2019</v>
      </c>
      <c r="D5512" s="65">
        <v>43517</v>
      </c>
      <c r="E5512" s="143" t="s">
        <v>20433</v>
      </c>
      <c r="F5512" s="52" t="s">
        <v>2351</v>
      </c>
      <c r="G5512" s="52" t="s">
        <v>2351</v>
      </c>
      <c r="H5512" s="37"/>
      <c r="I5512" s="37" t="s">
        <v>605</v>
      </c>
      <c r="J5512" s="37" t="s">
        <v>828</v>
      </c>
      <c r="K5512" s="39">
        <v>43263</v>
      </c>
      <c r="L5512" s="47">
        <v>0</v>
      </c>
      <c r="M5512" s="128">
        <v>0</v>
      </c>
      <c r="N5512" s="128">
        <v>1</v>
      </c>
      <c r="O5512" s="124" t="s">
        <v>203</v>
      </c>
      <c r="P5512" s="124"/>
      <c r="Q5512" s="124" t="str">
        <f t="shared" si="432"/>
        <v>economy</v>
      </c>
      <c r="R5512" s="47">
        <v>1</v>
      </c>
      <c r="S5512" s="128">
        <v>1</v>
      </c>
      <c r="T5512" s="47">
        <v>321</v>
      </c>
      <c r="U5512" s="47">
        <v>1</v>
      </c>
      <c r="V5512" s="47">
        <v>13</v>
      </c>
      <c r="W5512" s="48">
        <f t="shared" si="429"/>
        <v>335</v>
      </c>
      <c r="X5512" s="123">
        <f t="shared" si="426"/>
        <v>0.95820895522388061</v>
      </c>
      <c r="Y5512" s="123">
        <f t="shared" si="427"/>
        <v>2.9850746268656717E-3</v>
      </c>
      <c r="Z5512" s="133">
        <f t="shared" si="428"/>
        <v>0.93731343283582091</v>
      </c>
      <c r="AA5512" s="37"/>
      <c r="AB5512" s="37"/>
    </row>
    <row r="5513" spans="1:28" s="18" customFormat="1" x14ac:dyDescent="0.3">
      <c r="A5513" s="135" t="s">
        <v>20441</v>
      </c>
      <c r="B5513" s="124" t="s">
        <v>18457</v>
      </c>
      <c r="C5513" s="128">
        <f t="shared" si="431"/>
        <v>1990</v>
      </c>
      <c r="D5513" s="51">
        <v>32891</v>
      </c>
      <c r="E5513" s="142" t="s">
        <v>20442</v>
      </c>
      <c r="F5513" s="52" t="s">
        <v>18463</v>
      </c>
      <c r="G5513" s="52" t="s">
        <v>18464</v>
      </c>
      <c r="H5513" s="37"/>
      <c r="I5513" s="37" t="s">
        <v>18465</v>
      </c>
      <c r="J5513" s="124" t="s">
        <v>18466</v>
      </c>
      <c r="K5513" s="65">
        <v>31681</v>
      </c>
      <c r="L5513" s="47">
        <v>1</v>
      </c>
      <c r="M5513" s="128">
        <v>0</v>
      </c>
      <c r="N5513" s="128">
        <v>0</v>
      </c>
      <c r="O5513" s="124" t="s">
        <v>630</v>
      </c>
      <c r="P5513" s="124" t="s">
        <v>48</v>
      </c>
      <c r="Q5513" s="124" t="str">
        <f t="shared" si="432"/>
        <v>diplomacy</v>
      </c>
      <c r="R5513" s="47">
        <v>1</v>
      </c>
      <c r="S5513" s="128">
        <v>1</v>
      </c>
      <c r="T5513" s="128">
        <v>166</v>
      </c>
      <c r="U5513" s="128">
        <v>0</v>
      </c>
      <c r="V5513" s="128">
        <v>0</v>
      </c>
      <c r="W5513" s="126">
        <f t="shared" si="429"/>
        <v>166</v>
      </c>
      <c r="X5513" s="123">
        <f t="shared" si="426"/>
        <v>1</v>
      </c>
      <c r="Y5513" s="123">
        <f t="shared" si="427"/>
        <v>0</v>
      </c>
      <c r="Z5513" s="133">
        <f t="shared" si="428"/>
        <v>1</v>
      </c>
    </row>
    <row r="5514" spans="1:28" s="18" customFormat="1" x14ac:dyDescent="0.3">
      <c r="A5514" s="135" t="s">
        <v>20441</v>
      </c>
      <c r="B5514" s="124" t="s">
        <v>18457</v>
      </c>
      <c r="C5514" s="128">
        <f t="shared" si="431"/>
        <v>1990</v>
      </c>
      <c r="D5514" s="51">
        <v>33030</v>
      </c>
      <c r="E5514" s="142" t="s">
        <v>20442</v>
      </c>
      <c r="F5514" s="52" t="s">
        <v>18458</v>
      </c>
      <c r="G5514" s="52" t="s">
        <v>18459</v>
      </c>
      <c r="H5514" s="37"/>
      <c r="I5514" s="37" t="s">
        <v>18460</v>
      </c>
      <c r="J5514" s="124" t="s">
        <v>18461</v>
      </c>
      <c r="K5514" s="65" t="s">
        <v>18462</v>
      </c>
      <c r="L5514" s="47">
        <v>1</v>
      </c>
      <c r="M5514" s="128">
        <v>0</v>
      </c>
      <c r="N5514" s="128">
        <v>0</v>
      </c>
      <c r="O5514" s="124" t="s">
        <v>48</v>
      </c>
      <c r="P5514" s="124"/>
      <c r="Q5514" s="124" t="str">
        <f t="shared" si="432"/>
        <v>diplomacy</v>
      </c>
      <c r="R5514" s="47">
        <v>1</v>
      </c>
      <c r="S5514" s="128">
        <v>1</v>
      </c>
      <c r="T5514" s="128">
        <v>193</v>
      </c>
      <c r="U5514" s="128">
        <v>0</v>
      </c>
      <c r="V5514" s="128">
        <v>0</v>
      </c>
      <c r="W5514" s="126">
        <f t="shared" si="429"/>
        <v>193</v>
      </c>
      <c r="X5514" s="123">
        <f t="shared" ref="X5514:X5577" si="433">T5514/W5514</f>
        <v>1</v>
      </c>
      <c r="Y5514" s="123">
        <f t="shared" ref="Y5514:Y5577" si="434">U5514/W5514</f>
        <v>0</v>
      </c>
      <c r="Z5514" s="133">
        <f t="shared" ref="Z5514:Z5577" si="435">SUM((MAX(U5514,V5514,T5514)-0.5*(SUM(U5514+V5514+T5514)-MAX(U5514,V5514,T5514)))/SUM(U5514+V5514+T5514))</f>
        <v>1</v>
      </c>
    </row>
    <row r="5515" spans="1:28" s="18" customFormat="1" x14ac:dyDescent="0.3">
      <c r="A5515" s="135" t="s">
        <v>20441</v>
      </c>
      <c r="B5515" s="124" t="s">
        <v>18457</v>
      </c>
      <c r="C5515" s="128">
        <f t="shared" si="431"/>
        <v>1991</v>
      </c>
      <c r="D5515" s="51">
        <v>33317</v>
      </c>
      <c r="E5515" s="142" t="s">
        <v>20442</v>
      </c>
      <c r="F5515" s="52" t="s">
        <v>18467</v>
      </c>
      <c r="G5515" s="52" t="s">
        <v>18468</v>
      </c>
      <c r="H5515" s="37"/>
      <c r="I5515" s="37" t="s">
        <v>18469</v>
      </c>
      <c r="J5515" s="124" t="s">
        <v>18470</v>
      </c>
      <c r="K5515" s="65" t="s">
        <v>18471</v>
      </c>
      <c r="L5515" s="47">
        <v>1</v>
      </c>
      <c r="M5515" s="128">
        <v>0</v>
      </c>
      <c r="N5515" s="128">
        <v>0</v>
      </c>
      <c r="O5515" s="124" t="s">
        <v>103</v>
      </c>
      <c r="P5515" s="124" t="s">
        <v>132</v>
      </c>
      <c r="Q5515" s="124" t="str">
        <f t="shared" si="432"/>
        <v>economy</v>
      </c>
      <c r="R5515" s="47">
        <v>1</v>
      </c>
      <c r="S5515" s="128">
        <v>1</v>
      </c>
      <c r="T5515" s="128">
        <v>198</v>
      </c>
      <c r="U5515" s="128">
        <v>5</v>
      </c>
      <c r="V5515" s="128">
        <v>1</v>
      </c>
      <c r="W5515" s="126">
        <f t="shared" si="429"/>
        <v>204</v>
      </c>
      <c r="X5515" s="123">
        <f t="shared" si="433"/>
        <v>0.97058823529411764</v>
      </c>
      <c r="Y5515" s="123">
        <f t="shared" si="434"/>
        <v>2.4509803921568627E-2</v>
      </c>
      <c r="Z5515" s="133">
        <f t="shared" si="435"/>
        <v>0.95588235294117652</v>
      </c>
    </row>
    <row r="5516" spans="1:28" s="18" customFormat="1" x14ac:dyDescent="0.3">
      <c r="A5516" s="135" t="s">
        <v>20441</v>
      </c>
      <c r="B5516" s="124" t="s">
        <v>18457</v>
      </c>
      <c r="C5516" s="128">
        <f t="shared" si="431"/>
        <v>1991</v>
      </c>
      <c r="D5516" s="51">
        <v>33317</v>
      </c>
      <c r="E5516" s="142" t="s">
        <v>20442</v>
      </c>
      <c r="F5516" s="52" t="s">
        <v>18472</v>
      </c>
      <c r="G5516" s="52" t="s">
        <v>18473</v>
      </c>
      <c r="H5516" s="37"/>
      <c r="I5516" s="37" t="s">
        <v>18474</v>
      </c>
      <c r="J5516" s="124" t="s">
        <v>18470</v>
      </c>
      <c r="K5516" s="65" t="s">
        <v>18475</v>
      </c>
      <c r="L5516" s="47">
        <v>1</v>
      </c>
      <c r="M5516" s="128">
        <v>0</v>
      </c>
      <c r="N5516" s="128">
        <v>0</v>
      </c>
      <c r="O5516" s="124" t="s">
        <v>103</v>
      </c>
      <c r="P5516" s="124" t="s">
        <v>132</v>
      </c>
      <c r="Q5516" s="124" t="str">
        <f t="shared" si="432"/>
        <v>economy</v>
      </c>
      <c r="R5516" s="47">
        <v>1</v>
      </c>
      <c r="S5516" s="128">
        <v>1</v>
      </c>
      <c r="T5516" s="128">
        <v>200</v>
      </c>
      <c r="U5516" s="128">
        <v>3</v>
      </c>
      <c r="V5516" s="128">
        <v>1</v>
      </c>
      <c r="W5516" s="126">
        <f t="shared" si="429"/>
        <v>204</v>
      </c>
      <c r="X5516" s="123">
        <f t="shared" si="433"/>
        <v>0.98039215686274506</v>
      </c>
      <c r="Y5516" s="123">
        <f t="shared" si="434"/>
        <v>1.4705882352941176E-2</v>
      </c>
      <c r="Z5516" s="133">
        <f t="shared" si="435"/>
        <v>0.97058823529411764</v>
      </c>
    </row>
    <row r="5517" spans="1:28" s="18" customFormat="1" x14ac:dyDescent="0.3">
      <c r="A5517" s="135" t="s">
        <v>20441</v>
      </c>
      <c r="B5517" s="124" t="s">
        <v>18457</v>
      </c>
      <c r="C5517" s="128">
        <f t="shared" si="431"/>
        <v>1991</v>
      </c>
      <c r="D5517" s="51">
        <v>33317</v>
      </c>
      <c r="E5517" s="142" t="s">
        <v>20442</v>
      </c>
      <c r="F5517" s="52" t="s">
        <v>18476</v>
      </c>
      <c r="G5517" s="52" t="s">
        <v>18477</v>
      </c>
      <c r="H5517" s="37"/>
      <c r="I5517" s="37" t="s">
        <v>18478</v>
      </c>
      <c r="J5517" s="124" t="s">
        <v>18479</v>
      </c>
      <c r="K5517" s="65">
        <v>33022</v>
      </c>
      <c r="L5517" s="47">
        <v>1</v>
      </c>
      <c r="M5517" s="128">
        <v>0</v>
      </c>
      <c r="N5517" s="128">
        <v>0</v>
      </c>
      <c r="O5517" s="124" t="s">
        <v>103</v>
      </c>
      <c r="P5517" s="124" t="s">
        <v>132</v>
      </c>
      <c r="Q5517" s="124" t="str">
        <f t="shared" si="432"/>
        <v>economy</v>
      </c>
      <c r="R5517" s="47">
        <v>1</v>
      </c>
      <c r="S5517" s="128">
        <v>1</v>
      </c>
      <c r="T5517" s="128">
        <v>198</v>
      </c>
      <c r="U5517" s="128">
        <v>5</v>
      </c>
      <c r="V5517" s="128">
        <v>1</v>
      </c>
      <c r="W5517" s="126">
        <f t="shared" si="429"/>
        <v>204</v>
      </c>
      <c r="X5517" s="123">
        <f t="shared" si="433"/>
        <v>0.97058823529411764</v>
      </c>
      <c r="Y5517" s="123">
        <f t="shared" si="434"/>
        <v>2.4509803921568627E-2</v>
      </c>
      <c r="Z5517" s="133">
        <f t="shared" si="435"/>
        <v>0.95588235294117652</v>
      </c>
    </row>
    <row r="5518" spans="1:28" s="18" customFormat="1" x14ac:dyDescent="0.3">
      <c r="A5518" s="135" t="s">
        <v>20441</v>
      </c>
      <c r="B5518" s="124" t="s">
        <v>18457</v>
      </c>
      <c r="C5518" s="128">
        <f t="shared" si="431"/>
        <v>1991</v>
      </c>
      <c r="D5518" s="51">
        <v>33366</v>
      </c>
      <c r="E5518" s="142" t="s">
        <v>20442</v>
      </c>
      <c r="F5518" s="52" t="s">
        <v>2919</v>
      </c>
      <c r="G5518" s="52" t="s">
        <v>18480</v>
      </c>
      <c r="H5518" s="37"/>
      <c r="I5518" s="37" t="s">
        <v>18481</v>
      </c>
      <c r="J5518" s="124" t="s">
        <v>18482</v>
      </c>
      <c r="K5518" s="65" t="s">
        <v>18483</v>
      </c>
      <c r="L5518" s="47">
        <v>1</v>
      </c>
      <c r="M5518" s="128">
        <v>0</v>
      </c>
      <c r="N5518" s="128">
        <v>0</v>
      </c>
      <c r="O5518" s="124" t="s">
        <v>132</v>
      </c>
      <c r="P5518" s="124"/>
      <c r="Q5518" s="124" t="str">
        <f t="shared" si="432"/>
        <v>economy</v>
      </c>
      <c r="R5518" s="47">
        <v>1</v>
      </c>
      <c r="S5518" s="128">
        <v>1</v>
      </c>
      <c r="T5518" s="128">
        <v>174</v>
      </c>
      <c r="U5518" s="128">
        <v>0</v>
      </c>
      <c r="V5518" s="128">
        <v>9</v>
      </c>
      <c r="W5518" s="126">
        <f t="shared" si="429"/>
        <v>183</v>
      </c>
      <c r="X5518" s="123">
        <f t="shared" si="433"/>
        <v>0.95081967213114749</v>
      </c>
      <c r="Y5518" s="123">
        <f t="shared" si="434"/>
        <v>0</v>
      </c>
      <c r="Z5518" s="133">
        <f t="shared" si="435"/>
        <v>0.92622950819672134</v>
      </c>
    </row>
    <row r="5519" spans="1:28" s="18" customFormat="1" x14ac:dyDescent="0.3">
      <c r="A5519" s="135" t="s">
        <v>20441</v>
      </c>
      <c r="B5519" s="124" t="s">
        <v>18484</v>
      </c>
      <c r="C5519" s="128">
        <f t="shared" si="431"/>
        <v>1992</v>
      </c>
      <c r="D5519" s="51">
        <v>33773</v>
      </c>
      <c r="E5519" s="142" t="s">
        <v>20442</v>
      </c>
      <c r="F5519" s="52" t="s">
        <v>18485</v>
      </c>
      <c r="G5519" s="52" t="s">
        <v>18486</v>
      </c>
      <c r="H5519" s="37"/>
      <c r="I5519" s="37" t="s">
        <v>18487</v>
      </c>
      <c r="J5519" s="124" t="s">
        <v>18488</v>
      </c>
      <c r="K5519" s="65">
        <v>33196</v>
      </c>
      <c r="L5519" s="47">
        <v>1</v>
      </c>
      <c r="M5519" s="128">
        <v>0</v>
      </c>
      <c r="N5519" s="128">
        <v>0</v>
      </c>
      <c r="O5519" s="124" t="s">
        <v>190</v>
      </c>
      <c r="P5519" s="124"/>
      <c r="Q5519" s="124" t="str">
        <f t="shared" si="432"/>
        <v>security</v>
      </c>
      <c r="R5519" s="47">
        <v>1</v>
      </c>
      <c r="S5519" s="128">
        <v>1</v>
      </c>
      <c r="T5519" s="128">
        <v>173</v>
      </c>
      <c r="U5519" s="128">
        <v>22</v>
      </c>
      <c r="V5519" s="128">
        <v>2</v>
      </c>
      <c r="W5519" s="126">
        <f t="shared" si="429"/>
        <v>197</v>
      </c>
      <c r="X5519" s="123">
        <f t="shared" si="433"/>
        <v>0.87817258883248728</v>
      </c>
      <c r="Y5519" s="123">
        <f t="shared" si="434"/>
        <v>0.1116751269035533</v>
      </c>
      <c r="Z5519" s="133">
        <f t="shared" si="435"/>
        <v>0.81725888324873097</v>
      </c>
    </row>
    <row r="5520" spans="1:28" s="18" customFormat="1" x14ac:dyDescent="0.3">
      <c r="A5520" s="135" t="s">
        <v>20441</v>
      </c>
      <c r="B5520" s="124" t="s">
        <v>18484</v>
      </c>
      <c r="C5520" s="128">
        <f t="shared" si="431"/>
        <v>1993</v>
      </c>
      <c r="D5520" s="51">
        <v>34039</v>
      </c>
      <c r="E5520" s="142" t="s">
        <v>20442</v>
      </c>
      <c r="F5520" s="52" t="s">
        <v>18495</v>
      </c>
      <c r="G5520" s="52" t="s">
        <v>18496</v>
      </c>
      <c r="H5520" s="37"/>
      <c r="I5520" s="37" t="s">
        <v>18497</v>
      </c>
      <c r="J5520" s="18" t="s">
        <v>18498</v>
      </c>
      <c r="K5520" s="65" t="s">
        <v>18499</v>
      </c>
      <c r="L5520" s="47">
        <v>1</v>
      </c>
      <c r="M5520" s="128">
        <v>0</v>
      </c>
      <c r="N5520" s="128">
        <v>0</v>
      </c>
      <c r="O5520" s="129" t="s">
        <v>109</v>
      </c>
      <c r="P5520" s="124"/>
      <c r="Q5520" s="124" t="str">
        <f t="shared" si="432"/>
        <v>security</v>
      </c>
      <c r="R5520" s="47">
        <v>1</v>
      </c>
      <c r="S5520" s="128">
        <v>1</v>
      </c>
      <c r="T5520" s="128">
        <v>157</v>
      </c>
      <c r="U5520" s="128">
        <v>0</v>
      </c>
      <c r="V5520" s="128">
        <v>0</v>
      </c>
      <c r="W5520" s="126">
        <f t="shared" si="429"/>
        <v>157</v>
      </c>
      <c r="X5520" s="123">
        <f t="shared" si="433"/>
        <v>1</v>
      </c>
      <c r="Y5520" s="123">
        <f t="shared" si="434"/>
        <v>0</v>
      </c>
      <c r="Z5520" s="133">
        <f t="shared" si="435"/>
        <v>1</v>
      </c>
    </row>
    <row r="5521" spans="1:26" s="18" customFormat="1" x14ac:dyDescent="0.3">
      <c r="A5521" s="135" t="s">
        <v>20441</v>
      </c>
      <c r="B5521" s="124" t="s">
        <v>18489</v>
      </c>
      <c r="C5521" s="128">
        <f t="shared" si="431"/>
        <v>1993</v>
      </c>
      <c r="D5521" s="51">
        <v>34330</v>
      </c>
      <c r="E5521" s="142" t="s">
        <v>20442</v>
      </c>
      <c r="F5521" s="52" t="s">
        <v>18490</v>
      </c>
      <c r="G5521" s="52" t="s">
        <v>18491</v>
      </c>
      <c r="H5521" s="37"/>
      <c r="I5521" s="37" t="s">
        <v>18492</v>
      </c>
      <c r="J5521" s="18" t="s">
        <v>18493</v>
      </c>
      <c r="K5521" s="65" t="s">
        <v>18494</v>
      </c>
      <c r="L5521" s="47">
        <v>1</v>
      </c>
      <c r="M5521" s="128">
        <v>0</v>
      </c>
      <c r="N5521" s="128">
        <v>0</v>
      </c>
      <c r="O5521" s="124" t="s">
        <v>48</v>
      </c>
      <c r="P5521" s="124"/>
      <c r="Q5521" s="124" t="str">
        <f t="shared" si="432"/>
        <v>diplomacy</v>
      </c>
      <c r="R5521" s="47">
        <v>1</v>
      </c>
      <c r="S5521" s="128">
        <v>1</v>
      </c>
      <c r="T5521" s="128">
        <v>87</v>
      </c>
      <c r="U5521" s="128">
        <v>0</v>
      </c>
      <c r="V5521" s="128">
        <v>0</v>
      </c>
      <c r="W5521" s="126">
        <f t="shared" si="429"/>
        <v>87</v>
      </c>
      <c r="X5521" s="123">
        <f t="shared" si="433"/>
        <v>1</v>
      </c>
      <c r="Y5521" s="123">
        <f t="shared" si="434"/>
        <v>0</v>
      </c>
      <c r="Z5521" s="133">
        <f t="shared" si="435"/>
        <v>1</v>
      </c>
    </row>
    <row r="5522" spans="1:26" s="18" customFormat="1" x14ac:dyDescent="0.3">
      <c r="A5522" s="135" t="s">
        <v>20441</v>
      </c>
      <c r="B5522" s="124" t="s">
        <v>18489</v>
      </c>
      <c r="C5522" s="128">
        <f t="shared" si="431"/>
        <v>1994</v>
      </c>
      <c r="D5522" s="51">
        <v>34424</v>
      </c>
      <c r="E5522" s="142" t="s">
        <v>20442</v>
      </c>
      <c r="F5522" s="52" t="s">
        <v>18505</v>
      </c>
      <c r="G5522" s="52" t="s">
        <v>18506</v>
      </c>
      <c r="H5522" s="37"/>
      <c r="I5522" s="37" t="s">
        <v>18507</v>
      </c>
      <c r="J5522" s="18" t="s">
        <v>18508</v>
      </c>
      <c r="K5522" s="65" t="s">
        <v>18509</v>
      </c>
      <c r="L5522" s="47">
        <v>1</v>
      </c>
      <c r="M5522" s="128">
        <v>0</v>
      </c>
      <c r="N5522" s="128">
        <v>0</v>
      </c>
      <c r="O5522" s="124" t="s">
        <v>203</v>
      </c>
      <c r="P5522" s="124"/>
      <c r="Q5522" s="124" t="str">
        <f t="shared" si="432"/>
        <v>economy</v>
      </c>
      <c r="R5522" s="47">
        <v>1</v>
      </c>
      <c r="S5522" s="128">
        <v>1</v>
      </c>
      <c r="T5522" s="128">
        <v>79</v>
      </c>
      <c r="U5522" s="128">
        <v>0</v>
      </c>
      <c r="V5522" s="128">
        <v>0</v>
      </c>
      <c r="W5522" s="126">
        <f t="shared" si="429"/>
        <v>79</v>
      </c>
      <c r="X5522" s="123">
        <f t="shared" si="433"/>
        <v>1</v>
      </c>
      <c r="Y5522" s="123">
        <f t="shared" si="434"/>
        <v>0</v>
      </c>
      <c r="Z5522" s="133">
        <f t="shared" si="435"/>
        <v>1</v>
      </c>
    </row>
    <row r="5523" spans="1:26" s="18" customFormat="1" x14ac:dyDescent="0.3">
      <c r="A5523" s="135" t="s">
        <v>20441</v>
      </c>
      <c r="B5523" s="124" t="s">
        <v>18489</v>
      </c>
      <c r="C5523" s="128">
        <f t="shared" si="431"/>
        <v>1994</v>
      </c>
      <c r="D5523" s="51">
        <v>34677</v>
      </c>
      <c r="E5523" s="142" t="s">
        <v>20442</v>
      </c>
      <c r="F5523" s="52" t="s">
        <v>18500</v>
      </c>
      <c r="G5523" s="52" t="s">
        <v>18501</v>
      </c>
      <c r="H5523" s="37"/>
      <c r="I5523" s="37" t="s">
        <v>18502</v>
      </c>
      <c r="J5523" s="18" t="s">
        <v>18503</v>
      </c>
      <c r="K5523" s="65" t="s">
        <v>18504</v>
      </c>
      <c r="L5523" s="47">
        <v>1</v>
      </c>
      <c r="M5523" s="128">
        <v>0</v>
      </c>
      <c r="N5523" s="128">
        <v>0</v>
      </c>
      <c r="O5523" s="12" t="s">
        <v>264</v>
      </c>
      <c r="P5523" s="124"/>
      <c r="Q5523" s="124" t="str">
        <f t="shared" si="432"/>
        <v>diplomacy</v>
      </c>
      <c r="R5523" s="47">
        <v>1</v>
      </c>
      <c r="S5523" s="128">
        <v>1</v>
      </c>
      <c r="T5523" s="128">
        <v>177</v>
      </c>
      <c r="U5523" s="128">
        <v>19</v>
      </c>
      <c r="V5523" s="128">
        <v>0</v>
      </c>
      <c r="W5523" s="126">
        <f t="shared" si="429"/>
        <v>196</v>
      </c>
      <c r="X5523" s="123">
        <f t="shared" si="433"/>
        <v>0.90306122448979587</v>
      </c>
      <c r="Y5523" s="123">
        <f t="shared" si="434"/>
        <v>9.6938775510204078E-2</v>
      </c>
      <c r="Z5523" s="133">
        <f t="shared" si="435"/>
        <v>0.85459183673469385</v>
      </c>
    </row>
    <row r="5524" spans="1:26" s="18" customFormat="1" x14ac:dyDescent="0.3">
      <c r="A5524" s="135" t="s">
        <v>20441</v>
      </c>
      <c r="B5524" s="124" t="s">
        <v>18489</v>
      </c>
      <c r="C5524" s="128">
        <f t="shared" si="431"/>
        <v>1995</v>
      </c>
      <c r="D5524" s="51">
        <v>34725</v>
      </c>
      <c r="E5524" s="142" t="s">
        <v>20442</v>
      </c>
      <c r="F5524" s="52" t="s">
        <v>18510</v>
      </c>
      <c r="G5524" s="52" t="s">
        <v>18511</v>
      </c>
      <c r="H5524" s="37"/>
      <c r="I5524" s="37" t="s">
        <v>18512</v>
      </c>
      <c r="J5524" s="18" t="s">
        <v>18513</v>
      </c>
      <c r="K5524" s="65" t="s">
        <v>18514</v>
      </c>
      <c r="L5524" s="47">
        <v>1</v>
      </c>
      <c r="M5524" s="128">
        <v>0</v>
      </c>
      <c r="N5524" s="128">
        <v>0</v>
      </c>
      <c r="O5524" s="124" t="s">
        <v>36</v>
      </c>
      <c r="P5524" s="124"/>
      <c r="Q5524" s="124" t="str">
        <f t="shared" si="432"/>
        <v>economy</v>
      </c>
      <c r="R5524" s="47">
        <v>1</v>
      </c>
      <c r="S5524" s="128">
        <v>1</v>
      </c>
      <c r="T5524" s="128">
        <v>198</v>
      </c>
      <c r="U5524" s="128">
        <v>1</v>
      </c>
      <c r="V5524" s="128">
        <v>1</v>
      </c>
      <c r="W5524" s="126">
        <f t="shared" si="429"/>
        <v>200</v>
      </c>
      <c r="X5524" s="123">
        <f t="shared" si="433"/>
        <v>0.99</v>
      </c>
      <c r="Y5524" s="123">
        <f t="shared" si="434"/>
        <v>5.0000000000000001E-3</v>
      </c>
      <c r="Z5524" s="133">
        <f t="shared" si="435"/>
        <v>0.98499999999999999</v>
      </c>
    </row>
    <row r="5525" spans="1:26" s="18" customFormat="1" x14ac:dyDescent="0.3">
      <c r="A5525" s="135" t="s">
        <v>20441</v>
      </c>
      <c r="B5525" s="124" t="s">
        <v>18515</v>
      </c>
      <c r="C5525" s="128">
        <f t="shared" si="431"/>
        <v>1997</v>
      </c>
      <c r="D5525" s="51">
        <v>35524</v>
      </c>
      <c r="E5525" s="142" t="s">
        <v>20442</v>
      </c>
      <c r="F5525" s="52" t="s">
        <v>18516</v>
      </c>
      <c r="G5525" s="52" t="s">
        <v>18517</v>
      </c>
      <c r="H5525" s="37"/>
      <c r="I5525" s="37" t="s">
        <v>18518</v>
      </c>
      <c r="J5525" s="18" t="s">
        <v>18519</v>
      </c>
      <c r="K5525" s="65" t="s">
        <v>18520</v>
      </c>
      <c r="L5525" s="47">
        <v>1</v>
      </c>
      <c r="M5525" s="128">
        <v>0</v>
      </c>
      <c r="N5525" s="128">
        <v>0</v>
      </c>
      <c r="O5525" s="12" t="s">
        <v>264</v>
      </c>
      <c r="P5525" s="124"/>
      <c r="Q5525" s="124" t="str">
        <f t="shared" si="432"/>
        <v>diplomacy</v>
      </c>
      <c r="R5525" s="47">
        <v>1</v>
      </c>
      <c r="S5525" s="128">
        <v>1</v>
      </c>
      <c r="T5525" s="128">
        <v>242</v>
      </c>
      <c r="U5525" s="128">
        <v>0</v>
      </c>
      <c r="V5525" s="128">
        <v>0</v>
      </c>
      <c r="W5525" s="126">
        <f t="shared" si="429"/>
        <v>242</v>
      </c>
      <c r="X5525" s="123">
        <f t="shared" si="433"/>
        <v>1</v>
      </c>
      <c r="Y5525" s="123">
        <f t="shared" si="434"/>
        <v>0</v>
      </c>
      <c r="Z5525" s="133">
        <f t="shared" si="435"/>
        <v>1</v>
      </c>
    </row>
    <row r="5526" spans="1:26" s="18" customFormat="1" x14ac:dyDescent="0.3">
      <c r="A5526" s="135" t="s">
        <v>20441</v>
      </c>
      <c r="B5526" s="124" t="s">
        <v>18515</v>
      </c>
      <c r="C5526" s="128">
        <f t="shared" si="431"/>
        <v>1997</v>
      </c>
      <c r="D5526" s="51">
        <v>35524</v>
      </c>
      <c r="E5526" s="142" t="s">
        <v>20442</v>
      </c>
      <c r="F5526" s="52" t="s">
        <v>18521</v>
      </c>
      <c r="G5526" s="52" t="s">
        <v>18522</v>
      </c>
      <c r="H5526" s="37"/>
      <c r="I5526" s="37" t="s">
        <v>18523</v>
      </c>
      <c r="J5526" s="18" t="s">
        <v>18519</v>
      </c>
      <c r="K5526" s="65" t="s">
        <v>18524</v>
      </c>
      <c r="L5526" s="47">
        <v>1</v>
      </c>
      <c r="M5526" s="128">
        <v>0</v>
      </c>
      <c r="N5526" s="128">
        <v>0</v>
      </c>
      <c r="O5526" s="124" t="s">
        <v>68</v>
      </c>
      <c r="P5526" s="124"/>
      <c r="Q5526" s="124" t="str">
        <f t="shared" si="432"/>
        <v>security</v>
      </c>
      <c r="R5526" s="47">
        <v>1</v>
      </c>
      <c r="S5526" s="128">
        <v>1</v>
      </c>
      <c r="T5526" s="128">
        <v>234</v>
      </c>
      <c r="U5526" s="128">
        <v>0</v>
      </c>
      <c r="V5526" s="128">
        <v>0</v>
      </c>
      <c r="W5526" s="126">
        <f t="shared" si="429"/>
        <v>234</v>
      </c>
      <c r="X5526" s="123">
        <f t="shared" si="433"/>
        <v>1</v>
      </c>
      <c r="Y5526" s="123">
        <f t="shared" si="434"/>
        <v>0</v>
      </c>
      <c r="Z5526" s="133">
        <f t="shared" si="435"/>
        <v>1</v>
      </c>
    </row>
    <row r="5527" spans="1:26" s="18" customFormat="1" x14ac:dyDescent="0.3">
      <c r="A5527" s="135" t="s">
        <v>20441</v>
      </c>
      <c r="B5527" s="124" t="s">
        <v>18525</v>
      </c>
      <c r="C5527" s="128">
        <f t="shared" si="431"/>
        <v>1998</v>
      </c>
      <c r="D5527" s="51">
        <v>36089</v>
      </c>
      <c r="E5527" s="142" t="s">
        <v>20442</v>
      </c>
      <c r="F5527" s="52" t="s">
        <v>8579</v>
      </c>
      <c r="G5527" s="52" t="s">
        <v>18526</v>
      </c>
      <c r="H5527" s="37"/>
      <c r="I5527" s="37" t="s">
        <v>18527</v>
      </c>
      <c r="J5527" s="18" t="s">
        <v>18528</v>
      </c>
      <c r="K5527" s="65" t="s">
        <v>18529</v>
      </c>
      <c r="L5527" s="23">
        <v>1</v>
      </c>
      <c r="M5527" s="128">
        <v>1</v>
      </c>
      <c r="N5527" s="128">
        <v>0</v>
      </c>
      <c r="O5527" s="124" t="s">
        <v>1615</v>
      </c>
      <c r="P5527" s="124" t="s">
        <v>169</v>
      </c>
      <c r="Q5527" s="124" t="str">
        <f t="shared" si="432"/>
        <v>security</v>
      </c>
      <c r="R5527" s="47">
        <v>1</v>
      </c>
      <c r="S5527" s="128">
        <v>1</v>
      </c>
      <c r="T5527" s="128">
        <v>187</v>
      </c>
      <c r="U5527" s="128">
        <v>11</v>
      </c>
      <c r="V5527" s="128">
        <v>5</v>
      </c>
      <c r="W5527" s="126">
        <f t="shared" si="429"/>
        <v>203</v>
      </c>
      <c r="X5527" s="123">
        <f t="shared" si="433"/>
        <v>0.9211822660098522</v>
      </c>
      <c r="Y5527" s="123">
        <f t="shared" si="434"/>
        <v>5.4187192118226604E-2</v>
      </c>
      <c r="Z5527" s="133">
        <f t="shared" si="435"/>
        <v>0.88177339901477836</v>
      </c>
    </row>
    <row r="5528" spans="1:26" s="18" customFormat="1" x14ac:dyDescent="0.3">
      <c r="A5528" s="135" t="s">
        <v>20441</v>
      </c>
      <c r="B5528" s="124" t="s">
        <v>18525</v>
      </c>
      <c r="C5528" s="128">
        <f t="shared" si="431"/>
        <v>1998</v>
      </c>
      <c r="D5528" s="51">
        <v>36089</v>
      </c>
      <c r="E5528" s="142" t="s">
        <v>20442</v>
      </c>
      <c r="F5528" s="52" t="s">
        <v>21428</v>
      </c>
      <c r="G5528" s="52" t="s">
        <v>18530</v>
      </c>
      <c r="H5528" s="37"/>
      <c r="I5528" s="37" t="s">
        <v>18531</v>
      </c>
      <c r="J5528" s="18" t="s">
        <v>18528</v>
      </c>
      <c r="K5528" s="65" t="s">
        <v>18529</v>
      </c>
      <c r="L5528" s="23">
        <v>1</v>
      </c>
      <c r="M5528" s="128">
        <v>1</v>
      </c>
      <c r="N5528" s="128">
        <v>0</v>
      </c>
      <c r="O5528" s="124" t="s">
        <v>1615</v>
      </c>
      <c r="P5528" s="124" t="s">
        <v>169</v>
      </c>
      <c r="Q5528" s="124" t="str">
        <f t="shared" si="432"/>
        <v>security</v>
      </c>
      <c r="R5528" s="47">
        <v>1</v>
      </c>
      <c r="S5528" s="128">
        <v>1</v>
      </c>
      <c r="T5528" s="128">
        <v>200</v>
      </c>
      <c r="U5528" s="128">
        <v>12</v>
      </c>
      <c r="V5528" s="128">
        <v>7</v>
      </c>
      <c r="W5528" s="126">
        <f t="shared" si="429"/>
        <v>219</v>
      </c>
      <c r="X5528" s="123">
        <f t="shared" si="433"/>
        <v>0.91324200913242004</v>
      </c>
      <c r="Y5528" s="123">
        <f t="shared" si="434"/>
        <v>5.4794520547945202E-2</v>
      </c>
      <c r="Z5528" s="133">
        <f t="shared" si="435"/>
        <v>0.86986301369863017</v>
      </c>
    </row>
    <row r="5529" spans="1:26" s="18" customFormat="1" x14ac:dyDescent="0.3">
      <c r="A5529" s="135" t="s">
        <v>20441</v>
      </c>
      <c r="B5529" s="124" t="s">
        <v>18525</v>
      </c>
      <c r="C5529" s="128">
        <f t="shared" si="431"/>
        <v>1998</v>
      </c>
      <c r="D5529" s="51">
        <v>36089</v>
      </c>
      <c r="E5529" s="142" t="s">
        <v>20442</v>
      </c>
      <c r="F5529" s="52" t="s">
        <v>21429</v>
      </c>
      <c r="G5529" s="52" t="s">
        <v>18532</v>
      </c>
      <c r="H5529" s="37"/>
      <c r="I5529" s="37" t="s">
        <v>18533</v>
      </c>
      <c r="J5529" s="18" t="s">
        <v>18528</v>
      </c>
      <c r="K5529" s="65" t="s">
        <v>18529</v>
      </c>
      <c r="L5529" s="23">
        <v>1</v>
      </c>
      <c r="M5529" s="128">
        <v>1</v>
      </c>
      <c r="N5529" s="128">
        <v>0</v>
      </c>
      <c r="O5529" s="124" t="s">
        <v>1615</v>
      </c>
      <c r="P5529" s="124" t="s">
        <v>169</v>
      </c>
      <c r="Q5529" s="124" t="str">
        <f t="shared" si="432"/>
        <v>security</v>
      </c>
      <c r="R5529" s="47">
        <v>1</v>
      </c>
      <c r="S5529" s="128">
        <v>1</v>
      </c>
      <c r="T5529" s="128">
        <v>180</v>
      </c>
      <c r="U5529" s="128">
        <v>8</v>
      </c>
      <c r="V5529" s="128">
        <v>2</v>
      </c>
      <c r="W5529" s="126">
        <f t="shared" si="429"/>
        <v>190</v>
      </c>
      <c r="X5529" s="123">
        <f t="shared" si="433"/>
        <v>0.94736842105263153</v>
      </c>
      <c r="Y5529" s="123">
        <f t="shared" si="434"/>
        <v>4.2105263157894736E-2</v>
      </c>
      <c r="Z5529" s="133">
        <f t="shared" si="435"/>
        <v>0.92105263157894735</v>
      </c>
    </row>
    <row r="5530" spans="1:26" s="18" customFormat="1" x14ac:dyDescent="0.3">
      <c r="A5530" s="135" t="s">
        <v>20441</v>
      </c>
      <c r="B5530" s="124" t="s">
        <v>18534</v>
      </c>
      <c r="C5530" s="128">
        <f t="shared" si="431"/>
        <v>1999</v>
      </c>
      <c r="D5530" s="51">
        <v>36334</v>
      </c>
      <c r="E5530" s="142" t="s">
        <v>20442</v>
      </c>
      <c r="F5530" s="52" t="s">
        <v>18548</v>
      </c>
      <c r="G5530" s="52" t="s">
        <v>18549</v>
      </c>
      <c r="H5530" s="37"/>
      <c r="I5530" s="37" t="s">
        <v>18550</v>
      </c>
      <c r="J5530" s="18" t="s">
        <v>18551</v>
      </c>
      <c r="K5530" s="65" t="s">
        <v>18552</v>
      </c>
      <c r="L5530" s="47">
        <v>1</v>
      </c>
      <c r="M5530" s="128">
        <v>0</v>
      </c>
      <c r="N5530" s="128">
        <v>0</v>
      </c>
      <c r="O5530" s="124" t="s">
        <v>103</v>
      </c>
      <c r="P5530" s="124"/>
      <c r="Q5530" s="124" t="str">
        <f t="shared" si="432"/>
        <v>economy</v>
      </c>
      <c r="R5530" s="47">
        <v>1</v>
      </c>
      <c r="S5530" s="128">
        <v>1</v>
      </c>
      <c r="T5530" s="128">
        <v>194</v>
      </c>
      <c r="U5530" s="128">
        <v>0</v>
      </c>
      <c r="V5530" s="128">
        <v>0</v>
      </c>
      <c r="W5530" s="126">
        <f t="shared" si="429"/>
        <v>194</v>
      </c>
      <c r="X5530" s="123">
        <f t="shared" si="433"/>
        <v>1</v>
      </c>
      <c r="Y5530" s="123">
        <f t="shared" si="434"/>
        <v>0</v>
      </c>
      <c r="Z5530" s="133">
        <f t="shared" si="435"/>
        <v>1</v>
      </c>
    </row>
    <row r="5531" spans="1:26" s="18" customFormat="1" x14ac:dyDescent="0.3">
      <c r="A5531" s="135" t="s">
        <v>20441</v>
      </c>
      <c r="B5531" s="124" t="s">
        <v>18534</v>
      </c>
      <c r="C5531" s="128">
        <f t="shared" si="431"/>
        <v>1999</v>
      </c>
      <c r="D5531" s="51">
        <v>36371</v>
      </c>
      <c r="E5531" s="142" t="s">
        <v>20442</v>
      </c>
      <c r="F5531" s="52" t="s">
        <v>18560</v>
      </c>
      <c r="G5531" s="52" t="s">
        <v>18561</v>
      </c>
      <c r="H5531" s="37"/>
      <c r="I5531" s="37" t="s">
        <v>18562</v>
      </c>
      <c r="J5531" s="124" t="s">
        <v>18563</v>
      </c>
      <c r="K5531" s="65">
        <v>36064</v>
      </c>
      <c r="L5531" s="47">
        <v>1</v>
      </c>
      <c r="M5531" s="128">
        <v>0</v>
      </c>
      <c r="N5531" s="128">
        <v>0</v>
      </c>
      <c r="O5531" s="124" t="s">
        <v>190</v>
      </c>
      <c r="P5531" s="124"/>
      <c r="Q5531" s="124" t="str">
        <f t="shared" si="432"/>
        <v>security</v>
      </c>
      <c r="R5531" s="47">
        <v>1</v>
      </c>
      <c r="S5531" s="128">
        <v>1</v>
      </c>
      <c r="T5531" s="128">
        <v>203</v>
      </c>
      <c r="U5531" s="128">
        <v>9</v>
      </c>
      <c r="V5531" s="128">
        <v>0</v>
      </c>
      <c r="W5531" s="126">
        <f t="shared" si="429"/>
        <v>212</v>
      </c>
      <c r="X5531" s="123">
        <f t="shared" si="433"/>
        <v>0.95754716981132071</v>
      </c>
      <c r="Y5531" s="123">
        <f t="shared" si="434"/>
        <v>4.2452830188679243E-2</v>
      </c>
      <c r="Z5531" s="133">
        <f t="shared" si="435"/>
        <v>0.93632075471698117</v>
      </c>
    </row>
    <row r="5532" spans="1:26" s="18" customFormat="1" x14ac:dyDescent="0.3">
      <c r="A5532" s="135" t="s">
        <v>20441</v>
      </c>
      <c r="B5532" s="124" t="s">
        <v>18534</v>
      </c>
      <c r="C5532" s="128">
        <f t="shared" si="431"/>
        <v>1999</v>
      </c>
      <c r="D5532" s="51">
        <v>36377</v>
      </c>
      <c r="E5532" s="142" t="s">
        <v>20442</v>
      </c>
      <c r="F5532" s="52" t="s">
        <v>18535</v>
      </c>
      <c r="G5532" s="52" t="s">
        <v>18536</v>
      </c>
      <c r="H5532" s="37"/>
      <c r="I5532" s="37" t="s">
        <v>18537</v>
      </c>
      <c r="J5532" s="18" t="s">
        <v>18538</v>
      </c>
      <c r="K5532" s="65" t="s">
        <v>18509</v>
      </c>
      <c r="L5532" s="47">
        <v>1</v>
      </c>
      <c r="M5532" s="128">
        <v>0</v>
      </c>
      <c r="N5532" s="128">
        <v>0</v>
      </c>
      <c r="O5532" s="124" t="s">
        <v>36</v>
      </c>
      <c r="P5532" s="124"/>
      <c r="Q5532" s="124" t="str">
        <f t="shared" si="432"/>
        <v>economy</v>
      </c>
      <c r="R5532" s="47">
        <v>1</v>
      </c>
      <c r="S5532" s="128">
        <v>1</v>
      </c>
      <c r="T5532" s="128">
        <v>261</v>
      </c>
      <c r="U5532" s="128">
        <v>0</v>
      </c>
      <c r="V5532" s="128">
        <v>2</v>
      </c>
      <c r="W5532" s="126">
        <f t="shared" si="429"/>
        <v>263</v>
      </c>
      <c r="X5532" s="123">
        <f t="shared" si="433"/>
        <v>0.99239543726235746</v>
      </c>
      <c r="Y5532" s="123">
        <f t="shared" si="434"/>
        <v>0</v>
      </c>
      <c r="Z5532" s="133">
        <f t="shared" si="435"/>
        <v>0.98859315589353614</v>
      </c>
    </row>
    <row r="5533" spans="1:26" s="18" customFormat="1" x14ac:dyDescent="0.3">
      <c r="A5533" s="135" t="s">
        <v>20441</v>
      </c>
      <c r="B5533" s="124" t="s">
        <v>18534</v>
      </c>
      <c r="C5533" s="128">
        <f t="shared" si="431"/>
        <v>1999</v>
      </c>
      <c r="D5533" s="51">
        <v>36377</v>
      </c>
      <c r="E5533" s="142" t="s">
        <v>20442</v>
      </c>
      <c r="F5533" s="52" t="s">
        <v>18556</v>
      </c>
      <c r="G5533" s="52" t="s">
        <v>18557</v>
      </c>
      <c r="H5533" s="37"/>
      <c r="I5533" s="37" t="s">
        <v>18558</v>
      </c>
      <c r="J5533" s="18" t="s">
        <v>18538</v>
      </c>
      <c r="K5533" s="65" t="s">
        <v>18559</v>
      </c>
      <c r="L5533" s="47">
        <v>1</v>
      </c>
      <c r="M5533" s="128">
        <v>0</v>
      </c>
      <c r="N5533" s="128">
        <v>0</v>
      </c>
      <c r="O5533" s="124" t="s">
        <v>48</v>
      </c>
      <c r="P5533" s="124"/>
      <c r="Q5533" s="124" t="str">
        <f t="shared" si="432"/>
        <v>diplomacy</v>
      </c>
      <c r="R5533" s="47">
        <v>1</v>
      </c>
      <c r="S5533" s="128">
        <v>1</v>
      </c>
      <c r="T5533" s="128">
        <v>274</v>
      </c>
      <c r="U5533" s="128">
        <v>1</v>
      </c>
      <c r="V5533" s="128">
        <v>3</v>
      </c>
      <c r="W5533" s="126">
        <f t="shared" si="429"/>
        <v>278</v>
      </c>
      <c r="X5533" s="123">
        <f t="shared" si="433"/>
        <v>0.98561151079136688</v>
      </c>
      <c r="Y5533" s="123">
        <f t="shared" si="434"/>
        <v>3.5971223021582736E-3</v>
      </c>
      <c r="Z5533" s="133">
        <f t="shared" si="435"/>
        <v>0.97841726618705038</v>
      </c>
    </row>
    <row r="5534" spans="1:26" s="18" customFormat="1" x14ac:dyDescent="0.3">
      <c r="A5534" s="135" t="s">
        <v>20441</v>
      </c>
      <c r="B5534" s="124" t="s">
        <v>18534</v>
      </c>
      <c r="C5534" s="128">
        <f t="shared" si="431"/>
        <v>1999</v>
      </c>
      <c r="D5534" s="51">
        <v>36467</v>
      </c>
      <c r="E5534" s="142" t="s">
        <v>20442</v>
      </c>
      <c r="F5534" s="52" t="s">
        <v>18539</v>
      </c>
      <c r="G5534" s="52" t="s">
        <v>18540</v>
      </c>
      <c r="H5534" s="37"/>
      <c r="I5534" s="37" t="s">
        <v>18541</v>
      </c>
      <c r="J5534" s="18" t="s">
        <v>18542</v>
      </c>
      <c r="K5534" s="65" t="s">
        <v>18543</v>
      </c>
      <c r="L5534" s="47">
        <v>1</v>
      </c>
      <c r="M5534" s="128">
        <v>0</v>
      </c>
      <c r="N5534" s="128">
        <v>0</v>
      </c>
      <c r="O5534" s="129" t="s">
        <v>630</v>
      </c>
      <c r="P5534" s="124"/>
      <c r="Q5534" s="124" t="str">
        <f t="shared" si="432"/>
        <v>diplomacy</v>
      </c>
      <c r="R5534" s="47">
        <v>1</v>
      </c>
      <c r="S5534" s="128">
        <v>1</v>
      </c>
      <c r="T5534" s="128">
        <v>174</v>
      </c>
      <c r="U5534" s="128">
        <v>18</v>
      </c>
      <c r="V5534" s="128">
        <v>0</v>
      </c>
      <c r="W5534" s="126">
        <f t="shared" si="429"/>
        <v>192</v>
      </c>
      <c r="X5534" s="123">
        <f t="shared" si="433"/>
        <v>0.90625</v>
      </c>
      <c r="Y5534" s="123">
        <f t="shared" si="434"/>
        <v>9.375E-2</v>
      </c>
      <c r="Z5534" s="133">
        <f t="shared" si="435"/>
        <v>0.859375</v>
      </c>
    </row>
    <row r="5535" spans="1:26" s="18" customFormat="1" x14ac:dyDescent="0.3">
      <c r="A5535" s="135" t="s">
        <v>20441</v>
      </c>
      <c r="B5535" s="124" t="s">
        <v>18534</v>
      </c>
      <c r="C5535" s="128">
        <f t="shared" si="431"/>
        <v>1999</v>
      </c>
      <c r="D5535" s="51">
        <v>36467</v>
      </c>
      <c r="E5535" s="142" t="s">
        <v>20442</v>
      </c>
      <c r="F5535" s="52" t="s">
        <v>18553</v>
      </c>
      <c r="G5535" s="52" t="s">
        <v>18554</v>
      </c>
      <c r="H5535" s="37"/>
      <c r="I5535" s="37" t="s">
        <v>18555</v>
      </c>
      <c r="J5535" s="124" t="s">
        <v>18542</v>
      </c>
      <c r="K5535" s="65">
        <v>35332</v>
      </c>
      <c r="L5535" s="47">
        <v>1</v>
      </c>
      <c r="M5535" s="128">
        <v>0</v>
      </c>
      <c r="N5535" s="128">
        <v>0</v>
      </c>
      <c r="O5535" s="124" t="s">
        <v>68</v>
      </c>
      <c r="P5535" s="124"/>
      <c r="Q5535" s="124" t="str">
        <f t="shared" si="432"/>
        <v>security</v>
      </c>
      <c r="R5535" s="47">
        <v>1</v>
      </c>
      <c r="S5535" s="128">
        <v>1</v>
      </c>
      <c r="T5535" s="128">
        <v>181</v>
      </c>
      <c r="U5535" s="128">
        <v>18</v>
      </c>
      <c r="V5535" s="128">
        <v>0</v>
      </c>
      <c r="W5535" s="126">
        <f t="shared" ref="W5535:W5598" si="436">SUM(T5535:V5535)</f>
        <v>199</v>
      </c>
      <c r="X5535" s="123">
        <f t="shared" si="433"/>
        <v>0.90954773869346739</v>
      </c>
      <c r="Y5535" s="123">
        <f t="shared" si="434"/>
        <v>9.0452261306532666E-2</v>
      </c>
      <c r="Z5535" s="133">
        <f t="shared" si="435"/>
        <v>0.86432160804020097</v>
      </c>
    </row>
    <row r="5536" spans="1:26" s="18" customFormat="1" x14ac:dyDescent="0.3">
      <c r="A5536" s="135" t="s">
        <v>20441</v>
      </c>
      <c r="B5536" s="124" t="s">
        <v>18534</v>
      </c>
      <c r="C5536" s="128">
        <f t="shared" si="431"/>
        <v>1999</v>
      </c>
      <c r="D5536" s="51">
        <v>36468</v>
      </c>
      <c r="E5536" s="142" t="s">
        <v>20442</v>
      </c>
      <c r="F5536" s="52" t="s">
        <v>8601</v>
      </c>
      <c r="G5536" s="52" t="s">
        <v>18544</v>
      </c>
      <c r="H5536" s="37"/>
      <c r="I5536" s="37" t="s">
        <v>18545</v>
      </c>
      <c r="J5536" s="124" t="s">
        <v>18546</v>
      </c>
      <c r="K5536" s="65" t="s">
        <v>18547</v>
      </c>
      <c r="L5536" s="47">
        <v>1</v>
      </c>
      <c r="M5536" s="128">
        <v>0</v>
      </c>
      <c r="N5536" s="128">
        <v>0</v>
      </c>
      <c r="O5536" s="124" t="s">
        <v>1615</v>
      </c>
      <c r="P5536" s="124" t="s">
        <v>169</v>
      </c>
      <c r="Q5536" s="124" t="str">
        <f t="shared" si="432"/>
        <v>security</v>
      </c>
      <c r="R5536" s="47">
        <v>1</v>
      </c>
      <c r="S5536" s="128">
        <v>1</v>
      </c>
      <c r="T5536" s="128">
        <v>192</v>
      </c>
      <c r="U5536" s="128">
        <v>0</v>
      </c>
      <c r="V5536" s="128">
        <v>2</v>
      </c>
      <c r="W5536" s="126">
        <f t="shared" si="436"/>
        <v>194</v>
      </c>
      <c r="X5536" s="123">
        <f t="shared" si="433"/>
        <v>0.98969072164948457</v>
      </c>
      <c r="Y5536" s="123">
        <f t="shared" si="434"/>
        <v>0</v>
      </c>
      <c r="Z5536" s="133">
        <f t="shared" si="435"/>
        <v>0.98453608247422686</v>
      </c>
    </row>
    <row r="5537" spans="1:26" s="18" customFormat="1" x14ac:dyDescent="0.3">
      <c r="A5537" s="135" t="s">
        <v>20441</v>
      </c>
      <c r="B5537" s="124" t="s">
        <v>18534</v>
      </c>
      <c r="C5537" s="128">
        <f t="shared" si="431"/>
        <v>2000</v>
      </c>
      <c r="D5537" s="51">
        <v>36552</v>
      </c>
      <c r="E5537" s="142" t="s">
        <v>20442</v>
      </c>
      <c r="F5537" s="52" t="s">
        <v>12382</v>
      </c>
      <c r="G5537" s="52" t="s">
        <v>18568</v>
      </c>
      <c r="H5537" s="37"/>
      <c r="I5537" s="37" t="s">
        <v>18569</v>
      </c>
      <c r="J5537" s="18" t="s">
        <v>18570</v>
      </c>
      <c r="K5537" s="65" t="s">
        <v>18571</v>
      </c>
      <c r="L5537" s="47">
        <v>1</v>
      </c>
      <c r="M5537" s="128">
        <v>0</v>
      </c>
      <c r="N5537" s="128">
        <v>0</v>
      </c>
      <c r="O5537" s="124" t="s">
        <v>97</v>
      </c>
      <c r="P5537" s="124"/>
      <c r="Q5537" s="124" t="str">
        <f t="shared" si="432"/>
        <v>diplomacy</v>
      </c>
      <c r="R5537" s="47">
        <v>1</v>
      </c>
      <c r="S5537" s="128">
        <v>1</v>
      </c>
      <c r="T5537" s="128">
        <v>227</v>
      </c>
      <c r="U5537" s="128">
        <v>3</v>
      </c>
      <c r="V5537" s="128">
        <v>1</v>
      </c>
      <c r="W5537" s="126">
        <f t="shared" si="436"/>
        <v>231</v>
      </c>
      <c r="X5537" s="123">
        <f t="shared" si="433"/>
        <v>0.98268398268398272</v>
      </c>
      <c r="Y5537" s="123">
        <f t="shared" si="434"/>
        <v>1.2987012987012988E-2</v>
      </c>
      <c r="Z5537" s="133">
        <f t="shared" si="435"/>
        <v>0.97402597402597402</v>
      </c>
    </row>
    <row r="5538" spans="1:26" s="18" customFormat="1" x14ac:dyDescent="0.3">
      <c r="A5538" s="135" t="s">
        <v>20441</v>
      </c>
      <c r="B5538" s="124" t="s">
        <v>18534</v>
      </c>
      <c r="C5538" s="128">
        <f t="shared" si="431"/>
        <v>2000</v>
      </c>
      <c r="D5538" s="51">
        <v>36552</v>
      </c>
      <c r="E5538" s="142" t="s">
        <v>20442</v>
      </c>
      <c r="F5538" s="52" t="s">
        <v>18572</v>
      </c>
      <c r="G5538" s="52" t="s">
        <v>18573</v>
      </c>
      <c r="H5538" s="37"/>
      <c r="I5538" s="37" t="s">
        <v>18574</v>
      </c>
      <c r="J5538" s="18" t="s">
        <v>18570</v>
      </c>
      <c r="K5538" s="65" t="s">
        <v>18575</v>
      </c>
      <c r="L5538" s="47">
        <v>1</v>
      </c>
      <c r="M5538" s="128">
        <v>0</v>
      </c>
      <c r="N5538" s="128">
        <v>0</v>
      </c>
      <c r="O5538" s="124" t="s">
        <v>48</v>
      </c>
      <c r="P5538" s="124"/>
      <c r="Q5538" s="124" t="str">
        <f t="shared" si="432"/>
        <v>diplomacy</v>
      </c>
      <c r="R5538" s="47">
        <v>1</v>
      </c>
      <c r="S5538" s="128">
        <v>1</v>
      </c>
      <c r="T5538" s="128">
        <v>188</v>
      </c>
      <c r="U5538" s="128">
        <v>0</v>
      </c>
      <c r="V5538" s="128">
        <v>0</v>
      </c>
      <c r="W5538" s="126">
        <f t="shared" si="436"/>
        <v>188</v>
      </c>
      <c r="X5538" s="123">
        <f t="shared" si="433"/>
        <v>1</v>
      </c>
      <c r="Y5538" s="123">
        <f t="shared" si="434"/>
        <v>0</v>
      </c>
      <c r="Z5538" s="133">
        <f t="shared" si="435"/>
        <v>1</v>
      </c>
    </row>
    <row r="5539" spans="1:26" s="18" customFormat="1" x14ac:dyDescent="0.3">
      <c r="A5539" s="135" t="s">
        <v>20441</v>
      </c>
      <c r="B5539" s="124" t="s">
        <v>18534</v>
      </c>
      <c r="C5539" s="128">
        <f t="shared" si="431"/>
        <v>2000</v>
      </c>
      <c r="D5539" s="51">
        <v>36557</v>
      </c>
      <c r="E5539" s="142" t="s">
        <v>20442</v>
      </c>
      <c r="F5539" s="52" t="s">
        <v>18576</v>
      </c>
      <c r="G5539" s="52" t="s">
        <v>18577</v>
      </c>
      <c r="H5539" s="37"/>
      <c r="I5539" s="37" t="s">
        <v>18578</v>
      </c>
      <c r="J5539" s="18" t="s">
        <v>18579</v>
      </c>
      <c r="K5539" s="65" t="s">
        <v>18580</v>
      </c>
      <c r="L5539" s="47">
        <v>1</v>
      </c>
      <c r="M5539" s="128">
        <v>0</v>
      </c>
      <c r="N5539" s="128">
        <v>0</v>
      </c>
      <c r="O5539" s="12" t="s">
        <v>264</v>
      </c>
      <c r="P5539" s="124"/>
      <c r="Q5539" s="124" t="str">
        <f t="shared" si="432"/>
        <v>diplomacy</v>
      </c>
      <c r="R5539" s="47">
        <v>1</v>
      </c>
      <c r="S5539" s="128">
        <v>1</v>
      </c>
      <c r="T5539" s="128">
        <v>239</v>
      </c>
      <c r="U5539" s="128">
        <v>0</v>
      </c>
      <c r="V5539" s="128">
        <v>1</v>
      </c>
      <c r="W5539" s="126">
        <f t="shared" si="436"/>
        <v>240</v>
      </c>
      <c r="X5539" s="123">
        <f t="shared" si="433"/>
        <v>0.99583333333333335</v>
      </c>
      <c r="Y5539" s="123">
        <f t="shared" si="434"/>
        <v>0</v>
      </c>
      <c r="Z5539" s="133">
        <f t="shared" si="435"/>
        <v>0.99375000000000002</v>
      </c>
    </row>
    <row r="5540" spans="1:26" s="18" customFormat="1" x14ac:dyDescent="0.3">
      <c r="A5540" s="135" t="s">
        <v>20441</v>
      </c>
      <c r="B5540" s="124" t="s">
        <v>18534</v>
      </c>
      <c r="C5540" s="128">
        <f t="shared" si="431"/>
        <v>2000</v>
      </c>
      <c r="D5540" s="51">
        <v>36679</v>
      </c>
      <c r="E5540" s="142" t="s">
        <v>20442</v>
      </c>
      <c r="F5540" s="52" t="s">
        <v>18564</v>
      </c>
      <c r="G5540" s="52" t="s">
        <v>18565</v>
      </c>
      <c r="H5540" s="37"/>
      <c r="I5540" s="37" t="s">
        <v>18566</v>
      </c>
      <c r="J5540" s="124" t="s">
        <v>18567</v>
      </c>
      <c r="K5540" s="65">
        <v>36491</v>
      </c>
      <c r="L5540" s="47">
        <v>0</v>
      </c>
      <c r="M5540" s="128">
        <v>0</v>
      </c>
      <c r="N5540" s="128">
        <v>1</v>
      </c>
      <c r="O5540" s="124" t="s">
        <v>288</v>
      </c>
      <c r="P5540" s="124"/>
      <c r="Q5540" s="124" t="str">
        <f t="shared" si="432"/>
        <v>economy</v>
      </c>
      <c r="R5540" s="47">
        <v>1</v>
      </c>
      <c r="S5540" s="128">
        <v>1</v>
      </c>
      <c r="T5540" s="128">
        <v>170</v>
      </c>
      <c r="U5540" s="128">
        <v>51</v>
      </c>
      <c r="V5540" s="128">
        <v>0</v>
      </c>
      <c r="W5540" s="126">
        <f t="shared" si="436"/>
        <v>221</v>
      </c>
      <c r="X5540" s="123">
        <f t="shared" si="433"/>
        <v>0.76923076923076927</v>
      </c>
      <c r="Y5540" s="123">
        <f t="shared" si="434"/>
        <v>0.23076923076923078</v>
      </c>
      <c r="Z5540" s="133">
        <f t="shared" si="435"/>
        <v>0.65384615384615385</v>
      </c>
    </row>
    <row r="5541" spans="1:26" s="18" customFormat="1" x14ac:dyDescent="0.3">
      <c r="A5541" s="135" t="s">
        <v>20441</v>
      </c>
      <c r="B5541" s="124" t="s">
        <v>18534</v>
      </c>
      <c r="C5541" s="128">
        <f t="shared" si="431"/>
        <v>2001</v>
      </c>
      <c r="D5541" s="51">
        <v>36909</v>
      </c>
      <c r="E5541" s="142" t="s">
        <v>20442</v>
      </c>
      <c r="F5541" s="52" t="s">
        <v>3563</v>
      </c>
      <c r="G5541" s="52" t="s">
        <v>18581</v>
      </c>
      <c r="H5541" s="37"/>
      <c r="I5541" s="37" t="s">
        <v>18582</v>
      </c>
      <c r="J5541" s="18" t="s">
        <v>18583</v>
      </c>
      <c r="K5541" s="65" t="s">
        <v>18584</v>
      </c>
      <c r="L5541" s="47">
        <v>1</v>
      </c>
      <c r="M5541" s="128">
        <v>0</v>
      </c>
      <c r="N5541" s="128">
        <v>0</v>
      </c>
      <c r="O5541" s="12" t="s">
        <v>264</v>
      </c>
      <c r="P5541" s="124"/>
      <c r="Q5541" s="124" t="str">
        <f t="shared" si="432"/>
        <v>diplomacy</v>
      </c>
      <c r="R5541" s="47">
        <v>1</v>
      </c>
      <c r="S5541" s="128">
        <v>1</v>
      </c>
      <c r="T5541" s="128">
        <v>209</v>
      </c>
      <c r="U5541" s="128">
        <v>0</v>
      </c>
      <c r="V5541" s="128">
        <v>1</v>
      </c>
      <c r="W5541" s="126">
        <f t="shared" si="436"/>
        <v>210</v>
      </c>
      <c r="X5541" s="123">
        <f t="shared" si="433"/>
        <v>0.99523809523809526</v>
      </c>
      <c r="Y5541" s="123">
        <f t="shared" si="434"/>
        <v>0</v>
      </c>
      <c r="Z5541" s="133">
        <f t="shared" si="435"/>
        <v>0.99285714285714288</v>
      </c>
    </row>
    <row r="5542" spans="1:26" s="18" customFormat="1" x14ac:dyDescent="0.3">
      <c r="A5542" s="135" t="s">
        <v>20441</v>
      </c>
      <c r="B5542" s="124" t="s">
        <v>18534</v>
      </c>
      <c r="C5542" s="128">
        <f t="shared" si="431"/>
        <v>2001</v>
      </c>
      <c r="D5542" s="51">
        <v>36909</v>
      </c>
      <c r="E5542" s="142" t="s">
        <v>20442</v>
      </c>
      <c r="F5542" s="52" t="s">
        <v>3563</v>
      </c>
      <c r="G5542" s="52" t="s">
        <v>18585</v>
      </c>
      <c r="H5542" s="37"/>
      <c r="I5542" s="37" t="s">
        <v>18586</v>
      </c>
      <c r="J5542" s="124" t="s">
        <v>18583</v>
      </c>
      <c r="K5542" s="65">
        <v>36320</v>
      </c>
      <c r="L5542" s="47">
        <v>1</v>
      </c>
      <c r="M5542" s="128">
        <v>0</v>
      </c>
      <c r="N5542" s="128">
        <v>0</v>
      </c>
      <c r="O5542" s="124" t="s">
        <v>264</v>
      </c>
      <c r="P5542" s="124"/>
      <c r="Q5542" s="124" t="str">
        <f t="shared" si="432"/>
        <v>diplomacy</v>
      </c>
      <c r="R5542" s="47">
        <v>1</v>
      </c>
      <c r="S5542" s="128">
        <v>1</v>
      </c>
      <c r="T5542" s="128">
        <v>209</v>
      </c>
      <c r="U5542" s="128">
        <v>0</v>
      </c>
      <c r="V5542" s="128">
        <v>1</v>
      </c>
      <c r="W5542" s="126">
        <f t="shared" si="436"/>
        <v>210</v>
      </c>
      <c r="X5542" s="123">
        <f t="shared" si="433"/>
        <v>0.99523809523809526</v>
      </c>
      <c r="Y5542" s="123">
        <f t="shared" si="434"/>
        <v>0</v>
      </c>
      <c r="Z5542" s="133">
        <f t="shared" si="435"/>
        <v>0.99285714285714288</v>
      </c>
    </row>
    <row r="5543" spans="1:26" s="18" customFormat="1" x14ac:dyDescent="0.3">
      <c r="A5543" s="135" t="s">
        <v>20441</v>
      </c>
      <c r="B5543" s="124" t="s">
        <v>18534</v>
      </c>
      <c r="C5543" s="128">
        <f t="shared" si="431"/>
        <v>2001</v>
      </c>
      <c r="D5543" s="51">
        <v>37007</v>
      </c>
      <c r="E5543" s="142" t="s">
        <v>20442</v>
      </c>
      <c r="F5543" s="52" t="s">
        <v>18587</v>
      </c>
      <c r="G5543" s="52" t="s">
        <v>18588</v>
      </c>
      <c r="H5543" s="37"/>
      <c r="I5543" s="37" t="s">
        <v>18589</v>
      </c>
      <c r="J5543" s="18" t="s">
        <v>18590</v>
      </c>
      <c r="K5543" s="65" t="s">
        <v>18591</v>
      </c>
      <c r="L5543" s="47">
        <v>1</v>
      </c>
      <c r="M5543" s="128">
        <v>0</v>
      </c>
      <c r="N5543" s="128">
        <v>0</v>
      </c>
      <c r="O5543" s="12" t="s">
        <v>264</v>
      </c>
      <c r="P5543" s="124"/>
      <c r="Q5543" s="124" t="str">
        <f t="shared" si="432"/>
        <v>diplomacy</v>
      </c>
      <c r="R5543" s="47">
        <v>1</v>
      </c>
      <c r="S5543" s="128">
        <v>1</v>
      </c>
      <c r="T5543" s="128">
        <v>195</v>
      </c>
      <c r="U5543" s="128">
        <v>0</v>
      </c>
      <c r="V5543" s="128">
        <v>0</v>
      </c>
      <c r="W5543" s="126">
        <f t="shared" si="436"/>
        <v>195</v>
      </c>
      <c r="X5543" s="123">
        <f t="shared" si="433"/>
        <v>1</v>
      </c>
      <c r="Y5543" s="123">
        <f t="shared" si="434"/>
        <v>0</v>
      </c>
      <c r="Z5543" s="133">
        <f t="shared" si="435"/>
        <v>1</v>
      </c>
    </row>
    <row r="5544" spans="1:26" s="18" customFormat="1" x14ac:dyDescent="0.3">
      <c r="A5544" s="135" t="s">
        <v>20441</v>
      </c>
      <c r="B5544" s="124" t="s">
        <v>18534</v>
      </c>
      <c r="C5544" s="128">
        <f t="shared" si="431"/>
        <v>2002</v>
      </c>
      <c r="D5544" s="51">
        <v>37266</v>
      </c>
      <c r="E5544" s="142" t="s">
        <v>20442</v>
      </c>
      <c r="F5544" s="52" t="s">
        <v>3772</v>
      </c>
      <c r="G5544" s="52" t="s">
        <v>18597</v>
      </c>
      <c r="H5544" s="37"/>
      <c r="I5544" s="37" t="s">
        <v>18598</v>
      </c>
      <c r="J5544" s="124" t="s">
        <v>18599</v>
      </c>
      <c r="K5544" s="65">
        <v>37155</v>
      </c>
      <c r="L5544" s="47">
        <v>1</v>
      </c>
      <c r="M5544" s="128">
        <v>0</v>
      </c>
      <c r="N5544" s="128">
        <v>0</v>
      </c>
      <c r="O5544" s="124" t="s">
        <v>190</v>
      </c>
      <c r="P5544" s="124"/>
      <c r="Q5544" s="124" t="str">
        <f t="shared" si="432"/>
        <v>security</v>
      </c>
      <c r="R5544" s="47">
        <v>1</v>
      </c>
      <c r="S5544" s="128">
        <v>1</v>
      </c>
      <c r="T5544" s="128">
        <v>208</v>
      </c>
      <c r="U5544" s="128">
        <v>0</v>
      </c>
      <c r="V5544" s="128">
        <v>0</v>
      </c>
      <c r="W5544" s="126">
        <f t="shared" si="436"/>
        <v>208</v>
      </c>
      <c r="X5544" s="123">
        <f t="shared" si="433"/>
        <v>1</v>
      </c>
      <c r="Y5544" s="123">
        <f t="shared" si="434"/>
        <v>0</v>
      </c>
      <c r="Z5544" s="133">
        <f t="shared" si="435"/>
        <v>1</v>
      </c>
    </row>
    <row r="5545" spans="1:26" s="18" customFormat="1" x14ac:dyDescent="0.3">
      <c r="A5545" s="135" t="s">
        <v>20441</v>
      </c>
      <c r="B5545" s="124" t="s">
        <v>18534</v>
      </c>
      <c r="C5545" s="128">
        <f t="shared" si="431"/>
        <v>2002</v>
      </c>
      <c r="D5545" s="51">
        <v>37349</v>
      </c>
      <c r="E5545" s="142" t="s">
        <v>20442</v>
      </c>
      <c r="F5545" s="52" t="s">
        <v>17954</v>
      </c>
      <c r="G5545" s="52" t="s">
        <v>18600</v>
      </c>
      <c r="H5545" s="37"/>
      <c r="I5545" s="37" t="s">
        <v>18601</v>
      </c>
      <c r="J5545" s="18" t="s">
        <v>18602</v>
      </c>
      <c r="K5545" s="65" t="s">
        <v>18603</v>
      </c>
      <c r="L5545" s="47">
        <v>1</v>
      </c>
      <c r="M5545" s="128">
        <v>0</v>
      </c>
      <c r="N5545" s="128">
        <v>0</v>
      </c>
      <c r="O5545" s="12" t="s">
        <v>264</v>
      </c>
      <c r="P5545" s="124"/>
      <c r="Q5545" s="124" t="str">
        <f t="shared" si="432"/>
        <v>diplomacy</v>
      </c>
      <c r="R5545" s="47">
        <v>1</v>
      </c>
      <c r="S5545" s="128">
        <v>1</v>
      </c>
      <c r="T5545" s="128">
        <v>208</v>
      </c>
      <c r="U5545" s="128">
        <v>0</v>
      </c>
      <c r="V5545" s="128">
        <v>0</v>
      </c>
      <c r="W5545" s="126">
        <f t="shared" si="436"/>
        <v>208</v>
      </c>
      <c r="X5545" s="123">
        <f t="shared" si="433"/>
        <v>1</v>
      </c>
      <c r="Y5545" s="123">
        <f t="shared" si="434"/>
        <v>0</v>
      </c>
      <c r="Z5545" s="133">
        <f t="shared" si="435"/>
        <v>1</v>
      </c>
    </row>
    <row r="5546" spans="1:26" s="18" customFormat="1" x14ac:dyDescent="0.3">
      <c r="A5546" s="135" t="s">
        <v>20441</v>
      </c>
      <c r="B5546" s="124" t="s">
        <v>18534</v>
      </c>
      <c r="C5546" s="128">
        <f t="shared" ref="C5546:C5609" si="437">YEAR(D5546)</f>
        <v>2002</v>
      </c>
      <c r="D5546" s="51">
        <v>37427</v>
      </c>
      <c r="E5546" s="142" t="s">
        <v>20442</v>
      </c>
      <c r="F5546" s="180" t="s">
        <v>18592</v>
      </c>
      <c r="G5546" s="52" t="s">
        <v>18593</v>
      </c>
      <c r="H5546" s="37"/>
      <c r="I5546" s="37" t="s">
        <v>18594</v>
      </c>
      <c r="J5546" s="18" t="s">
        <v>18595</v>
      </c>
      <c r="K5546" s="65" t="s">
        <v>18596</v>
      </c>
      <c r="L5546" s="47">
        <v>1</v>
      </c>
      <c r="M5546" s="128">
        <v>0</v>
      </c>
      <c r="N5546" s="128">
        <v>0</v>
      </c>
      <c r="O5546" s="124" t="s">
        <v>97</v>
      </c>
      <c r="P5546" s="124"/>
      <c r="Q5546" s="124" t="str">
        <f t="shared" ref="Q5546:Q5609" si="438">IF(O5546="security and defense","security","")&amp;IF(O5546="policing and criminal law cooperation","security","")&amp;IF(O5546="NATO","security","")&amp;IF(O5546="arms control and disarmament","security","")&amp;IF(O5546="taxation","economy","")&amp;IF(O5546="social security","economy","")&amp;IF(O5546="labor","economy","")&amp;IF(O5546="sports","diplomacy","")&amp;IF(O5546="space","diplomacy","")&amp;IF(O5546="science, research, education","diplomacy","")&amp;IF(O5546="migration, asylum, refugees","diplomacy","")&amp;IF(O5546="health","diplomacy","")&amp;IF(O5546="development","economy","")&amp;IF(O5546="agriculture, fishery, food","economy","")&amp;IF(O5546="human and civil rights","diplomacy","")&amp;IF(O5546="nuclear (civilian)","diplomacy","")&amp;IF(O5546="economics and finance","economy","")&amp;IF(O5546="transportation","economy","")&amp;IF(O5546="trade and investment","economy","")&amp;IF(O5546="diplomacy","diplomacy","")&amp;IF(O5546="environment","diplomacy","")&amp;IF(O5546="general cooperation","diplomacy","")&amp;IF(O5546="culture","diplomacy","")&amp;IF(O5546="EC/EU","diplomacy","")&amp;IF(O5546="communication and post/mail","diplomacy","")&amp;IF(O5546="energy","economy","")&amp;IF(O5546="tourism","economy","")&amp;IF(O5546="Civil and family law","diplomacy","")&amp;IF(O5546="citizenship","diplomacy","")</f>
        <v>diplomacy</v>
      </c>
      <c r="R5546" s="47">
        <v>1</v>
      </c>
      <c r="S5546" s="128">
        <v>1</v>
      </c>
      <c r="T5546" s="128">
        <v>184</v>
      </c>
      <c r="U5546" s="128">
        <v>0</v>
      </c>
      <c r="V5546" s="128">
        <v>0</v>
      </c>
      <c r="W5546" s="126">
        <f t="shared" si="436"/>
        <v>184</v>
      </c>
      <c r="X5546" s="123">
        <f t="shared" si="433"/>
        <v>1</v>
      </c>
      <c r="Y5546" s="123">
        <f t="shared" si="434"/>
        <v>0</v>
      </c>
      <c r="Z5546" s="133">
        <f t="shared" si="435"/>
        <v>1</v>
      </c>
    </row>
    <row r="5547" spans="1:26" s="18" customFormat="1" x14ac:dyDescent="0.3">
      <c r="A5547" s="135" t="s">
        <v>20441</v>
      </c>
      <c r="B5547" s="124" t="s">
        <v>18610</v>
      </c>
      <c r="C5547" s="128">
        <f t="shared" si="437"/>
        <v>2003</v>
      </c>
      <c r="D5547" s="51">
        <v>37651</v>
      </c>
      <c r="E5547" s="142" t="s">
        <v>20442</v>
      </c>
      <c r="F5547" s="52" t="s">
        <v>18638</v>
      </c>
      <c r="G5547" s="52" t="s">
        <v>18639</v>
      </c>
      <c r="H5547" s="37"/>
      <c r="I5547" s="37" t="s">
        <v>18640</v>
      </c>
      <c r="J5547" s="18" t="s">
        <v>18641</v>
      </c>
      <c r="K5547" s="65" t="s">
        <v>18642</v>
      </c>
      <c r="L5547" s="47">
        <v>1</v>
      </c>
      <c r="M5547" s="128">
        <v>0</v>
      </c>
      <c r="N5547" s="128">
        <v>0</v>
      </c>
      <c r="O5547" s="129" t="s">
        <v>109</v>
      </c>
      <c r="P5547" s="124"/>
      <c r="Q5547" s="124" t="str">
        <f t="shared" si="438"/>
        <v>security</v>
      </c>
      <c r="R5547" s="47">
        <v>1</v>
      </c>
      <c r="S5547" s="128">
        <v>1</v>
      </c>
      <c r="T5547" s="128">
        <v>368</v>
      </c>
      <c r="U5547" s="128">
        <v>2</v>
      </c>
      <c r="V5547" s="128">
        <v>0</v>
      </c>
      <c r="W5547" s="126">
        <f t="shared" si="436"/>
        <v>370</v>
      </c>
      <c r="X5547" s="123">
        <f t="shared" si="433"/>
        <v>0.99459459459459465</v>
      </c>
      <c r="Y5547" s="123">
        <f t="shared" si="434"/>
        <v>5.4054054054054057E-3</v>
      </c>
      <c r="Z5547" s="133">
        <f t="shared" si="435"/>
        <v>0.99189189189189186</v>
      </c>
    </row>
    <row r="5548" spans="1:26" s="18" customFormat="1" x14ac:dyDescent="0.3">
      <c r="A5548" s="135" t="s">
        <v>20441</v>
      </c>
      <c r="B5548" s="124" t="s">
        <v>18610</v>
      </c>
      <c r="C5548" s="128">
        <f t="shared" si="437"/>
        <v>2003</v>
      </c>
      <c r="D5548" s="51">
        <v>37651</v>
      </c>
      <c r="E5548" s="142" t="s">
        <v>20442</v>
      </c>
      <c r="F5548" s="52" t="s">
        <v>18643</v>
      </c>
      <c r="G5548" s="52" t="s">
        <v>18644</v>
      </c>
      <c r="H5548" s="37"/>
      <c r="I5548" s="37" t="s">
        <v>18645</v>
      </c>
      <c r="J5548" s="18" t="s">
        <v>18641</v>
      </c>
      <c r="K5548" s="65" t="s">
        <v>18646</v>
      </c>
      <c r="L5548" s="47">
        <v>1</v>
      </c>
      <c r="M5548" s="128">
        <v>0</v>
      </c>
      <c r="N5548" s="128">
        <v>0</v>
      </c>
      <c r="O5548" s="129" t="s">
        <v>109</v>
      </c>
      <c r="P5548" s="124"/>
      <c r="Q5548" s="124" t="str">
        <f t="shared" si="438"/>
        <v>security</v>
      </c>
      <c r="R5548" s="47">
        <v>1</v>
      </c>
      <c r="S5548" s="128">
        <v>1</v>
      </c>
      <c r="T5548" s="128">
        <v>256</v>
      </c>
      <c r="U5548" s="128">
        <v>0</v>
      </c>
      <c r="V5548" s="128">
        <v>0</v>
      </c>
      <c r="W5548" s="126">
        <f t="shared" si="436"/>
        <v>256</v>
      </c>
      <c r="X5548" s="123">
        <f t="shared" si="433"/>
        <v>1</v>
      </c>
      <c r="Y5548" s="123">
        <f t="shared" si="434"/>
        <v>0</v>
      </c>
      <c r="Z5548" s="133">
        <f t="shared" si="435"/>
        <v>1</v>
      </c>
    </row>
    <row r="5549" spans="1:26" s="18" customFormat="1" x14ac:dyDescent="0.3">
      <c r="A5549" s="135" t="s">
        <v>20441</v>
      </c>
      <c r="B5549" s="124" t="s">
        <v>18610</v>
      </c>
      <c r="C5549" s="128">
        <f t="shared" si="437"/>
        <v>2003</v>
      </c>
      <c r="D5549" s="51">
        <v>37692</v>
      </c>
      <c r="E5549" s="142" t="s">
        <v>20442</v>
      </c>
      <c r="F5549" s="52" t="s">
        <v>18611</v>
      </c>
      <c r="G5549" s="52" t="s">
        <v>18612</v>
      </c>
      <c r="H5549" s="37"/>
      <c r="I5549" s="37" t="s">
        <v>18613</v>
      </c>
      <c r="J5549" s="18" t="s">
        <v>18614</v>
      </c>
      <c r="K5549" s="65" t="s">
        <v>18615</v>
      </c>
      <c r="L5549" s="47">
        <v>1</v>
      </c>
      <c r="M5549" s="128">
        <v>0</v>
      </c>
      <c r="N5549" s="128">
        <v>0</v>
      </c>
      <c r="O5549" s="124" t="s">
        <v>68</v>
      </c>
      <c r="P5549" s="124"/>
      <c r="Q5549" s="124" t="str">
        <f t="shared" si="438"/>
        <v>security</v>
      </c>
      <c r="R5549" s="47">
        <v>1</v>
      </c>
      <c r="S5549" s="128">
        <v>1</v>
      </c>
      <c r="T5549" s="128">
        <v>254</v>
      </c>
      <c r="U5549" s="128">
        <v>0</v>
      </c>
      <c r="V5549" s="128">
        <v>0</v>
      </c>
      <c r="W5549" s="126">
        <f t="shared" si="436"/>
        <v>254</v>
      </c>
      <c r="X5549" s="123">
        <f t="shared" si="433"/>
        <v>1</v>
      </c>
      <c r="Y5549" s="123">
        <f t="shared" si="434"/>
        <v>0</v>
      </c>
      <c r="Z5549" s="133">
        <f t="shared" si="435"/>
        <v>1</v>
      </c>
    </row>
    <row r="5550" spans="1:26" s="18" customFormat="1" x14ac:dyDescent="0.3">
      <c r="A5550" s="135" t="s">
        <v>20441</v>
      </c>
      <c r="B5550" s="124" t="s">
        <v>18604</v>
      </c>
      <c r="C5550" s="128">
        <f t="shared" si="437"/>
        <v>2003</v>
      </c>
      <c r="D5550" s="51">
        <v>37776</v>
      </c>
      <c r="E5550" s="142" t="s">
        <v>20442</v>
      </c>
      <c r="F5550" s="52" t="s">
        <v>9927</v>
      </c>
      <c r="G5550" s="52" t="s">
        <v>18621</v>
      </c>
      <c r="H5550" s="37"/>
      <c r="I5550" s="37" t="s">
        <v>18622</v>
      </c>
      <c r="J5550" s="18" t="s">
        <v>18623</v>
      </c>
      <c r="K5550" s="65" t="s">
        <v>18624</v>
      </c>
      <c r="L5550" s="47">
        <v>1</v>
      </c>
      <c r="M5550" s="128">
        <v>0</v>
      </c>
      <c r="N5550" s="128">
        <v>0</v>
      </c>
      <c r="O5550" s="12" t="s">
        <v>264</v>
      </c>
      <c r="P5550" s="124"/>
      <c r="Q5550" s="124" t="str">
        <f t="shared" si="438"/>
        <v>diplomacy</v>
      </c>
      <c r="R5550" s="47">
        <v>1</v>
      </c>
      <c r="S5550" s="128">
        <v>1</v>
      </c>
      <c r="T5550" s="128">
        <v>244</v>
      </c>
      <c r="U5550" s="128">
        <v>1</v>
      </c>
      <c r="V5550" s="128">
        <v>1</v>
      </c>
      <c r="W5550" s="126">
        <f t="shared" si="436"/>
        <v>246</v>
      </c>
      <c r="X5550" s="123">
        <f t="shared" si="433"/>
        <v>0.99186991869918695</v>
      </c>
      <c r="Y5550" s="123">
        <f t="shared" si="434"/>
        <v>4.0650406504065045E-3</v>
      </c>
      <c r="Z5550" s="133">
        <f t="shared" si="435"/>
        <v>0.98780487804878048</v>
      </c>
    </row>
    <row r="5551" spans="1:26" s="18" customFormat="1" x14ac:dyDescent="0.3">
      <c r="A5551" s="135" t="s">
        <v>20441</v>
      </c>
      <c r="B5551" s="124" t="s">
        <v>18604</v>
      </c>
      <c r="C5551" s="128">
        <f t="shared" si="437"/>
        <v>2003</v>
      </c>
      <c r="D5551" s="51">
        <v>37776</v>
      </c>
      <c r="E5551" s="142" t="s">
        <v>20442</v>
      </c>
      <c r="F5551" s="52" t="s">
        <v>18625</v>
      </c>
      <c r="G5551" s="52" t="s">
        <v>18626</v>
      </c>
      <c r="H5551" s="37"/>
      <c r="I5551" s="37" t="s">
        <v>18627</v>
      </c>
      <c r="J5551" s="124" t="s">
        <v>18628</v>
      </c>
      <c r="K5551" s="65">
        <v>36753</v>
      </c>
      <c r="L5551" s="47">
        <v>1</v>
      </c>
      <c r="M5551" s="128">
        <v>0</v>
      </c>
      <c r="N5551" s="128">
        <v>0</v>
      </c>
      <c r="O5551" s="124" t="s">
        <v>264</v>
      </c>
      <c r="P5551" s="124"/>
      <c r="Q5551" s="124" t="str">
        <f t="shared" si="438"/>
        <v>diplomacy</v>
      </c>
      <c r="R5551" s="47">
        <v>1</v>
      </c>
      <c r="S5551" s="128">
        <v>1</v>
      </c>
      <c r="T5551" s="128">
        <v>244</v>
      </c>
      <c r="U5551" s="128">
        <v>1</v>
      </c>
      <c r="V5551" s="128">
        <v>1</v>
      </c>
      <c r="W5551" s="126">
        <f t="shared" si="436"/>
        <v>246</v>
      </c>
      <c r="X5551" s="123">
        <f t="shared" si="433"/>
        <v>0.99186991869918695</v>
      </c>
      <c r="Y5551" s="123">
        <f t="shared" si="434"/>
        <v>4.0650406504065045E-3</v>
      </c>
      <c r="Z5551" s="133">
        <f t="shared" si="435"/>
        <v>0.98780487804878048</v>
      </c>
    </row>
    <row r="5552" spans="1:26" s="18" customFormat="1" x14ac:dyDescent="0.3">
      <c r="A5552" s="135" t="s">
        <v>20441</v>
      </c>
      <c r="B5552" s="124" t="s">
        <v>18604</v>
      </c>
      <c r="C5552" s="128">
        <f t="shared" si="437"/>
        <v>2003</v>
      </c>
      <c r="D5552" s="51">
        <v>37798</v>
      </c>
      <c r="E5552" s="142" t="s">
        <v>20442</v>
      </c>
      <c r="F5552" s="52" t="s">
        <v>18605</v>
      </c>
      <c r="G5552" s="191" t="s">
        <v>18606</v>
      </c>
      <c r="H5552" s="37"/>
      <c r="I5552" s="37" t="s">
        <v>18607</v>
      </c>
      <c r="J5552" s="18" t="s">
        <v>18608</v>
      </c>
      <c r="K5552" s="65" t="s">
        <v>18609</v>
      </c>
      <c r="L5552" s="47">
        <v>1</v>
      </c>
      <c r="M5552" s="128">
        <v>0</v>
      </c>
      <c r="N5552" s="128">
        <v>0</v>
      </c>
      <c r="O5552" s="12" t="s">
        <v>264</v>
      </c>
      <c r="P5552" s="124"/>
      <c r="Q5552" s="124" t="str">
        <f t="shared" si="438"/>
        <v>diplomacy</v>
      </c>
      <c r="R5552" s="47">
        <v>1</v>
      </c>
      <c r="S5552" s="128">
        <v>1</v>
      </c>
      <c r="T5552" s="128">
        <v>197</v>
      </c>
      <c r="U5552" s="128">
        <v>0</v>
      </c>
      <c r="V5552" s="128">
        <v>1</v>
      </c>
      <c r="W5552" s="126">
        <f t="shared" si="436"/>
        <v>198</v>
      </c>
      <c r="X5552" s="123">
        <f t="shared" si="433"/>
        <v>0.99494949494949492</v>
      </c>
      <c r="Y5552" s="123">
        <f t="shared" si="434"/>
        <v>0</v>
      </c>
      <c r="Z5552" s="133">
        <f t="shared" si="435"/>
        <v>0.99242424242424243</v>
      </c>
    </row>
    <row r="5553" spans="1:26" s="18" customFormat="1" x14ac:dyDescent="0.3">
      <c r="A5553" s="135" t="s">
        <v>20441</v>
      </c>
      <c r="B5553" s="124" t="s">
        <v>18604</v>
      </c>
      <c r="C5553" s="128">
        <f t="shared" si="437"/>
        <v>2003</v>
      </c>
      <c r="D5553" s="51">
        <v>37817</v>
      </c>
      <c r="E5553" s="142" t="s">
        <v>20442</v>
      </c>
      <c r="F5553" s="52" t="s">
        <v>18616</v>
      </c>
      <c r="G5553" s="192" t="s">
        <v>18617</v>
      </c>
      <c r="H5553" s="37"/>
      <c r="I5553" s="37" t="s">
        <v>18618</v>
      </c>
      <c r="J5553" s="18" t="s">
        <v>18619</v>
      </c>
      <c r="K5553" s="65" t="s">
        <v>18620</v>
      </c>
      <c r="L5553" s="47">
        <v>1</v>
      </c>
      <c r="M5553" s="128">
        <v>0</v>
      </c>
      <c r="N5553" s="128">
        <v>0</v>
      </c>
      <c r="O5553" s="124" t="s">
        <v>48</v>
      </c>
      <c r="P5553" s="124"/>
      <c r="Q5553" s="124" t="str">
        <f t="shared" si="438"/>
        <v>diplomacy</v>
      </c>
      <c r="R5553" s="47">
        <v>1</v>
      </c>
      <c r="S5553" s="128">
        <v>1</v>
      </c>
      <c r="T5553" s="128">
        <v>262</v>
      </c>
      <c r="U5553" s="128">
        <v>0</v>
      </c>
      <c r="V5553" s="128">
        <v>0</v>
      </c>
      <c r="W5553" s="126">
        <f t="shared" si="436"/>
        <v>262</v>
      </c>
      <c r="X5553" s="123">
        <f t="shared" si="433"/>
        <v>1</v>
      </c>
      <c r="Y5553" s="123">
        <f t="shared" si="434"/>
        <v>0</v>
      </c>
      <c r="Z5553" s="133">
        <f t="shared" si="435"/>
        <v>1</v>
      </c>
    </row>
    <row r="5554" spans="1:26" s="18" customFormat="1" x14ac:dyDescent="0.3">
      <c r="A5554" s="135" t="s">
        <v>20441</v>
      </c>
      <c r="B5554" s="124" t="s">
        <v>18604</v>
      </c>
      <c r="C5554" s="128">
        <f t="shared" si="437"/>
        <v>2003</v>
      </c>
      <c r="D5554" s="51">
        <v>37910</v>
      </c>
      <c r="E5554" s="142" t="s">
        <v>20442</v>
      </c>
      <c r="F5554" s="52" t="s">
        <v>18633</v>
      </c>
      <c r="G5554" s="52" t="s">
        <v>18634</v>
      </c>
      <c r="H5554" s="37"/>
      <c r="I5554" s="37" t="s">
        <v>18635</v>
      </c>
      <c r="J5554" s="18" t="s">
        <v>18636</v>
      </c>
      <c r="K5554" s="65" t="s">
        <v>18637</v>
      </c>
      <c r="L5554" s="47">
        <v>1</v>
      </c>
      <c r="M5554" s="128">
        <v>0</v>
      </c>
      <c r="N5554" s="128">
        <v>0</v>
      </c>
      <c r="O5554" s="12" t="s">
        <v>264</v>
      </c>
      <c r="P5554" s="124"/>
      <c r="Q5554" s="124" t="str">
        <f t="shared" si="438"/>
        <v>diplomacy</v>
      </c>
      <c r="R5554" s="47">
        <v>1</v>
      </c>
      <c r="S5554" s="128">
        <v>1</v>
      </c>
      <c r="T5554" s="128">
        <v>193</v>
      </c>
      <c r="U5554" s="128">
        <v>0</v>
      </c>
      <c r="V5554" s="128">
        <v>0</v>
      </c>
      <c r="W5554" s="126">
        <f t="shared" si="436"/>
        <v>193</v>
      </c>
      <c r="X5554" s="123">
        <f t="shared" si="433"/>
        <v>1</v>
      </c>
      <c r="Y5554" s="123">
        <f t="shared" si="434"/>
        <v>0</v>
      </c>
      <c r="Z5554" s="133">
        <f t="shared" si="435"/>
        <v>1</v>
      </c>
    </row>
    <row r="5555" spans="1:26" s="18" customFormat="1" x14ac:dyDescent="0.3">
      <c r="A5555" s="135" t="s">
        <v>20441</v>
      </c>
      <c r="B5555" s="124" t="s">
        <v>18604</v>
      </c>
      <c r="C5555" s="128">
        <f t="shared" si="437"/>
        <v>2003</v>
      </c>
      <c r="D5555" s="51">
        <v>37910</v>
      </c>
      <c r="E5555" s="142" t="s">
        <v>20442</v>
      </c>
      <c r="F5555" s="52" t="s">
        <v>2450</v>
      </c>
      <c r="G5555" s="52" t="s">
        <v>18647</v>
      </c>
      <c r="H5555" s="37"/>
      <c r="I5555" s="37" t="s">
        <v>18648</v>
      </c>
      <c r="J5555" s="18" t="s">
        <v>18636</v>
      </c>
      <c r="K5555" s="65" t="s">
        <v>18649</v>
      </c>
      <c r="L5555" s="47">
        <v>1</v>
      </c>
      <c r="M5555" s="128">
        <v>0</v>
      </c>
      <c r="N5555" s="128">
        <v>0</v>
      </c>
      <c r="O5555" s="124" t="s">
        <v>48</v>
      </c>
      <c r="P5555" s="124"/>
      <c r="Q5555" s="124" t="str">
        <f t="shared" si="438"/>
        <v>diplomacy</v>
      </c>
      <c r="R5555" s="47">
        <v>1</v>
      </c>
      <c r="S5555" s="128">
        <v>1</v>
      </c>
      <c r="T5555" s="128">
        <v>199</v>
      </c>
      <c r="U5555" s="128">
        <v>0</v>
      </c>
      <c r="V5555" s="128">
        <v>0</v>
      </c>
      <c r="W5555" s="126">
        <f t="shared" si="436"/>
        <v>199</v>
      </c>
      <c r="X5555" s="123">
        <f t="shared" si="433"/>
        <v>1</v>
      </c>
      <c r="Y5555" s="123">
        <f t="shared" si="434"/>
        <v>0</v>
      </c>
      <c r="Z5555" s="133">
        <f t="shared" si="435"/>
        <v>1</v>
      </c>
    </row>
    <row r="5556" spans="1:26" s="18" customFormat="1" x14ac:dyDescent="0.3">
      <c r="A5556" s="135" t="s">
        <v>20441</v>
      </c>
      <c r="B5556" s="124" t="s">
        <v>18604</v>
      </c>
      <c r="C5556" s="128">
        <f t="shared" si="437"/>
        <v>2003</v>
      </c>
      <c r="D5556" s="51">
        <v>37958</v>
      </c>
      <c r="E5556" s="142" t="s">
        <v>20442</v>
      </c>
      <c r="F5556" s="52" t="s">
        <v>18629</v>
      </c>
      <c r="G5556" s="52" t="s">
        <v>18630</v>
      </c>
      <c r="H5556" s="37"/>
      <c r="I5556" s="37" t="s">
        <v>18631</v>
      </c>
      <c r="J5556" s="124" t="s">
        <v>18632</v>
      </c>
      <c r="K5556" s="65">
        <v>36691</v>
      </c>
      <c r="L5556" s="47">
        <v>0</v>
      </c>
      <c r="M5556" s="128">
        <v>0</v>
      </c>
      <c r="N5556" s="128">
        <v>1</v>
      </c>
      <c r="O5556" s="124" t="s">
        <v>190</v>
      </c>
      <c r="P5556" s="124"/>
      <c r="Q5556" s="124" t="str">
        <f t="shared" si="438"/>
        <v>security</v>
      </c>
      <c r="R5556" s="47">
        <v>1</v>
      </c>
      <c r="S5556" s="128">
        <v>1</v>
      </c>
      <c r="T5556" s="128">
        <v>220</v>
      </c>
      <c r="U5556" s="128">
        <v>0</v>
      </c>
      <c r="V5556" s="128">
        <v>0</v>
      </c>
      <c r="W5556" s="126">
        <f t="shared" si="436"/>
        <v>220</v>
      </c>
      <c r="X5556" s="123">
        <f t="shared" si="433"/>
        <v>1</v>
      </c>
      <c r="Y5556" s="123">
        <f t="shared" si="434"/>
        <v>0</v>
      </c>
      <c r="Z5556" s="133">
        <f t="shared" si="435"/>
        <v>1</v>
      </c>
    </row>
    <row r="5557" spans="1:26" s="18" customFormat="1" x14ac:dyDescent="0.3">
      <c r="A5557" s="135" t="s">
        <v>20441</v>
      </c>
      <c r="B5557" s="124" t="s">
        <v>18604</v>
      </c>
      <c r="C5557" s="128">
        <f t="shared" si="437"/>
        <v>2004</v>
      </c>
      <c r="D5557" s="51">
        <v>38105</v>
      </c>
      <c r="E5557" s="142" t="s">
        <v>20442</v>
      </c>
      <c r="F5557" s="52" t="s">
        <v>18655</v>
      </c>
      <c r="G5557" s="52" t="s">
        <v>18588</v>
      </c>
      <c r="H5557" s="37"/>
      <c r="I5557" s="37" t="s">
        <v>18656</v>
      </c>
      <c r="J5557" s="18" t="s">
        <v>18657</v>
      </c>
      <c r="K5557" s="65" t="s">
        <v>18658</v>
      </c>
      <c r="L5557" s="47">
        <v>1</v>
      </c>
      <c r="M5557" s="128">
        <v>0</v>
      </c>
      <c r="N5557" s="128">
        <v>0</v>
      </c>
      <c r="O5557" s="124" t="s">
        <v>385</v>
      </c>
      <c r="P5557" s="124"/>
      <c r="Q5557" s="124" t="str">
        <f t="shared" si="438"/>
        <v>diplomacy</v>
      </c>
      <c r="R5557" s="47">
        <v>1</v>
      </c>
      <c r="S5557" s="128">
        <v>1</v>
      </c>
      <c r="T5557" s="128">
        <v>270</v>
      </c>
      <c r="U5557" s="128">
        <v>0</v>
      </c>
      <c r="V5557" s="128">
        <v>0</v>
      </c>
      <c r="W5557" s="126">
        <f t="shared" si="436"/>
        <v>270</v>
      </c>
      <c r="X5557" s="123">
        <f t="shared" si="433"/>
        <v>1</v>
      </c>
      <c r="Y5557" s="123">
        <f t="shared" si="434"/>
        <v>0</v>
      </c>
      <c r="Z5557" s="133">
        <f t="shared" si="435"/>
        <v>1</v>
      </c>
    </row>
    <row r="5558" spans="1:26" s="18" customFormat="1" x14ac:dyDescent="0.3">
      <c r="A5558" s="135" t="s">
        <v>20441</v>
      </c>
      <c r="B5558" s="124" t="s">
        <v>18604</v>
      </c>
      <c r="C5558" s="128">
        <f t="shared" si="437"/>
        <v>2004</v>
      </c>
      <c r="D5558" s="51">
        <v>38106</v>
      </c>
      <c r="E5558" s="142" t="s">
        <v>20442</v>
      </c>
      <c r="F5558" s="52" t="s">
        <v>18650</v>
      </c>
      <c r="G5558" s="52" t="s">
        <v>18651</v>
      </c>
      <c r="H5558" s="37"/>
      <c r="I5558" s="37" t="s">
        <v>18652</v>
      </c>
      <c r="J5558" s="18" t="s">
        <v>18653</v>
      </c>
      <c r="K5558" s="65" t="s">
        <v>18654</v>
      </c>
      <c r="L5558" s="47">
        <v>1</v>
      </c>
      <c r="M5558" s="128">
        <v>0</v>
      </c>
      <c r="N5558" s="128">
        <v>0</v>
      </c>
      <c r="O5558" s="124" t="s">
        <v>385</v>
      </c>
      <c r="P5558" s="124"/>
      <c r="Q5558" s="124" t="str">
        <f t="shared" si="438"/>
        <v>diplomacy</v>
      </c>
      <c r="R5558" s="47">
        <v>1</v>
      </c>
      <c r="S5558" s="128">
        <v>1</v>
      </c>
      <c r="T5558" s="128">
        <v>248</v>
      </c>
      <c r="U5558" s="128">
        <v>1</v>
      </c>
      <c r="V5558" s="128">
        <v>0</v>
      </c>
      <c r="W5558" s="126">
        <f t="shared" si="436"/>
        <v>249</v>
      </c>
      <c r="X5558" s="123">
        <f t="shared" si="433"/>
        <v>0.99598393574297184</v>
      </c>
      <c r="Y5558" s="123">
        <f t="shared" si="434"/>
        <v>4.0160642570281121E-3</v>
      </c>
      <c r="Z5558" s="133">
        <f t="shared" si="435"/>
        <v>0.99397590361445787</v>
      </c>
    </row>
    <row r="5559" spans="1:26" s="18" customFormat="1" x14ac:dyDescent="0.3">
      <c r="A5559" s="135" t="s">
        <v>20441</v>
      </c>
      <c r="B5559" s="124" t="s">
        <v>18604</v>
      </c>
      <c r="C5559" s="128">
        <f t="shared" si="437"/>
        <v>2004</v>
      </c>
      <c r="D5559" s="51">
        <v>38154</v>
      </c>
      <c r="E5559" s="142" t="s">
        <v>20442</v>
      </c>
      <c r="F5559" s="52" t="s">
        <v>18664</v>
      </c>
      <c r="G5559" s="52" t="s">
        <v>18665</v>
      </c>
      <c r="H5559" s="37"/>
      <c r="I5559" s="37" t="s">
        <v>18666</v>
      </c>
      <c r="J5559" s="18" t="s">
        <v>18667</v>
      </c>
      <c r="K5559" s="65" t="s">
        <v>18668</v>
      </c>
      <c r="L5559" s="47">
        <v>1</v>
      </c>
      <c r="M5559" s="128">
        <v>0</v>
      </c>
      <c r="N5559" s="128">
        <v>0</v>
      </c>
      <c r="O5559" s="129" t="s">
        <v>109</v>
      </c>
      <c r="P5559" s="124"/>
      <c r="Q5559" s="124" t="str">
        <f t="shared" si="438"/>
        <v>security</v>
      </c>
      <c r="R5559" s="47">
        <v>1</v>
      </c>
      <c r="S5559" s="128">
        <v>1</v>
      </c>
      <c r="T5559" s="128">
        <v>226</v>
      </c>
      <c r="U5559" s="128">
        <v>0</v>
      </c>
      <c r="V5559" s="128">
        <v>0</v>
      </c>
      <c r="W5559" s="126">
        <f t="shared" si="436"/>
        <v>226</v>
      </c>
      <c r="X5559" s="123">
        <f t="shared" si="433"/>
        <v>1</v>
      </c>
      <c r="Y5559" s="123">
        <f t="shared" si="434"/>
        <v>0</v>
      </c>
      <c r="Z5559" s="133">
        <f t="shared" si="435"/>
        <v>1</v>
      </c>
    </row>
    <row r="5560" spans="1:26" s="18" customFormat="1" x14ac:dyDescent="0.3">
      <c r="A5560" s="135" t="s">
        <v>20441</v>
      </c>
      <c r="B5560" s="124" t="s">
        <v>18604</v>
      </c>
      <c r="C5560" s="128">
        <f t="shared" si="437"/>
        <v>2004</v>
      </c>
      <c r="D5560" s="51">
        <v>38316</v>
      </c>
      <c r="E5560" s="142" t="s">
        <v>20442</v>
      </c>
      <c r="F5560" s="52" t="s">
        <v>18659</v>
      </c>
      <c r="G5560" s="52" t="s">
        <v>18660</v>
      </c>
      <c r="H5560" s="37"/>
      <c r="I5560" s="37" t="s">
        <v>18661</v>
      </c>
      <c r="J5560" s="124" t="s">
        <v>18662</v>
      </c>
      <c r="K5560" s="65" t="s">
        <v>18663</v>
      </c>
      <c r="L5560" s="47">
        <v>1</v>
      </c>
      <c r="M5560" s="128">
        <v>0</v>
      </c>
      <c r="N5560" s="128">
        <v>0</v>
      </c>
      <c r="O5560" s="124" t="s">
        <v>155</v>
      </c>
      <c r="P5560" s="124"/>
      <c r="Q5560" s="124" t="str">
        <f t="shared" si="438"/>
        <v>diplomacy</v>
      </c>
      <c r="R5560" s="47">
        <v>1</v>
      </c>
      <c r="S5560" s="128">
        <v>1</v>
      </c>
      <c r="T5560" s="128">
        <v>250</v>
      </c>
      <c r="U5560" s="128">
        <v>0</v>
      </c>
      <c r="V5560" s="128">
        <v>0</v>
      </c>
      <c r="W5560" s="126">
        <f t="shared" si="436"/>
        <v>250</v>
      </c>
      <c r="X5560" s="123">
        <f t="shared" si="433"/>
        <v>1</v>
      </c>
      <c r="Y5560" s="123">
        <f t="shared" si="434"/>
        <v>0</v>
      </c>
      <c r="Z5560" s="133">
        <f t="shared" si="435"/>
        <v>1</v>
      </c>
    </row>
    <row r="5561" spans="1:26" s="18" customFormat="1" x14ac:dyDescent="0.3">
      <c r="A5561" s="135" t="s">
        <v>20441</v>
      </c>
      <c r="B5561" s="124" t="s">
        <v>18604</v>
      </c>
      <c r="C5561" s="128">
        <f t="shared" si="437"/>
        <v>2005</v>
      </c>
      <c r="D5561" s="51">
        <v>38426</v>
      </c>
      <c r="E5561" s="142" t="s">
        <v>20442</v>
      </c>
      <c r="F5561" s="52" t="s">
        <v>18674</v>
      </c>
      <c r="G5561" s="52" t="s">
        <v>18675</v>
      </c>
      <c r="H5561" s="37"/>
      <c r="I5561" s="37" t="s">
        <v>18676</v>
      </c>
      <c r="J5561" s="124" t="s">
        <v>18677</v>
      </c>
      <c r="K5561" s="65">
        <v>38316</v>
      </c>
      <c r="L5561" s="47">
        <v>0</v>
      </c>
      <c r="M5561" s="128">
        <v>0</v>
      </c>
      <c r="N5561" s="128">
        <v>1</v>
      </c>
      <c r="O5561" s="124" t="s">
        <v>36</v>
      </c>
      <c r="P5561" s="124"/>
      <c r="Q5561" s="124" t="str">
        <f t="shared" si="438"/>
        <v>economy</v>
      </c>
      <c r="R5561" s="47">
        <v>1</v>
      </c>
      <c r="S5561" s="128">
        <v>1</v>
      </c>
      <c r="T5561" s="128">
        <v>200</v>
      </c>
      <c r="U5561" s="128">
        <v>0</v>
      </c>
      <c r="V5561" s="128">
        <v>0</v>
      </c>
      <c r="W5561" s="126">
        <f t="shared" si="436"/>
        <v>200</v>
      </c>
      <c r="X5561" s="123">
        <f t="shared" si="433"/>
        <v>1</v>
      </c>
      <c r="Y5561" s="123">
        <f t="shared" si="434"/>
        <v>0</v>
      </c>
      <c r="Z5561" s="133">
        <f t="shared" si="435"/>
        <v>1</v>
      </c>
    </row>
    <row r="5562" spans="1:26" s="18" customFormat="1" x14ac:dyDescent="0.3">
      <c r="A5562" s="135" t="s">
        <v>20441</v>
      </c>
      <c r="B5562" s="124" t="s">
        <v>18604</v>
      </c>
      <c r="C5562" s="128">
        <f t="shared" si="437"/>
        <v>2005</v>
      </c>
      <c r="D5562" s="51">
        <v>38631</v>
      </c>
      <c r="E5562" s="142" t="s">
        <v>20442</v>
      </c>
      <c r="F5562" s="52" t="s">
        <v>18669</v>
      </c>
      <c r="G5562" s="52" t="s">
        <v>18670</v>
      </c>
      <c r="H5562" s="37"/>
      <c r="I5562" s="37" t="s">
        <v>18671</v>
      </c>
      <c r="J5562" s="18" t="s">
        <v>18672</v>
      </c>
      <c r="K5562" s="65" t="s">
        <v>18673</v>
      </c>
      <c r="L5562" s="47">
        <v>1</v>
      </c>
      <c r="M5562" s="128">
        <v>0</v>
      </c>
      <c r="N5562" s="128">
        <v>0</v>
      </c>
      <c r="O5562" s="124" t="s">
        <v>190</v>
      </c>
      <c r="P5562" s="124"/>
      <c r="Q5562" s="124" t="str">
        <f t="shared" si="438"/>
        <v>security</v>
      </c>
      <c r="R5562" s="47">
        <v>1</v>
      </c>
      <c r="S5562" s="128">
        <v>1</v>
      </c>
      <c r="T5562" s="128">
        <v>199</v>
      </c>
      <c r="U5562" s="128">
        <v>1</v>
      </c>
      <c r="V5562" s="128">
        <v>0</v>
      </c>
      <c r="W5562" s="126">
        <f t="shared" si="436"/>
        <v>200</v>
      </c>
      <c r="X5562" s="123">
        <f t="shared" si="433"/>
        <v>0.995</v>
      </c>
      <c r="Y5562" s="123">
        <f t="shared" si="434"/>
        <v>5.0000000000000001E-3</v>
      </c>
      <c r="Z5562" s="133">
        <f t="shared" si="435"/>
        <v>0.99250000000000005</v>
      </c>
    </row>
    <row r="5563" spans="1:26" s="18" customFormat="1" x14ac:dyDescent="0.3">
      <c r="A5563" s="135" t="s">
        <v>20441</v>
      </c>
      <c r="B5563" s="124" t="s">
        <v>18604</v>
      </c>
      <c r="C5563" s="128">
        <f t="shared" si="437"/>
        <v>2006</v>
      </c>
      <c r="D5563" s="51">
        <v>38777</v>
      </c>
      <c r="E5563" s="142" t="s">
        <v>20442</v>
      </c>
      <c r="F5563" s="52" t="s">
        <v>18683</v>
      </c>
      <c r="G5563" s="52" t="s">
        <v>18684</v>
      </c>
      <c r="H5563" s="37"/>
      <c r="I5563" s="37" t="s">
        <v>18685</v>
      </c>
      <c r="J5563" s="18" t="s">
        <v>18686</v>
      </c>
      <c r="K5563" s="65" t="s">
        <v>18687</v>
      </c>
      <c r="L5563" s="47">
        <v>1</v>
      </c>
      <c r="M5563" s="128">
        <v>0</v>
      </c>
      <c r="N5563" s="128">
        <v>0</v>
      </c>
      <c r="O5563" s="12" t="s">
        <v>264</v>
      </c>
      <c r="P5563" s="124"/>
      <c r="Q5563" s="124" t="str">
        <f t="shared" si="438"/>
        <v>diplomacy</v>
      </c>
      <c r="R5563" s="47">
        <v>1</v>
      </c>
      <c r="S5563" s="128">
        <v>1</v>
      </c>
      <c r="T5563" s="128">
        <v>230</v>
      </c>
      <c r="U5563" s="128">
        <v>1</v>
      </c>
      <c r="V5563" s="128">
        <v>0</v>
      </c>
      <c r="W5563" s="126">
        <f t="shared" si="436"/>
        <v>231</v>
      </c>
      <c r="X5563" s="123">
        <f t="shared" si="433"/>
        <v>0.99567099567099571</v>
      </c>
      <c r="Y5563" s="123">
        <f t="shared" si="434"/>
        <v>4.329004329004329E-3</v>
      </c>
      <c r="Z5563" s="133">
        <f t="shared" si="435"/>
        <v>0.99350649350649356</v>
      </c>
    </row>
    <row r="5564" spans="1:26" s="18" customFormat="1" x14ac:dyDescent="0.3">
      <c r="A5564" s="135" t="s">
        <v>20441</v>
      </c>
      <c r="B5564" s="124" t="s">
        <v>18604</v>
      </c>
      <c r="C5564" s="128">
        <f t="shared" si="437"/>
        <v>2006</v>
      </c>
      <c r="D5564" s="51">
        <v>38806</v>
      </c>
      <c r="E5564" s="142" t="s">
        <v>20442</v>
      </c>
      <c r="F5564" s="52" t="s">
        <v>18678</v>
      </c>
      <c r="G5564" s="52" t="s">
        <v>18679</v>
      </c>
      <c r="H5564" s="37"/>
      <c r="I5564" s="37" t="s">
        <v>18680</v>
      </c>
      <c r="J5564" s="18" t="s">
        <v>18681</v>
      </c>
      <c r="K5564" s="65" t="s">
        <v>18682</v>
      </c>
      <c r="L5564" s="47">
        <v>1</v>
      </c>
      <c r="M5564" s="128">
        <v>0</v>
      </c>
      <c r="N5564" s="128">
        <v>0</v>
      </c>
      <c r="O5564" s="124" t="s">
        <v>97</v>
      </c>
      <c r="P5564" s="124" t="s">
        <v>109</v>
      </c>
      <c r="Q5564" s="124" t="str">
        <f t="shared" si="438"/>
        <v>diplomacy</v>
      </c>
      <c r="R5564" s="47">
        <v>1</v>
      </c>
      <c r="S5564" s="128">
        <v>1</v>
      </c>
      <c r="T5564" s="128">
        <v>185</v>
      </c>
      <c r="U5564" s="128">
        <v>0</v>
      </c>
      <c r="V5564" s="128">
        <v>0</v>
      </c>
      <c r="W5564" s="126">
        <f t="shared" si="436"/>
        <v>185</v>
      </c>
      <c r="X5564" s="123">
        <f t="shared" si="433"/>
        <v>1</v>
      </c>
      <c r="Y5564" s="123">
        <f t="shared" si="434"/>
        <v>0</v>
      </c>
      <c r="Z5564" s="133">
        <f t="shared" si="435"/>
        <v>1</v>
      </c>
    </row>
    <row r="5565" spans="1:26" s="18" customFormat="1" x14ac:dyDescent="0.3">
      <c r="A5565" s="135" t="s">
        <v>20441</v>
      </c>
      <c r="B5565" s="124" t="s">
        <v>18604</v>
      </c>
      <c r="C5565" s="128">
        <f t="shared" si="437"/>
        <v>2006</v>
      </c>
      <c r="D5565" s="51">
        <v>38855</v>
      </c>
      <c r="E5565" s="142" t="s">
        <v>20442</v>
      </c>
      <c r="F5565" s="12" t="s">
        <v>18692</v>
      </c>
      <c r="G5565" s="12" t="s">
        <v>18693</v>
      </c>
      <c r="H5565" s="37"/>
      <c r="I5565" s="12" t="s">
        <v>18694</v>
      </c>
      <c r="J5565" s="124" t="s">
        <v>18695</v>
      </c>
      <c r="K5565" s="27">
        <v>37965</v>
      </c>
      <c r="L5565" s="28">
        <v>1</v>
      </c>
      <c r="M5565" s="28">
        <v>0</v>
      </c>
      <c r="N5565" s="28">
        <v>0</v>
      </c>
      <c r="O5565" s="129" t="s">
        <v>109</v>
      </c>
      <c r="P5565" s="12"/>
      <c r="Q5565" s="124" t="str">
        <f t="shared" si="438"/>
        <v>security</v>
      </c>
      <c r="R5565" s="29">
        <v>1</v>
      </c>
      <c r="S5565" s="128">
        <v>1</v>
      </c>
      <c r="T5565" s="128">
        <v>219</v>
      </c>
      <c r="U5565" s="128">
        <v>0</v>
      </c>
      <c r="V5565" s="128">
        <v>0</v>
      </c>
      <c r="W5565" s="126">
        <f t="shared" si="436"/>
        <v>219</v>
      </c>
      <c r="X5565" s="123">
        <f t="shared" si="433"/>
        <v>1</v>
      </c>
      <c r="Y5565" s="123">
        <f t="shared" si="434"/>
        <v>0</v>
      </c>
      <c r="Z5565" s="133">
        <f t="shared" si="435"/>
        <v>1</v>
      </c>
    </row>
    <row r="5566" spans="1:26" s="18" customFormat="1" x14ac:dyDescent="0.3">
      <c r="A5566" s="135" t="s">
        <v>20441</v>
      </c>
      <c r="B5566" s="124" t="s">
        <v>18604</v>
      </c>
      <c r="C5566" s="128">
        <f t="shared" si="437"/>
        <v>2006</v>
      </c>
      <c r="D5566" s="26">
        <v>38860</v>
      </c>
      <c r="E5566" s="142" t="s">
        <v>20442</v>
      </c>
      <c r="F5566" s="12" t="s">
        <v>18688</v>
      </c>
      <c r="G5566" s="12" t="s">
        <v>18689</v>
      </c>
      <c r="H5566" s="37"/>
      <c r="I5566" s="12" t="s">
        <v>18690</v>
      </c>
      <c r="J5566" s="124" t="s">
        <v>18691</v>
      </c>
      <c r="K5566" s="27">
        <v>38238</v>
      </c>
      <c r="L5566" s="28">
        <v>1</v>
      </c>
      <c r="M5566" s="28">
        <v>0</v>
      </c>
      <c r="N5566" s="28">
        <v>0</v>
      </c>
      <c r="O5566" s="124" t="s">
        <v>385</v>
      </c>
      <c r="P5566" s="12"/>
      <c r="Q5566" s="124" t="str">
        <f t="shared" si="438"/>
        <v>diplomacy</v>
      </c>
      <c r="R5566" s="29">
        <v>1</v>
      </c>
      <c r="S5566" s="128">
        <v>1</v>
      </c>
      <c r="T5566" s="128">
        <v>287</v>
      </c>
      <c r="U5566" s="128">
        <v>0</v>
      </c>
      <c r="V5566" s="128">
        <v>0</v>
      </c>
      <c r="W5566" s="126">
        <f t="shared" si="436"/>
        <v>287</v>
      </c>
      <c r="X5566" s="123">
        <f t="shared" si="433"/>
        <v>1</v>
      </c>
      <c r="Y5566" s="123">
        <f t="shared" si="434"/>
        <v>0</v>
      </c>
      <c r="Z5566" s="133">
        <f t="shared" si="435"/>
        <v>1</v>
      </c>
    </row>
    <row r="5567" spans="1:26" s="18" customFormat="1" x14ac:dyDescent="0.3">
      <c r="A5567" s="135" t="s">
        <v>20441</v>
      </c>
      <c r="B5567" s="124" t="s">
        <v>18604</v>
      </c>
      <c r="C5567" s="128">
        <f t="shared" si="437"/>
        <v>2007</v>
      </c>
      <c r="D5567" s="51">
        <v>39197</v>
      </c>
      <c r="E5567" s="142" t="s">
        <v>20442</v>
      </c>
      <c r="F5567" s="52" t="s">
        <v>18696</v>
      </c>
      <c r="G5567" s="52" t="s">
        <v>18697</v>
      </c>
      <c r="H5567" s="37"/>
      <c r="I5567" s="37" t="s">
        <v>18698</v>
      </c>
      <c r="J5567" s="124" t="s">
        <v>18699</v>
      </c>
      <c r="K5567" s="65">
        <v>38897</v>
      </c>
      <c r="L5567" s="110">
        <v>0</v>
      </c>
      <c r="M5567" s="128">
        <v>0</v>
      </c>
      <c r="N5567" s="128">
        <v>1</v>
      </c>
      <c r="O5567" s="124" t="s">
        <v>190</v>
      </c>
      <c r="P5567" s="124"/>
      <c r="Q5567" s="124" t="str">
        <f t="shared" si="438"/>
        <v>security</v>
      </c>
      <c r="R5567" s="47">
        <v>1</v>
      </c>
      <c r="S5567" s="128">
        <v>1</v>
      </c>
      <c r="T5567" s="128">
        <v>214</v>
      </c>
      <c r="U5567" s="128">
        <v>0</v>
      </c>
      <c r="V5567" s="128">
        <v>0</v>
      </c>
      <c r="W5567" s="126">
        <f t="shared" si="436"/>
        <v>214</v>
      </c>
      <c r="X5567" s="123">
        <f t="shared" si="433"/>
        <v>1</v>
      </c>
      <c r="Y5567" s="123">
        <f t="shared" si="434"/>
        <v>0</v>
      </c>
      <c r="Z5567" s="133">
        <f t="shared" si="435"/>
        <v>1</v>
      </c>
    </row>
    <row r="5568" spans="1:26" s="18" customFormat="1" x14ac:dyDescent="0.3">
      <c r="A5568" s="135" t="s">
        <v>20441</v>
      </c>
      <c r="B5568" s="124" t="s">
        <v>18604</v>
      </c>
      <c r="C5568" s="128">
        <f t="shared" si="437"/>
        <v>2007</v>
      </c>
      <c r="D5568" s="51">
        <v>39197</v>
      </c>
      <c r="E5568" s="142" t="s">
        <v>20442</v>
      </c>
      <c r="F5568" s="52" t="s">
        <v>18700</v>
      </c>
      <c r="G5568" s="52" t="s">
        <v>18701</v>
      </c>
      <c r="H5568" s="37"/>
      <c r="I5568" s="37" t="s">
        <v>18702</v>
      </c>
      <c r="J5568" s="18" t="s">
        <v>18703</v>
      </c>
      <c r="K5568" s="65" t="s">
        <v>18704</v>
      </c>
      <c r="L5568" s="47">
        <v>1</v>
      </c>
      <c r="M5568" s="128">
        <v>0</v>
      </c>
      <c r="N5568" s="128">
        <v>0</v>
      </c>
      <c r="O5568" s="124" t="s">
        <v>97</v>
      </c>
      <c r="P5568" s="124" t="s">
        <v>190</v>
      </c>
      <c r="Q5568" s="124" t="str">
        <f t="shared" si="438"/>
        <v>diplomacy</v>
      </c>
      <c r="R5568" s="47">
        <v>1</v>
      </c>
      <c r="S5568" s="128">
        <v>1</v>
      </c>
      <c r="T5568" s="128">
        <v>211</v>
      </c>
      <c r="U5568" s="128">
        <v>0</v>
      </c>
      <c r="V5568" s="128">
        <v>0</v>
      </c>
      <c r="W5568" s="126">
        <f t="shared" si="436"/>
        <v>211</v>
      </c>
      <c r="X5568" s="123">
        <f t="shared" si="433"/>
        <v>1</v>
      </c>
      <c r="Y5568" s="123">
        <f t="shared" si="434"/>
        <v>0</v>
      </c>
      <c r="Z5568" s="133">
        <f t="shared" si="435"/>
        <v>1</v>
      </c>
    </row>
    <row r="5569" spans="1:26" s="18" customFormat="1" x14ac:dyDescent="0.3">
      <c r="A5569" s="135" t="s">
        <v>20441</v>
      </c>
      <c r="B5569" s="124" t="s">
        <v>18705</v>
      </c>
      <c r="C5569" s="128">
        <f t="shared" si="437"/>
        <v>2008</v>
      </c>
      <c r="D5569" s="51">
        <v>39631</v>
      </c>
      <c r="E5569" s="142" t="s">
        <v>20442</v>
      </c>
      <c r="F5569" s="52" t="s">
        <v>18706</v>
      </c>
      <c r="G5569" s="52" t="s">
        <v>18707</v>
      </c>
      <c r="H5569" s="37"/>
      <c r="I5569" s="37" t="s">
        <v>18708</v>
      </c>
      <c r="J5569" s="18" t="s">
        <v>18709</v>
      </c>
      <c r="K5569" s="65" t="s">
        <v>18710</v>
      </c>
      <c r="L5569" s="47">
        <v>1</v>
      </c>
      <c r="M5569" s="128">
        <v>0</v>
      </c>
      <c r="N5569" s="128">
        <v>0</v>
      </c>
      <c r="O5569" s="124" t="s">
        <v>132</v>
      </c>
      <c r="P5569" s="124"/>
      <c r="Q5569" s="124" t="str">
        <f t="shared" si="438"/>
        <v>economy</v>
      </c>
      <c r="R5569" s="47">
        <v>1</v>
      </c>
      <c r="S5569" s="128">
        <v>1</v>
      </c>
      <c r="T5569" s="128">
        <v>197</v>
      </c>
      <c r="U5569" s="128">
        <v>0</v>
      </c>
      <c r="V5569" s="128">
        <v>0</v>
      </c>
      <c r="W5569" s="126">
        <f t="shared" si="436"/>
        <v>197</v>
      </c>
      <c r="X5569" s="123">
        <f t="shared" si="433"/>
        <v>1</v>
      </c>
      <c r="Y5569" s="123">
        <f t="shared" si="434"/>
        <v>0</v>
      </c>
      <c r="Z5569" s="133">
        <f t="shared" si="435"/>
        <v>1</v>
      </c>
    </row>
    <row r="5570" spans="1:26" s="18" customFormat="1" x14ac:dyDescent="0.3">
      <c r="A5570" s="135" t="s">
        <v>20441</v>
      </c>
      <c r="B5570" s="124" t="s">
        <v>18705</v>
      </c>
      <c r="C5570" s="128">
        <f t="shared" si="437"/>
        <v>2008</v>
      </c>
      <c r="D5570" s="51">
        <v>39785</v>
      </c>
      <c r="E5570" s="142" t="s">
        <v>20442</v>
      </c>
      <c r="F5570" s="52" t="s">
        <v>18711</v>
      </c>
      <c r="G5570" s="52" t="s">
        <v>18712</v>
      </c>
      <c r="H5570" s="37"/>
      <c r="I5570" s="37" t="s">
        <v>18713</v>
      </c>
      <c r="J5570" s="18" t="s">
        <v>18714</v>
      </c>
      <c r="K5570" s="65" t="s">
        <v>18715</v>
      </c>
      <c r="L5570" s="47">
        <v>1</v>
      </c>
      <c r="M5570" s="128">
        <v>0</v>
      </c>
      <c r="N5570" s="128">
        <v>0</v>
      </c>
      <c r="O5570" s="12" t="s">
        <v>264</v>
      </c>
      <c r="P5570" s="124"/>
      <c r="Q5570" s="124" t="str">
        <f t="shared" si="438"/>
        <v>diplomacy</v>
      </c>
      <c r="R5570" s="47">
        <v>1</v>
      </c>
      <c r="S5570" s="128">
        <v>1</v>
      </c>
      <c r="T5570" s="128">
        <v>221</v>
      </c>
      <c r="U5570" s="128">
        <v>0</v>
      </c>
      <c r="V5570" s="128">
        <v>0</v>
      </c>
      <c r="W5570" s="126">
        <f t="shared" si="436"/>
        <v>221</v>
      </c>
      <c r="X5570" s="123">
        <f t="shared" si="433"/>
        <v>1</v>
      </c>
      <c r="Y5570" s="123">
        <f t="shared" si="434"/>
        <v>0</v>
      </c>
      <c r="Z5570" s="133">
        <f t="shared" si="435"/>
        <v>1</v>
      </c>
    </row>
    <row r="5571" spans="1:26" s="18" customFormat="1" x14ac:dyDescent="0.3">
      <c r="A5571" s="135" t="s">
        <v>20441</v>
      </c>
      <c r="B5571" s="124" t="s">
        <v>18705</v>
      </c>
      <c r="C5571" s="128">
        <f t="shared" si="437"/>
        <v>2009</v>
      </c>
      <c r="D5571" s="51">
        <v>39849</v>
      </c>
      <c r="E5571" s="142" t="s">
        <v>20442</v>
      </c>
      <c r="F5571" s="52" t="s">
        <v>11741</v>
      </c>
      <c r="G5571" s="52" t="s">
        <v>18716</v>
      </c>
      <c r="H5571" s="37"/>
      <c r="I5571" s="37" t="s">
        <v>18717</v>
      </c>
      <c r="J5571" s="124" t="s">
        <v>18718</v>
      </c>
      <c r="K5571" s="65" t="s">
        <v>18719</v>
      </c>
      <c r="L5571" s="47">
        <v>1</v>
      </c>
      <c r="M5571" s="128">
        <v>0</v>
      </c>
      <c r="N5571" s="128">
        <v>0</v>
      </c>
      <c r="O5571" s="124" t="s">
        <v>48</v>
      </c>
      <c r="P5571" s="124"/>
      <c r="Q5571" s="124" t="str">
        <f t="shared" si="438"/>
        <v>diplomacy</v>
      </c>
      <c r="R5571" s="47">
        <v>1</v>
      </c>
      <c r="S5571" s="128">
        <v>1</v>
      </c>
      <c r="T5571" s="128">
        <v>240</v>
      </c>
      <c r="U5571" s="128">
        <v>3</v>
      </c>
      <c r="V5571" s="128">
        <v>6</v>
      </c>
      <c r="W5571" s="126">
        <f t="shared" si="436"/>
        <v>249</v>
      </c>
      <c r="X5571" s="123">
        <f t="shared" si="433"/>
        <v>0.96385542168674698</v>
      </c>
      <c r="Y5571" s="123">
        <f t="shared" si="434"/>
        <v>1.2048192771084338E-2</v>
      </c>
      <c r="Z5571" s="133">
        <f t="shared" si="435"/>
        <v>0.94578313253012047</v>
      </c>
    </row>
    <row r="5572" spans="1:26" s="18" customFormat="1" x14ac:dyDescent="0.3">
      <c r="A5572" s="135" t="s">
        <v>20441</v>
      </c>
      <c r="B5572" s="124" t="s">
        <v>18705</v>
      </c>
      <c r="C5572" s="128">
        <f t="shared" si="437"/>
        <v>2009</v>
      </c>
      <c r="D5572" s="51">
        <v>39905</v>
      </c>
      <c r="E5572" s="142" t="s">
        <v>20442</v>
      </c>
      <c r="F5572" s="52" t="s">
        <v>21463</v>
      </c>
      <c r="G5572" s="52" t="s">
        <v>18720</v>
      </c>
      <c r="H5572" s="37"/>
      <c r="I5572" s="37" t="s">
        <v>18721</v>
      </c>
      <c r="J5572" s="18" t="s">
        <v>18722</v>
      </c>
      <c r="K5572" s="65" t="s">
        <v>18723</v>
      </c>
      <c r="L5572" s="47">
        <v>1</v>
      </c>
      <c r="M5572" s="128">
        <v>0</v>
      </c>
      <c r="N5572" s="128">
        <v>0</v>
      </c>
      <c r="O5572" s="124" t="s">
        <v>48</v>
      </c>
      <c r="P5572" s="124"/>
      <c r="Q5572" s="124" t="str">
        <f t="shared" si="438"/>
        <v>diplomacy</v>
      </c>
      <c r="R5572" s="47">
        <v>1</v>
      </c>
      <c r="S5572" s="128">
        <v>1</v>
      </c>
      <c r="T5572" s="128">
        <v>184</v>
      </c>
      <c r="U5572" s="128">
        <v>0</v>
      </c>
      <c r="V5572" s="128">
        <v>0</v>
      </c>
      <c r="W5572" s="126">
        <f t="shared" si="436"/>
        <v>184</v>
      </c>
      <c r="X5572" s="123">
        <f t="shared" si="433"/>
        <v>1</v>
      </c>
      <c r="Y5572" s="123">
        <f t="shared" si="434"/>
        <v>0</v>
      </c>
      <c r="Z5572" s="133">
        <f t="shared" si="435"/>
        <v>1</v>
      </c>
    </row>
    <row r="5573" spans="1:26" s="18" customFormat="1" x14ac:dyDescent="0.3">
      <c r="A5573" s="135" t="s">
        <v>20441</v>
      </c>
      <c r="B5573" s="124" t="s">
        <v>18705</v>
      </c>
      <c r="C5573" s="128">
        <f t="shared" si="437"/>
        <v>2010</v>
      </c>
      <c r="D5573" s="51">
        <v>40241</v>
      </c>
      <c r="E5573" s="142" t="s">
        <v>20442</v>
      </c>
      <c r="F5573" s="52" t="s">
        <v>18737</v>
      </c>
      <c r="G5573" s="52" t="s">
        <v>18738</v>
      </c>
      <c r="H5573" s="37"/>
      <c r="I5573" s="37" t="s">
        <v>18739</v>
      </c>
      <c r="J5573" s="124" t="s">
        <v>18740</v>
      </c>
      <c r="K5573" s="65">
        <v>40007</v>
      </c>
      <c r="L5573" s="47">
        <v>1</v>
      </c>
      <c r="M5573" s="128">
        <v>0</v>
      </c>
      <c r="N5573" s="128">
        <v>0</v>
      </c>
      <c r="O5573" s="124" t="s">
        <v>288</v>
      </c>
      <c r="P5573" s="124"/>
      <c r="Q5573" s="124" t="str">
        <f t="shared" si="438"/>
        <v>economy</v>
      </c>
      <c r="R5573" s="47">
        <v>1</v>
      </c>
      <c r="S5573" s="128">
        <v>1</v>
      </c>
      <c r="T5573" s="128">
        <v>217</v>
      </c>
      <c r="U5573" s="128">
        <v>14</v>
      </c>
      <c r="V5573" s="128">
        <v>8</v>
      </c>
      <c r="W5573" s="126">
        <f t="shared" si="436"/>
        <v>239</v>
      </c>
      <c r="X5573" s="123">
        <f t="shared" si="433"/>
        <v>0.90794979079497906</v>
      </c>
      <c r="Y5573" s="123">
        <f t="shared" si="434"/>
        <v>5.8577405857740586E-2</v>
      </c>
      <c r="Z5573" s="133">
        <f t="shared" si="435"/>
        <v>0.86192468619246865</v>
      </c>
    </row>
    <row r="5574" spans="1:26" s="18" customFormat="1" x14ac:dyDescent="0.3">
      <c r="A5574" s="135" t="s">
        <v>20441</v>
      </c>
      <c r="B5574" s="124" t="s">
        <v>18705</v>
      </c>
      <c r="C5574" s="128">
        <f t="shared" si="437"/>
        <v>2010</v>
      </c>
      <c r="D5574" s="51">
        <v>40337</v>
      </c>
      <c r="E5574" s="142" t="s">
        <v>20442</v>
      </c>
      <c r="F5574" s="52" t="s">
        <v>18724</v>
      </c>
      <c r="G5574" s="52" t="s">
        <v>18725</v>
      </c>
      <c r="H5574" s="37"/>
      <c r="I5574" s="37" t="s">
        <v>18726</v>
      </c>
      <c r="J5574" s="18" t="s">
        <v>18727</v>
      </c>
      <c r="K5574" s="65" t="s">
        <v>18728</v>
      </c>
      <c r="L5574" s="47">
        <v>1</v>
      </c>
      <c r="M5574" s="128">
        <v>0</v>
      </c>
      <c r="N5574" s="128">
        <v>0</v>
      </c>
      <c r="O5574" s="124" t="s">
        <v>36</v>
      </c>
      <c r="P5574" s="124"/>
      <c r="Q5574" s="124" t="str">
        <f t="shared" si="438"/>
        <v>economy</v>
      </c>
      <c r="R5574" s="47">
        <v>1</v>
      </c>
      <c r="S5574" s="128">
        <v>1</v>
      </c>
      <c r="T5574" s="128">
        <v>232</v>
      </c>
      <c r="U5574" s="128">
        <v>0</v>
      </c>
      <c r="V5574" s="128">
        <v>0</v>
      </c>
      <c r="W5574" s="126">
        <f t="shared" si="436"/>
        <v>232</v>
      </c>
      <c r="X5574" s="123">
        <f t="shared" si="433"/>
        <v>1</v>
      </c>
      <c r="Y5574" s="123">
        <f t="shared" si="434"/>
        <v>0</v>
      </c>
      <c r="Z5574" s="133">
        <f t="shared" si="435"/>
        <v>1</v>
      </c>
    </row>
    <row r="5575" spans="1:26" s="18" customFormat="1" x14ac:dyDescent="0.3">
      <c r="A5575" s="135" t="s">
        <v>20441</v>
      </c>
      <c r="B5575" s="124" t="s">
        <v>18705</v>
      </c>
      <c r="C5575" s="128">
        <f t="shared" si="437"/>
        <v>2010</v>
      </c>
      <c r="D5575" s="51">
        <v>40507</v>
      </c>
      <c r="E5575" s="142" t="s">
        <v>20442</v>
      </c>
      <c r="F5575" s="52" t="s">
        <v>18729</v>
      </c>
      <c r="G5575" s="52" t="s">
        <v>18730</v>
      </c>
      <c r="H5575" s="37"/>
      <c r="I5575" s="37" t="s">
        <v>18731</v>
      </c>
      <c r="J5575" s="124" t="s">
        <v>18732</v>
      </c>
      <c r="K5575" s="65">
        <v>39380</v>
      </c>
      <c r="L5575" s="47">
        <v>1</v>
      </c>
      <c r="M5575" s="128">
        <v>0</v>
      </c>
      <c r="N5575" s="128">
        <v>0</v>
      </c>
      <c r="O5575" s="124" t="s">
        <v>264</v>
      </c>
      <c r="P5575" s="124"/>
      <c r="Q5575" s="124" t="str">
        <f t="shared" si="438"/>
        <v>diplomacy</v>
      </c>
      <c r="R5575" s="47">
        <v>1</v>
      </c>
      <c r="S5575" s="128">
        <v>1</v>
      </c>
      <c r="T5575" s="128">
        <v>225</v>
      </c>
      <c r="U5575" s="128">
        <v>0</v>
      </c>
      <c r="V5575" s="128">
        <v>0</v>
      </c>
      <c r="W5575" s="126">
        <f t="shared" si="436"/>
        <v>225</v>
      </c>
      <c r="X5575" s="123">
        <f t="shared" si="433"/>
        <v>1</v>
      </c>
      <c r="Y5575" s="123">
        <f t="shared" si="434"/>
        <v>0</v>
      </c>
      <c r="Z5575" s="133">
        <f t="shared" si="435"/>
        <v>1</v>
      </c>
    </row>
    <row r="5576" spans="1:26" s="18" customFormat="1" x14ac:dyDescent="0.3">
      <c r="A5576" s="135" t="s">
        <v>20441</v>
      </c>
      <c r="B5576" s="124" t="s">
        <v>18705</v>
      </c>
      <c r="C5576" s="128">
        <f t="shared" si="437"/>
        <v>2010</v>
      </c>
      <c r="D5576" s="51">
        <v>40536</v>
      </c>
      <c r="E5576" s="142" t="s">
        <v>20442</v>
      </c>
      <c r="F5576" s="72" t="s">
        <v>21464</v>
      </c>
      <c r="G5576" s="52" t="s">
        <v>18733</v>
      </c>
      <c r="H5576" s="37"/>
      <c r="I5576" s="37" t="s">
        <v>18734</v>
      </c>
      <c r="J5576" s="18" t="s">
        <v>18735</v>
      </c>
      <c r="K5576" s="65" t="s">
        <v>18736</v>
      </c>
      <c r="L5576" s="47">
        <v>1</v>
      </c>
      <c r="M5576" s="128">
        <v>0</v>
      </c>
      <c r="N5576" s="128">
        <v>0</v>
      </c>
      <c r="O5576" s="124" t="s">
        <v>36</v>
      </c>
      <c r="P5576" s="124"/>
      <c r="Q5576" s="124" t="str">
        <f t="shared" si="438"/>
        <v>economy</v>
      </c>
      <c r="R5576" s="47">
        <v>1</v>
      </c>
      <c r="S5576" s="128">
        <v>1</v>
      </c>
      <c r="T5576" s="128">
        <v>270</v>
      </c>
      <c r="U5576" s="128">
        <v>0</v>
      </c>
      <c r="V5576" s="128">
        <v>0</v>
      </c>
      <c r="W5576" s="126">
        <f t="shared" si="436"/>
        <v>270</v>
      </c>
      <c r="X5576" s="123">
        <f t="shared" si="433"/>
        <v>1</v>
      </c>
      <c r="Y5576" s="123">
        <f t="shared" si="434"/>
        <v>0</v>
      </c>
      <c r="Z5576" s="133">
        <f t="shared" si="435"/>
        <v>1</v>
      </c>
    </row>
    <row r="5577" spans="1:26" s="18" customFormat="1" x14ac:dyDescent="0.3">
      <c r="A5577" s="135" t="s">
        <v>20441</v>
      </c>
      <c r="B5577" s="124" t="s">
        <v>18705</v>
      </c>
      <c r="C5577" s="128">
        <f t="shared" si="437"/>
        <v>2011</v>
      </c>
      <c r="D5577" s="51">
        <v>40596</v>
      </c>
      <c r="E5577" s="142" t="s">
        <v>20442</v>
      </c>
      <c r="F5577" s="52" t="s">
        <v>18741</v>
      </c>
      <c r="G5577" s="52" t="s">
        <v>18742</v>
      </c>
      <c r="H5577" s="37"/>
      <c r="I5577" s="37" t="s">
        <v>18743</v>
      </c>
      <c r="J5577" s="18" t="s">
        <v>18744</v>
      </c>
      <c r="K5577" s="65" t="s">
        <v>18745</v>
      </c>
      <c r="L5577" s="47">
        <v>1</v>
      </c>
      <c r="M5577" s="128">
        <v>0</v>
      </c>
      <c r="N5577" s="128">
        <v>0</v>
      </c>
      <c r="O5577" s="124" t="s">
        <v>203</v>
      </c>
      <c r="P5577" s="124"/>
      <c r="Q5577" s="124" t="str">
        <f t="shared" si="438"/>
        <v>economy</v>
      </c>
      <c r="R5577" s="47">
        <v>1</v>
      </c>
      <c r="S5577" s="128">
        <v>1</v>
      </c>
      <c r="T5577" s="128">
        <v>234</v>
      </c>
      <c r="U5577" s="128">
        <v>0</v>
      </c>
      <c r="V5577" s="128">
        <v>0</v>
      </c>
      <c r="W5577" s="126">
        <f t="shared" si="436"/>
        <v>234</v>
      </c>
      <c r="X5577" s="123">
        <f t="shared" si="433"/>
        <v>1</v>
      </c>
      <c r="Y5577" s="123">
        <f t="shared" si="434"/>
        <v>0</v>
      </c>
      <c r="Z5577" s="133">
        <f t="shared" si="435"/>
        <v>1</v>
      </c>
    </row>
    <row r="5578" spans="1:26" s="18" customFormat="1" x14ac:dyDescent="0.3">
      <c r="A5578" s="135" t="s">
        <v>20441</v>
      </c>
      <c r="B5578" s="124" t="s">
        <v>18705</v>
      </c>
      <c r="C5578" s="128">
        <f t="shared" si="437"/>
        <v>2011</v>
      </c>
      <c r="D5578" s="51">
        <v>40597</v>
      </c>
      <c r="E5578" s="142" t="s">
        <v>20442</v>
      </c>
      <c r="F5578" s="52" t="s">
        <v>18746</v>
      </c>
      <c r="G5578" s="52" t="s">
        <v>18747</v>
      </c>
      <c r="H5578" s="37"/>
      <c r="I5578" s="37" t="s">
        <v>18748</v>
      </c>
      <c r="J5578" s="18" t="s">
        <v>18749</v>
      </c>
      <c r="K5578" s="65" t="s">
        <v>18750</v>
      </c>
      <c r="L5578" s="47">
        <v>1</v>
      </c>
      <c r="M5578" s="128">
        <v>0</v>
      </c>
      <c r="N5578" s="128">
        <v>0</v>
      </c>
      <c r="O5578" s="69" t="s">
        <v>332</v>
      </c>
      <c r="P5578" s="124"/>
      <c r="Q5578" s="124" t="str">
        <f t="shared" si="438"/>
        <v>diplomacy</v>
      </c>
      <c r="R5578" s="47">
        <v>1</v>
      </c>
      <c r="S5578" s="128">
        <v>1</v>
      </c>
      <c r="T5578" s="128">
        <v>237</v>
      </c>
      <c r="U5578" s="128">
        <v>0</v>
      </c>
      <c r="V5578" s="128">
        <v>0</v>
      </c>
      <c r="W5578" s="126">
        <f t="shared" si="436"/>
        <v>237</v>
      </c>
      <c r="X5578" s="123">
        <f t="shared" ref="X5578:X5622" si="439">T5578/W5578</f>
        <v>1</v>
      </c>
      <c r="Y5578" s="123">
        <f t="shared" ref="Y5578:Y5622" si="440">U5578/W5578</f>
        <v>0</v>
      </c>
      <c r="Z5578" s="133">
        <f t="shared" ref="Z5578:Z5622" si="441">SUM((MAX(U5578,V5578,T5578)-0.5*(SUM(U5578+V5578+T5578)-MAX(U5578,V5578,T5578)))/SUM(U5578+V5578+T5578))</f>
        <v>1</v>
      </c>
    </row>
    <row r="5579" spans="1:26" s="18" customFormat="1" x14ac:dyDescent="0.3">
      <c r="A5579" s="135" t="s">
        <v>20441</v>
      </c>
      <c r="B5579" s="124" t="s">
        <v>18705</v>
      </c>
      <c r="C5579" s="128">
        <f t="shared" si="437"/>
        <v>2011</v>
      </c>
      <c r="D5579" s="51">
        <v>40597</v>
      </c>
      <c r="E5579" s="142" t="s">
        <v>20442</v>
      </c>
      <c r="F5579" s="52" t="s">
        <v>18756</v>
      </c>
      <c r="G5579" s="52" t="s">
        <v>18757</v>
      </c>
      <c r="H5579" s="37"/>
      <c r="I5579" s="37" t="s">
        <v>18758</v>
      </c>
      <c r="J5579" s="18" t="s">
        <v>18749</v>
      </c>
      <c r="K5579" s="65" t="s">
        <v>18759</v>
      </c>
      <c r="L5579" s="47">
        <v>1</v>
      </c>
      <c r="M5579" s="128">
        <v>0</v>
      </c>
      <c r="N5579" s="128">
        <v>0</v>
      </c>
      <c r="O5579" s="124" t="s">
        <v>385</v>
      </c>
      <c r="P5579" s="124"/>
      <c r="Q5579" s="124" t="str">
        <f t="shared" si="438"/>
        <v>diplomacy</v>
      </c>
      <c r="R5579" s="47">
        <v>1</v>
      </c>
      <c r="S5579" s="128">
        <v>1</v>
      </c>
      <c r="T5579" s="128">
        <v>233</v>
      </c>
      <c r="U5579" s="128">
        <v>0</v>
      </c>
      <c r="V5579" s="128">
        <v>2</v>
      </c>
      <c r="W5579" s="126">
        <f t="shared" si="436"/>
        <v>235</v>
      </c>
      <c r="X5579" s="123">
        <f t="shared" si="439"/>
        <v>0.99148936170212765</v>
      </c>
      <c r="Y5579" s="123">
        <f t="shared" si="440"/>
        <v>0</v>
      </c>
      <c r="Z5579" s="133">
        <f t="shared" si="441"/>
        <v>0.98723404255319147</v>
      </c>
    </row>
    <row r="5580" spans="1:26" s="18" customFormat="1" x14ac:dyDescent="0.3">
      <c r="A5580" s="135" t="s">
        <v>20441</v>
      </c>
      <c r="B5580" s="124" t="s">
        <v>18705</v>
      </c>
      <c r="C5580" s="128">
        <f t="shared" si="437"/>
        <v>2011</v>
      </c>
      <c r="D5580" s="51">
        <v>40597</v>
      </c>
      <c r="E5580" s="142" t="s">
        <v>20442</v>
      </c>
      <c r="F5580" s="52" t="s">
        <v>18765</v>
      </c>
      <c r="G5580" s="52" t="s">
        <v>18766</v>
      </c>
      <c r="H5580" s="37"/>
      <c r="I5580" s="37" t="s">
        <v>18767</v>
      </c>
      <c r="J5580" s="18" t="s">
        <v>18749</v>
      </c>
      <c r="K5580" s="65" t="s">
        <v>18768</v>
      </c>
      <c r="L5580" s="47">
        <v>1</v>
      </c>
      <c r="M5580" s="128">
        <v>0</v>
      </c>
      <c r="N5580" s="128">
        <v>0</v>
      </c>
      <c r="O5580" s="124" t="s">
        <v>190</v>
      </c>
      <c r="P5580" s="124"/>
      <c r="Q5580" s="124" t="str">
        <f t="shared" si="438"/>
        <v>security</v>
      </c>
      <c r="R5580" s="47">
        <v>1</v>
      </c>
      <c r="S5580" s="128">
        <v>1</v>
      </c>
      <c r="T5580" s="128">
        <v>232</v>
      </c>
      <c r="U5580" s="128">
        <v>0</v>
      </c>
      <c r="V5580" s="128">
        <v>3</v>
      </c>
      <c r="W5580" s="126">
        <f t="shared" si="436"/>
        <v>235</v>
      </c>
      <c r="X5580" s="123">
        <f t="shared" si="439"/>
        <v>0.98723404255319147</v>
      </c>
      <c r="Y5580" s="123">
        <f t="shared" si="440"/>
        <v>0</v>
      </c>
      <c r="Z5580" s="133">
        <f t="shared" si="441"/>
        <v>0.98085106382978726</v>
      </c>
    </row>
    <row r="5581" spans="1:26" s="18" customFormat="1" x14ac:dyDescent="0.3">
      <c r="A5581" s="135" t="s">
        <v>20441</v>
      </c>
      <c r="B5581" s="124" t="s">
        <v>18705</v>
      </c>
      <c r="C5581" s="128">
        <f t="shared" si="437"/>
        <v>2011</v>
      </c>
      <c r="D5581" s="51">
        <v>40597</v>
      </c>
      <c r="E5581" s="142" t="s">
        <v>20442</v>
      </c>
      <c r="F5581" s="52" t="s">
        <v>18773</v>
      </c>
      <c r="G5581" s="52" t="s">
        <v>18588</v>
      </c>
      <c r="H5581" s="37"/>
      <c r="I5581" s="37" t="s">
        <v>18774</v>
      </c>
      <c r="J5581" s="124" t="s">
        <v>18749</v>
      </c>
      <c r="K5581" s="65" t="s">
        <v>18719</v>
      </c>
      <c r="L5581" s="47">
        <v>1</v>
      </c>
      <c r="M5581" s="128">
        <v>0</v>
      </c>
      <c r="N5581" s="128">
        <v>0</v>
      </c>
      <c r="O5581" s="124" t="s">
        <v>385</v>
      </c>
      <c r="P5581" s="124"/>
      <c r="Q5581" s="124" t="str">
        <f t="shared" si="438"/>
        <v>diplomacy</v>
      </c>
      <c r="R5581" s="47">
        <v>1</v>
      </c>
      <c r="S5581" s="128">
        <v>1</v>
      </c>
      <c r="T5581" s="128">
        <v>233</v>
      </c>
      <c r="U5581" s="128">
        <v>0</v>
      </c>
      <c r="V5581" s="128">
        <v>2</v>
      </c>
      <c r="W5581" s="126">
        <f t="shared" si="436"/>
        <v>235</v>
      </c>
      <c r="X5581" s="123">
        <f t="shared" si="439"/>
        <v>0.99148936170212765</v>
      </c>
      <c r="Y5581" s="123">
        <f t="shared" si="440"/>
        <v>0</v>
      </c>
      <c r="Z5581" s="133">
        <f t="shared" si="441"/>
        <v>0.98723404255319147</v>
      </c>
    </row>
    <row r="5582" spans="1:26" s="18" customFormat="1" x14ac:dyDescent="0.3">
      <c r="A5582" s="135" t="s">
        <v>20441</v>
      </c>
      <c r="B5582" s="124" t="s">
        <v>18705</v>
      </c>
      <c r="C5582" s="128">
        <f t="shared" si="437"/>
        <v>2011</v>
      </c>
      <c r="D5582" s="51">
        <v>40612</v>
      </c>
      <c r="E5582" s="142" t="s">
        <v>20442</v>
      </c>
      <c r="F5582" s="52" t="s">
        <v>18751</v>
      </c>
      <c r="G5582" s="52" t="s">
        <v>18752</v>
      </c>
      <c r="H5582" s="37"/>
      <c r="I5582" s="37" t="s">
        <v>18753</v>
      </c>
      <c r="J5582" s="124" t="s">
        <v>18754</v>
      </c>
      <c r="K5582" s="65" t="s">
        <v>18755</v>
      </c>
      <c r="L5582" s="47">
        <v>1</v>
      </c>
      <c r="M5582" s="128">
        <v>0</v>
      </c>
      <c r="N5582" s="128">
        <v>0</v>
      </c>
      <c r="O5582" s="124" t="s">
        <v>203</v>
      </c>
      <c r="P5582" s="124"/>
      <c r="Q5582" s="124" t="str">
        <f t="shared" si="438"/>
        <v>economy</v>
      </c>
      <c r="R5582" s="47">
        <v>1</v>
      </c>
      <c r="S5582" s="128">
        <v>1</v>
      </c>
      <c r="T5582" s="128">
        <v>228</v>
      </c>
      <c r="U5582" s="128">
        <v>0</v>
      </c>
      <c r="V5582" s="128">
        <v>0</v>
      </c>
      <c r="W5582" s="126">
        <f t="shared" si="436"/>
        <v>228</v>
      </c>
      <c r="X5582" s="123">
        <f t="shared" si="439"/>
        <v>1</v>
      </c>
      <c r="Y5582" s="123">
        <f t="shared" si="440"/>
        <v>0</v>
      </c>
      <c r="Z5582" s="133">
        <f t="shared" si="441"/>
        <v>1</v>
      </c>
    </row>
    <row r="5583" spans="1:26" s="18" customFormat="1" x14ac:dyDescent="0.3">
      <c r="A5583" s="135" t="s">
        <v>20441</v>
      </c>
      <c r="B5583" s="124" t="s">
        <v>18705</v>
      </c>
      <c r="C5583" s="128">
        <f t="shared" si="437"/>
        <v>2011</v>
      </c>
      <c r="D5583" s="51">
        <v>40639</v>
      </c>
      <c r="E5583" s="142" t="s">
        <v>20442</v>
      </c>
      <c r="F5583" s="52" t="s">
        <v>18769</v>
      </c>
      <c r="G5583" s="52" t="s">
        <v>18770</v>
      </c>
      <c r="H5583" s="37"/>
      <c r="I5583" s="37" t="s">
        <v>18771</v>
      </c>
      <c r="J5583" s="124" t="s">
        <v>18772</v>
      </c>
      <c r="K5583" s="65">
        <v>40533</v>
      </c>
      <c r="L5583" s="47">
        <v>0</v>
      </c>
      <c r="M5583" s="128">
        <v>0</v>
      </c>
      <c r="N5583" s="128">
        <v>1</v>
      </c>
      <c r="O5583" s="124" t="s">
        <v>190</v>
      </c>
      <c r="P5583" s="124"/>
      <c r="Q5583" s="124" t="str">
        <f t="shared" si="438"/>
        <v>security</v>
      </c>
      <c r="R5583" s="47">
        <v>1</v>
      </c>
      <c r="S5583" s="128">
        <v>1</v>
      </c>
      <c r="T5583" s="128">
        <v>229</v>
      </c>
      <c r="U5583" s="128">
        <v>0</v>
      </c>
      <c r="V5583" s="128">
        <v>1</v>
      </c>
      <c r="W5583" s="126">
        <f t="shared" si="436"/>
        <v>230</v>
      </c>
      <c r="X5583" s="123">
        <f t="shared" si="439"/>
        <v>0.9956521739130435</v>
      </c>
      <c r="Y5583" s="123">
        <f t="shared" si="440"/>
        <v>0</v>
      </c>
      <c r="Z5583" s="133">
        <f t="shared" si="441"/>
        <v>0.99347826086956526</v>
      </c>
    </row>
    <row r="5584" spans="1:26" s="18" customFormat="1" x14ac:dyDescent="0.3">
      <c r="A5584" s="135" t="s">
        <v>20441</v>
      </c>
      <c r="B5584" s="124" t="s">
        <v>18760</v>
      </c>
      <c r="C5584" s="128">
        <f t="shared" si="437"/>
        <v>2011</v>
      </c>
      <c r="D5584" s="51">
        <v>40871</v>
      </c>
      <c r="E5584" s="142" t="s">
        <v>20442</v>
      </c>
      <c r="F5584" s="52" t="s">
        <v>3635</v>
      </c>
      <c r="G5584" s="52" t="s">
        <v>18761</v>
      </c>
      <c r="H5584" s="37"/>
      <c r="I5584" s="37" t="s">
        <v>18762</v>
      </c>
      <c r="J5584" s="124" t="s">
        <v>18763</v>
      </c>
      <c r="K5584" s="65" t="s">
        <v>18764</v>
      </c>
      <c r="L5584" s="47">
        <v>1</v>
      </c>
      <c r="M5584" s="128">
        <v>0</v>
      </c>
      <c r="N5584" s="128">
        <v>0</v>
      </c>
      <c r="O5584" s="12" t="s">
        <v>264</v>
      </c>
      <c r="P5584" s="124"/>
      <c r="Q5584" s="124" t="str">
        <f t="shared" si="438"/>
        <v>diplomacy</v>
      </c>
      <c r="R5584" s="47">
        <v>1</v>
      </c>
      <c r="S5584" s="128">
        <v>1</v>
      </c>
      <c r="T5584" s="128">
        <v>246</v>
      </c>
      <c r="U5584" s="128">
        <v>0</v>
      </c>
      <c r="V5584" s="128">
        <v>1</v>
      </c>
      <c r="W5584" s="126">
        <f t="shared" si="436"/>
        <v>247</v>
      </c>
      <c r="X5584" s="123">
        <f t="shared" si="439"/>
        <v>0.99595141700404854</v>
      </c>
      <c r="Y5584" s="123">
        <f t="shared" si="440"/>
        <v>0</v>
      </c>
      <c r="Z5584" s="133">
        <f t="shared" si="441"/>
        <v>0.99392712550607287</v>
      </c>
    </row>
    <row r="5585" spans="1:26" s="18" customFormat="1" x14ac:dyDescent="0.3">
      <c r="A5585" s="135" t="s">
        <v>20441</v>
      </c>
      <c r="B5585" s="124" t="s">
        <v>18760</v>
      </c>
      <c r="C5585" s="128">
        <f t="shared" si="437"/>
        <v>2012</v>
      </c>
      <c r="D5585" s="51">
        <v>40954</v>
      </c>
      <c r="E5585" s="142" t="s">
        <v>20442</v>
      </c>
      <c r="F5585" s="52" t="s">
        <v>3814</v>
      </c>
      <c r="G5585" s="52" t="s">
        <v>18780</v>
      </c>
      <c r="H5585" s="37"/>
      <c r="I5585" s="37" t="s">
        <v>18781</v>
      </c>
      <c r="J5585" s="109" t="s">
        <v>18782</v>
      </c>
      <c r="K5585" s="65" t="s">
        <v>18783</v>
      </c>
      <c r="L5585" s="47">
        <v>1</v>
      </c>
      <c r="M5585" s="128">
        <v>0</v>
      </c>
      <c r="N5585" s="128">
        <v>0</v>
      </c>
      <c r="O5585" s="124" t="s">
        <v>190</v>
      </c>
      <c r="P5585" s="124"/>
      <c r="Q5585" s="124" t="str">
        <f t="shared" si="438"/>
        <v>security</v>
      </c>
      <c r="R5585" s="47">
        <v>1</v>
      </c>
      <c r="S5585" s="128">
        <v>1</v>
      </c>
      <c r="T5585" s="128">
        <v>259</v>
      </c>
      <c r="U5585" s="128">
        <v>0</v>
      </c>
      <c r="V5585" s="128">
        <v>1</v>
      </c>
      <c r="W5585" s="126">
        <f t="shared" si="436"/>
        <v>260</v>
      </c>
      <c r="X5585" s="123">
        <f t="shared" si="439"/>
        <v>0.99615384615384617</v>
      </c>
      <c r="Y5585" s="123">
        <f t="shared" si="440"/>
        <v>0</v>
      </c>
      <c r="Z5585" s="133">
        <f t="shared" si="441"/>
        <v>0.99423076923076925</v>
      </c>
    </row>
    <row r="5586" spans="1:26" s="18" customFormat="1" x14ac:dyDescent="0.3">
      <c r="A5586" s="135" t="s">
        <v>20441</v>
      </c>
      <c r="B5586" s="124" t="s">
        <v>18760</v>
      </c>
      <c r="C5586" s="128">
        <f t="shared" si="437"/>
        <v>2012</v>
      </c>
      <c r="D5586" s="51">
        <v>40954</v>
      </c>
      <c r="E5586" s="142" t="s">
        <v>20442</v>
      </c>
      <c r="F5586" s="52" t="s">
        <v>18784</v>
      </c>
      <c r="G5586" s="52" t="s">
        <v>18785</v>
      </c>
      <c r="H5586" s="37"/>
      <c r="I5586" s="37" t="s">
        <v>18786</v>
      </c>
      <c r="J5586" s="124" t="s">
        <v>18782</v>
      </c>
      <c r="K5586" s="65" t="s">
        <v>18779</v>
      </c>
      <c r="L5586" s="47">
        <v>1</v>
      </c>
      <c r="M5586" s="128">
        <v>0</v>
      </c>
      <c r="N5586" s="128">
        <v>0</v>
      </c>
      <c r="O5586" s="124" t="s">
        <v>169</v>
      </c>
      <c r="P5586" s="124"/>
      <c r="Q5586" s="124" t="str">
        <f t="shared" si="438"/>
        <v>diplomacy</v>
      </c>
      <c r="R5586" s="47">
        <v>1</v>
      </c>
      <c r="S5586" s="128">
        <v>1</v>
      </c>
      <c r="T5586" s="128">
        <v>262</v>
      </c>
      <c r="U5586" s="128">
        <v>0</v>
      </c>
      <c r="V5586" s="128">
        <v>0</v>
      </c>
      <c r="W5586" s="126">
        <f t="shared" si="436"/>
        <v>262</v>
      </c>
      <c r="X5586" s="123">
        <f t="shared" si="439"/>
        <v>1</v>
      </c>
      <c r="Y5586" s="123">
        <f t="shared" si="440"/>
        <v>0</v>
      </c>
      <c r="Z5586" s="133">
        <f t="shared" si="441"/>
        <v>1</v>
      </c>
    </row>
    <row r="5587" spans="1:26" s="18" customFormat="1" x14ac:dyDescent="0.3">
      <c r="A5587" s="135" t="s">
        <v>20441</v>
      </c>
      <c r="B5587" s="124" t="s">
        <v>18760</v>
      </c>
      <c r="C5587" s="128">
        <f t="shared" si="437"/>
        <v>2012</v>
      </c>
      <c r="D5587" s="51">
        <v>41017</v>
      </c>
      <c r="E5587" s="142" t="s">
        <v>20442</v>
      </c>
      <c r="F5587" s="52" t="s">
        <v>18775</v>
      </c>
      <c r="G5587" s="52" t="s">
        <v>18776</v>
      </c>
      <c r="H5587" s="37"/>
      <c r="I5587" s="37" t="s">
        <v>18777</v>
      </c>
      <c r="J5587" s="124" t="s">
        <v>18778</v>
      </c>
      <c r="K5587" s="65" t="s">
        <v>18779</v>
      </c>
      <c r="L5587" s="47">
        <v>1</v>
      </c>
      <c r="M5587" s="128">
        <v>0</v>
      </c>
      <c r="N5587" s="128">
        <v>0</v>
      </c>
      <c r="O5587" s="124" t="s">
        <v>169</v>
      </c>
      <c r="P5587" s="124" t="s">
        <v>103</v>
      </c>
      <c r="Q5587" s="124" t="str">
        <f t="shared" si="438"/>
        <v>diplomacy</v>
      </c>
      <c r="R5587" s="47">
        <v>1</v>
      </c>
      <c r="S5587" s="128">
        <v>1</v>
      </c>
      <c r="T5587" s="128">
        <v>234</v>
      </c>
      <c r="U5587" s="128">
        <v>0</v>
      </c>
      <c r="V5587" s="128">
        <v>0</v>
      </c>
      <c r="W5587" s="126">
        <f t="shared" si="436"/>
        <v>234</v>
      </c>
      <c r="X5587" s="123">
        <f t="shared" si="439"/>
        <v>1</v>
      </c>
      <c r="Y5587" s="123">
        <f t="shared" si="440"/>
        <v>0</v>
      </c>
      <c r="Z5587" s="133">
        <f t="shared" si="441"/>
        <v>1</v>
      </c>
    </row>
    <row r="5588" spans="1:26" s="18" customFormat="1" x14ac:dyDescent="0.3">
      <c r="A5588" s="135" t="s">
        <v>20441</v>
      </c>
      <c r="B5588" s="124" t="s">
        <v>18760</v>
      </c>
      <c r="C5588" s="128">
        <f t="shared" si="437"/>
        <v>2013</v>
      </c>
      <c r="D5588" s="51">
        <v>41291</v>
      </c>
      <c r="E5588" s="142" t="s">
        <v>20442</v>
      </c>
      <c r="F5588" s="52" t="s">
        <v>18805</v>
      </c>
      <c r="G5588" s="52" t="s">
        <v>18806</v>
      </c>
      <c r="H5588" s="37"/>
      <c r="I5588" s="37" t="s">
        <v>18807</v>
      </c>
      <c r="J5588" s="124" t="s">
        <v>18808</v>
      </c>
      <c r="K5588" s="65" t="s">
        <v>18809</v>
      </c>
      <c r="L5588" s="47">
        <v>1</v>
      </c>
      <c r="M5588" s="128">
        <v>0</v>
      </c>
      <c r="N5588" s="128">
        <v>0</v>
      </c>
      <c r="O5588" s="124" t="s">
        <v>203</v>
      </c>
      <c r="P5588" s="124"/>
      <c r="Q5588" s="124" t="str">
        <f t="shared" si="438"/>
        <v>economy</v>
      </c>
      <c r="R5588" s="47">
        <v>1</v>
      </c>
      <c r="S5588" s="128">
        <v>1</v>
      </c>
      <c r="T5588" s="128">
        <v>192</v>
      </c>
      <c r="U5588" s="128">
        <v>0</v>
      </c>
      <c r="V5588" s="128">
        <v>0</v>
      </c>
      <c r="W5588" s="126">
        <f t="shared" si="436"/>
        <v>192</v>
      </c>
      <c r="X5588" s="123">
        <f t="shared" si="439"/>
        <v>1</v>
      </c>
      <c r="Y5588" s="123">
        <f t="shared" si="440"/>
        <v>0</v>
      </c>
      <c r="Z5588" s="133">
        <f t="shared" si="441"/>
        <v>1</v>
      </c>
    </row>
    <row r="5589" spans="1:26" s="18" customFormat="1" x14ac:dyDescent="0.3">
      <c r="A5589" s="135" t="s">
        <v>20441</v>
      </c>
      <c r="B5589" s="124" t="s">
        <v>18760</v>
      </c>
      <c r="C5589" s="128">
        <f t="shared" si="437"/>
        <v>2013</v>
      </c>
      <c r="D5589" s="51">
        <v>41291</v>
      </c>
      <c r="E5589" s="142" t="s">
        <v>20442</v>
      </c>
      <c r="F5589" s="52" t="s">
        <v>18810</v>
      </c>
      <c r="G5589" s="52" t="s">
        <v>18811</v>
      </c>
      <c r="H5589" s="37"/>
      <c r="I5589" s="37" t="s">
        <v>18812</v>
      </c>
      <c r="J5589" s="124" t="s">
        <v>18808</v>
      </c>
      <c r="K5589" s="65" t="s">
        <v>18813</v>
      </c>
      <c r="L5589" s="47">
        <v>1</v>
      </c>
      <c r="M5589" s="128">
        <v>0</v>
      </c>
      <c r="N5589" s="128">
        <v>0</v>
      </c>
      <c r="O5589" s="124" t="s">
        <v>103</v>
      </c>
      <c r="P5589" s="124" t="s">
        <v>132</v>
      </c>
      <c r="Q5589" s="124" t="str">
        <f t="shared" si="438"/>
        <v>economy</v>
      </c>
      <c r="R5589" s="47">
        <v>1</v>
      </c>
      <c r="S5589" s="128">
        <v>1</v>
      </c>
      <c r="T5589" s="128">
        <v>195</v>
      </c>
      <c r="U5589" s="128">
        <v>0</v>
      </c>
      <c r="V5589" s="128">
        <v>0</v>
      </c>
      <c r="W5589" s="126">
        <f t="shared" si="436"/>
        <v>195</v>
      </c>
      <c r="X5589" s="123">
        <f t="shared" si="439"/>
        <v>1</v>
      </c>
      <c r="Y5589" s="123">
        <f t="shared" si="440"/>
        <v>0</v>
      </c>
      <c r="Z5589" s="133">
        <f t="shared" si="441"/>
        <v>1</v>
      </c>
    </row>
    <row r="5590" spans="1:26" s="18" customFormat="1" x14ac:dyDescent="0.3">
      <c r="A5590" s="135" t="s">
        <v>20441</v>
      </c>
      <c r="B5590" s="124" t="s">
        <v>18760</v>
      </c>
      <c r="C5590" s="128">
        <f t="shared" si="437"/>
        <v>2013</v>
      </c>
      <c r="D5590" s="51">
        <v>41291</v>
      </c>
      <c r="E5590" s="142" t="s">
        <v>20442</v>
      </c>
      <c r="F5590" s="52" t="s">
        <v>18638</v>
      </c>
      <c r="G5590" s="52" t="s">
        <v>18814</v>
      </c>
      <c r="H5590" s="37"/>
      <c r="I5590" s="37" t="s">
        <v>18815</v>
      </c>
      <c r="J5590" s="124" t="s">
        <v>18808</v>
      </c>
      <c r="K5590" s="65" t="s">
        <v>18816</v>
      </c>
      <c r="L5590" s="47">
        <v>1</v>
      </c>
      <c r="M5590" s="128">
        <v>0</v>
      </c>
      <c r="N5590" s="128">
        <v>0</v>
      </c>
      <c r="O5590" s="124" t="s">
        <v>103</v>
      </c>
      <c r="P5590" s="124" t="s">
        <v>132</v>
      </c>
      <c r="Q5590" s="124" t="str">
        <f t="shared" si="438"/>
        <v>economy</v>
      </c>
      <c r="R5590" s="47">
        <v>1</v>
      </c>
      <c r="S5590" s="128">
        <v>1</v>
      </c>
      <c r="T5590" s="128">
        <v>193</v>
      </c>
      <c r="U5590" s="128">
        <v>0</v>
      </c>
      <c r="V5590" s="128">
        <v>0</v>
      </c>
      <c r="W5590" s="126">
        <f t="shared" si="436"/>
        <v>193</v>
      </c>
      <c r="X5590" s="123">
        <f t="shared" si="439"/>
        <v>1</v>
      </c>
      <c r="Y5590" s="123">
        <f t="shared" si="440"/>
        <v>0</v>
      </c>
      <c r="Z5590" s="133">
        <f t="shared" si="441"/>
        <v>1</v>
      </c>
    </row>
    <row r="5591" spans="1:26" s="18" customFormat="1" x14ac:dyDescent="0.3">
      <c r="A5591" s="135" t="s">
        <v>20441</v>
      </c>
      <c r="B5591" s="124" t="s">
        <v>18760</v>
      </c>
      <c r="C5591" s="128">
        <f t="shared" si="437"/>
        <v>2013</v>
      </c>
      <c r="D5591" s="51">
        <v>41408</v>
      </c>
      <c r="E5591" s="142" t="s">
        <v>20442</v>
      </c>
      <c r="F5591" s="52" t="s">
        <v>18787</v>
      </c>
      <c r="G5591" s="52" t="s">
        <v>18788</v>
      </c>
      <c r="H5591" s="37"/>
      <c r="I5591" s="37" t="s">
        <v>18789</v>
      </c>
      <c r="J5591" s="124" t="s">
        <v>18790</v>
      </c>
      <c r="K5591" s="65" t="s">
        <v>18791</v>
      </c>
      <c r="L5591" s="47">
        <v>1</v>
      </c>
      <c r="M5591" s="128">
        <v>0</v>
      </c>
      <c r="N5591" s="128">
        <v>0</v>
      </c>
      <c r="O5591" s="124" t="s">
        <v>103</v>
      </c>
      <c r="P5591" s="124" t="s">
        <v>132</v>
      </c>
      <c r="Q5591" s="124" t="str">
        <f t="shared" si="438"/>
        <v>economy</v>
      </c>
      <c r="R5591" s="47">
        <v>1</v>
      </c>
      <c r="S5591" s="128">
        <v>1</v>
      </c>
      <c r="T5591" s="128">
        <v>205</v>
      </c>
      <c r="U5591" s="128">
        <v>8</v>
      </c>
      <c r="V5591" s="128">
        <v>0</v>
      </c>
      <c r="W5591" s="126">
        <f t="shared" si="436"/>
        <v>213</v>
      </c>
      <c r="X5591" s="123">
        <f t="shared" si="439"/>
        <v>0.96244131455399062</v>
      </c>
      <c r="Y5591" s="123">
        <f t="shared" si="440"/>
        <v>3.7558685446009391E-2</v>
      </c>
      <c r="Z5591" s="133">
        <f t="shared" si="441"/>
        <v>0.94366197183098588</v>
      </c>
    </row>
    <row r="5592" spans="1:26" s="18" customFormat="1" x14ac:dyDescent="0.3">
      <c r="A5592" s="135" t="s">
        <v>20441</v>
      </c>
      <c r="B5592" s="124" t="s">
        <v>18760</v>
      </c>
      <c r="C5592" s="128">
        <f t="shared" si="437"/>
        <v>2013</v>
      </c>
      <c r="D5592" s="51">
        <v>41408</v>
      </c>
      <c r="E5592" s="142" t="s">
        <v>20442</v>
      </c>
      <c r="F5592" s="52" t="s">
        <v>18797</v>
      </c>
      <c r="G5592" s="52" t="s">
        <v>18798</v>
      </c>
      <c r="H5592" s="37"/>
      <c r="I5592" s="37" t="s">
        <v>18799</v>
      </c>
      <c r="J5592" s="124" t="s">
        <v>18790</v>
      </c>
      <c r="K5592" s="65" t="s">
        <v>18800</v>
      </c>
      <c r="L5592" s="47">
        <v>1</v>
      </c>
      <c r="M5592" s="128">
        <v>0</v>
      </c>
      <c r="N5592" s="128">
        <v>0</v>
      </c>
      <c r="O5592" s="124" t="s">
        <v>203</v>
      </c>
      <c r="P5592" s="124"/>
      <c r="Q5592" s="124" t="str">
        <f t="shared" si="438"/>
        <v>economy</v>
      </c>
      <c r="R5592" s="47">
        <v>1</v>
      </c>
      <c r="S5592" s="128">
        <v>1</v>
      </c>
      <c r="T5592" s="128">
        <v>210</v>
      </c>
      <c r="U5592" s="128">
        <v>2</v>
      </c>
      <c r="V5592" s="128">
        <v>0</v>
      </c>
      <c r="W5592" s="126">
        <f t="shared" si="436"/>
        <v>212</v>
      </c>
      <c r="X5592" s="123">
        <f t="shared" si="439"/>
        <v>0.99056603773584906</v>
      </c>
      <c r="Y5592" s="123">
        <f t="shared" si="440"/>
        <v>9.433962264150943E-3</v>
      </c>
      <c r="Z5592" s="133">
        <f t="shared" si="441"/>
        <v>0.98584905660377353</v>
      </c>
    </row>
    <row r="5593" spans="1:26" s="18" customFormat="1" x14ac:dyDescent="0.3">
      <c r="A5593" s="135" t="s">
        <v>20441</v>
      </c>
      <c r="B5593" s="124" t="s">
        <v>18760</v>
      </c>
      <c r="C5593" s="128">
        <f t="shared" si="437"/>
        <v>2013</v>
      </c>
      <c r="D5593" s="51">
        <v>41408</v>
      </c>
      <c r="E5593" s="142" t="s">
        <v>20442</v>
      </c>
      <c r="F5593" s="52" t="s">
        <v>18801</v>
      </c>
      <c r="G5593" s="52" t="s">
        <v>18802</v>
      </c>
      <c r="H5593" s="37"/>
      <c r="I5593" s="37" t="s">
        <v>18803</v>
      </c>
      <c r="J5593" s="124" t="s">
        <v>18790</v>
      </c>
      <c r="K5593" s="65" t="s">
        <v>18804</v>
      </c>
      <c r="L5593" s="47">
        <v>1</v>
      </c>
      <c r="M5593" s="128">
        <v>0</v>
      </c>
      <c r="N5593" s="128">
        <v>0</v>
      </c>
      <c r="O5593" s="124" t="s">
        <v>203</v>
      </c>
      <c r="P5593" s="124"/>
      <c r="Q5593" s="124" t="str">
        <f t="shared" si="438"/>
        <v>economy</v>
      </c>
      <c r="R5593" s="47">
        <v>1</v>
      </c>
      <c r="S5593" s="128">
        <v>1</v>
      </c>
      <c r="T5593" s="128">
        <v>213</v>
      </c>
      <c r="U5593" s="128">
        <v>0</v>
      </c>
      <c r="V5593" s="128">
        <v>0</v>
      </c>
      <c r="W5593" s="126">
        <f t="shared" si="436"/>
        <v>213</v>
      </c>
      <c r="X5593" s="123">
        <f t="shared" si="439"/>
        <v>1</v>
      </c>
      <c r="Y5593" s="123">
        <f t="shared" si="440"/>
        <v>0</v>
      </c>
      <c r="Z5593" s="133">
        <f t="shared" si="441"/>
        <v>1</v>
      </c>
    </row>
    <row r="5594" spans="1:26" s="18" customFormat="1" x14ac:dyDescent="0.3">
      <c r="A5594" s="135" t="s">
        <v>20441</v>
      </c>
      <c r="B5594" s="124" t="s">
        <v>18760</v>
      </c>
      <c r="C5594" s="128">
        <f t="shared" si="437"/>
        <v>2013</v>
      </c>
      <c r="D5594" s="51">
        <v>41577</v>
      </c>
      <c r="E5594" s="142" t="s">
        <v>20442</v>
      </c>
      <c r="F5594" s="52" t="s">
        <v>18792</v>
      </c>
      <c r="G5594" s="52" t="s">
        <v>18793</v>
      </c>
      <c r="H5594" s="37"/>
      <c r="I5594" s="37" t="s">
        <v>18794</v>
      </c>
      <c r="J5594" s="124" t="s">
        <v>18795</v>
      </c>
      <c r="K5594" s="65" t="s">
        <v>18796</v>
      </c>
      <c r="L5594" s="47">
        <v>1</v>
      </c>
      <c r="M5594" s="128">
        <v>0</v>
      </c>
      <c r="N5594" s="128">
        <v>0</v>
      </c>
      <c r="O5594" s="124" t="s">
        <v>190</v>
      </c>
      <c r="P5594" s="124"/>
      <c r="Q5594" s="124" t="str">
        <f t="shared" si="438"/>
        <v>security</v>
      </c>
      <c r="R5594" s="47">
        <v>1</v>
      </c>
      <c r="S5594" s="128">
        <v>1</v>
      </c>
      <c r="T5594" s="128">
        <v>189</v>
      </c>
      <c r="U5594" s="128">
        <v>0</v>
      </c>
      <c r="V5594" s="128">
        <v>0</v>
      </c>
      <c r="W5594" s="126">
        <f t="shared" si="436"/>
        <v>189</v>
      </c>
      <c r="X5594" s="123">
        <f t="shared" si="439"/>
        <v>1</v>
      </c>
      <c r="Y5594" s="123">
        <f t="shared" si="440"/>
        <v>0</v>
      </c>
      <c r="Z5594" s="133">
        <f t="shared" si="441"/>
        <v>1</v>
      </c>
    </row>
    <row r="5595" spans="1:26" s="18" customFormat="1" x14ac:dyDescent="0.3">
      <c r="A5595" s="135" t="s">
        <v>20431</v>
      </c>
      <c r="B5595" s="124" t="s">
        <v>18850</v>
      </c>
      <c r="C5595" s="128">
        <f t="shared" si="437"/>
        <v>1993</v>
      </c>
      <c r="D5595" s="27">
        <v>34109</v>
      </c>
      <c r="E5595" s="142" t="s">
        <v>20438</v>
      </c>
      <c r="F5595" s="12" t="s">
        <v>18851</v>
      </c>
      <c r="G5595" s="12" t="s">
        <v>18852</v>
      </c>
      <c r="H5595" s="37"/>
      <c r="I5595" s="12"/>
      <c r="J5595" s="124" t="s">
        <v>18853</v>
      </c>
      <c r="K5595" s="125">
        <v>33641</v>
      </c>
      <c r="L5595" s="28">
        <v>1</v>
      </c>
      <c r="M5595" s="28">
        <v>0</v>
      </c>
      <c r="N5595" s="28">
        <v>0</v>
      </c>
      <c r="O5595" s="124" t="s">
        <v>97</v>
      </c>
      <c r="P5595" s="31"/>
      <c r="Q5595" s="124" t="str">
        <f t="shared" si="438"/>
        <v>diplomacy</v>
      </c>
      <c r="R5595" s="47">
        <v>0</v>
      </c>
      <c r="S5595" s="128">
        <v>1</v>
      </c>
      <c r="T5595" s="128">
        <v>292</v>
      </c>
      <c r="U5595" s="128">
        <v>112</v>
      </c>
      <c r="V5595" s="128">
        <v>0</v>
      </c>
      <c r="W5595" s="128">
        <f t="shared" si="436"/>
        <v>404</v>
      </c>
      <c r="X5595" s="130">
        <f t="shared" si="439"/>
        <v>0.72277227722772275</v>
      </c>
      <c r="Y5595" s="130">
        <f t="shared" si="440"/>
        <v>0.27722772277227725</v>
      </c>
      <c r="Z5595" s="133">
        <f t="shared" si="441"/>
        <v>0.58415841584158412</v>
      </c>
    </row>
    <row r="5596" spans="1:26" s="18" customFormat="1" x14ac:dyDescent="0.3">
      <c r="A5596" s="135" t="s">
        <v>20431</v>
      </c>
      <c r="B5596" s="124" t="s">
        <v>18863</v>
      </c>
      <c r="C5596" s="128">
        <f t="shared" si="437"/>
        <v>1997</v>
      </c>
      <c r="D5596" s="27">
        <v>35781</v>
      </c>
      <c r="E5596" s="142" t="s">
        <v>20438</v>
      </c>
      <c r="F5596" s="12" t="s">
        <v>2718</v>
      </c>
      <c r="G5596" s="12" t="s">
        <v>18864</v>
      </c>
      <c r="H5596" s="37"/>
      <c r="I5596" s="111" t="s">
        <v>18865</v>
      </c>
      <c r="J5596" s="124" t="s">
        <v>18866</v>
      </c>
      <c r="K5596" s="125">
        <v>35705</v>
      </c>
      <c r="L5596" s="28">
        <v>1</v>
      </c>
      <c r="M5596" s="28">
        <v>0</v>
      </c>
      <c r="N5596" s="28">
        <v>0</v>
      </c>
      <c r="O5596" s="124" t="s">
        <v>97</v>
      </c>
      <c r="P5596" s="124" t="s">
        <v>169</v>
      </c>
      <c r="Q5596" s="124" t="str">
        <f t="shared" si="438"/>
        <v>diplomacy</v>
      </c>
      <c r="R5596" s="47">
        <v>0</v>
      </c>
      <c r="S5596" s="128">
        <v>1</v>
      </c>
      <c r="T5596" s="128">
        <v>352</v>
      </c>
      <c r="U5596" s="128">
        <v>144</v>
      </c>
      <c r="V5596" s="128">
        <v>0</v>
      </c>
      <c r="W5596" s="128">
        <f t="shared" si="436"/>
        <v>496</v>
      </c>
      <c r="X5596" s="130">
        <f t="shared" si="439"/>
        <v>0.70967741935483875</v>
      </c>
      <c r="Y5596" s="130">
        <f t="shared" si="440"/>
        <v>0.29032258064516131</v>
      </c>
      <c r="Z5596" s="133">
        <f t="shared" si="441"/>
        <v>0.56451612903225812</v>
      </c>
    </row>
    <row r="5597" spans="1:26" s="18" customFormat="1" x14ac:dyDescent="0.3">
      <c r="A5597" s="135" t="s">
        <v>20431</v>
      </c>
      <c r="B5597" s="124" t="s">
        <v>18830</v>
      </c>
      <c r="C5597" s="128">
        <f t="shared" si="437"/>
        <v>2001</v>
      </c>
      <c r="D5597" s="27">
        <v>37181</v>
      </c>
      <c r="E5597" s="142" t="s">
        <v>20438</v>
      </c>
      <c r="F5597" s="12" t="s">
        <v>2731</v>
      </c>
      <c r="G5597" s="12" t="s">
        <v>18867</v>
      </c>
      <c r="H5597" s="37"/>
      <c r="I5597" s="111" t="s">
        <v>18868</v>
      </c>
      <c r="J5597" s="124" t="s">
        <v>18869</v>
      </c>
      <c r="K5597" s="125">
        <v>36948</v>
      </c>
      <c r="L5597" s="28">
        <v>1</v>
      </c>
      <c r="M5597" s="28">
        <v>0</v>
      </c>
      <c r="N5597" s="28">
        <v>0</v>
      </c>
      <c r="O5597" s="124" t="s">
        <v>97</v>
      </c>
      <c r="P5597" s="124" t="s">
        <v>169</v>
      </c>
      <c r="Q5597" s="124" t="str">
        <f t="shared" si="438"/>
        <v>diplomacy</v>
      </c>
      <c r="R5597" s="47">
        <v>0</v>
      </c>
      <c r="S5597" s="128">
        <v>1</v>
      </c>
      <c r="T5597" s="128">
        <v>391</v>
      </c>
      <c r="U5597" s="128">
        <v>158</v>
      </c>
      <c r="V5597" s="128">
        <v>0</v>
      </c>
      <c r="W5597" s="128">
        <f t="shared" si="436"/>
        <v>549</v>
      </c>
      <c r="X5597" s="130">
        <f t="shared" si="439"/>
        <v>0.71220400728597455</v>
      </c>
      <c r="Y5597" s="130">
        <f t="shared" si="440"/>
        <v>0.28779599271402551</v>
      </c>
      <c r="Z5597" s="133">
        <f t="shared" si="441"/>
        <v>0.56830601092896171</v>
      </c>
    </row>
    <row r="5598" spans="1:26" s="18" customFormat="1" x14ac:dyDescent="0.3">
      <c r="A5598" s="135" t="s">
        <v>20431</v>
      </c>
      <c r="B5598" s="124" t="s">
        <v>18830</v>
      </c>
      <c r="C5598" s="128">
        <f t="shared" si="437"/>
        <v>2003</v>
      </c>
      <c r="D5598" s="27">
        <v>37762</v>
      </c>
      <c r="E5598" s="142" t="s">
        <v>20438</v>
      </c>
      <c r="F5598" s="12" t="s">
        <v>18831</v>
      </c>
      <c r="G5598" s="12" t="s">
        <v>18832</v>
      </c>
      <c r="H5598" s="37"/>
      <c r="I5598" s="111" t="s">
        <v>18833</v>
      </c>
      <c r="J5598" s="124" t="s">
        <v>18834</v>
      </c>
      <c r="K5598" s="125">
        <v>37727</v>
      </c>
      <c r="L5598" s="28">
        <v>1</v>
      </c>
      <c r="M5598" s="28">
        <v>0</v>
      </c>
      <c r="N5598" s="28">
        <v>0</v>
      </c>
      <c r="O5598" s="124" t="s">
        <v>97</v>
      </c>
      <c r="P5598" s="124"/>
      <c r="Q5598" s="124" t="str">
        <f t="shared" si="438"/>
        <v>diplomacy</v>
      </c>
      <c r="R5598" s="47">
        <v>0</v>
      </c>
      <c r="S5598" s="128">
        <v>1</v>
      </c>
      <c r="T5598" s="128">
        <v>490</v>
      </c>
      <c r="U5598" s="128">
        <v>0</v>
      </c>
      <c r="V5598" s="128">
        <v>0</v>
      </c>
      <c r="W5598" s="128">
        <f t="shared" si="436"/>
        <v>490</v>
      </c>
      <c r="X5598" s="130">
        <f t="shared" si="439"/>
        <v>1</v>
      </c>
      <c r="Y5598" s="130">
        <f t="shared" si="440"/>
        <v>0</v>
      </c>
      <c r="Z5598" s="133">
        <f t="shared" si="441"/>
        <v>1</v>
      </c>
    </row>
    <row r="5599" spans="1:26" s="18" customFormat="1" x14ac:dyDescent="0.3">
      <c r="A5599" s="135" t="s">
        <v>20431</v>
      </c>
      <c r="B5599" s="124" t="s">
        <v>18870</v>
      </c>
      <c r="C5599" s="128">
        <f t="shared" si="437"/>
        <v>2006</v>
      </c>
      <c r="D5599" s="27">
        <v>38910</v>
      </c>
      <c r="E5599" s="142" t="s">
        <v>20438</v>
      </c>
      <c r="F5599" s="72" t="s">
        <v>18871</v>
      </c>
      <c r="G5599" s="181" t="s">
        <v>18872</v>
      </c>
      <c r="H5599" s="37"/>
      <c r="I5599" s="111" t="s">
        <v>18873</v>
      </c>
      <c r="J5599" s="124" t="s">
        <v>18874</v>
      </c>
      <c r="K5599" s="125">
        <v>37711</v>
      </c>
      <c r="L5599" s="112">
        <v>0</v>
      </c>
      <c r="M5599" s="172">
        <v>0</v>
      </c>
      <c r="N5599" s="172">
        <v>1</v>
      </c>
      <c r="O5599" s="131" t="s">
        <v>109</v>
      </c>
      <c r="P5599" s="124"/>
      <c r="Q5599" s="124" t="str">
        <f t="shared" si="438"/>
        <v>security</v>
      </c>
      <c r="R5599" s="47">
        <v>0</v>
      </c>
      <c r="S5599" s="128">
        <v>1</v>
      </c>
      <c r="T5599" s="128">
        <v>245</v>
      </c>
      <c r="U5599" s="128">
        <v>3</v>
      </c>
      <c r="V5599" s="128">
        <v>1</v>
      </c>
      <c r="W5599" s="128">
        <f t="shared" ref="W5599:W5622" si="442">SUM(T5599:V5599)</f>
        <v>249</v>
      </c>
      <c r="X5599" s="130">
        <f t="shared" si="439"/>
        <v>0.98393574297188757</v>
      </c>
      <c r="Y5599" s="130">
        <f t="shared" si="440"/>
        <v>1.2048192771084338E-2</v>
      </c>
      <c r="Z5599" s="133">
        <f t="shared" si="441"/>
        <v>0.97590361445783136</v>
      </c>
    </row>
    <row r="5600" spans="1:26" s="18" customFormat="1" x14ac:dyDescent="0.3">
      <c r="A5600" s="135" t="s">
        <v>20431</v>
      </c>
      <c r="B5600" s="124" t="s">
        <v>18846</v>
      </c>
      <c r="C5600" s="128">
        <f t="shared" si="437"/>
        <v>2008</v>
      </c>
      <c r="D5600" s="27">
        <v>39518</v>
      </c>
      <c r="E5600" s="142" t="s">
        <v>20438</v>
      </c>
      <c r="F5600" s="52" t="s">
        <v>8519</v>
      </c>
      <c r="G5600" s="52" t="s">
        <v>18847</v>
      </c>
      <c r="H5600" s="37"/>
      <c r="I5600" s="111" t="s">
        <v>18848</v>
      </c>
      <c r="J5600" s="124" t="s">
        <v>18849</v>
      </c>
      <c r="K5600" s="125">
        <v>39429</v>
      </c>
      <c r="L5600" s="112">
        <v>1</v>
      </c>
      <c r="M5600" s="172">
        <v>0</v>
      </c>
      <c r="N5600" s="172">
        <v>0</v>
      </c>
      <c r="O5600" s="124" t="s">
        <v>97</v>
      </c>
      <c r="P5600" s="124"/>
      <c r="Q5600" s="124" t="str">
        <f t="shared" si="438"/>
        <v>diplomacy</v>
      </c>
      <c r="R5600" s="47">
        <v>0</v>
      </c>
      <c r="S5600" s="128">
        <v>1</v>
      </c>
      <c r="T5600" s="128">
        <v>346</v>
      </c>
      <c r="U5600" s="128">
        <v>206</v>
      </c>
      <c r="V5600" s="128">
        <v>0</v>
      </c>
      <c r="W5600" s="128">
        <f t="shared" si="442"/>
        <v>552</v>
      </c>
      <c r="X5600" s="130">
        <f t="shared" si="439"/>
        <v>0.62681159420289856</v>
      </c>
      <c r="Y5600" s="130">
        <f t="shared" si="440"/>
        <v>0.37318840579710144</v>
      </c>
      <c r="Z5600" s="133">
        <f t="shared" si="441"/>
        <v>0.44021739130434784</v>
      </c>
    </row>
    <row r="5601" spans="1:26" s="18" customFormat="1" x14ac:dyDescent="0.3">
      <c r="A5601" s="135" t="s">
        <v>20431</v>
      </c>
      <c r="B5601" s="124" t="s">
        <v>18822</v>
      </c>
      <c r="C5601" s="128">
        <f t="shared" si="437"/>
        <v>2013</v>
      </c>
      <c r="D5601" s="27">
        <v>41612</v>
      </c>
      <c r="E5601" s="142" t="s">
        <v>20438</v>
      </c>
      <c r="F5601" s="52" t="s">
        <v>18823</v>
      </c>
      <c r="G5601" s="52" t="s">
        <v>18824</v>
      </c>
      <c r="H5601" s="37"/>
      <c r="I5601" s="111" t="s">
        <v>18825</v>
      </c>
      <c r="J5601" s="124" t="s">
        <v>18826</v>
      </c>
      <c r="K5601" s="125">
        <v>41086</v>
      </c>
      <c r="L5601" s="28">
        <v>0</v>
      </c>
      <c r="M5601" s="28">
        <v>1</v>
      </c>
      <c r="N5601" s="28">
        <v>1</v>
      </c>
      <c r="O5601" s="124" t="s">
        <v>97</v>
      </c>
      <c r="P5601" s="124" t="s">
        <v>36</v>
      </c>
      <c r="Q5601" s="124" t="str">
        <f t="shared" si="438"/>
        <v>diplomacy</v>
      </c>
      <c r="R5601" s="47">
        <v>0</v>
      </c>
      <c r="S5601" s="128">
        <v>1</v>
      </c>
      <c r="T5601" s="128">
        <v>333</v>
      </c>
      <c r="U5601" s="128">
        <v>60</v>
      </c>
      <c r="V5601" s="128">
        <v>0</v>
      </c>
      <c r="W5601" s="128">
        <f t="shared" si="442"/>
        <v>393</v>
      </c>
      <c r="X5601" s="130">
        <f t="shared" si="439"/>
        <v>0.84732824427480913</v>
      </c>
      <c r="Y5601" s="130">
        <f t="shared" si="440"/>
        <v>0.15267175572519084</v>
      </c>
      <c r="Z5601" s="133">
        <f t="shared" si="441"/>
        <v>0.77099236641221369</v>
      </c>
    </row>
    <row r="5602" spans="1:26" s="18" customFormat="1" x14ac:dyDescent="0.3">
      <c r="A5602" s="135" t="s">
        <v>20431</v>
      </c>
      <c r="B5602" s="124" t="s">
        <v>18854</v>
      </c>
      <c r="C5602" s="128">
        <f t="shared" si="437"/>
        <v>2015</v>
      </c>
      <c r="D5602" s="27">
        <v>42346</v>
      </c>
      <c r="E5602" s="142" t="s">
        <v>20438</v>
      </c>
      <c r="F5602" s="52" t="s">
        <v>18855</v>
      </c>
      <c r="G5602" s="52" t="s">
        <v>18856</v>
      </c>
      <c r="H5602" s="37"/>
      <c r="I5602" s="111" t="s">
        <v>18857</v>
      </c>
      <c r="J5602" s="124" t="s">
        <v>18858</v>
      </c>
      <c r="K5602" s="125">
        <v>38499</v>
      </c>
      <c r="L5602" s="28">
        <v>1</v>
      </c>
      <c r="M5602" s="28">
        <v>0</v>
      </c>
      <c r="N5602" s="28">
        <v>0</v>
      </c>
      <c r="O5602" s="129" t="s">
        <v>109</v>
      </c>
      <c r="P5602" s="124"/>
      <c r="Q5602" s="124" t="str">
        <f t="shared" si="438"/>
        <v>security</v>
      </c>
      <c r="R5602" s="47">
        <v>0</v>
      </c>
      <c r="S5602" s="128">
        <v>1</v>
      </c>
      <c r="T5602" s="128">
        <v>503</v>
      </c>
      <c r="U5602" s="128">
        <v>26</v>
      </c>
      <c r="V5602" s="128">
        <v>0</v>
      </c>
      <c r="W5602" s="128">
        <f t="shared" si="442"/>
        <v>529</v>
      </c>
      <c r="X5602" s="130">
        <f t="shared" si="439"/>
        <v>0.95085066162570886</v>
      </c>
      <c r="Y5602" s="130">
        <f t="shared" si="440"/>
        <v>4.9149338374291113E-2</v>
      </c>
      <c r="Z5602" s="133">
        <f t="shared" si="441"/>
        <v>0.92627599243856329</v>
      </c>
    </row>
    <row r="5603" spans="1:26" s="18" customFormat="1" x14ac:dyDescent="0.3">
      <c r="A5603" s="135" t="s">
        <v>20431</v>
      </c>
      <c r="B5603" s="124" t="s">
        <v>18841</v>
      </c>
      <c r="C5603" s="128">
        <f t="shared" si="437"/>
        <v>2017</v>
      </c>
      <c r="D5603" s="27">
        <v>42790</v>
      </c>
      <c r="E5603" s="142" t="s">
        <v>20438</v>
      </c>
      <c r="F5603" s="52" t="s">
        <v>18842</v>
      </c>
      <c r="G5603" s="52" t="s">
        <v>18843</v>
      </c>
      <c r="H5603" s="37"/>
      <c r="I5603" s="124" t="s">
        <v>18844</v>
      </c>
      <c r="J5603" s="124" t="s">
        <v>18845</v>
      </c>
      <c r="K5603" s="125">
        <v>40674</v>
      </c>
      <c r="L5603" s="28">
        <v>1</v>
      </c>
      <c r="M5603" s="28">
        <v>0</v>
      </c>
      <c r="N5603" s="28">
        <v>0</v>
      </c>
      <c r="O5603" s="81" t="s">
        <v>233</v>
      </c>
      <c r="P5603" s="124"/>
      <c r="Q5603" s="124" t="str">
        <f t="shared" si="438"/>
        <v>diplomacy</v>
      </c>
      <c r="R5603" s="47">
        <v>0</v>
      </c>
      <c r="S5603" s="128">
        <v>1</v>
      </c>
      <c r="T5603" s="128">
        <v>138</v>
      </c>
      <c r="U5603" s="128">
        <v>1</v>
      </c>
      <c r="V5603" s="128">
        <v>0</v>
      </c>
      <c r="W5603" s="128">
        <f t="shared" si="442"/>
        <v>139</v>
      </c>
      <c r="X5603" s="130">
        <f t="shared" si="439"/>
        <v>0.9928057553956835</v>
      </c>
      <c r="Y5603" s="130">
        <f t="shared" si="440"/>
        <v>7.1942446043165471E-3</v>
      </c>
      <c r="Z5603" s="133">
        <f t="shared" si="441"/>
        <v>0.98920863309352514</v>
      </c>
    </row>
    <row r="5604" spans="1:26" s="18" customFormat="1" x14ac:dyDescent="0.3">
      <c r="A5604" s="135" t="s">
        <v>20431</v>
      </c>
      <c r="B5604" s="124" t="s">
        <v>18817</v>
      </c>
      <c r="C5604" s="128">
        <f t="shared" si="437"/>
        <v>2018</v>
      </c>
      <c r="D5604" s="27">
        <v>43277</v>
      </c>
      <c r="E5604" s="142" t="s">
        <v>20438</v>
      </c>
      <c r="F5604" s="52" t="s">
        <v>18818</v>
      </c>
      <c r="G5604" s="52" t="s">
        <v>18819</v>
      </c>
      <c r="H5604" s="37"/>
      <c r="I5604" s="124" t="s">
        <v>18820</v>
      </c>
      <c r="J5604" s="124" t="s">
        <v>18821</v>
      </c>
      <c r="K5604" s="125">
        <v>42673</v>
      </c>
      <c r="L5604" s="28">
        <v>0</v>
      </c>
      <c r="M5604" s="28">
        <v>1</v>
      </c>
      <c r="N5604" s="28">
        <v>1</v>
      </c>
      <c r="O5604" s="124" t="s">
        <v>97</v>
      </c>
      <c r="P5604" s="124" t="s">
        <v>36</v>
      </c>
      <c r="Q5604" s="124" t="str">
        <f t="shared" si="438"/>
        <v>diplomacy</v>
      </c>
      <c r="R5604" s="47">
        <v>0</v>
      </c>
      <c r="S5604" s="128">
        <v>1</v>
      </c>
      <c r="T5604" s="128">
        <v>315</v>
      </c>
      <c r="U5604" s="128">
        <v>36</v>
      </c>
      <c r="V5604" s="128">
        <v>0</v>
      </c>
      <c r="W5604" s="128">
        <f t="shared" si="442"/>
        <v>351</v>
      </c>
      <c r="X5604" s="130">
        <f t="shared" si="439"/>
        <v>0.89743589743589747</v>
      </c>
      <c r="Y5604" s="130">
        <f t="shared" si="440"/>
        <v>0.10256410256410256</v>
      </c>
      <c r="Z5604" s="133">
        <f t="shared" si="441"/>
        <v>0.84615384615384615</v>
      </c>
    </row>
    <row r="5605" spans="1:26" s="18" customFormat="1" x14ac:dyDescent="0.3">
      <c r="A5605" s="135" t="s">
        <v>20431</v>
      </c>
      <c r="B5605" s="124" t="s">
        <v>18817</v>
      </c>
      <c r="C5605" s="128">
        <f t="shared" si="437"/>
        <v>2018</v>
      </c>
      <c r="D5605" s="27">
        <v>43277</v>
      </c>
      <c r="E5605" s="142" t="s">
        <v>20438</v>
      </c>
      <c r="F5605" s="52" t="s">
        <v>18827</v>
      </c>
      <c r="G5605" s="52"/>
      <c r="H5605" s="37"/>
      <c r="I5605" s="124" t="s">
        <v>18828</v>
      </c>
      <c r="J5605" s="124" t="s">
        <v>18829</v>
      </c>
      <c r="K5605" s="125">
        <v>43298</v>
      </c>
      <c r="L5605" s="28">
        <v>0</v>
      </c>
      <c r="M5605" s="28">
        <v>1</v>
      </c>
      <c r="N5605" s="28">
        <v>1</v>
      </c>
      <c r="O5605" s="124" t="s">
        <v>97</v>
      </c>
      <c r="P5605" s="124" t="s">
        <v>36</v>
      </c>
      <c r="Q5605" s="124" t="str">
        <f t="shared" si="438"/>
        <v>diplomacy</v>
      </c>
      <c r="R5605" s="47">
        <v>0</v>
      </c>
      <c r="S5605" s="128">
        <v>1</v>
      </c>
      <c r="T5605" s="128">
        <v>317</v>
      </c>
      <c r="U5605" s="128">
        <v>1</v>
      </c>
      <c r="V5605" s="128">
        <v>0</v>
      </c>
      <c r="W5605" s="128">
        <f t="shared" si="442"/>
        <v>318</v>
      </c>
      <c r="X5605" s="130">
        <f t="shared" si="439"/>
        <v>0.99685534591194969</v>
      </c>
      <c r="Y5605" s="130">
        <f t="shared" si="440"/>
        <v>3.1446540880503146E-3</v>
      </c>
      <c r="Z5605" s="133">
        <f t="shared" si="441"/>
        <v>0.99528301886792447</v>
      </c>
    </row>
    <row r="5606" spans="1:26" s="18" customFormat="1" x14ac:dyDescent="0.3">
      <c r="A5606" s="135" t="s">
        <v>20431</v>
      </c>
      <c r="B5606" s="124" t="s">
        <v>18817</v>
      </c>
      <c r="C5606" s="128">
        <f t="shared" si="437"/>
        <v>2018</v>
      </c>
      <c r="D5606" s="27">
        <v>43355</v>
      </c>
      <c r="E5606" s="142" t="s">
        <v>20438</v>
      </c>
      <c r="F5606" s="52" t="s">
        <v>18859</v>
      </c>
      <c r="G5606" s="52" t="s">
        <v>18860</v>
      </c>
      <c r="H5606" s="37"/>
      <c r="I5606" s="124" t="s">
        <v>18861</v>
      </c>
      <c r="J5606" s="124" t="s">
        <v>18862</v>
      </c>
      <c r="K5606" s="125">
        <v>43392</v>
      </c>
      <c r="L5606" s="28">
        <v>0</v>
      </c>
      <c r="M5606" s="28">
        <v>1</v>
      </c>
      <c r="N5606" s="28">
        <v>1</v>
      </c>
      <c r="O5606" s="124" t="s">
        <v>97</v>
      </c>
      <c r="P5606" s="124" t="s">
        <v>36</v>
      </c>
      <c r="Q5606" s="124" t="str">
        <f t="shared" si="438"/>
        <v>diplomacy</v>
      </c>
      <c r="R5606" s="47">
        <v>0</v>
      </c>
      <c r="S5606" s="128">
        <v>1</v>
      </c>
      <c r="T5606" s="128">
        <v>331</v>
      </c>
      <c r="U5606" s="128">
        <v>145</v>
      </c>
      <c r="V5606" s="128">
        <v>0</v>
      </c>
      <c r="W5606" s="128">
        <f t="shared" si="442"/>
        <v>476</v>
      </c>
      <c r="X5606" s="130">
        <f t="shared" si="439"/>
        <v>0.69537815126050417</v>
      </c>
      <c r="Y5606" s="130">
        <f t="shared" si="440"/>
        <v>0.30462184873949577</v>
      </c>
      <c r="Z5606" s="133">
        <f t="shared" si="441"/>
        <v>0.54306722689075626</v>
      </c>
    </row>
    <row r="5607" spans="1:26" s="18" customFormat="1" x14ac:dyDescent="0.3">
      <c r="A5607" s="135" t="s">
        <v>20431</v>
      </c>
      <c r="B5607" s="124" t="s">
        <v>18817</v>
      </c>
      <c r="C5607" s="128">
        <f t="shared" si="437"/>
        <v>2019</v>
      </c>
      <c r="D5607" s="27">
        <v>43480</v>
      </c>
      <c r="E5607" s="142" t="s">
        <v>20438</v>
      </c>
      <c r="F5607" s="52" t="s">
        <v>18835</v>
      </c>
      <c r="G5607" s="52" t="s">
        <v>18836</v>
      </c>
      <c r="H5607" s="37"/>
      <c r="I5607" s="124" t="s">
        <v>18837</v>
      </c>
      <c r="J5607" s="124" t="s">
        <v>18838</v>
      </c>
      <c r="K5607" s="125"/>
      <c r="L5607" s="28">
        <v>0</v>
      </c>
      <c r="M5607" s="28">
        <v>0</v>
      </c>
      <c r="N5607" s="28">
        <v>1</v>
      </c>
      <c r="O5607" s="124" t="s">
        <v>97</v>
      </c>
      <c r="P5607" s="124"/>
      <c r="Q5607" s="124" t="str">
        <f t="shared" si="438"/>
        <v>diplomacy</v>
      </c>
      <c r="R5607" s="47">
        <v>0</v>
      </c>
      <c r="S5607" s="128">
        <v>1</v>
      </c>
      <c r="T5607" s="128">
        <v>202</v>
      </c>
      <c r="U5607" s="128">
        <v>432</v>
      </c>
      <c r="V5607" s="128">
        <v>0</v>
      </c>
      <c r="W5607" s="128">
        <f t="shared" si="442"/>
        <v>634</v>
      </c>
      <c r="X5607" s="130">
        <f t="shared" si="439"/>
        <v>0.31861198738170349</v>
      </c>
      <c r="Y5607" s="130">
        <f t="shared" si="440"/>
        <v>0.68138801261829651</v>
      </c>
      <c r="Z5607" s="133">
        <f t="shared" si="441"/>
        <v>0.52208201892744477</v>
      </c>
    </row>
    <row r="5608" spans="1:26" s="18" customFormat="1" x14ac:dyDescent="0.3">
      <c r="A5608" s="135" t="s">
        <v>20431</v>
      </c>
      <c r="B5608" s="124" t="s">
        <v>18817</v>
      </c>
      <c r="C5608" s="128">
        <f t="shared" si="437"/>
        <v>2019</v>
      </c>
      <c r="D5608" s="27">
        <v>43536</v>
      </c>
      <c r="E5608" s="142" t="s">
        <v>20438</v>
      </c>
      <c r="F5608" s="52" t="s">
        <v>18835</v>
      </c>
      <c r="G5608" s="52" t="s">
        <v>18836</v>
      </c>
      <c r="H5608" s="37"/>
      <c r="I5608" s="124" t="s">
        <v>18839</v>
      </c>
      <c r="J5608" s="124" t="s">
        <v>18840</v>
      </c>
      <c r="K5608" s="125"/>
      <c r="L5608" s="28">
        <v>0</v>
      </c>
      <c r="M5608" s="28">
        <v>0</v>
      </c>
      <c r="N5608" s="28">
        <v>1</v>
      </c>
      <c r="O5608" s="124" t="s">
        <v>97</v>
      </c>
      <c r="P5608" s="124"/>
      <c r="Q5608" s="124" t="str">
        <f t="shared" si="438"/>
        <v>diplomacy</v>
      </c>
      <c r="R5608" s="47">
        <v>0</v>
      </c>
      <c r="S5608" s="128">
        <v>1</v>
      </c>
      <c r="T5608" s="128">
        <v>242</v>
      </c>
      <c r="U5608" s="128">
        <v>391</v>
      </c>
      <c r="V5608" s="128">
        <v>0</v>
      </c>
      <c r="W5608" s="128">
        <f t="shared" si="442"/>
        <v>633</v>
      </c>
      <c r="X5608" s="130">
        <f t="shared" si="439"/>
        <v>0.38230647709320698</v>
      </c>
      <c r="Y5608" s="130">
        <f t="shared" si="440"/>
        <v>0.61769352290679302</v>
      </c>
      <c r="Z5608" s="133">
        <f t="shared" si="441"/>
        <v>0.42654028436018959</v>
      </c>
    </row>
    <row r="5609" spans="1:26" s="18" customFormat="1" x14ac:dyDescent="0.3">
      <c r="A5609" s="135" t="s">
        <v>20431</v>
      </c>
      <c r="B5609" s="124" t="s">
        <v>18817</v>
      </c>
      <c r="C5609" s="128">
        <f t="shared" si="437"/>
        <v>2019</v>
      </c>
      <c r="D5609" s="27">
        <v>43553</v>
      </c>
      <c r="E5609" s="142" t="s">
        <v>20438</v>
      </c>
      <c r="F5609" s="52" t="s">
        <v>18875</v>
      </c>
      <c r="G5609" s="52" t="s">
        <v>18876</v>
      </c>
      <c r="H5609" s="37"/>
      <c r="I5609" s="124" t="s">
        <v>18877</v>
      </c>
      <c r="J5609" s="124" t="s">
        <v>18878</v>
      </c>
      <c r="K5609" s="125"/>
      <c r="L5609" s="28">
        <v>0</v>
      </c>
      <c r="M5609" s="28">
        <v>0</v>
      </c>
      <c r="N5609" s="28">
        <v>1</v>
      </c>
      <c r="O5609" s="124" t="s">
        <v>97</v>
      </c>
      <c r="P5609" s="124" t="s">
        <v>169</v>
      </c>
      <c r="Q5609" s="124" t="str">
        <f t="shared" si="438"/>
        <v>diplomacy</v>
      </c>
      <c r="R5609" s="47">
        <v>0</v>
      </c>
      <c r="S5609" s="128">
        <v>1</v>
      </c>
      <c r="T5609" s="128">
        <v>286</v>
      </c>
      <c r="U5609" s="128">
        <v>344</v>
      </c>
      <c r="V5609" s="128">
        <v>0</v>
      </c>
      <c r="W5609" s="128">
        <f t="shared" si="442"/>
        <v>630</v>
      </c>
      <c r="X5609" s="130">
        <f t="shared" si="439"/>
        <v>0.45396825396825397</v>
      </c>
      <c r="Y5609" s="130">
        <f t="shared" si="440"/>
        <v>0.54603174603174598</v>
      </c>
      <c r="Z5609" s="133">
        <f t="shared" si="441"/>
        <v>0.31904761904761902</v>
      </c>
    </row>
    <row r="5610" spans="1:26" s="18" customFormat="1" x14ac:dyDescent="0.3">
      <c r="A5610" s="135" t="s">
        <v>20431</v>
      </c>
      <c r="B5610" s="124" t="s">
        <v>18879</v>
      </c>
      <c r="C5610" s="128">
        <f t="shared" ref="C5610:C5673" si="443">YEAR(D5610)</f>
        <v>2019</v>
      </c>
      <c r="D5610" s="27">
        <v>43819</v>
      </c>
      <c r="E5610" s="142" t="s">
        <v>20438</v>
      </c>
      <c r="F5610" s="52" t="s">
        <v>18875</v>
      </c>
      <c r="G5610" s="52" t="s">
        <v>18880</v>
      </c>
      <c r="H5610" s="37"/>
      <c r="I5610" s="124" t="s">
        <v>18881</v>
      </c>
      <c r="J5610" s="124" t="s">
        <v>18882</v>
      </c>
      <c r="K5610" s="125">
        <v>43854</v>
      </c>
      <c r="L5610" s="28">
        <v>0</v>
      </c>
      <c r="M5610" s="28">
        <v>0</v>
      </c>
      <c r="N5610" s="28">
        <v>1</v>
      </c>
      <c r="O5610" s="124" t="s">
        <v>97</v>
      </c>
      <c r="P5610" s="124" t="s">
        <v>169</v>
      </c>
      <c r="Q5610" s="124" t="str">
        <f t="shared" ref="Q5610:Q5673" si="444">IF(O5610="security and defense","security","")&amp;IF(O5610="policing and criminal law cooperation","security","")&amp;IF(O5610="NATO","security","")&amp;IF(O5610="arms control and disarmament","security","")&amp;IF(O5610="taxation","economy","")&amp;IF(O5610="social security","economy","")&amp;IF(O5610="labor","economy","")&amp;IF(O5610="sports","diplomacy","")&amp;IF(O5610="space","diplomacy","")&amp;IF(O5610="science, research, education","diplomacy","")&amp;IF(O5610="migration, asylum, refugees","diplomacy","")&amp;IF(O5610="health","diplomacy","")&amp;IF(O5610="development","economy","")&amp;IF(O5610="agriculture, fishery, food","economy","")&amp;IF(O5610="human and civil rights","diplomacy","")&amp;IF(O5610="nuclear (civilian)","diplomacy","")&amp;IF(O5610="economics and finance","economy","")&amp;IF(O5610="transportation","economy","")&amp;IF(O5610="trade and investment","economy","")&amp;IF(O5610="diplomacy","diplomacy","")&amp;IF(O5610="environment","diplomacy","")&amp;IF(O5610="general cooperation","diplomacy","")&amp;IF(O5610="culture","diplomacy","")&amp;IF(O5610="EC/EU","diplomacy","")&amp;IF(O5610="communication and post/mail","diplomacy","")&amp;IF(O5610="energy","economy","")&amp;IF(O5610="tourism","economy","")&amp;IF(O5610="Civil and family law","diplomacy","")&amp;IF(O5610="citizenship","diplomacy","")</f>
        <v>diplomacy</v>
      </c>
      <c r="R5610" s="47">
        <v>0</v>
      </c>
      <c r="S5610" s="128">
        <v>1</v>
      </c>
      <c r="T5610" s="128">
        <v>359</v>
      </c>
      <c r="U5610" s="128">
        <v>234</v>
      </c>
      <c r="V5610" s="128">
        <v>0</v>
      </c>
      <c r="W5610" s="128">
        <f t="shared" si="442"/>
        <v>593</v>
      </c>
      <c r="X5610" s="130">
        <f t="shared" si="439"/>
        <v>0.60539629005059026</v>
      </c>
      <c r="Y5610" s="130">
        <f t="shared" si="440"/>
        <v>0.3946037099494098</v>
      </c>
      <c r="Z5610" s="133">
        <f t="shared" si="441"/>
        <v>0.40809443507588533</v>
      </c>
    </row>
    <row r="5611" spans="1:26" s="18" customFormat="1" x14ac:dyDescent="0.3">
      <c r="A5611" s="136" t="s">
        <v>18883</v>
      </c>
      <c r="B5611" s="124" t="s">
        <v>18884</v>
      </c>
      <c r="C5611" s="128">
        <f t="shared" si="443"/>
        <v>1990</v>
      </c>
      <c r="D5611" s="65">
        <v>32924</v>
      </c>
      <c r="E5611" s="40" t="s">
        <v>20439</v>
      </c>
      <c r="F5611" s="52" t="s">
        <v>18885</v>
      </c>
      <c r="G5611" s="52" t="s">
        <v>18886</v>
      </c>
      <c r="H5611" s="37"/>
      <c r="I5611" s="37" t="s">
        <v>18887</v>
      </c>
      <c r="J5611" s="34" t="s">
        <v>18888</v>
      </c>
      <c r="K5611" s="65">
        <v>31223</v>
      </c>
      <c r="L5611" s="47">
        <v>1</v>
      </c>
      <c r="M5611" s="128">
        <v>1</v>
      </c>
      <c r="N5611" s="128">
        <v>0</v>
      </c>
      <c r="O5611" s="124" t="s">
        <v>46</v>
      </c>
      <c r="P5611" s="124"/>
      <c r="Q5611" s="72" t="str">
        <f t="shared" si="444"/>
        <v>economy</v>
      </c>
      <c r="R5611" s="47">
        <v>1</v>
      </c>
      <c r="S5611" s="128">
        <v>1</v>
      </c>
      <c r="T5611" s="47">
        <v>94</v>
      </c>
      <c r="U5611" s="47">
        <v>0</v>
      </c>
      <c r="V5611" s="47">
        <v>0</v>
      </c>
      <c r="W5611" s="47">
        <f t="shared" si="442"/>
        <v>94</v>
      </c>
      <c r="X5611" s="130">
        <f t="shared" si="439"/>
        <v>1</v>
      </c>
      <c r="Y5611" s="130">
        <f t="shared" si="440"/>
        <v>0</v>
      </c>
      <c r="Z5611" s="133">
        <f t="shared" si="441"/>
        <v>1</v>
      </c>
    </row>
    <row r="5612" spans="1:26" s="18" customFormat="1" x14ac:dyDescent="0.3">
      <c r="A5612" s="136" t="s">
        <v>18883</v>
      </c>
      <c r="B5612" s="124" t="s">
        <v>18884</v>
      </c>
      <c r="C5612" s="128">
        <f t="shared" si="443"/>
        <v>1990</v>
      </c>
      <c r="D5612" s="65">
        <v>33134</v>
      </c>
      <c r="E5612" s="40" t="s">
        <v>20439</v>
      </c>
      <c r="F5612" s="52" t="s">
        <v>18889</v>
      </c>
      <c r="G5612" s="52" t="s">
        <v>18890</v>
      </c>
      <c r="H5612" s="37"/>
      <c r="I5612" s="37" t="s">
        <v>18891</v>
      </c>
      <c r="J5612" s="34" t="s">
        <v>18892</v>
      </c>
      <c r="K5612" s="65">
        <v>31215</v>
      </c>
      <c r="L5612" s="47">
        <v>0</v>
      </c>
      <c r="M5612" s="128">
        <v>0</v>
      </c>
      <c r="N5612" s="128">
        <v>1</v>
      </c>
      <c r="O5612" s="124" t="s">
        <v>103</v>
      </c>
      <c r="P5612" s="124"/>
      <c r="Q5612" s="72" t="str">
        <f t="shared" si="444"/>
        <v>economy</v>
      </c>
      <c r="R5612" s="47">
        <v>1</v>
      </c>
      <c r="S5612" s="128">
        <v>1</v>
      </c>
      <c r="T5612" s="47">
        <v>99</v>
      </c>
      <c r="U5612" s="47">
        <v>0</v>
      </c>
      <c r="V5612" s="47">
        <v>0</v>
      </c>
      <c r="W5612" s="47">
        <f t="shared" si="442"/>
        <v>99</v>
      </c>
      <c r="X5612" s="130">
        <f t="shared" si="439"/>
        <v>1</v>
      </c>
      <c r="Y5612" s="130">
        <f t="shared" si="440"/>
        <v>0</v>
      </c>
      <c r="Z5612" s="133">
        <f t="shared" si="441"/>
        <v>1</v>
      </c>
    </row>
    <row r="5613" spans="1:26" s="18" customFormat="1" x14ac:dyDescent="0.3">
      <c r="A5613" s="136" t="s">
        <v>18883</v>
      </c>
      <c r="B5613" s="124" t="s">
        <v>18884</v>
      </c>
      <c r="C5613" s="128">
        <f t="shared" si="443"/>
        <v>1990</v>
      </c>
      <c r="D5613" s="65">
        <v>33134</v>
      </c>
      <c r="E5613" s="40" t="s">
        <v>20439</v>
      </c>
      <c r="F5613" s="52" t="s">
        <v>18893</v>
      </c>
      <c r="G5613" s="52" t="s">
        <v>18894</v>
      </c>
      <c r="H5613" s="37"/>
      <c r="I5613" s="37" t="s">
        <v>18895</v>
      </c>
      <c r="J5613" s="34" t="s">
        <v>18896</v>
      </c>
      <c r="K5613" s="65">
        <v>32335</v>
      </c>
      <c r="L5613" s="47">
        <v>0</v>
      </c>
      <c r="M5613" s="128">
        <v>0</v>
      </c>
      <c r="N5613" s="128">
        <v>1</v>
      </c>
      <c r="O5613" s="124" t="s">
        <v>103</v>
      </c>
      <c r="P5613" s="124"/>
      <c r="Q5613" s="72" t="str">
        <f t="shared" si="444"/>
        <v>economy</v>
      </c>
      <c r="R5613" s="47">
        <v>1</v>
      </c>
      <c r="S5613" s="128">
        <v>1</v>
      </c>
      <c r="T5613" s="47">
        <v>99</v>
      </c>
      <c r="U5613" s="47">
        <v>0</v>
      </c>
      <c r="V5613" s="47">
        <v>0</v>
      </c>
      <c r="W5613" s="47">
        <f t="shared" si="442"/>
        <v>99</v>
      </c>
      <c r="X5613" s="130">
        <f t="shared" si="439"/>
        <v>1</v>
      </c>
      <c r="Y5613" s="130">
        <f t="shared" si="440"/>
        <v>0</v>
      </c>
      <c r="Z5613" s="133">
        <f t="shared" si="441"/>
        <v>1</v>
      </c>
    </row>
    <row r="5614" spans="1:26" s="18" customFormat="1" x14ac:dyDescent="0.3">
      <c r="A5614" s="136" t="s">
        <v>18883</v>
      </c>
      <c r="B5614" s="124" t="s">
        <v>18884</v>
      </c>
      <c r="C5614" s="128">
        <f t="shared" si="443"/>
        <v>1990</v>
      </c>
      <c r="D5614" s="65">
        <v>33134</v>
      </c>
      <c r="E5614" s="40" t="s">
        <v>20439</v>
      </c>
      <c r="F5614" s="52" t="s">
        <v>18897</v>
      </c>
      <c r="G5614" s="52" t="s">
        <v>18898</v>
      </c>
      <c r="H5614" s="37"/>
      <c r="I5614" s="37" t="s">
        <v>18899</v>
      </c>
      <c r="J5614" s="34" t="s">
        <v>18900</v>
      </c>
      <c r="K5614" s="65">
        <v>32763</v>
      </c>
      <c r="L5614" s="47">
        <v>0</v>
      </c>
      <c r="M5614" s="128">
        <v>0</v>
      </c>
      <c r="N5614" s="128">
        <v>1</v>
      </c>
      <c r="O5614" s="124" t="s">
        <v>103</v>
      </c>
      <c r="P5614" s="124"/>
      <c r="Q5614" s="72" t="str">
        <f t="shared" si="444"/>
        <v>economy</v>
      </c>
      <c r="R5614" s="47">
        <v>1</v>
      </c>
      <c r="S5614" s="128">
        <v>1</v>
      </c>
      <c r="T5614" s="47">
        <v>99</v>
      </c>
      <c r="U5614" s="47">
        <v>0</v>
      </c>
      <c r="V5614" s="47">
        <v>0</v>
      </c>
      <c r="W5614" s="47">
        <f t="shared" si="442"/>
        <v>99</v>
      </c>
      <c r="X5614" s="130">
        <f t="shared" si="439"/>
        <v>1</v>
      </c>
      <c r="Y5614" s="130">
        <f t="shared" si="440"/>
        <v>0</v>
      </c>
      <c r="Z5614" s="133">
        <f t="shared" si="441"/>
        <v>1</v>
      </c>
    </row>
    <row r="5615" spans="1:26" s="18" customFormat="1" x14ac:dyDescent="0.3">
      <c r="A5615" s="136" t="s">
        <v>18883</v>
      </c>
      <c r="B5615" s="124" t="s">
        <v>18884</v>
      </c>
      <c r="C5615" s="128">
        <f t="shared" si="443"/>
        <v>1990</v>
      </c>
      <c r="D5615" s="65">
        <v>33134</v>
      </c>
      <c r="E5615" s="40" t="s">
        <v>20439</v>
      </c>
      <c r="F5615" s="52" t="s">
        <v>18901</v>
      </c>
      <c r="G5615" s="52" t="s">
        <v>18902</v>
      </c>
      <c r="H5615" s="37"/>
      <c r="I5615" s="37" t="s">
        <v>18903</v>
      </c>
      <c r="J5615" s="34" t="s">
        <v>18904</v>
      </c>
      <c r="K5615" s="65">
        <v>32687</v>
      </c>
      <c r="L5615" s="47">
        <v>0</v>
      </c>
      <c r="M5615" s="128">
        <v>1</v>
      </c>
      <c r="N5615" s="128">
        <v>1</v>
      </c>
      <c r="O5615" s="124" t="s">
        <v>30</v>
      </c>
      <c r="P5615" s="124"/>
      <c r="Q5615" s="72" t="str">
        <f t="shared" si="444"/>
        <v>economy</v>
      </c>
      <c r="R5615" s="47">
        <v>1</v>
      </c>
      <c r="S5615" s="128">
        <v>1</v>
      </c>
      <c r="T5615" s="47">
        <v>99</v>
      </c>
      <c r="U5615" s="47">
        <v>0</v>
      </c>
      <c r="V5615" s="47">
        <v>0</v>
      </c>
      <c r="W5615" s="47">
        <f t="shared" si="442"/>
        <v>99</v>
      </c>
      <c r="X5615" s="130">
        <f t="shared" si="439"/>
        <v>1</v>
      </c>
      <c r="Y5615" s="130">
        <f t="shared" si="440"/>
        <v>0</v>
      </c>
      <c r="Z5615" s="133">
        <f t="shared" si="441"/>
        <v>1</v>
      </c>
    </row>
    <row r="5616" spans="1:26" s="18" customFormat="1" x14ac:dyDescent="0.3">
      <c r="A5616" s="136" t="s">
        <v>18883</v>
      </c>
      <c r="B5616" s="124" t="s">
        <v>18884</v>
      </c>
      <c r="C5616" s="128">
        <f t="shared" si="443"/>
        <v>1990</v>
      </c>
      <c r="D5616" s="65">
        <v>33134</v>
      </c>
      <c r="E5616" s="40" t="s">
        <v>20439</v>
      </c>
      <c r="F5616" s="52" t="s">
        <v>18905</v>
      </c>
      <c r="G5616" s="52" t="s">
        <v>18906</v>
      </c>
      <c r="H5616" s="37"/>
      <c r="I5616" s="37" t="s">
        <v>18907</v>
      </c>
      <c r="J5616" s="34" t="s">
        <v>18908</v>
      </c>
      <c r="K5616" s="65">
        <v>32785</v>
      </c>
      <c r="L5616" s="47">
        <v>0</v>
      </c>
      <c r="M5616" s="128">
        <v>0</v>
      </c>
      <c r="N5616" s="128">
        <v>1</v>
      </c>
      <c r="O5616" s="124" t="s">
        <v>103</v>
      </c>
      <c r="P5616" s="124"/>
      <c r="Q5616" s="72" t="str">
        <f t="shared" si="444"/>
        <v>economy</v>
      </c>
      <c r="R5616" s="47">
        <v>1</v>
      </c>
      <c r="S5616" s="128">
        <v>1</v>
      </c>
      <c r="T5616" s="47">
        <v>99</v>
      </c>
      <c r="U5616" s="47">
        <v>0</v>
      </c>
      <c r="V5616" s="47">
        <v>0</v>
      </c>
      <c r="W5616" s="47">
        <f t="shared" si="442"/>
        <v>99</v>
      </c>
      <c r="X5616" s="130">
        <f t="shared" si="439"/>
        <v>1</v>
      </c>
      <c r="Y5616" s="130">
        <f t="shared" si="440"/>
        <v>0</v>
      </c>
      <c r="Z5616" s="133">
        <f t="shared" si="441"/>
        <v>1</v>
      </c>
    </row>
    <row r="5617" spans="1:26" s="18" customFormat="1" x14ac:dyDescent="0.3">
      <c r="A5617" s="136" t="s">
        <v>18883</v>
      </c>
      <c r="B5617" s="124" t="s">
        <v>18884</v>
      </c>
      <c r="C5617" s="128">
        <f t="shared" si="443"/>
        <v>1990</v>
      </c>
      <c r="D5617" s="65">
        <v>33134</v>
      </c>
      <c r="E5617" s="40" t="s">
        <v>20439</v>
      </c>
      <c r="F5617" s="52" t="s">
        <v>18909</v>
      </c>
      <c r="G5617" s="52" t="s">
        <v>18910</v>
      </c>
      <c r="H5617" s="37"/>
      <c r="I5617" s="37" t="s">
        <v>18911</v>
      </c>
      <c r="J5617" s="34" t="s">
        <v>18912</v>
      </c>
      <c r="K5617" s="65">
        <v>32749</v>
      </c>
      <c r="L5617" s="47">
        <v>0</v>
      </c>
      <c r="M5617" s="128">
        <v>0</v>
      </c>
      <c r="N5617" s="128">
        <v>1</v>
      </c>
      <c r="O5617" s="124" t="s">
        <v>103</v>
      </c>
      <c r="P5617" s="124"/>
      <c r="Q5617" s="72" t="str">
        <f t="shared" si="444"/>
        <v>economy</v>
      </c>
      <c r="R5617" s="47">
        <v>1</v>
      </c>
      <c r="S5617" s="128">
        <v>1</v>
      </c>
      <c r="T5617" s="47">
        <v>99</v>
      </c>
      <c r="U5617" s="47">
        <v>0</v>
      </c>
      <c r="V5617" s="47">
        <v>0</v>
      </c>
      <c r="W5617" s="47">
        <f t="shared" si="442"/>
        <v>99</v>
      </c>
      <c r="X5617" s="130">
        <f t="shared" si="439"/>
        <v>1</v>
      </c>
      <c r="Y5617" s="130">
        <f t="shared" si="440"/>
        <v>0</v>
      </c>
      <c r="Z5617" s="133">
        <f t="shared" si="441"/>
        <v>1</v>
      </c>
    </row>
    <row r="5618" spans="1:26" s="18" customFormat="1" x14ac:dyDescent="0.3">
      <c r="A5618" s="136" t="s">
        <v>18883</v>
      </c>
      <c r="B5618" s="124" t="s">
        <v>18884</v>
      </c>
      <c r="C5618" s="128">
        <f t="shared" si="443"/>
        <v>1990</v>
      </c>
      <c r="D5618" s="65">
        <v>33134</v>
      </c>
      <c r="E5618" s="40" t="s">
        <v>20439</v>
      </c>
      <c r="F5618" s="52" t="s">
        <v>18913</v>
      </c>
      <c r="G5618" s="52" t="s">
        <v>18914</v>
      </c>
      <c r="H5618" s="37"/>
      <c r="I5618" s="37" t="s">
        <v>18915</v>
      </c>
      <c r="J5618" s="34" t="s">
        <v>18916</v>
      </c>
      <c r="K5618" s="65">
        <v>32772</v>
      </c>
      <c r="L5618" s="47">
        <v>0</v>
      </c>
      <c r="M5618" s="128">
        <v>0</v>
      </c>
      <c r="N5618" s="128">
        <v>1</v>
      </c>
      <c r="O5618" s="124" t="s">
        <v>103</v>
      </c>
      <c r="P5618" s="124"/>
      <c r="Q5618" s="72" t="str">
        <f t="shared" si="444"/>
        <v>economy</v>
      </c>
      <c r="R5618" s="47">
        <v>1</v>
      </c>
      <c r="S5618" s="128">
        <v>1</v>
      </c>
      <c r="T5618" s="47">
        <v>99</v>
      </c>
      <c r="U5618" s="47">
        <v>0</v>
      </c>
      <c r="V5618" s="47">
        <v>0</v>
      </c>
      <c r="W5618" s="47">
        <f t="shared" si="442"/>
        <v>99</v>
      </c>
      <c r="X5618" s="130">
        <f t="shared" si="439"/>
        <v>1</v>
      </c>
      <c r="Y5618" s="130">
        <f t="shared" si="440"/>
        <v>0</v>
      </c>
      <c r="Z5618" s="133">
        <f t="shared" si="441"/>
        <v>1</v>
      </c>
    </row>
    <row r="5619" spans="1:26" s="18" customFormat="1" x14ac:dyDescent="0.3">
      <c r="A5619" s="136" t="s">
        <v>18883</v>
      </c>
      <c r="B5619" s="124" t="s">
        <v>18884</v>
      </c>
      <c r="C5619" s="128">
        <f t="shared" si="443"/>
        <v>1990</v>
      </c>
      <c r="D5619" s="65">
        <v>33134</v>
      </c>
      <c r="E5619" s="40" t="s">
        <v>20439</v>
      </c>
      <c r="F5619" s="52" t="s">
        <v>18917</v>
      </c>
      <c r="G5619" s="52" t="s">
        <v>18918</v>
      </c>
      <c r="H5619" s="37"/>
      <c r="I5619" s="37" t="s">
        <v>18919</v>
      </c>
      <c r="J5619" s="34" t="s">
        <v>18920</v>
      </c>
      <c r="K5619" s="65">
        <v>32926</v>
      </c>
      <c r="L5619" s="47">
        <v>0</v>
      </c>
      <c r="M5619" s="128">
        <v>0</v>
      </c>
      <c r="N5619" s="128">
        <v>1</v>
      </c>
      <c r="O5619" s="124" t="s">
        <v>103</v>
      </c>
      <c r="P5619" s="124"/>
      <c r="Q5619" s="72" t="str">
        <f t="shared" si="444"/>
        <v>economy</v>
      </c>
      <c r="R5619" s="47">
        <v>1</v>
      </c>
      <c r="S5619" s="128">
        <v>1</v>
      </c>
      <c r="T5619" s="47">
        <v>99</v>
      </c>
      <c r="U5619" s="47">
        <v>0</v>
      </c>
      <c r="V5619" s="47">
        <v>0</v>
      </c>
      <c r="W5619" s="47">
        <f t="shared" si="442"/>
        <v>99</v>
      </c>
      <c r="X5619" s="130">
        <f t="shared" si="439"/>
        <v>1</v>
      </c>
      <c r="Y5619" s="130">
        <f t="shared" si="440"/>
        <v>0</v>
      </c>
      <c r="Z5619" s="133">
        <f t="shared" si="441"/>
        <v>1</v>
      </c>
    </row>
    <row r="5620" spans="1:26" s="18" customFormat="1" x14ac:dyDescent="0.3">
      <c r="A5620" s="136" t="s">
        <v>18883</v>
      </c>
      <c r="B5620" s="124" t="s">
        <v>18884</v>
      </c>
      <c r="C5620" s="128">
        <f t="shared" si="443"/>
        <v>1990</v>
      </c>
      <c r="D5620" s="65">
        <v>33141</v>
      </c>
      <c r="E5620" s="40" t="s">
        <v>20439</v>
      </c>
      <c r="F5620" s="52" t="s">
        <v>18921</v>
      </c>
      <c r="G5620" s="52" t="s">
        <v>18922</v>
      </c>
      <c r="H5620" s="37"/>
      <c r="I5620" s="37" t="s">
        <v>18923</v>
      </c>
      <c r="J5620" s="34" t="s">
        <v>18924</v>
      </c>
      <c r="K5620" s="65">
        <v>27908</v>
      </c>
      <c r="L5620" s="47">
        <v>0</v>
      </c>
      <c r="M5620" s="128">
        <v>0</v>
      </c>
      <c r="N5620" s="128">
        <v>1</v>
      </c>
      <c r="O5620" s="124" t="s">
        <v>68</v>
      </c>
      <c r="P5620" s="31"/>
      <c r="Q5620" s="72" t="str">
        <f t="shared" si="444"/>
        <v>security</v>
      </c>
      <c r="R5620" s="47">
        <v>1</v>
      </c>
      <c r="S5620" s="128">
        <v>1</v>
      </c>
      <c r="T5620" s="47">
        <v>98</v>
      </c>
      <c r="U5620" s="47">
        <v>0</v>
      </c>
      <c r="V5620" s="47">
        <v>0</v>
      </c>
      <c r="W5620" s="47">
        <f t="shared" si="442"/>
        <v>98</v>
      </c>
      <c r="X5620" s="130">
        <f t="shared" si="439"/>
        <v>1</v>
      </c>
      <c r="Y5620" s="130">
        <f t="shared" si="440"/>
        <v>0</v>
      </c>
      <c r="Z5620" s="133">
        <f t="shared" si="441"/>
        <v>1</v>
      </c>
    </row>
    <row r="5621" spans="1:26" s="18" customFormat="1" x14ac:dyDescent="0.3">
      <c r="A5621" s="136" t="s">
        <v>18883</v>
      </c>
      <c r="B5621" s="124" t="s">
        <v>18884</v>
      </c>
      <c r="C5621" s="128">
        <f t="shared" si="443"/>
        <v>1990</v>
      </c>
      <c r="D5621" s="65">
        <v>33141</v>
      </c>
      <c r="E5621" s="40" t="s">
        <v>20439</v>
      </c>
      <c r="F5621" s="52" t="s">
        <v>18925</v>
      </c>
      <c r="G5621" s="52" t="s">
        <v>18926</v>
      </c>
      <c r="H5621" s="37"/>
      <c r="I5621" s="37" t="s">
        <v>18927</v>
      </c>
      <c r="J5621" s="34" t="s">
        <v>18928</v>
      </c>
      <c r="K5621" s="65">
        <v>27213</v>
      </c>
      <c r="L5621" s="47">
        <v>0</v>
      </c>
      <c r="M5621" s="128">
        <v>0</v>
      </c>
      <c r="N5621" s="128">
        <v>1</v>
      </c>
      <c r="O5621" s="124" t="s">
        <v>68</v>
      </c>
      <c r="P5621" s="124"/>
      <c r="Q5621" s="72" t="str">
        <f t="shared" si="444"/>
        <v>security</v>
      </c>
      <c r="R5621" s="47">
        <v>1</v>
      </c>
      <c r="S5621" s="128">
        <v>1</v>
      </c>
      <c r="T5621" s="47">
        <v>98</v>
      </c>
      <c r="U5621" s="47">
        <v>0</v>
      </c>
      <c r="V5621" s="47">
        <v>0</v>
      </c>
      <c r="W5621" s="47">
        <f t="shared" si="442"/>
        <v>98</v>
      </c>
      <c r="X5621" s="130">
        <f t="shared" si="439"/>
        <v>1</v>
      </c>
      <c r="Y5621" s="130">
        <f t="shared" si="440"/>
        <v>0</v>
      </c>
      <c r="Z5621" s="133">
        <f t="shared" si="441"/>
        <v>1</v>
      </c>
    </row>
    <row r="5622" spans="1:26" s="18" customFormat="1" x14ac:dyDescent="0.3">
      <c r="A5622" s="136" t="s">
        <v>18883</v>
      </c>
      <c r="B5622" s="124" t="s">
        <v>18884</v>
      </c>
      <c r="C5622" s="128">
        <f t="shared" si="443"/>
        <v>1990</v>
      </c>
      <c r="D5622" s="65">
        <v>33156</v>
      </c>
      <c r="E5622" s="40" t="s">
        <v>20439</v>
      </c>
      <c r="F5622" s="52" t="s">
        <v>18929</v>
      </c>
      <c r="G5622" s="52" t="s">
        <v>18930</v>
      </c>
      <c r="H5622" s="37"/>
      <c r="I5622" s="37" t="s">
        <v>18931</v>
      </c>
      <c r="J5622" s="34" t="s">
        <v>18932</v>
      </c>
      <c r="K5622" s="65">
        <v>33128</v>
      </c>
      <c r="L5622" s="47">
        <v>1</v>
      </c>
      <c r="M5622" s="128">
        <v>0</v>
      </c>
      <c r="N5622" s="128">
        <v>0</v>
      </c>
      <c r="O5622" s="72" t="s">
        <v>336</v>
      </c>
      <c r="P5622" s="124"/>
      <c r="Q5622" s="72" t="str">
        <f t="shared" si="444"/>
        <v>diplomacy</v>
      </c>
      <c r="R5622" s="47">
        <v>1</v>
      </c>
      <c r="S5622" s="128">
        <v>1</v>
      </c>
      <c r="T5622" s="47">
        <v>98</v>
      </c>
      <c r="U5622" s="47">
        <v>0</v>
      </c>
      <c r="V5622" s="47">
        <v>0</v>
      </c>
      <c r="W5622" s="47">
        <f t="shared" si="442"/>
        <v>98</v>
      </c>
      <c r="X5622" s="130">
        <f t="shared" si="439"/>
        <v>1</v>
      </c>
      <c r="Y5622" s="130">
        <f t="shared" si="440"/>
        <v>0</v>
      </c>
      <c r="Z5622" s="133">
        <f t="shared" si="441"/>
        <v>1</v>
      </c>
    </row>
    <row r="5623" spans="1:26" s="18" customFormat="1" x14ac:dyDescent="0.3">
      <c r="A5623" s="136" t="s">
        <v>18883</v>
      </c>
      <c r="B5623" s="124" t="s">
        <v>18884</v>
      </c>
      <c r="C5623" s="128">
        <f t="shared" si="443"/>
        <v>1990</v>
      </c>
      <c r="D5623" s="65">
        <v>33167</v>
      </c>
      <c r="E5623" s="40" t="s">
        <v>20439</v>
      </c>
      <c r="F5623" s="52" t="s">
        <v>18933</v>
      </c>
      <c r="G5623" s="52" t="s">
        <v>18934</v>
      </c>
      <c r="H5623" s="37"/>
      <c r="I5623" s="37" t="s">
        <v>18935</v>
      </c>
      <c r="J5623" s="34" t="s">
        <v>18936</v>
      </c>
      <c r="K5623" s="39">
        <v>32251</v>
      </c>
      <c r="L5623" s="47">
        <v>1</v>
      </c>
      <c r="M5623" s="128">
        <v>1</v>
      </c>
      <c r="N5623" s="128">
        <v>0</v>
      </c>
      <c r="O5623" s="124" t="s">
        <v>264</v>
      </c>
      <c r="P5623" s="163"/>
      <c r="Q5623" s="72" t="str">
        <f t="shared" si="444"/>
        <v>diplomacy</v>
      </c>
      <c r="R5623" s="47">
        <v>1</v>
      </c>
      <c r="S5623" s="128">
        <v>0</v>
      </c>
      <c r="T5623" s="47" t="s">
        <v>2745</v>
      </c>
      <c r="U5623" s="47" t="s">
        <v>2745</v>
      </c>
      <c r="V5623" s="47" t="s">
        <v>2745</v>
      </c>
      <c r="W5623" s="47"/>
      <c r="X5623" s="47"/>
      <c r="Y5623" s="47"/>
      <c r="Z5623" s="120"/>
    </row>
    <row r="5624" spans="1:26" s="18" customFormat="1" x14ac:dyDescent="0.3">
      <c r="A5624" s="136" t="s">
        <v>18883</v>
      </c>
      <c r="B5624" s="124" t="s">
        <v>18884</v>
      </c>
      <c r="C5624" s="128">
        <f t="shared" si="443"/>
        <v>1990</v>
      </c>
      <c r="D5624" s="65">
        <v>33174</v>
      </c>
      <c r="E5624" s="40" t="s">
        <v>20439</v>
      </c>
      <c r="F5624" s="52" t="s">
        <v>18937</v>
      </c>
      <c r="G5624" s="52" t="s">
        <v>18938</v>
      </c>
      <c r="H5624" s="37"/>
      <c r="I5624" s="37" t="s">
        <v>18939</v>
      </c>
      <c r="J5624" s="34" t="s">
        <v>18940</v>
      </c>
      <c r="K5624" s="39">
        <v>30251</v>
      </c>
      <c r="L5624" s="47">
        <v>0</v>
      </c>
      <c r="M5624" s="128">
        <v>0</v>
      </c>
      <c r="N5624" s="128">
        <v>1</v>
      </c>
      <c r="O5624" s="124" t="s">
        <v>36</v>
      </c>
      <c r="P5624" s="163"/>
      <c r="Q5624" s="72" t="str">
        <f t="shared" si="444"/>
        <v>economy</v>
      </c>
      <c r="R5624" s="47">
        <v>1</v>
      </c>
      <c r="S5624" s="128">
        <v>0</v>
      </c>
      <c r="T5624" s="47" t="s">
        <v>2745</v>
      </c>
      <c r="U5624" s="47" t="s">
        <v>2745</v>
      </c>
      <c r="V5624" s="47" t="s">
        <v>2745</v>
      </c>
      <c r="W5624" s="47"/>
      <c r="X5624" s="47"/>
      <c r="Y5624" s="47"/>
      <c r="Z5624" s="120"/>
    </row>
    <row r="5625" spans="1:26" s="18" customFormat="1" x14ac:dyDescent="0.3">
      <c r="A5625" s="136" t="s">
        <v>18883</v>
      </c>
      <c r="B5625" s="124" t="s">
        <v>18884</v>
      </c>
      <c r="C5625" s="128">
        <f t="shared" si="443"/>
        <v>1990</v>
      </c>
      <c r="D5625" s="65">
        <v>33174</v>
      </c>
      <c r="E5625" s="40" t="s">
        <v>20439</v>
      </c>
      <c r="F5625" s="52" t="s">
        <v>18941</v>
      </c>
      <c r="G5625" s="52" t="s">
        <v>18942</v>
      </c>
      <c r="H5625" s="37"/>
      <c r="I5625" s="37" t="s">
        <v>18943</v>
      </c>
      <c r="J5625" s="34" t="s">
        <v>18944</v>
      </c>
      <c r="K5625" s="39">
        <v>32953</v>
      </c>
      <c r="L5625" s="47">
        <v>0</v>
      </c>
      <c r="M5625" s="128">
        <v>0</v>
      </c>
      <c r="N5625" s="128">
        <v>1</v>
      </c>
      <c r="O5625" s="124" t="s">
        <v>36</v>
      </c>
      <c r="P5625" s="163"/>
      <c r="Q5625" s="72" t="str">
        <f t="shared" si="444"/>
        <v>economy</v>
      </c>
      <c r="R5625" s="47">
        <v>1</v>
      </c>
      <c r="S5625" s="128">
        <v>0</v>
      </c>
      <c r="T5625" s="47" t="s">
        <v>2745</v>
      </c>
      <c r="U5625" s="47" t="s">
        <v>2745</v>
      </c>
      <c r="V5625" s="47" t="s">
        <v>2745</v>
      </c>
      <c r="W5625" s="47"/>
      <c r="X5625" s="47"/>
      <c r="Y5625" s="47"/>
      <c r="Z5625" s="120"/>
    </row>
    <row r="5626" spans="1:26" s="18" customFormat="1" x14ac:dyDescent="0.3">
      <c r="A5626" s="136" t="s">
        <v>18883</v>
      </c>
      <c r="B5626" s="124" t="s">
        <v>18884</v>
      </c>
      <c r="C5626" s="128">
        <f t="shared" si="443"/>
        <v>1991</v>
      </c>
      <c r="D5626" s="65">
        <v>33248</v>
      </c>
      <c r="E5626" s="40" t="s">
        <v>20439</v>
      </c>
      <c r="F5626" s="52" t="s">
        <v>18945</v>
      </c>
      <c r="G5626" s="52" t="s">
        <v>18946</v>
      </c>
      <c r="H5626" s="37"/>
      <c r="I5626" s="37" t="s">
        <v>18947</v>
      </c>
      <c r="J5626" s="34" t="s">
        <v>18948</v>
      </c>
      <c r="K5626" s="65">
        <v>33450</v>
      </c>
      <c r="L5626" s="47">
        <v>0</v>
      </c>
      <c r="M5626" s="128">
        <v>0</v>
      </c>
      <c r="N5626" s="128">
        <v>1</v>
      </c>
      <c r="O5626" s="124" t="s">
        <v>68</v>
      </c>
      <c r="P5626" s="124"/>
      <c r="Q5626" s="72" t="str">
        <f t="shared" si="444"/>
        <v>security</v>
      </c>
      <c r="R5626" s="47">
        <v>1</v>
      </c>
      <c r="S5626" s="128">
        <v>1</v>
      </c>
      <c r="T5626" s="47">
        <v>93</v>
      </c>
      <c r="U5626" s="47">
        <v>6</v>
      </c>
      <c r="V5626" s="47">
        <v>0</v>
      </c>
      <c r="W5626" s="47">
        <f>SUM(T5626:V5626)</f>
        <v>99</v>
      </c>
      <c r="X5626" s="130">
        <f>T5626/W5626</f>
        <v>0.93939393939393945</v>
      </c>
      <c r="Y5626" s="130">
        <f>U5626/W5626</f>
        <v>6.0606060606060608E-2</v>
      </c>
      <c r="Z5626" s="133">
        <f>SUM((MAX(U5626,V5626,T5626)-0.5*(SUM(U5626+V5626+T5626)-MAX(U5626,V5626,T5626)))/SUM(U5626+V5626+T5626))</f>
        <v>0.90909090909090906</v>
      </c>
    </row>
    <row r="5627" spans="1:26" s="18" customFormat="1" x14ac:dyDescent="0.3">
      <c r="A5627" s="136" t="s">
        <v>18883</v>
      </c>
      <c r="B5627" s="124" t="s">
        <v>18884</v>
      </c>
      <c r="C5627" s="128">
        <f t="shared" si="443"/>
        <v>1991</v>
      </c>
      <c r="D5627" s="65">
        <v>33372</v>
      </c>
      <c r="E5627" s="40" t="s">
        <v>20439</v>
      </c>
      <c r="F5627" s="52" t="s">
        <v>18949</v>
      </c>
      <c r="G5627" s="52" t="s">
        <v>18950</v>
      </c>
      <c r="H5627" s="37"/>
      <c r="I5627" s="37" t="s">
        <v>18951</v>
      </c>
      <c r="J5627" s="34" t="s">
        <v>18952</v>
      </c>
      <c r="K5627" s="65">
        <v>20996</v>
      </c>
      <c r="L5627" s="47">
        <v>1</v>
      </c>
      <c r="M5627" s="128">
        <v>1</v>
      </c>
      <c r="N5627" s="128">
        <v>0</v>
      </c>
      <c r="O5627" s="124" t="s">
        <v>46</v>
      </c>
      <c r="P5627" s="124"/>
      <c r="Q5627" s="72" t="str">
        <f t="shared" si="444"/>
        <v>economy</v>
      </c>
      <c r="R5627" s="47">
        <v>1</v>
      </c>
      <c r="S5627" s="128">
        <v>1</v>
      </c>
      <c r="T5627" s="47">
        <v>97</v>
      </c>
      <c r="U5627" s="47">
        <v>0</v>
      </c>
      <c r="V5627" s="47">
        <v>0</v>
      </c>
      <c r="W5627" s="47">
        <f>SUM(T5627:V5627)</f>
        <v>97</v>
      </c>
      <c r="X5627" s="130">
        <f>T5627/W5627</f>
        <v>1</v>
      </c>
      <c r="Y5627" s="130">
        <f>U5627/W5627</f>
        <v>0</v>
      </c>
      <c r="Z5627" s="133">
        <f>SUM((MAX(U5627,V5627,T5627)-0.5*(SUM(U5627+V5627+T5627)-MAX(U5627,V5627,T5627)))/SUM(U5627+V5627+T5627))</f>
        <v>1</v>
      </c>
    </row>
    <row r="5628" spans="1:26" s="18" customFormat="1" x14ac:dyDescent="0.3">
      <c r="A5628" s="136" t="s">
        <v>18883</v>
      </c>
      <c r="B5628" s="124" t="s">
        <v>18884</v>
      </c>
      <c r="C5628" s="128">
        <f t="shared" si="443"/>
        <v>1991</v>
      </c>
      <c r="D5628" s="65">
        <v>33372</v>
      </c>
      <c r="E5628" s="40" t="s">
        <v>20439</v>
      </c>
      <c r="F5628" s="52" t="s">
        <v>18953</v>
      </c>
      <c r="G5628" s="52" t="s">
        <v>18954</v>
      </c>
      <c r="H5628" s="37"/>
      <c r="I5628" s="37" t="s">
        <v>18955</v>
      </c>
      <c r="J5628" s="34" t="s">
        <v>18956</v>
      </c>
      <c r="K5628" s="65">
        <v>28678</v>
      </c>
      <c r="L5628" s="47">
        <v>1</v>
      </c>
      <c r="M5628" s="128">
        <v>1</v>
      </c>
      <c r="N5628" s="128">
        <v>0</v>
      </c>
      <c r="O5628" s="124" t="s">
        <v>203</v>
      </c>
      <c r="P5628" s="124"/>
      <c r="Q5628" s="72" t="str">
        <f t="shared" si="444"/>
        <v>economy</v>
      </c>
      <c r="R5628" s="47">
        <v>1</v>
      </c>
      <c r="S5628" s="128">
        <v>1</v>
      </c>
      <c r="T5628" s="47">
        <v>97</v>
      </c>
      <c r="U5628" s="47">
        <v>0</v>
      </c>
      <c r="V5628" s="47">
        <v>0</v>
      </c>
      <c r="W5628" s="47">
        <f>SUM(T5628:V5628)</f>
        <v>97</v>
      </c>
      <c r="X5628" s="130">
        <f>T5628/W5628</f>
        <v>1</v>
      </c>
      <c r="Y5628" s="130">
        <f>U5628/W5628</f>
        <v>0</v>
      </c>
      <c r="Z5628" s="133">
        <f>SUM((MAX(U5628,V5628,T5628)-0.5*(SUM(U5628+V5628+T5628)-MAX(U5628,V5628,T5628)))/SUM(U5628+V5628+T5628))</f>
        <v>1</v>
      </c>
    </row>
    <row r="5629" spans="1:26" s="18" customFormat="1" x14ac:dyDescent="0.3">
      <c r="A5629" s="136" t="s">
        <v>18883</v>
      </c>
      <c r="B5629" s="124" t="s">
        <v>18884</v>
      </c>
      <c r="C5629" s="128">
        <f t="shared" si="443"/>
        <v>1991</v>
      </c>
      <c r="D5629" s="65">
        <v>33372</v>
      </c>
      <c r="E5629" s="40" t="s">
        <v>20439</v>
      </c>
      <c r="F5629" s="52" t="s">
        <v>18957</v>
      </c>
      <c r="G5629" s="52" t="s">
        <v>18958</v>
      </c>
      <c r="H5629" s="37"/>
      <c r="I5629" s="37" t="s">
        <v>18959</v>
      </c>
      <c r="J5629" s="34" t="s">
        <v>18960</v>
      </c>
      <c r="K5629" s="65">
        <v>26712</v>
      </c>
      <c r="L5629" s="47">
        <v>1</v>
      </c>
      <c r="M5629" s="128">
        <v>1</v>
      </c>
      <c r="N5629" s="128">
        <v>0</v>
      </c>
      <c r="O5629" s="124" t="s">
        <v>48</v>
      </c>
      <c r="P5629" s="124"/>
      <c r="Q5629" s="72" t="str">
        <f t="shared" si="444"/>
        <v>diplomacy</v>
      </c>
      <c r="R5629" s="47">
        <v>1</v>
      </c>
      <c r="S5629" s="128">
        <v>1</v>
      </c>
      <c r="T5629" s="47">
        <v>97</v>
      </c>
      <c r="U5629" s="47">
        <v>0</v>
      </c>
      <c r="V5629" s="47">
        <v>0</v>
      </c>
      <c r="W5629" s="47">
        <f>SUM(T5629:V5629)</f>
        <v>97</v>
      </c>
      <c r="X5629" s="130">
        <f>T5629/W5629</f>
        <v>1</v>
      </c>
      <c r="Y5629" s="130">
        <f>U5629/W5629</f>
        <v>0</v>
      </c>
      <c r="Z5629" s="133">
        <f>SUM((MAX(U5629,V5629,T5629)-0.5*(SUM(U5629+V5629+T5629)-MAX(U5629,V5629,T5629)))/SUM(U5629+V5629+T5629))</f>
        <v>1</v>
      </c>
    </row>
    <row r="5630" spans="1:26" s="18" customFormat="1" x14ac:dyDescent="0.3">
      <c r="A5630" s="136" t="s">
        <v>18883</v>
      </c>
      <c r="B5630" s="124" t="s">
        <v>18884</v>
      </c>
      <c r="C5630" s="128">
        <f t="shared" si="443"/>
        <v>1991</v>
      </c>
      <c r="D5630" s="65">
        <v>33372</v>
      </c>
      <c r="E5630" s="40" t="s">
        <v>20439</v>
      </c>
      <c r="F5630" s="52" t="s">
        <v>18961</v>
      </c>
      <c r="G5630" s="52" t="s">
        <v>18962</v>
      </c>
      <c r="H5630" s="37"/>
      <c r="I5630" s="37" t="s">
        <v>18963</v>
      </c>
      <c r="J5630" s="34" t="s">
        <v>18964</v>
      </c>
      <c r="K5630" s="65">
        <v>32604</v>
      </c>
      <c r="L5630" s="47">
        <v>1</v>
      </c>
      <c r="M5630" s="128">
        <v>0</v>
      </c>
      <c r="N5630" s="128">
        <v>0</v>
      </c>
      <c r="O5630" s="124" t="s">
        <v>203</v>
      </c>
      <c r="P5630" s="124"/>
      <c r="Q5630" s="72" t="str">
        <f t="shared" si="444"/>
        <v>economy</v>
      </c>
      <c r="R5630" s="47">
        <v>1</v>
      </c>
      <c r="S5630" s="128">
        <v>1</v>
      </c>
      <c r="T5630" s="47">
        <v>97</v>
      </c>
      <c r="U5630" s="47">
        <v>0</v>
      </c>
      <c r="V5630" s="47">
        <v>0</v>
      </c>
      <c r="W5630" s="47">
        <f>SUM(T5630:V5630)</f>
        <v>97</v>
      </c>
      <c r="X5630" s="130">
        <f>T5630/W5630</f>
        <v>1</v>
      </c>
      <c r="Y5630" s="130">
        <f>U5630/W5630</f>
        <v>0</v>
      </c>
      <c r="Z5630" s="133">
        <f>SUM((MAX(U5630,V5630,T5630)-0.5*(SUM(U5630+V5630+T5630)-MAX(U5630,V5630,T5630)))/SUM(U5630+V5630+T5630))</f>
        <v>1</v>
      </c>
    </row>
    <row r="5631" spans="1:26" s="18" customFormat="1" x14ac:dyDescent="0.3">
      <c r="A5631" s="136" t="s">
        <v>18883</v>
      </c>
      <c r="B5631" s="124" t="s">
        <v>18884</v>
      </c>
      <c r="C5631" s="128">
        <f t="shared" si="443"/>
        <v>1991</v>
      </c>
      <c r="D5631" s="65">
        <v>33382</v>
      </c>
      <c r="E5631" s="40" t="s">
        <v>20439</v>
      </c>
      <c r="F5631" s="52" t="s">
        <v>18965</v>
      </c>
      <c r="G5631" s="52" t="s">
        <v>18966</v>
      </c>
      <c r="H5631" s="37"/>
      <c r="I5631" s="37" t="s">
        <v>18967</v>
      </c>
      <c r="J5631" s="34" t="s">
        <v>18968</v>
      </c>
      <c r="K5631" s="39">
        <v>31740</v>
      </c>
      <c r="L5631" s="47">
        <v>1</v>
      </c>
      <c r="M5631" s="128">
        <v>0</v>
      </c>
      <c r="N5631" s="128">
        <v>0</v>
      </c>
      <c r="O5631" s="124" t="s">
        <v>48</v>
      </c>
      <c r="P5631" s="163"/>
      <c r="Q5631" s="72" t="str">
        <f t="shared" si="444"/>
        <v>diplomacy</v>
      </c>
      <c r="R5631" s="47">
        <v>1</v>
      </c>
      <c r="S5631" s="128">
        <v>0</v>
      </c>
      <c r="T5631" s="47" t="s">
        <v>2745</v>
      </c>
      <c r="U5631" s="47" t="s">
        <v>2745</v>
      </c>
      <c r="V5631" s="47" t="s">
        <v>2745</v>
      </c>
      <c r="W5631" s="47"/>
      <c r="X5631" s="47"/>
      <c r="Y5631" s="47"/>
      <c r="Z5631" s="120"/>
    </row>
    <row r="5632" spans="1:26" s="18" customFormat="1" x14ac:dyDescent="0.3">
      <c r="A5632" s="136" t="s">
        <v>18883</v>
      </c>
      <c r="B5632" s="124" t="s">
        <v>18884</v>
      </c>
      <c r="C5632" s="128">
        <f t="shared" si="443"/>
        <v>1991</v>
      </c>
      <c r="D5632" s="65">
        <v>33452</v>
      </c>
      <c r="E5632" s="40" t="s">
        <v>20439</v>
      </c>
      <c r="F5632" s="52" t="s">
        <v>18969</v>
      </c>
      <c r="G5632" s="52" t="s">
        <v>18970</v>
      </c>
      <c r="H5632" s="37"/>
      <c r="I5632" s="37" t="s">
        <v>18971</v>
      </c>
      <c r="J5632" s="34" t="s">
        <v>18972</v>
      </c>
      <c r="K5632" s="39">
        <v>26964</v>
      </c>
      <c r="L5632" s="47">
        <v>1</v>
      </c>
      <c r="M5632" s="128">
        <v>0</v>
      </c>
      <c r="N5632" s="128">
        <v>0</v>
      </c>
      <c r="O5632" s="124" t="s">
        <v>18973</v>
      </c>
      <c r="P5632" s="163"/>
      <c r="Q5632" s="72" t="str">
        <f t="shared" si="444"/>
        <v>diplomacy</v>
      </c>
      <c r="R5632" s="47">
        <v>1</v>
      </c>
      <c r="S5632" s="128">
        <v>0</v>
      </c>
      <c r="T5632" s="47" t="s">
        <v>2745</v>
      </c>
      <c r="U5632" s="47" t="s">
        <v>2745</v>
      </c>
      <c r="V5632" s="47" t="s">
        <v>2745</v>
      </c>
      <c r="W5632" s="47"/>
      <c r="X5632" s="47"/>
      <c r="Y5632" s="47"/>
      <c r="Z5632" s="120"/>
    </row>
    <row r="5633" spans="1:26" s="18" customFormat="1" x14ac:dyDescent="0.3">
      <c r="A5633" s="136" t="s">
        <v>18883</v>
      </c>
      <c r="B5633" s="124" t="s">
        <v>18884</v>
      </c>
      <c r="C5633" s="128">
        <f t="shared" si="443"/>
        <v>1991</v>
      </c>
      <c r="D5633" s="65">
        <v>33452</v>
      </c>
      <c r="E5633" s="40" t="s">
        <v>20439</v>
      </c>
      <c r="F5633" s="52" t="s">
        <v>18974</v>
      </c>
      <c r="G5633" s="52" t="s">
        <v>18975</v>
      </c>
      <c r="H5633" s="37"/>
      <c r="I5633" s="37" t="s">
        <v>18976</v>
      </c>
      <c r="J5633" s="34" t="s">
        <v>18977</v>
      </c>
      <c r="K5633" s="39">
        <v>26121</v>
      </c>
      <c r="L5633" s="47">
        <v>1</v>
      </c>
      <c r="M5633" s="128">
        <v>0</v>
      </c>
      <c r="N5633" s="128">
        <v>0</v>
      </c>
      <c r="O5633" s="124" t="s">
        <v>18978</v>
      </c>
      <c r="P5633" s="163"/>
      <c r="Q5633" s="72" t="str">
        <f t="shared" si="444"/>
        <v>economy</v>
      </c>
      <c r="R5633" s="47">
        <v>1</v>
      </c>
      <c r="S5633" s="128">
        <v>0</v>
      </c>
      <c r="T5633" s="47" t="s">
        <v>2745</v>
      </c>
      <c r="U5633" s="47" t="s">
        <v>2745</v>
      </c>
      <c r="V5633" s="47" t="s">
        <v>2745</v>
      </c>
      <c r="W5633" s="47"/>
      <c r="X5633" s="47"/>
      <c r="Y5633" s="47"/>
      <c r="Z5633" s="120"/>
    </row>
    <row r="5634" spans="1:26" s="18" customFormat="1" x14ac:dyDescent="0.3">
      <c r="A5634" s="136" t="s">
        <v>18883</v>
      </c>
      <c r="B5634" s="124" t="s">
        <v>18884</v>
      </c>
      <c r="C5634" s="128">
        <f t="shared" si="443"/>
        <v>1991</v>
      </c>
      <c r="D5634" s="65">
        <v>33452</v>
      </c>
      <c r="E5634" s="40" t="s">
        <v>20439</v>
      </c>
      <c r="F5634" s="52" t="s">
        <v>18979</v>
      </c>
      <c r="G5634" s="52" t="s">
        <v>18980</v>
      </c>
      <c r="H5634" s="37"/>
      <c r="I5634" s="37" t="s">
        <v>18981</v>
      </c>
      <c r="J5634" s="34" t="s">
        <v>18982</v>
      </c>
      <c r="K5634" s="39" t="s">
        <v>2352</v>
      </c>
      <c r="L5634" s="47">
        <v>1</v>
      </c>
      <c r="M5634" s="128">
        <v>0</v>
      </c>
      <c r="N5634" s="128">
        <v>0</v>
      </c>
      <c r="O5634" s="124" t="s">
        <v>18973</v>
      </c>
      <c r="P5634" s="163"/>
      <c r="Q5634" s="72" t="str">
        <f t="shared" si="444"/>
        <v>diplomacy</v>
      </c>
      <c r="R5634" s="47">
        <v>1</v>
      </c>
      <c r="S5634" s="128">
        <v>0</v>
      </c>
      <c r="T5634" s="47" t="s">
        <v>2745</v>
      </c>
      <c r="U5634" s="47" t="s">
        <v>2745</v>
      </c>
      <c r="V5634" s="47" t="s">
        <v>2745</v>
      </c>
      <c r="W5634" s="47"/>
      <c r="X5634" s="47"/>
      <c r="Y5634" s="47"/>
      <c r="Z5634" s="120"/>
    </row>
    <row r="5635" spans="1:26" s="18" customFormat="1" x14ac:dyDescent="0.3">
      <c r="A5635" s="136" t="s">
        <v>18883</v>
      </c>
      <c r="B5635" s="124" t="s">
        <v>18884</v>
      </c>
      <c r="C5635" s="128">
        <f t="shared" si="443"/>
        <v>1991</v>
      </c>
      <c r="D5635" s="65">
        <v>33452</v>
      </c>
      <c r="E5635" s="40" t="s">
        <v>20439</v>
      </c>
      <c r="F5635" s="52" t="s">
        <v>18983</v>
      </c>
      <c r="G5635" s="52" t="s">
        <v>18984</v>
      </c>
      <c r="H5635" s="37"/>
      <c r="I5635" s="37" t="s">
        <v>18985</v>
      </c>
      <c r="J5635" s="34" t="s">
        <v>18986</v>
      </c>
      <c r="K5635" s="39">
        <v>26270</v>
      </c>
      <c r="L5635" s="47">
        <v>0</v>
      </c>
      <c r="M5635" s="128">
        <v>0</v>
      </c>
      <c r="N5635" s="128">
        <v>1</v>
      </c>
      <c r="O5635" s="124" t="s">
        <v>109</v>
      </c>
      <c r="P5635" s="163"/>
      <c r="Q5635" s="72" t="str">
        <f t="shared" si="444"/>
        <v>security</v>
      </c>
      <c r="R5635" s="47">
        <v>1</v>
      </c>
      <c r="S5635" s="128">
        <v>0</v>
      </c>
      <c r="T5635" s="47" t="s">
        <v>2745</v>
      </c>
      <c r="U5635" s="47" t="s">
        <v>2745</v>
      </c>
      <c r="V5635" s="47" t="s">
        <v>2745</v>
      </c>
      <c r="W5635" s="47"/>
      <c r="X5635" s="47"/>
      <c r="Y5635" s="47"/>
      <c r="Z5635" s="120"/>
    </row>
    <row r="5636" spans="1:26" s="18" customFormat="1" x14ac:dyDescent="0.3">
      <c r="A5636" s="136" t="s">
        <v>18883</v>
      </c>
      <c r="B5636" s="124" t="s">
        <v>18884</v>
      </c>
      <c r="C5636" s="128">
        <f t="shared" si="443"/>
        <v>1991</v>
      </c>
      <c r="D5636" s="65">
        <v>33497</v>
      </c>
      <c r="E5636" s="40" t="s">
        <v>20439</v>
      </c>
      <c r="F5636" s="52" t="s">
        <v>18987</v>
      </c>
      <c r="G5636" s="52" t="s">
        <v>18988</v>
      </c>
      <c r="H5636" s="37"/>
      <c r="I5636" s="37" t="s">
        <v>18989</v>
      </c>
      <c r="J5636" s="34" t="s">
        <v>18990</v>
      </c>
      <c r="K5636" s="65">
        <v>33055</v>
      </c>
      <c r="L5636" s="47">
        <v>0</v>
      </c>
      <c r="M5636" s="128">
        <v>0</v>
      </c>
      <c r="N5636" s="128">
        <v>1</v>
      </c>
      <c r="O5636" s="72" t="s">
        <v>336</v>
      </c>
      <c r="P5636" s="124"/>
      <c r="Q5636" s="72" t="str">
        <f t="shared" si="444"/>
        <v>diplomacy</v>
      </c>
      <c r="R5636" s="47">
        <v>1</v>
      </c>
      <c r="S5636" s="128">
        <v>1</v>
      </c>
      <c r="T5636" s="47">
        <v>86</v>
      </c>
      <c r="U5636" s="47">
        <v>6</v>
      </c>
      <c r="V5636" s="47">
        <v>0</v>
      </c>
      <c r="W5636" s="47">
        <f>SUM(T5636:V5636)</f>
        <v>92</v>
      </c>
      <c r="X5636" s="130">
        <f>T5636/W5636</f>
        <v>0.93478260869565222</v>
      </c>
      <c r="Y5636" s="130">
        <f>U5636/W5636</f>
        <v>6.5217391304347824E-2</v>
      </c>
      <c r="Z5636" s="133">
        <f>SUM((MAX(U5636,V5636,T5636)-0.5*(SUM(U5636+V5636+T5636)-MAX(U5636,V5636,T5636)))/SUM(U5636+V5636+T5636))</f>
        <v>0.90217391304347827</v>
      </c>
    </row>
    <row r="5637" spans="1:26" s="18" customFormat="1" x14ac:dyDescent="0.3">
      <c r="A5637" s="136" t="s">
        <v>18883</v>
      </c>
      <c r="B5637" s="124" t="s">
        <v>18884</v>
      </c>
      <c r="C5637" s="128">
        <f t="shared" si="443"/>
        <v>1991</v>
      </c>
      <c r="D5637" s="65">
        <v>33540</v>
      </c>
      <c r="E5637" s="40" t="s">
        <v>20439</v>
      </c>
      <c r="F5637" s="52" t="s">
        <v>18991</v>
      </c>
      <c r="G5637" s="52" t="s">
        <v>18992</v>
      </c>
      <c r="H5637" s="37"/>
      <c r="I5637" s="37" t="s">
        <v>18993</v>
      </c>
      <c r="J5637" s="34" t="s">
        <v>18994</v>
      </c>
      <c r="K5637" s="39">
        <v>33386</v>
      </c>
      <c r="L5637" s="47">
        <v>1</v>
      </c>
      <c r="M5637" s="128">
        <v>0</v>
      </c>
      <c r="N5637" s="128">
        <v>0</v>
      </c>
      <c r="O5637" s="124" t="s">
        <v>475</v>
      </c>
      <c r="P5637" s="163"/>
      <c r="Q5637" s="72" t="str">
        <f t="shared" si="444"/>
        <v>diplomacy</v>
      </c>
      <c r="R5637" s="47">
        <v>1</v>
      </c>
      <c r="S5637" s="128">
        <v>0</v>
      </c>
      <c r="T5637" s="47" t="s">
        <v>2745</v>
      </c>
      <c r="U5637" s="47" t="s">
        <v>2745</v>
      </c>
      <c r="V5637" s="47" t="s">
        <v>2745</v>
      </c>
      <c r="W5637" s="47"/>
      <c r="X5637" s="47"/>
      <c r="Y5637" s="47"/>
      <c r="Z5637" s="120"/>
    </row>
    <row r="5638" spans="1:26" s="18" customFormat="1" x14ac:dyDescent="0.3">
      <c r="A5638" s="136" t="s">
        <v>18883</v>
      </c>
      <c r="B5638" s="124" t="s">
        <v>18884</v>
      </c>
      <c r="C5638" s="128">
        <f t="shared" si="443"/>
        <v>1991</v>
      </c>
      <c r="D5638" s="65">
        <v>33540</v>
      </c>
      <c r="E5638" s="40" t="s">
        <v>20439</v>
      </c>
      <c r="F5638" s="52" t="s">
        <v>18995</v>
      </c>
      <c r="G5638" s="52" t="s">
        <v>18996</v>
      </c>
      <c r="H5638" s="37"/>
      <c r="I5638" s="37" t="s">
        <v>18997</v>
      </c>
      <c r="J5638" s="34" t="s">
        <v>18998</v>
      </c>
      <c r="K5638" s="39">
        <v>33207</v>
      </c>
      <c r="L5638" s="47">
        <v>1</v>
      </c>
      <c r="M5638" s="128">
        <v>1</v>
      </c>
      <c r="N5638" s="128">
        <v>0</v>
      </c>
      <c r="O5638" s="124" t="s">
        <v>48</v>
      </c>
      <c r="P5638" s="163"/>
      <c r="Q5638" s="72" t="str">
        <f t="shared" si="444"/>
        <v>diplomacy</v>
      </c>
      <c r="R5638" s="47">
        <v>1</v>
      </c>
      <c r="S5638" s="128">
        <v>0</v>
      </c>
      <c r="T5638" s="47" t="s">
        <v>2745</v>
      </c>
      <c r="U5638" s="47" t="s">
        <v>2745</v>
      </c>
      <c r="V5638" s="47" t="s">
        <v>2745</v>
      </c>
      <c r="W5638" s="47"/>
      <c r="X5638" s="47"/>
      <c r="Y5638" s="47"/>
      <c r="Z5638" s="120"/>
    </row>
    <row r="5639" spans="1:26" s="18" customFormat="1" x14ac:dyDescent="0.3">
      <c r="A5639" s="136" t="s">
        <v>18883</v>
      </c>
      <c r="B5639" s="124" t="s">
        <v>18884</v>
      </c>
      <c r="C5639" s="128">
        <f t="shared" si="443"/>
        <v>1991</v>
      </c>
      <c r="D5639" s="65">
        <v>33540</v>
      </c>
      <c r="E5639" s="40" t="s">
        <v>20439</v>
      </c>
      <c r="F5639" s="52" t="s">
        <v>4590</v>
      </c>
      <c r="G5639" s="52" t="s">
        <v>18999</v>
      </c>
      <c r="H5639" s="37"/>
      <c r="I5639" s="37" t="s">
        <v>19000</v>
      </c>
      <c r="J5639" s="34" t="s">
        <v>19001</v>
      </c>
      <c r="K5639" s="39">
        <v>32961</v>
      </c>
      <c r="L5639" s="47">
        <v>1</v>
      </c>
      <c r="M5639" s="128">
        <v>0</v>
      </c>
      <c r="N5639" s="128">
        <v>0</v>
      </c>
      <c r="O5639" s="124" t="s">
        <v>18973</v>
      </c>
      <c r="P5639" s="163"/>
      <c r="Q5639" s="72" t="str">
        <f t="shared" si="444"/>
        <v>diplomacy</v>
      </c>
      <c r="R5639" s="47">
        <v>1</v>
      </c>
      <c r="S5639" s="128">
        <v>0</v>
      </c>
      <c r="T5639" s="47" t="s">
        <v>2745</v>
      </c>
      <c r="U5639" s="47" t="s">
        <v>2745</v>
      </c>
      <c r="V5639" s="47" t="s">
        <v>2745</v>
      </c>
      <c r="W5639" s="47"/>
      <c r="X5639" s="47"/>
      <c r="Y5639" s="47"/>
      <c r="Z5639" s="120"/>
    </row>
    <row r="5640" spans="1:26" s="18" customFormat="1" x14ac:dyDescent="0.3">
      <c r="A5640" s="136" t="s">
        <v>18883</v>
      </c>
      <c r="B5640" s="124" t="s">
        <v>18884</v>
      </c>
      <c r="C5640" s="128">
        <f t="shared" si="443"/>
        <v>1991</v>
      </c>
      <c r="D5640" s="65">
        <v>33567</v>
      </c>
      <c r="E5640" s="40" t="s">
        <v>20439</v>
      </c>
      <c r="F5640" s="52" t="s">
        <v>19002</v>
      </c>
      <c r="G5640" s="52" t="s">
        <v>19003</v>
      </c>
      <c r="H5640" s="37"/>
      <c r="I5640" s="37" t="s">
        <v>19004</v>
      </c>
      <c r="J5640" s="34" t="s">
        <v>19005</v>
      </c>
      <c r="K5640" s="65">
        <v>33196</v>
      </c>
      <c r="L5640" s="47">
        <v>1</v>
      </c>
      <c r="M5640" s="128">
        <v>1</v>
      </c>
      <c r="N5640" s="128">
        <v>0</v>
      </c>
      <c r="O5640" s="124" t="s">
        <v>68</v>
      </c>
      <c r="P5640" s="124"/>
      <c r="Q5640" s="72" t="str">
        <f t="shared" si="444"/>
        <v>security</v>
      </c>
      <c r="R5640" s="47">
        <v>1</v>
      </c>
      <c r="S5640" s="128">
        <v>1</v>
      </c>
      <c r="T5640" s="47">
        <v>90</v>
      </c>
      <c r="U5640" s="47">
        <v>4</v>
      </c>
      <c r="V5640" s="47">
        <v>0</v>
      </c>
      <c r="W5640" s="47">
        <f>SUM(T5640:V5640)</f>
        <v>94</v>
      </c>
      <c r="X5640" s="130">
        <f>T5640/W5640</f>
        <v>0.95744680851063835</v>
      </c>
      <c r="Y5640" s="130">
        <f>U5640/W5640</f>
        <v>4.2553191489361701E-2</v>
      </c>
      <c r="Z5640" s="133">
        <f>SUM((MAX(U5640,V5640,T5640)-0.5*(SUM(U5640+V5640+T5640)-MAX(U5640,V5640,T5640)))/SUM(U5640+V5640+T5640))</f>
        <v>0.93617021276595747</v>
      </c>
    </row>
    <row r="5641" spans="1:26" s="18" customFormat="1" x14ac:dyDescent="0.3">
      <c r="A5641" s="136" t="s">
        <v>18883</v>
      </c>
      <c r="B5641" s="124" t="s">
        <v>18884</v>
      </c>
      <c r="C5641" s="128">
        <f t="shared" si="443"/>
        <v>1991</v>
      </c>
      <c r="D5641" s="65">
        <v>33568</v>
      </c>
      <c r="E5641" s="40" t="s">
        <v>20439</v>
      </c>
      <c r="F5641" s="52" t="s">
        <v>19006</v>
      </c>
      <c r="G5641" s="52" t="s">
        <v>19007</v>
      </c>
      <c r="H5641" s="37"/>
      <c r="I5641" s="37" t="s">
        <v>19008</v>
      </c>
      <c r="J5641" s="34" t="s">
        <v>19009</v>
      </c>
      <c r="K5641" s="39">
        <v>32036</v>
      </c>
      <c r="L5641" s="47">
        <v>1</v>
      </c>
      <c r="M5641" s="128">
        <v>0</v>
      </c>
      <c r="N5641" s="128">
        <v>0</v>
      </c>
      <c r="O5641" s="124" t="s">
        <v>48</v>
      </c>
      <c r="P5641" s="163"/>
      <c r="Q5641" s="72" t="str">
        <f t="shared" si="444"/>
        <v>diplomacy</v>
      </c>
      <c r="R5641" s="47">
        <v>1</v>
      </c>
      <c r="S5641" s="128">
        <v>0</v>
      </c>
      <c r="T5641" s="47" t="s">
        <v>2745</v>
      </c>
      <c r="U5641" s="47" t="s">
        <v>2745</v>
      </c>
      <c r="V5641" s="47" t="s">
        <v>2745</v>
      </c>
      <c r="W5641" s="47"/>
      <c r="X5641" s="47"/>
      <c r="Y5641" s="47"/>
      <c r="Z5641" s="120"/>
    </row>
    <row r="5642" spans="1:26" s="18" customFormat="1" x14ac:dyDescent="0.3">
      <c r="A5642" s="136" t="s">
        <v>18883</v>
      </c>
      <c r="B5642" s="124" t="s">
        <v>18884</v>
      </c>
      <c r="C5642" s="128">
        <f t="shared" si="443"/>
        <v>1991</v>
      </c>
      <c r="D5642" s="65">
        <v>33568</v>
      </c>
      <c r="E5642" s="40" t="s">
        <v>20439</v>
      </c>
      <c r="F5642" s="52" t="s">
        <v>19010</v>
      </c>
      <c r="G5642" s="52" t="s">
        <v>19011</v>
      </c>
      <c r="H5642" s="37"/>
      <c r="I5642" s="37" t="s">
        <v>19012</v>
      </c>
      <c r="J5642" s="34" t="s">
        <v>19013</v>
      </c>
      <c r="K5642" s="39">
        <v>32841</v>
      </c>
      <c r="L5642" s="47">
        <v>1</v>
      </c>
      <c r="M5642" s="128">
        <v>0</v>
      </c>
      <c r="N5642" s="128">
        <v>0</v>
      </c>
      <c r="O5642" s="124" t="s">
        <v>48</v>
      </c>
      <c r="P5642" s="163"/>
      <c r="Q5642" s="72" t="str">
        <f t="shared" si="444"/>
        <v>diplomacy</v>
      </c>
      <c r="R5642" s="47">
        <v>1</v>
      </c>
      <c r="S5642" s="128">
        <v>0</v>
      </c>
      <c r="T5642" s="47" t="s">
        <v>2745</v>
      </c>
      <c r="U5642" s="47" t="s">
        <v>2745</v>
      </c>
      <c r="V5642" s="47" t="s">
        <v>2745</v>
      </c>
      <c r="W5642" s="47"/>
      <c r="X5642" s="47"/>
      <c r="Y5642" s="47"/>
      <c r="Z5642" s="120"/>
    </row>
    <row r="5643" spans="1:26" s="18" customFormat="1" x14ac:dyDescent="0.3">
      <c r="A5643" s="136" t="s">
        <v>18883</v>
      </c>
      <c r="B5643" s="124" t="s">
        <v>18884</v>
      </c>
      <c r="C5643" s="128">
        <f t="shared" si="443"/>
        <v>1992</v>
      </c>
      <c r="D5643" s="65">
        <v>33696</v>
      </c>
      <c r="E5643" s="40" t="s">
        <v>20439</v>
      </c>
      <c r="F5643" s="52" t="s">
        <v>9927</v>
      </c>
      <c r="G5643" s="52" t="s">
        <v>19014</v>
      </c>
      <c r="H5643" s="37"/>
      <c r="I5643" s="37" t="s">
        <v>19015</v>
      </c>
      <c r="J5643" s="34" t="s">
        <v>19016</v>
      </c>
      <c r="K5643" s="39">
        <v>28403</v>
      </c>
      <c r="L5643" s="47">
        <v>1</v>
      </c>
      <c r="M5643" s="128">
        <v>1</v>
      </c>
      <c r="N5643" s="128">
        <v>0</v>
      </c>
      <c r="O5643" s="124" t="s">
        <v>264</v>
      </c>
      <c r="P5643" s="163"/>
      <c r="Q5643" s="72" t="str">
        <f t="shared" si="444"/>
        <v>diplomacy</v>
      </c>
      <c r="R5643" s="47">
        <v>1</v>
      </c>
      <c r="S5643" s="128">
        <v>0</v>
      </c>
      <c r="T5643" s="47" t="s">
        <v>2745</v>
      </c>
      <c r="U5643" s="47" t="s">
        <v>2745</v>
      </c>
      <c r="V5643" s="47" t="s">
        <v>2745</v>
      </c>
      <c r="W5643" s="47"/>
      <c r="X5643" s="47"/>
      <c r="Y5643" s="47"/>
      <c r="Z5643" s="120"/>
    </row>
    <row r="5644" spans="1:26" s="18" customFormat="1" x14ac:dyDescent="0.3">
      <c r="A5644" s="136" t="s">
        <v>18883</v>
      </c>
      <c r="B5644" s="124" t="s">
        <v>18884</v>
      </c>
      <c r="C5644" s="128">
        <f t="shared" si="443"/>
        <v>1992</v>
      </c>
      <c r="D5644" s="65">
        <v>33737</v>
      </c>
      <c r="E5644" s="40" t="s">
        <v>20439</v>
      </c>
      <c r="F5644" s="52" t="s">
        <v>19017</v>
      </c>
      <c r="G5644" s="52" t="s">
        <v>19018</v>
      </c>
      <c r="H5644" s="37"/>
      <c r="I5644" s="37" t="s">
        <v>19019</v>
      </c>
      <c r="J5644" s="34" t="s">
        <v>19020</v>
      </c>
      <c r="K5644" s="39">
        <v>31706</v>
      </c>
      <c r="L5644" s="47">
        <v>0</v>
      </c>
      <c r="M5644" s="128">
        <v>0</v>
      </c>
      <c r="N5644" s="128">
        <v>1</v>
      </c>
      <c r="O5644" s="124" t="s">
        <v>109</v>
      </c>
      <c r="P5644" s="163"/>
      <c r="Q5644" s="72" t="str">
        <f t="shared" si="444"/>
        <v>security</v>
      </c>
      <c r="R5644" s="47">
        <v>1</v>
      </c>
      <c r="S5644" s="128">
        <v>0</v>
      </c>
      <c r="T5644" s="47" t="s">
        <v>2745</v>
      </c>
      <c r="U5644" s="47" t="s">
        <v>2745</v>
      </c>
      <c r="V5644" s="47" t="s">
        <v>2745</v>
      </c>
      <c r="W5644" s="47"/>
      <c r="X5644" s="47"/>
      <c r="Y5644" s="47"/>
      <c r="Z5644" s="120"/>
    </row>
    <row r="5645" spans="1:26" s="18" customFormat="1" x14ac:dyDescent="0.3">
      <c r="A5645" s="136" t="s">
        <v>18883</v>
      </c>
      <c r="B5645" s="124" t="s">
        <v>18884</v>
      </c>
      <c r="C5645" s="128">
        <f t="shared" si="443"/>
        <v>1992</v>
      </c>
      <c r="D5645" s="65">
        <v>33737</v>
      </c>
      <c r="E5645" s="40" t="s">
        <v>20439</v>
      </c>
      <c r="F5645" s="52" t="s">
        <v>19021</v>
      </c>
      <c r="G5645" s="52" t="s">
        <v>19022</v>
      </c>
      <c r="H5645" s="37"/>
      <c r="I5645" s="37" t="s">
        <v>19023</v>
      </c>
      <c r="J5645" s="34" t="s">
        <v>19024</v>
      </c>
      <c r="K5645" s="39">
        <v>32214</v>
      </c>
      <c r="L5645" s="47">
        <v>0</v>
      </c>
      <c r="M5645" s="128">
        <v>0</v>
      </c>
      <c r="N5645" s="128">
        <v>1</v>
      </c>
      <c r="O5645" s="124" t="s">
        <v>18973</v>
      </c>
      <c r="P5645" s="163"/>
      <c r="Q5645" s="72" t="str">
        <f t="shared" si="444"/>
        <v>diplomacy</v>
      </c>
      <c r="R5645" s="47">
        <v>1</v>
      </c>
      <c r="S5645" s="128">
        <v>0</v>
      </c>
      <c r="T5645" s="47" t="s">
        <v>2745</v>
      </c>
      <c r="U5645" s="47" t="s">
        <v>2745</v>
      </c>
      <c r="V5645" s="47" t="s">
        <v>2745</v>
      </c>
      <c r="W5645" s="47"/>
      <c r="X5645" s="47"/>
      <c r="Y5645" s="47"/>
      <c r="Z5645" s="120"/>
    </row>
    <row r="5646" spans="1:26" s="18" customFormat="1" x14ac:dyDescent="0.3">
      <c r="A5646" s="136" t="s">
        <v>18883</v>
      </c>
      <c r="B5646" s="124" t="s">
        <v>18884</v>
      </c>
      <c r="C5646" s="128">
        <f t="shared" si="443"/>
        <v>1992</v>
      </c>
      <c r="D5646" s="65">
        <v>33737</v>
      </c>
      <c r="E5646" s="40" t="s">
        <v>20439</v>
      </c>
      <c r="F5646" s="52" t="s">
        <v>19025</v>
      </c>
      <c r="G5646" s="52" t="s">
        <v>19026</v>
      </c>
      <c r="H5646" s="37"/>
      <c r="I5646" s="37" t="s">
        <v>19027</v>
      </c>
      <c r="J5646" s="34" t="s">
        <v>19028</v>
      </c>
      <c r="K5646" s="39">
        <v>32520</v>
      </c>
      <c r="L5646" s="47">
        <v>0</v>
      </c>
      <c r="M5646" s="128">
        <v>0</v>
      </c>
      <c r="N5646" s="128">
        <v>1</v>
      </c>
      <c r="O5646" s="124" t="s">
        <v>18973</v>
      </c>
      <c r="P5646" s="163"/>
      <c r="Q5646" s="72" t="str">
        <f t="shared" si="444"/>
        <v>diplomacy</v>
      </c>
      <c r="R5646" s="47">
        <v>1</v>
      </c>
      <c r="S5646" s="128">
        <v>0</v>
      </c>
      <c r="T5646" s="47" t="s">
        <v>2745</v>
      </c>
      <c r="U5646" s="47" t="s">
        <v>2745</v>
      </c>
      <c r="V5646" s="47" t="s">
        <v>2745</v>
      </c>
      <c r="W5646" s="47"/>
      <c r="X5646" s="47"/>
      <c r="Y5646" s="47"/>
      <c r="Z5646" s="120"/>
    </row>
    <row r="5647" spans="1:26" s="18" customFormat="1" x14ac:dyDescent="0.3">
      <c r="A5647" s="136" t="s">
        <v>18883</v>
      </c>
      <c r="B5647" s="124" t="s">
        <v>18884</v>
      </c>
      <c r="C5647" s="128">
        <f t="shared" si="443"/>
        <v>1992</v>
      </c>
      <c r="D5647" s="65">
        <v>33737</v>
      </c>
      <c r="E5647" s="40" t="s">
        <v>20439</v>
      </c>
      <c r="F5647" s="52" t="s">
        <v>19029</v>
      </c>
      <c r="G5647" s="52" t="s">
        <v>19030</v>
      </c>
      <c r="H5647" s="37"/>
      <c r="I5647" s="37" t="s">
        <v>19031</v>
      </c>
      <c r="J5647" s="34" t="s">
        <v>19032</v>
      </c>
      <c r="K5647" s="39">
        <v>33087</v>
      </c>
      <c r="L5647" s="47">
        <v>0</v>
      </c>
      <c r="M5647" s="128">
        <v>0</v>
      </c>
      <c r="N5647" s="128">
        <v>1</v>
      </c>
      <c r="O5647" s="124" t="s">
        <v>18973</v>
      </c>
      <c r="P5647" s="163"/>
      <c r="Q5647" s="72" t="str">
        <f t="shared" si="444"/>
        <v>diplomacy</v>
      </c>
      <c r="R5647" s="47">
        <v>1</v>
      </c>
      <c r="S5647" s="128">
        <v>0</v>
      </c>
      <c r="T5647" s="47" t="s">
        <v>2745</v>
      </c>
      <c r="U5647" s="47" t="s">
        <v>2745</v>
      </c>
      <c r="V5647" s="47" t="s">
        <v>2745</v>
      </c>
      <c r="W5647" s="47"/>
      <c r="X5647" s="47"/>
      <c r="Y5647" s="47"/>
      <c r="Z5647" s="120"/>
    </row>
    <row r="5648" spans="1:26" s="18" customFormat="1" x14ac:dyDescent="0.3">
      <c r="A5648" s="136" t="s">
        <v>18883</v>
      </c>
      <c r="B5648" s="124" t="s">
        <v>18884</v>
      </c>
      <c r="C5648" s="128">
        <f t="shared" si="443"/>
        <v>1992</v>
      </c>
      <c r="D5648" s="65">
        <v>33737</v>
      </c>
      <c r="E5648" s="40" t="s">
        <v>20439</v>
      </c>
      <c r="F5648" s="52" t="s">
        <v>19033</v>
      </c>
      <c r="G5648" s="52" t="s">
        <v>19034</v>
      </c>
      <c r="H5648" s="37"/>
      <c r="I5648" s="37" t="s">
        <v>19035</v>
      </c>
      <c r="J5648" s="34" t="s">
        <v>19036</v>
      </c>
      <c r="K5648" s="39">
        <v>32941</v>
      </c>
      <c r="L5648" s="47">
        <v>0</v>
      </c>
      <c r="M5648" s="128">
        <v>0</v>
      </c>
      <c r="N5648" s="128">
        <v>1</v>
      </c>
      <c r="O5648" s="124" t="s">
        <v>109</v>
      </c>
      <c r="P5648" s="163"/>
      <c r="Q5648" s="72" t="str">
        <f t="shared" si="444"/>
        <v>security</v>
      </c>
      <c r="R5648" s="47">
        <v>1</v>
      </c>
      <c r="S5648" s="128">
        <v>0</v>
      </c>
      <c r="T5648" s="47" t="s">
        <v>2745</v>
      </c>
      <c r="U5648" s="47" t="s">
        <v>2745</v>
      </c>
      <c r="V5648" s="47" t="s">
        <v>2745</v>
      </c>
      <c r="W5648" s="47"/>
      <c r="X5648" s="47"/>
      <c r="Y5648" s="47"/>
      <c r="Z5648" s="120"/>
    </row>
    <row r="5649" spans="1:26" s="18" customFormat="1" x14ac:dyDescent="0.3">
      <c r="A5649" s="136" t="s">
        <v>18883</v>
      </c>
      <c r="B5649" s="124" t="s">
        <v>18884</v>
      </c>
      <c r="C5649" s="128">
        <f t="shared" si="443"/>
        <v>1992</v>
      </c>
      <c r="D5649" s="65">
        <v>33737</v>
      </c>
      <c r="E5649" s="40" t="s">
        <v>20439</v>
      </c>
      <c r="F5649" s="52" t="s">
        <v>19037</v>
      </c>
      <c r="G5649" s="52" t="s">
        <v>19038</v>
      </c>
      <c r="H5649" s="37"/>
      <c r="I5649" s="37" t="s">
        <v>19039</v>
      </c>
      <c r="J5649" s="34" t="s">
        <v>19040</v>
      </c>
      <c r="K5649" s="39">
        <v>33120</v>
      </c>
      <c r="L5649" s="47">
        <v>0</v>
      </c>
      <c r="M5649" s="128">
        <v>0</v>
      </c>
      <c r="N5649" s="128">
        <v>1</v>
      </c>
      <c r="O5649" s="124" t="s">
        <v>109</v>
      </c>
      <c r="P5649" s="163"/>
      <c r="Q5649" s="72" t="str">
        <f t="shared" si="444"/>
        <v>security</v>
      </c>
      <c r="R5649" s="47">
        <v>1</v>
      </c>
      <c r="S5649" s="128">
        <v>0</v>
      </c>
      <c r="T5649" s="47" t="s">
        <v>2745</v>
      </c>
      <c r="U5649" s="47" t="s">
        <v>2745</v>
      </c>
      <c r="V5649" s="47" t="s">
        <v>2745</v>
      </c>
      <c r="W5649" s="47"/>
      <c r="X5649" s="47"/>
      <c r="Y5649" s="47"/>
      <c r="Z5649" s="120"/>
    </row>
    <row r="5650" spans="1:26" s="18" customFormat="1" x14ac:dyDescent="0.3">
      <c r="A5650" s="136" t="s">
        <v>18883</v>
      </c>
      <c r="B5650" s="124" t="s">
        <v>18884</v>
      </c>
      <c r="C5650" s="128">
        <f t="shared" si="443"/>
        <v>1992</v>
      </c>
      <c r="D5650" s="65">
        <v>33737</v>
      </c>
      <c r="E5650" s="40" t="s">
        <v>20439</v>
      </c>
      <c r="F5650" s="52" t="s">
        <v>19041</v>
      </c>
      <c r="G5650" s="52" t="s">
        <v>19042</v>
      </c>
      <c r="H5650" s="37"/>
      <c r="I5650" s="37" t="s">
        <v>19043</v>
      </c>
      <c r="J5650" s="34" t="s">
        <v>19044</v>
      </c>
      <c r="K5650" s="39">
        <v>32182</v>
      </c>
      <c r="L5650" s="47">
        <v>0</v>
      </c>
      <c r="M5650" s="128">
        <v>0</v>
      </c>
      <c r="N5650" s="128">
        <v>1</v>
      </c>
      <c r="O5650" s="124" t="s">
        <v>109</v>
      </c>
      <c r="P5650" s="163"/>
      <c r="Q5650" s="72" t="str">
        <f t="shared" si="444"/>
        <v>security</v>
      </c>
      <c r="R5650" s="47">
        <v>1</v>
      </c>
      <c r="S5650" s="128">
        <v>0</v>
      </c>
      <c r="T5650" s="47" t="s">
        <v>2745</v>
      </c>
      <c r="U5650" s="47" t="s">
        <v>2745</v>
      </c>
      <c r="V5650" s="47" t="s">
        <v>2745</v>
      </c>
      <c r="W5650" s="47"/>
      <c r="X5650" s="47"/>
      <c r="Y5650" s="47"/>
      <c r="Z5650" s="120"/>
    </row>
    <row r="5651" spans="1:26" s="18" customFormat="1" x14ac:dyDescent="0.3">
      <c r="A5651" s="136" t="s">
        <v>18883</v>
      </c>
      <c r="B5651" s="124" t="s">
        <v>18884</v>
      </c>
      <c r="C5651" s="128">
        <f t="shared" si="443"/>
        <v>1992</v>
      </c>
      <c r="D5651" s="65">
        <v>33787</v>
      </c>
      <c r="E5651" s="40" t="s">
        <v>20439</v>
      </c>
      <c r="F5651" s="52" t="s">
        <v>19045</v>
      </c>
      <c r="G5651" s="52" t="s">
        <v>19046</v>
      </c>
      <c r="H5651" s="37"/>
      <c r="I5651" s="37" t="s">
        <v>19047</v>
      </c>
      <c r="J5651" s="34" t="s">
        <v>19048</v>
      </c>
      <c r="K5651" s="39">
        <v>32696</v>
      </c>
      <c r="L5651" s="47">
        <v>0</v>
      </c>
      <c r="M5651" s="128">
        <v>0</v>
      </c>
      <c r="N5651" s="128">
        <v>1</v>
      </c>
      <c r="O5651" s="124" t="s">
        <v>109</v>
      </c>
      <c r="P5651" s="163"/>
      <c r="Q5651" s="72" t="str">
        <f t="shared" si="444"/>
        <v>security</v>
      </c>
      <c r="R5651" s="47">
        <v>1</v>
      </c>
      <c r="S5651" s="128">
        <v>0</v>
      </c>
      <c r="T5651" s="47" t="s">
        <v>2745</v>
      </c>
      <c r="U5651" s="47" t="s">
        <v>2745</v>
      </c>
      <c r="V5651" s="47" t="s">
        <v>2745</v>
      </c>
      <c r="W5651" s="47"/>
      <c r="X5651" s="47"/>
      <c r="Y5651" s="47"/>
      <c r="Z5651" s="120"/>
    </row>
    <row r="5652" spans="1:26" s="18" customFormat="1" x14ac:dyDescent="0.3">
      <c r="A5652" s="136" t="s">
        <v>18883</v>
      </c>
      <c r="B5652" s="124" t="s">
        <v>18884</v>
      </c>
      <c r="C5652" s="128">
        <f t="shared" si="443"/>
        <v>1992</v>
      </c>
      <c r="D5652" s="65">
        <v>33787</v>
      </c>
      <c r="E5652" s="40" t="s">
        <v>20439</v>
      </c>
      <c r="F5652" s="52" t="s">
        <v>19049</v>
      </c>
      <c r="G5652" s="52" t="s">
        <v>19050</v>
      </c>
      <c r="H5652" s="37"/>
      <c r="I5652" s="37" t="s">
        <v>19051</v>
      </c>
      <c r="J5652" s="34" t="s">
        <v>19052</v>
      </c>
      <c r="K5652" s="39">
        <v>33211</v>
      </c>
      <c r="L5652" s="47">
        <v>0</v>
      </c>
      <c r="M5652" s="128">
        <v>0</v>
      </c>
      <c r="N5652" s="128">
        <v>1</v>
      </c>
      <c r="O5652" s="124" t="s">
        <v>109</v>
      </c>
      <c r="P5652" s="163"/>
      <c r="Q5652" s="72" t="str">
        <f t="shared" si="444"/>
        <v>security</v>
      </c>
      <c r="R5652" s="47">
        <v>1</v>
      </c>
      <c r="S5652" s="128">
        <v>0</v>
      </c>
      <c r="T5652" s="47" t="s">
        <v>2745</v>
      </c>
      <c r="U5652" s="47" t="s">
        <v>2745</v>
      </c>
      <c r="V5652" s="47" t="s">
        <v>2745</v>
      </c>
      <c r="W5652" s="47"/>
      <c r="X5652" s="47"/>
      <c r="Y5652" s="47"/>
      <c r="Z5652" s="120"/>
    </row>
    <row r="5653" spans="1:26" s="18" customFormat="1" x14ac:dyDescent="0.3">
      <c r="A5653" s="136" t="s">
        <v>18883</v>
      </c>
      <c r="B5653" s="124" t="s">
        <v>18884</v>
      </c>
      <c r="C5653" s="128">
        <f t="shared" si="443"/>
        <v>1992</v>
      </c>
      <c r="D5653" s="65">
        <v>33787</v>
      </c>
      <c r="E5653" s="40" t="s">
        <v>20439</v>
      </c>
      <c r="F5653" s="52" t="s">
        <v>19053</v>
      </c>
      <c r="G5653" s="52" t="s">
        <v>19054</v>
      </c>
      <c r="H5653" s="37"/>
      <c r="I5653" s="37" t="s">
        <v>19055</v>
      </c>
      <c r="J5653" s="34" t="s">
        <v>19056</v>
      </c>
      <c r="K5653" s="39">
        <v>33364</v>
      </c>
      <c r="L5653" s="47">
        <v>0</v>
      </c>
      <c r="M5653" s="128">
        <v>0</v>
      </c>
      <c r="N5653" s="128">
        <v>1</v>
      </c>
      <c r="O5653" s="124" t="s">
        <v>109</v>
      </c>
      <c r="P5653" s="163"/>
      <c r="Q5653" s="72" t="str">
        <f t="shared" si="444"/>
        <v>security</v>
      </c>
      <c r="R5653" s="47">
        <v>1</v>
      </c>
      <c r="S5653" s="128">
        <v>0</v>
      </c>
      <c r="T5653" s="47" t="s">
        <v>2745</v>
      </c>
      <c r="U5653" s="47" t="s">
        <v>2745</v>
      </c>
      <c r="V5653" s="47" t="s">
        <v>2745</v>
      </c>
      <c r="W5653" s="47"/>
      <c r="X5653" s="47"/>
      <c r="Y5653" s="47"/>
      <c r="Z5653" s="120"/>
    </row>
    <row r="5654" spans="1:26" s="18" customFormat="1" x14ac:dyDescent="0.3">
      <c r="A5654" s="136" t="s">
        <v>18883</v>
      </c>
      <c r="B5654" s="124" t="s">
        <v>18884</v>
      </c>
      <c r="C5654" s="128">
        <f t="shared" si="443"/>
        <v>1992</v>
      </c>
      <c r="D5654" s="65">
        <v>33787</v>
      </c>
      <c r="E5654" s="40" t="s">
        <v>20439</v>
      </c>
      <c r="F5654" s="52" t="s">
        <v>19057</v>
      </c>
      <c r="G5654" s="52" t="s">
        <v>19058</v>
      </c>
      <c r="H5654" s="37"/>
      <c r="I5654" s="49" t="s">
        <v>19059</v>
      </c>
      <c r="J5654" s="34" t="s">
        <v>19060</v>
      </c>
      <c r="K5654" s="39">
        <v>33197</v>
      </c>
      <c r="L5654" s="47">
        <v>0</v>
      </c>
      <c r="M5654" s="128">
        <v>0</v>
      </c>
      <c r="N5654" s="128">
        <v>1</v>
      </c>
      <c r="O5654" s="124" t="s">
        <v>109</v>
      </c>
      <c r="P5654" s="163"/>
      <c r="Q5654" s="72" t="str">
        <f t="shared" si="444"/>
        <v>security</v>
      </c>
      <c r="R5654" s="47">
        <v>1</v>
      </c>
      <c r="S5654" s="128">
        <v>0</v>
      </c>
      <c r="T5654" s="47" t="s">
        <v>2745</v>
      </c>
      <c r="U5654" s="47" t="s">
        <v>2745</v>
      </c>
      <c r="V5654" s="47" t="s">
        <v>2745</v>
      </c>
      <c r="W5654" s="47"/>
      <c r="X5654" s="47"/>
      <c r="Y5654" s="47"/>
      <c r="Z5654" s="120"/>
    </row>
    <row r="5655" spans="1:26" s="18" customFormat="1" x14ac:dyDescent="0.3">
      <c r="A5655" s="136" t="s">
        <v>18883</v>
      </c>
      <c r="B5655" s="124" t="s">
        <v>18884</v>
      </c>
      <c r="C5655" s="128">
        <f t="shared" si="443"/>
        <v>1992</v>
      </c>
      <c r="D5655" s="65">
        <v>33822</v>
      </c>
      <c r="E5655" s="40" t="s">
        <v>20439</v>
      </c>
      <c r="F5655" s="52" t="s">
        <v>19061</v>
      </c>
      <c r="G5655" s="52" t="s">
        <v>19062</v>
      </c>
      <c r="H5655" s="37"/>
      <c r="I5655" s="49" t="s">
        <v>19063</v>
      </c>
      <c r="J5655" s="34" t="s">
        <v>19064</v>
      </c>
      <c r="K5655" s="39">
        <v>30393</v>
      </c>
      <c r="L5655" s="47">
        <v>1</v>
      </c>
      <c r="M5655" s="128">
        <v>1</v>
      </c>
      <c r="N5655" s="128">
        <v>0</v>
      </c>
      <c r="O5655" s="124" t="s">
        <v>36</v>
      </c>
      <c r="P5655" s="163"/>
      <c r="Q5655" s="72" t="str">
        <f t="shared" si="444"/>
        <v>economy</v>
      </c>
      <c r="R5655" s="47">
        <v>1</v>
      </c>
      <c r="S5655" s="128">
        <v>0</v>
      </c>
      <c r="T5655" s="47" t="s">
        <v>2745</v>
      </c>
      <c r="U5655" s="47" t="s">
        <v>2745</v>
      </c>
      <c r="V5655" s="47" t="s">
        <v>2745</v>
      </c>
      <c r="W5655" s="47"/>
      <c r="X5655" s="47"/>
      <c r="Y5655" s="47"/>
      <c r="Z5655" s="120"/>
    </row>
    <row r="5656" spans="1:26" s="18" customFormat="1" x14ac:dyDescent="0.3">
      <c r="A5656" s="136" t="s">
        <v>18883</v>
      </c>
      <c r="B5656" s="124" t="s">
        <v>18884</v>
      </c>
      <c r="C5656" s="128">
        <f t="shared" si="443"/>
        <v>1992</v>
      </c>
      <c r="D5656" s="65">
        <v>33822</v>
      </c>
      <c r="E5656" s="40" t="s">
        <v>20439</v>
      </c>
      <c r="F5656" s="52" t="s">
        <v>19065</v>
      </c>
      <c r="G5656" s="52" t="s">
        <v>19066</v>
      </c>
      <c r="H5656" s="37"/>
      <c r="I5656" s="37" t="s">
        <v>19067</v>
      </c>
      <c r="J5656" s="34" t="s">
        <v>19068</v>
      </c>
      <c r="K5656" s="39">
        <v>29939</v>
      </c>
      <c r="L5656" s="47">
        <v>1</v>
      </c>
      <c r="M5656" s="128">
        <v>1</v>
      </c>
      <c r="N5656" s="128">
        <v>0</v>
      </c>
      <c r="O5656" s="124" t="s">
        <v>36</v>
      </c>
      <c r="P5656" s="163"/>
      <c r="Q5656" s="72" t="str">
        <f t="shared" si="444"/>
        <v>economy</v>
      </c>
      <c r="R5656" s="47">
        <v>1</v>
      </c>
      <c r="S5656" s="128">
        <v>0</v>
      </c>
      <c r="T5656" s="47" t="s">
        <v>2745</v>
      </c>
      <c r="U5656" s="47" t="s">
        <v>2745</v>
      </c>
      <c r="V5656" s="47" t="s">
        <v>2745</v>
      </c>
      <c r="W5656" s="47"/>
      <c r="X5656" s="47"/>
      <c r="Y5656" s="47"/>
      <c r="Z5656" s="120"/>
    </row>
    <row r="5657" spans="1:26" s="18" customFormat="1" x14ac:dyDescent="0.3">
      <c r="A5657" s="136" t="s">
        <v>18883</v>
      </c>
      <c r="B5657" s="124" t="s">
        <v>18884</v>
      </c>
      <c r="C5657" s="128">
        <f t="shared" si="443"/>
        <v>1992</v>
      </c>
      <c r="D5657" s="65">
        <v>33822</v>
      </c>
      <c r="E5657" s="40" t="s">
        <v>20439</v>
      </c>
      <c r="F5657" s="52" t="s">
        <v>19069</v>
      </c>
      <c r="G5657" s="52" t="s">
        <v>19070</v>
      </c>
      <c r="H5657" s="37"/>
      <c r="I5657" s="37" t="s">
        <v>19071</v>
      </c>
      <c r="J5657" s="34" t="s">
        <v>19072</v>
      </c>
      <c r="K5657" s="39">
        <v>32302</v>
      </c>
      <c r="L5657" s="47">
        <v>1</v>
      </c>
      <c r="M5657" s="128">
        <v>1</v>
      </c>
      <c r="N5657" s="128">
        <v>0</v>
      </c>
      <c r="O5657" s="124" t="s">
        <v>332</v>
      </c>
      <c r="P5657" s="163"/>
      <c r="Q5657" s="72" t="str">
        <f t="shared" si="444"/>
        <v>diplomacy</v>
      </c>
      <c r="R5657" s="47">
        <v>1</v>
      </c>
      <c r="S5657" s="128">
        <v>0</v>
      </c>
      <c r="T5657" s="47" t="s">
        <v>2745</v>
      </c>
      <c r="U5657" s="47" t="s">
        <v>2745</v>
      </c>
      <c r="V5657" s="47" t="s">
        <v>2745</v>
      </c>
      <c r="W5657" s="47"/>
      <c r="X5657" s="47"/>
      <c r="Y5657" s="47"/>
      <c r="Z5657" s="120"/>
    </row>
    <row r="5658" spans="1:26" s="18" customFormat="1" x14ac:dyDescent="0.3">
      <c r="A5658" s="136" t="s">
        <v>18883</v>
      </c>
      <c r="B5658" s="124" t="s">
        <v>18884</v>
      </c>
      <c r="C5658" s="128">
        <f t="shared" si="443"/>
        <v>1992</v>
      </c>
      <c r="D5658" s="65">
        <v>33822</v>
      </c>
      <c r="E5658" s="40" t="s">
        <v>20439</v>
      </c>
      <c r="F5658" s="52" t="s">
        <v>19073</v>
      </c>
      <c r="G5658" s="52" t="s">
        <v>19074</v>
      </c>
      <c r="H5658" s="37"/>
      <c r="I5658" s="37" t="s">
        <v>19075</v>
      </c>
      <c r="J5658" s="34" t="s">
        <v>19076</v>
      </c>
      <c r="K5658" s="39">
        <v>32486</v>
      </c>
      <c r="L5658" s="47">
        <v>1</v>
      </c>
      <c r="M5658" s="128">
        <v>1</v>
      </c>
      <c r="N5658" s="128">
        <v>0</v>
      </c>
      <c r="O5658" s="124" t="s">
        <v>332</v>
      </c>
      <c r="P5658" s="163"/>
      <c r="Q5658" s="72" t="str">
        <f t="shared" si="444"/>
        <v>diplomacy</v>
      </c>
      <c r="R5658" s="47">
        <v>1</v>
      </c>
      <c r="S5658" s="128">
        <v>0</v>
      </c>
      <c r="T5658" s="47" t="s">
        <v>2745</v>
      </c>
      <c r="U5658" s="47" t="s">
        <v>2745</v>
      </c>
      <c r="V5658" s="47" t="s">
        <v>2745</v>
      </c>
      <c r="W5658" s="47"/>
      <c r="X5658" s="47"/>
      <c r="Y5658" s="47"/>
      <c r="Z5658" s="120"/>
    </row>
    <row r="5659" spans="1:26" s="18" customFormat="1" x14ac:dyDescent="0.3">
      <c r="A5659" s="136" t="s">
        <v>18883</v>
      </c>
      <c r="B5659" s="124" t="s">
        <v>18884</v>
      </c>
      <c r="C5659" s="128">
        <f t="shared" si="443"/>
        <v>1992</v>
      </c>
      <c r="D5659" s="65">
        <v>33822</v>
      </c>
      <c r="E5659" s="40" t="s">
        <v>20439</v>
      </c>
      <c r="F5659" s="52" t="s">
        <v>19077</v>
      </c>
      <c r="G5659" s="52" t="s">
        <v>19078</v>
      </c>
      <c r="H5659" s="37"/>
      <c r="I5659" s="37" t="s">
        <v>19079</v>
      </c>
      <c r="J5659" s="34" t="s">
        <v>19080</v>
      </c>
      <c r="K5659" s="39">
        <v>32422</v>
      </c>
      <c r="L5659" s="47">
        <v>1</v>
      </c>
      <c r="M5659" s="128">
        <v>1</v>
      </c>
      <c r="N5659" s="128">
        <v>0</v>
      </c>
      <c r="O5659" s="124" t="s">
        <v>332</v>
      </c>
      <c r="P5659" s="163"/>
      <c r="Q5659" s="72" t="str">
        <f t="shared" si="444"/>
        <v>diplomacy</v>
      </c>
      <c r="R5659" s="47">
        <v>1</v>
      </c>
      <c r="S5659" s="128">
        <v>0</v>
      </c>
      <c r="T5659" s="47" t="s">
        <v>2745</v>
      </c>
      <c r="U5659" s="47" t="s">
        <v>2745</v>
      </c>
      <c r="V5659" s="47" t="s">
        <v>2745</v>
      </c>
      <c r="W5659" s="47"/>
      <c r="X5659" s="47"/>
      <c r="Y5659" s="47"/>
      <c r="Z5659" s="120"/>
    </row>
    <row r="5660" spans="1:26" s="18" customFormat="1" x14ac:dyDescent="0.3">
      <c r="A5660" s="136" t="s">
        <v>18883</v>
      </c>
      <c r="B5660" s="124" t="s">
        <v>18884</v>
      </c>
      <c r="C5660" s="128">
        <f t="shared" si="443"/>
        <v>1992</v>
      </c>
      <c r="D5660" s="65">
        <v>33822</v>
      </c>
      <c r="E5660" s="40" t="s">
        <v>20439</v>
      </c>
      <c r="F5660" s="52" t="s">
        <v>19081</v>
      </c>
      <c r="G5660" s="52" t="s">
        <v>19082</v>
      </c>
      <c r="H5660" s="37"/>
      <c r="I5660" s="37" t="s">
        <v>19083</v>
      </c>
      <c r="J5660" s="34" t="s">
        <v>19084</v>
      </c>
      <c r="K5660" s="39">
        <v>31305</v>
      </c>
      <c r="L5660" s="47">
        <v>1</v>
      </c>
      <c r="M5660" s="128">
        <v>1</v>
      </c>
      <c r="N5660" s="128">
        <v>0</v>
      </c>
      <c r="O5660" s="124" t="s">
        <v>332</v>
      </c>
      <c r="P5660" s="163"/>
      <c r="Q5660" s="72" t="str">
        <f t="shared" si="444"/>
        <v>diplomacy</v>
      </c>
      <c r="R5660" s="47">
        <v>1</v>
      </c>
      <c r="S5660" s="128">
        <v>0</v>
      </c>
      <c r="T5660" s="47" t="s">
        <v>2745</v>
      </c>
      <c r="U5660" s="47" t="s">
        <v>2745</v>
      </c>
      <c r="V5660" s="47" t="s">
        <v>2745</v>
      </c>
      <c r="W5660" s="47"/>
      <c r="X5660" s="47"/>
      <c r="Y5660" s="47"/>
      <c r="Z5660" s="120"/>
    </row>
    <row r="5661" spans="1:26" s="18" customFormat="1" x14ac:dyDescent="0.3">
      <c r="A5661" s="136" t="s">
        <v>18883</v>
      </c>
      <c r="B5661" s="124" t="s">
        <v>18884</v>
      </c>
      <c r="C5661" s="128">
        <f t="shared" si="443"/>
        <v>1992</v>
      </c>
      <c r="D5661" s="65">
        <v>33822</v>
      </c>
      <c r="E5661" s="40" t="s">
        <v>20439</v>
      </c>
      <c r="F5661" s="52" t="s">
        <v>19085</v>
      </c>
      <c r="G5661" s="52" t="s">
        <v>19086</v>
      </c>
      <c r="H5661" s="37"/>
      <c r="I5661" s="37" t="s">
        <v>19087</v>
      </c>
      <c r="J5661" s="34" t="s">
        <v>19088</v>
      </c>
      <c r="K5661" s="39">
        <v>32067</v>
      </c>
      <c r="L5661" s="47">
        <v>1</v>
      </c>
      <c r="M5661" s="128">
        <v>1</v>
      </c>
      <c r="N5661" s="128">
        <v>0</v>
      </c>
      <c r="O5661" s="124" t="s">
        <v>332</v>
      </c>
      <c r="P5661" s="163"/>
      <c r="Q5661" s="72" t="str">
        <f t="shared" si="444"/>
        <v>diplomacy</v>
      </c>
      <c r="R5661" s="47">
        <v>1</v>
      </c>
      <c r="S5661" s="128">
        <v>0</v>
      </c>
      <c r="T5661" s="47" t="s">
        <v>2745</v>
      </c>
      <c r="U5661" s="47" t="s">
        <v>2745</v>
      </c>
      <c r="V5661" s="47" t="s">
        <v>2745</v>
      </c>
      <c r="W5661" s="47"/>
      <c r="X5661" s="47"/>
      <c r="Y5661" s="47"/>
      <c r="Z5661" s="120"/>
    </row>
    <row r="5662" spans="1:26" s="18" customFormat="1" x14ac:dyDescent="0.3">
      <c r="A5662" s="136" t="s">
        <v>18883</v>
      </c>
      <c r="B5662" s="124" t="s">
        <v>18884</v>
      </c>
      <c r="C5662" s="128">
        <f t="shared" si="443"/>
        <v>1992</v>
      </c>
      <c r="D5662" s="65">
        <v>33827</v>
      </c>
      <c r="E5662" s="40" t="s">
        <v>20439</v>
      </c>
      <c r="F5662" s="52" t="s">
        <v>19089</v>
      </c>
      <c r="G5662" s="52" t="s">
        <v>19090</v>
      </c>
      <c r="H5662" s="37"/>
      <c r="I5662" s="37" t="s">
        <v>19091</v>
      </c>
      <c r="J5662" s="34" t="s">
        <v>19092</v>
      </c>
      <c r="K5662" s="39">
        <v>32916</v>
      </c>
      <c r="L5662" s="47">
        <v>0</v>
      </c>
      <c r="M5662" s="128">
        <v>0</v>
      </c>
      <c r="N5662" s="128">
        <v>1</v>
      </c>
      <c r="O5662" s="124" t="s">
        <v>36</v>
      </c>
      <c r="P5662" s="163"/>
      <c r="Q5662" s="72" t="str">
        <f t="shared" si="444"/>
        <v>economy</v>
      </c>
      <c r="R5662" s="47">
        <v>1</v>
      </c>
      <c r="S5662" s="128">
        <v>0</v>
      </c>
      <c r="T5662" s="47" t="s">
        <v>2745</v>
      </c>
      <c r="U5662" s="47" t="s">
        <v>2745</v>
      </c>
      <c r="V5662" s="47" t="s">
        <v>2745</v>
      </c>
      <c r="W5662" s="47"/>
      <c r="X5662" s="47"/>
      <c r="Y5662" s="47"/>
      <c r="Z5662" s="120"/>
    </row>
    <row r="5663" spans="1:26" s="18" customFormat="1" x14ac:dyDescent="0.3">
      <c r="A5663" s="136" t="s">
        <v>18883</v>
      </c>
      <c r="B5663" s="124" t="s">
        <v>18884</v>
      </c>
      <c r="C5663" s="128">
        <f t="shared" si="443"/>
        <v>1992</v>
      </c>
      <c r="D5663" s="65">
        <v>33827</v>
      </c>
      <c r="E5663" s="40" t="s">
        <v>20439</v>
      </c>
      <c r="F5663" s="52" t="s">
        <v>305</v>
      </c>
      <c r="G5663" s="52" t="s">
        <v>19093</v>
      </c>
      <c r="H5663" s="37"/>
      <c r="I5663" s="37" t="s">
        <v>19094</v>
      </c>
      <c r="J5663" s="34" t="s">
        <v>19095</v>
      </c>
      <c r="K5663" s="39">
        <v>32589</v>
      </c>
      <c r="L5663" s="47">
        <v>1</v>
      </c>
      <c r="M5663" s="128">
        <v>1</v>
      </c>
      <c r="N5663" s="128">
        <v>0</v>
      </c>
      <c r="O5663" s="124" t="s">
        <v>48</v>
      </c>
      <c r="P5663" s="163"/>
      <c r="Q5663" s="72" t="str">
        <f t="shared" si="444"/>
        <v>diplomacy</v>
      </c>
      <c r="R5663" s="47">
        <v>1</v>
      </c>
      <c r="S5663" s="128">
        <v>0</v>
      </c>
      <c r="T5663" s="47" t="s">
        <v>2745</v>
      </c>
      <c r="U5663" s="47" t="s">
        <v>2745</v>
      </c>
      <c r="V5663" s="47" t="s">
        <v>2745</v>
      </c>
      <c r="W5663" s="47"/>
      <c r="X5663" s="47"/>
      <c r="Y5663" s="47"/>
      <c r="Z5663" s="120"/>
    </row>
    <row r="5664" spans="1:26" s="18" customFormat="1" x14ac:dyDescent="0.3">
      <c r="A5664" s="136" t="s">
        <v>18883</v>
      </c>
      <c r="B5664" s="124" t="s">
        <v>18884</v>
      </c>
      <c r="C5664" s="128">
        <f t="shared" si="443"/>
        <v>1992</v>
      </c>
      <c r="D5664" s="65">
        <v>33827</v>
      </c>
      <c r="E5664" s="40" t="s">
        <v>20439</v>
      </c>
      <c r="F5664" s="52" t="s">
        <v>19096</v>
      </c>
      <c r="G5664" s="52" t="s">
        <v>19097</v>
      </c>
      <c r="H5664" s="37"/>
      <c r="I5664" s="37" t="s">
        <v>19098</v>
      </c>
      <c r="J5664" s="34" t="s">
        <v>19099</v>
      </c>
      <c r="K5664" s="39">
        <v>33008</v>
      </c>
      <c r="L5664" s="47">
        <v>0</v>
      </c>
      <c r="M5664" s="128">
        <v>0</v>
      </c>
      <c r="N5664" s="128">
        <v>1</v>
      </c>
      <c r="O5664" s="124" t="s">
        <v>36</v>
      </c>
      <c r="P5664" s="163"/>
      <c r="Q5664" s="72" t="str">
        <f t="shared" si="444"/>
        <v>economy</v>
      </c>
      <c r="R5664" s="47">
        <v>1</v>
      </c>
      <c r="S5664" s="128">
        <v>0</v>
      </c>
      <c r="T5664" s="47" t="s">
        <v>2745</v>
      </c>
      <c r="U5664" s="47" t="s">
        <v>2745</v>
      </c>
      <c r="V5664" s="47" t="s">
        <v>2745</v>
      </c>
      <c r="W5664" s="47"/>
      <c r="X5664" s="47"/>
      <c r="Y5664" s="47"/>
      <c r="Z5664" s="120"/>
    </row>
    <row r="5665" spans="1:26" s="18" customFormat="1" x14ac:dyDescent="0.3">
      <c r="A5665" s="136" t="s">
        <v>18883</v>
      </c>
      <c r="B5665" s="124" t="s">
        <v>18884</v>
      </c>
      <c r="C5665" s="128">
        <f t="shared" si="443"/>
        <v>1992</v>
      </c>
      <c r="D5665" s="65">
        <v>33827</v>
      </c>
      <c r="E5665" s="40" t="s">
        <v>20439</v>
      </c>
      <c r="F5665" s="52" t="s">
        <v>19100</v>
      </c>
      <c r="G5665" s="52" t="s">
        <v>19101</v>
      </c>
      <c r="H5665" s="37"/>
      <c r="I5665" s="37" t="s">
        <v>19102</v>
      </c>
      <c r="J5665" s="34" t="s">
        <v>19103</v>
      </c>
      <c r="K5665" s="39">
        <v>33827</v>
      </c>
      <c r="L5665" s="47">
        <v>0</v>
      </c>
      <c r="M5665" s="128">
        <v>0</v>
      </c>
      <c r="N5665" s="128">
        <v>1</v>
      </c>
      <c r="O5665" s="124" t="s">
        <v>36</v>
      </c>
      <c r="P5665" s="163"/>
      <c r="Q5665" s="72" t="str">
        <f t="shared" si="444"/>
        <v>economy</v>
      </c>
      <c r="R5665" s="47">
        <v>1</v>
      </c>
      <c r="S5665" s="128">
        <v>0</v>
      </c>
      <c r="T5665" s="47" t="s">
        <v>2745</v>
      </c>
      <c r="U5665" s="47" t="s">
        <v>2745</v>
      </c>
      <c r="V5665" s="47" t="s">
        <v>2745</v>
      </c>
      <c r="W5665" s="47"/>
      <c r="X5665" s="47"/>
      <c r="Y5665" s="47"/>
      <c r="Z5665" s="120"/>
    </row>
    <row r="5666" spans="1:26" s="18" customFormat="1" x14ac:dyDescent="0.3">
      <c r="A5666" s="136" t="s">
        <v>18883</v>
      </c>
      <c r="B5666" s="124" t="s">
        <v>18884</v>
      </c>
      <c r="C5666" s="128">
        <f t="shared" si="443"/>
        <v>1992</v>
      </c>
      <c r="D5666" s="65">
        <v>33827</v>
      </c>
      <c r="E5666" s="40" t="s">
        <v>20439</v>
      </c>
      <c r="F5666" s="52" t="s">
        <v>19104</v>
      </c>
      <c r="G5666" s="52" t="s">
        <v>19105</v>
      </c>
      <c r="H5666" s="37"/>
      <c r="I5666" s="37" t="s">
        <v>19106</v>
      </c>
      <c r="J5666" s="34" t="s">
        <v>19107</v>
      </c>
      <c r="K5666" s="39">
        <v>33645</v>
      </c>
      <c r="L5666" s="47">
        <v>1</v>
      </c>
      <c r="M5666" s="128">
        <v>0</v>
      </c>
      <c r="N5666" s="128">
        <v>0</v>
      </c>
      <c r="O5666" s="124" t="s">
        <v>48</v>
      </c>
      <c r="P5666" s="163"/>
      <c r="Q5666" s="72" t="str">
        <f t="shared" si="444"/>
        <v>diplomacy</v>
      </c>
      <c r="R5666" s="47">
        <v>1</v>
      </c>
      <c r="S5666" s="128">
        <v>0</v>
      </c>
      <c r="T5666" s="47" t="s">
        <v>2745</v>
      </c>
      <c r="U5666" s="47" t="s">
        <v>2745</v>
      </c>
      <c r="V5666" s="47" t="s">
        <v>2745</v>
      </c>
      <c r="W5666" s="47"/>
      <c r="X5666" s="47"/>
      <c r="Y5666" s="47"/>
      <c r="Z5666" s="120"/>
    </row>
    <row r="5667" spans="1:26" s="18" customFormat="1" x14ac:dyDescent="0.3">
      <c r="A5667" s="136" t="s">
        <v>18883</v>
      </c>
      <c r="B5667" s="124" t="s">
        <v>18884</v>
      </c>
      <c r="C5667" s="128">
        <f t="shared" si="443"/>
        <v>1992</v>
      </c>
      <c r="D5667" s="65">
        <v>33827</v>
      </c>
      <c r="E5667" s="40" t="s">
        <v>20439</v>
      </c>
      <c r="F5667" s="52" t="s">
        <v>19108</v>
      </c>
      <c r="G5667" s="52" t="s">
        <v>19109</v>
      </c>
      <c r="H5667" s="37"/>
      <c r="I5667" s="37" t="s">
        <v>19110</v>
      </c>
      <c r="J5667" s="34" t="s">
        <v>19111</v>
      </c>
      <c r="K5667" s="39">
        <v>33533</v>
      </c>
      <c r="L5667" s="47">
        <v>0</v>
      </c>
      <c r="M5667" s="128">
        <v>0</v>
      </c>
      <c r="N5667" s="128">
        <v>1</v>
      </c>
      <c r="O5667" s="124" t="s">
        <v>36</v>
      </c>
      <c r="P5667" s="163"/>
      <c r="Q5667" s="72" t="str">
        <f t="shared" si="444"/>
        <v>economy</v>
      </c>
      <c r="R5667" s="47">
        <v>1</v>
      </c>
      <c r="S5667" s="128">
        <v>0</v>
      </c>
      <c r="T5667" s="47" t="s">
        <v>2745</v>
      </c>
      <c r="U5667" s="47" t="s">
        <v>2745</v>
      </c>
      <c r="V5667" s="47" t="s">
        <v>2745</v>
      </c>
      <c r="W5667" s="47"/>
      <c r="X5667" s="47"/>
      <c r="Y5667" s="47"/>
      <c r="Z5667" s="120"/>
    </row>
    <row r="5668" spans="1:26" s="18" customFormat="1" x14ac:dyDescent="0.3">
      <c r="A5668" s="136" t="s">
        <v>18883</v>
      </c>
      <c r="B5668" s="124" t="s">
        <v>18884</v>
      </c>
      <c r="C5668" s="128">
        <f t="shared" si="443"/>
        <v>1992</v>
      </c>
      <c r="D5668" s="65">
        <v>33827</v>
      </c>
      <c r="E5668" s="40" t="s">
        <v>20439</v>
      </c>
      <c r="F5668" s="52" t="s">
        <v>19112</v>
      </c>
      <c r="G5668" s="52" t="s">
        <v>19113</v>
      </c>
      <c r="H5668" s="37"/>
      <c r="I5668" s="37" t="s">
        <v>19114</v>
      </c>
      <c r="J5668" s="34" t="s">
        <v>19115</v>
      </c>
      <c r="K5668" s="39">
        <v>33772</v>
      </c>
      <c r="L5668" s="47">
        <v>0</v>
      </c>
      <c r="M5668" s="128">
        <v>0</v>
      </c>
      <c r="N5668" s="128">
        <v>1</v>
      </c>
      <c r="O5668" s="124" t="s">
        <v>36</v>
      </c>
      <c r="P5668" s="163"/>
      <c r="Q5668" s="72" t="str">
        <f t="shared" si="444"/>
        <v>economy</v>
      </c>
      <c r="R5668" s="47">
        <v>1</v>
      </c>
      <c r="S5668" s="128">
        <v>0</v>
      </c>
      <c r="T5668" s="47" t="s">
        <v>2745</v>
      </c>
      <c r="U5668" s="47" t="s">
        <v>2745</v>
      </c>
      <c r="V5668" s="47" t="s">
        <v>2745</v>
      </c>
      <c r="W5668" s="47"/>
      <c r="X5668" s="47"/>
      <c r="Y5668" s="47"/>
      <c r="Z5668" s="120"/>
    </row>
    <row r="5669" spans="1:26" s="18" customFormat="1" x14ac:dyDescent="0.3">
      <c r="A5669" s="136" t="s">
        <v>18883</v>
      </c>
      <c r="B5669" s="124" t="s">
        <v>18884</v>
      </c>
      <c r="C5669" s="128">
        <f t="shared" si="443"/>
        <v>1992</v>
      </c>
      <c r="D5669" s="65">
        <v>33827</v>
      </c>
      <c r="E5669" s="40" t="s">
        <v>20439</v>
      </c>
      <c r="F5669" s="52" t="s">
        <v>19116</v>
      </c>
      <c r="G5669" s="52" t="s">
        <v>19117</v>
      </c>
      <c r="H5669" s="37"/>
      <c r="I5669" s="37" t="s">
        <v>19118</v>
      </c>
      <c r="J5669" s="34" t="s">
        <v>19119</v>
      </c>
      <c r="K5669" s="39">
        <v>33420</v>
      </c>
      <c r="L5669" s="47">
        <v>0</v>
      </c>
      <c r="M5669" s="128">
        <v>0</v>
      </c>
      <c r="N5669" s="128">
        <v>1</v>
      </c>
      <c r="O5669" s="124" t="s">
        <v>36</v>
      </c>
      <c r="P5669" s="163"/>
      <c r="Q5669" s="72" t="str">
        <f t="shared" si="444"/>
        <v>economy</v>
      </c>
      <c r="R5669" s="47">
        <v>1</v>
      </c>
      <c r="S5669" s="128">
        <v>0</v>
      </c>
      <c r="T5669" s="47" t="s">
        <v>2745</v>
      </c>
      <c r="U5669" s="47" t="s">
        <v>2745</v>
      </c>
      <c r="V5669" s="47" t="s">
        <v>2745</v>
      </c>
      <c r="W5669" s="47"/>
      <c r="X5669" s="47"/>
      <c r="Y5669" s="47"/>
      <c r="Z5669" s="120"/>
    </row>
    <row r="5670" spans="1:26" s="18" customFormat="1" x14ac:dyDescent="0.3">
      <c r="A5670" s="136" t="s">
        <v>18883</v>
      </c>
      <c r="B5670" s="124" t="s">
        <v>18884</v>
      </c>
      <c r="C5670" s="128">
        <f t="shared" si="443"/>
        <v>1992</v>
      </c>
      <c r="D5670" s="65">
        <v>33827</v>
      </c>
      <c r="E5670" s="40" t="s">
        <v>20439</v>
      </c>
      <c r="F5670" s="52" t="s">
        <v>19120</v>
      </c>
      <c r="G5670" s="52" t="s">
        <v>19121</v>
      </c>
      <c r="H5670" s="37"/>
      <c r="I5670" s="37" t="s">
        <v>19122</v>
      </c>
      <c r="J5670" s="34" t="s">
        <v>19123</v>
      </c>
      <c r="K5670" s="39">
        <v>33779</v>
      </c>
      <c r="L5670" s="47">
        <v>0</v>
      </c>
      <c r="M5670" s="128">
        <v>0</v>
      </c>
      <c r="N5670" s="128">
        <v>1</v>
      </c>
      <c r="O5670" s="124" t="s">
        <v>36</v>
      </c>
      <c r="P5670" s="163"/>
      <c r="Q5670" s="72" t="str">
        <f t="shared" si="444"/>
        <v>economy</v>
      </c>
      <c r="R5670" s="47">
        <v>1</v>
      </c>
      <c r="S5670" s="128">
        <v>0</v>
      </c>
      <c r="T5670" s="47" t="s">
        <v>2745</v>
      </c>
      <c r="U5670" s="47" t="s">
        <v>2745</v>
      </c>
      <c r="V5670" s="47" t="s">
        <v>2745</v>
      </c>
      <c r="W5670" s="47"/>
      <c r="X5670" s="47"/>
      <c r="Y5670" s="47"/>
      <c r="Z5670" s="120"/>
    </row>
    <row r="5671" spans="1:26" s="18" customFormat="1" x14ac:dyDescent="0.3">
      <c r="A5671" s="136" t="s">
        <v>18883</v>
      </c>
      <c r="B5671" s="124" t="s">
        <v>18884</v>
      </c>
      <c r="C5671" s="128">
        <f t="shared" si="443"/>
        <v>1992</v>
      </c>
      <c r="D5671" s="65">
        <v>33878</v>
      </c>
      <c r="E5671" s="40" t="s">
        <v>20439</v>
      </c>
      <c r="F5671" s="52" t="s">
        <v>19124</v>
      </c>
      <c r="G5671" s="52" t="s">
        <v>19125</v>
      </c>
      <c r="H5671" s="37"/>
      <c r="I5671" s="37" t="s">
        <v>19126</v>
      </c>
      <c r="J5671" s="34" t="s">
        <v>19127</v>
      </c>
      <c r="K5671" s="65">
        <v>33747</v>
      </c>
      <c r="L5671" s="47">
        <v>0</v>
      </c>
      <c r="M5671" s="128">
        <v>0</v>
      </c>
      <c r="N5671" s="128">
        <v>1</v>
      </c>
      <c r="O5671" s="124" t="s">
        <v>68</v>
      </c>
      <c r="P5671" s="124"/>
      <c r="Q5671" s="72" t="str">
        <f t="shared" si="444"/>
        <v>security</v>
      </c>
      <c r="R5671" s="47">
        <v>1</v>
      </c>
      <c r="S5671" s="128">
        <v>1</v>
      </c>
      <c r="T5671" s="47">
        <v>93</v>
      </c>
      <c r="U5671" s="47">
        <v>6</v>
      </c>
      <c r="V5671" s="47">
        <v>0</v>
      </c>
      <c r="W5671" s="47">
        <f>SUM(T5671:V5671)</f>
        <v>99</v>
      </c>
      <c r="X5671" s="130">
        <f>T5671/W5671</f>
        <v>0.93939393939393945</v>
      </c>
      <c r="Y5671" s="130">
        <f>U5671/W5671</f>
        <v>6.0606060606060608E-2</v>
      </c>
      <c r="Z5671" s="133">
        <f>SUM((MAX(U5671,V5671,T5671)-0.5*(SUM(U5671+V5671+T5671)-MAX(U5671,V5671,T5671)))/SUM(U5671+V5671+T5671))</f>
        <v>0.90909090909090906</v>
      </c>
    </row>
    <row r="5672" spans="1:26" s="18" customFormat="1" x14ac:dyDescent="0.3">
      <c r="A5672" s="136" t="s">
        <v>18883</v>
      </c>
      <c r="B5672" s="124" t="s">
        <v>18884</v>
      </c>
      <c r="C5672" s="128">
        <f t="shared" si="443"/>
        <v>1992</v>
      </c>
      <c r="D5672" s="65">
        <v>33884</v>
      </c>
      <c r="E5672" s="40" t="s">
        <v>20439</v>
      </c>
      <c r="F5672" s="52" t="s">
        <v>19128</v>
      </c>
      <c r="G5672" s="52" t="s">
        <v>19129</v>
      </c>
      <c r="H5672" s="37"/>
      <c r="I5672" s="37" t="s">
        <v>19130</v>
      </c>
      <c r="J5672" s="34" t="s">
        <v>19131</v>
      </c>
      <c r="K5672" s="39">
        <v>33515</v>
      </c>
      <c r="L5672" s="47">
        <v>1</v>
      </c>
      <c r="M5672" s="128">
        <v>0</v>
      </c>
      <c r="N5672" s="128">
        <v>0</v>
      </c>
      <c r="O5672" s="124" t="s">
        <v>48</v>
      </c>
      <c r="P5672" s="163"/>
      <c r="Q5672" s="72" t="str">
        <f t="shared" si="444"/>
        <v>diplomacy</v>
      </c>
      <c r="R5672" s="47">
        <v>1</v>
      </c>
      <c r="S5672" s="128">
        <v>0</v>
      </c>
      <c r="T5672" s="47" t="s">
        <v>2745</v>
      </c>
      <c r="U5672" s="47" t="s">
        <v>2745</v>
      </c>
      <c r="V5672" s="47" t="s">
        <v>2745</v>
      </c>
      <c r="W5672" s="47"/>
      <c r="X5672" s="47"/>
      <c r="Y5672" s="47"/>
      <c r="Z5672" s="120"/>
    </row>
    <row r="5673" spans="1:26" s="18" customFormat="1" x14ac:dyDescent="0.3">
      <c r="A5673" s="136" t="s">
        <v>18883</v>
      </c>
      <c r="B5673" s="124" t="s">
        <v>18884</v>
      </c>
      <c r="C5673" s="128">
        <f t="shared" si="443"/>
        <v>1992</v>
      </c>
      <c r="D5673" s="65">
        <v>33884</v>
      </c>
      <c r="E5673" s="40" t="s">
        <v>20439</v>
      </c>
      <c r="F5673" s="52" t="s">
        <v>2450</v>
      </c>
      <c r="G5673" s="52" t="s">
        <v>19132</v>
      </c>
      <c r="H5673" s="37"/>
      <c r="I5673" s="37" t="s">
        <v>19133</v>
      </c>
      <c r="J5673" s="34" t="s">
        <v>19134</v>
      </c>
      <c r="K5673" s="39">
        <v>33767</v>
      </c>
      <c r="L5673" s="47">
        <v>1</v>
      </c>
      <c r="M5673" s="128">
        <v>1</v>
      </c>
      <c r="N5673" s="128">
        <v>0</v>
      </c>
      <c r="O5673" s="124" t="s">
        <v>48</v>
      </c>
      <c r="P5673" s="163"/>
      <c r="Q5673" s="72" t="str">
        <f t="shared" si="444"/>
        <v>diplomacy</v>
      </c>
      <c r="R5673" s="47">
        <v>1</v>
      </c>
      <c r="S5673" s="128">
        <v>0</v>
      </c>
      <c r="T5673" s="47" t="s">
        <v>2745</v>
      </c>
      <c r="U5673" s="47" t="s">
        <v>2745</v>
      </c>
      <c r="V5673" s="47" t="s">
        <v>2745</v>
      </c>
      <c r="W5673" s="47"/>
      <c r="X5673" s="47"/>
      <c r="Y5673" s="47"/>
      <c r="Z5673" s="120"/>
    </row>
    <row r="5674" spans="1:26" s="18" customFormat="1" x14ac:dyDescent="0.3">
      <c r="A5674" s="136" t="s">
        <v>18883</v>
      </c>
      <c r="B5674" s="124" t="s">
        <v>19135</v>
      </c>
      <c r="C5674" s="128">
        <f t="shared" ref="C5674:C5737" si="445">YEAR(D5674)</f>
        <v>1993</v>
      </c>
      <c r="D5674" s="65">
        <v>33989</v>
      </c>
      <c r="E5674" s="40" t="s">
        <v>20439</v>
      </c>
      <c r="F5674" s="52" t="s">
        <v>19006</v>
      </c>
      <c r="G5674" s="52" t="s">
        <v>19136</v>
      </c>
      <c r="H5674" s="37"/>
      <c r="I5674" s="37" t="s">
        <v>19137</v>
      </c>
      <c r="J5674" s="34" t="s">
        <v>19138</v>
      </c>
      <c r="K5674" s="39">
        <v>33933</v>
      </c>
      <c r="L5674" s="47">
        <v>1</v>
      </c>
      <c r="M5674" s="128">
        <v>0</v>
      </c>
      <c r="N5674" s="128">
        <v>0</v>
      </c>
      <c r="O5674" s="124" t="s">
        <v>48</v>
      </c>
      <c r="P5674" s="163"/>
      <c r="Q5674" s="72" t="str">
        <f t="shared" ref="Q5674:Q5737" si="446">IF(O5674="security and defense","security","")&amp;IF(O5674="policing and criminal law cooperation","security","")&amp;IF(O5674="NATO","security","")&amp;IF(O5674="arms control and disarmament","security","")&amp;IF(O5674="taxation","economy","")&amp;IF(O5674="social security","economy","")&amp;IF(O5674="labor","economy","")&amp;IF(O5674="sports","diplomacy","")&amp;IF(O5674="space","diplomacy","")&amp;IF(O5674="science, research, education","diplomacy","")&amp;IF(O5674="migration, asylum, refugees","diplomacy","")&amp;IF(O5674="health","diplomacy","")&amp;IF(O5674="development","economy","")&amp;IF(O5674="agriculture, fishery, food","economy","")&amp;IF(O5674="human and civil rights","diplomacy","")&amp;IF(O5674="nuclear (civilian)","diplomacy","")&amp;IF(O5674="economics and finance","economy","")&amp;IF(O5674="transportation","economy","")&amp;IF(O5674="trade and investment","economy","")&amp;IF(O5674="diplomacy","diplomacy","")&amp;IF(O5674="environment","diplomacy","")&amp;IF(O5674="general cooperation","diplomacy","")&amp;IF(O5674="culture","diplomacy","")&amp;IF(O5674="EC/EU","diplomacy","")&amp;IF(O5674="communication and post/mail","diplomacy","")&amp;IF(O5674="energy","economy","")&amp;IF(O5674="tourism","economy","")&amp;IF(O5674="Civil and family law","diplomacy","")&amp;IF(O5674="citizenship","diplomacy","")</f>
        <v>diplomacy</v>
      </c>
      <c r="R5674" s="47">
        <v>1</v>
      </c>
      <c r="S5674" s="128">
        <v>0</v>
      </c>
      <c r="T5674" s="47" t="s">
        <v>2745</v>
      </c>
      <c r="U5674" s="47" t="s">
        <v>2745</v>
      </c>
      <c r="V5674" s="47" t="s">
        <v>2745</v>
      </c>
      <c r="W5674" s="47"/>
      <c r="X5674" s="47"/>
      <c r="Y5674" s="47"/>
      <c r="Z5674" s="120"/>
    </row>
    <row r="5675" spans="1:26" s="18" customFormat="1" x14ac:dyDescent="0.3">
      <c r="A5675" s="136" t="s">
        <v>18883</v>
      </c>
      <c r="B5675" s="124" t="s">
        <v>19135</v>
      </c>
      <c r="C5675" s="128">
        <f t="shared" si="445"/>
        <v>1993</v>
      </c>
      <c r="D5675" s="77">
        <v>33989</v>
      </c>
      <c r="E5675" s="40" t="s">
        <v>20439</v>
      </c>
      <c r="F5675" s="50" t="s">
        <v>19139</v>
      </c>
      <c r="G5675" s="50" t="s">
        <v>19140</v>
      </c>
      <c r="H5675" s="37"/>
      <c r="I5675" s="50" t="s">
        <v>19141</v>
      </c>
      <c r="J5675" s="34" t="s">
        <v>19142</v>
      </c>
      <c r="K5675" s="76">
        <v>34228</v>
      </c>
      <c r="L5675" s="55">
        <v>0</v>
      </c>
      <c r="M5675" s="173">
        <v>0</v>
      </c>
      <c r="N5675" s="173">
        <v>1</v>
      </c>
      <c r="O5675" s="164" t="s">
        <v>36</v>
      </c>
      <c r="P5675" s="165"/>
      <c r="Q5675" s="72" t="str">
        <f t="shared" si="446"/>
        <v>economy</v>
      </c>
      <c r="R5675" s="47">
        <v>1</v>
      </c>
      <c r="S5675" s="128">
        <v>0</v>
      </c>
      <c r="T5675" s="47" t="s">
        <v>2745</v>
      </c>
      <c r="U5675" s="47" t="s">
        <v>2745</v>
      </c>
      <c r="V5675" s="47" t="s">
        <v>2745</v>
      </c>
      <c r="W5675" s="47"/>
      <c r="X5675" s="47"/>
      <c r="Y5675" s="47"/>
      <c r="Z5675" s="120"/>
    </row>
    <row r="5676" spans="1:26" s="18" customFormat="1" x14ac:dyDescent="0.3">
      <c r="A5676" s="136" t="s">
        <v>18883</v>
      </c>
      <c r="B5676" s="124" t="s">
        <v>19135</v>
      </c>
      <c r="C5676" s="128">
        <f t="shared" si="445"/>
        <v>1993</v>
      </c>
      <c r="D5676" s="65">
        <v>34187</v>
      </c>
      <c r="E5676" s="40" t="s">
        <v>20439</v>
      </c>
      <c r="F5676" s="52" t="s">
        <v>4550</v>
      </c>
      <c r="G5676" s="52" t="s">
        <v>19143</v>
      </c>
      <c r="H5676" s="37"/>
      <c r="I5676" s="37" t="s">
        <v>19144</v>
      </c>
      <c r="J5676" s="34" t="s">
        <v>19145</v>
      </c>
      <c r="K5676" s="39">
        <v>33687</v>
      </c>
      <c r="L5676" s="47">
        <v>1</v>
      </c>
      <c r="M5676" s="128">
        <v>0</v>
      </c>
      <c r="N5676" s="128">
        <v>0</v>
      </c>
      <c r="O5676" s="124" t="s">
        <v>68</v>
      </c>
      <c r="P5676" s="163"/>
      <c r="Q5676" s="72" t="str">
        <f t="shared" si="446"/>
        <v>security</v>
      </c>
      <c r="R5676" s="47">
        <v>1</v>
      </c>
      <c r="S5676" s="128">
        <v>0</v>
      </c>
      <c r="T5676" s="47" t="s">
        <v>2745</v>
      </c>
      <c r="U5676" s="47" t="s">
        <v>2745</v>
      </c>
      <c r="V5676" s="47" t="s">
        <v>2745</v>
      </c>
      <c r="W5676" s="47"/>
      <c r="X5676" s="47"/>
      <c r="Y5676" s="47"/>
      <c r="Z5676" s="120"/>
    </row>
    <row r="5677" spans="1:26" s="18" customFormat="1" x14ac:dyDescent="0.3">
      <c r="A5677" s="136" t="s">
        <v>18883</v>
      </c>
      <c r="B5677" s="124" t="s">
        <v>19135</v>
      </c>
      <c r="C5677" s="128">
        <f t="shared" si="445"/>
        <v>1993</v>
      </c>
      <c r="D5677" s="77">
        <v>34263</v>
      </c>
      <c r="E5677" s="40" t="s">
        <v>20439</v>
      </c>
      <c r="F5677" s="50" t="s">
        <v>19146</v>
      </c>
      <c r="G5677" s="50" t="s">
        <v>19147</v>
      </c>
      <c r="H5677" s="37"/>
      <c r="I5677" s="50" t="s">
        <v>19148</v>
      </c>
      <c r="J5677" s="34" t="s">
        <v>19149</v>
      </c>
      <c r="K5677" s="76">
        <v>33682</v>
      </c>
      <c r="L5677" s="55">
        <v>0</v>
      </c>
      <c r="M5677" s="173">
        <v>0</v>
      </c>
      <c r="N5677" s="173">
        <v>1</v>
      </c>
      <c r="O5677" s="164" t="s">
        <v>36</v>
      </c>
      <c r="P5677" s="165"/>
      <c r="Q5677" s="72" t="str">
        <f t="shared" si="446"/>
        <v>economy</v>
      </c>
      <c r="R5677" s="47">
        <v>1</v>
      </c>
      <c r="S5677" s="128">
        <v>0</v>
      </c>
      <c r="T5677" s="47" t="s">
        <v>2745</v>
      </c>
      <c r="U5677" s="47" t="s">
        <v>2745</v>
      </c>
      <c r="V5677" s="47" t="s">
        <v>2745</v>
      </c>
      <c r="W5677" s="47"/>
      <c r="X5677" s="47"/>
      <c r="Y5677" s="47"/>
      <c r="Z5677" s="120"/>
    </row>
    <row r="5678" spans="1:26" s="18" customFormat="1" x14ac:dyDescent="0.3">
      <c r="A5678" s="136" t="s">
        <v>18883</v>
      </c>
      <c r="B5678" s="124" t="s">
        <v>19135</v>
      </c>
      <c r="C5678" s="128">
        <f t="shared" si="445"/>
        <v>1993</v>
      </c>
      <c r="D5678" s="65">
        <v>34290</v>
      </c>
      <c r="E5678" s="40" t="s">
        <v>20440</v>
      </c>
      <c r="F5678" s="52" t="s">
        <v>19150</v>
      </c>
      <c r="G5678" s="184" t="s">
        <v>19151</v>
      </c>
      <c r="H5678" s="37"/>
      <c r="I5678" s="37" t="s">
        <v>19152</v>
      </c>
      <c r="J5678" s="71" t="s">
        <v>19153</v>
      </c>
      <c r="K5678" s="65">
        <v>34311</v>
      </c>
      <c r="L5678" s="47">
        <v>1</v>
      </c>
      <c r="M5678" s="128">
        <v>0</v>
      </c>
      <c r="N5678" s="128">
        <v>0</v>
      </c>
      <c r="O5678" s="124" t="s">
        <v>36</v>
      </c>
      <c r="P5678" s="124"/>
      <c r="Q5678" s="72" t="str">
        <f t="shared" si="446"/>
        <v>economy</v>
      </c>
      <c r="R5678" s="47">
        <v>1</v>
      </c>
      <c r="S5678" s="128">
        <v>1</v>
      </c>
      <c r="T5678" s="47">
        <v>234</v>
      </c>
      <c r="U5678" s="47">
        <v>200</v>
      </c>
      <c r="V5678" s="47">
        <v>0</v>
      </c>
      <c r="W5678" s="47">
        <f>SUM(T5678:V5678)</f>
        <v>434</v>
      </c>
      <c r="X5678" s="130">
        <f>T5678/W5678</f>
        <v>0.53917050691244239</v>
      </c>
      <c r="Y5678" s="130">
        <f>U5678/W5678</f>
        <v>0.46082949308755761</v>
      </c>
      <c r="Z5678" s="133">
        <f>SUM((MAX(U5678,V5678,T5678)-0.5*(SUM(U5678+V5678+T5678)-MAX(U5678,V5678,T5678)))/SUM(U5678+V5678+T5678))</f>
        <v>0.30875576036866359</v>
      </c>
    </row>
    <row r="5679" spans="1:26" s="18" customFormat="1" x14ac:dyDescent="0.3">
      <c r="A5679" s="136" t="s">
        <v>18883</v>
      </c>
      <c r="B5679" s="124" t="s">
        <v>19135</v>
      </c>
      <c r="C5679" s="128">
        <f t="shared" si="445"/>
        <v>1993</v>
      </c>
      <c r="D5679" s="65">
        <v>34290</v>
      </c>
      <c r="E5679" s="40" t="s">
        <v>20439</v>
      </c>
      <c r="F5679" s="52" t="s">
        <v>19154</v>
      </c>
      <c r="G5679" s="52" t="s">
        <v>19155</v>
      </c>
      <c r="H5679" s="37"/>
      <c r="I5679" s="37" t="s">
        <v>19156</v>
      </c>
      <c r="J5679" s="34" t="s">
        <v>19157</v>
      </c>
      <c r="K5679" s="39">
        <v>33752</v>
      </c>
      <c r="L5679" s="47">
        <v>0</v>
      </c>
      <c r="M5679" s="128">
        <v>0</v>
      </c>
      <c r="N5679" s="128">
        <v>1</v>
      </c>
      <c r="O5679" s="124" t="s">
        <v>36</v>
      </c>
      <c r="P5679" s="163"/>
      <c r="Q5679" s="72" t="str">
        <f t="shared" si="446"/>
        <v>economy</v>
      </c>
      <c r="R5679" s="47">
        <v>1</v>
      </c>
      <c r="S5679" s="128">
        <v>0</v>
      </c>
      <c r="T5679" s="47" t="s">
        <v>2745</v>
      </c>
      <c r="U5679" s="47" t="s">
        <v>2745</v>
      </c>
      <c r="V5679" s="47" t="s">
        <v>2745</v>
      </c>
      <c r="W5679" s="47"/>
      <c r="X5679" s="47"/>
      <c r="Y5679" s="47"/>
      <c r="Z5679" s="120"/>
    </row>
    <row r="5680" spans="1:26" s="18" customFormat="1" x14ac:dyDescent="0.3">
      <c r="A5680" s="136" t="s">
        <v>18883</v>
      </c>
      <c r="B5680" s="124" t="s">
        <v>19135</v>
      </c>
      <c r="C5680" s="128">
        <f t="shared" si="445"/>
        <v>1993</v>
      </c>
      <c r="D5680" s="65">
        <v>34290</v>
      </c>
      <c r="E5680" s="40" t="s">
        <v>20439</v>
      </c>
      <c r="F5680" s="52" t="s">
        <v>19158</v>
      </c>
      <c r="G5680" s="52" t="s">
        <v>19159</v>
      </c>
      <c r="H5680" s="37"/>
      <c r="I5680" s="37" t="s">
        <v>19160</v>
      </c>
      <c r="J5680" s="34" t="s">
        <v>19161</v>
      </c>
      <c r="K5680" s="39">
        <v>33556</v>
      </c>
      <c r="L5680" s="47">
        <v>0</v>
      </c>
      <c r="M5680" s="128">
        <v>0</v>
      </c>
      <c r="N5680" s="128">
        <v>1</v>
      </c>
      <c r="O5680" s="124" t="s">
        <v>36</v>
      </c>
      <c r="P5680" s="163"/>
      <c r="Q5680" s="72" t="str">
        <f t="shared" si="446"/>
        <v>economy</v>
      </c>
      <c r="R5680" s="47">
        <v>1</v>
      </c>
      <c r="S5680" s="128">
        <v>0</v>
      </c>
      <c r="T5680" s="47" t="s">
        <v>2745</v>
      </c>
      <c r="U5680" s="47" t="s">
        <v>2745</v>
      </c>
      <c r="V5680" s="47" t="s">
        <v>2745</v>
      </c>
      <c r="W5680" s="47"/>
      <c r="X5680" s="47"/>
      <c r="Y5680" s="47"/>
      <c r="Z5680" s="120"/>
    </row>
    <row r="5681" spans="1:26" s="18" customFormat="1" x14ac:dyDescent="0.3">
      <c r="A5681" s="136" t="s">
        <v>18883</v>
      </c>
      <c r="B5681" s="124" t="s">
        <v>19135</v>
      </c>
      <c r="C5681" s="128">
        <f t="shared" si="445"/>
        <v>1993</v>
      </c>
      <c r="D5681" s="65">
        <v>34290</v>
      </c>
      <c r="E5681" s="40" t="s">
        <v>20439</v>
      </c>
      <c r="F5681" s="52" t="s">
        <v>19162</v>
      </c>
      <c r="G5681" s="52" t="s">
        <v>19163</v>
      </c>
      <c r="H5681" s="37"/>
      <c r="I5681" s="37" t="s">
        <v>19164</v>
      </c>
      <c r="J5681" s="34" t="s">
        <v>19165</v>
      </c>
      <c r="K5681" s="39">
        <v>33870</v>
      </c>
      <c r="L5681" s="47">
        <v>0</v>
      </c>
      <c r="M5681" s="128">
        <v>0</v>
      </c>
      <c r="N5681" s="128">
        <v>1</v>
      </c>
      <c r="O5681" s="124" t="s">
        <v>36</v>
      </c>
      <c r="P5681" s="163"/>
      <c r="Q5681" s="72" t="str">
        <f t="shared" si="446"/>
        <v>economy</v>
      </c>
      <c r="R5681" s="47">
        <v>1</v>
      </c>
      <c r="S5681" s="128">
        <v>0</v>
      </c>
      <c r="T5681" s="47" t="s">
        <v>2745</v>
      </c>
      <c r="U5681" s="47" t="s">
        <v>2745</v>
      </c>
      <c r="V5681" s="47" t="s">
        <v>2745</v>
      </c>
      <c r="W5681" s="47"/>
      <c r="X5681" s="47"/>
      <c r="Y5681" s="47"/>
      <c r="Z5681" s="120"/>
    </row>
    <row r="5682" spans="1:26" s="18" customFormat="1" x14ac:dyDescent="0.3">
      <c r="A5682" s="136" t="s">
        <v>18883</v>
      </c>
      <c r="B5682" s="124" t="s">
        <v>19135</v>
      </c>
      <c r="C5682" s="128">
        <f t="shared" si="445"/>
        <v>1993</v>
      </c>
      <c r="D5682" s="77">
        <v>34290</v>
      </c>
      <c r="E5682" s="40" t="s">
        <v>20439</v>
      </c>
      <c r="F5682" s="50" t="s">
        <v>19166</v>
      </c>
      <c r="G5682" s="50" t="s">
        <v>19167</v>
      </c>
      <c r="H5682" s="37"/>
      <c r="I5682" s="50" t="s">
        <v>19168</v>
      </c>
      <c r="J5682" s="34" t="s">
        <v>19169</v>
      </c>
      <c r="K5682" s="76">
        <v>33870</v>
      </c>
      <c r="L5682" s="55">
        <v>0</v>
      </c>
      <c r="M5682" s="173">
        <v>0</v>
      </c>
      <c r="N5682" s="173">
        <v>1</v>
      </c>
      <c r="O5682" s="164" t="s">
        <v>36</v>
      </c>
      <c r="P5682" s="165"/>
      <c r="Q5682" s="72" t="str">
        <f t="shared" si="446"/>
        <v>economy</v>
      </c>
      <c r="R5682" s="47">
        <v>1</v>
      </c>
      <c r="S5682" s="128">
        <v>0</v>
      </c>
      <c r="T5682" s="47" t="s">
        <v>2745</v>
      </c>
      <c r="U5682" s="47" t="s">
        <v>2745</v>
      </c>
      <c r="V5682" s="47" t="s">
        <v>2745</v>
      </c>
      <c r="W5682" s="47"/>
      <c r="X5682" s="47"/>
      <c r="Y5682" s="47"/>
      <c r="Z5682" s="120"/>
    </row>
    <row r="5683" spans="1:26" s="18" customFormat="1" x14ac:dyDescent="0.3">
      <c r="A5683" s="136" t="s">
        <v>18883</v>
      </c>
      <c r="B5683" s="124" t="s">
        <v>19135</v>
      </c>
      <c r="C5683" s="128">
        <f t="shared" si="445"/>
        <v>1993</v>
      </c>
      <c r="D5683" s="77">
        <v>34290</v>
      </c>
      <c r="E5683" s="40" t="s">
        <v>20439</v>
      </c>
      <c r="F5683" s="50" t="s">
        <v>19170</v>
      </c>
      <c r="G5683" s="50" t="s">
        <v>19171</v>
      </c>
      <c r="H5683" s="37"/>
      <c r="I5683" s="50" t="s">
        <v>19172</v>
      </c>
      <c r="J5683" s="34" t="s">
        <v>19173</v>
      </c>
      <c r="K5683" s="76">
        <v>33988</v>
      </c>
      <c r="L5683" s="55">
        <v>0</v>
      </c>
      <c r="M5683" s="173">
        <v>0</v>
      </c>
      <c r="N5683" s="173">
        <v>1</v>
      </c>
      <c r="O5683" s="164" t="s">
        <v>36</v>
      </c>
      <c r="P5683" s="165"/>
      <c r="Q5683" s="72" t="str">
        <f t="shared" si="446"/>
        <v>economy</v>
      </c>
      <c r="R5683" s="47">
        <v>1</v>
      </c>
      <c r="S5683" s="128">
        <v>0</v>
      </c>
      <c r="T5683" s="47" t="s">
        <v>2745</v>
      </c>
      <c r="U5683" s="47" t="s">
        <v>2745</v>
      </c>
      <c r="V5683" s="47" t="s">
        <v>2745</v>
      </c>
      <c r="W5683" s="47"/>
      <c r="X5683" s="47"/>
      <c r="Y5683" s="47"/>
      <c r="Z5683" s="120"/>
    </row>
    <row r="5684" spans="1:26" s="18" customFormat="1" x14ac:dyDescent="0.3">
      <c r="A5684" s="136" t="s">
        <v>18883</v>
      </c>
      <c r="B5684" s="124" t="s">
        <v>19135</v>
      </c>
      <c r="C5684" s="128">
        <f t="shared" si="445"/>
        <v>1993</v>
      </c>
      <c r="D5684" s="77">
        <v>34290</v>
      </c>
      <c r="E5684" s="40" t="s">
        <v>20439</v>
      </c>
      <c r="F5684" s="50" t="s">
        <v>19174</v>
      </c>
      <c r="G5684" s="50" t="s">
        <v>19175</v>
      </c>
      <c r="H5684" s="37"/>
      <c r="I5684" s="50" t="s">
        <v>19176</v>
      </c>
      <c r="J5684" s="34" t="s">
        <v>19177</v>
      </c>
      <c r="K5684" s="76">
        <v>34080</v>
      </c>
      <c r="L5684" s="55">
        <v>0</v>
      </c>
      <c r="M5684" s="173">
        <v>0</v>
      </c>
      <c r="N5684" s="173">
        <v>1</v>
      </c>
      <c r="O5684" s="164" t="s">
        <v>36</v>
      </c>
      <c r="P5684" s="165"/>
      <c r="Q5684" s="72" t="str">
        <f t="shared" si="446"/>
        <v>economy</v>
      </c>
      <c r="R5684" s="47">
        <v>1</v>
      </c>
      <c r="S5684" s="128">
        <v>0</v>
      </c>
      <c r="T5684" s="47" t="s">
        <v>2745</v>
      </c>
      <c r="U5684" s="47" t="s">
        <v>2745</v>
      </c>
      <c r="V5684" s="47" t="s">
        <v>2745</v>
      </c>
      <c r="W5684" s="47"/>
      <c r="X5684" s="47"/>
      <c r="Y5684" s="47"/>
      <c r="Z5684" s="120"/>
    </row>
    <row r="5685" spans="1:26" s="18" customFormat="1" x14ac:dyDescent="0.3">
      <c r="A5685" s="136" t="s">
        <v>18883</v>
      </c>
      <c r="B5685" s="124" t="s">
        <v>19135</v>
      </c>
      <c r="C5685" s="128">
        <f t="shared" si="445"/>
        <v>1993</v>
      </c>
      <c r="D5685" s="77">
        <v>34290</v>
      </c>
      <c r="E5685" s="40" t="s">
        <v>20439</v>
      </c>
      <c r="F5685" s="50" t="s">
        <v>19178</v>
      </c>
      <c r="G5685" s="50" t="s">
        <v>19179</v>
      </c>
      <c r="H5685" s="37"/>
      <c r="I5685" s="50" t="s">
        <v>19180</v>
      </c>
      <c r="J5685" s="34" t="s">
        <v>19181</v>
      </c>
      <c r="K5685" s="76">
        <v>34208</v>
      </c>
      <c r="L5685" s="55">
        <v>0</v>
      </c>
      <c r="M5685" s="173">
        <v>0</v>
      </c>
      <c r="N5685" s="173">
        <v>1</v>
      </c>
      <c r="O5685" s="164" t="s">
        <v>36</v>
      </c>
      <c r="P5685" s="165"/>
      <c r="Q5685" s="72" t="str">
        <f t="shared" si="446"/>
        <v>economy</v>
      </c>
      <c r="R5685" s="47">
        <v>1</v>
      </c>
      <c r="S5685" s="128">
        <v>0</v>
      </c>
      <c r="T5685" s="47" t="s">
        <v>2745</v>
      </c>
      <c r="U5685" s="47" t="s">
        <v>2745</v>
      </c>
      <c r="V5685" s="47" t="s">
        <v>2745</v>
      </c>
      <c r="W5685" s="47"/>
      <c r="X5685" s="47"/>
      <c r="Y5685" s="47"/>
      <c r="Z5685" s="120"/>
    </row>
    <row r="5686" spans="1:26" s="18" customFormat="1" x14ac:dyDescent="0.3">
      <c r="A5686" s="136" t="s">
        <v>18883</v>
      </c>
      <c r="B5686" s="124" t="s">
        <v>19135</v>
      </c>
      <c r="C5686" s="128">
        <f t="shared" si="445"/>
        <v>1993</v>
      </c>
      <c r="D5686" s="65">
        <v>34293</v>
      </c>
      <c r="E5686" s="40" t="s">
        <v>20439</v>
      </c>
      <c r="F5686" s="52" t="s">
        <v>19150</v>
      </c>
      <c r="G5686" s="52" t="s">
        <v>19151</v>
      </c>
      <c r="H5686" s="37"/>
      <c r="I5686" s="37" t="s">
        <v>19152</v>
      </c>
      <c r="J5686" s="71" t="s">
        <v>19153</v>
      </c>
      <c r="K5686" s="65">
        <v>34311</v>
      </c>
      <c r="L5686" s="47">
        <v>1</v>
      </c>
      <c r="M5686" s="128">
        <v>0</v>
      </c>
      <c r="N5686" s="128">
        <v>0</v>
      </c>
      <c r="O5686" s="124" t="s">
        <v>36</v>
      </c>
      <c r="P5686" s="124"/>
      <c r="Q5686" s="72" t="str">
        <f t="shared" si="446"/>
        <v>economy</v>
      </c>
      <c r="R5686" s="47">
        <v>1</v>
      </c>
      <c r="S5686" s="128">
        <v>1</v>
      </c>
      <c r="T5686" s="47">
        <v>61</v>
      </c>
      <c r="U5686" s="47">
        <v>38</v>
      </c>
      <c r="V5686" s="47">
        <v>0</v>
      </c>
      <c r="W5686" s="47">
        <f>SUM(T5686:V5686)</f>
        <v>99</v>
      </c>
      <c r="X5686" s="130">
        <f>T5686/W5686</f>
        <v>0.61616161616161613</v>
      </c>
      <c r="Y5686" s="130">
        <f>U5686/W5686</f>
        <v>0.38383838383838381</v>
      </c>
      <c r="Z5686" s="133">
        <f>SUM((MAX(U5686,V5686,T5686)-0.5*(SUM(U5686+V5686+T5686)-MAX(U5686,V5686,T5686)))/SUM(U5686+V5686+T5686))</f>
        <v>0.42424242424242425</v>
      </c>
    </row>
    <row r="5687" spans="1:26" s="18" customFormat="1" x14ac:dyDescent="0.3">
      <c r="A5687" s="136" t="s">
        <v>18883</v>
      </c>
      <c r="B5687" s="124" t="s">
        <v>19135</v>
      </c>
      <c r="C5687" s="128">
        <f t="shared" si="445"/>
        <v>1993</v>
      </c>
      <c r="D5687" s="65">
        <v>34293</v>
      </c>
      <c r="E5687" s="40" t="s">
        <v>20439</v>
      </c>
      <c r="F5687" s="52" t="s">
        <v>19182</v>
      </c>
      <c r="G5687" s="52" t="s">
        <v>19183</v>
      </c>
      <c r="H5687" s="37"/>
      <c r="I5687" s="37" t="s">
        <v>19184</v>
      </c>
      <c r="J5687" s="34" t="s">
        <v>19185</v>
      </c>
      <c r="K5687" s="39">
        <v>33772</v>
      </c>
      <c r="L5687" s="47">
        <v>0</v>
      </c>
      <c r="M5687" s="128">
        <v>0</v>
      </c>
      <c r="N5687" s="128">
        <v>1</v>
      </c>
      <c r="O5687" s="124" t="s">
        <v>36</v>
      </c>
      <c r="P5687" s="163"/>
      <c r="Q5687" s="72" t="str">
        <f t="shared" si="446"/>
        <v>economy</v>
      </c>
      <c r="R5687" s="47">
        <v>1</v>
      </c>
      <c r="S5687" s="128">
        <v>0</v>
      </c>
      <c r="T5687" s="47" t="s">
        <v>2745</v>
      </c>
      <c r="U5687" s="47" t="s">
        <v>2745</v>
      </c>
      <c r="V5687" s="47" t="s">
        <v>2745</v>
      </c>
      <c r="W5687" s="47"/>
      <c r="X5687" s="47"/>
      <c r="Y5687" s="47"/>
      <c r="Z5687" s="120"/>
    </row>
    <row r="5688" spans="1:26" s="18" customFormat="1" x14ac:dyDescent="0.3">
      <c r="A5688" s="136" t="s">
        <v>18883</v>
      </c>
      <c r="B5688" s="124" t="s">
        <v>19135</v>
      </c>
      <c r="C5688" s="128">
        <f t="shared" si="445"/>
        <v>1993</v>
      </c>
      <c r="D5688" s="65">
        <v>34293</v>
      </c>
      <c r="E5688" s="40" t="s">
        <v>20439</v>
      </c>
      <c r="F5688" s="52" t="s">
        <v>19186</v>
      </c>
      <c r="G5688" s="52" t="s">
        <v>19187</v>
      </c>
      <c r="H5688" s="37"/>
      <c r="I5688" s="37" t="s">
        <v>19188</v>
      </c>
      <c r="J5688" s="34" t="s">
        <v>19189</v>
      </c>
      <c r="K5688" s="39">
        <v>33590</v>
      </c>
      <c r="L5688" s="47">
        <v>0</v>
      </c>
      <c r="M5688" s="128">
        <v>0</v>
      </c>
      <c r="N5688" s="128">
        <v>1</v>
      </c>
      <c r="O5688" s="124" t="s">
        <v>36</v>
      </c>
      <c r="P5688" s="163"/>
      <c r="Q5688" s="72" t="str">
        <f t="shared" si="446"/>
        <v>economy</v>
      </c>
      <c r="R5688" s="47">
        <v>1</v>
      </c>
      <c r="S5688" s="128">
        <v>0</v>
      </c>
      <c r="T5688" s="47" t="s">
        <v>2745</v>
      </c>
      <c r="U5688" s="47" t="s">
        <v>2745</v>
      </c>
      <c r="V5688" s="47" t="s">
        <v>2745</v>
      </c>
      <c r="W5688" s="47"/>
      <c r="X5688" s="47"/>
      <c r="Y5688" s="47"/>
      <c r="Z5688" s="120"/>
    </row>
    <row r="5689" spans="1:26" s="18" customFormat="1" x14ac:dyDescent="0.3">
      <c r="A5689" s="136" t="s">
        <v>18883</v>
      </c>
      <c r="B5689" s="124" t="s">
        <v>19135</v>
      </c>
      <c r="C5689" s="128">
        <f t="shared" si="445"/>
        <v>1993</v>
      </c>
      <c r="D5689" s="65">
        <v>34293</v>
      </c>
      <c r="E5689" s="40" t="s">
        <v>20439</v>
      </c>
      <c r="F5689" s="52" t="s">
        <v>19190</v>
      </c>
      <c r="G5689" s="52" t="s">
        <v>19191</v>
      </c>
      <c r="H5689" s="37"/>
      <c r="I5689" s="37" t="s">
        <v>19192</v>
      </c>
      <c r="J5689" s="34" t="s">
        <v>19193</v>
      </c>
      <c r="K5689" s="39">
        <v>33899</v>
      </c>
      <c r="L5689" s="47">
        <v>1</v>
      </c>
      <c r="M5689" s="128">
        <v>1</v>
      </c>
      <c r="N5689" s="128">
        <v>0</v>
      </c>
      <c r="O5689" s="124" t="s">
        <v>48</v>
      </c>
      <c r="P5689" s="163"/>
      <c r="Q5689" s="72" t="str">
        <f t="shared" si="446"/>
        <v>diplomacy</v>
      </c>
      <c r="R5689" s="47">
        <v>1</v>
      </c>
      <c r="S5689" s="128">
        <v>0</v>
      </c>
      <c r="T5689" s="47" t="s">
        <v>2745</v>
      </c>
      <c r="U5689" s="47" t="s">
        <v>2745</v>
      </c>
      <c r="V5689" s="47" t="s">
        <v>2745</v>
      </c>
      <c r="W5689" s="47"/>
      <c r="X5689" s="47"/>
      <c r="Y5689" s="47"/>
      <c r="Z5689" s="120"/>
    </row>
    <row r="5690" spans="1:26" s="18" customFormat="1" x14ac:dyDescent="0.3">
      <c r="A5690" s="136" t="s">
        <v>18883</v>
      </c>
      <c r="B5690" s="124" t="s">
        <v>19135</v>
      </c>
      <c r="C5690" s="128">
        <f t="shared" si="445"/>
        <v>1993</v>
      </c>
      <c r="D5690" s="65">
        <v>34293</v>
      </c>
      <c r="E5690" s="40" t="s">
        <v>20439</v>
      </c>
      <c r="F5690" s="52" t="s">
        <v>19194</v>
      </c>
      <c r="G5690" s="52" t="s">
        <v>19195</v>
      </c>
      <c r="H5690" s="37"/>
      <c r="I5690" s="37" t="s">
        <v>19196</v>
      </c>
      <c r="J5690" s="34" t="s">
        <v>19197</v>
      </c>
      <c r="K5690" s="39">
        <v>33956</v>
      </c>
      <c r="L5690" s="47">
        <v>0</v>
      </c>
      <c r="M5690" s="128">
        <v>0</v>
      </c>
      <c r="N5690" s="128">
        <v>1</v>
      </c>
      <c r="O5690" s="124" t="s">
        <v>36</v>
      </c>
      <c r="P5690" s="163"/>
      <c r="Q5690" s="72" t="str">
        <f t="shared" si="446"/>
        <v>economy</v>
      </c>
      <c r="R5690" s="47">
        <v>1</v>
      </c>
      <c r="S5690" s="128">
        <v>0</v>
      </c>
      <c r="T5690" s="47" t="s">
        <v>2745</v>
      </c>
      <c r="U5690" s="47" t="s">
        <v>2745</v>
      </c>
      <c r="V5690" s="47" t="s">
        <v>2745</v>
      </c>
      <c r="W5690" s="47"/>
      <c r="X5690" s="47"/>
      <c r="Y5690" s="47"/>
      <c r="Z5690" s="120"/>
    </row>
    <row r="5691" spans="1:26" s="18" customFormat="1" x14ac:dyDescent="0.3">
      <c r="A5691" s="136" t="s">
        <v>18883</v>
      </c>
      <c r="B5691" s="124" t="s">
        <v>19135</v>
      </c>
      <c r="C5691" s="128">
        <f t="shared" si="445"/>
        <v>1993</v>
      </c>
      <c r="D5691" s="65">
        <v>34293</v>
      </c>
      <c r="E5691" s="40" t="s">
        <v>20439</v>
      </c>
      <c r="F5691" s="52" t="s">
        <v>19198</v>
      </c>
      <c r="G5691" s="52" t="s">
        <v>19199</v>
      </c>
      <c r="H5691" s="37"/>
      <c r="I5691" s="37" t="s">
        <v>19200</v>
      </c>
      <c r="J5691" s="34" t="s">
        <v>19201</v>
      </c>
      <c r="K5691" s="39">
        <v>33865</v>
      </c>
      <c r="L5691" s="47">
        <v>0</v>
      </c>
      <c r="M5691" s="128">
        <v>0</v>
      </c>
      <c r="N5691" s="128">
        <v>1</v>
      </c>
      <c r="O5691" s="124" t="s">
        <v>36</v>
      </c>
      <c r="P5691" s="163"/>
      <c r="Q5691" s="72" t="str">
        <f t="shared" si="446"/>
        <v>economy</v>
      </c>
      <c r="R5691" s="47">
        <v>1</v>
      </c>
      <c r="S5691" s="128">
        <v>0</v>
      </c>
      <c r="T5691" s="47" t="s">
        <v>2745</v>
      </c>
      <c r="U5691" s="47" t="s">
        <v>2745</v>
      </c>
      <c r="V5691" s="47" t="s">
        <v>2745</v>
      </c>
      <c r="W5691" s="47"/>
      <c r="X5691" s="47"/>
      <c r="Y5691" s="47"/>
      <c r="Z5691" s="120"/>
    </row>
    <row r="5692" spans="1:26" s="18" customFormat="1" x14ac:dyDescent="0.3">
      <c r="A5692" s="136" t="s">
        <v>18883</v>
      </c>
      <c r="B5692" s="124" t="s">
        <v>19135</v>
      </c>
      <c r="C5692" s="128">
        <f t="shared" si="445"/>
        <v>1993</v>
      </c>
      <c r="D5692" s="65">
        <v>34293</v>
      </c>
      <c r="E5692" s="40" t="s">
        <v>20439</v>
      </c>
      <c r="F5692" s="52" t="s">
        <v>2770</v>
      </c>
      <c r="G5692" s="52" t="s">
        <v>19202</v>
      </c>
      <c r="H5692" s="37"/>
      <c r="I5692" s="37" t="s">
        <v>19203</v>
      </c>
      <c r="J5692" s="34" t="s">
        <v>19204</v>
      </c>
      <c r="K5692" s="39">
        <v>33298</v>
      </c>
      <c r="L5692" s="47">
        <v>1</v>
      </c>
      <c r="M5692" s="128">
        <v>0</v>
      </c>
      <c r="N5692" s="128">
        <v>0</v>
      </c>
      <c r="O5692" s="124" t="s">
        <v>68</v>
      </c>
      <c r="P5692" s="163"/>
      <c r="Q5692" s="72" t="str">
        <f t="shared" si="446"/>
        <v>security</v>
      </c>
      <c r="R5692" s="47">
        <v>1</v>
      </c>
      <c r="S5692" s="128">
        <v>0</v>
      </c>
      <c r="T5692" s="47" t="s">
        <v>2745</v>
      </c>
      <c r="U5692" s="47" t="s">
        <v>2745</v>
      </c>
      <c r="V5692" s="47" t="s">
        <v>2745</v>
      </c>
      <c r="W5692" s="47"/>
      <c r="X5692" s="47"/>
      <c r="Y5692" s="47"/>
      <c r="Z5692" s="120"/>
    </row>
    <row r="5693" spans="1:26" s="18" customFormat="1" x14ac:dyDescent="0.3">
      <c r="A5693" s="136" t="s">
        <v>18883</v>
      </c>
      <c r="B5693" s="124" t="s">
        <v>19135</v>
      </c>
      <c r="C5693" s="128">
        <f t="shared" si="445"/>
        <v>1993</v>
      </c>
      <c r="D5693" s="77">
        <v>34293</v>
      </c>
      <c r="E5693" s="40" t="s">
        <v>20439</v>
      </c>
      <c r="F5693" s="50" t="s">
        <v>19205</v>
      </c>
      <c r="G5693" s="50" t="s">
        <v>19206</v>
      </c>
      <c r="H5693" s="37"/>
      <c r="I5693" s="50" t="s">
        <v>19207</v>
      </c>
      <c r="J5693" s="34" t="s">
        <v>19208</v>
      </c>
      <c r="K5693" s="76">
        <v>27194</v>
      </c>
      <c r="L5693" s="55">
        <v>1</v>
      </c>
      <c r="M5693" s="173">
        <v>0</v>
      </c>
      <c r="N5693" s="173">
        <v>0</v>
      </c>
      <c r="O5693" s="164" t="s">
        <v>36</v>
      </c>
      <c r="P5693" s="165"/>
      <c r="Q5693" s="72" t="str">
        <f t="shared" si="446"/>
        <v>economy</v>
      </c>
      <c r="R5693" s="47">
        <v>1</v>
      </c>
      <c r="S5693" s="128">
        <v>0</v>
      </c>
      <c r="T5693" s="47" t="s">
        <v>2745</v>
      </c>
      <c r="U5693" s="47" t="s">
        <v>2745</v>
      </c>
      <c r="V5693" s="47" t="s">
        <v>2745</v>
      </c>
      <c r="W5693" s="47"/>
      <c r="X5693" s="47"/>
      <c r="Y5693" s="47"/>
      <c r="Z5693" s="120"/>
    </row>
    <row r="5694" spans="1:26" s="18" customFormat="1" x14ac:dyDescent="0.3">
      <c r="A5694" s="136" t="s">
        <v>18883</v>
      </c>
      <c r="B5694" s="124" t="s">
        <v>19135</v>
      </c>
      <c r="C5694" s="128">
        <f t="shared" si="445"/>
        <v>1993</v>
      </c>
      <c r="D5694" s="77">
        <v>34293</v>
      </c>
      <c r="E5694" s="40" t="s">
        <v>20439</v>
      </c>
      <c r="F5694" s="50" t="s">
        <v>19209</v>
      </c>
      <c r="G5694" s="50" t="s">
        <v>19210</v>
      </c>
      <c r="H5694" s="37"/>
      <c r="I5694" s="50" t="s">
        <v>19211</v>
      </c>
      <c r="J5694" s="34" t="s">
        <v>19212</v>
      </c>
      <c r="K5694" s="76">
        <v>34250</v>
      </c>
      <c r="L5694" s="55">
        <v>0</v>
      </c>
      <c r="M5694" s="173">
        <v>0</v>
      </c>
      <c r="N5694" s="173">
        <v>1</v>
      </c>
      <c r="O5694" s="164" t="s">
        <v>36</v>
      </c>
      <c r="P5694" s="165"/>
      <c r="Q5694" s="72" t="str">
        <f t="shared" si="446"/>
        <v>economy</v>
      </c>
      <c r="R5694" s="47">
        <v>1</v>
      </c>
      <c r="S5694" s="128">
        <v>0</v>
      </c>
      <c r="T5694" s="47" t="s">
        <v>2745</v>
      </c>
      <c r="U5694" s="47" t="s">
        <v>2745</v>
      </c>
      <c r="V5694" s="47" t="s">
        <v>2745</v>
      </c>
      <c r="W5694" s="47"/>
      <c r="X5694" s="47"/>
      <c r="Y5694" s="47"/>
      <c r="Z5694" s="120"/>
    </row>
    <row r="5695" spans="1:26" s="18" customFormat="1" x14ac:dyDescent="0.3">
      <c r="A5695" s="136" t="s">
        <v>18883</v>
      </c>
      <c r="B5695" s="124" t="s">
        <v>19135</v>
      </c>
      <c r="C5695" s="128">
        <f t="shared" si="445"/>
        <v>1993</v>
      </c>
      <c r="D5695" s="77">
        <v>34293</v>
      </c>
      <c r="E5695" s="40" t="s">
        <v>20439</v>
      </c>
      <c r="F5695" s="50" t="s">
        <v>19213</v>
      </c>
      <c r="G5695" s="50" t="s">
        <v>19214</v>
      </c>
      <c r="H5695" s="37"/>
      <c r="I5695" s="50" t="s">
        <v>19215</v>
      </c>
      <c r="J5695" s="34" t="s">
        <v>19216</v>
      </c>
      <c r="K5695" s="76">
        <v>34255</v>
      </c>
      <c r="L5695" s="55">
        <v>0</v>
      </c>
      <c r="M5695" s="173">
        <v>0</v>
      </c>
      <c r="N5695" s="173">
        <v>1</v>
      </c>
      <c r="O5695" s="164" t="s">
        <v>36</v>
      </c>
      <c r="P5695" s="165"/>
      <c r="Q5695" s="72" t="str">
        <f t="shared" si="446"/>
        <v>economy</v>
      </c>
      <c r="R5695" s="47">
        <v>1</v>
      </c>
      <c r="S5695" s="128">
        <v>0</v>
      </c>
      <c r="T5695" s="47" t="s">
        <v>2745</v>
      </c>
      <c r="U5695" s="47" t="s">
        <v>2745</v>
      </c>
      <c r="V5695" s="47" t="s">
        <v>2745</v>
      </c>
      <c r="W5695" s="47"/>
      <c r="X5695" s="47"/>
      <c r="Y5695" s="47"/>
      <c r="Z5695" s="120"/>
    </row>
    <row r="5696" spans="1:26" s="18" customFormat="1" x14ac:dyDescent="0.3">
      <c r="A5696" s="136" t="s">
        <v>18883</v>
      </c>
      <c r="B5696" s="124" t="s">
        <v>19135</v>
      </c>
      <c r="C5696" s="128">
        <f t="shared" si="445"/>
        <v>1994</v>
      </c>
      <c r="D5696" s="77">
        <v>34471</v>
      </c>
      <c r="E5696" s="40" t="s">
        <v>20439</v>
      </c>
      <c r="F5696" s="50" t="s">
        <v>19217</v>
      </c>
      <c r="G5696" s="50" t="s">
        <v>19218</v>
      </c>
      <c r="H5696" s="37"/>
      <c r="I5696" s="50" t="s">
        <v>19219</v>
      </c>
      <c r="J5696" s="34" t="s">
        <v>19220</v>
      </c>
      <c r="K5696" s="76">
        <v>34139</v>
      </c>
      <c r="L5696" s="55">
        <v>1</v>
      </c>
      <c r="M5696" s="173">
        <v>1</v>
      </c>
      <c r="N5696" s="173">
        <v>0</v>
      </c>
      <c r="O5696" s="164" t="s">
        <v>18973</v>
      </c>
      <c r="P5696" s="165"/>
      <c r="Q5696" s="72" t="str">
        <f t="shared" si="446"/>
        <v>diplomacy</v>
      </c>
      <c r="R5696" s="47">
        <v>1</v>
      </c>
      <c r="S5696" s="128">
        <v>0</v>
      </c>
      <c r="T5696" s="47" t="s">
        <v>2745</v>
      </c>
      <c r="U5696" s="47" t="s">
        <v>2745</v>
      </c>
      <c r="V5696" s="47" t="s">
        <v>2745</v>
      </c>
      <c r="W5696" s="47"/>
      <c r="X5696" s="47"/>
      <c r="Y5696" s="47"/>
      <c r="Z5696" s="120"/>
    </row>
    <row r="5697" spans="1:26" s="18" customFormat="1" x14ac:dyDescent="0.3">
      <c r="A5697" s="136" t="s">
        <v>18883</v>
      </c>
      <c r="B5697" s="124" t="s">
        <v>19135</v>
      </c>
      <c r="C5697" s="128">
        <f t="shared" si="445"/>
        <v>1994</v>
      </c>
      <c r="D5697" s="65">
        <v>34509</v>
      </c>
      <c r="E5697" s="40" t="s">
        <v>20439</v>
      </c>
      <c r="F5697" s="52" t="s">
        <v>19221</v>
      </c>
      <c r="G5697" s="184" t="s">
        <v>19222</v>
      </c>
      <c r="H5697" s="37"/>
      <c r="I5697" s="37" t="s">
        <v>19223</v>
      </c>
      <c r="J5697" s="34" t="s">
        <v>19224</v>
      </c>
      <c r="K5697" s="39">
        <v>24378</v>
      </c>
      <c r="L5697" s="47">
        <v>1</v>
      </c>
      <c r="M5697" s="128">
        <v>1</v>
      </c>
      <c r="N5697" s="128">
        <v>0</v>
      </c>
      <c r="O5697" s="124" t="s">
        <v>264</v>
      </c>
      <c r="P5697" s="163"/>
      <c r="Q5697" s="72" t="str">
        <f t="shared" si="446"/>
        <v>diplomacy</v>
      </c>
      <c r="R5697" s="47">
        <v>1</v>
      </c>
      <c r="S5697" s="128">
        <v>0</v>
      </c>
      <c r="T5697" s="47" t="s">
        <v>2745</v>
      </c>
      <c r="U5697" s="47" t="s">
        <v>2745</v>
      </c>
      <c r="V5697" s="47" t="s">
        <v>2745</v>
      </c>
      <c r="W5697" s="47"/>
      <c r="X5697" s="47"/>
      <c r="Y5697" s="47"/>
      <c r="Z5697" s="120"/>
    </row>
    <row r="5698" spans="1:26" s="18" customFormat="1" x14ac:dyDescent="0.3">
      <c r="A5698" s="136" t="s">
        <v>18883</v>
      </c>
      <c r="B5698" s="124" t="s">
        <v>19135</v>
      </c>
      <c r="C5698" s="128">
        <f t="shared" si="445"/>
        <v>1994</v>
      </c>
      <c r="D5698" s="77">
        <v>34600</v>
      </c>
      <c r="E5698" s="40" t="s">
        <v>20439</v>
      </c>
      <c r="F5698" s="50" t="s">
        <v>19225</v>
      </c>
      <c r="G5698" s="50" t="s">
        <v>19226</v>
      </c>
      <c r="H5698" s="37"/>
      <c r="I5698" s="50" t="s">
        <v>19227</v>
      </c>
      <c r="J5698" s="34" t="s">
        <v>19228</v>
      </c>
      <c r="K5698" s="76">
        <v>33995</v>
      </c>
      <c r="L5698" s="55">
        <v>0</v>
      </c>
      <c r="M5698" s="173">
        <v>0</v>
      </c>
      <c r="N5698" s="173">
        <v>1</v>
      </c>
      <c r="O5698" s="164" t="s">
        <v>36</v>
      </c>
      <c r="P5698" s="165"/>
      <c r="Q5698" s="72" t="str">
        <f t="shared" si="446"/>
        <v>economy</v>
      </c>
      <c r="R5698" s="47">
        <v>1</v>
      </c>
      <c r="S5698" s="128">
        <v>0</v>
      </c>
      <c r="T5698" s="47" t="s">
        <v>2745</v>
      </c>
      <c r="U5698" s="47" t="s">
        <v>2745</v>
      </c>
      <c r="V5698" s="47" t="s">
        <v>2745</v>
      </c>
      <c r="W5698" s="47"/>
      <c r="X5698" s="47"/>
      <c r="Y5698" s="47"/>
      <c r="Z5698" s="120"/>
    </row>
    <row r="5699" spans="1:26" s="18" customFormat="1" x14ac:dyDescent="0.3">
      <c r="A5699" s="136" t="s">
        <v>18883</v>
      </c>
      <c r="B5699" s="124" t="s">
        <v>19135</v>
      </c>
      <c r="C5699" s="128">
        <f t="shared" si="445"/>
        <v>1994</v>
      </c>
      <c r="D5699" s="65">
        <v>34614</v>
      </c>
      <c r="E5699" s="40" t="s">
        <v>20439</v>
      </c>
      <c r="F5699" s="52" t="s">
        <v>19229</v>
      </c>
      <c r="G5699" s="52" t="s">
        <v>19230</v>
      </c>
      <c r="H5699" s="37"/>
      <c r="I5699" s="37" t="s">
        <v>19231</v>
      </c>
      <c r="J5699" s="34" t="s">
        <v>19232</v>
      </c>
      <c r="K5699" s="39">
        <v>33738</v>
      </c>
      <c r="L5699" s="47">
        <v>1</v>
      </c>
      <c r="M5699" s="128">
        <v>1</v>
      </c>
      <c r="N5699" s="128">
        <v>0</v>
      </c>
      <c r="O5699" s="124" t="s">
        <v>18973</v>
      </c>
      <c r="P5699" s="163"/>
      <c r="Q5699" s="72" t="str">
        <f t="shared" si="446"/>
        <v>diplomacy</v>
      </c>
      <c r="R5699" s="47">
        <v>1</v>
      </c>
      <c r="S5699" s="128">
        <v>0</v>
      </c>
      <c r="T5699" s="47" t="s">
        <v>2745</v>
      </c>
      <c r="U5699" s="47" t="s">
        <v>2745</v>
      </c>
      <c r="V5699" s="47" t="s">
        <v>2745</v>
      </c>
      <c r="W5699" s="47"/>
      <c r="X5699" s="47"/>
      <c r="Y5699" s="47"/>
      <c r="Z5699" s="120"/>
    </row>
    <row r="5700" spans="1:26" s="18" customFormat="1" x14ac:dyDescent="0.3">
      <c r="A5700" s="136" t="s">
        <v>18883</v>
      </c>
      <c r="B5700" s="124" t="s">
        <v>19135</v>
      </c>
      <c r="C5700" s="128">
        <f t="shared" si="445"/>
        <v>1994</v>
      </c>
      <c r="D5700" s="77">
        <v>34614</v>
      </c>
      <c r="E5700" s="40" t="s">
        <v>20439</v>
      </c>
      <c r="F5700" s="50" t="s">
        <v>19233</v>
      </c>
      <c r="G5700" s="50" t="s">
        <v>19234</v>
      </c>
      <c r="H5700" s="37"/>
      <c r="I5700" s="50" t="s">
        <v>19235</v>
      </c>
      <c r="J5700" s="34" t="s">
        <v>19236</v>
      </c>
      <c r="K5700" s="76" t="s">
        <v>19237</v>
      </c>
      <c r="L5700" s="55">
        <v>0</v>
      </c>
      <c r="M5700" s="173">
        <v>0</v>
      </c>
      <c r="N5700" s="173">
        <v>1</v>
      </c>
      <c r="O5700" s="164" t="s">
        <v>336</v>
      </c>
      <c r="P5700" s="165"/>
      <c r="Q5700" s="72" t="str">
        <f t="shared" si="446"/>
        <v>diplomacy</v>
      </c>
      <c r="R5700" s="47">
        <v>1</v>
      </c>
      <c r="S5700" s="128">
        <v>0</v>
      </c>
      <c r="T5700" s="47" t="s">
        <v>2745</v>
      </c>
      <c r="U5700" s="47" t="s">
        <v>2745</v>
      </c>
      <c r="V5700" s="47" t="s">
        <v>2745</v>
      </c>
      <c r="W5700" s="47"/>
      <c r="X5700" s="47"/>
      <c r="Y5700" s="47"/>
      <c r="Z5700" s="120"/>
    </row>
    <row r="5701" spans="1:26" s="18" customFormat="1" x14ac:dyDescent="0.3">
      <c r="A5701" s="136" t="s">
        <v>18883</v>
      </c>
      <c r="B5701" s="124" t="s">
        <v>19135</v>
      </c>
      <c r="C5701" s="128">
        <f t="shared" si="445"/>
        <v>1994</v>
      </c>
      <c r="D5701" s="77">
        <v>34614</v>
      </c>
      <c r="E5701" s="40" t="s">
        <v>20439</v>
      </c>
      <c r="F5701" s="50" t="s">
        <v>19238</v>
      </c>
      <c r="G5701" s="50" t="s">
        <v>19239</v>
      </c>
      <c r="H5701" s="37"/>
      <c r="I5701" s="50" t="s">
        <v>19240</v>
      </c>
      <c r="J5701" s="34" t="s">
        <v>19241</v>
      </c>
      <c r="K5701" s="76">
        <v>34297</v>
      </c>
      <c r="L5701" s="55">
        <v>1</v>
      </c>
      <c r="M5701" s="173">
        <v>1</v>
      </c>
      <c r="N5701" s="173">
        <v>0</v>
      </c>
      <c r="O5701" s="164" t="s">
        <v>48</v>
      </c>
      <c r="P5701" s="165"/>
      <c r="Q5701" s="72" t="str">
        <f t="shared" si="446"/>
        <v>diplomacy</v>
      </c>
      <c r="R5701" s="47">
        <v>1</v>
      </c>
      <c r="S5701" s="128">
        <v>0</v>
      </c>
      <c r="T5701" s="47" t="s">
        <v>2745</v>
      </c>
      <c r="U5701" s="47" t="s">
        <v>2745</v>
      </c>
      <c r="V5701" s="47" t="s">
        <v>2745</v>
      </c>
      <c r="W5701" s="47"/>
      <c r="X5701" s="47"/>
      <c r="Y5701" s="47"/>
      <c r="Z5701" s="120"/>
    </row>
    <row r="5702" spans="1:26" s="18" customFormat="1" x14ac:dyDescent="0.3">
      <c r="A5702" s="136" t="s">
        <v>18883</v>
      </c>
      <c r="B5702" s="124" t="s">
        <v>19135</v>
      </c>
      <c r="C5702" s="128">
        <f t="shared" si="445"/>
        <v>1994</v>
      </c>
      <c r="D5702" s="77">
        <v>34614</v>
      </c>
      <c r="E5702" s="40" t="s">
        <v>20439</v>
      </c>
      <c r="F5702" s="50" t="s">
        <v>19242</v>
      </c>
      <c r="G5702" s="50" t="s">
        <v>19243</v>
      </c>
      <c r="H5702" s="37"/>
      <c r="I5702" s="50" t="s">
        <v>19244</v>
      </c>
      <c r="J5702" s="34" t="s">
        <v>19245</v>
      </c>
      <c r="K5702" s="76">
        <v>28648</v>
      </c>
      <c r="L5702" s="55">
        <v>1</v>
      </c>
      <c r="M5702" s="173">
        <v>0</v>
      </c>
      <c r="N5702" s="173">
        <v>0</v>
      </c>
      <c r="O5702" s="164" t="s">
        <v>19246</v>
      </c>
      <c r="P5702" s="165"/>
      <c r="Q5702" s="72" t="str">
        <f t="shared" si="446"/>
        <v>economy</v>
      </c>
      <c r="R5702" s="47">
        <v>1</v>
      </c>
      <c r="S5702" s="128">
        <v>0</v>
      </c>
      <c r="T5702" s="47" t="s">
        <v>2745</v>
      </c>
      <c r="U5702" s="47" t="s">
        <v>2745</v>
      </c>
      <c r="V5702" s="47" t="s">
        <v>2745</v>
      </c>
      <c r="W5702" s="47"/>
      <c r="X5702" s="47"/>
      <c r="Y5702" s="47"/>
      <c r="Z5702" s="120"/>
    </row>
    <row r="5703" spans="1:26" s="18" customFormat="1" x14ac:dyDescent="0.3">
      <c r="A5703" s="136" t="s">
        <v>18883</v>
      </c>
      <c r="B5703" s="124" t="s">
        <v>19135</v>
      </c>
      <c r="C5703" s="128">
        <f t="shared" si="445"/>
        <v>1994</v>
      </c>
      <c r="D5703" s="77">
        <v>34614</v>
      </c>
      <c r="E5703" s="40" t="s">
        <v>20439</v>
      </c>
      <c r="F5703" s="50" t="s">
        <v>19247</v>
      </c>
      <c r="G5703" s="50" t="s">
        <v>19248</v>
      </c>
      <c r="H5703" s="37"/>
      <c r="I5703" s="50" t="s">
        <v>19249</v>
      </c>
      <c r="J5703" s="34" t="s">
        <v>19250</v>
      </c>
      <c r="K5703" s="76">
        <v>34501</v>
      </c>
      <c r="L5703" s="55">
        <v>1</v>
      </c>
      <c r="M5703" s="173">
        <v>0</v>
      </c>
      <c r="N5703" s="173">
        <v>0</v>
      </c>
      <c r="O5703" s="164" t="s">
        <v>36</v>
      </c>
      <c r="P5703" s="165"/>
      <c r="Q5703" s="72" t="str">
        <f t="shared" si="446"/>
        <v>economy</v>
      </c>
      <c r="R5703" s="47">
        <v>1</v>
      </c>
      <c r="S5703" s="128">
        <v>0</v>
      </c>
      <c r="T5703" s="47" t="s">
        <v>2745</v>
      </c>
      <c r="U5703" s="47" t="s">
        <v>2745</v>
      </c>
      <c r="V5703" s="47" t="s">
        <v>2745</v>
      </c>
      <c r="W5703" s="47"/>
      <c r="X5703" s="47"/>
      <c r="Y5703" s="47"/>
      <c r="Z5703" s="120"/>
    </row>
    <row r="5704" spans="1:26" s="18" customFormat="1" x14ac:dyDescent="0.3">
      <c r="A5704" s="136" t="s">
        <v>18883</v>
      </c>
      <c r="B5704" s="124" t="s">
        <v>19135</v>
      </c>
      <c r="C5704" s="128">
        <f t="shared" si="445"/>
        <v>1994</v>
      </c>
      <c r="D5704" s="65">
        <v>34667</v>
      </c>
      <c r="E5704" s="40" t="s">
        <v>20440</v>
      </c>
      <c r="F5704" s="52" t="s">
        <v>19251</v>
      </c>
      <c r="G5704" s="184" t="s">
        <v>19252</v>
      </c>
      <c r="H5704" s="37"/>
      <c r="I5704" s="37" t="s">
        <v>19253</v>
      </c>
      <c r="J5704" s="71" t="s">
        <v>19254</v>
      </c>
      <c r="K5704" s="65">
        <v>34676</v>
      </c>
      <c r="L5704" s="47">
        <v>1</v>
      </c>
      <c r="M5704" s="128">
        <v>1</v>
      </c>
      <c r="N5704" s="128">
        <v>0</v>
      </c>
      <c r="O5704" s="124" t="s">
        <v>36</v>
      </c>
      <c r="P5704" s="124"/>
      <c r="Q5704" s="72" t="str">
        <f t="shared" si="446"/>
        <v>economy</v>
      </c>
      <c r="R5704" s="47">
        <v>1</v>
      </c>
      <c r="S5704" s="128">
        <v>1</v>
      </c>
      <c r="T5704" s="47">
        <v>288</v>
      </c>
      <c r="U5704" s="47">
        <v>146</v>
      </c>
      <c r="V5704" s="47">
        <v>0</v>
      </c>
      <c r="W5704" s="47">
        <f>SUM(T5704:V5704)</f>
        <v>434</v>
      </c>
      <c r="X5704" s="130">
        <f>T5704/W5704</f>
        <v>0.66359447004608296</v>
      </c>
      <c r="Y5704" s="130">
        <f>U5704/W5704</f>
        <v>0.33640552995391704</v>
      </c>
      <c r="Z5704" s="133">
        <f>SUM((MAX(U5704,V5704,T5704)-0.5*(SUM(U5704+V5704+T5704)-MAX(U5704,V5704,T5704)))/SUM(U5704+V5704+T5704))</f>
        <v>0.49539170506912444</v>
      </c>
    </row>
    <row r="5705" spans="1:26" s="18" customFormat="1" x14ac:dyDescent="0.3">
      <c r="A5705" s="136" t="s">
        <v>18883</v>
      </c>
      <c r="B5705" s="124" t="s">
        <v>19135</v>
      </c>
      <c r="C5705" s="128">
        <f t="shared" si="445"/>
        <v>1994</v>
      </c>
      <c r="D5705" s="65">
        <v>34669</v>
      </c>
      <c r="E5705" s="40" t="s">
        <v>20439</v>
      </c>
      <c r="F5705" s="52" t="s">
        <v>19251</v>
      </c>
      <c r="G5705" s="184" t="s">
        <v>19252</v>
      </c>
      <c r="H5705" s="37"/>
      <c r="I5705" s="37" t="s">
        <v>19253</v>
      </c>
      <c r="J5705" s="71" t="s">
        <v>19254</v>
      </c>
      <c r="K5705" s="65">
        <v>34676</v>
      </c>
      <c r="L5705" s="47">
        <v>1</v>
      </c>
      <c r="M5705" s="128">
        <v>1</v>
      </c>
      <c r="N5705" s="128">
        <v>0</v>
      </c>
      <c r="O5705" s="124" t="s">
        <v>36</v>
      </c>
      <c r="P5705" s="124"/>
      <c r="Q5705" s="72" t="str">
        <f t="shared" si="446"/>
        <v>economy</v>
      </c>
      <c r="R5705" s="47">
        <v>1</v>
      </c>
      <c r="S5705" s="128">
        <v>1</v>
      </c>
      <c r="T5705" s="47">
        <v>76</v>
      </c>
      <c r="U5705" s="47">
        <v>24</v>
      </c>
      <c r="V5705" s="47">
        <v>0</v>
      </c>
      <c r="W5705" s="47">
        <f>SUM(T5705:V5705)</f>
        <v>100</v>
      </c>
      <c r="X5705" s="130">
        <f>T5705/W5705</f>
        <v>0.76</v>
      </c>
      <c r="Y5705" s="130">
        <f>U5705/W5705</f>
        <v>0.24</v>
      </c>
      <c r="Z5705" s="133">
        <f>SUM((MAX(U5705,V5705,T5705)-0.5*(SUM(U5705+V5705+T5705)-MAX(U5705,V5705,T5705)))/SUM(U5705+V5705+T5705))</f>
        <v>0.64</v>
      </c>
    </row>
    <row r="5706" spans="1:26" s="18" customFormat="1" x14ac:dyDescent="0.3">
      <c r="A5706" s="136" t="s">
        <v>18883</v>
      </c>
      <c r="B5706" s="124" t="s">
        <v>19135</v>
      </c>
      <c r="C5706" s="128">
        <f t="shared" si="445"/>
        <v>1995</v>
      </c>
      <c r="D5706" s="77">
        <v>34782</v>
      </c>
      <c r="E5706" s="40" t="s">
        <v>20439</v>
      </c>
      <c r="F5706" s="50" t="s">
        <v>17933</v>
      </c>
      <c r="G5706" s="50" t="s">
        <v>19255</v>
      </c>
      <c r="H5706" s="37"/>
      <c r="I5706" s="50" t="s">
        <v>19256</v>
      </c>
      <c r="J5706" s="34" t="s">
        <v>19257</v>
      </c>
      <c r="K5706" s="76">
        <v>30416</v>
      </c>
      <c r="L5706" s="55">
        <v>1</v>
      </c>
      <c r="M5706" s="173">
        <v>1</v>
      </c>
      <c r="N5706" s="173">
        <v>0</v>
      </c>
      <c r="O5706" s="164" t="s">
        <v>68</v>
      </c>
      <c r="P5706" s="165"/>
      <c r="Q5706" s="72" t="str">
        <f t="shared" si="446"/>
        <v>security</v>
      </c>
      <c r="R5706" s="47">
        <v>1</v>
      </c>
      <c r="S5706" s="128">
        <v>0</v>
      </c>
      <c r="T5706" s="47" t="s">
        <v>2745</v>
      </c>
      <c r="U5706" s="47" t="s">
        <v>2745</v>
      </c>
      <c r="V5706" s="47" t="s">
        <v>2745</v>
      </c>
      <c r="W5706" s="47"/>
      <c r="X5706" s="47"/>
      <c r="Y5706" s="47"/>
      <c r="Z5706" s="120"/>
    </row>
    <row r="5707" spans="1:26" s="18" customFormat="1" x14ac:dyDescent="0.3">
      <c r="A5707" s="136" t="s">
        <v>18883</v>
      </c>
      <c r="B5707" s="124" t="s">
        <v>19135</v>
      </c>
      <c r="C5707" s="128">
        <f t="shared" si="445"/>
        <v>1995</v>
      </c>
      <c r="D5707" s="77">
        <v>34822</v>
      </c>
      <c r="E5707" s="40" t="s">
        <v>20439</v>
      </c>
      <c r="F5707" s="50" t="s">
        <v>19258</v>
      </c>
      <c r="G5707" s="50" t="s">
        <v>19259</v>
      </c>
      <c r="H5707" s="37"/>
      <c r="I5707" s="50" t="s">
        <v>19260</v>
      </c>
      <c r="J5707" s="34" t="s">
        <v>19261</v>
      </c>
      <c r="K5707" s="76">
        <v>34786</v>
      </c>
      <c r="L5707" s="55">
        <v>0</v>
      </c>
      <c r="M5707" s="173">
        <v>0</v>
      </c>
      <c r="N5707" s="173">
        <v>1</v>
      </c>
      <c r="O5707" s="164" t="s">
        <v>109</v>
      </c>
      <c r="P5707" s="165"/>
      <c r="Q5707" s="72" t="str">
        <f t="shared" si="446"/>
        <v>security</v>
      </c>
      <c r="R5707" s="47">
        <v>1</v>
      </c>
      <c r="S5707" s="128">
        <v>0</v>
      </c>
      <c r="T5707" s="47" t="s">
        <v>2745</v>
      </c>
      <c r="U5707" s="47" t="s">
        <v>2745</v>
      </c>
      <c r="V5707" s="47" t="s">
        <v>2745</v>
      </c>
      <c r="W5707" s="47"/>
      <c r="X5707" s="47"/>
      <c r="Y5707" s="47"/>
      <c r="Z5707" s="120"/>
    </row>
    <row r="5708" spans="1:26" s="18" customFormat="1" x14ac:dyDescent="0.3">
      <c r="A5708" s="136" t="s">
        <v>18883</v>
      </c>
      <c r="B5708" s="124" t="s">
        <v>19135</v>
      </c>
      <c r="C5708" s="128">
        <f t="shared" si="445"/>
        <v>1995</v>
      </c>
      <c r="D5708" s="65">
        <v>34835</v>
      </c>
      <c r="E5708" s="40" t="s">
        <v>20439</v>
      </c>
      <c r="F5708" s="52" t="s">
        <v>19262</v>
      </c>
      <c r="G5708" s="52" t="s">
        <v>19263</v>
      </c>
      <c r="H5708" s="37"/>
      <c r="I5708" s="37" t="s">
        <v>19264</v>
      </c>
      <c r="J5708" s="34" t="s">
        <v>19265</v>
      </c>
      <c r="K5708" s="39">
        <v>33339</v>
      </c>
      <c r="L5708" s="47">
        <v>0</v>
      </c>
      <c r="M5708" s="128">
        <v>0</v>
      </c>
      <c r="N5708" s="128">
        <v>1</v>
      </c>
      <c r="O5708" s="124" t="s">
        <v>109</v>
      </c>
      <c r="P5708" s="163"/>
      <c r="Q5708" s="72" t="str">
        <f t="shared" si="446"/>
        <v>security</v>
      </c>
      <c r="R5708" s="47">
        <v>1</v>
      </c>
      <c r="S5708" s="128">
        <v>0</v>
      </c>
      <c r="T5708" s="47" t="s">
        <v>2745</v>
      </c>
      <c r="U5708" s="47" t="s">
        <v>2745</v>
      </c>
      <c r="V5708" s="47" t="s">
        <v>2745</v>
      </c>
      <c r="W5708" s="47"/>
      <c r="X5708" s="47"/>
      <c r="Y5708" s="47"/>
      <c r="Z5708" s="120"/>
    </row>
    <row r="5709" spans="1:26" s="18" customFormat="1" x14ac:dyDescent="0.3">
      <c r="A5709" s="136" t="s">
        <v>18883</v>
      </c>
      <c r="B5709" s="124" t="s">
        <v>19135</v>
      </c>
      <c r="C5709" s="128">
        <f t="shared" si="445"/>
        <v>1995</v>
      </c>
      <c r="D5709" s="77">
        <v>34922</v>
      </c>
      <c r="E5709" s="40" t="s">
        <v>20439</v>
      </c>
      <c r="F5709" s="50" t="s">
        <v>19266</v>
      </c>
      <c r="G5709" s="50" t="s">
        <v>19267</v>
      </c>
      <c r="H5709" s="37"/>
      <c r="I5709" s="50" t="s">
        <v>19268</v>
      </c>
      <c r="J5709" s="34" t="s">
        <v>19269</v>
      </c>
      <c r="K5709" s="76">
        <v>34578</v>
      </c>
      <c r="L5709" s="55">
        <v>0</v>
      </c>
      <c r="M5709" s="173">
        <v>0</v>
      </c>
      <c r="N5709" s="173">
        <v>1</v>
      </c>
      <c r="O5709" s="164" t="s">
        <v>36</v>
      </c>
      <c r="P5709" s="165"/>
      <c r="Q5709" s="72" t="str">
        <f t="shared" si="446"/>
        <v>economy</v>
      </c>
      <c r="R5709" s="47">
        <v>1</v>
      </c>
      <c r="S5709" s="128">
        <v>0</v>
      </c>
      <c r="T5709" s="47" t="s">
        <v>2745</v>
      </c>
      <c r="U5709" s="47" t="s">
        <v>2745</v>
      </c>
      <c r="V5709" s="47" t="s">
        <v>2745</v>
      </c>
      <c r="W5709" s="47"/>
      <c r="X5709" s="47"/>
      <c r="Y5709" s="47"/>
      <c r="Z5709" s="120"/>
    </row>
    <row r="5710" spans="1:26" s="18" customFormat="1" x14ac:dyDescent="0.3">
      <c r="A5710" s="136" t="s">
        <v>18883</v>
      </c>
      <c r="B5710" s="124" t="s">
        <v>19135</v>
      </c>
      <c r="C5710" s="128">
        <f t="shared" si="445"/>
        <v>1995</v>
      </c>
      <c r="D5710" s="77">
        <v>34922</v>
      </c>
      <c r="E5710" s="40" t="s">
        <v>20439</v>
      </c>
      <c r="F5710" s="50" t="s">
        <v>19270</v>
      </c>
      <c r="G5710" s="50" t="s">
        <v>19271</v>
      </c>
      <c r="H5710" s="37"/>
      <c r="I5710" s="50" t="s">
        <v>19272</v>
      </c>
      <c r="J5710" s="34" t="s">
        <v>19273</v>
      </c>
      <c r="K5710" s="76">
        <v>34397</v>
      </c>
      <c r="L5710" s="55">
        <v>0</v>
      </c>
      <c r="M5710" s="173">
        <v>0</v>
      </c>
      <c r="N5710" s="173">
        <v>1</v>
      </c>
      <c r="O5710" s="164" t="s">
        <v>36</v>
      </c>
      <c r="P5710" s="165"/>
      <c r="Q5710" s="72" t="str">
        <f t="shared" si="446"/>
        <v>economy</v>
      </c>
      <c r="R5710" s="47">
        <v>1</v>
      </c>
      <c r="S5710" s="128">
        <v>0</v>
      </c>
      <c r="T5710" s="47" t="s">
        <v>2745</v>
      </c>
      <c r="U5710" s="47" t="s">
        <v>2745</v>
      </c>
      <c r="V5710" s="47" t="s">
        <v>2745</v>
      </c>
      <c r="W5710" s="47"/>
      <c r="X5710" s="47"/>
      <c r="Y5710" s="47"/>
      <c r="Z5710" s="120"/>
    </row>
    <row r="5711" spans="1:26" s="18" customFormat="1" x14ac:dyDescent="0.3">
      <c r="A5711" s="136" t="s">
        <v>18883</v>
      </c>
      <c r="B5711" s="124" t="s">
        <v>19135</v>
      </c>
      <c r="C5711" s="128">
        <f t="shared" si="445"/>
        <v>1995</v>
      </c>
      <c r="D5711" s="77">
        <v>34922</v>
      </c>
      <c r="E5711" s="40" t="s">
        <v>20439</v>
      </c>
      <c r="F5711" s="50" t="s">
        <v>19274</v>
      </c>
      <c r="G5711" s="50" t="s">
        <v>19275</v>
      </c>
      <c r="H5711" s="37"/>
      <c r="I5711" s="50" t="s">
        <v>19276</v>
      </c>
      <c r="J5711" s="34" t="s">
        <v>19277</v>
      </c>
      <c r="K5711" s="76">
        <v>34585</v>
      </c>
      <c r="L5711" s="55">
        <v>0</v>
      </c>
      <c r="M5711" s="173">
        <v>0</v>
      </c>
      <c r="N5711" s="173">
        <v>1</v>
      </c>
      <c r="O5711" s="164" t="s">
        <v>36</v>
      </c>
      <c r="P5711" s="165"/>
      <c r="Q5711" s="72" t="str">
        <f t="shared" si="446"/>
        <v>economy</v>
      </c>
      <c r="R5711" s="47">
        <v>1</v>
      </c>
      <c r="S5711" s="128">
        <v>0</v>
      </c>
      <c r="T5711" s="47" t="s">
        <v>2745</v>
      </c>
      <c r="U5711" s="47" t="s">
        <v>2745</v>
      </c>
      <c r="V5711" s="47" t="s">
        <v>2745</v>
      </c>
      <c r="W5711" s="47"/>
      <c r="X5711" s="47"/>
      <c r="Y5711" s="47"/>
      <c r="Z5711" s="120"/>
    </row>
    <row r="5712" spans="1:26" s="18" customFormat="1" x14ac:dyDescent="0.3">
      <c r="A5712" s="136" t="s">
        <v>18883</v>
      </c>
      <c r="B5712" s="124" t="s">
        <v>19135</v>
      </c>
      <c r="C5712" s="128">
        <f t="shared" si="445"/>
        <v>1995</v>
      </c>
      <c r="D5712" s="77">
        <v>34922</v>
      </c>
      <c r="E5712" s="40" t="s">
        <v>20439</v>
      </c>
      <c r="F5712" s="50" t="s">
        <v>19278</v>
      </c>
      <c r="G5712" s="50" t="s">
        <v>19279</v>
      </c>
      <c r="H5712" s="37"/>
      <c r="I5712" s="50" t="s">
        <v>19280</v>
      </c>
      <c r="J5712" s="34" t="s">
        <v>19281</v>
      </c>
      <c r="K5712" s="76">
        <v>34577</v>
      </c>
      <c r="L5712" s="55">
        <v>0</v>
      </c>
      <c r="M5712" s="173">
        <v>0</v>
      </c>
      <c r="N5712" s="173">
        <v>1</v>
      </c>
      <c r="O5712" s="164" t="s">
        <v>36</v>
      </c>
      <c r="P5712" s="165"/>
      <c r="Q5712" s="72" t="str">
        <f t="shared" si="446"/>
        <v>economy</v>
      </c>
      <c r="R5712" s="47">
        <v>1</v>
      </c>
      <c r="S5712" s="128">
        <v>0</v>
      </c>
      <c r="T5712" s="47" t="s">
        <v>2745</v>
      </c>
      <c r="U5712" s="47" t="s">
        <v>2745</v>
      </c>
      <c r="V5712" s="47" t="s">
        <v>2745</v>
      </c>
      <c r="W5712" s="47"/>
      <c r="X5712" s="47"/>
      <c r="Y5712" s="47"/>
      <c r="Z5712" s="120"/>
    </row>
    <row r="5713" spans="1:26" s="18" customFormat="1" x14ac:dyDescent="0.3">
      <c r="A5713" s="136" t="s">
        <v>18883</v>
      </c>
      <c r="B5713" s="124" t="s">
        <v>19135</v>
      </c>
      <c r="C5713" s="128">
        <f t="shared" si="445"/>
        <v>1995</v>
      </c>
      <c r="D5713" s="77">
        <v>34922</v>
      </c>
      <c r="E5713" s="40" t="s">
        <v>20439</v>
      </c>
      <c r="F5713" s="50" t="s">
        <v>19282</v>
      </c>
      <c r="G5713" s="50" t="s">
        <v>19283</v>
      </c>
      <c r="H5713" s="37"/>
      <c r="I5713" s="50" t="s">
        <v>19284</v>
      </c>
      <c r="J5713" s="34" t="s">
        <v>19285</v>
      </c>
      <c r="K5713" s="76">
        <v>34583</v>
      </c>
      <c r="L5713" s="55">
        <v>0</v>
      </c>
      <c r="M5713" s="173">
        <v>0</v>
      </c>
      <c r="N5713" s="173">
        <v>1</v>
      </c>
      <c r="O5713" s="164" t="s">
        <v>36</v>
      </c>
      <c r="P5713" s="165"/>
      <c r="Q5713" s="72" t="str">
        <f t="shared" si="446"/>
        <v>economy</v>
      </c>
      <c r="R5713" s="47">
        <v>1</v>
      </c>
      <c r="S5713" s="128">
        <v>0</v>
      </c>
      <c r="T5713" s="47" t="s">
        <v>2745</v>
      </c>
      <c r="U5713" s="47" t="s">
        <v>2745</v>
      </c>
      <c r="V5713" s="47" t="s">
        <v>2745</v>
      </c>
      <c r="W5713" s="47"/>
      <c r="X5713" s="47"/>
      <c r="Y5713" s="47"/>
      <c r="Z5713" s="120"/>
    </row>
    <row r="5714" spans="1:26" s="18" customFormat="1" x14ac:dyDescent="0.3">
      <c r="A5714" s="136" t="s">
        <v>18883</v>
      </c>
      <c r="B5714" s="124" t="s">
        <v>19135</v>
      </c>
      <c r="C5714" s="128">
        <f t="shared" si="445"/>
        <v>1995</v>
      </c>
      <c r="D5714" s="77">
        <v>34922</v>
      </c>
      <c r="E5714" s="40" t="s">
        <v>20439</v>
      </c>
      <c r="F5714" s="50" t="s">
        <v>19286</v>
      </c>
      <c r="G5714" s="50" t="s">
        <v>19287</v>
      </c>
      <c r="H5714" s="37"/>
      <c r="I5714" s="50" t="s">
        <v>19288</v>
      </c>
      <c r="J5714" s="34" t="s">
        <v>19289</v>
      </c>
      <c r="K5714" s="76">
        <v>29490</v>
      </c>
      <c r="L5714" s="55">
        <v>0</v>
      </c>
      <c r="M5714" s="173">
        <v>0</v>
      </c>
      <c r="N5714" s="173">
        <v>1</v>
      </c>
      <c r="O5714" s="164" t="s">
        <v>36</v>
      </c>
      <c r="P5714" s="165"/>
      <c r="Q5714" s="72" t="str">
        <f t="shared" si="446"/>
        <v>economy</v>
      </c>
      <c r="R5714" s="47">
        <v>1</v>
      </c>
      <c r="S5714" s="128">
        <v>0</v>
      </c>
      <c r="T5714" s="47" t="s">
        <v>2745</v>
      </c>
      <c r="U5714" s="47" t="s">
        <v>2745</v>
      </c>
      <c r="V5714" s="47" t="s">
        <v>2745</v>
      </c>
      <c r="W5714" s="47"/>
      <c r="X5714" s="47"/>
      <c r="Y5714" s="47"/>
      <c r="Z5714" s="120"/>
    </row>
    <row r="5715" spans="1:26" s="18" customFormat="1" x14ac:dyDescent="0.3">
      <c r="A5715" s="136" t="s">
        <v>18883</v>
      </c>
      <c r="B5715" s="124" t="s">
        <v>19135</v>
      </c>
      <c r="C5715" s="128">
        <f t="shared" si="445"/>
        <v>1995</v>
      </c>
      <c r="D5715" s="77">
        <v>34922</v>
      </c>
      <c r="E5715" s="40" t="s">
        <v>20439</v>
      </c>
      <c r="F5715" s="50" t="s">
        <v>19290</v>
      </c>
      <c r="G5715" s="50" t="s">
        <v>19291</v>
      </c>
      <c r="H5715" s="37"/>
      <c r="I5715" s="50" t="s">
        <v>19292</v>
      </c>
      <c r="J5715" s="34" t="s">
        <v>19293</v>
      </c>
      <c r="K5715" s="76">
        <v>34397</v>
      </c>
      <c r="L5715" s="55">
        <v>0</v>
      </c>
      <c r="M5715" s="173">
        <v>0</v>
      </c>
      <c r="N5715" s="173">
        <v>1</v>
      </c>
      <c r="O5715" s="164" t="s">
        <v>36</v>
      </c>
      <c r="P5715" s="165"/>
      <c r="Q5715" s="72" t="str">
        <f t="shared" si="446"/>
        <v>economy</v>
      </c>
      <c r="R5715" s="47">
        <v>1</v>
      </c>
      <c r="S5715" s="128">
        <v>0</v>
      </c>
      <c r="T5715" s="47" t="s">
        <v>2745</v>
      </c>
      <c r="U5715" s="47" t="s">
        <v>2745</v>
      </c>
      <c r="V5715" s="47" t="s">
        <v>2745</v>
      </c>
      <c r="W5715" s="47"/>
      <c r="X5715" s="47"/>
      <c r="Y5715" s="47"/>
      <c r="Z5715" s="120"/>
    </row>
    <row r="5716" spans="1:26" s="18" customFormat="1" x14ac:dyDescent="0.3">
      <c r="A5716" s="136" t="s">
        <v>18883</v>
      </c>
      <c r="B5716" s="124" t="s">
        <v>19135</v>
      </c>
      <c r="C5716" s="128">
        <f t="shared" si="445"/>
        <v>1996</v>
      </c>
      <c r="D5716" s="65">
        <v>35090</v>
      </c>
      <c r="E5716" s="40" t="s">
        <v>20439</v>
      </c>
      <c r="F5716" s="52" t="s">
        <v>19294</v>
      </c>
      <c r="G5716" s="52" t="s">
        <v>19295</v>
      </c>
      <c r="H5716" s="37"/>
      <c r="I5716" s="37" t="s">
        <v>19296</v>
      </c>
      <c r="J5716" s="34" t="s">
        <v>19297</v>
      </c>
      <c r="K5716" s="65">
        <v>33972</v>
      </c>
      <c r="L5716" s="47">
        <v>0</v>
      </c>
      <c r="M5716" s="128">
        <v>0</v>
      </c>
      <c r="N5716" s="128">
        <v>1</v>
      </c>
      <c r="O5716" s="124" t="s">
        <v>68</v>
      </c>
      <c r="P5716" s="124"/>
      <c r="Q5716" s="72" t="str">
        <f t="shared" si="446"/>
        <v>security</v>
      </c>
      <c r="R5716" s="47">
        <v>1</v>
      </c>
      <c r="S5716" s="128">
        <v>1</v>
      </c>
      <c r="T5716" s="47">
        <v>87</v>
      </c>
      <c r="U5716" s="47">
        <v>4</v>
      </c>
      <c r="V5716" s="47">
        <v>0</v>
      </c>
      <c r="W5716" s="47">
        <f>SUM(T5716:V5716)</f>
        <v>91</v>
      </c>
      <c r="X5716" s="130">
        <f>T5716/W5716</f>
        <v>0.95604395604395609</v>
      </c>
      <c r="Y5716" s="130">
        <f>U5716/W5716</f>
        <v>4.3956043956043959E-2</v>
      </c>
      <c r="Z5716" s="133">
        <f>SUM((MAX(U5716,V5716,T5716)-0.5*(SUM(U5716+V5716+T5716)-MAX(U5716,V5716,T5716)))/SUM(U5716+V5716+T5716))</f>
        <v>0.93406593406593408</v>
      </c>
    </row>
    <row r="5717" spans="1:26" s="18" customFormat="1" x14ac:dyDescent="0.3">
      <c r="A5717" s="136" t="s">
        <v>18883</v>
      </c>
      <c r="B5717" s="124" t="s">
        <v>19135</v>
      </c>
      <c r="C5717" s="128">
        <f t="shared" si="445"/>
        <v>1996</v>
      </c>
      <c r="D5717" s="77">
        <v>35243</v>
      </c>
      <c r="E5717" s="40" t="s">
        <v>20439</v>
      </c>
      <c r="F5717" s="50" t="s">
        <v>19298</v>
      </c>
      <c r="G5717" s="50" t="s">
        <v>19299</v>
      </c>
      <c r="H5717" s="37"/>
      <c r="I5717" s="50" t="s">
        <v>19300</v>
      </c>
      <c r="J5717" s="34" t="s">
        <v>19301</v>
      </c>
      <c r="K5717" s="76">
        <v>34369</v>
      </c>
      <c r="L5717" s="55">
        <v>0</v>
      </c>
      <c r="M5717" s="173">
        <v>0</v>
      </c>
      <c r="N5717" s="173">
        <v>1</v>
      </c>
      <c r="O5717" s="164" t="s">
        <v>36</v>
      </c>
      <c r="P5717" s="165"/>
      <c r="Q5717" s="72" t="str">
        <f t="shared" si="446"/>
        <v>economy</v>
      </c>
      <c r="R5717" s="47">
        <v>1</v>
      </c>
      <c r="S5717" s="128">
        <v>0</v>
      </c>
      <c r="T5717" s="47" t="s">
        <v>2745</v>
      </c>
      <c r="U5717" s="47" t="s">
        <v>2745</v>
      </c>
      <c r="V5717" s="47" t="s">
        <v>2745</v>
      </c>
      <c r="W5717" s="47"/>
      <c r="X5717" s="47"/>
      <c r="Y5717" s="47"/>
      <c r="Z5717" s="120"/>
    </row>
    <row r="5718" spans="1:26" s="18" customFormat="1" x14ac:dyDescent="0.3">
      <c r="A5718" s="136" t="s">
        <v>18883</v>
      </c>
      <c r="B5718" s="124" t="s">
        <v>19135</v>
      </c>
      <c r="C5718" s="128">
        <f t="shared" si="445"/>
        <v>1996</v>
      </c>
      <c r="D5718" s="77">
        <v>35243</v>
      </c>
      <c r="E5718" s="40" t="s">
        <v>20439</v>
      </c>
      <c r="F5718" s="50" t="s">
        <v>19302</v>
      </c>
      <c r="G5718" s="50" t="s">
        <v>19303</v>
      </c>
      <c r="H5718" s="37"/>
      <c r="I5718" s="50" t="s">
        <v>19304</v>
      </c>
      <c r="J5718" s="34" t="s">
        <v>19305</v>
      </c>
      <c r="K5718" s="76">
        <v>34349</v>
      </c>
      <c r="L5718" s="55">
        <v>0</v>
      </c>
      <c r="M5718" s="173">
        <v>0</v>
      </c>
      <c r="N5718" s="173">
        <v>1</v>
      </c>
      <c r="O5718" s="164" t="s">
        <v>36</v>
      </c>
      <c r="P5718" s="165"/>
      <c r="Q5718" s="72" t="str">
        <f t="shared" si="446"/>
        <v>economy</v>
      </c>
      <c r="R5718" s="47">
        <v>1</v>
      </c>
      <c r="S5718" s="128">
        <v>0</v>
      </c>
      <c r="T5718" s="47" t="s">
        <v>2745</v>
      </c>
      <c r="U5718" s="47" t="s">
        <v>2745</v>
      </c>
      <c r="V5718" s="47" t="s">
        <v>2745</v>
      </c>
      <c r="W5718" s="47"/>
      <c r="X5718" s="47"/>
      <c r="Y5718" s="47"/>
      <c r="Z5718" s="120"/>
    </row>
    <row r="5719" spans="1:26" s="18" customFormat="1" x14ac:dyDescent="0.3">
      <c r="A5719" s="136" t="s">
        <v>18883</v>
      </c>
      <c r="B5719" s="124" t="s">
        <v>19135</v>
      </c>
      <c r="C5719" s="128">
        <f t="shared" si="445"/>
        <v>1996</v>
      </c>
      <c r="D5719" s="77">
        <v>35243</v>
      </c>
      <c r="E5719" s="40" t="s">
        <v>20439</v>
      </c>
      <c r="F5719" s="50" t="s">
        <v>19306</v>
      </c>
      <c r="G5719" s="50" t="s">
        <v>19307</v>
      </c>
      <c r="H5719" s="37"/>
      <c r="I5719" s="50" t="s">
        <v>19308</v>
      </c>
      <c r="J5719" s="34" t="s">
        <v>19309</v>
      </c>
      <c r="K5719" s="76">
        <v>34397</v>
      </c>
      <c r="L5719" s="55">
        <v>0</v>
      </c>
      <c r="M5719" s="173">
        <v>0</v>
      </c>
      <c r="N5719" s="173">
        <v>1</v>
      </c>
      <c r="O5719" s="164" t="s">
        <v>36</v>
      </c>
      <c r="P5719" s="165"/>
      <c r="Q5719" s="72" t="str">
        <f t="shared" si="446"/>
        <v>economy</v>
      </c>
      <c r="R5719" s="47">
        <v>1</v>
      </c>
      <c r="S5719" s="128">
        <v>0</v>
      </c>
      <c r="T5719" s="47" t="s">
        <v>2745</v>
      </c>
      <c r="U5719" s="47" t="s">
        <v>2745</v>
      </c>
      <c r="V5719" s="47" t="s">
        <v>2745</v>
      </c>
      <c r="W5719" s="47"/>
      <c r="X5719" s="47"/>
      <c r="Y5719" s="47"/>
      <c r="Z5719" s="120"/>
    </row>
    <row r="5720" spans="1:26" s="18" customFormat="1" x14ac:dyDescent="0.3">
      <c r="A5720" s="136" t="s">
        <v>18883</v>
      </c>
      <c r="B5720" s="124" t="s">
        <v>19135</v>
      </c>
      <c r="C5720" s="128">
        <f t="shared" si="445"/>
        <v>1996</v>
      </c>
      <c r="D5720" s="77">
        <v>35243</v>
      </c>
      <c r="E5720" s="40" t="s">
        <v>20439</v>
      </c>
      <c r="F5720" s="50" t="s">
        <v>19310</v>
      </c>
      <c r="G5720" s="50" t="s">
        <v>19311</v>
      </c>
      <c r="H5720" s="37"/>
      <c r="I5720" s="50" t="s">
        <v>19312</v>
      </c>
      <c r="J5720" s="34" t="s">
        <v>19313</v>
      </c>
      <c r="K5720" s="76">
        <v>34443</v>
      </c>
      <c r="L5720" s="55">
        <v>0</v>
      </c>
      <c r="M5720" s="173">
        <v>0</v>
      </c>
      <c r="N5720" s="173">
        <v>1</v>
      </c>
      <c r="O5720" s="164" t="s">
        <v>36</v>
      </c>
      <c r="P5720" s="165"/>
      <c r="Q5720" s="72" t="str">
        <f t="shared" si="446"/>
        <v>economy</v>
      </c>
      <c r="R5720" s="47">
        <v>1</v>
      </c>
      <c r="S5720" s="128">
        <v>0</v>
      </c>
      <c r="T5720" s="47" t="s">
        <v>2745</v>
      </c>
      <c r="U5720" s="47" t="s">
        <v>2745</v>
      </c>
      <c r="V5720" s="47" t="s">
        <v>2745</v>
      </c>
      <c r="W5720" s="47"/>
      <c r="X5720" s="47"/>
      <c r="Y5720" s="47"/>
      <c r="Z5720" s="120"/>
    </row>
    <row r="5721" spans="1:26" s="18" customFormat="1" x14ac:dyDescent="0.3">
      <c r="A5721" s="136" t="s">
        <v>18883</v>
      </c>
      <c r="B5721" s="124" t="s">
        <v>19135</v>
      </c>
      <c r="C5721" s="128">
        <f t="shared" si="445"/>
        <v>1996</v>
      </c>
      <c r="D5721" s="77">
        <v>35243</v>
      </c>
      <c r="E5721" s="40" t="s">
        <v>20439</v>
      </c>
      <c r="F5721" s="50" t="s">
        <v>19314</v>
      </c>
      <c r="G5721" s="50" t="s">
        <v>19315</v>
      </c>
      <c r="H5721" s="37"/>
      <c r="I5721" s="50" t="s">
        <v>19316</v>
      </c>
      <c r="J5721" s="34" t="s">
        <v>19317</v>
      </c>
      <c r="K5721" s="76">
        <v>34613</v>
      </c>
      <c r="L5721" s="55">
        <v>0</v>
      </c>
      <c r="M5721" s="173">
        <v>0</v>
      </c>
      <c r="N5721" s="173">
        <v>1</v>
      </c>
      <c r="O5721" s="164" t="s">
        <v>36</v>
      </c>
      <c r="P5721" s="165"/>
      <c r="Q5721" s="72" t="str">
        <f t="shared" si="446"/>
        <v>economy</v>
      </c>
      <c r="R5721" s="47">
        <v>1</v>
      </c>
      <c r="S5721" s="128">
        <v>0</v>
      </c>
      <c r="T5721" s="47" t="s">
        <v>2745</v>
      </c>
      <c r="U5721" s="47" t="s">
        <v>2745</v>
      </c>
      <c r="V5721" s="47" t="s">
        <v>2745</v>
      </c>
      <c r="W5721" s="47"/>
      <c r="X5721" s="47"/>
      <c r="Y5721" s="47"/>
      <c r="Z5721" s="120"/>
    </row>
    <row r="5722" spans="1:26" s="18" customFormat="1" x14ac:dyDescent="0.3">
      <c r="A5722" s="136" t="s">
        <v>18883</v>
      </c>
      <c r="B5722" s="124" t="s">
        <v>19135</v>
      </c>
      <c r="C5722" s="128">
        <f t="shared" si="445"/>
        <v>1996</v>
      </c>
      <c r="D5722" s="77">
        <v>35243</v>
      </c>
      <c r="E5722" s="40" t="s">
        <v>20439</v>
      </c>
      <c r="F5722" s="50" t="s">
        <v>19318</v>
      </c>
      <c r="G5722" s="50" t="s">
        <v>19319</v>
      </c>
      <c r="H5722" s="37"/>
      <c r="I5722" s="50" t="s">
        <v>19320</v>
      </c>
      <c r="J5722" s="34" t="s">
        <v>19321</v>
      </c>
      <c r="K5722" s="76">
        <v>34712</v>
      </c>
      <c r="L5722" s="55">
        <v>0</v>
      </c>
      <c r="M5722" s="173">
        <v>0</v>
      </c>
      <c r="N5722" s="173">
        <v>1</v>
      </c>
      <c r="O5722" s="164" t="s">
        <v>36</v>
      </c>
      <c r="P5722" s="165"/>
      <c r="Q5722" s="72" t="str">
        <f t="shared" si="446"/>
        <v>economy</v>
      </c>
      <c r="R5722" s="47">
        <v>1</v>
      </c>
      <c r="S5722" s="128">
        <v>0</v>
      </c>
      <c r="T5722" s="47" t="s">
        <v>2745</v>
      </c>
      <c r="U5722" s="47" t="s">
        <v>2745</v>
      </c>
      <c r="V5722" s="47" t="s">
        <v>2745</v>
      </c>
      <c r="W5722" s="47"/>
      <c r="X5722" s="47"/>
      <c r="Y5722" s="47"/>
      <c r="Z5722" s="120"/>
    </row>
    <row r="5723" spans="1:26" s="18" customFormat="1" x14ac:dyDescent="0.3">
      <c r="A5723" s="136" t="s">
        <v>18883</v>
      </c>
      <c r="B5723" s="124" t="s">
        <v>19135</v>
      </c>
      <c r="C5723" s="128">
        <f t="shared" si="445"/>
        <v>1996</v>
      </c>
      <c r="D5723" s="77">
        <v>35243</v>
      </c>
      <c r="E5723" s="40" t="s">
        <v>20439</v>
      </c>
      <c r="F5723" s="50" t="s">
        <v>19322</v>
      </c>
      <c r="G5723" s="50" t="s">
        <v>19323</v>
      </c>
      <c r="H5723" s="37"/>
      <c r="I5723" s="50" t="s">
        <v>19324</v>
      </c>
      <c r="J5723" s="34" t="s">
        <v>19325</v>
      </c>
      <c r="K5723" s="76">
        <v>34400</v>
      </c>
      <c r="L5723" s="55">
        <v>0</v>
      </c>
      <c r="M5723" s="173">
        <v>0</v>
      </c>
      <c r="N5723" s="173">
        <v>1</v>
      </c>
      <c r="O5723" s="164" t="s">
        <v>36</v>
      </c>
      <c r="P5723" s="165"/>
      <c r="Q5723" s="72" t="str">
        <f t="shared" si="446"/>
        <v>economy</v>
      </c>
      <c r="R5723" s="47">
        <v>1</v>
      </c>
      <c r="S5723" s="128">
        <v>0</v>
      </c>
      <c r="T5723" s="47" t="s">
        <v>2745</v>
      </c>
      <c r="U5723" s="47" t="s">
        <v>2745</v>
      </c>
      <c r="V5723" s="47" t="s">
        <v>2745</v>
      </c>
      <c r="W5723" s="47"/>
      <c r="X5723" s="47"/>
      <c r="Y5723" s="47"/>
      <c r="Z5723" s="120"/>
    </row>
    <row r="5724" spans="1:26" s="18" customFormat="1" x14ac:dyDescent="0.3">
      <c r="A5724" s="136" t="s">
        <v>18883</v>
      </c>
      <c r="B5724" s="124" t="s">
        <v>19135</v>
      </c>
      <c r="C5724" s="128">
        <f t="shared" si="445"/>
        <v>1996</v>
      </c>
      <c r="D5724" s="77">
        <v>35243</v>
      </c>
      <c r="E5724" s="40" t="s">
        <v>20439</v>
      </c>
      <c r="F5724" s="50" t="s">
        <v>19326</v>
      </c>
      <c r="G5724" s="50" t="s">
        <v>19327</v>
      </c>
      <c r="H5724" s="37"/>
      <c r="I5724" s="50" t="s">
        <v>19328</v>
      </c>
      <c r="J5724" s="34" t="s">
        <v>19329</v>
      </c>
      <c r="K5724" s="76">
        <v>34603</v>
      </c>
      <c r="L5724" s="55">
        <v>0</v>
      </c>
      <c r="M5724" s="173">
        <v>0</v>
      </c>
      <c r="N5724" s="173">
        <v>1</v>
      </c>
      <c r="O5724" s="164" t="s">
        <v>36</v>
      </c>
      <c r="P5724" s="165"/>
      <c r="Q5724" s="72" t="str">
        <f t="shared" si="446"/>
        <v>economy</v>
      </c>
      <c r="R5724" s="47">
        <v>1</v>
      </c>
      <c r="S5724" s="128">
        <v>0</v>
      </c>
      <c r="T5724" s="47" t="s">
        <v>2745</v>
      </c>
      <c r="U5724" s="47" t="s">
        <v>2745</v>
      </c>
      <c r="V5724" s="47" t="s">
        <v>2745</v>
      </c>
      <c r="W5724" s="47"/>
      <c r="X5724" s="47"/>
      <c r="Y5724" s="47"/>
      <c r="Z5724" s="120"/>
    </row>
    <row r="5725" spans="1:26" s="18" customFormat="1" x14ac:dyDescent="0.3">
      <c r="A5725" s="136" t="s">
        <v>18883</v>
      </c>
      <c r="B5725" s="124" t="s">
        <v>19135</v>
      </c>
      <c r="C5725" s="128">
        <f t="shared" si="445"/>
        <v>1996</v>
      </c>
      <c r="D5725" s="77">
        <v>35243</v>
      </c>
      <c r="E5725" s="40" t="s">
        <v>20439</v>
      </c>
      <c r="F5725" s="50" t="s">
        <v>19330</v>
      </c>
      <c r="G5725" s="50" t="s">
        <v>19331</v>
      </c>
      <c r="H5725" s="37"/>
      <c r="I5725" s="50" t="s">
        <v>19332</v>
      </c>
      <c r="J5725" s="34" t="s">
        <v>19333</v>
      </c>
      <c r="K5725" s="76">
        <v>34710</v>
      </c>
      <c r="L5725" s="55">
        <v>0</v>
      </c>
      <c r="M5725" s="173">
        <v>0</v>
      </c>
      <c r="N5725" s="173">
        <v>1</v>
      </c>
      <c r="O5725" s="164" t="s">
        <v>36</v>
      </c>
      <c r="P5725" s="165"/>
      <c r="Q5725" s="72" t="str">
        <f t="shared" si="446"/>
        <v>economy</v>
      </c>
      <c r="R5725" s="47">
        <v>1</v>
      </c>
      <c r="S5725" s="128">
        <v>0</v>
      </c>
      <c r="T5725" s="47" t="s">
        <v>2745</v>
      </c>
      <c r="U5725" s="47" t="s">
        <v>2745</v>
      </c>
      <c r="V5725" s="47" t="s">
        <v>2745</v>
      </c>
      <c r="W5725" s="47"/>
      <c r="X5725" s="47"/>
      <c r="Y5725" s="47"/>
      <c r="Z5725" s="120"/>
    </row>
    <row r="5726" spans="1:26" s="18" customFormat="1" x14ac:dyDescent="0.3">
      <c r="A5726" s="136" t="s">
        <v>18883</v>
      </c>
      <c r="B5726" s="124" t="s">
        <v>19135</v>
      </c>
      <c r="C5726" s="128">
        <f t="shared" si="445"/>
        <v>1996</v>
      </c>
      <c r="D5726" s="77">
        <v>35243</v>
      </c>
      <c r="E5726" s="40" t="s">
        <v>20439</v>
      </c>
      <c r="F5726" s="50" t="s">
        <v>19334</v>
      </c>
      <c r="G5726" s="50" t="s">
        <v>19335</v>
      </c>
      <c r="H5726" s="37"/>
      <c r="I5726" s="50" t="s">
        <v>19336</v>
      </c>
      <c r="J5726" s="34" t="s">
        <v>19337</v>
      </c>
      <c r="K5726" s="76">
        <v>35037</v>
      </c>
      <c r="L5726" s="55">
        <v>1</v>
      </c>
      <c r="M5726" s="173">
        <v>1</v>
      </c>
      <c r="N5726" s="173">
        <v>0</v>
      </c>
      <c r="O5726" s="164" t="s">
        <v>18973</v>
      </c>
      <c r="P5726" s="165"/>
      <c r="Q5726" s="72" t="str">
        <f t="shared" si="446"/>
        <v>diplomacy</v>
      </c>
      <c r="R5726" s="47">
        <v>1</v>
      </c>
      <c r="S5726" s="128">
        <v>0</v>
      </c>
      <c r="T5726" s="47" t="s">
        <v>2745</v>
      </c>
      <c r="U5726" s="47" t="s">
        <v>2745</v>
      </c>
      <c r="V5726" s="47" t="s">
        <v>2745</v>
      </c>
      <c r="W5726" s="47"/>
      <c r="X5726" s="47"/>
      <c r="Y5726" s="47"/>
      <c r="Z5726" s="120"/>
    </row>
    <row r="5727" spans="1:26" s="18" customFormat="1" x14ac:dyDescent="0.3">
      <c r="A5727" s="136" t="s">
        <v>18883</v>
      </c>
      <c r="B5727" s="124" t="s">
        <v>19135</v>
      </c>
      <c r="C5727" s="128">
        <f t="shared" si="445"/>
        <v>1996</v>
      </c>
      <c r="D5727" s="77">
        <v>35279</v>
      </c>
      <c r="E5727" s="40" t="s">
        <v>20439</v>
      </c>
      <c r="F5727" s="50" t="s">
        <v>19338</v>
      </c>
      <c r="G5727" s="52" t="s">
        <v>19339</v>
      </c>
      <c r="H5727" s="37"/>
      <c r="I5727" s="50" t="s">
        <v>19340</v>
      </c>
      <c r="J5727" s="34" t="s">
        <v>19341</v>
      </c>
      <c r="K5727" s="76">
        <v>34296</v>
      </c>
      <c r="L5727" s="55">
        <v>0</v>
      </c>
      <c r="M5727" s="173">
        <v>0</v>
      </c>
      <c r="N5727" s="173">
        <v>1</v>
      </c>
      <c r="O5727" s="164" t="s">
        <v>109</v>
      </c>
      <c r="P5727" s="165"/>
      <c r="Q5727" s="72" t="str">
        <f t="shared" si="446"/>
        <v>security</v>
      </c>
      <c r="R5727" s="47">
        <v>1</v>
      </c>
      <c r="S5727" s="128">
        <v>0</v>
      </c>
      <c r="T5727" s="47" t="s">
        <v>2745</v>
      </c>
      <c r="U5727" s="47" t="s">
        <v>2745</v>
      </c>
      <c r="V5727" s="47" t="s">
        <v>2745</v>
      </c>
      <c r="W5727" s="47"/>
      <c r="X5727" s="47"/>
      <c r="Y5727" s="47"/>
      <c r="Z5727" s="120"/>
    </row>
    <row r="5728" spans="1:26" s="18" customFormat="1" x14ac:dyDescent="0.3">
      <c r="A5728" s="136" t="s">
        <v>18883</v>
      </c>
      <c r="B5728" s="124" t="s">
        <v>19135</v>
      </c>
      <c r="C5728" s="128">
        <f t="shared" si="445"/>
        <v>1996</v>
      </c>
      <c r="D5728" s="77">
        <v>35279</v>
      </c>
      <c r="E5728" s="40" t="s">
        <v>20439</v>
      </c>
      <c r="F5728" s="50" t="s">
        <v>19342</v>
      </c>
      <c r="G5728" s="50" t="s">
        <v>19343</v>
      </c>
      <c r="H5728" s="37"/>
      <c r="I5728" s="50" t="s">
        <v>19344</v>
      </c>
      <c r="J5728" s="34" t="s">
        <v>19345</v>
      </c>
      <c r="K5728" s="76">
        <v>34340</v>
      </c>
      <c r="L5728" s="55">
        <v>0</v>
      </c>
      <c r="M5728" s="173">
        <v>0</v>
      </c>
      <c r="N5728" s="173">
        <v>1</v>
      </c>
      <c r="O5728" s="164" t="s">
        <v>109</v>
      </c>
      <c r="P5728" s="165"/>
      <c r="Q5728" s="72" t="str">
        <f t="shared" si="446"/>
        <v>security</v>
      </c>
      <c r="R5728" s="47">
        <v>1</v>
      </c>
      <c r="S5728" s="128">
        <v>0</v>
      </c>
      <c r="T5728" s="47" t="s">
        <v>2745</v>
      </c>
      <c r="U5728" s="47" t="s">
        <v>2745</v>
      </c>
      <c r="V5728" s="47" t="s">
        <v>2745</v>
      </c>
      <c r="W5728" s="47"/>
      <c r="X5728" s="47"/>
      <c r="Y5728" s="47"/>
      <c r="Z5728" s="120"/>
    </row>
    <row r="5729" spans="1:26" s="18" customFormat="1" x14ac:dyDescent="0.3">
      <c r="A5729" s="136" t="s">
        <v>18883</v>
      </c>
      <c r="B5729" s="124" t="s">
        <v>19135</v>
      </c>
      <c r="C5729" s="128">
        <f t="shared" si="445"/>
        <v>1996</v>
      </c>
      <c r="D5729" s="77">
        <v>35279</v>
      </c>
      <c r="E5729" s="40" t="s">
        <v>20439</v>
      </c>
      <c r="F5729" s="50" t="s">
        <v>19346</v>
      </c>
      <c r="G5729" s="52" t="s">
        <v>19347</v>
      </c>
      <c r="H5729" s="37"/>
      <c r="I5729" s="50" t="s">
        <v>19348</v>
      </c>
      <c r="J5729" s="34" t="s">
        <v>19349</v>
      </c>
      <c r="K5729" s="76" t="s">
        <v>19350</v>
      </c>
      <c r="L5729" s="55">
        <v>0</v>
      </c>
      <c r="M5729" s="173">
        <v>0</v>
      </c>
      <c r="N5729" s="173">
        <v>1</v>
      </c>
      <c r="O5729" s="164" t="s">
        <v>109</v>
      </c>
      <c r="P5729" s="165"/>
      <c r="Q5729" s="72" t="str">
        <f t="shared" si="446"/>
        <v>security</v>
      </c>
      <c r="R5729" s="47">
        <v>1</v>
      </c>
      <c r="S5729" s="128">
        <v>0</v>
      </c>
      <c r="T5729" s="47" t="s">
        <v>2745</v>
      </c>
      <c r="U5729" s="47" t="s">
        <v>2745</v>
      </c>
      <c r="V5729" s="47" t="s">
        <v>2745</v>
      </c>
      <c r="W5729" s="47"/>
      <c r="X5729" s="47"/>
      <c r="Y5729" s="47"/>
      <c r="Z5729" s="120"/>
    </row>
    <row r="5730" spans="1:26" s="18" customFormat="1" x14ac:dyDescent="0.3">
      <c r="A5730" s="136" t="s">
        <v>18883</v>
      </c>
      <c r="B5730" s="124" t="s">
        <v>19135</v>
      </c>
      <c r="C5730" s="128">
        <f t="shared" si="445"/>
        <v>1996</v>
      </c>
      <c r="D5730" s="77">
        <v>35279</v>
      </c>
      <c r="E5730" s="40" t="s">
        <v>20439</v>
      </c>
      <c r="F5730" s="50" t="s">
        <v>19351</v>
      </c>
      <c r="G5730" s="50" t="s">
        <v>19352</v>
      </c>
      <c r="H5730" s="37"/>
      <c r="I5730" s="50" t="s">
        <v>19353</v>
      </c>
      <c r="J5730" s="34" t="s">
        <v>19354</v>
      </c>
      <c r="K5730" s="76">
        <v>31894</v>
      </c>
      <c r="L5730" s="55">
        <v>0</v>
      </c>
      <c r="M5730" s="173">
        <v>0</v>
      </c>
      <c r="N5730" s="173">
        <v>1</v>
      </c>
      <c r="O5730" s="164" t="s">
        <v>109</v>
      </c>
      <c r="P5730" s="165"/>
      <c r="Q5730" s="72" t="str">
        <f t="shared" si="446"/>
        <v>security</v>
      </c>
      <c r="R5730" s="47">
        <v>1</v>
      </c>
      <c r="S5730" s="128">
        <v>0</v>
      </c>
      <c r="T5730" s="47" t="s">
        <v>2745</v>
      </c>
      <c r="U5730" s="47" t="s">
        <v>2745</v>
      </c>
      <c r="V5730" s="47" t="s">
        <v>2745</v>
      </c>
      <c r="W5730" s="47"/>
      <c r="X5730" s="47"/>
      <c r="Y5730" s="47"/>
      <c r="Z5730" s="120"/>
    </row>
    <row r="5731" spans="1:26" s="18" customFormat="1" x14ac:dyDescent="0.3">
      <c r="A5731" s="136" t="s">
        <v>18883</v>
      </c>
      <c r="B5731" s="124" t="s">
        <v>19135</v>
      </c>
      <c r="C5731" s="128">
        <f t="shared" si="445"/>
        <v>1996</v>
      </c>
      <c r="D5731" s="77">
        <v>35279</v>
      </c>
      <c r="E5731" s="40" t="s">
        <v>20439</v>
      </c>
      <c r="F5731" s="50" t="s">
        <v>19355</v>
      </c>
      <c r="G5731" s="50" t="s">
        <v>19356</v>
      </c>
      <c r="H5731" s="37"/>
      <c r="I5731" s="50" t="s">
        <v>19357</v>
      </c>
      <c r="J5731" s="34" t="s">
        <v>19358</v>
      </c>
      <c r="K5731" s="76">
        <v>31853</v>
      </c>
      <c r="L5731" s="55">
        <v>0</v>
      </c>
      <c r="M5731" s="173">
        <v>0</v>
      </c>
      <c r="N5731" s="173">
        <v>1</v>
      </c>
      <c r="O5731" s="164" t="s">
        <v>109</v>
      </c>
      <c r="P5731" s="165"/>
      <c r="Q5731" s="72" t="str">
        <f t="shared" si="446"/>
        <v>security</v>
      </c>
      <c r="R5731" s="47">
        <v>1</v>
      </c>
      <c r="S5731" s="128">
        <v>0</v>
      </c>
      <c r="T5731" s="47" t="s">
        <v>2745</v>
      </c>
      <c r="U5731" s="47" t="s">
        <v>2745</v>
      </c>
      <c r="V5731" s="47" t="s">
        <v>2745</v>
      </c>
      <c r="W5731" s="47"/>
      <c r="X5731" s="47"/>
      <c r="Y5731" s="47"/>
      <c r="Z5731" s="120"/>
    </row>
    <row r="5732" spans="1:26" s="18" customFormat="1" x14ac:dyDescent="0.3">
      <c r="A5732" s="136" t="s">
        <v>18883</v>
      </c>
      <c r="B5732" s="124" t="s">
        <v>19135</v>
      </c>
      <c r="C5732" s="128">
        <f t="shared" si="445"/>
        <v>1996</v>
      </c>
      <c r="D5732" s="77">
        <v>35279</v>
      </c>
      <c r="E5732" s="40" t="s">
        <v>20439</v>
      </c>
      <c r="F5732" s="50" t="s">
        <v>19359</v>
      </c>
      <c r="G5732" s="50" t="s">
        <v>19360</v>
      </c>
      <c r="H5732" s="37"/>
      <c r="I5732" s="50" t="s">
        <v>19361</v>
      </c>
      <c r="J5732" s="34" t="s">
        <v>19362</v>
      </c>
      <c r="K5732" s="76">
        <v>33191</v>
      </c>
      <c r="L5732" s="55">
        <v>0</v>
      </c>
      <c r="M5732" s="173">
        <v>0</v>
      </c>
      <c r="N5732" s="173">
        <v>1</v>
      </c>
      <c r="O5732" s="164" t="s">
        <v>109</v>
      </c>
      <c r="P5732" s="165"/>
      <c r="Q5732" s="72" t="str">
        <f t="shared" si="446"/>
        <v>security</v>
      </c>
      <c r="R5732" s="47">
        <v>1</v>
      </c>
      <c r="S5732" s="128">
        <v>0</v>
      </c>
      <c r="T5732" s="47" t="s">
        <v>2745</v>
      </c>
      <c r="U5732" s="47" t="s">
        <v>2745</v>
      </c>
      <c r="V5732" s="47" t="s">
        <v>2745</v>
      </c>
      <c r="W5732" s="47"/>
      <c r="X5732" s="47"/>
      <c r="Y5732" s="47"/>
      <c r="Z5732" s="120"/>
    </row>
    <row r="5733" spans="1:26" s="18" customFormat="1" x14ac:dyDescent="0.3">
      <c r="A5733" s="136" t="s">
        <v>18883</v>
      </c>
      <c r="B5733" s="124" t="s">
        <v>19135</v>
      </c>
      <c r="C5733" s="128">
        <f t="shared" si="445"/>
        <v>1996</v>
      </c>
      <c r="D5733" s="77">
        <v>35279</v>
      </c>
      <c r="E5733" s="40" t="s">
        <v>20439</v>
      </c>
      <c r="F5733" s="50" t="s">
        <v>19363</v>
      </c>
      <c r="G5733" s="50" t="s">
        <v>19364</v>
      </c>
      <c r="H5733" s="37"/>
      <c r="I5733" s="50" t="s">
        <v>19365</v>
      </c>
      <c r="J5733" s="34" t="s">
        <v>19366</v>
      </c>
      <c r="K5733" s="76">
        <v>34651</v>
      </c>
      <c r="L5733" s="55">
        <v>0</v>
      </c>
      <c r="M5733" s="173">
        <v>0</v>
      </c>
      <c r="N5733" s="173">
        <v>1</v>
      </c>
      <c r="O5733" s="164" t="s">
        <v>109</v>
      </c>
      <c r="P5733" s="165"/>
      <c r="Q5733" s="72" t="str">
        <f t="shared" si="446"/>
        <v>security</v>
      </c>
      <c r="R5733" s="47">
        <v>1</v>
      </c>
      <c r="S5733" s="128">
        <v>0</v>
      </c>
      <c r="T5733" s="47" t="s">
        <v>2745</v>
      </c>
      <c r="U5733" s="47" t="s">
        <v>2745</v>
      </c>
      <c r="V5733" s="47" t="s">
        <v>2745</v>
      </c>
      <c r="W5733" s="47"/>
      <c r="X5733" s="47"/>
      <c r="Y5733" s="47"/>
      <c r="Z5733" s="120"/>
    </row>
    <row r="5734" spans="1:26" s="18" customFormat="1" x14ac:dyDescent="0.3">
      <c r="A5734" s="136" t="s">
        <v>18883</v>
      </c>
      <c r="B5734" s="124" t="s">
        <v>19135</v>
      </c>
      <c r="C5734" s="128">
        <f t="shared" si="445"/>
        <v>1996</v>
      </c>
      <c r="D5734" s="77">
        <v>35279</v>
      </c>
      <c r="E5734" s="40" t="s">
        <v>20439</v>
      </c>
      <c r="F5734" s="50" t="s">
        <v>19367</v>
      </c>
      <c r="G5734" s="50" t="s">
        <v>19368</v>
      </c>
      <c r="H5734" s="37"/>
      <c r="I5734" s="50" t="s">
        <v>19369</v>
      </c>
      <c r="J5734" s="34" t="s">
        <v>19370</v>
      </c>
      <c r="K5734" s="76">
        <v>34651</v>
      </c>
      <c r="L5734" s="55">
        <v>0</v>
      </c>
      <c r="M5734" s="173">
        <v>0</v>
      </c>
      <c r="N5734" s="173">
        <v>1</v>
      </c>
      <c r="O5734" s="164" t="s">
        <v>109</v>
      </c>
      <c r="P5734" s="165"/>
      <c r="Q5734" s="72" t="str">
        <f t="shared" si="446"/>
        <v>security</v>
      </c>
      <c r="R5734" s="47">
        <v>1</v>
      </c>
      <c r="S5734" s="128">
        <v>0</v>
      </c>
      <c r="T5734" s="47" t="s">
        <v>2745</v>
      </c>
      <c r="U5734" s="47" t="s">
        <v>2745</v>
      </c>
      <c r="V5734" s="47" t="s">
        <v>2745</v>
      </c>
      <c r="W5734" s="47"/>
      <c r="X5734" s="47"/>
      <c r="Y5734" s="47"/>
      <c r="Z5734" s="120"/>
    </row>
    <row r="5735" spans="1:26" s="18" customFormat="1" x14ac:dyDescent="0.3">
      <c r="A5735" s="136" t="s">
        <v>18883</v>
      </c>
      <c r="B5735" s="124" t="s">
        <v>19135</v>
      </c>
      <c r="C5735" s="128">
        <f t="shared" si="445"/>
        <v>1996</v>
      </c>
      <c r="D5735" s="77">
        <v>35279</v>
      </c>
      <c r="E5735" s="40" t="s">
        <v>20439</v>
      </c>
      <c r="F5735" s="50" t="s">
        <v>19371</v>
      </c>
      <c r="G5735" s="50" t="s">
        <v>19372</v>
      </c>
      <c r="H5735" s="37"/>
      <c r="I5735" s="50" t="s">
        <v>19373</v>
      </c>
      <c r="J5735" s="34" t="s">
        <v>19374</v>
      </c>
      <c r="K5735" s="76">
        <v>34669</v>
      </c>
      <c r="L5735" s="55">
        <v>0</v>
      </c>
      <c r="M5735" s="173">
        <v>0</v>
      </c>
      <c r="N5735" s="173">
        <v>1</v>
      </c>
      <c r="O5735" s="164" t="s">
        <v>109</v>
      </c>
      <c r="P5735" s="165"/>
      <c r="Q5735" s="72" t="str">
        <f t="shared" si="446"/>
        <v>security</v>
      </c>
      <c r="R5735" s="47">
        <v>1</v>
      </c>
      <c r="S5735" s="128">
        <v>0</v>
      </c>
      <c r="T5735" s="47" t="s">
        <v>2745</v>
      </c>
      <c r="U5735" s="47" t="s">
        <v>2745</v>
      </c>
      <c r="V5735" s="47" t="s">
        <v>2745</v>
      </c>
      <c r="W5735" s="47"/>
      <c r="X5735" s="47"/>
      <c r="Y5735" s="47"/>
      <c r="Z5735" s="120"/>
    </row>
    <row r="5736" spans="1:26" s="18" customFormat="1" x14ac:dyDescent="0.3">
      <c r="A5736" s="136" t="s">
        <v>18883</v>
      </c>
      <c r="B5736" s="124" t="s">
        <v>19135</v>
      </c>
      <c r="C5736" s="128">
        <f t="shared" si="445"/>
        <v>1996</v>
      </c>
      <c r="D5736" s="77">
        <v>35279</v>
      </c>
      <c r="E5736" s="40" t="s">
        <v>20439</v>
      </c>
      <c r="F5736" s="50" t="s">
        <v>19375</v>
      </c>
      <c r="G5736" s="50" t="s">
        <v>19376</v>
      </c>
      <c r="H5736" s="37"/>
      <c r="I5736" s="50" t="s">
        <v>19377</v>
      </c>
      <c r="J5736" s="34" t="s">
        <v>19378</v>
      </c>
      <c r="K5736" s="76">
        <v>34753</v>
      </c>
      <c r="L5736" s="55">
        <v>0</v>
      </c>
      <c r="M5736" s="173">
        <v>0</v>
      </c>
      <c r="N5736" s="173">
        <v>1</v>
      </c>
      <c r="O5736" s="164" t="s">
        <v>109</v>
      </c>
      <c r="P5736" s="165"/>
      <c r="Q5736" s="72" t="str">
        <f t="shared" si="446"/>
        <v>security</v>
      </c>
      <c r="R5736" s="47">
        <v>1</v>
      </c>
      <c r="S5736" s="128">
        <v>0</v>
      </c>
      <c r="T5736" s="47" t="s">
        <v>2745</v>
      </c>
      <c r="U5736" s="47" t="s">
        <v>2745</v>
      </c>
      <c r="V5736" s="47" t="s">
        <v>2745</v>
      </c>
      <c r="W5736" s="47"/>
      <c r="X5736" s="47"/>
      <c r="Y5736" s="47"/>
      <c r="Z5736" s="120"/>
    </row>
    <row r="5737" spans="1:26" s="18" customFormat="1" x14ac:dyDescent="0.3">
      <c r="A5737" s="136" t="s">
        <v>18883</v>
      </c>
      <c r="B5737" s="124" t="s">
        <v>19135</v>
      </c>
      <c r="C5737" s="128">
        <f t="shared" si="445"/>
        <v>1996</v>
      </c>
      <c r="D5737" s="77">
        <v>35279</v>
      </c>
      <c r="E5737" s="40" t="s">
        <v>20439</v>
      </c>
      <c r="F5737" s="50" t="s">
        <v>19379</v>
      </c>
      <c r="G5737" s="50" t="s">
        <v>19380</v>
      </c>
      <c r="H5737" s="37"/>
      <c r="I5737" s="50" t="s">
        <v>19381</v>
      </c>
      <c r="J5737" s="34" t="s">
        <v>19382</v>
      </c>
      <c r="K5737" s="76">
        <v>34877</v>
      </c>
      <c r="L5737" s="55">
        <v>0</v>
      </c>
      <c r="M5737" s="173">
        <v>0</v>
      </c>
      <c r="N5737" s="173">
        <v>1</v>
      </c>
      <c r="O5737" s="164" t="s">
        <v>109</v>
      </c>
      <c r="P5737" s="165"/>
      <c r="Q5737" s="72" t="str">
        <f t="shared" si="446"/>
        <v>security</v>
      </c>
      <c r="R5737" s="47">
        <v>1</v>
      </c>
      <c r="S5737" s="128">
        <v>0</v>
      </c>
      <c r="T5737" s="47" t="s">
        <v>2745</v>
      </c>
      <c r="U5737" s="47" t="s">
        <v>2745</v>
      </c>
      <c r="V5737" s="47" t="s">
        <v>2745</v>
      </c>
      <c r="W5737" s="47"/>
      <c r="X5737" s="47"/>
      <c r="Y5737" s="47"/>
      <c r="Z5737" s="120"/>
    </row>
    <row r="5738" spans="1:26" s="18" customFormat="1" x14ac:dyDescent="0.3">
      <c r="A5738" s="136" t="s">
        <v>18883</v>
      </c>
      <c r="B5738" s="124" t="s">
        <v>19135</v>
      </c>
      <c r="C5738" s="128">
        <f t="shared" ref="C5738:C5801" si="447">YEAR(D5738)</f>
        <v>1996</v>
      </c>
      <c r="D5738" s="77">
        <v>35279</v>
      </c>
      <c r="E5738" s="40" t="s">
        <v>20439</v>
      </c>
      <c r="F5738" s="50" t="s">
        <v>19383</v>
      </c>
      <c r="G5738" s="50" t="s">
        <v>19384</v>
      </c>
      <c r="H5738" s="37"/>
      <c r="I5738" s="50" t="s">
        <v>19385</v>
      </c>
      <c r="J5738" s="34" t="s">
        <v>19386</v>
      </c>
      <c r="K5738" s="76">
        <v>34914</v>
      </c>
      <c r="L5738" s="55">
        <v>0</v>
      </c>
      <c r="M5738" s="173">
        <v>0</v>
      </c>
      <c r="N5738" s="173">
        <v>1</v>
      </c>
      <c r="O5738" s="164" t="s">
        <v>109</v>
      </c>
      <c r="P5738" s="165"/>
      <c r="Q5738" s="72" t="str">
        <f t="shared" ref="Q5738:Q5801" si="448">IF(O5738="security and defense","security","")&amp;IF(O5738="policing and criminal law cooperation","security","")&amp;IF(O5738="NATO","security","")&amp;IF(O5738="arms control and disarmament","security","")&amp;IF(O5738="taxation","economy","")&amp;IF(O5738="social security","economy","")&amp;IF(O5738="labor","economy","")&amp;IF(O5738="sports","diplomacy","")&amp;IF(O5738="space","diplomacy","")&amp;IF(O5738="science, research, education","diplomacy","")&amp;IF(O5738="migration, asylum, refugees","diplomacy","")&amp;IF(O5738="health","diplomacy","")&amp;IF(O5738="development","economy","")&amp;IF(O5738="agriculture, fishery, food","economy","")&amp;IF(O5738="human and civil rights","diplomacy","")&amp;IF(O5738="nuclear (civilian)","diplomacy","")&amp;IF(O5738="economics and finance","economy","")&amp;IF(O5738="transportation","economy","")&amp;IF(O5738="trade and investment","economy","")&amp;IF(O5738="diplomacy","diplomacy","")&amp;IF(O5738="environment","diplomacy","")&amp;IF(O5738="general cooperation","diplomacy","")&amp;IF(O5738="culture","diplomacy","")&amp;IF(O5738="EC/EU","diplomacy","")&amp;IF(O5738="communication and post/mail","diplomacy","")&amp;IF(O5738="energy","economy","")&amp;IF(O5738="tourism","economy","")&amp;IF(O5738="Civil and family law","diplomacy","")&amp;IF(O5738="citizenship","diplomacy","")</f>
        <v>security</v>
      </c>
      <c r="R5738" s="47">
        <v>1</v>
      </c>
      <c r="S5738" s="128">
        <v>0</v>
      </c>
      <c r="T5738" s="47" t="s">
        <v>2745</v>
      </c>
      <c r="U5738" s="47" t="s">
        <v>2745</v>
      </c>
      <c r="V5738" s="47" t="s">
        <v>2745</v>
      </c>
      <c r="W5738" s="47"/>
      <c r="X5738" s="47"/>
      <c r="Y5738" s="47"/>
      <c r="Z5738" s="120"/>
    </row>
    <row r="5739" spans="1:26" s="18" customFormat="1" x14ac:dyDescent="0.3">
      <c r="A5739" s="136" t="s">
        <v>18883</v>
      </c>
      <c r="B5739" s="124" t="s">
        <v>19135</v>
      </c>
      <c r="C5739" s="128">
        <f t="shared" si="447"/>
        <v>1996</v>
      </c>
      <c r="D5739" s="77">
        <v>35333</v>
      </c>
      <c r="E5739" s="40" t="s">
        <v>20439</v>
      </c>
      <c r="F5739" s="50" t="s">
        <v>892</v>
      </c>
      <c r="G5739" s="50" t="s">
        <v>19387</v>
      </c>
      <c r="H5739" s="37"/>
      <c r="I5739" s="50" t="s">
        <v>19388</v>
      </c>
      <c r="J5739" s="34" t="s">
        <v>19389</v>
      </c>
      <c r="K5739" s="76">
        <v>34747</v>
      </c>
      <c r="L5739" s="55">
        <v>1</v>
      </c>
      <c r="M5739" s="173">
        <v>1</v>
      </c>
      <c r="N5739" s="173">
        <v>0</v>
      </c>
      <c r="O5739" s="164" t="s">
        <v>36</v>
      </c>
      <c r="P5739" s="165"/>
      <c r="Q5739" s="72" t="str">
        <f t="shared" si="448"/>
        <v>economy</v>
      </c>
      <c r="R5739" s="47">
        <v>1</v>
      </c>
      <c r="S5739" s="128">
        <v>0</v>
      </c>
      <c r="T5739" s="47" t="s">
        <v>2745</v>
      </c>
      <c r="U5739" s="47" t="s">
        <v>2745</v>
      </c>
      <c r="V5739" s="47" t="s">
        <v>2745</v>
      </c>
      <c r="W5739" s="47"/>
      <c r="X5739" s="47"/>
      <c r="Y5739" s="47"/>
      <c r="Z5739" s="120"/>
    </row>
    <row r="5740" spans="1:26" s="18" customFormat="1" x14ac:dyDescent="0.3">
      <c r="A5740" s="136" t="s">
        <v>18883</v>
      </c>
      <c r="B5740" s="124" t="s">
        <v>19135</v>
      </c>
      <c r="C5740" s="128">
        <f t="shared" si="447"/>
        <v>1996</v>
      </c>
      <c r="D5740" s="77">
        <v>35336</v>
      </c>
      <c r="E5740" s="40" t="s">
        <v>20439</v>
      </c>
      <c r="F5740" s="50" t="s">
        <v>19390</v>
      </c>
      <c r="G5740" s="50" t="s">
        <v>19391</v>
      </c>
      <c r="H5740" s="37"/>
      <c r="I5740" s="50" t="s">
        <v>19392</v>
      </c>
      <c r="J5740" s="34" t="s">
        <v>19393</v>
      </c>
      <c r="K5740" s="76">
        <v>34266</v>
      </c>
      <c r="L5740" s="55">
        <v>0</v>
      </c>
      <c r="M5740" s="173">
        <v>0</v>
      </c>
      <c r="N5740" s="173">
        <v>1</v>
      </c>
      <c r="O5740" s="164" t="s">
        <v>36</v>
      </c>
      <c r="P5740" s="165"/>
      <c r="Q5740" s="72" t="str">
        <f t="shared" si="448"/>
        <v>economy</v>
      </c>
      <c r="R5740" s="47">
        <v>1</v>
      </c>
      <c r="S5740" s="128">
        <v>0</v>
      </c>
      <c r="T5740" s="47" t="s">
        <v>2745</v>
      </c>
      <c r="U5740" s="47" t="s">
        <v>2745</v>
      </c>
      <c r="V5740" s="47" t="s">
        <v>2745</v>
      </c>
      <c r="W5740" s="47"/>
      <c r="X5740" s="47"/>
      <c r="Y5740" s="47"/>
      <c r="Z5740" s="120"/>
    </row>
    <row r="5741" spans="1:26" s="18" customFormat="1" x14ac:dyDescent="0.3">
      <c r="A5741" s="136" t="s">
        <v>18883</v>
      </c>
      <c r="B5741" s="124" t="s">
        <v>19135</v>
      </c>
      <c r="C5741" s="128">
        <f t="shared" si="447"/>
        <v>1996</v>
      </c>
      <c r="D5741" s="77">
        <v>35336</v>
      </c>
      <c r="E5741" s="40" t="s">
        <v>20439</v>
      </c>
      <c r="F5741" s="50" t="s">
        <v>19394</v>
      </c>
      <c r="G5741" s="50" t="s">
        <v>19395</v>
      </c>
      <c r="H5741" s="37"/>
      <c r="I5741" s="50" t="s">
        <v>19396</v>
      </c>
      <c r="J5741" s="34" t="s">
        <v>19397</v>
      </c>
      <c r="K5741" s="76">
        <v>34266</v>
      </c>
      <c r="L5741" s="55">
        <v>0</v>
      </c>
      <c r="M5741" s="173">
        <v>0</v>
      </c>
      <c r="N5741" s="173">
        <v>1</v>
      </c>
      <c r="O5741" s="164" t="s">
        <v>36</v>
      </c>
      <c r="P5741" s="165"/>
      <c r="Q5741" s="72" t="str">
        <f t="shared" si="448"/>
        <v>economy</v>
      </c>
      <c r="R5741" s="47">
        <v>1</v>
      </c>
      <c r="S5741" s="128">
        <v>0</v>
      </c>
      <c r="T5741" s="47" t="s">
        <v>2745</v>
      </c>
      <c r="U5741" s="47" t="s">
        <v>2745</v>
      </c>
      <c r="V5741" s="47" t="s">
        <v>2745</v>
      </c>
      <c r="W5741" s="47"/>
      <c r="X5741" s="47"/>
      <c r="Y5741" s="47"/>
      <c r="Z5741" s="120"/>
    </row>
    <row r="5742" spans="1:26" s="18" customFormat="1" x14ac:dyDescent="0.3">
      <c r="A5742" s="136" t="s">
        <v>18883</v>
      </c>
      <c r="B5742" s="124" t="s">
        <v>19135</v>
      </c>
      <c r="C5742" s="128">
        <f t="shared" si="447"/>
        <v>1996</v>
      </c>
      <c r="D5742" s="77">
        <v>35336</v>
      </c>
      <c r="E5742" s="40" t="s">
        <v>20439</v>
      </c>
      <c r="F5742" s="50" t="s">
        <v>19398</v>
      </c>
      <c r="G5742" s="50" t="s">
        <v>19399</v>
      </c>
      <c r="H5742" s="37"/>
      <c r="I5742" s="50" t="s">
        <v>19400</v>
      </c>
      <c r="J5742" s="34" t="s">
        <v>19401</v>
      </c>
      <c r="K5742" s="76">
        <v>34982</v>
      </c>
      <c r="L5742" s="55">
        <v>0</v>
      </c>
      <c r="M5742" s="173">
        <v>0</v>
      </c>
      <c r="N5742" s="173">
        <v>1</v>
      </c>
      <c r="O5742" s="164" t="s">
        <v>36</v>
      </c>
      <c r="P5742" s="165"/>
      <c r="Q5742" s="72" t="str">
        <f t="shared" si="448"/>
        <v>economy</v>
      </c>
      <c r="R5742" s="47">
        <v>1</v>
      </c>
      <c r="S5742" s="128">
        <v>0</v>
      </c>
      <c r="T5742" s="47" t="s">
        <v>2745</v>
      </c>
      <c r="U5742" s="47" t="s">
        <v>2745</v>
      </c>
      <c r="V5742" s="47" t="s">
        <v>2745</v>
      </c>
      <c r="W5742" s="47"/>
      <c r="X5742" s="47"/>
      <c r="Y5742" s="47"/>
      <c r="Z5742" s="120"/>
    </row>
    <row r="5743" spans="1:26" s="18" customFormat="1" x14ac:dyDescent="0.3">
      <c r="A5743" s="136" t="s">
        <v>18883</v>
      </c>
      <c r="B5743" s="124" t="s">
        <v>19135</v>
      </c>
      <c r="C5743" s="128">
        <f t="shared" si="447"/>
        <v>1996</v>
      </c>
      <c r="D5743" s="77">
        <v>35336</v>
      </c>
      <c r="E5743" s="40" t="s">
        <v>20439</v>
      </c>
      <c r="F5743" s="50" t="s">
        <v>19402</v>
      </c>
      <c r="G5743" s="50" t="s">
        <v>19403</v>
      </c>
      <c r="H5743" s="37"/>
      <c r="I5743" s="50" t="s">
        <v>19404</v>
      </c>
      <c r="J5743" s="34" t="s">
        <v>19405</v>
      </c>
      <c r="K5743" s="76">
        <v>32335</v>
      </c>
      <c r="L5743" s="55">
        <v>0</v>
      </c>
      <c r="M5743" s="173">
        <v>0</v>
      </c>
      <c r="N5743" s="173">
        <v>1</v>
      </c>
      <c r="O5743" s="164" t="s">
        <v>36</v>
      </c>
      <c r="P5743" s="165"/>
      <c r="Q5743" s="72" t="str">
        <f t="shared" si="448"/>
        <v>economy</v>
      </c>
      <c r="R5743" s="47">
        <v>1</v>
      </c>
      <c r="S5743" s="128">
        <v>0</v>
      </c>
      <c r="T5743" s="47" t="s">
        <v>2745</v>
      </c>
      <c r="U5743" s="47" t="s">
        <v>2745</v>
      </c>
      <c r="V5743" s="47" t="s">
        <v>2745</v>
      </c>
      <c r="W5743" s="47"/>
      <c r="X5743" s="47"/>
      <c r="Y5743" s="47"/>
      <c r="Z5743" s="120"/>
    </row>
    <row r="5744" spans="1:26" s="18" customFormat="1" x14ac:dyDescent="0.3">
      <c r="A5744" s="136" t="s">
        <v>18883</v>
      </c>
      <c r="B5744" s="124" t="s">
        <v>19406</v>
      </c>
      <c r="C5744" s="128">
        <f t="shared" si="447"/>
        <v>1997</v>
      </c>
      <c r="D5744" s="65">
        <v>35544</v>
      </c>
      <c r="E5744" s="40" t="s">
        <v>20439</v>
      </c>
      <c r="F5744" s="52" t="s">
        <v>7223</v>
      </c>
      <c r="G5744" s="52" t="s">
        <v>19407</v>
      </c>
      <c r="H5744" s="37"/>
      <c r="I5744" s="37" t="s">
        <v>19408</v>
      </c>
      <c r="J5744" s="34" t="s">
        <v>19409</v>
      </c>
      <c r="K5744" s="65">
        <v>33982</v>
      </c>
      <c r="L5744" s="47">
        <v>1</v>
      </c>
      <c r="M5744" s="128">
        <v>0</v>
      </c>
      <c r="N5744" s="128">
        <v>0</v>
      </c>
      <c r="O5744" s="124" t="s">
        <v>68</v>
      </c>
      <c r="P5744" s="124"/>
      <c r="Q5744" s="72" t="str">
        <f t="shared" si="448"/>
        <v>security</v>
      </c>
      <c r="R5744" s="47">
        <v>1</v>
      </c>
      <c r="S5744" s="128">
        <v>1</v>
      </c>
      <c r="T5744" s="47">
        <v>74</v>
      </c>
      <c r="U5744" s="47">
        <v>26</v>
      </c>
      <c r="V5744" s="47">
        <v>0</v>
      </c>
      <c r="W5744" s="47">
        <f>SUM(T5744:V5744)</f>
        <v>100</v>
      </c>
      <c r="X5744" s="130">
        <f>T5744/W5744</f>
        <v>0.74</v>
      </c>
      <c r="Y5744" s="130">
        <f>U5744/W5744</f>
        <v>0.26</v>
      </c>
      <c r="Z5744" s="133">
        <f>SUM((MAX(U5744,V5744,T5744)-0.5*(SUM(U5744+V5744+T5744)-MAX(U5744,V5744,T5744)))/SUM(U5744+V5744+T5744))</f>
        <v>0.61</v>
      </c>
    </row>
    <row r="5745" spans="1:26" s="18" customFormat="1" x14ac:dyDescent="0.3">
      <c r="A5745" s="136" t="s">
        <v>18883</v>
      </c>
      <c r="B5745" s="124" t="s">
        <v>19406</v>
      </c>
      <c r="C5745" s="128">
        <f t="shared" si="447"/>
        <v>1997</v>
      </c>
      <c r="D5745" s="65">
        <v>35564</v>
      </c>
      <c r="E5745" s="40" t="s">
        <v>20439</v>
      </c>
      <c r="F5745" s="52" t="s">
        <v>19410</v>
      </c>
      <c r="G5745" s="52" t="s">
        <v>19411</v>
      </c>
      <c r="H5745" s="37"/>
      <c r="I5745" s="37" t="s">
        <v>19412</v>
      </c>
      <c r="J5745" s="34" t="s">
        <v>19413</v>
      </c>
      <c r="K5745" s="65">
        <v>33196</v>
      </c>
      <c r="L5745" s="55">
        <v>1</v>
      </c>
      <c r="M5745" s="68">
        <v>0</v>
      </c>
      <c r="N5745" s="68">
        <v>0</v>
      </c>
      <c r="O5745" s="124" t="s">
        <v>68</v>
      </c>
      <c r="P5745" s="124"/>
      <c r="Q5745" s="72" t="str">
        <f t="shared" si="448"/>
        <v>security</v>
      </c>
      <c r="R5745" s="47">
        <v>1</v>
      </c>
      <c r="S5745" s="128">
        <v>1</v>
      </c>
      <c r="T5745" s="47">
        <v>100</v>
      </c>
      <c r="U5745" s="47">
        <v>0</v>
      </c>
      <c r="V5745" s="47">
        <v>0</v>
      </c>
      <c r="W5745" s="47">
        <f>SUM(T5745:V5745)</f>
        <v>100</v>
      </c>
      <c r="X5745" s="130">
        <f>T5745/W5745</f>
        <v>1</v>
      </c>
      <c r="Y5745" s="130">
        <f>U5745/W5745</f>
        <v>0</v>
      </c>
      <c r="Z5745" s="133">
        <f>SUM((MAX(U5745,V5745,T5745)-0.5*(SUM(U5745+V5745+T5745)-MAX(U5745,V5745,T5745)))/SUM(U5745+V5745+T5745))</f>
        <v>1</v>
      </c>
    </row>
    <row r="5746" spans="1:26" s="18" customFormat="1" x14ac:dyDescent="0.3">
      <c r="A5746" s="136" t="s">
        <v>18883</v>
      </c>
      <c r="B5746" s="124" t="s">
        <v>19406</v>
      </c>
      <c r="C5746" s="128">
        <f t="shared" si="447"/>
        <v>1997</v>
      </c>
      <c r="D5746" s="65">
        <v>35726</v>
      </c>
      <c r="E5746" s="40" t="s">
        <v>20439</v>
      </c>
      <c r="F5746" s="52" t="s">
        <v>19414</v>
      </c>
      <c r="G5746" s="52" t="s">
        <v>19415</v>
      </c>
      <c r="H5746" s="37"/>
      <c r="I5746" s="37" t="s">
        <v>19416</v>
      </c>
      <c r="J5746" s="34" t="s">
        <v>19417</v>
      </c>
      <c r="K5746" s="39">
        <v>28614</v>
      </c>
      <c r="L5746" s="47">
        <v>0</v>
      </c>
      <c r="M5746" s="128">
        <v>0</v>
      </c>
      <c r="N5746" s="128">
        <v>1</v>
      </c>
      <c r="O5746" s="124" t="s">
        <v>336</v>
      </c>
      <c r="P5746" s="163"/>
      <c r="Q5746" s="72" t="str">
        <f t="shared" si="448"/>
        <v>diplomacy</v>
      </c>
      <c r="R5746" s="47">
        <v>1</v>
      </c>
      <c r="S5746" s="128">
        <v>0</v>
      </c>
      <c r="T5746" s="47" t="s">
        <v>2745</v>
      </c>
      <c r="U5746" s="47" t="s">
        <v>2745</v>
      </c>
      <c r="V5746" s="47" t="s">
        <v>2745</v>
      </c>
      <c r="W5746" s="47"/>
      <c r="X5746" s="47"/>
      <c r="Y5746" s="47"/>
      <c r="Z5746" s="120"/>
    </row>
    <row r="5747" spans="1:26" s="18" customFormat="1" x14ac:dyDescent="0.3">
      <c r="A5747" s="136" t="s">
        <v>18883</v>
      </c>
      <c r="B5747" s="124" t="s">
        <v>19406</v>
      </c>
      <c r="C5747" s="128">
        <f t="shared" si="447"/>
        <v>1997</v>
      </c>
      <c r="D5747" s="77">
        <v>35726</v>
      </c>
      <c r="E5747" s="40" t="s">
        <v>20439</v>
      </c>
      <c r="F5747" s="50" t="s">
        <v>19418</v>
      </c>
      <c r="G5747" s="50" t="s">
        <v>19419</v>
      </c>
      <c r="H5747" s="37"/>
      <c r="I5747" s="50" t="s">
        <v>19420</v>
      </c>
      <c r="J5747" s="34" t="s">
        <v>19421</v>
      </c>
      <c r="K5747" s="76">
        <v>35047</v>
      </c>
      <c r="L5747" s="55">
        <v>0</v>
      </c>
      <c r="M5747" s="173">
        <v>0</v>
      </c>
      <c r="N5747" s="173">
        <v>1</v>
      </c>
      <c r="O5747" s="164" t="s">
        <v>36</v>
      </c>
      <c r="P5747" s="165"/>
      <c r="Q5747" s="72" t="str">
        <f t="shared" si="448"/>
        <v>economy</v>
      </c>
      <c r="R5747" s="47">
        <v>1</v>
      </c>
      <c r="S5747" s="128">
        <v>0</v>
      </c>
      <c r="T5747" s="47" t="s">
        <v>2745</v>
      </c>
      <c r="U5747" s="47" t="s">
        <v>2745</v>
      </c>
      <c r="V5747" s="47" t="s">
        <v>2745</v>
      </c>
      <c r="W5747" s="47"/>
      <c r="X5747" s="47"/>
      <c r="Y5747" s="47"/>
      <c r="Z5747" s="120"/>
    </row>
    <row r="5748" spans="1:26" s="18" customFormat="1" x14ac:dyDescent="0.3">
      <c r="A5748" s="136" t="s">
        <v>18883</v>
      </c>
      <c r="B5748" s="124" t="s">
        <v>19406</v>
      </c>
      <c r="C5748" s="128">
        <f t="shared" si="447"/>
        <v>1997</v>
      </c>
      <c r="D5748" s="77">
        <v>35726</v>
      </c>
      <c r="E5748" s="40" t="s">
        <v>20439</v>
      </c>
      <c r="F5748" s="50" t="s">
        <v>12581</v>
      </c>
      <c r="G5748" s="50" t="s">
        <v>19422</v>
      </c>
      <c r="H5748" s="37"/>
      <c r="I5748" s="50" t="s">
        <v>19423</v>
      </c>
      <c r="J5748" s="34" t="s">
        <v>19424</v>
      </c>
      <c r="K5748" s="76">
        <v>34621</v>
      </c>
      <c r="L5748" s="55">
        <v>1</v>
      </c>
      <c r="M5748" s="173">
        <v>0</v>
      </c>
      <c r="N5748" s="173">
        <v>0</v>
      </c>
      <c r="O5748" s="164" t="s">
        <v>18973</v>
      </c>
      <c r="P5748" s="165"/>
      <c r="Q5748" s="72" t="str">
        <f t="shared" si="448"/>
        <v>diplomacy</v>
      </c>
      <c r="R5748" s="47">
        <v>1</v>
      </c>
      <c r="S5748" s="128">
        <v>0</v>
      </c>
      <c r="T5748" s="47" t="s">
        <v>2745</v>
      </c>
      <c r="U5748" s="47" t="s">
        <v>2745</v>
      </c>
      <c r="V5748" s="47" t="s">
        <v>2745</v>
      </c>
      <c r="W5748" s="47"/>
      <c r="X5748" s="47"/>
      <c r="Y5748" s="47"/>
      <c r="Z5748" s="120"/>
    </row>
    <row r="5749" spans="1:26" s="18" customFormat="1" x14ac:dyDescent="0.3">
      <c r="A5749" s="136" t="s">
        <v>18883</v>
      </c>
      <c r="B5749" s="124" t="s">
        <v>19406</v>
      </c>
      <c r="C5749" s="128">
        <f t="shared" si="447"/>
        <v>1997</v>
      </c>
      <c r="D5749" s="77">
        <v>35726</v>
      </c>
      <c r="E5749" s="40" t="s">
        <v>20439</v>
      </c>
      <c r="F5749" s="50" t="s">
        <v>19425</v>
      </c>
      <c r="G5749" s="50" t="s">
        <v>19426</v>
      </c>
      <c r="H5749" s="37"/>
      <c r="I5749" s="50" t="s">
        <v>19427</v>
      </c>
      <c r="J5749" s="34" t="s">
        <v>19428</v>
      </c>
      <c r="K5749" s="76">
        <v>35419</v>
      </c>
      <c r="L5749" s="55">
        <v>0</v>
      </c>
      <c r="M5749" s="173">
        <v>0</v>
      </c>
      <c r="N5749" s="173">
        <v>1</v>
      </c>
      <c r="O5749" s="164" t="s">
        <v>18973</v>
      </c>
      <c r="P5749" s="165"/>
      <c r="Q5749" s="72" t="str">
        <f t="shared" si="448"/>
        <v>diplomacy</v>
      </c>
      <c r="R5749" s="47">
        <v>1</v>
      </c>
      <c r="S5749" s="128">
        <v>0</v>
      </c>
      <c r="T5749" s="47" t="s">
        <v>2745</v>
      </c>
      <c r="U5749" s="47" t="s">
        <v>2745</v>
      </c>
      <c r="V5749" s="47" t="s">
        <v>2745</v>
      </c>
      <c r="W5749" s="47"/>
      <c r="X5749" s="47"/>
      <c r="Y5749" s="47"/>
      <c r="Z5749" s="120"/>
    </row>
    <row r="5750" spans="1:26" s="18" customFormat="1" x14ac:dyDescent="0.3">
      <c r="A5750" s="136" t="s">
        <v>18883</v>
      </c>
      <c r="B5750" s="124" t="s">
        <v>19406</v>
      </c>
      <c r="C5750" s="128">
        <f t="shared" si="447"/>
        <v>1997</v>
      </c>
      <c r="D5750" s="77">
        <v>35726</v>
      </c>
      <c r="E5750" s="40" t="s">
        <v>20439</v>
      </c>
      <c r="F5750" s="50" t="s">
        <v>19429</v>
      </c>
      <c r="G5750" s="50" t="s">
        <v>19430</v>
      </c>
      <c r="H5750" s="37"/>
      <c r="I5750" s="50" t="s">
        <v>19431</v>
      </c>
      <c r="J5750" s="34" t="s">
        <v>19432</v>
      </c>
      <c r="K5750" s="76">
        <v>35555</v>
      </c>
      <c r="L5750" s="55">
        <v>0</v>
      </c>
      <c r="M5750" s="173">
        <v>0</v>
      </c>
      <c r="N5750" s="173">
        <v>1</v>
      </c>
      <c r="O5750" s="7" t="s">
        <v>48</v>
      </c>
      <c r="P5750" s="166"/>
      <c r="Q5750" s="72" t="str">
        <f t="shared" si="448"/>
        <v>diplomacy</v>
      </c>
      <c r="R5750" s="47">
        <v>1</v>
      </c>
      <c r="S5750" s="128">
        <v>0</v>
      </c>
      <c r="T5750" s="47" t="s">
        <v>2745</v>
      </c>
      <c r="U5750" s="47" t="s">
        <v>2745</v>
      </c>
      <c r="V5750" s="47" t="s">
        <v>2745</v>
      </c>
      <c r="W5750" s="47"/>
      <c r="X5750" s="47"/>
      <c r="Y5750" s="47"/>
      <c r="Z5750" s="120"/>
    </row>
    <row r="5751" spans="1:26" s="18" customFormat="1" x14ac:dyDescent="0.3">
      <c r="A5751" s="136" t="s">
        <v>18883</v>
      </c>
      <c r="B5751" s="124" t="s">
        <v>19406</v>
      </c>
      <c r="C5751" s="128">
        <f t="shared" si="447"/>
        <v>1997</v>
      </c>
      <c r="D5751" s="77">
        <v>35734</v>
      </c>
      <c r="E5751" s="40" t="s">
        <v>20439</v>
      </c>
      <c r="F5751" s="50" t="s">
        <v>19433</v>
      </c>
      <c r="G5751" s="50" t="s">
        <v>19434</v>
      </c>
      <c r="H5751" s="37"/>
      <c r="I5751" s="50" t="s">
        <v>19435</v>
      </c>
      <c r="J5751" s="34" t="s">
        <v>19436</v>
      </c>
      <c r="K5751" s="76">
        <v>35152</v>
      </c>
      <c r="L5751" s="55">
        <v>0</v>
      </c>
      <c r="M5751" s="173">
        <v>0</v>
      </c>
      <c r="N5751" s="173">
        <v>1</v>
      </c>
      <c r="O5751" s="164" t="s">
        <v>36</v>
      </c>
      <c r="P5751" s="165"/>
      <c r="Q5751" s="72" t="str">
        <f t="shared" si="448"/>
        <v>economy</v>
      </c>
      <c r="R5751" s="47">
        <v>1</v>
      </c>
      <c r="S5751" s="128">
        <v>0</v>
      </c>
      <c r="T5751" s="47" t="s">
        <v>2745</v>
      </c>
      <c r="U5751" s="47" t="s">
        <v>2745</v>
      </c>
      <c r="V5751" s="47" t="s">
        <v>2745</v>
      </c>
      <c r="W5751" s="47"/>
      <c r="X5751" s="47"/>
      <c r="Y5751" s="47"/>
      <c r="Z5751" s="120"/>
    </row>
    <row r="5752" spans="1:26" s="18" customFormat="1" x14ac:dyDescent="0.3">
      <c r="A5752" s="136" t="s">
        <v>18883</v>
      </c>
      <c r="B5752" s="124" t="s">
        <v>19406</v>
      </c>
      <c r="C5752" s="128">
        <f t="shared" si="447"/>
        <v>1997</v>
      </c>
      <c r="D5752" s="77">
        <v>35734</v>
      </c>
      <c r="E5752" s="40" t="s">
        <v>20439</v>
      </c>
      <c r="F5752" s="50" t="s">
        <v>19437</v>
      </c>
      <c r="G5752" s="50" t="s">
        <v>19438</v>
      </c>
      <c r="H5752" s="37"/>
      <c r="I5752" s="50" t="s">
        <v>19439</v>
      </c>
      <c r="J5752" s="34" t="s">
        <v>19440</v>
      </c>
      <c r="K5752" s="76">
        <v>35155</v>
      </c>
      <c r="L5752" s="55">
        <v>0</v>
      </c>
      <c r="M5752" s="173">
        <v>0</v>
      </c>
      <c r="N5752" s="173">
        <v>1</v>
      </c>
      <c r="O5752" s="164" t="s">
        <v>36</v>
      </c>
      <c r="P5752" s="165"/>
      <c r="Q5752" s="72" t="str">
        <f t="shared" si="448"/>
        <v>economy</v>
      </c>
      <c r="R5752" s="47">
        <v>1</v>
      </c>
      <c r="S5752" s="128">
        <v>0</v>
      </c>
      <c r="T5752" s="47" t="s">
        <v>2745</v>
      </c>
      <c r="U5752" s="47" t="s">
        <v>2745</v>
      </c>
      <c r="V5752" s="47" t="s">
        <v>2745</v>
      </c>
      <c r="W5752" s="47"/>
      <c r="X5752" s="47"/>
      <c r="Y5752" s="47"/>
      <c r="Z5752" s="120"/>
    </row>
    <row r="5753" spans="1:26" s="18" customFormat="1" x14ac:dyDescent="0.3">
      <c r="A5753" s="136" t="s">
        <v>18883</v>
      </c>
      <c r="B5753" s="124" t="s">
        <v>19406</v>
      </c>
      <c r="C5753" s="128">
        <f t="shared" si="447"/>
        <v>1997</v>
      </c>
      <c r="D5753" s="77">
        <v>35734</v>
      </c>
      <c r="E5753" s="40" t="s">
        <v>20439</v>
      </c>
      <c r="F5753" s="50" t="s">
        <v>19441</v>
      </c>
      <c r="G5753" s="50" t="s">
        <v>19442</v>
      </c>
      <c r="H5753" s="37"/>
      <c r="I5753" s="50" t="s">
        <v>19443</v>
      </c>
      <c r="J5753" s="34" t="s">
        <v>19444</v>
      </c>
      <c r="K5753" s="76">
        <v>35158</v>
      </c>
      <c r="L5753" s="55">
        <v>0</v>
      </c>
      <c r="M5753" s="173">
        <v>0</v>
      </c>
      <c r="N5753" s="173">
        <v>1</v>
      </c>
      <c r="O5753" s="164" t="s">
        <v>36</v>
      </c>
      <c r="P5753" s="165"/>
      <c r="Q5753" s="72" t="str">
        <f t="shared" si="448"/>
        <v>economy</v>
      </c>
      <c r="R5753" s="47">
        <v>1</v>
      </c>
      <c r="S5753" s="128">
        <v>0</v>
      </c>
      <c r="T5753" s="47" t="s">
        <v>2745</v>
      </c>
      <c r="U5753" s="47" t="s">
        <v>2745</v>
      </c>
      <c r="V5753" s="47" t="s">
        <v>2745</v>
      </c>
      <c r="W5753" s="47"/>
      <c r="X5753" s="47"/>
      <c r="Y5753" s="47"/>
      <c r="Z5753" s="120"/>
    </row>
    <row r="5754" spans="1:26" s="18" customFormat="1" x14ac:dyDescent="0.3">
      <c r="A5754" s="136" t="s">
        <v>18883</v>
      </c>
      <c r="B5754" s="124" t="s">
        <v>19406</v>
      </c>
      <c r="C5754" s="128">
        <f t="shared" si="447"/>
        <v>1997</v>
      </c>
      <c r="D5754" s="77">
        <v>35734</v>
      </c>
      <c r="E5754" s="40" t="s">
        <v>20439</v>
      </c>
      <c r="F5754" s="50" t="s">
        <v>19445</v>
      </c>
      <c r="G5754" s="50" t="s">
        <v>19446</v>
      </c>
      <c r="H5754" s="37"/>
      <c r="I5754" s="50" t="s">
        <v>19447</v>
      </c>
      <c r="J5754" s="34" t="s">
        <v>19448</v>
      </c>
      <c r="K5754" s="76" t="s">
        <v>19449</v>
      </c>
      <c r="L5754" s="55">
        <v>0</v>
      </c>
      <c r="M5754" s="173">
        <v>0</v>
      </c>
      <c r="N5754" s="173">
        <v>1</v>
      </c>
      <c r="O5754" s="164" t="s">
        <v>36</v>
      </c>
      <c r="P5754" s="165"/>
      <c r="Q5754" s="72" t="str">
        <f t="shared" si="448"/>
        <v>economy</v>
      </c>
      <c r="R5754" s="47">
        <v>1</v>
      </c>
      <c r="S5754" s="128">
        <v>0</v>
      </c>
      <c r="T5754" s="47" t="s">
        <v>2745</v>
      </c>
      <c r="U5754" s="47" t="s">
        <v>2745</v>
      </c>
      <c r="V5754" s="47" t="s">
        <v>2745</v>
      </c>
      <c r="W5754" s="47"/>
      <c r="X5754" s="47"/>
      <c r="Y5754" s="47"/>
      <c r="Z5754" s="120"/>
    </row>
    <row r="5755" spans="1:26" s="18" customFormat="1" x14ac:dyDescent="0.3">
      <c r="A5755" s="136" t="s">
        <v>18883</v>
      </c>
      <c r="B5755" s="124" t="s">
        <v>19406</v>
      </c>
      <c r="C5755" s="128">
        <f t="shared" si="447"/>
        <v>1997</v>
      </c>
      <c r="D5755" s="77">
        <v>35734</v>
      </c>
      <c r="E5755" s="40" t="s">
        <v>20439</v>
      </c>
      <c r="F5755" s="50" t="s">
        <v>19450</v>
      </c>
      <c r="G5755" s="50" t="s">
        <v>19451</v>
      </c>
      <c r="H5755" s="37"/>
      <c r="I5755" s="50" t="s">
        <v>19452</v>
      </c>
      <c r="J5755" s="34" t="s">
        <v>19453</v>
      </c>
      <c r="K5755" s="76">
        <v>35340</v>
      </c>
      <c r="L5755" s="55">
        <v>0</v>
      </c>
      <c r="M5755" s="173">
        <v>0</v>
      </c>
      <c r="N5755" s="173">
        <v>1</v>
      </c>
      <c r="O5755" s="164" t="s">
        <v>36</v>
      </c>
      <c r="P5755" s="165"/>
      <c r="Q5755" s="72" t="str">
        <f t="shared" si="448"/>
        <v>economy</v>
      </c>
      <c r="R5755" s="47">
        <v>1</v>
      </c>
      <c r="S5755" s="128">
        <v>0</v>
      </c>
      <c r="T5755" s="47" t="s">
        <v>2745</v>
      </c>
      <c r="U5755" s="47" t="s">
        <v>2745</v>
      </c>
      <c r="V5755" s="47" t="s">
        <v>2745</v>
      </c>
      <c r="W5755" s="47"/>
      <c r="X5755" s="47"/>
      <c r="Y5755" s="47"/>
      <c r="Z5755" s="120"/>
    </row>
    <row r="5756" spans="1:26" s="18" customFormat="1" x14ac:dyDescent="0.3">
      <c r="A5756" s="136" t="s">
        <v>18883</v>
      </c>
      <c r="B5756" s="124" t="s">
        <v>19406</v>
      </c>
      <c r="C5756" s="128">
        <f t="shared" si="447"/>
        <v>1997</v>
      </c>
      <c r="D5756" s="77">
        <v>35734</v>
      </c>
      <c r="E5756" s="40" t="s">
        <v>20439</v>
      </c>
      <c r="F5756" s="50" t="s">
        <v>19454</v>
      </c>
      <c r="G5756" s="50" t="s">
        <v>19455</v>
      </c>
      <c r="H5756" s="37"/>
      <c r="I5756" s="50" t="s">
        <v>19456</v>
      </c>
      <c r="J5756" s="34" t="s">
        <v>19457</v>
      </c>
      <c r="K5756" s="76">
        <v>35478</v>
      </c>
      <c r="L5756" s="55">
        <v>0</v>
      </c>
      <c r="M5756" s="173">
        <v>0</v>
      </c>
      <c r="N5756" s="173">
        <v>1</v>
      </c>
      <c r="O5756" s="164" t="s">
        <v>36</v>
      </c>
      <c r="P5756" s="165"/>
      <c r="Q5756" s="72" t="str">
        <f t="shared" si="448"/>
        <v>economy</v>
      </c>
      <c r="R5756" s="47">
        <v>1</v>
      </c>
      <c r="S5756" s="128">
        <v>0</v>
      </c>
      <c r="T5756" s="47" t="s">
        <v>2745</v>
      </c>
      <c r="U5756" s="47" t="s">
        <v>2745</v>
      </c>
      <c r="V5756" s="47" t="s">
        <v>2745</v>
      </c>
      <c r="W5756" s="47"/>
      <c r="X5756" s="47"/>
      <c r="Y5756" s="47"/>
      <c r="Z5756" s="120"/>
    </row>
    <row r="5757" spans="1:26" s="18" customFormat="1" x14ac:dyDescent="0.3">
      <c r="A5757" s="136" t="s">
        <v>18883</v>
      </c>
      <c r="B5757" s="124" t="s">
        <v>19406</v>
      </c>
      <c r="C5757" s="128">
        <f t="shared" si="447"/>
        <v>1997</v>
      </c>
      <c r="D5757" s="77">
        <v>35734</v>
      </c>
      <c r="E5757" s="40" t="s">
        <v>20439</v>
      </c>
      <c r="F5757" s="50" t="s">
        <v>19458</v>
      </c>
      <c r="G5757" s="50" t="s">
        <v>19459</v>
      </c>
      <c r="H5757" s="37"/>
      <c r="I5757" s="50" t="s">
        <v>19460</v>
      </c>
      <c r="J5757" s="34" t="s">
        <v>19461</v>
      </c>
      <c r="K5757" s="76">
        <v>35640</v>
      </c>
      <c r="L5757" s="55">
        <v>0</v>
      </c>
      <c r="M5757" s="173">
        <v>0</v>
      </c>
      <c r="N5757" s="173">
        <v>1</v>
      </c>
      <c r="O5757" s="7" t="s">
        <v>36</v>
      </c>
      <c r="P5757" s="166"/>
      <c r="Q5757" s="72" t="str">
        <f t="shared" si="448"/>
        <v>economy</v>
      </c>
      <c r="R5757" s="47">
        <v>1</v>
      </c>
      <c r="S5757" s="128">
        <v>0</v>
      </c>
      <c r="T5757" s="47" t="s">
        <v>2745</v>
      </c>
      <c r="U5757" s="47" t="s">
        <v>2745</v>
      </c>
      <c r="V5757" s="47" t="s">
        <v>2745</v>
      </c>
      <c r="W5757" s="47"/>
      <c r="X5757" s="47"/>
      <c r="Y5757" s="47"/>
      <c r="Z5757" s="120"/>
    </row>
    <row r="5758" spans="1:26" s="18" customFormat="1" x14ac:dyDescent="0.3">
      <c r="A5758" s="136" t="s">
        <v>18883</v>
      </c>
      <c r="B5758" s="124" t="s">
        <v>19406</v>
      </c>
      <c r="C5758" s="128">
        <f t="shared" si="447"/>
        <v>1997</v>
      </c>
      <c r="D5758" s="77">
        <v>35734</v>
      </c>
      <c r="E5758" s="40" t="s">
        <v>20439</v>
      </c>
      <c r="F5758" s="50" t="s">
        <v>19462</v>
      </c>
      <c r="G5758" s="50" t="s">
        <v>19463</v>
      </c>
      <c r="H5758" s="37"/>
      <c r="I5758" s="50" t="s">
        <v>19464</v>
      </c>
      <c r="J5758" s="34" t="s">
        <v>19465</v>
      </c>
      <c r="K5758" s="76">
        <v>35639</v>
      </c>
      <c r="L5758" s="55">
        <v>0</v>
      </c>
      <c r="M5758" s="173">
        <v>0</v>
      </c>
      <c r="N5758" s="173">
        <v>1</v>
      </c>
      <c r="O5758" s="7" t="s">
        <v>36</v>
      </c>
      <c r="P5758" s="166"/>
      <c r="Q5758" s="72" t="str">
        <f t="shared" si="448"/>
        <v>economy</v>
      </c>
      <c r="R5758" s="47">
        <v>1</v>
      </c>
      <c r="S5758" s="128">
        <v>0</v>
      </c>
      <c r="T5758" s="47" t="s">
        <v>2745</v>
      </c>
      <c r="U5758" s="47" t="s">
        <v>2745</v>
      </c>
      <c r="V5758" s="47" t="s">
        <v>2745</v>
      </c>
      <c r="W5758" s="47"/>
      <c r="X5758" s="47"/>
      <c r="Y5758" s="47"/>
      <c r="Z5758" s="120"/>
    </row>
    <row r="5759" spans="1:26" s="18" customFormat="1" x14ac:dyDescent="0.3">
      <c r="A5759" s="136" t="s">
        <v>18883</v>
      </c>
      <c r="B5759" s="124" t="s">
        <v>19406</v>
      </c>
      <c r="C5759" s="128">
        <f t="shared" si="447"/>
        <v>1998</v>
      </c>
      <c r="D5759" s="65">
        <v>35915</v>
      </c>
      <c r="E5759" s="40" t="s">
        <v>20439</v>
      </c>
      <c r="F5759" s="52" t="s">
        <v>19466</v>
      </c>
      <c r="G5759" s="52" t="s">
        <v>19466</v>
      </c>
      <c r="H5759" s="37"/>
      <c r="I5759" s="37" t="s">
        <v>19467</v>
      </c>
      <c r="J5759" s="34" t="s">
        <v>19468</v>
      </c>
      <c r="K5759" s="65">
        <v>35780</v>
      </c>
      <c r="L5759" s="47">
        <v>1</v>
      </c>
      <c r="M5759" s="128">
        <v>1</v>
      </c>
      <c r="N5759" s="128">
        <v>0</v>
      </c>
      <c r="O5759" s="124" t="s">
        <v>190</v>
      </c>
      <c r="P5759" s="124" t="s">
        <v>1615</v>
      </c>
      <c r="Q5759" s="72" t="str">
        <f t="shared" si="448"/>
        <v>security</v>
      </c>
      <c r="R5759" s="47">
        <v>1</v>
      </c>
      <c r="S5759" s="128">
        <v>1</v>
      </c>
      <c r="T5759" s="47">
        <v>80</v>
      </c>
      <c r="U5759" s="47">
        <v>19</v>
      </c>
      <c r="V5759" s="47">
        <v>0</v>
      </c>
      <c r="W5759" s="47">
        <f>SUM(T5759:V5759)</f>
        <v>99</v>
      </c>
      <c r="X5759" s="130">
        <f>T5759/W5759</f>
        <v>0.80808080808080807</v>
      </c>
      <c r="Y5759" s="130">
        <f>U5759/W5759</f>
        <v>0.19191919191919191</v>
      </c>
      <c r="Z5759" s="133">
        <f>SUM((MAX(U5759,V5759,T5759)-0.5*(SUM(U5759+V5759+T5759)-MAX(U5759,V5759,T5759)))/SUM(U5759+V5759+T5759))</f>
        <v>0.71212121212121215</v>
      </c>
    </row>
    <row r="5760" spans="1:26" s="18" customFormat="1" x14ac:dyDescent="0.3">
      <c r="A5760" s="136" t="s">
        <v>18883</v>
      </c>
      <c r="B5760" s="124" t="s">
        <v>19406</v>
      </c>
      <c r="C5760" s="128">
        <f t="shared" si="447"/>
        <v>1998</v>
      </c>
      <c r="D5760" s="77">
        <v>35972</v>
      </c>
      <c r="E5760" s="40" t="s">
        <v>20439</v>
      </c>
      <c r="F5760" s="50" t="s">
        <v>19469</v>
      </c>
      <c r="G5760" s="50" t="s">
        <v>19470</v>
      </c>
      <c r="H5760" s="37"/>
      <c r="I5760" s="50" t="s">
        <v>19471</v>
      </c>
      <c r="J5760" s="34" t="s">
        <v>19472</v>
      </c>
      <c r="K5760" s="76">
        <v>33536</v>
      </c>
      <c r="L5760" s="55">
        <v>1</v>
      </c>
      <c r="M5760" s="173">
        <v>1</v>
      </c>
      <c r="N5760" s="173">
        <v>0</v>
      </c>
      <c r="O5760" s="164" t="s">
        <v>36</v>
      </c>
      <c r="P5760" s="165"/>
      <c r="Q5760" s="72" t="str">
        <f t="shared" si="448"/>
        <v>economy</v>
      </c>
      <c r="R5760" s="47">
        <v>1</v>
      </c>
      <c r="S5760" s="128">
        <v>0</v>
      </c>
      <c r="T5760" s="47" t="s">
        <v>2745</v>
      </c>
      <c r="U5760" s="47" t="s">
        <v>2745</v>
      </c>
      <c r="V5760" s="47" t="s">
        <v>2745</v>
      </c>
      <c r="W5760" s="47"/>
      <c r="X5760" s="47"/>
      <c r="Y5760" s="47"/>
      <c r="Z5760" s="120"/>
    </row>
    <row r="5761" spans="1:26" s="18" customFormat="1" x14ac:dyDescent="0.3">
      <c r="A5761" s="136" t="s">
        <v>18883</v>
      </c>
      <c r="B5761" s="124" t="s">
        <v>19406</v>
      </c>
      <c r="C5761" s="128">
        <f t="shared" si="447"/>
        <v>1998</v>
      </c>
      <c r="D5761" s="77">
        <v>35972</v>
      </c>
      <c r="E5761" s="40" t="s">
        <v>20439</v>
      </c>
      <c r="F5761" s="50" t="s">
        <v>19473</v>
      </c>
      <c r="G5761" s="50" t="s">
        <v>19474</v>
      </c>
      <c r="H5761" s="37"/>
      <c r="I5761" s="50" t="s">
        <v>19475</v>
      </c>
      <c r="J5761" s="34" t="s">
        <v>19476</v>
      </c>
      <c r="K5761" s="76">
        <v>17598</v>
      </c>
      <c r="L5761" s="55">
        <v>1</v>
      </c>
      <c r="M5761" s="173">
        <v>1</v>
      </c>
      <c r="N5761" s="173">
        <v>0</v>
      </c>
      <c r="O5761" s="164" t="s">
        <v>336</v>
      </c>
      <c r="P5761" s="165"/>
      <c r="Q5761" s="72" t="str">
        <f t="shared" si="448"/>
        <v>diplomacy</v>
      </c>
      <c r="R5761" s="47">
        <v>1</v>
      </c>
      <c r="S5761" s="128">
        <v>0</v>
      </c>
      <c r="T5761" s="47" t="s">
        <v>2745</v>
      </c>
      <c r="U5761" s="47" t="s">
        <v>2745</v>
      </c>
      <c r="V5761" s="47" t="s">
        <v>2745</v>
      </c>
      <c r="W5761" s="47"/>
      <c r="X5761" s="47"/>
      <c r="Y5761" s="47"/>
      <c r="Z5761" s="120"/>
    </row>
    <row r="5762" spans="1:26" s="18" customFormat="1" x14ac:dyDescent="0.3">
      <c r="A5762" s="136" t="s">
        <v>18883</v>
      </c>
      <c r="B5762" s="124" t="s">
        <v>19406</v>
      </c>
      <c r="C5762" s="128">
        <f t="shared" si="447"/>
        <v>1998</v>
      </c>
      <c r="D5762" s="77">
        <v>35972</v>
      </c>
      <c r="E5762" s="40" t="s">
        <v>20439</v>
      </c>
      <c r="F5762" s="50" t="s">
        <v>19477</v>
      </c>
      <c r="G5762" s="50" t="s">
        <v>19478</v>
      </c>
      <c r="H5762" s="37"/>
      <c r="I5762" s="50" t="s">
        <v>19479</v>
      </c>
      <c r="J5762" s="34" t="s">
        <v>19480</v>
      </c>
      <c r="K5762" s="76">
        <v>34876</v>
      </c>
      <c r="L5762" s="55">
        <v>1</v>
      </c>
      <c r="M5762" s="173">
        <v>1</v>
      </c>
      <c r="N5762" s="173">
        <v>0</v>
      </c>
      <c r="O5762" s="164" t="s">
        <v>36</v>
      </c>
      <c r="P5762" s="165"/>
      <c r="Q5762" s="72" t="str">
        <f t="shared" si="448"/>
        <v>economy</v>
      </c>
      <c r="R5762" s="47">
        <v>1</v>
      </c>
      <c r="S5762" s="128">
        <v>0</v>
      </c>
      <c r="T5762" s="47" t="s">
        <v>2745</v>
      </c>
      <c r="U5762" s="47" t="s">
        <v>2745</v>
      </c>
      <c r="V5762" s="47" t="s">
        <v>2745</v>
      </c>
      <c r="W5762" s="47"/>
      <c r="X5762" s="47"/>
      <c r="Y5762" s="47"/>
      <c r="Z5762" s="120"/>
    </row>
    <row r="5763" spans="1:26" s="18" customFormat="1" x14ac:dyDescent="0.3">
      <c r="A5763" s="136" t="s">
        <v>18883</v>
      </c>
      <c r="B5763" s="124" t="s">
        <v>19406</v>
      </c>
      <c r="C5763" s="128">
        <f t="shared" si="447"/>
        <v>1998</v>
      </c>
      <c r="D5763" s="77">
        <v>35972</v>
      </c>
      <c r="E5763" s="40" t="s">
        <v>20439</v>
      </c>
      <c r="F5763" s="50" t="s">
        <v>19481</v>
      </c>
      <c r="G5763" s="113" t="s">
        <v>19482</v>
      </c>
      <c r="H5763" s="37"/>
      <c r="I5763" s="113" t="s">
        <v>19483</v>
      </c>
      <c r="J5763" s="34" t="s">
        <v>19484</v>
      </c>
      <c r="K5763" s="76">
        <v>34635</v>
      </c>
      <c r="L5763" s="55">
        <v>1</v>
      </c>
      <c r="M5763" s="173">
        <v>1</v>
      </c>
      <c r="N5763" s="173">
        <v>0</v>
      </c>
      <c r="O5763" s="7" t="s">
        <v>36</v>
      </c>
      <c r="P5763" s="166"/>
      <c r="Q5763" s="72" t="str">
        <f t="shared" si="448"/>
        <v>economy</v>
      </c>
      <c r="R5763" s="47">
        <v>1</v>
      </c>
      <c r="S5763" s="128">
        <v>0</v>
      </c>
      <c r="T5763" s="47" t="s">
        <v>2745</v>
      </c>
      <c r="U5763" s="47" t="s">
        <v>2745</v>
      </c>
      <c r="V5763" s="47" t="s">
        <v>2745</v>
      </c>
      <c r="W5763" s="47"/>
      <c r="X5763" s="47"/>
      <c r="Y5763" s="47"/>
      <c r="Z5763" s="120"/>
    </row>
    <row r="5764" spans="1:26" s="18" customFormat="1" x14ac:dyDescent="0.3">
      <c r="A5764" s="136" t="s">
        <v>18883</v>
      </c>
      <c r="B5764" s="124" t="s">
        <v>19406</v>
      </c>
      <c r="C5764" s="128">
        <f t="shared" si="447"/>
        <v>1998</v>
      </c>
      <c r="D5764" s="77">
        <v>36007</v>
      </c>
      <c r="E5764" s="40" t="s">
        <v>20439</v>
      </c>
      <c r="F5764" s="41" t="s">
        <v>19485</v>
      </c>
      <c r="G5764" s="50" t="s">
        <v>19486</v>
      </c>
      <c r="H5764" s="37"/>
      <c r="I5764" s="50" t="s">
        <v>19487</v>
      </c>
      <c r="J5764" s="34" t="s">
        <v>19488</v>
      </c>
      <c r="K5764" s="76">
        <v>35781</v>
      </c>
      <c r="L5764" s="55">
        <v>1</v>
      </c>
      <c r="M5764" s="173">
        <v>0</v>
      </c>
      <c r="N5764" s="173">
        <v>0</v>
      </c>
      <c r="O5764" s="164" t="s">
        <v>109</v>
      </c>
      <c r="P5764" s="165"/>
      <c r="Q5764" s="72" t="str">
        <f t="shared" si="448"/>
        <v>security</v>
      </c>
      <c r="R5764" s="47">
        <v>1</v>
      </c>
      <c r="S5764" s="128">
        <v>0</v>
      </c>
      <c r="T5764" s="47" t="s">
        <v>2745</v>
      </c>
      <c r="U5764" s="47" t="s">
        <v>2745</v>
      </c>
      <c r="V5764" s="47" t="s">
        <v>2745</v>
      </c>
      <c r="W5764" s="47"/>
      <c r="X5764" s="47"/>
      <c r="Y5764" s="47"/>
      <c r="Z5764" s="120"/>
    </row>
    <row r="5765" spans="1:26" s="18" customFormat="1" x14ac:dyDescent="0.3">
      <c r="A5765" s="136" t="s">
        <v>18883</v>
      </c>
      <c r="B5765" s="124" t="s">
        <v>19406</v>
      </c>
      <c r="C5765" s="128">
        <f t="shared" si="447"/>
        <v>1998</v>
      </c>
      <c r="D5765" s="65">
        <v>36066</v>
      </c>
      <c r="E5765" s="40" t="s">
        <v>20439</v>
      </c>
      <c r="F5765" s="52" t="s">
        <v>19489</v>
      </c>
      <c r="G5765" s="184" t="s">
        <v>19490</v>
      </c>
      <c r="H5765" s="37"/>
      <c r="I5765" s="37" t="s">
        <v>19491</v>
      </c>
      <c r="J5765" s="34" t="s">
        <v>19492</v>
      </c>
      <c r="K5765" s="39">
        <v>27662</v>
      </c>
      <c r="L5765" s="47">
        <v>1</v>
      </c>
      <c r="M5765" s="128">
        <v>1</v>
      </c>
      <c r="N5765" s="128">
        <v>0</v>
      </c>
      <c r="O5765" s="124" t="s">
        <v>18978</v>
      </c>
      <c r="P5765" s="163"/>
      <c r="Q5765" s="72" t="str">
        <f t="shared" si="448"/>
        <v>economy</v>
      </c>
      <c r="R5765" s="47">
        <v>1</v>
      </c>
      <c r="S5765" s="128">
        <v>0</v>
      </c>
      <c r="T5765" s="47" t="s">
        <v>2745</v>
      </c>
      <c r="U5765" s="47" t="s">
        <v>2745</v>
      </c>
      <c r="V5765" s="47" t="s">
        <v>2745</v>
      </c>
      <c r="W5765" s="47"/>
      <c r="X5765" s="47"/>
      <c r="Y5765" s="47"/>
      <c r="Z5765" s="120"/>
    </row>
    <row r="5766" spans="1:26" s="18" customFormat="1" x14ac:dyDescent="0.3">
      <c r="A5766" s="136" t="s">
        <v>18883</v>
      </c>
      <c r="B5766" s="124" t="s">
        <v>19406</v>
      </c>
      <c r="C5766" s="128">
        <f t="shared" si="447"/>
        <v>1998</v>
      </c>
      <c r="D5766" s="77">
        <v>36089</v>
      </c>
      <c r="E5766" s="40" t="s">
        <v>20439</v>
      </c>
      <c r="F5766" s="50" t="s">
        <v>19493</v>
      </c>
      <c r="G5766" s="52" t="s">
        <v>19494</v>
      </c>
      <c r="H5766" s="37"/>
      <c r="I5766" s="50" t="s">
        <v>19495</v>
      </c>
      <c r="J5766" s="34" t="s">
        <v>19496</v>
      </c>
      <c r="K5766" s="76">
        <v>35535</v>
      </c>
      <c r="L5766" s="55">
        <v>0</v>
      </c>
      <c r="M5766" s="173">
        <v>0</v>
      </c>
      <c r="N5766" s="173">
        <v>1</v>
      </c>
      <c r="O5766" s="164" t="s">
        <v>109</v>
      </c>
      <c r="P5766" s="165"/>
      <c r="Q5766" s="72" t="str">
        <f t="shared" si="448"/>
        <v>security</v>
      </c>
      <c r="R5766" s="47">
        <v>1</v>
      </c>
      <c r="S5766" s="128">
        <v>0</v>
      </c>
      <c r="T5766" s="47" t="s">
        <v>2745</v>
      </c>
      <c r="U5766" s="47" t="s">
        <v>2745</v>
      </c>
      <c r="V5766" s="47" t="s">
        <v>2745</v>
      </c>
      <c r="W5766" s="47"/>
      <c r="X5766" s="47"/>
      <c r="Y5766" s="47"/>
      <c r="Z5766" s="120"/>
    </row>
    <row r="5767" spans="1:26" s="18" customFormat="1" x14ac:dyDescent="0.3">
      <c r="A5767" s="136" t="s">
        <v>18883</v>
      </c>
      <c r="B5767" s="124" t="s">
        <v>19406</v>
      </c>
      <c r="C5767" s="128">
        <f t="shared" si="447"/>
        <v>1998</v>
      </c>
      <c r="D5767" s="77">
        <v>36089</v>
      </c>
      <c r="E5767" s="40" t="s">
        <v>20439</v>
      </c>
      <c r="F5767" s="50" t="s">
        <v>19497</v>
      </c>
      <c r="G5767" s="50" t="s">
        <v>19498</v>
      </c>
      <c r="H5767" s="37"/>
      <c r="I5767" s="50" t="s">
        <v>19499</v>
      </c>
      <c r="J5767" s="34" t="s">
        <v>19500</v>
      </c>
      <c r="K5767" s="76">
        <v>35535</v>
      </c>
      <c r="L5767" s="55">
        <v>0</v>
      </c>
      <c r="M5767" s="173">
        <v>0</v>
      </c>
      <c r="N5767" s="173">
        <v>1</v>
      </c>
      <c r="O5767" s="164" t="s">
        <v>109</v>
      </c>
      <c r="P5767" s="165"/>
      <c r="Q5767" s="72" t="str">
        <f t="shared" si="448"/>
        <v>security</v>
      </c>
      <c r="R5767" s="47">
        <v>1</v>
      </c>
      <c r="S5767" s="128">
        <v>0</v>
      </c>
      <c r="T5767" s="47" t="s">
        <v>2745</v>
      </c>
      <c r="U5767" s="47" t="s">
        <v>2745</v>
      </c>
      <c r="V5767" s="47" t="s">
        <v>2745</v>
      </c>
      <c r="W5767" s="47"/>
      <c r="X5767" s="47"/>
      <c r="Y5767" s="47"/>
      <c r="Z5767" s="120"/>
    </row>
    <row r="5768" spans="1:26" s="18" customFormat="1" x14ac:dyDescent="0.3">
      <c r="A5768" s="136" t="s">
        <v>18883</v>
      </c>
      <c r="B5768" s="124" t="s">
        <v>19406</v>
      </c>
      <c r="C5768" s="128">
        <f t="shared" si="447"/>
        <v>1998</v>
      </c>
      <c r="D5768" s="77">
        <v>36089</v>
      </c>
      <c r="E5768" s="40" t="s">
        <v>20439</v>
      </c>
      <c r="F5768" s="50" t="s">
        <v>19501</v>
      </c>
      <c r="G5768" s="50" t="s">
        <v>19502</v>
      </c>
      <c r="H5768" s="37"/>
      <c r="I5768" s="50" t="s">
        <v>19503</v>
      </c>
      <c r="J5768" s="34" t="s">
        <v>19504</v>
      </c>
      <c r="K5768" s="76">
        <v>35339</v>
      </c>
      <c r="L5768" s="55">
        <v>0</v>
      </c>
      <c r="M5768" s="173">
        <v>0</v>
      </c>
      <c r="N5768" s="173">
        <v>1</v>
      </c>
      <c r="O5768" s="164" t="s">
        <v>109</v>
      </c>
      <c r="P5768" s="165"/>
      <c r="Q5768" s="72" t="str">
        <f t="shared" si="448"/>
        <v>security</v>
      </c>
      <c r="R5768" s="47">
        <v>1</v>
      </c>
      <c r="S5768" s="128">
        <v>0</v>
      </c>
      <c r="T5768" s="47" t="s">
        <v>2745</v>
      </c>
      <c r="U5768" s="47" t="s">
        <v>2745</v>
      </c>
      <c r="V5768" s="47" t="s">
        <v>2745</v>
      </c>
      <c r="W5768" s="47"/>
      <c r="X5768" s="47"/>
      <c r="Y5768" s="47"/>
      <c r="Z5768" s="120"/>
    </row>
    <row r="5769" spans="1:26" s="18" customFormat="1" x14ac:dyDescent="0.3">
      <c r="A5769" s="136" t="s">
        <v>18883</v>
      </c>
      <c r="B5769" s="124" t="s">
        <v>19406</v>
      </c>
      <c r="C5769" s="128">
        <f t="shared" si="447"/>
        <v>1998</v>
      </c>
      <c r="D5769" s="77">
        <v>36089</v>
      </c>
      <c r="E5769" s="40" t="s">
        <v>20439</v>
      </c>
      <c r="F5769" s="50" t="s">
        <v>19505</v>
      </c>
      <c r="G5769" s="50" t="s">
        <v>19506</v>
      </c>
      <c r="H5769" s="37"/>
      <c r="I5769" s="50" t="s">
        <v>19507</v>
      </c>
      <c r="J5769" s="34" t="s">
        <v>19508</v>
      </c>
      <c r="K5769" s="76">
        <v>35502</v>
      </c>
      <c r="L5769" s="55">
        <v>0</v>
      </c>
      <c r="M5769" s="173">
        <v>0</v>
      </c>
      <c r="N5769" s="173">
        <v>1</v>
      </c>
      <c r="O5769" s="164" t="s">
        <v>109</v>
      </c>
      <c r="P5769" s="165"/>
      <c r="Q5769" s="72" t="str">
        <f t="shared" si="448"/>
        <v>security</v>
      </c>
      <c r="R5769" s="47">
        <v>1</v>
      </c>
      <c r="S5769" s="128">
        <v>0</v>
      </c>
      <c r="T5769" s="47" t="s">
        <v>2745</v>
      </c>
      <c r="U5769" s="47" t="s">
        <v>2745</v>
      </c>
      <c r="V5769" s="47" t="s">
        <v>2745</v>
      </c>
      <c r="W5769" s="47"/>
      <c r="X5769" s="47"/>
      <c r="Y5769" s="47"/>
      <c r="Z5769" s="120"/>
    </row>
    <row r="5770" spans="1:26" s="18" customFormat="1" x14ac:dyDescent="0.3">
      <c r="A5770" s="136" t="s">
        <v>18883</v>
      </c>
      <c r="B5770" s="124" t="s">
        <v>19406</v>
      </c>
      <c r="C5770" s="128">
        <f t="shared" si="447"/>
        <v>1998</v>
      </c>
      <c r="D5770" s="77">
        <v>36089</v>
      </c>
      <c r="E5770" s="40" t="s">
        <v>20439</v>
      </c>
      <c r="F5770" s="50" t="s">
        <v>19509</v>
      </c>
      <c r="G5770" s="50" t="s">
        <v>19510</v>
      </c>
      <c r="H5770" s="37"/>
      <c r="I5770" s="50" t="s">
        <v>19511</v>
      </c>
      <c r="J5770" s="34" t="s">
        <v>19512</v>
      </c>
      <c r="K5770" s="76">
        <v>35256</v>
      </c>
      <c r="L5770" s="55">
        <v>0</v>
      </c>
      <c r="M5770" s="173">
        <v>0</v>
      </c>
      <c r="N5770" s="173">
        <v>1</v>
      </c>
      <c r="O5770" s="164" t="s">
        <v>109</v>
      </c>
      <c r="P5770" s="165"/>
      <c r="Q5770" s="72" t="str">
        <f t="shared" si="448"/>
        <v>security</v>
      </c>
      <c r="R5770" s="47">
        <v>1</v>
      </c>
      <c r="S5770" s="128">
        <v>0</v>
      </c>
      <c r="T5770" s="47" t="s">
        <v>2745</v>
      </c>
      <c r="U5770" s="47" t="s">
        <v>2745</v>
      </c>
      <c r="V5770" s="47" t="s">
        <v>2745</v>
      </c>
      <c r="W5770" s="47"/>
      <c r="X5770" s="47"/>
      <c r="Y5770" s="47"/>
      <c r="Z5770" s="120"/>
    </row>
    <row r="5771" spans="1:26" s="18" customFormat="1" x14ac:dyDescent="0.3">
      <c r="A5771" s="136" t="s">
        <v>18883</v>
      </c>
      <c r="B5771" s="124" t="s">
        <v>19406</v>
      </c>
      <c r="C5771" s="128">
        <f t="shared" si="447"/>
        <v>1998</v>
      </c>
      <c r="D5771" s="77">
        <v>36089</v>
      </c>
      <c r="E5771" s="40" t="s">
        <v>20439</v>
      </c>
      <c r="F5771" s="50" t="s">
        <v>19513</v>
      </c>
      <c r="G5771" s="50" t="s">
        <v>19514</v>
      </c>
      <c r="H5771" s="37"/>
      <c r="I5771" s="50" t="s">
        <v>19515</v>
      </c>
      <c r="J5771" s="34" t="s">
        <v>19516</v>
      </c>
      <c r="K5771" s="76">
        <v>35178</v>
      </c>
      <c r="L5771" s="55">
        <v>0</v>
      </c>
      <c r="M5771" s="173">
        <v>0</v>
      </c>
      <c r="N5771" s="173">
        <v>1</v>
      </c>
      <c r="O5771" s="164" t="s">
        <v>109</v>
      </c>
      <c r="P5771" s="165"/>
      <c r="Q5771" s="72" t="str">
        <f t="shared" si="448"/>
        <v>security</v>
      </c>
      <c r="R5771" s="47">
        <v>1</v>
      </c>
      <c r="S5771" s="128">
        <v>0</v>
      </c>
      <c r="T5771" s="47" t="s">
        <v>2745</v>
      </c>
      <c r="U5771" s="47" t="s">
        <v>2745</v>
      </c>
      <c r="V5771" s="47" t="s">
        <v>2745</v>
      </c>
      <c r="W5771" s="47"/>
      <c r="X5771" s="47"/>
      <c r="Y5771" s="47"/>
      <c r="Z5771" s="120"/>
    </row>
    <row r="5772" spans="1:26" s="18" customFormat="1" x14ac:dyDescent="0.3">
      <c r="A5772" s="136" t="s">
        <v>18883</v>
      </c>
      <c r="B5772" s="124" t="s">
        <v>19406</v>
      </c>
      <c r="C5772" s="128">
        <f t="shared" si="447"/>
        <v>1998</v>
      </c>
      <c r="D5772" s="77">
        <v>36089</v>
      </c>
      <c r="E5772" s="40" t="s">
        <v>20439</v>
      </c>
      <c r="F5772" s="50" t="s">
        <v>19517</v>
      </c>
      <c r="G5772" s="50" t="s">
        <v>19518</v>
      </c>
      <c r="H5772" s="37"/>
      <c r="I5772" s="50" t="s">
        <v>19519</v>
      </c>
      <c r="J5772" s="34" t="s">
        <v>19520</v>
      </c>
      <c r="K5772" s="76">
        <v>35256</v>
      </c>
      <c r="L5772" s="55">
        <v>0</v>
      </c>
      <c r="M5772" s="173">
        <v>0</v>
      </c>
      <c r="N5772" s="173">
        <v>1</v>
      </c>
      <c r="O5772" s="164" t="s">
        <v>109</v>
      </c>
      <c r="P5772" s="165"/>
      <c r="Q5772" s="72" t="str">
        <f t="shared" si="448"/>
        <v>security</v>
      </c>
      <c r="R5772" s="47">
        <v>1</v>
      </c>
      <c r="S5772" s="128">
        <v>0</v>
      </c>
      <c r="T5772" s="47" t="s">
        <v>2745</v>
      </c>
      <c r="U5772" s="47" t="s">
        <v>2745</v>
      </c>
      <c r="V5772" s="47" t="s">
        <v>2745</v>
      </c>
      <c r="W5772" s="47"/>
      <c r="X5772" s="47"/>
      <c r="Y5772" s="47"/>
      <c r="Z5772" s="120"/>
    </row>
    <row r="5773" spans="1:26" s="18" customFormat="1" x14ac:dyDescent="0.3">
      <c r="A5773" s="136" t="s">
        <v>18883</v>
      </c>
      <c r="B5773" s="124" t="s">
        <v>19406</v>
      </c>
      <c r="C5773" s="128">
        <f t="shared" si="447"/>
        <v>1998</v>
      </c>
      <c r="D5773" s="77">
        <v>36089</v>
      </c>
      <c r="E5773" s="40" t="s">
        <v>20439</v>
      </c>
      <c r="F5773" s="50" t="s">
        <v>19521</v>
      </c>
      <c r="G5773" s="50" t="s">
        <v>19522</v>
      </c>
      <c r="H5773" s="37"/>
      <c r="I5773" s="50" t="s">
        <v>19523</v>
      </c>
      <c r="J5773" s="34" t="s">
        <v>19524</v>
      </c>
      <c r="K5773" s="76">
        <v>35136</v>
      </c>
      <c r="L5773" s="55">
        <v>0</v>
      </c>
      <c r="M5773" s="173">
        <v>0</v>
      </c>
      <c r="N5773" s="173">
        <v>1</v>
      </c>
      <c r="O5773" s="164" t="s">
        <v>109</v>
      </c>
      <c r="P5773" s="165"/>
      <c r="Q5773" s="72" t="str">
        <f t="shared" si="448"/>
        <v>security</v>
      </c>
      <c r="R5773" s="47">
        <v>1</v>
      </c>
      <c r="S5773" s="128">
        <v>0</v>
      </c>
      <c r="T5773" s="47" t="s">
        <v>2745</v>
      </c>
      <c r="U5773" s="47" t="s">
        <v>2745</v>
      </c>
      <c r="V5773" s="47" t="s">
        <v>2745</v>
      </c>
      <c r="W5773" s="47"/>
      <c r="X5773" s="47"/>
      <c r="Y5773" s="47"/>
      <c r="Z5773" s="120"/>
    </row>
    <row r="5774" spans="1:26" s="18" customFormat="1" x14ac:dyDescent="0.3">
      <c r="A5774" s="136" t="s">
        <v>18883</v>
      </c>
      <c r="B5774" s="124" t="s">
        <v>19406</v>
      </c>
      <c r="C5774" s="128">
        <f t="shared" si="447"/>
        <v>1998</v>
      </c>
      <c r="D5774" s="77">
        <v>36089</v>
      </c>
      <c r="E5774" s="40" t="s">
        <v>20439</v>
      </c>
      <c r="F5774" s="50" t="s">
        <v>19525</v>
      </c>
      <c r="G5774" s="50" t="s">
        <v>19526</v>
      </c>
      <c r="H5774" s="37"/>
      <c r="I5774" s="50" t="s">
        <v>19527</v>
      </c>
      <c r="J5774" s="34" t="s">
        <v>19528</v>
      </c>
      <c r="K5774" s="76">
        <v>35233</v>
      </c>
      <c r="L5774" s="55">
        <v>0</v>
      </c>
      <c r="M5774" s="173">
        <v>0</v>
      </c>
      <c r="N5774" s="173">
        <v>1</v>
      </c>
      <c r="O5774" s="164" t="s">
        <v>109</v>
      </c>
      <c r="P5774" s="165"/>
      <c r="Q5774" s="72" t="str">
        <f t="shared" si="448"/>
        <v>security</v>
      </c>
      <c r="R5774" s="47">
        <v>1</v>
      </c>
      <c r="S5774" s="128">
        <v>0</v>
      </c>
      <c r="T5774" s="47" t="s">
        <v>2745</v>
      </c>
      <c r="U5774" s="47" t="s">
        <v>2745</v>
      </c>
      <c r="V5774" s="47" t="s">
        <v>2745</v>
      </c>
      <c r="W5774" s="47"/>
      <c r="X5774" s="47"/>
      <c r="Y5774" s="47"/>
      <c r="Z5774" s="120"/>
    </row>
    <row r="5775" spans="1:26" s="18" customFormat="1" x14ac:dyDescent="0.3">
      <c r="A5775" s="136" t="s">
        <v>18883</v>
      </c>
      <c r="B5775" s="124" t="s">
        <v>19406</v>
      </c>
      <c r="C5775" s="128">
        <f t="shared" si="447"/>
        <v>1998</v>
      </c>
      <c r="D5775" s="77">
        <v>36089</v>
      </c>
      <c r="E5775" s="40" t="s">
        <v>20439</v>
      </c>
      <c r="F5775" s="50" t="s">
        <v>19529</v>
      </c>
      <c r="G5775" s="50" t="s">
        <v>19530</v>
      </c>
      <c r="H5775" s="37"/>
      <c r="I5775" s="50" t="s">
        <v>19531</v>
      </c>
      <c r="J5775" s="34" t="s">
        <v>19532</v>
      </c>
      <c r="K5775" s="76">
        <v>35532</v>
      </c>
      <c r="L5775" s="55">
        <v>1</v>
      </c>
      <c r="M5775" s="173">
        <v>1</v>
      </c>
      <c r="N5775" s="173">
        <v>0</v>
      </c>
      <c r="O5775" s="164" t="s">
        <v>18973</v>
      </c>
      <c r="P5775" s="165"/>
      <c r="Q5775" s="72" t="str">
        <f t="shared" si="448"/>
        <v>diplomacy</v>
      </c>
      <c r="R5775" s="47">
        <v>1</v>
      </c>
      <c r="S5775" s="128">
        <v>0</v>
      </c>
      <c r="T5775" s="47" t="s">
        <v>2745</v>
      </c>
      <c r="U5775" s="47" t="s">
        <v>2745</v>
      </c>
      <c r="V5775" s="47" t="s">
        <v>2745</v>
      </c>
      <c r="W5775" s="47"/>
      <c r="X5775" s="47"/>
      <c r="Y5775" s="47"/>
      <c r="Z5775" s="120"/>
    </row>
    <row r="5776" spans="1:26" s="18" customFormat="1" x14ac:dyDescent="0.3">
      <c r="A5776" s="136" t="s">
        <v>18883</v>
      </c>
      <c r="B5776" s="124" t="s">
        <v>19406</v>
      </c>
      <c r="C5776" s="128">
        <f t="shared" si="447"/>
        <v>1998</v>
      </c>
      <c r="D5776" s="77">
        <v>36089</v>
      </c>
      <c r="E5776" s="40" t="s">
        <v>20439</v>
      </c>
      <c r="F5776" s="50" t="s">
        <v>19533</v>
      </c>
      <c r="G5776" s="50" t="s">
        <v>19534</v>
      </c>
      <c r="H5776" s="37"/>
      <c r="I5776" s="50" t="s">
        <v>19535</v>
      </c>
      <c r="J5776" s="34" t="s">
        <v>19536</v>
      </c>
      <c r="K5776" s="76">
        <v>35591</v>
      </c>
      <c r="L5776" s="55">
        <v>0</v>
      </c>
      <c r="M5776" s="173">
        <v>0</v>
      </c>
      <c r="N5776" s="173">
        <v>1</v>
      </c>
      <c r="O5776" s="164" t="s">
        <v>109</v>
      </c>
      <c r="P5776" s="165"/>
      <c r="Q5776" s="72" t="str">
        <f t="shared" si="448"/>
        <v>security</v>
      </c>
      <c r="R5776" s="47">
        <v>1</v>
      </c>
      <c r="S5776" s="128">
        <v>0</v>
      </c>
      <c r="T5776" s="47" t="s">
        <v>2745</v>
      </c>
      <c r="U5776" s="47" t="s">
        <v>2745</v>
      </c>
      <c r="V5776" s="47" t="s">
        <v>2745</v>
      </c>
      <c r="W5776" s="47"/>
      <c r="X5776" s="47"/>
      <c r="Y5776" s="47"/>
      <c r="Z5776" s="120"/>
    </row>
    <row r="5777" spans="1:26" s="18" customFormat="1" x14ac:dyDescent="0.3">
      <c r="A5777" s="136" t="s">
        <v>18883</v>
      </c>
      <c r="B5777" s="124" t="s">
        <v>19406</v>
      </c>
      <c r="C5777" s="128">
        <f t="shared" si="447"/>
        <v>1998</v>
      </c>
      <c r="D5777" s="77">
        <v>36089</v>
      </c>
      <c r="E5777" s="40" t="s">
        <v>20439</v>
      </c>
      <c r="F5777" s="50" t="s">
        <v>19537</v>
      </c>
      <c r="G5777" s="50" t="s">
        <v>19538</v>
      </c>
      <c r="H5777" s="37"/>
      <c r="I5777" s="50" t="s">
        <v>19539</v>
      </c>
      <c r="J5777" s="34" t="s">
        <v>19540</v>
      </c>
      <c r="K5777" s="76">
        <v>35326</v>
      </c>
      <c r="L5777" s="55">
        <v>1</v>
      </c>
      <c r="M5777" s="173">
        <v>0</v>
      </c>
      <c r="N5777" s="173">
        <v>0</v>
      </c>
      <c r="O5777" s="164" t="s">
        <v>109</v>
      </c>
      <c r="P5777" s="165"/>
      <c r="Q5777" s="72" t="str">
        <f t="shared" si="448"/>
        <v>security</v>
      </c>
      <c r="R5777" s="47">
        <v>1</v>
      </c>
      <c r="S5777" s="128">
        <v>0</v>
      </c>
      <c r="T5777" s="47" t="s">
        <v>2745</v>
      </c>
      <c r="U5777" s="47" t="s">
        <v>2745</v>
      </c>
      <c r="V5777" s="47" t="s">
        <v>2745</v>
      </c>
      <c r="W5777" s="47"/>
      <c r="X5777" s="47"/>
      <c r="Y5777" s="47"/>
      <c r="Z5777" s="120"/>
    </row>
    <row r="5778" spans="1:26" s="18" customFormat="1" x14ac:dyDescent="0.3">
      <c r="A5778" s="136" t="s">
        <v>18883</v>
      </c>
      <c r="B5778" s="124" t="s">
        <v>19406</v>
      </c>
      <c r="C5778" s="128">
        <f t="shared" si="447"/>
        <v>1998</v>
      </c>
      <c r="D5778" s="77">
        <v>36089</v>
      </c>
      <c r="E5778" s="40" t="s">
        <v>20439</v>
      </c>
      <c r="F5778" s="50" t="s">
        <v>19541</v>
      </c>
      <c r="G5778" s="50" t="s">
        <v>19542</v>
      </c>
      <c r="H5778" s="37"/>
      <c r="I5778" s="50" t="s">
        <v>19543</v>
      </c>
      <c r="J5778" s="34" t="s">
        <v>19544</v>
      </c>
      <c r="K5778" s="76">
        <v>35123</v>
      </c>
      <c r="L5778" s="55">
        <v>0</v>
      </c>
      <c r="M5778" s="173">
        <v>0</v>
      </c>
      <c r="N5778" s="173">
        <v>1</v>
      </c>
      <c r="O5778" s="164" t="s">
        <v>109</v>
      </c>
      <c r="P5778" s="165"/>
      <c r="Q5778" s="72" t="str">
        <f t="shared" si="448"/>
        <v>security</v>
      </c>
      <c r="R5778" s="47">
        <v>1</v>
      </c>
      <c r="S5778" s="128">
        <v>0</v>
      </c>
      <c r="T5778" s="47" t="s">
        <v>2745</v>
      </c>
      <c r="U5778" s="47" t="s">
        <v>2745</v>
      </c>
      <c r="V5778" s="47" t="s">
        <v>2745</v>
      </c>
      <c r="W5778" s="47"/>
      <c r="X5778" s="47"/>
      <c r="Y5778" s="47"/>
      <c r="Z5778" s="120"/>
    </row>
    <row r="5779" spans="1:26" s="18" customFormat="1" x14ac:dyDescent="0.3">
      <c r="A5779" s="136" t="s">
        <v>18883</v>
      </c>
      <c r="B5779" s="124" t="s">
        <v>19406</v>
      </c>
      <c r="C5779" s="128">
        <f t="shared" si="447"/>
        <v>1998</v>
      </c>
      <c r="D5779" s="77">
        <v>36089</v>
      </c>
      <c r="E5779" s="40" t="s">
        <v>20439</v>
      </c>
      <c r="F5779" s="50" t="s">
        <v>19545</v>
      </c>
      <c r="G5779" s="50" t="s">
        <v>19546</v>
      </c>
      <c r="H5779" s="37"/>
      <c r="I5779" s="50" t="s">
        <v>19547</v>
      </c>
      <c r="J5779" s="34" t="s">
        <v>19548</v>
      </c>
      <c r="K5779" s="76">
        <v>35128</v>
      </c>
      <c r="L5779" s="55">
        <v>0</v>
      </c>
      <c r="M5779" s="173">
        <v>0</v>
      </c>
      <c r="N5779" s="173">
        <v>1</v>
      </c>
      <c r="O5779" s="164" t="s">
        <v>109</v>
      </c>
      <c r="P5779" s="165"/>
      <c r="Q5779" s="72" t="str">
        <f t="shared" si="448"/>
        <v>security</v>
      </c>
      <c r="R5779" s="47">
        <v>1</v>
      </c>
      <c r="S5779" s="128">
        <v>0</v>
      </c>
      <c r="T5779" s="47" t="s">
        <v>2745</v>
      </c>
      <c r="U5779" s="47" t="s">
        <v>2745</v>
      </c>
      <c r="V5779" s="47" t="s">
        <v>2745</v>
      </c>
      <c r="W5779" s="47"/>
      <c r="X5779" s="47"/>
      <c r="Y5779" s="47"/>
      <c r="Z5779" s="120"/>
    </row>
    <row r="5780" spans="1:26" s="18" customFormat="1" x14ac:dyDescent="0.3">
      <c r="A5780" s="136" t="s">
        <v>18883</v>
      </c>
      <c r="B5780" s="124" t="s">
        <v>19406</v>
      </c>
      <c r="C5780" s="128">
        <f t="shared" si="447"/>
        <v>1998</v>
      </c>
      <c r="D5780" s="77">
        <v>36089</v>
      </c>
      <c r="E5780" s="40" t="s">
        <v>20439</v>
      </c>
      <c r="F5780" s="50" t="s">
        <v>19549</v>
      </c>
      <c r="G5780" s="50" t="s">
        <v>19550</v>
      </c>
      <c r="H5780" s="37"/>
      <c r="I5780" s="50" t="s">
        <v>19551</v>
      </c>
      <c r="J5780" s="34" t="s">
        <v>19552</v>
      </c>
      <c r="K5780" s="76">
        <v>35128</v>
      </c>
      <c r="L5780" s="55">
        <v>0</v>
      </c>
      <c r="M5780" s="173">
        <v>0</v>
      </c>
      <c r="N5780" s="173">
        <v>1</v>
      </c>
      <c r="O5780" s="164" t="s">
        <v>109</v>
      </c>
      <c r="P5780" s="166"/>
      <c r="Q5780" s="72" t="str">
        <f t="shared" si="448"/>
        <v>security</v>
      </c>
      <c r="R5780" s="47">
        <v>1</v>
      </c>
      <c r="S5780" s="128">
        <v>0</v>
      </c>
      <c r="T5780" s="47" t="s">
        <v>2745</v>
      </c>
      <c r="U5780" s="47" t="s">
        <v>2745</v>
      </c>
      <c r="V5780" s="47" t="s">
        <v>2745</v>
      </c>
      <c r="W5780" s="47"/>
      <c r="X5780" s="47"/>
      <c r="Y5780" s="47"/>
      <c r="Z5780" s="120"/>
    </row>
    <row r="5781" spans="1:26" s="18" customFormat="1" x14ac:dyDescent="0.3">
      <c r="A5781" s="136" t="s">
        <v>18883</v>
      </c>
      <c r="B5781" s="124" t="s">
        <v>19406</v>
      </c>
      <c r="C5781" s="128">
        <f t="shared" si="447"/>
        <v>1998</v>
      </c>
      <c r="D5781" s="77">
        <v>36089</v>
      </c>
      <c r="E5781" s="40" t="s">
        <v>20439</v>
      </c>
      <c r="F5781" s="50" t="s">
        <v>19553</v>
      </c>
      <c r="G5781" s="50" t="s">
        <v>19554</v>
      </c>
      <c r="H5781" s="37"/>
      <c r="I5781" s="50" t="s">
        <v>19555</v>
      </c>
      <c r="J5781" s="34" t="s">
        <v>19556</v>
      </c>
      <c r="K5781" s="76">
        <v>35123</v>
      </c>
      <c r="L5781" s="55">
        <v>0</v>
      </c>
      <c r="M5781" s="173">
        <v>0</v>
      </c>
      <c r="N5781" s="173">
        <v>1</v>
      </c>
      <c r="O5781" s="164" t="s">
        <v>109</v>
      </c>
      <c r="P5781" s="166"/>
      <c r="Q5781" s="72" t="str">
        <f t="shared" si="448"/>
        <v>security</v>
      </c>
      <c r="R5781" s="47">
        <v>1</v>
      </c>
      <c r="S5781" s="128">
        <v>0</v>
      </c>
      <c r="T5781" s="47" t="s">
        <v>2745</v>
      </c>
      <c r="U5781" s="47" t="s">
        <v>2745</v>
      </c>
      <c r="V5781" s="47" t="s">
        <v>2745</v>
      </c>
      <c r="W5781" s="47"/>
      <c r="X5781" s="47"/>
      <c r="Y5781" s="47"/>
      <c r="Z5781" s="120"/>
    </row>
    <row r="5782" spans="1:26" s="18" customFormat="1" x14ac:dyDescent="0.3">
      <c r="A5782" s="136" t="s">
        <v>18883</v>
      </c>
      <c r="B5782" s="124" t="s">
        <v>19406</v>
      </c>
      <c r="C5782" s="128">
        <f t="shared" si="447"/>
        <v>1998</v>
      </c>
      <c r="D5782" s="77">
        <v>36089</v>
      </c>
      <c r="E5782" s="40" t="s">
        <v>20439</v>
      </c>
      <c r="F5782" s="50" t="s">
        <v>19557</v>
      </c>
      <c r="G5782" s="50" t="s">
        <v>19558</v>
      </c>
      <c r="H5782" s="37"/>
      <c r="I5782" s="50" t="s">
        <v>19559</v>
      </c>
      <c r="J5782" s="34" t="s">
        <v>19560</v>
      </c>
      <c r="K5782" s="76">
        <v>35369</v>
      </c>
      <c r="L5782" s="55">
        <v>1</v>
      </c>
      <c r="M5782" s="173">
        <v>0</v>
      </c>
      <c r="N5782" s="173">
        <v>0</v>
      </c>
      <c r="O5782" s="164" t="s">
        <v>109</v>
      </c>
      <c r="P5782" s="166"/>
      <c r="Q5782" s="72" t="str">
        <f t="shared" si="448"/>
        <v>security</v>
      </c>
      <c r="R5782" s="47">
        <v>1</v>
      </c>
      <c r="S5782" s="128">
        <v>0</v>
      </c>
      <c r="T5782" s="47" t="s">
        <v>2745</v>
      </c>
      <c r="U5782" s="47" t="s">
        <v>2745</v>
      </c>
      <c r="V5782" s="47" t="s">
        <v>2745</v>
      </c>
      <c r="W5782" s="47"/>
      <c r="X5782" s="47"/>
      <c r="Y5782" s="47"/>
      <c r="Z5782" s="120"/>
    </row>
    <row r="5783" spans="1:26" s="18" customFormat="1" x14ac:dyDescent="0.3">
      <c r="A5783" s="136" t="s">
        <v>18883</v>
      </c>
      <c r="B5783" s="124" t="s">
        <v>19406</v>
      </c>
      <c r="C5783" s="128">
        <f t="shared" si="447"/>
        <v>1998</v>
      </c>
      <c r="D5783" s="77">
        <v>36089</v>
      </c>
      <c r="E5783" s="40" t="s">
        <v>20439</v>
      </c>
      <c r="F5783" s="50" t="s">
        <v>19561</v>
      </c>
      <c r="G5783" s="50" t="s">
        <v>19562</v>
      </c>
      <c r="H5783" s="37"/>
      <c r="I5783" s="50" t="s">
        <v>19563</v>
      </c>
      <c r="J5783" s="34" t="s">
        <v>19564</v>
      </c>
      <c r="K5783" s="76">
        <v>35550</v>
      </c>
      <c r="L5783" s="55">
        <v>0</v>
      </c>
      <c r="M5783" s="173">
        <v>0</v>
      </c>
      <c r="N5783" s="173">
        <v>1</v>
      </c>
      <c r="O5783" s="164" t="s">
        <v>109</v>
      </c>
      <c r="P5783" s="166"/>
      <c r="Q5783" s="72" t="str">
        <f t="shared" si="448"/>
        <v>security</v>
      </c>
      <c r="R5783" s="47">
        <v>1</v>
      </c>
      <c r="S5783" s="128">
        <v>0</v>
      </c>
      <c r="T5783" s="47" t="s">
        <v>2745</v>
      </c>
      <c r="U5783" s="47" t="s">
        <v>2745</v>
      </c>
      <c r="V5783" s="47" t="s">
        <v>2745</v>
      </c>
      <c r="W5783" s="47"/>
      <c r="X5783" s="47"/>
      <c r="Y5783" s="47"/>
      <c r="Z5783" s="120"/>
    </row>
    <row r="5784" spans="1:26" s="18" customFormat="1" x14ac:dyDescent="0.3">
      <c r="A5784" s="136" t="s">
        <v>18883</v>
      </c>
      <c r="B5784" s="124" t="s">
        <v>19406</v>
      </c>
      <c r="C5784" s="128">
        <f t="shared" si="447"/>
        <v>1998</v>
      </c>
      <c r="D5784" s="77">
        <v>36089</v>
      </c>
      <c r="E5784" s="40" t="s">
        <v>20439</v>
      </c>
      <c r="F5784" s="50" t="s">
        <v>19565</v>
      </c>
      <c r="G5784" s="50" t="s">
        <v>19566</v>
      </c>
      <c r="H5784" s="37"/>
      <c r="I5784" s="50" t="s">
        <v>19567</v>
      </c>
      <c r="J5784" s="34" t="s">
        <v>19568</v>
      </c>
      <c r="K5784" s="76">
        <v>35606</v>
      </c>
      <c r="L5784" s="55">
        <v>0</v>
      </c>
      <c r="M5784" s="173">
        <v>0</v>
      </c>
      <c r="N5784" s="173">
        <v>1</v>
      </c>
      <c r="O5784" s="164" t="s">
        <v>109</v>
      </c>
      <c r="P5784" s="166"/>
      <c r="Q5784" s="72" t="str">
        <f t="shared" si="448"/>
        <v>security</v>
      </c>
      <c r="R5784" s="47">
        <v>1</v>
      </c>
      <c r="S5784" s="128">
        <v>0</v>
      </c>
      <c r="T5784" s="47" t="s">
        <v>2745</v>
      </c>
      <c r="U5784" s="47" t="s">
        <v>2745</v>
      </c>
      <c r="V5784" s="47" t="s">
        <v>2745</v>
      </c>
      <c r="W5784" s="47"/>
      <c r="X5784" s="47"/>
      <c r="Y5784" s="47"/>
      <c r="Z5784" s="120"/>
    </row>
    <row r="5785" spans="1:26" s="18" customFormat="1" x14ac:dyDescent="0.3">
      <c r="A5785" s="136" t="s">
        <v>18883</v>
      </c>
      <c r="B5785" s="124" t="s">
        <v>19406</v>
      </c>
      <c r="C5785" s="128">
        <f t="shared" si="447"/>
        <v>1998</v>
      </c>
      <c r="D5785" s="77">
        <v>36089</v>
      </c>
      <c r="E5785" s="40" t="s">
        <v>20439</v>
      </c>
      <c r="F5785" s="50" t="s">
        <v>19569</v>
      </c>
      <c r="G5785" s="113" t="s">
        <v>19570</v>
      </c>
      <c r="H5785" s="37"/>
      <c r="I5785" s="113" t="s">
        <v>19571</v>
      </c>
      <c r="J5785" s="34" t="s">
        <v>19572</v>
      </c>
      <c r="K5785" s="76">
        <v>35636</v>
      </c>
      <c r="L5785" s="55">
        <v>0</v>
      </c>
      <c r="M5785" s="173">
        <v>0</v>
      </c>
      <c r="N5785" s="173">
        <v>1</v>
      </c>
      <c r="O5785" s="164" t="s">
        <v>109</v>
      </c>
      <c r="P5785" s="166"/>
      <c r="Q5785" s="72" t="str">
        <f t="shared" si="448"/>
        <v>security</v>
      </c>
      <c r="R5785" s="47">
        <v>1</v>
      </c>
      <c r="S5785" s="128">
        <v>0</v>
      </c>
      <c r="T5785" s="47" t="s">
        <v>2745</v>
      </c>
      <c r="U5785" s="47" t="s">
        <v>2745</v>
      </c>
      <c r="V5785" s="47" t="s">
        <v>2745</v>
      </c>
      <c r="W5785" s="47"/>
      <c r="X5785" s="47"/>
      <c r="Y5785" s="47"/>
      <c r="Z5785" s="120"/>
    </row>
    <row r="5786" spans="1:26" s="18" customFormat="1" x14ac:dyDescent="0.3">
      <c r="A5786" s="136" t="s">
        <v>18883</v>
      </c>
      <c r="B5786" s="124" t="s">
        <v>19406</v>
      </c>
      <c r="C5786" s="128">
        <f t="shared" si="447"/>
        <v>1998</v>
      </c>
      <c r="D5786" s="77">
        <v>36089</v>
      </c>
      <c r="E5786" s="40" t="s">
        <v>20439</v>
      </c>
      <c r="F5786" s="50" t="s">
        <v>19573</v>
      </c>
      <c r="G5786" s="113" t="s">
        <v>19574</v>
      </c>
      <c r="H5786" s="37"/>
      <c r="I5786" s="113" t="s">
        <v>19575</v>
      </c>
      <c r="J5786" s="34" t="s">
        <v>19576</v>
      </c>
      <c r="K5786" s="76">
        <v>35594</v>
      </c>
      <c r="L5786" s="55">
        <v>0</v>
      </c>
      <c r="M5786" s="173">
        <v>0</v>
      </c>
      <c r="N5786" s="173">
        <v>1</v>
      </c>
      <c r="O5786" s="164" t="s">
        <v>109</v>
      </c>
      <c r="P5786" s="166"/>
      <c r="Q5786" s="72" t="str">
        <f t="shared" si="448"/>
        <v>security</v>
      </c>
      <c r="R5786" s="47">
        <v>1</v>
      </c>
      <c r="S5786" s="128">
        <v>0</v>
      </c>
      <c r="T5786" s="47" t="s">
        <v>2745</v>
      </c>
      <c r="U5786" s="47" t="s">
        <v>2745</v>
      </c>
      <c r="V5786" s="47" t="s">
        <v>2745</v>
      </c>
      <c r="W5786" s="47"/>
      <c r="X5786" s="47"/>
      <c r="Y5786" s="47"/>
      <c r="Z5786" s="120"/>
    </row>
    <row r="5787" spans="1:26" s="18" customFormat="1" x14ac:dyDescent="0.3">
      <c r="A5787" s="136" t="s">
        <v>18883</v>
      </c>
      <c r="B5787" s="124" t="s">
        <v>19406</v>
      </c>
      <c r="C5787" s="128">
        <f t="shared" si="447"/>
        <v>1998</v>
      </c>
      <c r="D5787" s="77">
        <v>36089</v>
      </c>
      <c r="E5787" s="40" t="s">
        <v>20439</v>
      </c>
      <c r="F5787" s="50" t="s">
        <v>19577</v>
      </c>
      <c r="G5787" s="113" t="s">
        <v>19578</v>
      </c>
      <c r="H5787" s="37"/>
      <c r="I5787" s="113" t="s">
        <v>19579</v>
      </c>
      <c r="J5787" s="34" t="s">
        <v>19580</v>
      </c>
      <c r="K5787" s="76">
        <v>35691</v>
      </c>
      <c r="L5787" s="55">
        <v>0</v>
      </c>
      <c r="M5787" s="173">
        <v>0</v>
      </c>
      <c r="N5787" s="173">
        <v>1</v>
      </c>
      <c r="O5787" s="164" t="s">
        <v>109</v>
      </c>
      <c r="P5787" s="166"/>
      <c r="Q5787" s="72" t="str">
        <f t="shared" si="448"/>
        <v>security</v>
      </c>
      <c r="R5787" s="47">
        <v>1</v>
      </c>
      <c r="S5787" s="128">
        <v>0</v>
      </c>
      <c r="T5787" s="47" t="s">
        <v>2745</v>
      </c>
      <c r="U5787" s="47" t="s">
        <v>2745</v>
      </c>
      <c r="V5787" s="47" t="s">
        <v>2745</v>
      </c>
      <c r="W5787" s="47"/>
      <c r="X5787" s="47"/>
      <c r="Y5787" s="47"/>
      <c r="Z5787" s="120"/>
    </row>
    <row r="5788" spans="1:26" s="18" customFormat="1" x14ac:dyDescent="0.3">
      <c r="A5788" s="136" t="s">
        <v>18883</v>
      </c>
      <c r="B5788" s="124" t="s">
        <v>19406</v>
      </c>
      <c r="C5788" s="128">
        <f t="shared" si="447"/>
        <v>1998</v>
      </c>
      <c r="D5788" s="77">
        <v>36089</v>
      </c>
      <c r="E5788" s="40" t="s">
        <v>20439</v>
      </c>
      <c r="F5788" s="50" t="s">
        <v>19581</v>
      </c>
      <c r="G5788" s="113" t="s">
        <v>19582</v>
      </c>
      <c r="H5788" s="37"/>
      <c r="I5788" s="113" t="s">
        <v>19583</v>
      </c>
      <c r="J5788" s="34" t="s">
        <v>19584</v>
      </c>
      <c r="K5788" s="76">
        <v>35715</v>
      </c>
      <c r="L5788" s="55">
        <v>0</v>
      </c>
      <c r="M5788" s="173">
        <v>0</v>
      </c>
      <c r="N5788" s="173">
        <v>1</v>
      </c>
      <c r="O5788" s="164" t="s">
        <v>109</v>
      </c>
      <c r="P5788" s="166"/>
      <c r="Q5788" s="72" t="str">
        <f t="shared" si="448"/>
        <v>security</v>
      </c>
      <c r="R5788" s="47">
        <v>1</v>
      </c>
      <c r="S5788" s="128">
        <v>0</v>
      </c>
      <c r="T5788" s="47" t="s">
        <v>2745</v>
      </c>
      <c r="U5788" s="47" t="s">
        <v>2745</v>
      </c>
      <c r="V5788" s="47" t="s">
        <v>2745</v>
      </c>
      <c r="W5788" s="47"/>
      <c r="X5788" s="47"/>
      <c r="Y5788" s="47"/>
      <c r="Z5788" s="120"/>
    </row>
    <row r="5789" spans="1:26" s="18" customFormat="1" x14ac:dyDescent="0.3">
      <c r="A5789" s="136" t="s">
        <v>18883</v>
      </c>
      <c r="B5789" s="124" t="s">
        <v>19406</v>
      </c>
      <c r="C5789" s="128">
        <f t="shared" si="447"/>
        <v>1998</v>
      </c>
      <c r="D5789" s="77">
        <v>36089</v>
      </c>
      <c r="E5789" s="40" t="s">
        <v>20439</v>
      </c>
      <c r="F5789" s="41" t="s">
        <v>19585</v>
      </c>
      <c r="G5789" s="50" t="s">
        <v>19586</v>
      </c>
      <c r="H5789" s="37"/>
      <c r="I5789" s="50" t="s">
        <v>19587</v>
      </c>
      <c r="J5789" s="34" t="s">
        <v>19588</v>
      </c>
      <c r="K5789" s="76">
        <v>35821</v>
      </c>
      <c r="L5789" s="55">
        <v>0</v>
      </c>
      <c r="M5789" s="173">
        <v>0</v>
      </c>
      <c r="N5789" s="173">
        <v>1</v>
      </c>
      <c r="O5789" s="164" t="s">
        <v>109</v>
      </c>
      <c r="P5789" s="165"/>
      <c r="Q5789" s="72" t="str">
        <f t="shared" si="448"/>
        <v>security</v>
      </c>
      <c r="R5789" s="47">
        <v>1</v>
      </c>
      <c r="S5789" s="128">
        <v>0</v>
      </c>
      <c r="T5789" s="47" t="s">
        <v>2745</v>
      </c>
      <c r="U5789" s="47" t="s">
        <v>2745</v>
      </c>
      <c r="V5789" s="47" t="s">
        <v>2745</v>
      </c>
      <c r="W5789" s="47"/>
      <c r="X5789" s="47"/>
      <c r="Y5789" s="47"/>
      <c r="Z5789" s="120"/>
    </row>
    <row r="5790" spans="1:26" s="18" customFormat="1" x14ac:dyDescent="0.3">
      <c r="A5790" s="136" t="s">
        <v>18883</v>
      </c>
      <c r="B5790" s="124" t="s">
        <v>19406</v>
      </c>
      <c r="C5790" s="128">
        <f t="shared" si="447"/>
        <v>1998</v>
      </c>
      <c r="D5790" s="77">
        <v>36089</v>
      </c>
      <c r="E5790" s="40" t="s">
        <v>20439</v>
      </c>
      <c r="F5790" s="41" t="s">
        <v>19589</v>
      </c>
      <c r="G5790" s="50" t="s">
        <v>19590</v>
      </c>
      <c r="H5790" s="37"/>
      <c r="I5790" s="50" t="s">
        <v>19591</v>
      </c>
      <c r="J5790" s="34" t="s">
        <v>19592</v>
      </c>
      <c r="K5790" s="76">
        <v>35811</v>
      </c>
      <c r="L5790" s="55">
        <v>0</v>
      </c>
      <c r="M5790" s="173">
        <v>0</v>
      </c>
      <c r="N5790" s="173">
        <v>1</v>
      </c>
      <c r="O5790" s="164" t="s">
        <v>109</v>
      </c>
      <c r="P5790" s="165"/>
      <c r="Q5790" s="72" t="str">
        <f t="shared" si="448"/>
        <v>security</v>
      </c>
      <c r="R5790" s="47">
        <v>1</v>
      </c>
      <c r="S5790" s="128">
        <v>0</v>
      </c>
      <c r="T5790" s="47" t="s">
        <v>2745</v>
      </c>
      <c r="U5790" s="47" t="s">
        <v>2745</v>
      </c>
      <c r="V5790" s="47" t="s">
        <v>2745</v>
      </c>
      <c r="W5790" s="47"/>
      <c r="X5790" s="47"/>
      <c r="Y5790" s="47"/>
      <c r="Z5790" s="120"/>
    </row>
    <row r="5791" spans="1:26" s="18" customFormat="1" x14ac:dyDescent="0.3">
      <c r="A5791" s="136" t="s">
        <v>18883</v>
      </c>
      <c r="B5791" s="124" t="s">
        <v>19406</v>
      </c>
      <c r="C5791" s="128">
        <f t="shared" si="447"/>
        <v>1998</v>
      </c>
      <c r="D5791" s="77">
        <v>36089</v>
      </c>
      <c r="E5791" s="40" t="s">
        <v>20439</v>
      </c>
      <c r="F5791" s="41" t="s">
        <v>19593</v>
      </c>
      <c r="G5791" s="50" t="s">
        <v>19594</v>
      </c>
      <c r="H5791" s="37"/>
      <c r="I5791" s="50" t="s">
        <v>19595</v>
      </c>
      <c r="J5791" s="34" t="s">
        <v>19596</v>
      </c>
      <c r="K5791" s="76">
        <v>35717</v>
      </c>
      <c r="L5791" s="55">
        <v>0</v>
      </c>
      <c r="M5791" s="173">
        <v>0</v>
      </c>
      <c r="N5791" s="173">
        <v>1</v>
      </c>
      <c r="O5791" s="164" t="s">
        <v>109</v>
      </c>
      <c r="P5791" s="165"/>
      <c r="Q5791" s="72" t="str">
        <f t="shared" si="448"/>
        <v>security</v>
      </c>
      <c r="R5791" s="47">
        <v>1</v>
      </c>
      <c r="S5791" s="128">
        <v>0</v>
      </c>
      <c r="T5791" s="47" t="s">
        <v>2745</v>
      </c>
      <c r="U5791" s="47" t="s">
        <v>2745</v>
      </c>
      <c r="V5791" s="47" t="s">
        <v>2745</v>
      </c>
      <c r="W5791" s="47"/>
      <c r="X5791" s="47"/>
      <c r="Y5791" s="47"/>
      <c r="Z5791" s="120"/>
    </row>
    <row r="5792" spans="1:26" s="18" customFormat="1" x14ac:dyDescent="0.3">
      <c r="A5792" s="136" t="s">
        <v>18883</v>
      </c>
      <c r="B5792" s="124" t="s">
        <v>19406</v>
      </c>
      <c r="C5792" s="128">
        <f t="shared" si="447"/>
        <v>1998</v>
      </c>
      <c r="D5792" s="77">
        <v>36089</v>
      </c>
      <c r="E5792" s="40" t="s">
        <v>20439</v>
      </c>
      <c r="F5792" s="41" t="s">
        <v>19597</v>
      </c>
      <c r="G5792" s="50" t="s">
        <v>19598</v>
      </c>
      <c r="H5792" s="37"/>
      <c r="I5792" s="50" t="s">
        <v>19599</v>
      </c>
      <c r="J5792" s="34" t="s">
        <v>19600</v>
      </c>
      <c r="K5792" s="76">
        <v>35803</v>
      </c>
      <c r="L5792" s="55">
        <v>0</v>
      </c>
      <c r="M5792" s="173">
        <v>0</v>
      </c>
      <c r="N5792" s="173">
        <v>1</v>
      </c>
      <c r="O5792" s="164" t="s">
        <v>109</v>
      </c>
      <c r="P5792" s="165"/>
      <c r="Q5792" s="72" t="str">
        <f t="shared" si="448"/>
        <v>security</v>
      </c>
      <c r="R5792" s="47">
        <v>1</v>
      </c>
      <c r="S5792" s="128">
        <v>0</v>
      </c>
      <c r="T5792" s="47" t="s">
        <v>2745</v>
      </c>
      <c r="U5792" s="47" t="s">
        <v>2745</v>
      </c>
      <c r="V5792" s="47" t="s">
        <v>2745</v>
      </c>
      <c r="W5792" s="47"/>
      <c r="X5792" s="47"/>
      <c r="Y5792" s="47"/>
      <c r="Z5792" s="120"/>
    </row>
    <row r="5793" spans="1:27" s="18" customFormat="1" x14ac:dyDescent="0.3">
      <c r="A5793" s="136" t="s">
        <v>18883</v>
      </c>
      <c r="B5793" s="124" t="s">
        <v>19406</v>
      </c>
      <c r="C5793" s="128">
        <f t="shared" si="447"/>
        <v>1998</v>
      </c>
      <c r="D5793" s="77">
        <v>36089</v>
      </c>
      <c r="E5793" s="40" t="s">
        <v>20439</v>
      </c>
      <c r="F5793" s="41" t="s">
        <v>19601</v>
      </c>
      <c r="G5793" s="50" t="s">
        <v>19602</v>
      </c>
      <c r="H5793" s="37"/>
      <c r="I5793" s="50" t="s">
        <v>19603</v>
      </c>
      <c r="J5793" s="34" t="s">
        <v>19604</v>
      </c>
      <c r="K5793" s="76">
        <v>35747</v>
      </c>
      <c r="L5793" s="55">
        <v>0</v>
      </c>
      <c r="M5793" s="173">
        <v>0</v>
      </c>
      <c r="N5793" s="173">
        <v>1</v>
      </c>
      <c r="O5793" s="164" t="s">
        <v>109</v>
      </c>
      <c r="P5793" s="165"/>
      <c r="Q5793" s="72" t="str">
        <f t="shared" si="448"/>
        <v>security</v>
      </c>
      <c r="R5793" s="47">
        <v>1</v>
      </c>
      <c r="S5793" s="128">
        <v>0</v>
      </c>
      <c r="T5793" s="47" t="s">
        <v>2745</v>
      </c>
      <c r="U5793" s="47" t="s">
        <v>2745</v>
      </c>
      <c r="V5793" s="47" t="s">
        <v>2745</v>
      </c>
      <c r="W5793" s="47"/>
      <c r="X5793" s="47"/>
      <c r="Y5793" s="47"/>
      <c r="Z5793" s="120"/>
    </row>
    <row r="5794" spans="1:27" s="18" customFormat="1" x14ac:dyDescent="0.3">
      <c r="A5794" s="136" t="s">
        <v>18883</v>
      </c>
      <c r="B5794" s="124" t="s">
        <v>19406</v>
      </c>
      <c r="C5794" s="128">
        <f t="shared" si="447"/>
        <v>1998</v>
      </c>
      <c r="D5794" s="77">
        <v>36089</v>
      </c>
      <c r="E5794" s="40" t="s">
        <v>20439</v>
      </c>
      <c r="F5794" s="41" t="s">
        <v>19605</v>
      </c>
      <c r="G5794" s="50" t="s">
        <v>19606</v>
      </c>
      <c r="H5794" s="37"/>
      <c r="I5794" s="50" t="s">
        <v>19607</v>
      </c>
      <c r="J5794" s="34" t="s">
        <v>19608</v>
      </c>
      <c r="K5794" s="76">
        <v>35830</v>
      </c>
      <c r="L5794" s="55">
        <v>0</v>
      </c>
      <c r="M5794" s="173">
        <v>0</v>
      </c>
      <c r="N5794" s="173">
        <v>1</v>
      </c>
      <c r="O5794" s="164" t="s">
        <v>109</v>
      </c>
      <c r="P5794" s="165"/>
      <c r="Q5794" s="72" t="str">
        <f t="shared" si="448"/>
        <v>security</v>
      </c>
      <c r="R5794" s="47">
        <v>1</v>
      </c>
      <c r="S5794" s="128">
        <v>0</v>
      </c>
      <c r="T5794" s="47" t="s">
        <v>2745</v>
      </c>
      <c r="U5794" s="47" t="s">
        <v>2745</v>
      </c>
      <c r="V5794" s="47" t="s">
        <v>2745</v>
      </c>
      <c r="W5794" s="47"/>
      <c r="X5794" s="47"/>
      <c r="Y5794" s="47"/>
      <c r="Z5794" s="120"/>
    </row>
    <row r="5795" spans="1:27" s="18" customFormat="1" x14ac:dyDescent="0.3">
      <c r="A5795" s="136" t="s">
        <v>18883</v>
      </c>
      <c r="B5795" s="124" t="s">
        <v>19406</v>
      </c>
      <c r="C5795" s="128">
        <f t="shared" si="447"/>
        <v>1998</v>
      </c>
      <c r="D5795" s="77">
        <v>36089</v>
      </c>
      <c r="E5795" s="40" t="s">
        <v>20439</v>
      </c>
      <c r="F5795" s="41" t="s">
        <v>19609</v>
      </c>
      <c r="G5795" s="50" t="s">
        <v>19610</v>
      </c>
      <c r="H5795" s="37"/>
      <c r="I5795" s="50" t="s">
        <v>19611</v>
      </c>
      <c r="J5795" s="34" t="s">
        <v>19612</v>
      </c>
      <c r="K5795" s="76">
        <v>35803</v>
      </c>
      <c r="L5795" s="55">
        <v>0</v>
      </c>
      <c r="M5795" s="173">
        <v>0</v>
      </c>
      <c r="N5795" s="173">
        <v>1</v>
      </c>
      <c r="O5795" s="164" t="s">
        <v>109</v>
      </c>
      <c r="P5795" s="165"/>
      <c r="Q5795" s="72" t="str">
        <f t="shared" si="448"/>
        <v>security</v>
      </c>
      <c r="R5795" s="47">
        <v>1</v>
      </c>
      <c r="S5795" s="128">
        <v>0</v>
      </c>
      <c r="T5795" s="47" t="s">
        <v>2745</v>
      </c>
      <c r="U5795" s="47" t="s">
        <v>2745</v>
      </c>
      <c r="V5795" s="47" t="s">
        <v>2745</v>
      </c>
      <c r="W5795" s="47"/>
      <c r="X5795" s="47"/>
      <c r="Y5795" s="47"/>
      <c r="Z5795" s="120"/>
      <c r="AA5795" s="131"/>
    </row>
    <row r="5796" spans="1:27" s="18" customFormat="1" x14ac:dyDescent="0.3">
      <c r="A5796" s="136" t="s">
        <v>18883</v>
      </c>
      <c r="B5796" s="124" t="s">
        <v>19406</v>
      </c>
      <c r="C5796" s="128">
        <f t="shared" si="447"/>
        <v>1998</v>
      </c>
      <c r="D5796" s="77">
        <v>36089</v>
      </c>
      <c r="E5796" s="40" t="s">
        <v>20439</v>
      </c>
      <c r="F5796" s="41" t="s">
        <v>19613</v>
      </c>
      <c r="G5796" s="50" t="s">
        <v>19614</v>
      </c>
      <c r="H5796" s="37"/>
      <c r="I5796" s="50" t="s">
        <v>19615</v>
      </c>
      <c r="J5796" s="34" t="s">
        <v>19616</v>
      </c>
      <c r="K5796" s="76">
        <v>35887</v>
      </c>
      <c r="L5796" s="55">
        <v>0</v>
      </c>
      <c r="M5796" s="173">
        <v>0</v>
      </c>
      <c r="N5796" s="173">
        <v>1</v>
      </c>
      <c r="O5796" s="164" t="s">
        <v>109</v>
      </c>
      <c r="P5796" s="165"/>
      <c r="Q5796" s="72" t="str">
        <f t="shared" si="448"/>
        <v>security</v>
      </c>
      <c r="R5796" s="47">
        <v>1</v>
      </c>
      <c r="S5796" s="128">
        <v>0</v>
      </c>
      <c r="T5796" s="47" t="s">
        <v>2745</v>
      </c>
      <c r="U5796" s="47" t="s">
        <v>2745</v>
      </c>
      <c r="V5796" s="47" t="s">
        <v>2745</v>
      </c>
      <c r="W5796" s="47"/>
      <c r="X5796" s="47"/>
      <c r="Y5796" s="47"/>
      <c r="Z5796" s="120"/>
    </row>
    <row r="5797" spans="1:27" s="18" customFormat="1" x14ac:dyDescent="0.3">
      <c r="A5797" s="136" t="s">
        <v>18883</v>
      </c>
      <c r="B5797" s="124" t="s">
        <v>19406</v>
      </c>
      <c r="C5797" s="128">
        <f t="shared" si="447"/>
        <v>1999</v>
      </c>
      <c r="D5797" s="77">
        <v>36166</v>
      </c>
      <c r="E5797" s="40" t="s">
        <v>20439</v>
      </c>
      <c r="F5797" s="41" t="s">
        <v>19617</v>
      </c>
      <c r="G5797" s="52" t="s">
        <v>19618</v>
      </c>
      <c r="H5797" s="37"/>
      <c r="I5797" s="50" t="s">
        <v>19619</v>
      </c>
      <c r="J5797" s="34" t="s">
        <v>19620</v>
      </c>
      <c r="K5797" s="76">
        <v>19858</v>
      </c>
      <c r="L5797" s="55">
        <v>1</v>
      </c>
      <c r="M5797" s="173">
        <v>1</v>
      </c>
      <c r="N5797" s="173">
        <v>0</v>
      </c>
      <c r="O5797" s="164" t="s">
        <v>18973</v>
      </c>
      <c r="P5797" s="165"/>
      <c r="Q5797" s="72" t="str">
        <f t="shared" si="448"/>
        <v>diplomacy</v>
      </c>
      <c r="R5797" s="47">
        <v>1</v>
      </c>
      <c r="S5797" s="128">
        <v>0</v>
      </c>
      <c r="T5797" s="47" t="s">
        <v>2745</v>
      </c>
      <c r="U5797" s="47" t="s">
        <v>2745</v>
      </c>
      <c r="V5797" s="47" t="s">
        <v>2745</v>
      </c>
      <c r="W5797" s="47"/>
      <c r="X5797" s="47"/>
      <c r="Y5797" s="47"/>
      <c r="Z5797" s="120"/>
    </row>
    <row r="5798" spans="1:27" s="18" customFormat="1" x14ac:dyDescent="0.3">
      <c r="A5798" s="136" t="s">
        <v>18883</v>
      </c>
      <c r="B5798" s="124" t="s">
        <v>19406</v>
      </c>
      <c r="C5798" s="128">
        <f t="shared" si="447"/>
        <v>1999</v>
      </c>
      <c r="D5798" s="77">
        <v>36244</v>
      </c>
      <c r="E5798" s="40" t="s">
        <v>20439</v>
      </c>
      <c r="F5798" s="50" t="s">
        <v>17314</v>
      </c>
      <c r="G5798" s="50" t="s">
        <v>19621</v>
      </c>
      <c r="H5798" s="37"/>
      <c r="I5798" s="50" t="s">
        <v>19622</v>
      </c>
      <c r="J5798" s="34" t="s">
        <v>19623</v>
      </c>
      <c r="K5798" s="76">
        <v>34502</v>
      </c>
      <c r="L5798" s="55">
        <v>1</v>
      </c>
      <c r="M5798" s="173">
        <v>1</v>
      </c>
      <c r="N5798" s="173">
        <v>0</v>
      </c>
      <c r="O5798" s="164" t="s">
        <v>48</v>
      </c>
      <c r="P5798" s="165"/>
      <c r="Q5798" s="72" t="str">
        <f t="shared" si="448"/>
        <v>diplomacy</v>
      </c>
      <c r="R5798" s="47">
        <v>1</v>
      </c>
      <c r="S5798" s="128">
        <v>0</v>
      </c>
      <c r="T5798" s="47" t="s">
        <v>2745</v>
      </c>
      <c r="U5798" s="47" t="s">
        <v>2745</v>
      </c>
      <c r="V5798" s="47" t="s">
        <v>2745</v>
      </c>
      <c r="W5798" s="47"/>
      <c r="X5798" s="47"/>
      <c r="Y5798" s="47"/>
      <c r="Z5798" s="120"/>
    </row>
    <row r="5799" spans="1:27" s="18" customFormat="1" x14ac:dyDescent="0.3">
      <c r="A5799" s="136" t="s">
        <v>18883</v>
      </c>
      <c r="B5799" s="124" t="s">
        <v>19406</v>
      </c>
      <c r="C5799" s="128">
        <f t="shared" si="447"/>
        <v>1999</v>
      </c>
      <c r="D5799" s="77">
        <v>36300</v>
      </c>
      <c r="E5799" s="40" t="s">
        <v>20439</v>
      </c>
      <c r="F5799" s="50" t="s">
        <v>19624</v>
      </c>
      <c r="G5799" s="50" t="s">
        <v>19625</v>
      </c>
      <c r="H5799" s="37"/>
      <c r="I5799" s="50" t="s">
        <v>19626</v>
      </c>
      <c r="J5799" s="34" t="s">
        <v>19627</v>
      </c>
      <c r="K5799" s="76">
        <v>35188</v>
      </c>
      <c r="L5799" s="55">
        <v>1</v>
      </c>
      <c r="M5799" s="173">
        <v>1</v>
      </c>
      <c r="N5799" s="173">
        <v>0</v>
      </c>
      <c r="O5799" s="164" t="s">
        <v>68</v>
      </c>
      <c r="P5799" s="165"/>
      <c r="Q5799" s="72" t="str">
        <f t="shared" si="448"/>
        <v>security</v>
      </c>
      <c r="R5799" s="47">
        <v>1</v>
      </c>
      <c r="S5799" s="128">
        <v>0</v>
      </c>
      <c r="T5799" s="47" t="s">
        <v>2745</v>
      </c>
      <c r="U5799" s="47" t="s">
        <v>2745</v>
      </c>
      <c r="V5799" s="47" t="s">
        <v>2745</v>
      </c>
      <c r="W5799" s="47"/>
      <c r="X5799" s="47"/>
      <c r="Y5799" s="47"/>
      <c r="Z5799" s="120"/>
    </row>
    <row r="5800" spans="1:27" s="18" customFormat="1" x14ac:dyDescent="0.3">
      <c r="A5800" s="136" t="s">
        <v>18883</v>
      </c>
      <c r="B5800" s="124" t="s">
        <v>19406</v>
      </c>
      <c r="C5800" s="128">
        <f t="shared" si="447"/>
        <v>1999</v>
      </c>
      <c r="D5800" s="65">
        <v>36446</v>
      </c>
      <c r="E5800" s="40" t="s">
        <v>20439</v>
      </c>
      <c r="F5800" s="52" t="s">
        <v>7788</v>
      </c>
      <c r="G5800" s="52" t="s">
        <v>19628</v>
      </c>
      <c r="H5800" s="37"/>
      <c r="I5800" s="37" t="s">
        <v>19629</v>
      </c>
      <c r="J5800" s="34" t="s">
        <v>19630</v>
      </c>
      <c r="K5800" s="65">
        <v>35332</v>
      </c>
      <c r="L5800" s="47">
        <v>1</v>
      </c>
      <c r="M5800" s="128">
        <v>0</v>
      </c>
      <c r="N5800" s="128">
        <v>0</v>
      </c>
      <c r="O5800" s="124" t="s">
        <v>68</v>
      </c>
      <c r="P5800" s="124"/>
      <c r="Q5800" s="72" t="str">
        <f t="shared" si="448"/>
        <v>security</v>
      </c>
      <c r="R5800" s="47">
        <v>1</v>
      </c>
      <c r="S5800" s="128">
        <v>1</v>
      </c>
      <c r="T5800" s="47">
        <v>48</v>
      </c>
      <c r="U5800" s="47">
        <v>51</v>
      </c>
      <c r="V5800" s="47">
        <v>1</v>
      </c>
      <c r="W5800" s="47">
        <f>SUM(T5800:V5800)</f>
        <v>100</v>
      </c>
      <c r="X5800" s="130">
        <f>T5800/W5800</f>
        <v>0.48</v>
      </c>
      <c r="Y5800" s="130">
        <f>U5800/W5800</f>
        <v>0.51</v>
      </c>
      <c r="Z5800" s="133">
        <f>SUM((MAX(U5800,V5800,T5800)-0.5*(SUM(U5800+V5800+T5800)-MAX(U5800,V5800,T5800)))/SUM(U5800+V5800+T5800))</f>
        <v>0.26500000000000001</v>
      </c>
    </row>
    <row r="5801" spans="1:27" s="18" customFormat="1" x14ac:dyDescent="0.3">
      <c r="A5801" s="136" t="s">
        <v>18883</v>
      </c>
      <c r="B5801" s="124" t="s">
        <v>19406</v>
      </c>
      <c r="C5801" s="128">
        <f t="shared" si="447"/>
        <v>1999</v>
      </c>
      <c r="D5801" s="77">
        <v>36469</v>
      </c>
      <c r="E5801" s="40" t="s">
        <v>20439</v>
      </c>
      <c r="F5801" s="41" t="s">
        <v>19631</v>
      </c>
      <c r="G5801" s="50" t="s">
        <v>19632</v>
      </c>
      <c r="H5801" s="37"/>
      <c r="I5801" s="50" t="s">
        <v>19633</v>
      </c>
      <c r="J5801" s="34" t="s">
        <v>19634</v>
      </c>
      <c r="K5801" s="76">
        <v>35810</v>
      </c>
      <c r="L5801" s="55">
        <v>0</v>
      </c>
      <c r="M5801" s="173">
        <v>0</v>
      </c>
      <c r="N5801" s="173">
        <v>1</v>
      </c>
      <c r="O5801" s="164" t="s">
        <v>36</v>
      </c>
      <c r="P5801" s="165"/>
      <c r="Q5801" s="72" t="str">
        <f t="shared" si="448"/>
        <v>economy</v>
      </c>
      <c r="R5801" s="47">
        <v>1</v>
      </c>
      <c r="S5801" s="128">
        <v>0</v>
      </c>
      <c r="T5801" s="47" t="s">
        <v>2745</v>
      </c>
      <c r="U5801" s="47" t="s">
        <v>2745</v>
      </c>
      <c r="V5801" s="47" t="s">
        <v>2745</v>
      </c>
      <c r="W5801" s="47"/>
      <c r="X5801" s="47"/>
      <c r="Y5801" s="47"/>
      <c r="Z5801" s="120"/>
    </row>
    <row r="5802" spans="1:27" s="18" customFormat="1" x14ac:dyDescent="0.3">
      <c r="A5802" s="136" t="s">
        <v>18883</v>
      </c>
      <c r="B5802" s="124" t="s">
        <v>19406</v>
      </c>
      <c r="C5802" s="128">
        <f t="shared" ref="C5802:C5865" si="449">YEAR(D5802)</f>
        <v>1999</v>
      </c>
      <c r="D5802" s="77">
        <v>36469</v>
      </c>
      <c r="E5802" s="40" t="s">
        <v>20439</v>
      </c>
      <c r="F5802" s="41" t="s">
        <v>19635</v>
      </c>
      <c r="G5802" s="50" t="s">
        <v>19636</v>
      </c>
      <c r="H5802" s="37"/>
      <c r="I5802" s="50" t="s">
        <v>19637</v>
      </c>
      <c r="J5802" s="34" t="s">
        <v>19638</v>
      </c>
      <c r="K5802" s="76">
        <v>35810</v>
      </c>
      <c r="L5802" s="55">
        <v>0</v>
      </c>
      <c r="M5802" s="173">
        <v>0</v>
      </c>
      <c r="N5802" s="173">
        <v>1</v>
      </c>
      <c r="O5802" s="164" t="s">
        <v>36</v>
      </c>
      <c r="P5802" s="165"/>
      <c r="Q5802" s="72" t="str">
        <f t="shared" ref="Q5802:Q5865" si="450">IF(O5802="security and defense","security","")&amp;IF(O5802="policing and criminal law cooperation","security","")&amp;IF(O5802="NATO","security","")&amp;IF(O5802="arms control and disarmament","security","")&amp;IF(O5802="taxation","economy","")&amp;IF(O5802="social security","economy","")&amp;IF(O5802="labor","economy","")&amp;IF(O5802="sports","diplomacy","")&amp;IF(O5802="space","diplomacy","")&amp;IF(O5802="science, research, education","diplomacy","")&amp;IF(O5802="migration, asylum, refugees","diplomacy","")&amp;IF(O5802="health","diplomacy","")&amp;IF(O5802="development","economy","")&amp;IF(O5802="agriculture, fishery, food","economy","")&amp;IF(O5802="human and civil rights","diplomacy","")&amp;IF(O5802="nuclear (civilian)","diplomacy","")&amp;IF(O5802="economics and finance","economy","")&amp;IF(O5802="transportation","economy","")&amp;IF(O5802="trade and investment","economy","")&amp;IF(O5802="diplomacy","diplomacy","")&amp;IF(O5802="environment","diplomacy","")&amp;IF(O5802="general cooperation","diplomacy","")&amp;IF(O5802="culture","diplomacy","")&amp;IF(O5802="EC/EU","diplomacy","")&amp;IF(O5802="communication and post/mail","diplomacy","")&amp;IF(O5802="energy","economy","")&amp;IF(O5802="tourism","economy","")&amp;IF(O5802="Civil and family law","diplomacy","")&amp;IF(O5802="citizenship","diplomacy","")</f>
        <v>economy</v>
      </c>
      <c r="R5802" s="47">
        <v>1</v>
      </c>
      <c r="S5802" s="128">
        <v>0</v>
      </c>
      <c r="T5802" s="47" t="s">
        <v>2745</v>
      </c>
      <c r="U5802" s="47" t="s">
        <v>2745</v>
      </c>
      <c r="V5802" s="47" t="s">
        <v>2745</v>
      </c>
      <c r="W5802" s="47"/>
      <c r="X5802" s="47"/>
      <c r="Y5802" s="47"/>
      <c r="Z5802" s="120"/>
    </row>
    <row r="5803" spans="1:27" s="18" customFormat="1" x14ac:dyDescent="0.3">
      <c r="A5803" s="136" t="s">
        <v>18883</v>
      </c>
      <c r="B5803" s="124" t="s">
        <v>19406</v>
      </c>
      <c r="C5803" s="128">
        <f t="shared" si="449"/>
        <v>1999</v>
      </c>
      <c r="D5803" s="77">
        <v>36469</v>
      </c>
      <c r="E5803" s="40" t="s">
        <v>20439</v>
      </c>
      <c r="F5803" s="41" t="s">
        <v>19639</v>
      </c>
      <c r="G5803" s="50" t="s">
        <v>19640</v>
      </c>
      <c r="H5803" s="37"/>
      <c r="I5803" s="50" t="s">
        <v>19641</v>
      </c>
      <c r="J5803" s="34" t="s">
        <v>19642</v>
      </c>
      <c r="K5803" s="76">
        <v>35810</v>
      </c>
      <c r="L5803" s="55">
        <v>0</v>
      </c>
      <c r="M5803" s="173">
        <v>0</v>
      </c>
      <c r="N5803" s="173">
        <v>1</v>
      </c>
      <c r="O5803" s="164" t="s">
        <v>36</v>
      </c>
      <c r="P5803" s="165"/>
      <c r="Q5803" s="72" t="str">
        <f t="shared" si="450"/>
        <v>economy</v>
      </c>
      <c r="R5803" s="47">
        <v>1</v>
      </c>
      <c r="S5803" s="128">
        <v>0</v>
      </c>
      <c r="T5803" s="47" t="s">
        <v>2745</v>
      </c>
      <c r="U5803" s="47" t="s">
        <v>2745</v>
      </c>
      <c r="V5803" s="47" t="s">
        <v>2745</v>
      </c>
      <c r="W5803" s="47"/>
      <c r="X5803" s="47"/>
      <c r="Y5803" s="47"/>
      <c r="Z5803" s="120"/>
    </row>
    <row r="5804" spans="1:27" s="18" customFormat="1" x14ac:dyDescent="0.3">
      <c r="A5804" s="136" t="s">
        <v>18883</v>
      </c>
      <c r="B5804" s="124" t="s">
        <v>19406</v>
      </c>
      <c r="C5804" s="128">
        <f t="shared" si="449"/>
        <v>1999</v>
      </c>
      <c r="D5804" s="66">
        <v>36469</v>
      </c>
      <c r="E5804" s="40" t="s">
        <v>20439</v>
      </c>
      <c r="F5804" s="41" t="s">
        <v>19643</v>
      </c>
      <c r="G5804" s="41" t="s">
        <v>19644</v>
      </c>
      <c r="H5804" s="37"/>
      <c r="I5804" s="41" t="s">
        <v>19645</v>
      </c>
      <c r="J5804" s="34" t="s">
        <v>19646</v>
      </c>
      <c r="K5804" s="38">
        <v>35955</v>
      </c>
      <c r="L5804" s="55">
        <v>0</v>
      </c>
      <c r="M5804" s="174">
        <v>0</v>
      </c>
      <c r="N5804" s="174">
        <v>1</v>
      </c>
      <c r="O5804" s="164" t="s">
        <v>109</v>
      </c>
      <c r="P5804" s="165"/>
      <c r="Q5804" s="72" t="str">
        <f t="shared" si="450"/>
        <v>security</v>
      </c>
      <c r="R5804" s="47">
        <v>1</v>
      </c>
      <c r="S5804" s="128">
        <v>0</v>
      </c>
      <c r="T5804" s="47" t="s">
        <v>2745</v>
      </c>
      <c r="U5804" s="47" t="s">
        <v>2745</v>
      </c>
      <c r="V5804" s="47" t="s">
        <v>2745</v>
      </c>
      <c r="W5804" s="47"/>
      <c r="X5804" s="47"/>
      <c r="Y5804" s="47"/>
      <c r="Z5804" s="120"/>
    </row>
    <row r="5805" spans="1:27" s="18" customFormat="1" x14ac:dyDescent="0.3">
      <c r="A5805" s="136" t="s">
        <v>18883</v>
      </c>
      <c r="B5805" s="124" t="s">
        <v>19406</v>
      </c>
      <c r="C5805" s="128">
        <f t="shared" si="449"/>
        <v>1999</v>
      </c>
      <c r="D5805" s="66">
        <v>36469</v>
      </c>
      <c r="E5805" s="40" t="s">
        <v>20439</v>
      </c>
      <c r="F5805" s="41" t="s">
        <v>19647</v>
      </c>
      <c r="G5805" s="41" t="s">
        <v>19648</v>
      </c>
      <c r="H5805" s="37"/>
      <c r="I5805" s="41" t="s">
        <v>19649</v>
      </c>
      <c r="J5805" s="34" t="s">
        <v>19650</v>
      </c>
      <c r="K5805" s="38">
        <v>36185</v>
      </c>
      <c r="L5805" s="55">
        <v>0</v>
      </c>
      <c r="M5805" s="174">
        <v>0</v>
      </c>
      <c r="N5805" s="174">
        <v>1</v>
      </c>
      <c r="O5805" s="12" t="s">
        <v>36</v>
      </c>
      <c r="P5805" s="165"/>
      <c r="Q5805" s="72" t="str">
        <f t="shared" si="450"/>
        <v>economy</v>
      </c>
      <c r="R5805" s="47">
        <v>1</v>
      </c>
      <c r="S5805" s="128">
        <v>0</v>
      </c>
      <c r="T5805" s="47" t="s">
        <v>2745</v>
      </c>
      <c r="U5805" s="47" t="s">
        <v>2745</v>
      </c>
      <c r="V5805" s="47" t="s">
        <v>2745</v>
      </c>
      <c r="W5805" s="47"/>
      <c r="X5805" s="47"/>
      <c r="Y5805" s="47"/>
      <c r="Z5805" s="120"/>
    </row>
    <row r="5806" spans="1:27" s="18" customFormat="1" x14ac:dyDescent="0.3">
      <c r="A5806" s="136" t="s">
        <v>18883</v>
      </c>
      <c r="B5806" s="124" t="s">
        <v>19406</v>
      </c>
      <c r="C5806" s="128">
        <f t="shared" si="449"/>
        <v>1999</v>
      </c>
      <c r="D5806" s="114">
        <v>36469</v>
      </c>
      <c r="E5806" s="40" t="s">
        <v>20439</v>
      </c>
      <c r="F5806" s="115" t="s">
        <v>19651</v>
      </c>
      <c r="G5806" s="50" t="s">
        <v>19652</v>
      </c>
      <c r="H5806" s="37"/>
      <c r="I5806" s="50" t="s">
        <v>19653</v>
      </c>
      <c r="J5806" s="34" t="s">
        <v>19654</v>
      </c>
      <c r="K5806" s="76">
        <v>36328</v>
      </c>
      <c r="L5806" s="55">
        <v>1</v>
      </c>
      <c r="M5806" s="175">
        <v>1</v>
      </c>
      <c r="N5806" s="175">
        <v>0</v>
      </c>
      <c r="O5806" s="7" t="s">
        <v>19246</v>
      </c>
      <c r="P5806" s="165"/>
      <c r="Q5806" s="72" t="str">
        <f t="shared" si="450"/>
        <v>economy</v>
      </c>
      <c r="R5806" s="47">
        <v>1</v>
      </c>
      <c r="S5806" s="128">
        <v>0</v>
      </c>
      <c r="T5806" s="47" t="s">
        <v>2745</v>
      </c>
      <c r="U5806" s="47" t="s">
        <v>2745</v>
      </c>
      <c r="V5806" s="47" t="s">
        <v>2745</v>
      </c>
      <c r="W5806" s="47"/>
      <c r="X5806" s="47"/>
      <c r="Y5806" s="47"/>
      <c r="Z5806" s="120"/>
    </row>
    <row r="5807" spans="1:27" s="18" customFormat="1" x14ac:dyDescent="0.3">
      <c r="A5807" s="136" t="s">
        <v>18883</v>
      </c>
      <c r="B5807" s="124" t="s">
        <v>19406</v>
      </c>
      <c r="C5807" s="128">
        <f t="shared" si="449"/>
        <v>1999</v>
      </c>
      <c r="D5807" s="114">
        <v>36469</v>
      </c>
      <c r="E5807" s="40" t="s">
        <v>20439</v>
      </c>
      <c r="F5807" s="50" t="s">
        <v>19655</v>
      </c>
      <c r="G5807" s="50" t="s">
        <v>19656</v>
      </c>
      <c r="H5807" s="37"/>
      <c r="I5807" s="50" t="s">
        <v>19657</v>
      </c>
      <c r="J5807" s="34" t="s">
        <v>19658</v>
      </c>
      <c r="K5807" s="76">
        <v>36332</v>
      </c>
      <c r="L5807" s="55">
        <v>0</v>
      </c>
      <c r="M5807" s="175">
        <v>0</v>
      </c>
      <c r="N5807" s="175">
        <v>1</v>
      </c>
      <c r="O5807" s="7" t="s">
        <v>36</v>
      </c>
      <c r="P5807" s="165"/>
      <c r="Q5807" s="72" t="str">
        <f t="shared" si="450"/>
        <v>economy</v>
      </c>
      <c r="R5807" s="47">
        <v>1</v>
      </c>
      <c r="S5807" s="128">
        <v>0</v>
      </c>
      <c r="T5807" s="47" t="s">
        <v>2745</v>
      </c>
      <c r="U5807" s="47" t="s">
        <v>2745</v>
      </c>
      <c r="V5807" s="47" t="s">
        <v>2745</v>
      </c>
      <c r="W5807" s="47"/>
      <c r="X5807" s="47"/>
      <c r="Y5807" s="47"/>
      <c r="Z5807" s="120"/>
    </row>
    <row r="5808" spans="1:27" s="18" customFormat="1" x14ac:dyDescent="0.3">
      <c r="A5808" s="136" t="s">
        <v>18883</v>
      </c>
      <c r="B5808" s="124" t="s">
        <v>19406</v>
      </c>
      <c r="C5808" s="128">
        <f t="shared" si="449"/>
        <v>1999</v>
      </c>
      <c r="D5808" s="114">
        <v>36469</v>
      </c>
      <c r="E5808" s="40" t="s">
        <v>20439</v>
      </c>
      <c r="F5808" s="50" t="s">
        <v>19659</v>
      </c>
      <c r="G5808" s="50" t="s">
        <v>19660</v>
      </c>
      <c r="H5808" s="37"/>
      <c r="I5808" s="50" t="s">
        <v>19661</v>
      </c>
      <c r="J5808" s="34" t="s">
        <v>19662</v>
      </c>
      <c r="K5808" s="76">
        <v>36397</v>
      </c>
      <c r="L5808" s="55">
        <v>0</v>
      </c>
      <c r="M5808" s="175">
        <v>0</v>
      </c>
      <c r="N5808" s="175">
        <v>1</v>
      </c>
      <c r="O5808" s="7" t="s">
        <v>36</v>
      </c>
      <c r="P5808" s="165"/>
      <c r="Q5808" s="72" t="str">
        <f t="shared" si="450"/>
        <v>economy</v>
      </c>
      <c r="R5808" s="47">
        <v>1</v>
      </c>
      <c r="S5808" s="128">
        <v>0</v>
      </c>
      <c r="T5808" s="47" t="s">
        <v>2745</v>
      </c>
      <c r="U5808" s="47" t="s">
        <v>2745</v>
      </c>
      <c r="V5808" s="47" t="s">
        <v>2745</v>
      </c>
      <c r="W5808" s="47"/>
      <c r="X5808" s="47"/>
      <c r="Y5808" s="47"/>
      <c r="Z5808" s="120"/>
    </row>
    <row r="5809" spans="1:26" s="18" customFormat="1" x14ac:dyDescent="0.3">
      <c r="A5809" s="136" t="s">
        <v>18883</v>
      </c>
      <c r="B5809" s="124" t="s">
        <v>19406</v>
      </c>
      <c r="C5809" s="128">
        <f t="shared" si="449"/>
        <v>1999</v>
      </c>
      <c r="D5809" s="114">
        <v>36469</v>
      </c>
      <c r="E5809" s="40" t="s">
        <v>20439</v>
      </c>
      <c r="F5809" s="50" t="s">
        <v>19663</v>
      </c>
      <c r="G5809" s="50" t="s">
        <v>19664</v>
      </c>
      <c r="H5809" s="37"/>
      <c r="I5809" s="50" t="s">
        <v>19665</v>
      </c>
      <c r="J5809" s="34" t="s">
        <v>19666</v>
      </c>
      <c r="K5809" s="76">
        <v>36391</v>
      </c>
      <c r="L5809" s="55">
        <v>0</v>
      </c>
      <c r="M5809" s="175">
        <v>0</v>
      </c>
      <c r="N5809" s="175">
        <v>1</v>
      </c>
      <c r="O5809" s="7" t="s">
        <v>36</v>
      </c>
      <c r="P5809" s="165"/>
      <c r="Q5809" s="72" t="str">
        <f t="shared" si="450"/>
        <v>economy</v>
      </c>
      <c r="R5809" s="47">
        <v>1</v>
      </c>
      <c r="S5809" s="128">
        <v>0</v>
      </c>
      <c r="T5809" s="47" t="s">
        <v>2745</v>
      </c>
      <c r="U5809" s="47" t="s">
        <v>2745</v>
      </c>
      <c r="V5809" s="47" t="s">
        <v>2745</v>
      </c>
      <c r="W5809" s="47"/>
      <c r="X5809" s="47"/>
      <c r="Y5809" s="47"/>
      <c r="Z5809" s="120"/>
    </row>
    <row r="5810" spans="1:26" s="18" customFormat="1" x14ac:dyDescent="0.3">
      <c r="A5810" s="136" t="s">
        <v>18883</v>
      </c>
      <c r="B5810" s="124" t="s">
        <v>19406</v>
      </c>
      <c r="C5810" s="128">
        <f t="shared" si="449"/>
        <v>1999</v>
      </c>
      <c r="D5810" s="114">
        <v>36469</v>
      </c>
      <c r="E5810" s="40" t="s">
        <v>20439</v>
      </c>
      <c r="F5810" s="50" t="s">
        <v>19667</v>
      </c>
      <c r="G5810" s="50" t="s">
        <v>19668</v>
      </c>
      <c r="H5810" s="37"/>
      <c r="I5810" s="50" t="s">
        <v>19669</v>
      </c>
      <c r="J5810" s="34" t="s">
        <v>19670</v>
      </c>
      <c r="K5810" s="76">
        <v>36143</v>
      </c>
      <c r="L5810" s="55">
        <v>0</v>
      </c>
      <c r="M5810" s="175">
        <v>0</v>
      </c>
      <c r="N5810" s="175">
        <v>1</v>
      </c>
      <c r="O5810" s="7" t="s">
        <v>36</v>
      </c>
      <c r="P5810" s="165"/>
      <c r="Q5810" s="72" t="str">
        <f t="shared" si="450"/>
        <v>economy</v>
      </c>
      <c r="R5810" s="47">
        <v>1</v>
      </c>
      <c r="S5810" s="128">
        <v>0</v>
      </c>
      <c r="T5810" s="47" t="s">
        <v>2745</v>
      </c>
      <c r="U5810" s="47" t="s">
        <v>2745</v>
      </c>
      <c r="V5810" s="47" t="s">
        <v>2745</v>
      </c>
      <c r="W5810" s="47"/>
      <c r="X5810" s="47"/>
      <c r="Y5810" s="47"/>
      <c r="Z5810" s="120"/>
    </row>
    <row r="5811" spans="1:26" s="18" customFormat="1" x14ac:dyDescent="0.3">
      <c r="A5811" s="136" t="s">
        <v>18883</v>
      </c>
      <c r="B5811" s="124" t="s">
        <v>19406</v>
      </c>
      <c r="C5811" s="128">
        <f t="shared" si="449"/>
        <v>1999</v>
      </c>
      <c r="D5811" s="77">
        <v>36469</v>
      </c>
      <c r="E5811" s="40" t="s">
        <v>20439</v>
      </c>
      <c r="F5811" s="50" t="s">
        <v>19462</v>
      </c>
      <c r="G5811" s="50" t="s">
        <v>19463</v>
      </c>
      <c r="H5811" s="37"/>
      <c r="I5811" s="50" t="s">
        <v>19671</v>
      </c>
      <c r="J5811" s="34" t="s">
        <v>19672</v>
      </c>
      <c r="K5811" s="76">
        <v>35639</v>
      </c>
      <c r="L5811" s="55">
        <v>0</v>
      </c>
      <c r="M5811" s="175">
        <v>0</v>
      </c>
      <c r="N5811" s="175">
        <v>1</v>
      </c>
      <c r="O5811" s="7" t="s">
        <v>36</v>
      </c>
      <c r="P5811" s="165"/>
      <c r="Q5811" s="72" t="str">
        <f t="shared" si="450"/>
        <v>economy</v>
      </c>
      <c r="R5811" s="47">
        <v>1</v>
      </c>
      <c r="S5811" s="128">
        <v>0</v>
      </c>
      <c r="T5811" s="47" t="s">
        <v>2745</v>
      </c>
      <c r="U5811" s="47" t="s">
        <v>2745</v>
      </c>
      <c r="V5811" s="47" t="s">
        <v>2745</v>
      </c>
      <c r="W5811" s="47"/>
      <c r="X5811" s="47"/>
      <c r="Y5811" s="47"/>
      <c r="Z5811" s="120"/>
    </row>
    <row r="5812" spans="1:26" s="18" customFormat="1" x14ac:dyDescent="0.3">
      <c r="A5812" s="136" t="s">
        <v>18883</v>
      </c>
      <c r="B5812" s="124" t="s">
        <v>19406</v>
      </c>
      <c r="C5812" s="128">
        <f t="shared" si="449"/>
        <v>2000</v>
      </c>
      <c r="D5812" s="77">
        <v>36734</v>
      </c>
      <c r="E5812" s="40" t="s">
        <v>20439</v>
      </c>
      <c r="F5812" s="50" t="s">
        <v>19673</v>
      </c>
      <c r="G5812" s="113" t="s">
        <v>19674</v>
      </c>
      <c r="H5812" s="37"/>
      <c r="I5812" s="113" t="s">
        <v>19675</v>
      </c>
      <c r="J5812" s="34" t="s">
        <v>19676</v>
      </c>
      <c r="K5812" s="76">
        <v>35243</v>
      </c>
      <c r="L5812" s="55">
        <v>1</v>
      </c>
      <c r="M5812" s="173">
        <v>1</v>
      </c>
      <c r="N5812" s="173">
        <v>0</v>
      </c>
      <c r="O5812" s="164" t="s">
        <v>109</v>
      </c>
      <c r="P5812" s="166"/>
      <c r="Q5812" s="72" t="str">
        <f t="shared" si="450"/>
        <v>security</v>
      </c>
      <c r="R5812" s="47">
        <v>1</v>
      </c>
      <c r="S5812" s="128">
        <v>0</v>
      </c>
      <c r="T5812" s="47" t="s">
        <v>2745</v>
      </c>
      <c r="U5812" s="47" t="s">
        <v>2745</v>
      </c>
      <c r="V5812" s="47" t="s">
        <v>2745</v>
      </c>
      <c r="W5812" s="47"/>
      <c r="X5812" s="47"/>
      <c r="Y5812" s="47"/>
      <c r="Z5812" s="120"/>
    </row>
    <row r="5813" spans="1:26" s="18" customFormat="1" x14ac:dyDescent="0.3">
      <c r="A5813" s="136" t="s">
        <v>18883</v>
      </c>
      <c r="B5813" s="124" t="s">
        <v>19406</v>
      </c>
      <c r="C5813" s="128">
        <f t="shared" si="449"/>
        <v>2000</v>
      </c>
      <c r="D5813" s="77">
        <v>36789</v>
      </c>
      <c r="E5813" s="40" t="s">
        <v>20439</v>
      </c>
      <c r="F5813" s="41" t="s">
        <v>19677</v>
      </c>
      <c r="G5813" s="50" t="s">
        <v>19678</v>
      </c>
      <c r="H5813" s="37"/>
      <c r="I5813" s="50" t="s">
        <v>19679</v>
      </c>
      <c r="J5813" s="34" t="s">
        <v>19680</v>
      </c>
      <c r="K5813" s="76">
        <v>35412</v>
      </c>
      <c r="L5813" s="55">
        <v>1</v>
      </c>
      <c r="M5813" s="173">
        <v>1</v>
      </c>
      <c r="N5813" s="173">
        <v>0</v>
      </c>
      <c r="O5813" s="164" t="s">
        <v>36</v>
      </c>
      <c r="P5813" s="165"/>
      <c r="Q5813" s="72" t="str">
        <f t="shared" si="450"/>
        <v>economy</v>
      </c>
      <c r="R5813" s="47">
        <v>1</v>
      </c>
      <c r="S5813" s="128">
        <v>0</v>
      </c>
      <c r="T5813" s="47" t="s">
        <v>2745</v>
      </c>
      <c r="U5813" s="47" t="s">
        <v>2745</v>
      </c>
      <c r="V5813" s="47" t="s">
        <v>2745</v>
      </c>
      <c r="W5813" s="47"/>
      <c r="X5813" s="47"/>
      <c r="Y5813" s="47"/>
      <c r="Z5813" s="120"/>
    </row>
    <row r="5814" spans="1:26" s="18" customFormat="1" x14ac:dyDescent="0.3">
      <c r="A5814" s="136" t="s">
        <v>18883</v>
      </c>
      <c r="B5814" s="124" t="s">
        <v>19406</v>
      </c>
      <c r="C5814" s="128">
        <f t="shared" si="449"/>
        <v>2000</v>
      </c>
      <c r="D5814" s="77">
        <v>36789</v>
      </c>
      <c r="E5814" s="40" t="s">
        <v>20439</v>
      </c>
      <c r="F5814" s="41" t="s">
        <v>19681</v>
      </c>
      <c r="G5814" s="50" t="s">
        <v>19682</v>
      </c>
      <c r="H5814" s="37"/>
      <c r="I5814" s="50" t="s">
        <v>19683</v>
      </c>
      <c r="J5814" s="34" t="s">
        <v>19684</v>
      </c>
      <c r="K5814" s="76">
        <v>34118</v>
      </c>
      <c r="L5814" s="55">
        <v>1</v>
      </c>
      <c r="M5814" s="173">
        <v>0</v>
      </c>
      <c r="N5814" s="173">
        <v>0</v>
      </c>
      <c r="O5814" s="164" t="s">
        <v>264</v>
      </c>
      <c r="P5814" s="165"/>
      <c r="Q5814" s="72" t="str">
        <f t="shared" si="450"/>
        <v>diplomacy</v>
      </c>
      <c r="R5814" s="47">
        <v>1</v>
      </c>
      <c r="S5814" s="128">
        <v>0</v>
      </c>
      <c r="T5814" s="47" t="s">
        <v>2745</v>
      </c>
      <c r="U5814" s="47" t="s">
        <v>2745</v>
      </c>
      <c r="V5814" s="47" t="s">
        <v>2745</v>
      </c>
      <c r="W5814" s="47"/>
      <c r="X5814" s="47"/>
      <c r="Y5814" s="47"/>
      <c r="Z5814" s="120"/>
    </row>
    <row r="5815" spans="1:26" s="18" customFormat="1" x14ac:dyDescent="0.3">
      <c r="A5815" s="136" t="s">
        <v>18883</v>
      </c>
      <c r="B5815" s="124" t="s">
        <v>19406</v>
      </c>
      <c r="C5815" s="128">
        <f t="shared" si="449"/>
        <v>2000</v>
      </c>
      <c r="D5815" s="114">
        <v>36789</v>
      </c>
      <c r="E5815" s="40" t="s">
        <v>20439</v>
      </c>
      <c r="F5815" s="50" t="s">
        <v>19685</v>
      </c>
      <c r="G5815" s="50" t="s">
        <v>19686</v>
      </c>
      <c r="H5815" s="37"/>
      <c r="I5815" s="50" t="s">
        <v>19687</v>
      </c>
      <c r="J5815" s="34" t="s">
        <v>19688</v>
      </c>
      <c r="K5815" s="76">
        <v>36896</v>
      </c>
      <c r="L5815" s="55">
        <v>1</v>
      </c>
      <c r="M5815" s="175">
        <v>1</v>
      </c>
      <c r="N5815" s="175">
        <v>0</v>
      </c>
      <c r="O5815" s="7" t="s">
        <v>19246</v>
      </c>
      <c r="P5815" s="165"/>
      <c r="Q5815" s="72" t="str">
        <f t="shared" si="450"/>
        <v>economy</v>
      </c>
      <c r="R5815" s="47">
        <v>1</v>
      </c>
      <c r="S5815" s="128">
        <v>0</v>
      </c>
      <c r="T5815" s="47" t="s">
        <v>2745</v>
      </c>
      <c r="U5815" s="47" t="s">
        <v>2745</v>
      </c>
      <c r="V5815" s="47" t="s">
        <v>2745</v>
      </c>
      <c r="W5815" s="47"/>
      <c r="X5815" s="47"/>
      <c r="Y5815" s="47"/>
      <c r="Z5815" s="120"/>
    </row>
    <row r="5816" spans="1:26" s="18" customFormat="1" x14ac:dyDescent="0.3">
      <c r="A5816" s="136" t="s">
        <v>18883</v>
      </c>
      <c r="B5816" s="124" t="s">
        <v>19406</v>
      </c>
      <c r="C5816" s="128">
        <f t="shared" si="449"/>
        <v>2000</v>
      </c>
      <c r="D5816" s="114">
        <v>36789</v>
      </c>
      <c r="E5816" s="40" t="s">
        <v>20439</v>
      </c>
      <c r="F5816" s="50" t="s">
        <v>19689</v>
      </c>
      <c r="G5816" s="50" t="s">
        <v>19690</v>
      </c>
      <c r="H5816" s="37"/>
      <c r="I5816" s="50" t="s">
        <v>19691</v>
      </c>
      <c r="J5816" s="34" t="s">
        <v>19692</v>
      </c>
      <c r="K5816" s="76">
        <v>36327</v>
      </c>
      <c r="L5816" s="55">
        <v>1</v>
      </c>
      <c r="M5816" s="175">
        <v>1</v>
      </c>
      <c r="N5816" s="175">
        <v>0</v>
      </c>
      <c r="O5816" s="7" t="s">
        <v>264</v>
      </c>
      <c r="P5816" s="165"/>
      <c r="Q5816" s="72" t="str">
        <f t="shared" si="450"/>
        <v>diplomacy</v>
      </c>
      <c r="R5816" s="47">
        <v>1</v>
      </c>
      <c r="S5816" s="128">
        <v>0</v>
      </c>
      <c r="T5816" s="47" t="s">
        <v>2745</v>
      </c>
      <c r="U5816" s="47" t="s">
        <v>2745</v>
      </c>
      <c r="V5816" s="47" t="s">
        <v>2745</v>
      </c>
      <c r="W5816" s="47"/>
      <c r="X5816" s="47"/>
      <c r="Y5816" s="47"/>
      <c r="Z5816" s="120"/>
    </row>
    <row r="5817" spans="1:26" s="18" customFormat="1" x14ac:dyDescent="0.3">
      <c r="A5817" s="136" t="s">
        <v>18883</v>
      </c>
      <c r="B5817" s="124" t="s">
        <v>19406</v>
      </c>
      <c r="C5817" s="128">
        <f t="shared" si="449"/>
        <v>2000</v>
      </c>
      <c r="D5817" s="65">
        <v>36817</v>
      </c>
      <c r="E5817" s="40" t="s">
        <v>20439</v>
      </c>
      <c r="F5817" s="52" t="s">
        <v>19693</v>
      </c>
      <c r="G5817" s="52" t="s">
        <v>19694</v>
      </c>
      <c r="H5817" s="37"/>
      <c r="I5817" s="37" t="s">
        <v>19695</v>
      </c>
      <c r="J5817" s="34" t="s">
        <v>19696</v>
      </c>
      <c r="K5817" s="39">
        <v>32764</v>
      </c>
      <c r="L5817" s="47">
        <v>0</v>
      </c>
      <c r="M5817" s="128">
        <v>0</v>
      </c>
      <c r="N5817" s="128">
        <v>1</v>
      </c>
      <c r="O5817" s="124" t="s">
        <v>109</v>
      </c>
      <c r="P5817" s="163"/>
      <c r="Q5817" s="72" t="str">
        <f t="shared" si="450"/>
        <v>security</v>
      </c>
      <c r="R5817" s="47">
        <v>1</v>
      </c>
      <c r="S5817" s="128">
        <v>0</v>
      </c>
      <c r="T5817" s="47" t="s">
        <v>2745</v>
      </c>
      <c r="U5817" s="47" t="s">
        <v>2745</v>
      </c>
      <c r="V5817" s="47" t="s">
        <v>2745</v>
      </c>
      <c r="W5817" s="47"/>
      <c r="X5817" s="47"/>
      <c r="Y5817" s="47"/>
      <c r="Z5817" s="120"/>
    </row>
    <row r="5818" spans="1:26" s="18" customFormat="1" x14ac:dyDescent="0.3">
      <c r="A5818" s="136" t="s">
        <v>18883</v>
      </c>
      <c r="B5818" s="124" t="s">
        <v>19406</v>
      </c>
      <c r="C5818" s="128">
        <f t="shared" si="449"/>
        <v>2000</v>
      </c>
      <c r="D5818" s="77">
        <v>36817</v>
      </c>
      <c r="E5818" s="40" t="s">
        <v>20439</v>
      </c>
      <c r="F5818" s="50" t="s">
        <v>19697</v>
      </c>
      <c r="G5818" s="50" t="s">
        <v>19698</v>
      </c>
      <c r="H5818" s="37"/>
      <c r="I5818" s="50" t="s">
        <v>19699</v>
      </c>
      <c r="J5818" s="34" t="s">
        <v>19700</v>
      </c>
      <c r="K5818" s="76">
        <v>34684</v>
      </c>
      <c r="L5818" s="55">
        <v>0</v>
      </c>
      <c r="M5818" s="173">
        <v>0</v>
      </c>
      <c r="N5818" s="173">
        <v>1</v>
      </c>
      <c r="O5818" s="164" t="s">
        <v>36</v>
      </c>
      <c r="P5818" s="165"/>
      <c r="Q5818" s="72" t="str">
        <f t="shared" si="450"/>
        <v>economy</v>
      </c>
      <c r="R5818" s="47">
        <v>1</v>
      </c>
      <c r="S5818" s="128">
        <v>0</v>
      </c>
      <c r="T5818" s="47" t="s">
        <v>2745</v>
      </c>
      <c r="U5818" s="47" t="s">
        <v>2745</v>
      </c>
      <c r="V5818" s="47" t="s">
        <v>2745</v>
      </c>
      <c r="W5818" s="47"/>
      <c r="X5818" s="47"/>
      <c r="Y5818" s="47"/>
      <c r="Z5818" s="120"/>
    </row>
    <row r="5819" spans="1:26" s="18" customFormat="1" x14ac:dyDescent="0.3">
      <c r="A5819" s="136" t="s">
        <v>18883</v>
      </c>
      <c r="B5819" s="124" t="s">
        <v>19406</v>
      </c>
      <c r="C5819" s="128">
        <f t="shared" si="449"/>
        <v>2000</v>
      </c>
      <c r="D5819" s="77">
        <v>36817</v>
      </c>
      <c r="E5819" s="40" t="s">
        <v>20439</v>
      </c>
      <c r="F5819" s="50" t="s">
        <v>19701</v>
      </c>
      <c r="G5819" s="50" t="s">
        <v>19702</v>
      </c>
      <c r="H5819" s="37"/>
      <c r="I5819" s="50" t="s">
        <v>19703</v>
      </c>
      <c r="J5819" s="34" t="s">
        <v>19704</v>
      </c>
      <c r="K5819" s="76">
        <v>34621</v>
      </c>
      <c r="L5819" s="55">
        <v>1</v>
      </c>
      <c r="M5819" s="173">
        <v>1</v>
      </c>
      <c r="N5819" s="173">
        <v>0</v>
      </c>
      <c r="O5819" s="164" t="s">
        <v>18973</v>
      </c>
      <c r="P5819" s="165"/>
      <c r="Q5819" s="72" t="str">
        <f t="shared" si="450"/>
        <v>diplomacy</v>
      </c>
      <c r="R5819" s="47">
        <v>1</v>
      </c>
      <c r="S5819" s="128">
        <v>0</v>
      </c>
      <c r="T5819" s="47" t="s">
        <v>2745</v>
      </c>
      <c r="U5819" s="47" t="s">
        <v>2745</v>
      </c>
      <c r="V5819" s="47" t="s">
        <v>2745</v>
      </c>
      <c r="W5819" s="47"/>
      <c r="X5819" s="47"/>
      <c r="Y5819" s="47"/>
      <c r="Z5819" s="120"/>
    </row>
    <row r="5820" spans="1:26" s="18" customFormat="1" x14ac:dyDescent="0.3">
      <c r="A5820" s="136" t="s">
        <v>18883</v>
      </c>
      <c r="B5820" s="124" t="s">
        <v>19406</v>
      </c>
      <c r="C5820" s="128">
        <f t="shared" si="449"/>
        <v>2000</v>
      </c>
      <c r="D5820" s="77">
        <v>36817</v>
      </c>
      <c r="E5820" s="40" t="s">
        <v>20439</v>
      </c>
      <c r="F5820" s="50" t="s">
        <v>19705</v>
      </c>
      <c r="G5820" s="50" t="s">
        <v>19706</v>
      </c>
      <c r="H5820" s="37"/>
      <c r="I5820" s="50" t="s">
        <v>19707</v>
      </c>
      <c r="J5820" s="34" t="s">
        <v>19708</v>
      </c>
      <c r="K5820" s="76">
        <v>34709</v>
      </c>
      <c r="L5820" s="55">
        <v>1</v>
      </c>
      <c r="M5820" s="173">
        <v>1</v>
      </c>
      <c r="N5820" s="173">
        <v>0</v>
      </c>
      <c r="O5820" s="164" t="s">
        <v>109</v>
      </c>
      <c r="P5820" s="165"/>
      <c r="Q5820" s="72" t="str">
        <f t="shared" si="450"/>
        <v>security</v>
      </c>
      <c r="R5820" s="47">
        <v>1</v>
      </c>
      <c r="S5820" s="128">
        <v>0</v>
      </c>
      <c r="T5820" s="47" t="s">
        <v>2745</v>
      </c>
      <c r="U5820" s="47" t="s">
        <v>2745</v>
      </c>
      <c r="V5820" s="47" t="s">
        <v>2745</v>
      </c>
      <c r="W5820" s="47"/>
      <c r="X5820" s="47"/>
      <c r="Y5820" s="47"/>
      <c r="Z5820" s="120"/>
    </row>
    <row r="5821" spans="1:26" s="18" customFormat="1" x14ac:dyDescent="0.3">
      <c r="A5821" s="136" t="s">
        <v>18883</v>
      </c>
      <c r="B5821" s="124" t="s">
        <v>19406</v>
      </c>
      <c r="C5821" s="128">
        <f t="shared" si="449"/>
        <v>2000</v>
      </c>
      <c r="D5821" s="77">
        <v>36817</v>
      </c>
      <c r="E5821" s="40" t="s">
        <v>20439</v>
      </c>
      <c r="F5821" s="50" t="s">
        <v>19709</v>
      </c>
      <c r="G5821" s="50" t="s">
        <v>19710</v>
      </c>
      <c r="H5821" s="37"/>
      <c r="I5821" s="50" t="s">
        <v>19711</v>
      </c>
      <c r="J5821" s="34" t="s">
        <v>19712</v>
      </c>
      <c r="K5821" s="76">
        <v>34709</v>
      </c>
      <c r="L5821" s="55">
        <v>1</v>
      </c>
      <c r="M5821" s="173">
        <v>1</v>
      </c>
      <c r="N5821" s="173">
        <v>0</v>
      </c>
      <c r="O5821" s="164" t="s">
        <v>109</v>
      </c>
      <c r="P5821" s="166"/>
      <c r="Q5821" s="72" t="str">
        <f t="shared" si="450"/>
        <v>security</v>
      </c>
      <c r="R5821" s="47">
        <v>1</v>
      </c>
      <c r="S5821" s="128">
        <v>0</v>
      </c>
      <c r="T5821" s="47" t="s">
        <v>2745</v>
      </c>
      <c r="U5821" s="47" t="s">
        <v>2745</v>
      </c>
      <c r="V5821" s="47" t="s">
        <v>2745</v>
      </c>
      <c r="W5821" s="47"/>
      <c r="X5821" s="47"/>
      <c r="Y5821" s="47"/>
      <c r="Z5821" s="120"/>
    </row>
    <row r="5822" spans="1:26" s="18" customFormat="1" x14ac:dyDescent="0.3">
      <c r="A5822" s="136" t="s">
        <v>18883</v>
      </c>
      <c r="B5822" s="124" t="s">
        <v>19406</v>
      </c>
      <c r="C5822" s="128">
        <f t="shared" si="449"/>
        <v>2000</v>
      </c>
      <c r="D5822" s="77">
        <v>36817</v>
      </c>
      <c r="E5822" s="40" t="s">
        <v>20439</v>
      </c>
      <c r="F5822" s="41" t="s">
        <v>19713</v>
      </c>
      <c r="G5822" s="52" t="s">
        <v>19714</v>
      </c>
      <c r="H5822" s="37"/>
      <c r="I5822" s="50" t="s">
        <v>19715</v>
      </c>
      <c r="J5822" s="34" t="s">
        <v>19716</v>
      </c>
      <c r="K5822" s="76">
        <v>35341</v>
      </c>
      <c r="L5822" s="55">
        <v>0</v>
      </c>
      <c r="M5822" s="173">
        <v>0</v>
      </c>
      <c r="N5822" s="173">
        <v>1</v>
      </c>
      <c r="O5822" s="164" t="s">
        <v>109</v>
      </c>
      <c r="P5822" s="165"/>
      <c r="Q5822" s="72" t="str">
        <f t="shared" si="450"/>
        <v>security</v>
      </c>
      <c r="R5822" s="47">
        <v>1</v>
      </c>
      <c r="S5822" s="128">
        <v>0</v>
      </c>
      <c r="T5822" s="47" t="s">
        <v>2745</v>
      </c>
      <c r="U5822" s="47" t="s">
        <v>2745</v>
      </c>
      <c r="V5822" s="47" t="s">
        <v>2745</v>
      </c>
      <c r="W5822" s="47"/>
      <c r="X5822" s="47"/>
      <c r="Y5822" s="47"/>
      <c r="Z5822" s="120"/>
    </row>
    <row r="5823" spans="1:26" s="18" customFormat="1" x14ac:dyDescent="0.3">
      <c r="A5823" s="136" t="s">
        <v>18883</v>
      </c>
      <c r="B5823" s="124" t="s">
        <v>19406</v>
      </c>
      <c r="C5823" s="128">
        <f t="shared" si="449"/>
        <v>2000</v>
      </c>
      <c r="D5823" s="77">
        <v>36817</v>
      </c>
      <c r="E5823" s="40" t="s">
        <v>20439</v>
      </c>
      <c r="F5823" s="41" t="s">
        <v>19717</v>
      </c>
      <c r="G5823" s="50" t="s">
        <v>19718</v>
      </c>
      <c r="H5823" s="37"/>
      <c r="I5823" s="50" t="s">
        <v>19719</v>
      </c>
      <c r="J5823" s="34" t="s">
        <v>19720</v>
      </c>
      <c r="K5823" s="76">
        <v>35709</v>
      </c>
      <c r="L5823" s="55">
        <v>0</v>
      </c>
      <c r="M5823" s="173">
        <v>0</v>
      </c>
      <c r="N5823" s="173">
        <v>1</v>
      </c>
      <c r="O5823" s="164" t="s">
        <v>109</v>
      </c>
      <c r="P5823" s="165"/>
      <c r="Q5823" s="72" t="str">
        <f t="shared" si="450"/>
        <v>security</v>
      </c>
      <c r="R5823" s="47">
        <v>1</v>
      </c>
      <c r="S5823" s="128">
        <v>0</v>
      </c>
      <c r="T5823" s="47" t="s">
        <v>2745</v>
      </c>
      <c r="U5823" s="47" t="s">
        <v>2745</v>
      </c>
      <c r="V5823" s="47" t="s">
        <v>2745</v>
      </c>
      <c r="W5823" s="47"/>
      <c r="X5823" s="47"/>
      <c r="Y5823" s="47"/>
      <c r="Z5823" s="120"/>
    </row>
    <row r="5824" spans="1:26" s="18" customFormat="1" x14ac:dyDescent="0.3">
      <c r="A5824" s="136" t="s">
        <v>18883</v>
      </c>
      <c r="B5824" s="124" t="s">
        <v>19406</v>
      </c>
      <c r="C5824" s="128">
        <f t="shared" si="449"/>
        <v>2000</v>
      </c>
      <c r="D5824" s="66">
        <v>36817</v>
      </c>
      <c r="E5824" s="40" t="s">
        <v>20439</v>
      </c>
      <c r="F5824" s="41" t="s">
        <v>19721</v>
      </c>
      <c r="G5824" s="41" t="s">
        <v>19722</v>
      </c>
      <c r="H5824" s="37"/>
      <c r="I5824" s="41" t="s">
        <v>19723</v>
      </c>
      <c r="J5824" s="34" t="s">
        <v>19724</v>
      </c>
      <c r="K5824" s="38">
        <v>36108</v>
      </c>
      <c r="L5824" s="55">
        <v>0</v>
      </c>
      <c r="M5824" s="174">
        <v>0</v>
      </c>
      <c r="N5824" s="174">
        <v>1</v>
      </c>
      <c r="O5824" s="164" t="s">
        <v>109</v>
      </c>
      <c r="P5824" s="165"/>
      <c r="Q5824" s="72" t="str">
        <f t="shared" si="450"/>
        <v>security</v>
      </c>
      <c r="R5824" s="47">
        <v>1</v>
      </c>
      <c r="S5824" s="128">
        <v>0</v>
      </c>
      <c r="T5824" s="47" t="s">
        <v>2745</v>
      </c>
      <c r="U5824" s="47" t="s">
        <v>2745</v>
      </c>
      <c r="V5824" s="47" t="s">
        <v>2745</v>
      </c>
      <c r="W5824" s="47"/>
      <c r="X5824" s="47"/>
      <c r="Y5824" s="47"/>
      <c r="Z5824" s="120"/>
    </row>
    <row r="5825" spans="1:26" s="18" customFormat="1" x14ac:dyDescent="0.3">
      <c r="A5825" s="136" t="s">
        <v>18883</v>
      </c>
      <c r="B5825" s="124" t="s">
        <v>19406</v>
      </c>
      <c r="C5825" s="128">
        <f t="shared" si="449"/>
        <v>2000</v>
      </c>
      <c r="D5825" s="114">
        <v>36817</v>
      </c>
      <c r="E5825" s="40" t="s">
        <v>20439</v>
      </c>
      <c r="F5825" s="50" t="s">
        <v>19725</v>
      </c>
      <c r="G5825" s="50" t="s">
        <v>19726</v>
      </c>
      <c r="H5825" s="37"/>
      <c r="I5825" s="50" t="s">
        <v>19727</v>
      </c>
      <c r="J5825" s="34" t="s">
        <v>19728</v>
      </c>
      <c r="K5825" s="76">
        <v>35185</v>
      </c>
      <c r="L5825" s="55">
        <v>0</v>
      </c>
      <c r="M5825" s="175">
        <v>0</v>
      </c>
      <c r="N5825" s="175">
        <v>1</v>
      </c>
      <c r="O5825" s="164" t="s">
        <v>109</v>
      </c>
      <c r="P5825" s="165"/>
      <c r="Q5825" s="72" t="str">
        <f t="shared" si="450"/>
        <v>security</v>
      </c>
      <c r="R5825" s="47">
        <v>1</v>
      </c>
      <c r="S5825" s="128">
        <v>0</v>
      </c>
      <c r="T5825" s="47" t="s">
        <v>2745</v>
      </c>
      <c r="U5825" s="47" t="s">
        <v>2745</v>
      </c>
      <c r="V5825" s="47" t="s">
        <v>2745</v>
      </c>
      <c r="W5825" s="47"/>
      <c r="X5825" s="47"/>
      <c r="Y5825" s="47"/>
      <c r="Z5825" s="120"/>
    </row>
    <row r="5826" spans="1:26" s="18" customFormat="1" x14ac:dyDescent="0.3">
      <c r="A5826" s="136" t="s">
        <v>18883</v>
      </c>
      <c r="B5826" s="124" t="s">
        <v>19406</v>
      </c>
      <c r="C5826" s="128">
        <f t="shared" si="449"/>
        <v>2000</v>
      </c>
      <c r="D5826" s="77">
        <v>36817</v>
      </c>
      <c r="E5826" s="40" t="s">
        <v>20439</v>
      </c>
      <c r="F5826" s="50" t="s">
        <v>19729</v>
      </c>
      <c r="G5826" s="50" t="s">
        <v>19730</v>
      </c>
      <c r="H5826" s="37"/>
      <c r="I5826" s="50" t="s">
        <v>19731</v>
      </c>
      <c r="J5826" s="34" t="s">
        <v>19732</v>
      </c>
      <c r="K5826" s="76">
        <v>35968</v>
      </c>
      <c r="L5826" s="55">
        <v>0</v>
      </c>
      <c r="M5826" s="175">
        <v>0</v>
      </c>
      <c r="N5826" s="175">
        <v>1</v>
      </c>
      <c r="O5826" s="164" t="s">
        <v>109</v>
      </c>
      <c r="P5826" s="165"/>
      <c r="Q5826" s="72" t="str">
        <f t="shared" si="450"/>
        <v>security</v>
      </c>
      <c r="R5826" s="47">
        <v>1</v>
      </c>
      <c r="S5826" s="128">
        <v>0</v>
      </c>
      <c r="T5826" s="47" t="s">
        <v>2745</v>
      </c>
      <c r="U5826" s="47" t="s">
        <v>2745</v>
      </c>
      <c r="V5826" s="47" t="s">
        <v>2745</v>
      </c>
      <c r="W5826" s="47"/>
      <c r="X5826" s="47"/>
      <c r="Y5826" s="47"/>
      <c r="Z5826" s="120"/>
    </row>
    <row r="5827" spans="1:26" s="18" customFormat="1" x14ac:dyDescent="0.3">
      <c r="A5827" s="136" t="s">
        <v>18883</v>
      </c>
      <c r="B5827" s="124" t="s">
        <v>19406</v>
      </c>
      <c r="C5827" s="128">
        <f t="shared" si="449"/>
        <v>2000</v>
      </c>
      <c r="D5827" s="77">
        <v>36817</v>
      </c>
      <c r="E5827" s="40" t="s">
        <v>20439</v>
      </c>
      <c r="F5827" s="50" t="s">
        <v>19733</v>
      </c>
      <c r="G5827" s="50" t="s">
        <v>19734</v>
      </c>
      <c r="H5827" s="37"/>
      <c r="I5827" s="50" t="s">
        <v>19735</v>
      </c>
      <c r="J5827" s="34" t="s">
        <v>19736</v>
      </c>
      <c r="K5827" s="76">
        <v>36139</v>
      </c>
      <c r="L5827" s="55">
        <v>0</v>
      </c>
      <c r="M5827" s="175">
        <v>0</v>
      </c>
      <c r="N5827" s="175">
        <v>1</v>
      </c>
      <c r="O5827" s="164" t="s">
        <v>109</v>
      </c>
      <c r="P5827" s="165"/>
      <c r="Q5827" s="72" t="str">
        <f t="shared" si="450"/>
        <v>security</v>
      </c>
      <c r="R5827" s="47">
        <v>1</v>
      </c>
      <c r="S5827" s="128">
        <v>0</v>
      </c>
      <c r="T5827" s="47" t="s">
        <v>2745</v>
      </c>
      <c r="U5827" s="47" t="s">
        <v>2745</v>
      </c>
      <c r="V5827" s="47" t="s">
        <v>2745</v>
      </c>
      <c r="W5827" s="47"/>
      <c r="X5827" s="47"/>
      <c r="Y5827" s="47"/>
      <c r="Z5827" s="120"/>
    </row>
    <row r="5828" spans="1:26" s="18" customFormat="1" x14ac:dyDescent="0.3">
      <c r="A5828" s="136" t="s">
        <v>18883</v>
      </c>
      <c r="B5828" s="124" t="s">
        <v>19406</v>
      </c>
      <c r="C5828" s="128">
        <f t="shared" si="449"/>
        <v>2000</v>
      </c>
      <c r="D5828" s="77">
        <v>36817</v>
      </c>
      <c r="E5828" s="40" t="s">
        <v>20439</v>
      </c>
      <c r="F5828" s="50" t="s">
        <v>19737</v>
      </c>
      <c r="G5828" s="50" t="s">
        <v>19738</v>
      </c>
      <c r="H5828" s="37"/>
      <c r="I5828" s="50" t="s">
        <v>19739</v>
      </c>
      <c r="J5828" s="34" t="s">
        <v>19740</v>
      </c>
      <c r="K5828" s="76">
        <v>36306</v>
      </c>
      <c r="L5828" s="55">
        <v>0</v>
      </c>
      <c r="M5828" s="175">
        <v>0</v>
      </c>
      <c r="N5828" s="175">
        <v>1</v>
      </c>
      <c r="O5828" s="164" t="s">
        <v>109</v>
      </c>
      <c r="P5828" s="165"/>
      <c r="Q5828" s="72" t="str">
        <f t="shared" si="450"/>
        <v>security</v>
      </c>
      <c r="R5828" s="47">
        <v>1</v>
      </c>
      <c r="S5828" s="128">
        <v>0</v>
      </c>
      <c r="T5828" s="47" t="s">
        <v>2745</v>
      </c>
      <c r="U5828" s="47" t="s">
        <v>2745</v>
      </c>
      <c r="V5828" s="47" t="s">
        <v>2745</v>
      </c>
      <c r="W5828" s="47"/>
      <c r="X5828" s="47"/>
      <c r="Y5828" s="47"/>
      <c r="Z5828" s="120"/>
    </row>
    <row r="5829" spans="1:26" s="18" customFormat="1" x14ac:dyDescent="0.3">
      <c r="A5829" s="136" t="s">
        <v>18883</v>
      </c>
      <c r="B5829" s="124" t="s">
        <v>19406</v>
      </c>
      <c r="C5829" s="128">
        <f t="shared" si="449"/>
        <v>2000</v>
      </c>
      <c r="D5829" s="77">
        <v>36817</v>
      </c>
      <c r="E5829" s="40" t="s">
        <v>20439</v>
      </c>
      <c r="F5829" s="50" t="s">
        <v>19741</v>
      </c>
      <c r="G5829" s="50" t="s">
        <v>19742</v>
      </c>
      <c r="H5829" s="37"/>
      <c r="I5829" s="50" t="s">
        <v>19743</v>
      </c>
      <c r="J5829" s="34" t="s">
        <v>19744</v>
      </c>
      <c r="K5829" s="76">
        <v>35918</v>
      </c>
      <c r="L5829" s="55">
        <v>0</v>
      </c>
      <c r="M5829" s="175">
        <v>0</v>
      </c>
      <c r="N5829" s="175">
        <v>1</v>
      </c>
      <c r="O5829" s="164" t="s">
        <v>109</v>
      </c>
      <c r="P5829" s="165"/>
      <c r="Q5829" s="72" t="str">
        <f t="shared" si="450"/>
        <v>security</v>
      </c>
      <c r="R5829" s="47">
        <v>1</v>
      </c>
      <c r="S5829" s="128">
        <v>0</v>
      </c>
      <c r="T5829" s="47" t="s">
        <v>2745</v>
      </c>
      <c r="U5829" s="47" t="s">
        <v>2745</v>
      </c>
      <c r="V5829" s="47" t="s">
        <v>2745</v>
      </c>
      <c r="W5829" s="47"/>
      <c r="X5829" s="47"/>
      <c r="Y5829" s="47"/>
      <c r="Z5829" s="120"/>
    </row>
    <row r="5830" spans="1:26" s="18" customFormat="1" x14ac:dyDescent="0.3">
      <c r="A5830" s="136" t="s">
        <v>18883</v>
      </c>
      <c r="B5830" s="124" t="s">
        <v>19406</v>
      </c>
      <c r="C5830" s="128">
        <f t="shared" si="449"/>
        <v>2000</v>
      </c>
      <c r="D5830" s="77">
        <v>36817</v>
      </c>
      <c r="E5830" s="40" t="s">
        <v>20439</v>
      </c>
      <c r="F5830" s="50" t="s">
        <v>19745</v>
      </c>
      <c r="G5830" s="50" t="s">
        <v>19746</v>
      </c>
      <c r="H5830" s="37"/>
      <c r="I5830" s="50" t="s">
        <v>19747</v>
      </c>
      <c r="J5830" s="34" t="s">
        <v>19748</v>
      </c>
      <c r="K5830" s="76">
        <v>36306</v>
      </c>
      <c r="L5830" s="55">
        <v>0</v>
      </c>
      <c r="M5830" s="175">
        <v>0</v>
      </c>
      <c r="N5830" s="175">
        <v>1</v>
      </c>
      <c r="O5830" s="164" t="s">
        <v>109</v>
      </c>
      <c r="P5830" s="165"/>
      <c r="Q5830" s="72" t="str">
        <f t="shared" si="450"/>
        <v>security</v>
      </c>
      <c r="R5830" s="47">
        <v>1</v>
      </c>
      <c r="S5830" s="128">
        <v>0</v>
      </c>
      <c r="T5830" s="47" t="s">
        <v>2745</v>
      </c>
      <c r="U5830" s="47" t="s">
        <v>2745</v>
      </c>
      <c r="V5830" s="47" t="s">
        <v>2745</v>
      </c>
      <c r="W5830" s="47"/>
      <c r="X5830" s="47"/>
      <c r="Y5830" s="47"/>
      <c r="Z5830" s="120"/>
    </row>
    <row r="5831" spans="1:26" s="18" customFormat="1" x14ac:dyDescent="0.3">
      <c r="A5831" s="136" t="s">
        <v>18883</v>
      </c>
      <c r="B5831" s="124" t="s">
        <v>19406</v>
      </c>
      <c r="C5831" s="128">
        <f t="shared" si="449"/>
        <v>2000</v>
      </c>
      <c r="D5831" s="77">
        <v>36817</v>
      </c>
      <c r="E5831" s="40" t="s">
        <v>20439</v>
      </c>
      <c r="F5831" s="50" t="s">
        <v>19749</v>
      </c>
      <c r="G5831" s="50" t="s">
        <v>19750</v>
      </c>
      <c r="H5831" s="37"/>
      <c r="I5831" s="50" t="s">
        <v>19751</v>
      </c>
      <c r="J5831" s="34" t="s">
        <v>19752</v>
      </c>
      <c r="K5831" s="76">
        <v>18968</v>
      </c>
      <c r="L5831" s="55">
        <v>1</v>
      </c>
      <c r="M5831" s="175">
        <v>1</v>
      </c>
      <c r="N5831" s="175">
        <v>0</v>
      </c>
      <c r="O5831" s="7" t="s">
        <v>48</v>
      </c>
      <c r="P5831" s="165"/>
      <c r="Q5831" s="72" t="str">
        <f t="shared" si="450"/>
        <v>diplomacy</v>
      </c>
      <c r="R5831" s="47">
        <v>1</v>
      </c>
      <c r="S5831" s="128">
        <v>0</v>
      </c>
      <c r="T5831" s="47" t="s">
        <v>2745</v>
      </c>
      <c r="U5831" s="47" t="s">
        <v>2745</v>
      </c>
      <c r="V5831" s="47" t="s">
        <v>2745</v>
      </c>
      <c r="W5831" s="47"/>
      <c r="X5831" s="47"/>
      <c r="Y5831" s="47"/>
      <c r="Z5831" s="120"/>
    </row>
    <row r="5832" spans="1:26" s="18" customFormat="1" x14ac:dyDescent="0.3">
      <c r="A5832" s="136" t="s">
        <v>18883</v>
      </c>
      <c r="B5832" s="124" t="s">
        <v>19406</v>
      </c>
      <c r="C5832" s="128">
        <f t="shared" si="449"/>
        <v>2000</v>
      </c>
      <c r="D5832" s="77">
        <v>36817</v>
      </c>
      <c r="E5832" s="40" t="s">
        <v>20439</v>
      </c>
      <c r="F5832" s="50" t="s">
        <v>19753</v>
      </c>
      <c r="G5832" s="50" t="s">
        <v>19754</v>
      </c>
      <c r="H5832" s="37"/>
      <c r="I5832" s="50" t="s">
        <v>19755</v>
      </c>
      <c r="J5832" s="34" t="s">
        <v>19756</v>
      </c>
      <c r="K5832" s="76">
        <v>36419</v>
      </c>
      <c r="L5832" s="55">
        <v>0</v>
      </c>
      <c r="M5832" s="175">
        <v>0</v>
      </c>
      <c r="N5832" s="175">
        <v>1</v>
      </c>
      <c r="O5832" s="164" t="s">
        <v>109</v>
      </c>
      <c r="P5832" s="165"/>
      <c r="Q5832" s="72" t="str">
        <f t="shared" si="450"/>
        <v>security</v>
      </c>
      <c r="R5832" s="47">
        <v>1</v>
      </c>
      <c r="S5832" s="128">
        <v>0</v>
      </c>
      <c r="T5832" s="47" t="s">
        <v>2745</v>
      </c>
      <c r="U5832" s="47" t="s">
        <v>2745</v>
      </c>
      <c r="V5832" s="47" t="s">
        <v>2745</v>
      </c>
      <c r="W5832" s="47"/>
      <c r="X5832" s="47"/>
      <c r="Y5832" s="47"/>
      <c r="Z5832" s="120"/>
    </row>
    <row r="5833" spans="1:26" s="18" customFormat="1" x14ac:dyDescent="0.3">
      <c r="A5833" s="136" t="s">
        <v>18883</v>
      </c>
      <c r="B5833" s="124" t="s">
        <v>19406</v>
      </c>
      <c r="C5833" s="128">
        <f t="shared" si="449"/>
        <v>2000</v>
      </c>
      <c r="D5833" s="77">
        <v>36817</v>
      </c>
      <c r="E5833" s="40" t="s">
        <v>20439</v>
      </c>
      <c r="F5833" s="50" t="s">
        <v>19757</v>
      </c>
      <c r="G5833" s="50" t="s">
        <v>19758</v>
      </c>
      <c r="H5833" s="37"/>
      <c r="I5833" s="50" t="s">
        <v>19759</v>
      </c>
      <c r="J5833" s="34" t="s">
        <v>19760</v>
      </c>
      <c r="K5833" s="76">
        <v>36432</v>
      </c>
      <c r="L5833" s="55">
        <v>0</v>
      </c>
      <c r="M5833" s="175">
        <v>0</v>
      </c>
      <c r="N5833" s="175">
        <v>1</v>
      </c>
      <c r="O5833" s="7" t="s">
        <v>36</v>
      </c>
      <c r="P5833" s="165"/>
      <c r="Q5833" s="72" t="str">
        <f t="shared" si="450"/>
        <v>economy</v>
      </c>
      <c r="R5833" s="47">
        <v>1</v>
      </c>
      <c r="S5833" s="128">
        <v>0</v>
      </c>
      <c r="T5833" s="47" t="s">
        <v>2745</v>
      </c>
      <c r="U5833" s="47" t="s">
        <v>2745</v>
      </c>
      <c r="V5833" s="47" t="s">
        <v>2745</v>
      </c>
      <c r="W5833" s="47"/>
      <c r="X5833" s="47"/>
      <c r="Y5833" s="47"/>
      <c r="Z5833" s="120"/>
    </row>
    <row r="5834" spans="1:26" s="18" customFormat="1" x14ac:dyDescent="0.3">
      <c r="A5834" s="136" t="s">
        <v>18883</v>
      </c>
      <c r="B5834" s="124" t="s">
        <v>19406</v>
      </c>
      <c r="C5834" s="128">
        <f t="shared" si="449"/>
        <v>2000</v>
      </c>
      <c r="D5834" s="77">
        <v>36817</v>
      </c>
      <c r="E5834" s="40" t="s">
        <v>20439</v>
      </c>
      <c r="F5834" s="50" t="s">
        <v>19761</v>
      </c>
      <c r="G5834" s="50" t="s">
        <v>19762</v>
      </c>
      <c r="H5834" s="37"/>
      <c r="I5834" s="50" t="s">
        <v>19763</v>
      </c>
      <c r="J5834" s="34" t="s">
        <v>19764</v>
      </c>
      <c r="K5834" s="76">
        <v>35902</v>
      </c>
      <c r="L5834" s="55">
        <v>0</v>
      </c>
      <c r="M5834" s="175">
        <v>0</v>
      </c>
      <c r="N5834" s="175">
        <v>1</v>
      </c>
      <c r="O5834" s="7" t="s">
        <v>36</v>
      </c>
      <c r="P5834" s="165"/>
      <c r="Q5834" s="72" t="str">
        <f t="shared" si="450"/>
        <v>economy</v>
      </c>
      <c r="R5834" s="47">
        <v>1</v>
      </c>
      <c r="S5834" s="128">
        <v>0</v>
      </c>
      <c r="T5834" s="47" t="s">
        <v>2745</v>
      </c>
      <c r="U5834" s="47" t="s">
        <v>2745</v>
      </c>
      <c r="V5834" s="47" t="s">
        <v>2745</v>
      </c>
      <c r="W5834" s="47"/>
      <c r="X5834" s="47"/>
      <c r="Y5834" s="47"/>
      <c r="Z5834" s="120"/>
    </row>
    <row r="5835" spans="1:26" s="18" customFormat="1" x14ac:dyDescent="0.3">
      <c r="A5835" s="136" t="s">
        <v>18883</v>
      </c>
      <c r="B5835" s="124" t="s">
        <v>19406</v>
      </c>
      <c r="C5835" s="128">
        <f t="shared" si="449"/>
        <v>2000</v>
      </c>
      <c r="D5835" s="77">
        <v>36817</v>
      </c>
      <c r="E5835" s="40" t="s">
        <v>20439</v>
      </c>
      <c r="F5835" s="50" t="s">
        <v>19765</v>
      </c>
      <c r="G5835" s="50" t="s">
        <v>19766</v>
      </c>
      <c r="H5835" s="37"/>
      <c r="I5835" s="50" t="s">
        <v>19767</v>
      </c>
      <c r="J5835" s="34" t="s">
        <v>19768</v>
      </c>
      <c r="K5835" s="76">
        <v>34881</v>
      </c>
      <c r="L5835" s="55">
        <v>0</v>
      </c>
      <c r="M5835" s="175">
        <v>0</v>
      </c>
      <c r="N5835" s="175">
        <v>1</v>
      </c>
      <c r="O5835" s="7" t="s">
        <v>36</v>
      </c>
      <c r="P5835" s="165"/>
      <c r="Q5835" s="72" t="str">
        <f t="shared" si="450"/>
        <v>economy</v>
      </c>
      <c r="R5835" s="47">
        <v>1</v>
      </c>
      <c r="S5835" s="128">
        <v>0</v>
      </c>
      <c r="T5835" s="47" t="s">
        <v>2745</v>
      </c>
      <c r="U5835" s="47" t="s">
        <v>2745</v>
      </c>
      <c r="V5835" s="47" t="s">
        <v>2745</v>
      </c>
      <c r="W5835" s="47"/>
      <c r="X5835" s="47"/>
      <c r="Y5835" s="47"/>
      <c r="Z5835" s="120"/>
    </row>
    <row r="5836" spans="1:26" s="18" customFormat="1" x14ac:dyDescent="0.3">
      <c r="A5836" s="136" t="s">
        <v>18883</v>
      </c>
      <c r="B5836" s="124" t="s">
        <v>19406</v>
      </c>
      <c r="C5836" s="128">
        <f t="shared" si="449"/>
        <v>2000</v>
      </c>
      <c r="D5836" s="77">
        <v>36817</v>
      </c>
      <c r="E5836" s="40" t="s">
        <v>20439</v>
      </c>
      <c r="F5836" s="50" t="s">
        <v>19769</v>
      </c>
      <c r="G5836" s="50" t="s">
        <v>19770</v>
      </c>
      <c r="H5836" s="37"/>
      <c r="I5836" s="50" t="s">
        <v>19771</v>
      </c>
      <c r="J5836" s="34" t="s">
        <v>19772</v>
      </c>
      <c r="K5836" s="76">
        <v>36229</v>
      </c>
      <c r="L5836" s="55">
        <v>0</v>
      </c>
      <c r="M5836" s="175">
        <v>0</v>
      </c>
      <c r="N5836" s="175">
        <v>1</v>
      </c>
      <c r="O5836" s="7" t="s">
        <v>36</v>
      </c>
      <c r="P5836" s="165"/>
      <c r="Q5836" s="72" t="str">
        <f t="shared" si="450"/>
        <v>economy</v>
      </c>
      <c r="R5836" s="47">
        <v>1</v>
      </c>
      <c r="S5836" s="128">
        <v>0</v>
      </c>
      <c r="T5836" s="47" t="s">
        <v>2745</v>
      </c>
      <c r="U5836" s="47" t="s">
        <v>2745</v>
      </c>
      <c r="V5836" s="47" t="s">
        <v>2745</v>
      </c>
      <c r="W5836" s="47"/>
      <c r="X5836" s="47"/>
      <c r="Y5836" s="47"/>
      <c r="Z5836" s="120"/>
    </row>
    <row r="5837" spans="1:26" s="18" customFormat="1" x14ac:dyDescent="0.3">
      <c r="A5837" s="136" t="s">
        <v>18883</v>
      </c>
      <c r="B5837" s="124" t="s">
        <v>19406</v>
      </c>
      <c r="C5837" s="128">
        <f t="shared" si="449"/>
        <v>2000</v>
      </c>
      <c r="D5837" s="66">
        <v>36817</v>
      </c>
      <c r="E5837" s="40" t="s">
        <v>20439</v>
      </c>
      <c r="F5837" s="41" t="s">
        <v>19773</v>
      </c>
      <c r="G5837" s="50" t="s">
        <v>19774</v>
      </c>
      <c r="H5837" s="37"/>
      <c r="I5837" s="50" t="s">
        <v>19775</v>
      </c>
      <c r="J5837" s="34" t="s">
        <v>19776</v>
      </c>
      <c r="K5837" s="38">
        <v>35259</v>
      </c>
      <c r="L5837" s="55">
        <v>0</v>
      </c>
      <c r="M5837" s="175">
        <v>0</v>
      </c>
      <c r="N5837" s="174">
        <v>1</v>
      </c>
      <c r="O5837" s="12" t="s">
        <v>36</v>
      </c>
      <c r="P5837" s="165"/>
      <c r="Q5837" s="72" t="str">
        <f t="shared" si="450"/>
        <v>economy</v>
      </c>
      <c r="R5837" s="47">
        <v>1</v>
      </c>
      <c r="S5837" s="128">
        <v>0</v>
      </c>
      <c r="T5837" s="47" t="s">
        <v>2745</v>
      </c>
      <c r="U5837" s="47" t="s">
        <v>2745</v>
      </c>
      <c r="V5837" s="47" t="s">
        <v>2745</v>
      </c>
      <c r="W5837" s="47"/>
      <c r="X5837" s="47"/>
      <c r="Y5837" s="47"/>
      <c r="Z5837" s="120"/>
    </row>
    <row r="5838" spans="1:26" s="18" customFormat="1" x14ac:dyDescent="0.3">
      <c r="A5838" s="136" t="s">
        <v>18883</v>
      </c>
      <c r="B5838" s="124" t="s">
        <v>19406</v>
      </c>
      <c r="C5838" s="128">
        <f t="shared" si="449"/>
        <v>2000</v>
      </c>
      <c r="D5838" s="66">
        <v>36817</v>
      </c>
      <c r="E5838" s="40" t="s">
        <v>20439</v>
      </c>
      <c r="F5838" s="41" t="s">
        <v>19777</v>
      </c>
      <c r="G5838" s="50" t="s">
        <v>19778</v>
      </c>
      <c r="H5838" s="37"/>
      <c r="I5838" s="50" t="s">
        <v>19779</v>
      </c>
      <c r="J5838" s="34" t="s">
        <v>19780</v>
      </c>
      <c r="K5838" s="38">
        <v>35613</v>
      </c>
      <c r="L5838" s="55">
        <v>0</v>
      </c>
      <c r="M5838" s="175">
        <v>0</v>
      </c>
      <c r="N5838" s="174">
        <v>1</v>
      </c>
      <c r="O5838" s="12" t="s">
        <v>36</v>
      </c>
      <c r="P5838" s="165"/>
      <c r="Q5838" s="72" t="str">
        <f t="shared" si="450"/>
        <v>economy</v>
      </c>
      <c r="R5838" s="47">
        <v>1</v>
      </c>
      <c r="S5838" s="128">
        <v>0</v>
      </c>
      <c r="T5838" s="47" t="s">
        <v>2745</v>
      </c>
      <c r="U5838" s="47" t="s">
        <v>2745</v>
      </c>
      <c r="V5838" s="47" t="s">
        <v>2745</v>
      </c>
      <c r="W5838" s="47"/>
      <c r="X5838" s="47"/>
      <c r="Y5838" s="47"/>
      <c r="Z5838" s="120"/>
    </row>
    <row r="5839" spans="1:26" s="18" customFormat="1" x14ac:dyDescent="0.3">
      <c r="A5839" s="136" t="s">
        <v>18883</v>
      </c>
      <c r="B5839" s="124" t="s">
        <v>19406</v>
      </c>
      <c r="C5839" s="128">
        <f t="shared" si="449"/>
        <v>2000</v>
      </c>
      <c r="D5839" s="66">
        <v>36817</v>
      </c>
      <c r="E5839" s="40" t="s">
        <v>20439</v>
      </c>
      <c r="F5839" s="41" t="s">
        <v>19781</v>
      </c>
      <c r="G5839" s="50" t="s">
        <v>19782</v>
      </c>
      <c r="H5839" s="37"/>
      <c r="I5839" s="50" t="s">
        <v>19783</v>
      </c>
      <c r="J5839" s="34" t="s">
        <v>19784</v>
      </c>
      <c r="K5839" s="38">
        <v>36130</v>
      </c>
      <c r="L5839" s="55">
        <v>0</v>
      </c>
      <c r="M5839" s="175">
        <v>0</v>
      </c>
      <c r="N5839" s="174">
        <v>1</v>
      </c>
      <c r="O5839" s="12" t="s">
        <v>36</v>
      </c>
      <c r="P5839" s="165"/>
      <c r="Q5839" s="72" t="str">
        <f t="shared" si="450"/>
        <v>economy</v>
      </c>
      <c r="R5839" s="47">
        <v>1</v>
      </c>
      <c r="S5839" s="128">
        <v>0</v>
      </c>
      <c r="T5839" s="47" t="s">
        <v>2745</v>
      </c>
      <c r="U5839" s="47" t="s">
        <v>2745</v>
      </c>
      <c r="V5839" s="47" t="s">
        <v>2745</v>
      </c>
      <c r="W5839" s="47"/>
      <c r="X5839" s="47"/>
      <c r="Y5839" s="47"/>
      <c r="Z5839" s="120"/>
    </row>
    <row r="5840" spans="1:26" s="18" customFormat="1" x14ac:dyDescent="0.3">
      <c r="A5840" s="136" t="s">
        <v>18883</v>
      </c>
      <c r="B5840" s="124" t="s">
        <v>19406</v>
      </c>
      <c r="C5840" s="128">
        <f t="shared" si="449"/>
        <v>2000</v>
      </c>
      <c r="D5840" s="77">
        <v>36817</v>
      </c>
      <c r="E5840" s="40" t="s">
        <v>20439</v>
      </c>
      <c r="F5840" s="50" t="s">
        <v>19785</v>
      </c>
      <c r="G5840" s="50" t="s">
        <v>19786</v>
      </c>
      <c r="H5840" s="37"/>
      <c r="I5840" s="50" t="s">
        <v>19787</v>
      </c>
      <c r="J5840" s="34" t="s">
        <v>19788</v>
      </c>
      <c r="K5840" s="76">
        <v>36433</v>
      </c>
      <c r="L5840" s="55">
        <v>0</v>
      </c>
      <c r="M5840" s="173">
        <v>0</v>
      </c>
      <c r="N5840" s="173">
        <v>1</v>
      </c>
      <c r="O5840" s="164" t="s">
        <v>109</v>
      </c>
      <c r="P5840" s="165"/>
      <c r="Q5840" s="72" t="str">
        <f t="shared" si="450"/>
        <v>security</v>
      </c>
      <c r="R5840" s="47">
        <v>1</v>
      </c>
      <c r="S5840" s="128">
        <v>0</v>
      </c>
      <c r="T5840" s="47" t="s">
        <v>2745</v>
      </c>
      <c r="U5840" s="47" t="s">
        <v>2745</v>
      </c>
      <c r="V5840" s="47" t="s">
        <v>2745</v>
      </c>
      <c r="W5840" s="47"/>
      <c r="X5840" s="47"/>
      <c r="Y5840" s="47"/>
      <c r="Z5840" s="120"/>
    </row>
    <row r="5841" spans="1:26" s="18" customFormat="1" x14ac:dyDescent="0.3">
      <c r="A5841" s="136" t="s">
        <v>18883</v>
      </c>
      <c r="B5841" s="124" t="s">
        <v>19406</v>
      </c>
      <c r="C5841" s="128">
        <f t="shared" si="449"/>
        <v>2000</v>
      </c>
      <c r="D5841" s="77">
        <v>36817</v>
      </c>
      <c r="E5841" s="40" t="s">
        <v>20439</v>
      </c>
      <c r="F5841" s="50" t="s">
        <v>19789</v>
      </c>
      <c r="G5841" s="50"/>
      <c r="H5841" s="37"/>
      <c r="I5841" s="50" t="s">
        <v>19790</v>
      </c>
      <c r="J5841" s="57" t="s">
        <v>19791</v>
      </c>
      <c r="K5841" s="76">
        <v>36514</v>
      </c>
      <c r="L5841" s="55">
        <v>0</v>
      </c>
      <c r="M5841" s="173">
        <v>0</v>
      </c>
      <c r="N5841" s="173">
        <v>1</v>
      </c>
      <c r="O5841" s="164" t="s">
        <v>109</v>
      </c>
      <c r="P5841" s="165"/>
      <c r="Q5841" s="72" t="str">
        <f t="shared" si="450"/>
        <v>security</v>
      </c>
      <c r="R5841" s="47">
        <v>1</v>
      </c>
      <c r="S5841" s="128">
        <v>0</v>
      </c>
      <c r="T5841" s="47" t="s">
        <v>2745</v>
      </c>
      <c r="U5841" s="47" t="s">
        <v>2745</v>
      </c>
      <c r="V5841" s="47" t="s">
        <v>2745</v>
      </c>
      <c r="W5841" s="47"/>
      <c r="X5841" s="47"/>
      <c r="Y5841" s="47"/>
      <c r="Z5841" s="120"/>
    </row>
    <row r="5842" spans="1:26" s="18" customFormat="1" x14ac:dyDescent="0.3">
      <c r="A5842" s="136" t="s">
        <v>18883</v>
      </c>
      <c r="B5842" s="124" t="s">
        <v>19406</v>
      </c>
      <c r="C5842" s="128">
        <f t="shared" si="449"/>
        <v>2000</v>
      </c>
      <c r="D5842" s="77">
        <v>36817</v>
      </c>
      <c r="E5842" s="40" t="s">
        <v>20439</v>
      </c>
      <c r="F5842" s="50" t="s">
        <v>19792</v>
      </c>
      <c r="G5842" s="50" t="s">
        <v>19793</v>
      </c>
      <c r="H5842" s="37"/>
      <c r="I5842" s="50" t="s">
        <v>19794</v>
      </c>
      <c r="J5842" s="34" t="s">
        <v>19795</v>
      </c>
      <c r="K5842" s="76">
        <v>36419</v>
      </c>
      <c r="L5842" s="55">
        <v>0</v>
      </c>
      <c r="M5842" s="173">
        <v>0</v>
      </c>
      <c r="N5842" s="173">
        <v>1</v>
      </c>
      <c r="O5842" s="164" t="s">
        <v>109</v>
      </c>
      <c r="P5842" s="165"/>
      <c r="Q5842" s="72" t="str">
        <f t="shared" si="450"/>
        <v>security</v>
      </c>
      <c r="R5842" s="47">
        <v>1</v>
      </c>
      <c r="S5842" s="128">
        <v>0</v>
      </c>
      <c r="T5842" s="47" t="s">
        <v>2745</v>
      </c>
      <c r="U5842" s="47" t="s">
        <v>2745</v>
      </c>
      <c r="V5842" s="47" t="s">
        <v>2745</v>
      </c>
      <c r="W5842" s="47"/>
      <c r="X5842" s="47"/>
      <c r="Y5842" s="47"/>
      <c r="Z5842" s="120"/>
    </row>
    <row r="5843" spans="1:26" s="18" customFormat="1" x14ac:dyDescent="0.3">
      <c r="A5843" s="136" t="s">
        <v>18883</v>
      </c>
      <c r="B5843" s="124" t="s">
        <v>19406</v>
      </c>
      <c r="C5843" s="128">
        <f t="shared" si="449"/>
        <v>2000</v>
      </c>
      <c r="D5843" s="77">
        <v>36817</v>
      </c>
      <c r="E5843" s="40" t="s">
        <v>20439</v>
      </c>
      <c r="F5843" s="50" t="s">
        <v>19796</v>
      </c>
      <c r="G5843" s="50" t="s">
        <v>19797</v>
      </c>
      <c r="H5843" s="37"/>
      <c r="I5843" s="50" t="s">
        <v>19798</v>
      </c>
      <c r="J5843" s="34" t="s">
        <v>19799</v>
      </c>
      <c r="K5843" s="76">
        <v>36615</v>
      </c>
      <c r="L5843" s="55">
        <v>0</v>
      </c>
      <c r="M5843" s="173">
        <v>0</v>
      </c>
      <c r="N5843" s="173">
        <v>1</v>
      </c>
      <c r="O5843" s="164" t="s">
        <v>109</v>
      </c>
      <c r="P5843" s="165"/>
      <c r="Q5843" s="72" t="str">
        <f t="shared" si="450"/>
        <v>security</v>
      </c>
      <c r="R5843" s="47">
        <v>1</v>
      </c>
      <c r="S5843" s="128">
        <v>0</v>
      </c>
      <c r="T5843" s="47" t="s">
        <v>2745</v>
      </c>
      <c r="U5843" s="47" t="s">
        <v>2745</v>
      </c>
      <c r="V5843" s="47" t="s">
        <v>2745</v>
      </c>
      <c r="W5843" s="47"/>
      <c r="X5843" s="47"/>
      <c r="Y5843" s="47"/>
      <c r="Z5843" s="120"/>
    </row>
    <row r="5844" spans="1:26" s="18" customFormat="1" x14ac:dyDescent="0.3">
      <c r="A5844" s="136" t="s">
        <v>18883</v>
      </c>
      <c r="B5844" s="124" t="s">
        <v>19406</v>
      </c>
      <c r="C5844" s="128">
        <f t="shared" si="449"/>
        <v>2000</v>
      </c>
      <c r="D5844" s="77">
        <v>36817</v>
      </c>
      <c r="E5844" s="40" t="s">
        <v>20439</v>
      </c>
      <c r="F5844" s="50" t="s">
        <v>19800</v>
      </c>
      <c r="G5844" s="50" t="s">
        <v>19801</v>
      </c>
      <c r="H5844" s="37"/>
      <c r="I5844" s="50" t="s">
        <v>19802</v>
      </c>
      <c r="J5844" s="34" t="s">
        <v>19803</v>
      </c>
      <c r="K5844" s="76">
        <v>36686</v>
      </c>
      <c r="L5844" s="55">
        <v>0</v>
      </c>
      <c r="M5844" s="173">
        <v>0</v>
      </c>
      <c r="N5844" s="173">
        <v>1</v>
      </c>
      <c r="O5844" s="164" t="s">
        <v>109</v>
      </c>
      <c r="P5844" s="165"/>
      <c r="Q5844" s="72" t="str">
        <f t="shared" si="450"/>
        <v>security</v>
      </c>
      <c r="R5844" s="47">
        <v>1</v>
      </c>
      <c r="S5844" s="128">
        <v>0</v>
      </c>
      <c r="T5844" s="47" t="s">
        <v>2745</v>
      </c>
      <c r="U5844" s="47" t="s">
        <v>2745</v>
      </c>
      <c r="V5844" s="47" t="s">
        <v>2745</v>
      </c>
      <c r="W5844" s="47"/>
      <c r="X5844" s="47"/>
      <c r="Y5844" s="47"/>
      <c r="Z5844" s="120"/>
    </row>
    <row r="5845" spans="1:26" s="18" customFormat="1" x14ac:dyDescent="0.3">
      <c r="A5845" s="136" t="s">
        <v>18883</v>
      </c>
      <c r="B5845" s="124" t="s">
        <v>19406</v>
      </c>
      <c r="C5845" s="128">
        <f t="shared" si="449"/>
        <v>2000</v>
      </c>
      <c r="D5845" s="77">
        <v>36817</v>
      </c>
      <c r="E5845" s="40" t="s">
        <v>20439</v>
      </c>
      <c r="F5845" s="50" t="s">
        <v>19804</v>
      </c>
      <c r="G5845" s="50" t="s">
        <v>19805</v>
      </c>
      <c r="H5845" s="37"/>
      <c r="I5845" s="50" t="s">
        <v>19806</v>
      </c>
      <c r="J5845" s="34" t="s">
        <v>19807</v>
      </c>
      <c r="K5845" s="76">
        <v>36343</v>
      </c>
      <c r="L5845" s="55">
        <v>0</v>
      </c>
      <c r="M5845" s="173">
        <v>0</v>
      </c>
      <c r="N5845" s="173">
        <v>1</v>
      </c>
      <c r="O5845" s="164" t="s">
        <v>109</v>
      </c>
      <c r="P5845" s="165"/>
      <c r="Q5845" s="72" t="str">
        <f t="shared" si="450"/>
        <v>security</v>
      </c>
      <c r="R5845" s="47">
        <v>1</v>
      </c>
      <c r="S5845" s="128">
        <v>0</v>
      </c>
      <c r="T5845" s="47" t="s">
        <v>2745</v>
      </c>
      <c r="U5845" s="47" t="s">
        <v>2745</v>
      </c>
      <c r="V5845" s="47" t="s">
        <v>2745</v>
      </c>
      <c r="W5845" s="47"/>
      <c r="X5845" s="47"/>
      <c r="Y5845" s="47"/>
      <c r="Z5845" s="120"/>
    </row>
    <row r="5846" spans="1:26" s="18" customFormat="1" x14ac:dyDescent="0.3">
      <c r="A5846" s="136" t="s">
        <v>18883</v>
      </c>
      <c r="B5846" s="124" t="s">
        <v>19406</v>
      </c>
      <c r="C5846" s="128">
        <f t="shared" si="449"/>
        <v>2000</v>
      </c>
      <c r="D5846" s="77">
        <v>36817</v>
      </c>
      <c r="E5846" s="40" t="s">
        <v>20439</v>
      </c>
      <c r="F5846" s="50" t="s">
        <v>19808</v>
      </c>
      <c r="G5846" s="50" t="s">
        <v>19809</v>
      </c>
      <c r="H5846" s="37"/>
      <c r="I5846" s="50" t="s">
        <v>19810</v>
      </c>
      <c r="J5846" s="34" t="s">
        <v>19811</v>
      </c>
      <c r="K5846" s="76">
        <v>35809</v>
      </c>
      <c r="L5846" s="55">
        <v>0</v>
      </c>
      <c r="M5846" s="173">
        <v>0</v>
      </c>
      <c r="N5846" s="173">
        <v>1</v>
      </c>
      <c r="O5846" s="164" t="s">
        <v>18973</v>
      </c>
      <c r="P5846" s="165"/>
      <c r="Q5846" s="72" t="str">
        <f t="shared" si="450"/>
        <v>diplomacy</v>
      </c>
      <c r="R5846" s="47">
        <v>1</v>
      </c>
      <c r="S5846" s="128">
        <v>0</v>
      </c>
      <c r="T5846" s="47" t="s">
        <v>2745</v>
      </c>
      <c r="U5846" s="47" t="s">
        <v>2745</v>
      </c>
      <c r="V5846" s="47" t="s">
        <v>2745</v>
      </c>
      <c r="W5846" s="47"/>
      <c r="X5846" s="47"/>
      <c r="Y5846" s="47"/>
      <c r="Z5846" s="120"/>
    </row>
    <row r="5847" spans="1:26" s="18" customFormat="1" x14ac:dyDescent="0.3">
      <c r="A5847" s="136" t="s">
        <v>18883</v>
      </c>
      <c r="B5847" s="124" t="s">
        <v>19406</v>
      </c>
      <c r="C5847" s="128">
        <f t="shared" si="449"/>
        <v>2000</v>
      </c>
      <c r="D5847" s="77">
        <v>36817</v>
      </c>
      <c r="E5847" s="40" t="s">
        <v>20439</v>
      </c>
      <c r="F5847" s="50" t="s">
        <v>19812</v>
      </c>
      <c r="G5847" s="50" t="s">
        <v>19813</v>
      </c>
      <c r="H5847" s="37"/>
      <c r="I5847" s="50" t="s">
        <v>19814</v>
      </c>
      <c r="J5847" s="34" t="s">
        <v>19815</v>
      </c>
      <c r="K5847" s="76">
        <v>35962</v>
      </c>
      <c r="L5847" s="55">
        <v>0</v>
      </c>
      <c r="M5847" s="173">
        <v>0</v>
      </c>
      <c r="N5847" s="173">
        <v>1</v>
      </c>
      <c r="O5847" s="164" t="s">
        <v>18973</v>
      </c>
      <c r="P5847" s="165"/>
      <c r="Q5847" s="72" t="str">
        <f t="shared" si="450"/>
        <v>diplomacy</v>
      </c>
      <c r="R5847" s="47">
        <v>1</v>
      </c>
      <c r="S5847" s="128">
        <v>0</v>
      </c>
      <c r="T5847" s="47" t="s">
        <v>2745</v>
      </c>
      <c r="U5847" s="47" t="s">
        <v>2745</v>
      </c>
      <c r="V5847" s="47" t="s">
        <v>2745</v>
      </c>
      <c r="W5847" s="47"/>
      <c r="X5847" s="47"/>
      <c r="Y5847" s="47"/>
      <c r="Z5847" s="120"/>
    </row>
    <row r="5848" spans="1:26" s="18" customFormat="1" x14ac:dyDescent="0.3">
      <c r="A5848" s="136" t="s">
        <v>18883</v>
      </c>
      <c r="B5848" s="124" t="s">
        <v>19406</v>
      </c>
      <c r="C5848" s="128">
        <f t="shared" si="449"/>
        <v>2000</v>
      </c>
      <c r="D5848" s="77">
        <v>36817</v>
      </c>
      <c r="E5848" s="40" t="s">
        <v>20439</v>
      </c>
      <c r="F5848" s="50" t="s">
        <v>19816</v>
      </c>
      <c r="G5848" s="50" t="s">
        <v>19817</v>
      </c>
      <c r="H5848" s="37"/>
      <c r="I5848" s="50" t="s">
        <v>19818</v>
      </c>
      <c r="J5848" s="34" t="s">
        <v>19819</v>
      </c>
      <c r="K5848" s="76">
        <v>36683</v>
      </c>
      <c r="L5848" s="55">
        <v>0</v>
      </c>
      <c r="M5848" s="173">
        <v>0</v>
      </c>
      <c r="N5848" s="173">
        <v>1</v>
      </c>
      <c r="O5848" s="164" t="s">
        <v>18973</v>
      </c>
      <c r="P5848" s="165"/>
      <c r="Q5848" s="72" t="str">
        <f t="shared" si="450"/>
        <v>diplomacy</v>
      </c>
      <c r="R5848" s="47">
        <v>1</v>
      </c>
      <c r="S5848" s="128">
        <v>0</v>
      </c>
      <c r="T5848" s="47" t="s">
        <v>2745</v>
      </c>
      <c r="U5848" s="47" t="s">
        <v>2745</v>
      </c>
      <c r="V5848" s="47" t="s">
        <v>2745</v>
      </c>
      <c r="W5848" s="47"/>
      <c r="X5848" s="47"/>
      <c r="Y5848" s="47"/>
      <c r="Z5848" s="120"/>
    </row>
    <row r="5849" spans="1:26" s="18" customFormat="1" x14ac:dyDescent="0.3">
      <c r="A5849" s="136" t="s">
        <v>18883</v>
      </c>
      <c r="B5849" s="124" t="s">
        <v>19406</v>
      </c>
      <c r="C5849" s="128">
        <f t="shared" si="449"/>
        <v>2000</v>
      </c>
      <c r="D5849" s="77">
        <v>36817</v>
      </c>
      <c r="E5849" s="40" t="s">
        <v>20439</v>
      </c>
      <c r="F5849" s="50" t="s">
        <v>19820</v>
      </c>
      <c r="G5849" s="50" t="s">
        <v>19821</v>
      </c>
      <c r="H5849" s="37"/>
      <c r="I5849" s="50" t="s">
        <v>19822</v>
      </c>
      <c r="J5849" s="34" t="s">
        <v>19823</v>
      </c>
      <c r="K5849" s="76">
        <v>36678</v>
      </c>
      <c r="L5849" s="55">
        <v>0</v>
      </c>
      <c r="M5849" s="173">
        <v>0</v>
      </c>
      <c r="N5849" s="173">
        <v>1</v>
      </c>
      <c r="O5849" s="164" t="s">
        <v>36</v>
      </c>
      <c r="P5849" s="165"/>
      <c r="Q5849" s="72" t="str">
        <f t="shared" si="450"/>
        <v>economy</v>
      </c>
      <c r="R5849" s="47">
        <v>1</v>
      </c>
      <c r="S5849" s="128">
        <v>0</v>
      </c>
      <c r="T5849" s="47" t="s">
        <v>2745</v>
      </c>
      <c r="U5849" s="47" t="s">
        <v>2745</v>
      </c>
      <c r="V5849" s="47" t="s">
        <v>2745</v>
      </c>
      <c r="W5849" s="47"/>
      <c r="X5849" s="47"/>
      <c r="Y5849" s="47"/>
      <c r="Z5849" s="120"/>
    </row>
    <row r="5850" spans="1:26" s="18" customFormat="1" x14ac:dyDescent="0.3">
      <c r="A5850" s="136" t="s">
        <v>18883</v>
      </c>
      <c r="B5850" s="124" t="s">
        <v>19406</v>
      </c>
      <c r="C5850" s="128">
        <f t="shared" si="449"/>
        <v>2000</v>
      </c>
      <c r="D5850" s="77">
        <v>36817</v>
      </c>
      <c r="E5850" s="40" t="s">
        <v>20439</v>
      </c>
      <c r="F5850" s="50" t="s">
        <v>19824</v>
      </c>
      <c r="G5850" s="50" t="s">
        <v>19825</v>
      </c>
      <c r="H5850" s="37"/>
      <c r="I5850" s="50" t="s">
        <v>19826</v>
      </c>
      <c r="J5850" s="34" t="s">
        <v>19827</v>
      </c>
      <c r="K5850" s="76">
        <v>35643</v>
      </c>
      <c r="L5850" s="55">
        <v>0</v>
      </c>
      <c r="M5850" s="173">
        <v>0</v>
      </c>
      <c r="N5850" s="173">
        <v>1</v>
      </c>
      <c r="O5850" s="164" t="s">
        <v>36</v>
      </c>
      <c r="P5850" s="165"/>
      <c r="Q5850" s="72" t="str">
        <f t="shared" si="450"/>
        <v>economy</v>
      </c>
      <c r="R5850" s="47">
        <v>1</v>
      </c>
      <c r="S5850" s="128">
        <v>0</v>
      </c>
      <c r="T5850" s="47" t="s">
        <v>2745</v>
      </c>
      <c r="U5850" s="47" t="s">
        <v>2745</v>
      </c>
      <c r="V5850" s="47" t="s">
        <v>2745</v>
      </c>
      <c r="W5850" s="47"/>
      <c r="X5850" s="47"/>
      <c r="Y5850" s="47"/>
      <c r="Z5850" s="120"/>
    </row>
    <row r="5851" spans="1:26" s="18" customFormat="1" x14ac:dyDescent="0.3">
      <c r="A5851" s="136" t="s">
        <v>18883</v>
      </c>
      <c r="B5851" s="124" t="s">
        <v>19828</v>
      </c>
      <c r="C5851" s="128">
        <f t="shared" si="449"/>
        <v>2001</v>
      </c>
      <c r="D5851" s="114">
        <v>37230</v>
      </c>
      <c r="E5851" s="40" t="s">
        <v>20439</v>
      </c>
      <c r="F5851" s="50" t="s">
        <v>3764</v>
      </c>
      <c r="G5851" s="50" t="s">
        <v>19829</v>
      </c>
      <c r="H5851" s="37"/>
      <c r="I5851" s="50" t="s">
        <v>19830</v>
      </c>
      <c r="J5851" s="34" t="s">
        <v>19831</v>
      </c>
      <c r="K5851" s="76">
        <v>35807</v>
      </c>
      <c r="L5851" s="55">
        <v>1</v>
      </c>
      <c r="M5851" s="175">
        <v>1</v>
      </c>
      <c r="N5851" s="175">
        <v>0</v>
      </c>
      <c r="O5851" s="7" t="s">
        <v>190</v>
      </c>
      <c r="P5851" s="165"/>
      <c r="Q5851" s="72" t="str">
        <f t="shared" si="450"/>
        <v>security</v>
      </c>
      <c r="R5851" s="47">
        <v>1</v>
      </c>
      <c r="S5851" s="128">
        <v>0</v>
      </c>
      <c r="T5851" s="47" t="s">
        <v>2745</v>
      </c>
      <c r="U5851" s="47" t="s">
        <v>2745</v>
      </c>
      <c r="V5851" s="47" t="s">
        <v>2745</v>
      </c>
      <c r="W5851" s="47"/>
      <c r="X5851" s="47"/>
      <c r="Y5851" s="47"/>
      <c r="Z5851" s="120"/>
    </row>
    <row r="5852" spans="1:26" s="18" customFormat="1" x14ac:dyDescent="0.3">
      <c r="A5852" s="136" t="s">
        <v>18883</v>
      </c>
      <c r="B5852" s="124" t="s">
        <v>19828</v>
      </c>
      <c r="C5852" s="128">
        <f t="shared" si="449"/>
        <v>2001</v>
      </c>
      <c r="D5852" s="77">
        <v>37230</v>
      </c>
      <c r="E5852" s="40" t="s">
        <v>20439</v>
      </c>
      <c r="F5852" s="50" t="s">
        <v>19832</v>
      </c>
      <c r="G5852" s="50" t="s">
        <v>3772</v>
      </c>
      <c r="H5852" s="37"/>
      <c r="I5852" s="50" t="s">
        <v>19833</v>
      </c>
      <c r="J5852" s="34" t="s">
        <v>19834</v>
      </c>
      <c r="K5852" s="76">
        <v>36535</v>
      </c>
      <c r="L5852" s="55">
        <v>1</v>
      </c>
      <c r="M5852" s="173">
        <v>1</v>
      </c>
      <c r="N5852" s="173">
        <v>0</v>
      </c>
      <c r="O5852" s="164" t="s">
        <v>190</v>
      </c>
      <c r="P5852" s="165"/>
      <c r="Q5852" s="72" t="str">
        <f t="shared" si="450"/>
        <v>security</v>
      </c>
      <c r="R5852" s="47">
        <v>1</v>
      </c>
      <c r="S5852" s="128">
        <v>0</v>
      </c>
      <c r="T5852" s="47" t="s">
        <v>2745</v>
      </c>
      <c r="U5852" s="47" t="s">
        <v>2745</v>
      </c>
      <c r="V5852" s="47" t="s">
        <v>2745</v>
      </c>
      <c r="W5852" s="47"/>
      <c r="X5852" s="47"/>
      <c r="Y5852" s="47"/>
      <c r="Z5852" s="120"/>
    </row>
    <row r="5853" spans="1:26" s="18" customFormat="1" x14ac:dyDescent="0.3">
      <c r="A5853" s="136" t="s">
        <v>18883</v>
      </c>
      <c r="B5853" s="124" t="s">
        <v>19828</v>
      </c>
      <c r="C5853" s="128">
        <f t="shared" si="449"/>
        <v>2001</v>
      </c>
      <c r="D5853" s="77">
        <v>37244</v>
      </c>
      <c r="E5853" s="40" t="s">
        <v>20439</v>
      </c>
      <c r="F5853" s="50" t="s">
        <v>19835</v>
      </c>
      <c r="G5853" s="50" t="s">
        <v>19836</v>
      </c>
      <c r="H5853" s="37"/>
      <c r="I5853" s="50" t="s">
        <v>19837</v>
      </c>
      <c r="J5853" s="34" t="s">
        <v>19838</v>
      </c>
      <c r="K5853" s="76">
        <v>36328</v>
      </c>
      <c r="L5853" s="55">
        <v>0</v>
      </c>
      <c r="M5853" s="175">
        <v>0</v>
      </c>
      <c r="N5853" s="175">
        <v>1</v>
      </c>
      <c r="O5853" s="164" t="s">
        <v>109</v>
      </c>
      <c r="P5853" s="165"/>
      <c r="Q5853" s="72" t="str">
        <f t="shared" si="450"/>
        <v>security</v>
      </c>
      <c r="R5853" s="47">
        <v>1</v>
      </c>
      <c r="S5853" s="128">
        <v>0</v>
      </c>
      <c r="T5853" s="47" t="s">
        <v>2745</v>
      </c>
      <c r="U5853" s="47" t="s">
        <v>2745</v>
      </c>
      <c r="V5853" s="47" t="s">
        <v>2745</v>
      </c>
      <c r="W5853" s="47"/>
      <c r="X5853" s="47"/>
      <c r="Y5853" s="47"/>
      <c r="Z5853" s="120"/>
    </row>
    <row r="5854" spans="1:26" s="18" customFormat="1" x14ac:dyDescent="0.3">
      <c r="A5854" s="136" t="s">
        <v>18883</v>
      </c>
      <c r="B5854" s="124" t="s">
        <v>19828</v>
      </c>
      <c r="C5854" s="128">
        <f t="shared" si="449"/>
        <v>2002</v>
      </c>
      <c r="D5854" s="77">
        <v>37270</v>
      </c>
      <c r="E5854" s="40" t="s">
        <v>20439</v>
      </c>
      <c r="F5854" s="50" t="s">
        <v>19839</v>
      </c>
      <c r="G5854" s="50" t="s">
        <v>19840</v>
      </c>
      <c r="H5854" s="37"/>
      <c r="I5854" s="50" t="s">
        <v>19841</v>
      </c>
      <c r="J5854" s="34" t="s">
        <v>19842</v>
      </c>
      <c r="K5854" s="76">
        <v>36787</v>
      </c>
      <c r="L5854" s="55">
        <v>0</v>
      </c>
      <c r="M5854" s="173">
        <v>0</v>
      </c>
      <c r="N5854" s="173">
        <v>1</v>
      </c>
      <c r="O5854" s="164" t="s">
        <v>109</v>
      </c>
      <c r="P5854" s="165"/>
      <c r="Q5854" s="72" t="str">
        <f t="shared" si="450"/>
        <v>security</v>
      </c>
      <c r="R5854" s="47">
        <v>1</v>
      </c>
      <c r="S5854" s="128">
        <v>0</v>
      </c>
      <c r="T5854" s="47" t="s">
        <v>2745</v>
      </c>
      <c r="U5854" s="47" t="s">
        <v>2745</v>
      </c>
      <c r="V5854" s="47" t="s">
        <v>2745</v>
      </c>
      <c r="W5854" s="47"/>
      <c r="X5854" s="47"/>
      <c r="Y5854" s="47"/>
      <c r="Z5854" s="120"/>
    </row>
    <row r="5855" spans="1:26" s="18" customFormat="1" x14ac:dyDescent="0.3">
      <c r="A5855" s="136" t="s">
        <v>18883</v>
      </c>
      <c r="B5855" s="124" t="s">
        <v>19828</v>
      </c>
      <c r="C5855" s="128">
        <f t="shared" si="449"/>
        <v>2002</v>
      </c>
      <c r="D5855" s="77">
        <v>37425</v>
      </c>
      <c r="E5855" s="40" t="s">
        <v>20439</v>
      </c>
      <c r="F5855" s="50" t="s">
        <v>19843</v>
      </c>
      <c r="G5855" s="50" t="s">
        <v>19844</v>
      </c>
      <c r="H5855" s="37"/>
      <c r="I5855" s="50" t="s">
        <v>19845</v>
      </c>
      <c r="J5855" s="34" t="s">
        <v>19846</v>
      </c>
      <c r="K5855" s="76">
        <v>36712</v>
      </c>
      <c r="L5855" s="55">
        <v>1</v>
      </c>
      <c r="M5855" s="173">
        <v>1</v>
      </c>
      <c r="N5855" s="173">
        <v>0</v>
      </c>
      <c r="O5855" s="164" t="s">
        <v>264</v>
      </c>
      <c r="P5855" s="165"/>
      <c r="Q5855" s="72" t="str">
        <f t="shared" si="450"/>
        <v>diplomacy</v>
      </c>
      <c r="R5855" s="47">
        <v>1</v>
      </c>
      <c r="S5855" s="128">
        <v>0</v>
      </c>
      <c r="T5855" s="47" t="s">
        <v>2745</v>
      </c>
      <c r="U5855" s="47" t="s">
        <v>2745</v>
      </c>
      <c r="V5855" s="47" t="s">
        <v>2745</v>
      </c>
      <c r="W5855" s="47"/>
      <c r="X5855" s="47"/>
      <c r="Y5855" s="47"/>
      <c r="Z5855" s="120"/>
    </row>
    <row r="5856" spans="1:26" s="18" customFormat="1" x14ac:dyDescent="0.3">
      <c r="A5856" s="136" t="s">
        <v>18883</v>
      </c>
      <c r="B5856" s="124" t="s">
        <v>19828</v>
      </c>
      <c r="C5856" s="128">
        <f t="shared" si="449"/>
        <v>2002</v>
      </c>
      <c r="D5856" s="77">
        <v>37425</v>
      </c>
      <c r="E5856" s="40" t="s">
        <v>20439</v>
      </c>
      <c r="F5856" s="50" t="s">
        <v>19847</v>
      </c>
      <c r="G5856" s="50" t="s">
        <v>19848</v>
      </c>
      <c r="H5856" s="37"/>
      <c r="I5856" s="50" t="s">
        <v>19849</v>
      </c>
      <c r="J5856" s="34" t="s">
        <v>19850</v>
      </c>
      <c r="K5856" s="76">
        <v>36712</v>
      </c>
      <c r="L5856" s="55">
        <v>1</v>
      </c>
      <c r="M5856" s="173">
        <v>1</v>
      </c>
      <c r="N5856" s="173">
        <v>0</v>
      </c>
      <c r="O5856" s="164" t="s">
        <v>264</v>
      </c>
      <c r="P5856" s="165"/>
      <c r="Q5856" s="72" t="str">
        <f t="shared" si="450"/>
        <v>diplomacy</v>
      </c>
      <c r="R5856" s="47">
        <v>1</v>
      </c>
      <c r="S5856" s="128">
        <v>0</v>
      </c>
      <c r="T5856" s="47" t="s">
        <v>2745</v>
      </c>
      <c r="U5856" s="47" t="s">
        <v>2745</v>
      </c>
      <c r="V5856" s="47" t="s">
        <v>2745</v>
      </c>
      <c r="W5856" s="47"/>
      <c r="X5856" s="47"/>
      <c r="Y5856" s="47"/>
      <c r="Z5856" s="120"/>
    </row>
    <row r="5857" spans="1:26" s="18" customFormat="1" x14ac:dyDescent="0.3">
      <c r="A5857" s="136" t="s">
        <v>18883</v>
      </c>
      <c r="B5857" s="124" t="s">
        <v>19828</v>
      </c>
      <c r="C5857" s="128">
        <f t="shared" si="449"/>
        <v>2002</v>
      </c>
      <c r="D5857" s="77">
        <v>37469</v>
      </c>
      <c r="E5857" s="40" t="s">
        <v>20439</v>
      </c>
      <c r="F5857" s="41" t="s">
        <v>19851</v>
      </c>
      <c r="G5857" s="50" t="s">
        <v>19852</v>
      </c>
      <c r="H5857" s="37"/>
      <c r="I5857" s="50" t="s">
        <v>19853</v>
      </c>
      <c r="J5857" s="34" t="s">
        <v>19448</v>
      </c>
      <c r="K5857" s="76">
        <v>35563</v>
      </c>
      <c r="L5857" s="55">
        <v>0</v>
      </c>
      <c r="M5857" s="173">
        <v>0</v>
      </c>
      <c r="N5857" s="173">
        <v>1</v>
      </c>
      <c r="O5857" s="164" t="s">
        <v>336</v>
      </c>
      <c r="P5857" s="165"/>
      <c r="Q5857" s="72" t="str">
        <f t="shared" si="450"/>
        <v>diplomacy</v>
      </c>
      <c r="R5857" s="47">
        <v>1</v>
      </c>
      <c r="S5857" s="128">
        <v>0</v>
      </c>
      <c r="T5857" s="47" t="s">
        <v>2745</v>
      </c>
      <c r="U5857" s="47" t="s">
        <v>2745</v>
      </c>
      <c r="V5857" s="47" t="s">
        <v>2745</v>
      </c>
      <c r="W5857" s="47"/>
      <c r="X5857" s="47"/>
      <c r="Y5857" s="47"/>
      <c r="Z5857" s="120"/>
    </row>
    <row r="5858" spans="1:26" s="18" customFormat="1" x14ac:dyDescent="0.3">
      <c r="A5858" s="136" t="s">
        <v>18883</v>
      </c>
      <c r="B5858" s="124" t="s">
        <v>19828</v>
      </c>
      <c r="C5858" s="128">
        <f t="shared" si="449"/>
        <v>2002</v>
      </c>
      <c r="D5858" s="65">
        <v>37504</v>
      </c>
      <c r="E5858" s="40" t="s">
        <v>20439</v>
      </c>
      <c r="F5858" s="52" t="s">
        <v>19854</v>
      </c>
      <c r="G5858" s="52" t="s">
        <v>19855</v>
      </c>
      <c r="H5858" s="37"/>
      <c r="I5858" s="37" t="s">
        <v>19856</v>
      </c>
      <c r="J5858" s="34" t="s">
        <v>19857</v>
      </c>
      <c r="K5858" s="39">
        <v>32891</v>
      </c>
      <c r="L5858" s="47">
        <v>1</v>
      </c>
      <c r="M5858" s="128">
        <v>0</v>
      </c>
      <c r="N5858" s="128">
        <v>0</v>
      </c>
      <c r="O5858" s="124" t="s">
        <v>48</v>
      </c>
      <c r="P5858" s="163"/>
      <c r="Q5858" s="72" t="str">
        <f t="shared" si="450"/>
        <v>diplomacy</v>
      </c>
      <c r="R5858" s="47">
        <v>1</v>
      </c>
      <c r="S5858" s="128">
        <v>0</v>
      </c>
      <c r="T5858" s="47" t="s">
        <v>2745</v>
      </c>
      <c r="U5858" s="47" t="s">
        <v>2745</v>
      </c>
      <c r="V5858" s="47" t="s">
        <v>2745</v>
      </c>
      <c r="W5858" s="47"/>
      <c r="X5858" s="47"/>
      <c r="Y5858" s="47"/>
      <c r="Z5858" s="120"/>
    </row>
    <row r="5859" spans="1:26" s="18" customFormat="1" x14ac:dyDescent="0.3">
      <c r="A5859" s="136" t="s">
        <v>18883</v>
      </c>
      <c r="B5859" s="124" t="s">
        <v>19828</v>
      </c>
      <c r="C5859" s="128">
        <f t="shared" si="449"/>
        <v>2002</v>
      </c>
      <c r="D5859" s="77">
        <v>37504</v>
      </c>
      <c r="E5859" s="40" t="s">
        <v>20439</v>
      </c>
      <c r="F5859" s="50" t="s">
        <v>19858</v>
      </c>
      <c r="G5859" s="113" t="s">
        <v>19859</v>
      </c>
      <c r="H5859" s="37"/>
      <c r="I5859" s="113" t="s">
        <v>19860</v>
      </c>
      <c r="J5859" s="34" t="s">
        <v>19861</v>
      </c>
      <c r="K5859" s="76">
        <v>34136</v>
      </c>
      <c r="L5859" s="55">
        <v>1</v>
      </c>
      <c r="M5859" s="173">
        <v>0</v>
      </c>
      <c r="N5859" s="173">
        <v>0</v>
      </c>
      <c r="O5859" s="7" t="s">
        <v>48</v>
      </c>
      <c r="P5859" s="166"/>
      <c r="Q5859" s="72" t="str">
        <f t="shared" si="450"/>
        <v>diplomacy</v>
      </c>
      <c r="R5859" s="47">
        <v>1</v>
      </c>
      <c r="S5859" s="128">
        <v>0</v>
      </c>
      <c r="T5859" s="47" t="s">
        <v>2745</v>
      </c>
      <c r="U5859" s="47" t="s">
        <v>2745</v>
      </c>
      <c r="V5859" s="47" t="s">
        <v>2745</v>
      </c>
      <c r="W5859" s="47"/>
      <c r="X5859" s="47"/>
      <c r="Y5859" s="47"/>
      <c r="Z5859" s="120"/>
    </row>
    <row r="5860" spans="1:26" s="18" customFormat="1" x14ac:dyDescent="0.3">
      <c r="A5860" s="136" t="s">
        <v>18883</v>
      </c>
      <c r="B5860" s="124" t="s">
        <v>19828</v>
      </c>
      <c r="C5860" s="128">
        <f t="shared" si="449"/>
        <v>2002</v>
      </c>
      <c r="D5860" s="77">
        <v>37504</v>
      </c>
      <c r="E5860" s="40" t="s">
        <v>20439</v>
      </c>
      <c r="F5860" s="50" t="s">
        <v>19862</v>
      </c>
      <c r="G5860" s="50" t="s">
        <v>19863</v>
      </c>
      <c r="H5860" s="37"/>
      <c r="I5860" s="50" t="s">
        <v>19864</v>
      </c>
      <c r="J5860" s="34" t="s">
        <v>19865</v>
      </c>
      <c r="K5860" s="76">
        <v>36322</v>
      </c>
      <c r="L5860" s="55">
        <v>1</v>
      </c>
      <c r="M5860" s="173">
        <v>1</v>
      </c>
      <c r="N5860" s="173">
        <v>0</v>
      </c>
      <c r="O5860" s="164" t="s">
        <v>36</v>
      </c>
      <c r="P5860" s="165"/>
      <c r="Q5860" s="72" t="str">
        <f t="shared" si="450"/>
        <v>economy</v>
      </c>
      <c r="R5860" s="47">
        <v>1</v>
      </c>
      <c r="S5860" s="128">
        <v>0</v>
      </c>
      <c r="T5860" s="47" t="s">
        <v>2745</v>
      </c>
      <c r="U5860" s="47" t="s">
        <v>2745</v>
      </c>
      <c r="V5860" s="47" t="s">
        <v>2745</v>
      </c>
      <c r="W5860" s="47"/>
      <c r="X5860" s="47"/>
      <c r="Y5860" s="47"/>
      <c r="Z5860" s="120"/>
    </row>
    <row r="5861" spans="1:26" s="18" customFormat="1" x14ac:dyDescent="0.3">
      <c r="A5861" s="136" t="s">
        <v>18883</v>
      </c>
      <c r="B5861" s="124" t="s">
        <v>19828</v>
      </c>
      <c r="C5861" s="128">
        <f t="shared" si="449"/>
        <v>2002</v>
      </c>
      <c r="D5861" s="114">
        <v>37538</v>
      </c>
      <c r="E5861" s="40" t="s">
        <v>20439</v>
      </c>
      <c r="F5861" s="50" t="s">
        <v>19866</v>
      </c>
      <c r="G5861" s="50" t="s">
        <v>19867</v>
      </c>
      <c r="H5861" s="37"/>
      <c r="I5861" s="50" t="s">
        <v>19868</v>
      </c>
      <c r="J5861" s="34" t="s">
        <v>19869</v>
      </c>
      <c r="K5861" s="76">
        <v>35688</v>
      </c>
      <c r="L5861" s="55">
        <v>1</v>
      </c>
      <c r="M5861" s="175">
        <v>0</v>
      </c>
      <c r="N5861" s="175">
        <v>0</v>
      </c>
      <c r="O5861" s="7" t="s">
        <v>48</v>
      </c>
      <c r="P5861" s="165"/>
      <c r="Q5861" s="72" t="str">
        <f t="shared" si="450"/>
        <v>diplomacy</v>
      </c>
      <c r="R5861" s="47">
        <v>1</v>
      </c>
      <c r="S5861" s="128">
        <v>0</v>
      </c>
      <c r="T5861" s="47" t="s">
        <v>2745</v>
      </c>
      <c r="U5861" s="47" t="s">
        <v>2745</v>
      </c>
      <c r="V5861" s="47" t="s">
        <v>2745</v>
      </c>
      <c r="W5861" s="47"/>
      <c r="X5861" s="47"/>
      <c r="Y5861" s="47"/>
      <c r="Z5861" s="120"/>
    </row>
    <row r="5862" spans="1:26" s="18" customFormat="1" x14ac:dyDescent="0.3">
      <c r="A5862" s="136" t="s">
        <v>18883</v>
      </c>
      <c r="B5862" s="124" t="s">
        <v>19828</v>
      </c>
      <c r="C5862" s="128">
        <f t="shared" si="449"/>
        <v>2002</v>
      </c>
      <c r="D5862" s="66">
        <v>37538</v>
      </c>
      <c r="E5862" s="40" t="s">
        <v>20439</v>
      </c>
      <c r="F5862" s="50" t="s">
        <v>19870</v>
      </c>
      <c r="G5862" s="75" t="s">
        <v>19871</v>
      </c>
      <c r="H5862" s="37"/>
      <c r="I5862" s="116" t="s">
        <v>19872</v>
      </c>
      <c r="J5862" s="34" t="s">
        <v>19873</v>
      </c>
      <c r="K5862" s="76">
        <v>36497</v>
      </c>
      <c r="L5862" s="55">
        <v>1</v>
      </c>
      <c r="M5862" s="175">
        <v>0</v>
      </c>
      <c r="N5862" s="175">
        <v>0</v>
      </c>
      <c r="O5862" s="164" t="s">
        <v>48</v>
      </c>
      <c r="P5862" s="165"/>
      <c r="Q5862" s="72" t="str">
        <f t="shared" si="450"/>
        <v>diplomacy</v>
      </c>
      <c r="R5862" s="47">
        <v>1</v>
      </c>
      <c r="S5862" s="128">
        <v>0</v>
      </c>
      <c r="T5862" s="47" t="s">
        <v>2745</v>
      </c>
      <c r="U5862" s="47" t="s">
        <v>2745</v>
      </c>
      <c r="V5862" s="47" t="s">
        <v>2745</v>
      </c>
      <c r="W5862" s="47"/>
      <c r="X5862" s="47"/>
      <c r="Y5862" s="47"/>
      <c r="Z5862" s="120"/>
    </row>
    <row r="5863" spans="1:26" s="18" customFormat="1" x14ac:dyDescent="0.3">
      <c r="A5863" s="136" t="s">
        <v>18883</v>
      </c>
      <c r="B5863" s="124" t="s">
        <v>19828</v>
      </c>
      <c r="C5863" s="128">
        <f t="shared" si="449"/>
        <v>2002</v>
      </c>
      <c r="D5863" s="77">
        <v>37546</v>
      </c>
      <c r="E5863" s="40" t="s">
        <v>20439</v>
      </c>
      <c r="F5863" s="50" t="s">
        <v>19874</v>
      </c>
      <c r="G5863" s="50" t="s">
        <v>19875</v>
      </c>
      <c r="H5863" s="37"/>
      <c r="I5863" s="50" t="s">
        <v>19876</v>
      </c>
      <c r="J5863" s="34" t="s">
        <v>19877</v>
      </c>
      <c r="K5863" s="76">
        <v>32686</v>
      </c>
      <c r="L5863" s="55">
        <v>1</v>
      </c>
      <c r="M5863" s="173">
        <v>0</v>
      </c>
      <c r="N5863" s="173">
        <v>0</v>
      </c>
      <c r="O5863" s="164" t="s">
        <v>36</v>
      </c>
      <c r="P5863" s="165"/>
      <c r="Q5863" s="72" t="str">
        <f t="shared" si="450"/>
        <v>economy</v>
      </c>
      <c r="R5863" s="47">
        <v>1</v>
      </c>
      <c r="S5863" s="128">
        <v>0</v>
      </c>
      <c r="T5863" s="47" t="s">
        <v>2745</v>
      </c>
      <c r="U5863" s="47" t="s">
        <v>2745</v>
      </c>
      <c r="V5863" s="47" t="s">
        <v>2745</v>
      </c>
      <c r="W5863" s="47"/>
      <c r="X5863" s="47"/>
      <c r="Y5863" s="47"/>
      <c r="Z5863" s="120"/>
    </row>
    <row r="5864" spans="1:26" s="18" customFormat="1" x14ac:dyDescent="0.3">
      <c r="A5864" s="136" t="s">
        <v>18883</v>
      </c>
      <c r="B5864" s="124" t="s">
        <v>19828</v>
      </c>
      <c r="C5864" s="128">
        <f t="shared" si="449"/>
        <v>2002</v>
      </c>
      <c r="D5864" s="77">
        <v>37574</v>
      </c>
      <c r="E5864" s="40" t="s">
        <v>20439</v>
      </c>
      <c r="F5864" s="50" t="s">
        <v>19878</v>
      </c>
      <c r="G5864" s="50" t="s">
        <v>19879</v>
      </c>
      <c r="H5864" s="37"/>
      <c r="I5864" s="50" t="s">
        <v>19880</v>
      </c>
      <c r="J5864" s="34" t="s">
        <v>19881</v>
      </c>
      <c r="K5864" s="76">
        <v>37181</v>
      </c>
      <c r="L5864" s="55">
        <v>0</v>
      </c>
      <c r="M5864" s="173">
        <v>0</v>
      </c>
      <c r="N5864" s="173">
        <v>1</v>
      </c>
      <c r="O5864" s="164" t="s">
        <v>109</v>
      </c>
      <c r="P5864" s="165"/>
      <c r="Q5864" s="72" t="str">
        <f t="shared" si="450"/>
        <v>security</v>
      </c>
      <c r="R5864" s="47">
        <v>1</v>
      </c>
      <c r="S5864" s="128">
        <v>0</v>
      </c>
      <c r="T5864" s="47" t="s">
        <v>2745</v>
      </c>
      <c r="U5864" s="47" t="s">
        <v>2745</v>
      </c>
      <c r="V5864" s="47" t="s">
        <v>2745</v>
      </c>
      <c r="W5864" s="47"/>
      <c r="X5864" s="47"/>
      <c r="Y5864" s="47"/>
      <c r="Z5864" s="120"/>
    </row>
    <row r="5865" spans="1:26" s="18" customFormat="1" x14ac:dyDescent="0.3">
      <c r="A5865" s="136" t="s">
        <v>18883</v>
      </c>
      <c r="B5865" s="124" t="s">
        <v>19828</v>
      </c>
      <c r="C5865" s="128">
        <f t="shared" si="449"/>
        <v>2002</v>
      </c>
      <c r="D5865" s="77">
        <v>37574</v>
      </c>
      <c r="E5865" s="40" t="s">
        <v>20439</v>
      </c>
      <c r="F5865" s="50" t="s">
        <v>19882</v>
      </c>
      <c r="G5865" s="50" t="s">
        <v>19883</v>
      </c>
      <c r="H5865" s="37"/>
      <c r="I5865" s="50" t="s">
        <v>19884</v>
      </c>
      <c r="J5865" s="34" t="s">
        <v>19885</v>
      </c>
      <c r="K5865" s="76">
        <v>37187</v>
      </c>
      <c r="L5865" s="55">
        <v>0</v>
      </c>
      <c r="M5865" s="173">
        <v>0</v>
      </c>
      <c r="N5865" s="173">
        <v>1</v>
      </c>
      <c r="O5865" s="164" t="s">
        <v>109</v>
      </c>
      <c r="P5865" s="165"/>
      <c r="Q5865" s="72" t="str">
        <f t="shared" si="450"/>
        <v>security</v>
      </c>
      <c r="R5865" s="47">
        <v>1</v>
      </c>
      <c r="S5865" s="128">
        <v>0</v>
      </c>
      <c r="T5865" s="47" t="s">
        <v>2745</v>
      </c>
      <c r="U5865" s="47" t="s">
        <v>2745</v>
      </c>
      <c r="V5865" s="47" t="s">
        <v>2745</v>
      </c>
      <c r="W5865" s="47"/>
      <c r="X5865" s="47"/>
      <c r="Y5865" s="47"/>
      <c r="Z5865" s="120"/>
    </row>
    <row r="5866" spans="1:26" s="18" customFormat="1" x14ac:dyDescent="0.3">
      <c r="A5866" s="136" t="s">
        <v>18883</v>
      </c>
      <c r="B5866" s="124" t="s">
        <v>19828</v>
      </c>
      <c r="C5866" s="128">
        <f t="shared" ref="C5866:C5929" si="451">YEAR(D5866)</f>
        <v>2002</v>
      </c>
      <c r="D5866" s="77">
        <v>37574</v>
      </c>
      <c r="E5866" s="40" t="s">
        <v>20439</v>
      </c>
      <c r="F5866" s="184" t="s">
        <v>19886</v>
      </c>
      <c r="G5866" s="52" t="s">
        <v>19887</v>
      </c>
      <c r="H5866" s="37"/>
      <c r="I5866" s="50" t="s">
        <v>19888</v>
      </c>
      <c r="J5866" s="34" t="s">
        <v>19889</v>
      </c>
      <c r="K5866" s="76">
        <v>37098</v>
      </c>
      <c r="L5866" s="55">
        <v>0</v>
      </c>
      <c r="M5866" s="173">
        <v>0</v>
      </c>
      <c r="N5866" s="173">
        <v>1</v>
      </c>
      <c r="O5866" s="164" t="s">
        <v>109</v>
      </c>
      <c r="P5866" s="165"/>
      <c r="Q5866" s="72" t="str">
        <f t="shared" ref="Q5866:Q5929" si="452">IF(O5866="security and defense","security","")&amp;IF(O5866="policing and criminal law cooperation","security","")&amp;IF(O5866="NATO","security","")&amp;IF(O5866="arms control and disarmament","security","")&amp;IF(O5866="taxation","economy","")&amp;IF(O5866="social security","economy","")&amp;IF(O5866="labor","economy","")&amp;IF(O5866="sports","diplomacy","")&amp;IF(O5866="space","diplomacy","")&amp;IF(O5866="science, research, education","diplomacy","")&amp;IF(O5866="migration, asylum, refugees","diplomacy","")&amp;IF(O5866="health","diplomacy","")&amp;IF(O5866="development","economy","")&amp;IF(O5866="agriculture, fishery, food","economy","")&amp;IF(O5866="human and civil rights","diplomacy","")&amp;IF(O5866="nuclear (civilian)","diplomacy","")&amp;IF(O5866="economics and finance","economy","")&amp;IF(O5866="transportation","economy","")&amp;IF(O5866="trade and investment","economy","")&amp;IF(O5866="diplomacy","diplomacy","")&amp;IF(O5866="environment","diplomacy","")&amp;IF(O5866="general cooperation","diplomacy","")&amp;IF(O5866="culture","diplomacy","")&amp;IF(O5866="EC/EU","diplomacy","")&amp;IF(O5866="communication and post/mail","diplomacy","")&amp;IF(O5866="energy","economy","")&amp;IF(O5866="tourism","economy","")&amp;IF(O5866="Civil and family law","diplomacy","")&amp;IF(O5866="citizenship","diplomacy","")</f>
        <v>security</v>
      </c>
      <c r="R5866" s="47">
        <v>1</v>
      </c>
      <c r="S5866" s="128">
        <v>0</v>
      </c>
      <c r="T5866" s="47" t="s">
        <v>2745</v>
      </c>
      <c r="U5866" s="47" t="s">
        <v>2745</v>
      </c>
      <c r="V5866" s="47" t="s">
        <v>2745</v>
      </c>
      <c r="W5866" s="47"/>
      <c r="X5866" s="47"/>
      <c r="Y5866" s="47"/>
      <c r="Z5866" s="120"/>
    </row>
    <row r="5867" spans="1:26" s="18" customFormat="1" x14ac:dyDescent="0.3">
      <c r="A5867" s="136" t="s">
        <v>18883</v>
      </c>
      <c r="B5867" s="124" t="s">
        <v>19828</v>
      </c>
      <c r="C5867" s="128">
        <f t="shared" si="451"/>
        <v>2002</v>
      </c>
      <c r="D5867" s="77">
        <v>37574</v>
      </c>
      <c r="E5867" s="40" t="s">
        <v>20439</v>
      </c>
      <c r="F5867" s="184" t="s">
        <v>19890</v>
      </c>
      <c r="G5867" s="52" t="s">
        <v>19891</v>
      </c>
      <c r="H5867" s="37"/>
      <c r="I5867" s="50" t="s">
        <v>19892</v>
      </c>
      <c r="J5867" s="34" t="s">
        <v>19893</v>
      </c>
      <c r="K5867" s="76">
        <v>36909</v>
      </c>
      <c r="L5867" s="55">
        <v>0</v>
      </c>
      <c r="M5867" s="173">
        <v>0</v>
      </c>
      <c r="N5867" s="173">
        <v>1</v>
      </c>
      <c r="O5867" s="164" t="s">
        <v>109</v>
      </c>
      <c r="P5867" s="165"/>
      <c r="Q5867" s="72" t="str">
        <f t="shared" si="452"/>
        <v>security</v>
      </c>
      <c r="R5867" s="47">
        <v>1</v>
      </c>
      <c r="S5867" s="128">
        <v>0</v>
      </c>
      <c r="T5867" s="47" t="s">
        <v>2745</v>
      </c>
      <c r="U5867" s="47" t="s">
        <v>2745</v>
      </c>
      <c r="V5867" s="47" t="s">
        <v>2745</v>
      </c>
      <c r="W5867" s="47"/>
      <c r="X5867" s="47"/>
      <c r="Y5867" s="47"/>
      <c r="Z5867" s="120"/>
    </row>
    <row r="5868" spans="1:26" s="18" customFormat="1" x14ac:dyDescent="0.3">
      <c r="A5868" s="136" t="s">
        <v>18883</v>
      </c>
      <c r="B5868" s="124" t="s">
        <v>19828</v>
      </c>
      <c r="C5868" s="128">
        <f t="shared" si="451"/>
        <v>2002</v>
      </c>
      <c r="D5868" s="77">
        <v>37574</v>
      </c>
      <c r="E5868" s="40" t="s">
        <v>20439</v>
      </c>
      <c r="F5868" s="50" t="s">
        <v>19894</v>
      </c>
      <c r="G5868" s="50" t="s">
        <v>19895</v>
      </c>
      <c r="H5868" s="37"/>
      <c r="I5868" s="50" t="s">
        <v>19896</v>
      </c>
      <c r="J5868" s="34" t="s">
        <v>19897</v>
      </c>
      <c r="K5868" s="76">
        <v>36903</v>
      </c>
      <c r="L5868" s="55">
        <v>0</v>
      </c>
      <c r="M5868" s="173">
        <v>0</v>
      </c>
      <c r="N5868" s="173">
        <v>1</v>
      </c>
      <c r="O5868" s="164" t="s">
        <v>109</v>
      </c>
      <c r="P5868" s="165"/>
      <c r="Q5868" s="72" t="str">
        <f t="shared" si="452"/>
        <v>security</v>
      </c>
      <c r="R5868" s="47">
        <v>1</v>
      </c>
      <c r="S5868" s="128">
        <v>0</v>
      </c>
      <c r="T5868" s="47" t="s">
        <v>2745</v>
      </c>
      <c r="U5868" s="47" t="s">
        <v>2745</v>
      </c>
      <c r="V5868" s="47" t="s">
        <v>2745</v>
      </c>
      <c r="W5868" s="47"/>
      <c r="X5868" s="47"/>
      <c r="Y5868" s="47"/>
      <c r="Z5868" s="120"/>
    </row>
    <row r="5869" spans="1:26" s="18" customFormat="1" x14ac:dyDescent="0.3">
      <c r="A5869" s="136" t="s">
        <v>18883</v>
      </c>
      <c r="B5869" s="124" t="s">
        <v>19828</v>
      </c>
      <c r="C5869" s="128">
        <f t="shared" si="451"/>
        <v>2002</v>
      </c>
      <c r="D5869" s="77">
        <v>37574</v>
      </c>
      <c r="E5869" s="40" t="s">
        <v>20439</v>
      </c>
      <c r="F5869" s="50" t="s">
        <v>19898</v>
      </c>
      <c r="G5869" s="50" t="s">
        <v>19899</v>
      </c>
      <c r="H5869" s="37"/>
      <c r="I5869" s="50" t="s">
        <v>19900</v>
      </c>
      <c r="J5869" s="34" t="s">
        <v>19901</v>
      </c>
      <c r="K5869" s="76">
        <v>37218</v>
      </c>
      <c r="L5869" s="55">
        <v>0</v>
      </c>
      <c r="M5869" s="173">
        <v>0</v>
      </c>
      <c r="N5869" s="173">
        <v>1</v>
      </c>
      <c r="O5869" s="164" t="s">
        <v>109</v>
      </c>
      <c r="P5869" s="165"/>
      <c r="Q5869" s="72" t="str">
        <f t="shared" si="452"/>
        <v>security</v>
      </c>
      <c r="R5869" s="47">
        <v>1</v>
      </c>
      <c r="S5869" s="128">
        <v>0</v>
      </c>
      <c r="T5869" s="47" t="s">
        <v>2745</v>
      </c>
      <c r="U5869" s="47" t="s">
        <v>2745</v>
      </c>
      <c r="V5869" s="47" t="s">
        <v>2745</v>
      </c>
      <c r="W5869" s="47"/>
      <c r="X5869" s="47"/>
      <c r="Y5869" s="47"/>
      <c r="Z5869" s="120"/>
    </row>
    <row r="5870" spans="1:26" s="18" customFormat="1" x14ac:dyDescent="0.3">
      <c r="A5870" s="136" t="s">
        <v>18883</v>
      </c>
      <c r="B5870" s="124" t="s">
        <v>19828</v>
      </c>
      <c r="C5870" s="128">
        <f t="shared" si="451"/>
        <v>2002</v>
      </c>
      <c r="D5870" s="77">
        <v>37574</v>
      </c>
      <c r="E5870" s="40" t="s">
        <v>20439</v>
      </c>
      <c r="F5870" s="184" t="s">
        <v>19902</v>
      </c>
      <c r="G5870" s="52" t="s">
        <v>19903</v>
      </c>
      <c r="H5870" s="37"/>
      <c r="I5870" s="50" t="s">
        <v>19904</v>
      </c>
      <c r="J5870" s="34" t="s">
        <v>19905</v>
      </c>
      <c r="K5870" s="76">
        <v>37445</v>
      </c>
      <c r="L5870" s="55">
        <v>0</v>
      </c>
      <c r="M5870" s="173">
        <v>0</v>
      </c>
      <c r="N5870" s="173">
        <v>1</v>
      </c>
      <c r="O5870" s="164" t="s">
        <v>109</v>
      </c>
      <c r="P5870" s="165"/>
      <c r="Q5870" s="72" t="str">
        <f t="shared" si="452"/>
        <v>security</v>
      </c>
      <c r="R5870" s="47">
        <v>1</v>
      </c>
      <c r="S5870" s="128">
        <v>0</v>
      </c>
      <c r="T5870" s="47" t="s">
        <v>2745</v>
      </c>
      <c r="U5870" s="47" t="s">
        <v>2745</v>
      </c>
      <c r="V5870" s="47" t="s">
        <v>2745</v>
      </c>
      <c r="W5870" s="47"/>
      <c r="X5870" s="47"/>
      <c r="Y5870" s="47"/>
      <c r="Z5870" s="120"/>
    </row>
    <row r="5871" spans="1:26" s="18" customFormat="1" x14ac:dyDescent="0.3">
      <c r="A5871" s="136" t="s">
        <v>18883</v>
      </c>
      <c r="B5871" s="124" t="s">
        <v>19828</v>
      </c>
      <c r="C5871" s="128">
        <f t="shared" si="451"/>
        <v>2003</v>
      </c>
      <c r="D5871" s="65">
        <v>37686</v>
      </c>
      <c r="E5871" s="40" t="s">
        <v>20439</v>
      </c>
      <c r="F5871" s="184" t="s">
        <v>19906</v>
      </c>
      <c r="G5871" s="52" t="s">
        <v>19907</v>
      </c>
      <c r="H5871" s="37"/>
      <c r="I5871" s="37" t="s">
        <v>19908</v>
      </c>
      <c r="J5871" s="71" t="s">
        <v>19909</v>
      </c>
      <c r="K5871" s="65">
        <v>37400</v>
      </c>
      <c r="L5871" s="47">
        <v>0</v>
      </c>
      <c r="M5871" s="128">
        <v>0</v>
      </c>
      <c r="N5871" s="128">
        <v>1</v>
      </c>
      <c r="O5871" s="124" t="s">
        <v>68</v>
      </c>
      <c r="P5871" s="124"/>
      <c r="Q5871" s="72" t="str">
        <f t="shared" si="452"/>
        <v>security</v>
      </c>
      <c r="R5871" s="47">
        <v>1</v>
      </c>
      <c r="S5871" s="128">
        <v>1</v>
      </c>
      <c r="T5871" s="47">
        <v>95</v>
      </c>
      <c r="U5871" s="47">
        <v>0</v>
      </c>
      <c r="V5871" s="47">
        <v>0</v>
      </c>
      <c r="W5871" s="47">
        <f>SUM(T5871:V5871)</f>
        <v>95</v>
      </c>
      <c r="X5871" s="130">
        <f>T5871/W5871</f>
        <v>1</v>
      </c>
      <c r="Y5871" s="130">
        <f>U5871/W5871</f>
        <v>0</v>
      </c>
      <c r="Z5871" s="133">
        <f>SUM((MAX(U5871,V5871,T5871)-0.5*(SUM(U5871+V5871+T5871)-MAX(U5871,V5871,T5871)))/SUM(U5871+V5871+T5871))</f>
        <v>1</v>
      </c>
    </row>
    <row r="5872" spans="1:26" s="18" customFormat="1" x14ac:dyDescent="0.3">
      <c r="A5872" s="136" t="s">
        <v>18883</v>
      </c>
      <c r="B5872" s="124" t="s">
        <v>19828</v>
      </c>
      <c r="C5872" s="128">
        <f t="shared" si="451"/>
        <v>2003</v>
      </c>
      <c r="D5872" s="77">
        <v>37693</v>
      </c>
      <c r="E5872" s="40" t="s">
        <v>20439</v>
      </c>
      <c r="F5872" s="184" t="s">
        <v>19910</v>
      </c>
      <c r="G5872" s="50" t="s">
        <v>19911</v>
      </c>
      <c r="H5872" s="37"/>
      <c r="I5872" s="50" t="s">
        <v>19912</v>
      </c>
      <c r="J5872" s="34" t="s">
        <v>19913</v>
      </c>
      <c r="K5872" s="76">
        <v>37456</v>
      </c>
      <c r="L5872" s="55">
        <v>1</v>
      </c>
      <c r="M5872" s="173">
        <v>0</v>
      </c>
      <c r="N5872" s="173">
        <v>0</v>
      </c>
      <c r="O5872" s="164" t="s">
        <v>36</v>
      </c>
      <c r="P5872" s="165"/>
      <c r="Q5872" s="72" t="str">
        <f t="shared" si="452"/>
        <v>economy</v>
      </c>
      <c r="R5872" s="47">
        <v>1</v>
      </c>
      <c r="S5872" s="128">
        <v>0</v>
      </c>
      <c r="T5872" s="47" t="s">
        <v>2745</v>
      </c>
      <c r="U5872" s="47" t="s">
        <v>2745</v>
      </c>
      <c r="V5872" s="47" t="s">
        <v>2745</v>
      </c>
      <c r="W5872" s="47"/>
      <c r="X5872" s="47"/>
      <c r="Y5872" s="47"/>
      <c r="Z5872" s="120"/>
    </row>
    <row r="5873" spans="1:26" s="18" customFormat="1" x14ac:dyDescent="0.3">
      <c r="A5873" s="136" t="s">
        <v>18883</v>
      </c>
      <c r="B5873" s="124" t="s">
        <v>19828</v>
      </c>
      <c r="C5873" s="128">
        <f t="shared" si="451"/>
        <v>2003</v>
      </c>
      <c r="D5873" s="77">
        <v>37693</v>
      </c>
      <c r="E5873" s="40" t="s">
        <v>20439</v>
      </c>
      <c r="F5873" s="184" t="s">
        <v>19914</v>
      </c>
      <c r="G5873" s="52" t="s">
        <v>19915</v>
      </c>
      <c r="H5873" s="37"/>
      <c r="I5873" s="50" t="s">
        <v>19916</v>
      </c>
      <c r="J5873" s="34" t="s">
        <v>19917</v>
      </c>
      <c r="K5873" s="76">
        <v>37161</v>
      </c>
      <c r="L5873" s="55">
        <v>0</v>
      </c>
      <c r="M5873" s="173">
        <v>0</v>
      </c>
      <c r="N5873" s="173">
        <v>1</v>
      </c>
      <c r="O5873" s="164" t="s">
        <v>36</v>
      </c>
      <c r="P5873" s="165"/>
      <c r="Q5873" s="72" t="str">
        <f t="shared" si="452"/>
        <v>economy</v>
      </c>
      <c r="R5873" s="47">
        <v>1</v>
      </c>
      <c r="S5873" s="128">
        <v>0</v>
      </c>
      <c r="T5873" s="47" t="s">
        <v>2745</v>
      </c>
      <c r="U5873" s="47" t="s">
        <v>2745</v>
      </c>
      <c r="V5873" s="47" t="s">
        <v>2745</v>
      </c>
      <c r="W5873" s="47"/>
      <c r="X5873" s="47"/>
      <c r="Y5873" s="47"/>
      <c r="Z5873" s="120"/>
    </row>
    <row r="5874" spans="1:26" s="18" customFormat="1" x14ac:dyDescent="0.3">
      <c r="A5874" s="136" t="s">
        <v>18883</v>
      </c>
      <c r="B5874" s="124" t="s">
        <v>19828</v>
      </c>
      <c r="C5874" s="128">
        <f t="shared" si="451"/>
        <v>2003</v>
      </c>
      <c r="D5874" s="77">
        <v>37693</v>
      </c>
      <c r="E5874" s="40" t="s">
        <v>20439</v>
      </c>
      <c r="F5874" s="50" t="s">
        <v>19918</v>
      </c>
      <c r="G5874" s="50" t="s">
        <v>19919</v>
      </c>
      <c r="H5874" s="37"/>
      <c r="I5874" s="50" t="s">
        <v>19920</v>
      </c>
      <c r="J5874" s="34" t="s">
        <v>19921</v>
      </c>
      <c r="K5874" s="76">
        <v>37586</v>
      </c>
      <c r="L5874" s="55">
        <v>0</v>
      </c>
      <c r="M5874" s="173">
        <v>0</v>
      </c>
      <c r="N5874" s="173">
        <v>1</v>
      </c>
      <c r="O5874" s="164" t="s">
        <v>36</v>
      </c>
      <c r="P5874" s="165"/>
      <c r="Q5874" s="72" t="str">
        <f t="shared" si="452"/>
        <v>economy</v>
      </c>
      <c r="R5874" s="47">
        <v>1</v>
      </c>
      <c r="S5874" s="128">
        <v>0</v>
      </c>
      <c r="T5874" s="47" t="s">
        <v>2745</v>
      </c>
      <c r="U5874" s="47" t="s">
        <v>2745</v>
      </c>
      <c r="V5874" s="47" t="s">
        <v>2745</v>
      </c>
      <c r="W5874" s="47"/>
      <c r="X5874" s="47"/>
      <c r="Y5874" s="47"/>
      <c r="Z5874" s="120"/>
    </row>
    <row r="5875" spans="1:26" s="18" customFormat="1" x14ac:dyDescent="0.3">
      <c r="A5875" s="136" t="s">
        <v>18883</v>
      </c>
      <c r="B5875" s="124" t="s">
        <v>19828</v>
      </c>
      <c r="C5875" s="128">
        <f t="shared" si="451"/>
        <v>2003</v>
      </c>
      <c r="D5875" s="77">
        <v>37713</v>
      </c>
      <c r="E5875" s="40" t="s">
        <v>20439</v>
      </c>
      <c r="F5875" s="50" t="s">
        <v>19922</v>
      </c>
      <c r="G5875" s="50" t="s">
        <v>19923</v>
      </c>
      <c r="H5875" s="37"/>
      <c r="I5875" s="50" t="s">
        <v>19924</v>
      </c>
      <c r="J5875" s="34" t="s">
        <v>19925</v>
      </c>
      <c r="K5875" s="76">
        <v>35678</v>
      </c>
      <c r="L5875" s="55">
        <v>1</v>
      </c>
      <c r="M5875" s="173">
        <v>1</v>
      </c>
      <c r="N5875" s="173">
        <v>0</v>
      </c>
      <c r="O5875" s="164" t="s">
        <v>48</v>
      </c>
      <c r="P5875" s="165"/>
      <c r="Q5875" s="72" t="str">
        <f t="shared" si="452"/>
        <v>diplomacy</v>
      </c>
      <c r="R5875" s="47">
        <v>1</v>
      </c>
      <c r="S5875" s="128">
        <v>0</v>
      </c>
      <c r="T5875" s="47" t="s">
        <v>2745</v>
      </c>
      <c r="U5875" s="47" t="s">
        <v>2745</v>
      </c>
      <c r="V5875" s="47" t="s">
        <v>2745</v>
      </c>
      <c r="W5875" s="47"/>
      <c r="X5875" s="47"/>
      <c r="Y5875" s="47"/>
      <c r="Z5875" s="120"/>
    </row>
    <row r="5876" spans="1:26" s="18" customFormat="1" x14ac:dyDescent="0.3">
      <c r="A5876" s="136" t="s">
        <v>18883</v>
      </c>
      <c r="B5876" s="124" t="s">
        <v>19828</v>
      </c>
      <c r="C5876" s="128">
        <f t="shared" si="451"/>
        <v>2003</v>
      </c>
      <c r="D5876" s="65">
        <v>37749</v>
      </c>
      <c r="E5876" s="40" t="s">
        <v>20439</v>
      </c>
      <c r="F5876" s="52" t="s">
        <v>21449</v>
      </c>
      <c r="G5876" s="52" t="s">
        <v>19926</v>
      </c>
      <c r="H5876" s="37"/>
      <c r="I5876" s="37" t="s">
        <v>19927</v>
      </c>
      <c r="J5876" s="34" t="s">
        <v>19928</v>
      </c>
      <c r="K5876" s="65">
        <v>37706</v>
      </c>
      <c r="L5876" s="23">
        <v>1</v>
      </c>
      <c r="M5876" s="128">
        <v>1</v>
      </c>
      <c r="N5876" s="128">
        <v>0</v>
      </c>
      <c r="O5876" s="124" t="s">
        <v>1615</v>
      </c>
      <c r="P5876" s="124" t="s">
        <v>169</v>
      </c>
      <c r="Q5876" s="72" t="str">
        <f t="shared" si="452"/>
        <v>security</v>
      </c>
      <c r="R5876" s="47">
        <v>1</v>
      </c>
      <c r="S5876" s="128">
        <v>1</v>
      </c>
      <c r="T5876" s="47">
        <v>96</v>
      </c>
      <c r="U5876" s="47">
        <v>0</v>
      </c>
      <c r="V5876" s="47">
        <v>0</v>
      </c>
      <c r="W5876" s="47">
        <f>SUM(T5876:V5876)</f>
        <v>96</v>
      </c>
      <c r="X5876" s="130">
        <f>T5876/W5876</f>
        <v>1</v>
      </c>
      <c r="Y5876" s="130">
        <f>U5876/W5876</f>
        <v>0</v>
      </c>
      <c r="Z5876" s="133">
        <f>SUM((MAX(U5876,V5876,T5876)-0.5*(SUM(U5876+V5876+T5876)-MAX(U5876,V5876,T5876)))/SUM(U5876+V5876+T5876))</f>
        <v>1</v>
      </c>
    </row>
    <row r="5877" spans="1:26" s="18" customFormat="1" x14ac:dyDescent="0.3">
      <c r="A5877" s="136" t="s">
        <v>18883</v>
      </c>
      <c r="B5877" s="124" t="s">
        <v>19828</v>
      </c>
      <c r="C5877" s="128">
        <f t="shared" si="451"/>
        <v>2003</v>
      </c>
      <c r="D5877" s="65">
        <v>37826</v>
      </c>
      <c r="E5877" s="40" t="s">
        <v>20440</v>
      </c>
      <c r="F5877" s="52" t="s">
        <v>19929</v>
      </c>
      <c r="G5877" s="184" t="s">
        <v>19930</v>
      </c>
      <c r="H5877" s="37"/>
      <c r="I5877" s="37" t="s">
        <v>19931</v>
      </c>
      <c r="J5877" s="71" t="s">
        <v>19932</v>
      </c>
      <c r="K5877" s="65">
        <v>37867</v>
      </c>
      <c r="L5877" s="47">
        <v>0</v>
      </c>
      <c r="M5877" s="128">
        <v>0</v>
      </c>
      <c r="N5877" s="128">
        <v>1</v>
      </c>
      <c r="O5877" s="124" t="s">
        <v>36</v>
      </c>
      <c r="P5877" s="124"/>
      <c r="Q5877" s="72" t="str">
        <f t="shared" si="452"/>
        <v>economy</v>
      </c>
      <c r="R5877" s="47">
        <v>1</v>
      </c>
      <c r="S5877" s="128">
        <v>1</v>
      </c>
      <c r="T5877" s="47">
        <v>272</v>
      </c>
      <c r="U5877" s="47">
        <v>155</v>
      </c>
      <c r="V5877" s="47">
        <v>0</v>
      </c>
      <c r="W5877" s="47">
        <f>SUM(T5877:V5877)</f>
        <v>427</v>
      </c>
      <c r="X5877" s="130">
        <f>T5877/W5877</f>
        <v>0.63700234192037475</v>
      </c>
      <c r="Y5877" s="130">
        <f>U5877/W5877</f>
        <v>0.36299765807962531</v>
      </c>
      <c r="Z5877" s="133">
        <f>SUM((MAX(U5877,V5877,T5877)-0.5*(SUM(U5877+V5877+T5877)-MAX(U5877,V5877,T5877)))/SUM(U5877+V5877+T5877))</f>
        <v>0.45550351288056207</v>
      </c>
    </row>
    <row r="5878" spans="1:26" s="18" customFormat="1" x14ac:dyDescent="0.3">
      <c r="A5878" s="136" t="s">
        <v>18883</v>
      </c>
      <c r="B5878" s="124" t="s">
        <v>19828</v>
      </c>
      <c r="C5878" s="128">
        <f t="shared" si="451"/>
        <v>2003</v>
      </c>
      <c r="D5878" s="65">
        <v>37826</v>
      </c>
      <c r="E5878" s="40" t="s">
        <v>20440</v>
      </c>
      <c r="F5878" s="52" t="s">
        <v>19933</v>
      </c>
      <c r="G5878" s="184" t="s">
        <v>19934</v>
      </c>
      <c r="H5878" s="37"/>
      <c r="I5878" s="37" t="s">
        <v>19935</v>
      </c>
      <c r="J5878" s="71" t="s">
        <v>19936</v>
      </c>
      <c r="K5878" s="65">
        <v>37867</v>
      </c>
      <c r="L5878" s="47">
        <v>0</v>
      </c>
      <c r="M5878" s="128">
        <v>0</v>
      </c>
      <c r="N5878" s="128">
        <v>1</v>
      </c>
      <c r="O5878" s="124" t="s">
        <v>36</v>
      </c>
      <c r="P5878" s="124"/>
      <c r="Q5878" s="72" t="str">
        <f t="shared" si="452"/>
        <v>economy</v>
      </c>
      <c r="R5878" s="47">
        <v>1</v>
      </c>
      <c r="S5878" s="128">
        <v>1</v>
      </c>
      <c r="T5878" s="47">
        <v>270</v>
      </c>
      <c r="U5878" s="47">
        <v>156</v>
      </c>
      <c r="V5878" s="47">
        <v>0</v>
      </c>
      <c r="W5878" s="47">
        <f>SUM(T5878:V5878)</f>
        <v>426</v>
      </c>
      <c r="X5878" s="130">
        <f>T5878/W5878</f>
        <v>0.63380281690140849</v>
      </c>
      <c r="Y5878" s="130">
        <f>U5878/W5878</f>
        <v>0.36619718309859156</v>
      </c>
      <c r="Z5878" s="133">
        <f>SUM((MAX(U5878,V5878,T5878)-0.5*(SUM(U5878+V5878+T5878)-MAX(U5878,V5878,T5878)))/SUM(U5878+V5878+T5878))</f>
        <v>0.45070422535211269</v>
      </c>
    </row>
    <row r="5879" spans="1:26" s="18" customFormat="1" x14ac:dyDescent="0.3">
      <c r="A5879" s="136" t="s">
        <v>18883</v>
      </c>
      <c r="B5879" s="124" t="s">
        <v>19828</v>
      </c>
      <c r="C5879" s="128">
        <f t="shared" si="451"/>
        <v>2003</v>
      </c>
      <c r="D5879" s="65">
        <v>37833</v>
      </c>
      <c r="E5879" s="40" t="s">
        <v>20439</v>
      </c>
      <c r="F5879" s="52" t="s">
        <v>19929</v>
      </c>
      <c r="G5879" s="184" t="s">
        <v>19930</v>
      </c>
      <c r="H5879" s="37"/>
      <c r="I5879" s="37" t="s">
        <v>19931</v>
      </c>
      <c r="J5879" s="71" t="s">
        <v>19932</v>
      </c>
      <c r="K5879" s="65">
        <v>37867</v>
      </c>
      <c r="L5879" s="47">
        <v>0</v>
      </c>
      <c r="M5879" s="128">
        <v>0</v>
      </c>
      <c r="N5879" s="128">
        <v>1</v>
      </c>
      <c r="O5879" s="124" t="s">
        <v>36</v>
      </c>
      <c r="P5879" s="124"/>
      <c r="Q5879" s="72" t="str">
        <f t="shared" si="452"/>
        <v>economy</v>
      </c>
      <c r="R5879" s="47">
        <v>1</v>
      </c>
      <c r="S5879" s="128">
        <v>1</v>
      </c>
      <c r="T5879" s="47">
        <v>66</v>
      </c>
      <c r="U5879" s="47">
        <v>32</v>
      </c>
      <c r="V5879" s="47">
        <v>0</v>
      </c>
      <c r="W5879" s="47">
        <f>SUM(T5879:V5879)</f>
        <v>98</v>
      </c>
      <c r="X5879" s="130">
        <f>T5879/W5879</f>
        <v>0.67346938775510201</v>
      </c>
      <c r="Y5879" s="130">
        <f>U5879/W5879</f>
        <v>0.32653061224489793</v>
      </c>
      <c r="Z5879" s="133">
        <f>SUM((MAX(U5879,V5879,T5879)-0.5*(SUM(U5879+V5879+T5879)-MAX(U5879,V5879,T5879)))/SUM(U5879+V5879+T5879))</f>
        <v>0.51020408163265307</v>
      </c>
    </row>
    <row r="5880" spans="1:26" s="18" customFormat="1" x14ac:dyDescent="0.3">
      <c r="A5880" s="136" t="s">
        <v>18883</v>
      </c>
      <c r="B5880" s="124" t="s">
        <v>19828</v>
      </c>
      <c r="C5880" s="128">
        <f t="shared" si="451"/>
        <v>2003</v>
      </c>
      <c r="D5880" s="65">
        <v>37833</v>
      </c>
      <c r="E5880" s="40" t="s">
        <v>20439</v>
      </c>
      <c r="F5880" s="52" t="s">
        <v>19933</v>
      </c>
      <c r="G5880" s="184" t="s">
        <v>19934</v>
      </c>
      <c r="H5880" s="37"/>
      <c r="I5880" s="37" t="s">
        <v>19935</v>
      </c>
      <c r="J5880" s="71" t="s">
        <v>19936</v>
      </c>
      <c r="K5880" s="65">
        <v>37867</v>
      </c>
      <c r="L5880" s="47">
        <v>0</v>
      </c>
      <c r="M5880" s="128">
        <v>0</v>
      </c>
      <c r="N5880" s="128">
        <v>1</v>
      </c>
      <c r="O5880" s="124" t="s">
        <v>36</v>
      </c>
      <c r="P5880" s="124"/>
      <c r="Q5880" s="72" t="str">
        <f t="shared" si="452"/>
        <v>economy</v>
      </c>
      <c r="R5880" s="47">
        <v>1</v>
      </c>
      <c r="S5880" s="128">
        <v>1</v>
      </c>
      <c r="T5880" s="47">
        <v>65</v>
      </c>
      <c r="U5880" s="47">
        <v>32</v>
      </c>
      <c r="V5880" s="47">
        <v>0</v>
      </c>
      <c r="W5880" s="47">
        <f>SUM(T5880:V5880)</f>
        <v>97</v>
      </c>
      <c r="X5880" s="130">
        <f>T5880/W5880</f>
        <v>0.67010309278350511</v>
      </c>
      <c r="Y5880" s="130">
        <f>U5880/W5880</f>
        <v>0.32989690721649484</v>
      </c>
      <c r="Z5880" s="133">
        <f>SUM((MAX(U5880,V5880,T5880)-0.5*(SUM(U5880+V5880+T5880)-MAX(U5880,V5880,T5880)))/SUM(U5880+V5880+T5880))</f>
        <v>0.50515463917525771</v>
      </c>
    </row>
    <row r="5881" spans="1:26" s="18" customFormat="1" x14ac:dyDescent="0.3">
      <c r="A5881" s="136" t="s">
        <v>18883</v>
      </c>
      <c r="B5881" s="124" t="s">
        <v>19828</v>
      </c>
      <c r="C5881" s="128">
        <f t="shared" si="451"/>
        <v>2003</v>
      </c>
      <c r="D5881" s="77">
        <v>37833</v>
      </c>
      <c r="E5881" s="40" t="s">
        <v>20439</v>
      </c>
      <c r="F5881" s="50" t="s">
        <v>19937</v>
      </c>
      <c r="G5881" s="50" t="s">
        <v>19938</v>
      </c>
      <c r="H5881" s="37"/>
      <c r="I5881" s="50" t="s">
        <v>19939</v>
      </c>
      <c r="J5881" s="34" t="s">
        <v>19940</v>
      </c>
      <c r="K5881" s="76">
        <v>36308</v>
      </c>
      <c r="L5881" s="55">
        <v>1</v>
      </c>
      <c r="M5881" s="173">
        <v>1</v>
      </c>
      <c r="N5881" s="173">
        <v>0</v>
      </c>
      <c r="O5881" s="164" t="s">
        <v>18978</v>
      </c>
      <c r="P5881" s="165"/>
      <c r="Q5881" s="72" t="str">
        <f t="shared" si="452"/>
        <v>economy</v>
      </c>
      <c r="R5881" s="47">
        <v>1</v>
      </c>
      <c r="S5881" s="128">
        <v>0</v>
      </c>
      <c r="T5881" s="47" t="s">
        <v>2745</v>
      </c>
      <c r="U5881" s="47" t="s">
        <v>2745</v>
      </c>
      <c r="V5881" s="47" t="s">
        <v>2745</v>
      </c>
      <c r="W5881" s="47"/>
      <c r="X5881" s="47"/>
      <c r="Y5881" s="47"/>
      <c r="Z5881" s="120"/>
    </row>
    <row r="5882" spans="1:26" s="18" customFormat="1" x14ac:dyDescent="0.3">
      <c r="A5882" s="136" t="s">
        <v>18883</v>
      </c>
      <c r="B5882" s="124" t="s">
        <v>19828</v>
      </c>
      <c r="C5882" s="128">
        <f t="shared" si="451"/>
        <v>2003</v>
      </c>
      <c r="D5882" s="77">
        <v>37833</v>
      </c>
      <c r="E5882" s="40" t="s">
        <v>20439</v>
      </c>
      <c r="F5882" s="184" t="s">
        <v>19941</v>
      </c>
      <c r="G5882" s="50" t="s">
        <v>19942</v>
      </c>
      <c r="H5882" s="37"/>
      <c r="I5882" s="50" t="s">
        <v>19943</v>
      </c>
      <c r="J5882" s="34" t="s">
        <v>19944</v>
      </c>
      <c r="K5882" s="76">
        <v>36815</v>
      </c>
      <c r="L5882" s="55">
        <v>0</v>
      </c>
      <c r="M5882" s="173">
        <v>0</v>
      </c>
      <c r="N5882" s="173">
        <v>1</v>
      </c>
      <c r="O5882" s="164" t="s">
        <v>48</v>
      </c>
      <c r="P5882" s="165"/>
      <c r="Q5882" s="72" t="str">
        <f t="shared" si="452"/>
        <v>diplomacy</v>
      </c>
      <c r="R5882" s="47">
        <v>1</v>
      </c>
      <c r="S5882" s="128">
        <v>0</v>
      </c>
      <c r="T5882" s="47" t="s">
        <v>2745</v>
      </c>
      <c r="U5882" s="47" t="s">
        <v>2745</v>
      </c>
      <c r="V5882" s="47" t="s">
        <v>2745</v>
      </c>
      <c r="W5882" s="47"/>
      <c r="X5882" s="47"/>
      <c r="Y5882" s="47"/>
      <c r="Z5882" s="120"/>
    </row>
    <row r="5883" spans="1:26" s="18" customFormat="1" x14ac:dyDescent="0.3">
      <c r="A5883" s="136" t="s">
        <v>18883</v>
      </c>
      <c r="B5883" s="124" t="s">
        <v>19828</v>
      </c>
      <c r="C5883" s="128">
        <f t="shared" si="451"/>
        <v>2003</v>
      </c>
      <c r="D5883" s="77">
        <v>37833</v>
      </c>
      <c r="E5883" s="40" t="s">
        <v>20439</v>
      </c>
      <c r="F5883" s="50" t="s">
        <v>19945</v>
      </c>
      <c r="G5883" s="50" t="s">
        <v>19946</v>
      </c>
      <c r="H5883" s="37"/>
      <c r="I5883" s="50" t="s">
        <v>19947</v>
      </c>
      <c r="J5883" s="34" t="s">
        <v>19948</v>
      </c>
      <c r="K5883" s="76">
        <v>10878</v>
      </c>
      <c r="L5883" s="55">
        <v>1</v>
      </c>
      <c r="M5883" s="173">
        <v>0</v>
      </c>
      <c r="N5883" s="173">
        <v>0</v>
      </c>
      <c r="O5883" s="164" t="s">
        <v>18978</v>
      </c>
      <c r="P5883" s="165"/>
      <c r="Q5883" s="72" t="str">
        <f t="shared" si="452"/>
        <v>economy</v>
      </c>
      <c r="R5883" s="47">
        <v>1</v>
      </c>
      <c r="S5883" s="128">
        <v>0</v>
      </c>
      <c r="T5883" s="47" t="s">
        <v>2745</v>
      </c>
      <c r="U5883" s="47" t="s">
        <v>2745</v>
      </c>
      <c r="V5883" s="47" t="s">
        <v>2745</v>
      </c>
      <c r="W5883" s="47"/>
      <c r="X5883" s="47"/>
      <c r="Y5883" s="47"/>
      <c r="Z5883" s="120"/>
    </row>
    <row r="5884" spans="1:26" s="18" customFormat="1" x14ac:dyDescent="0.3">
      <c r="A5884" s="136" t="s">
        <v>18883</v>
      </c>
      <c r="B5884" s="124" t="s">
        <v>19828</v>
      </c>
      <c r="C5884" s="128">
        <f t="shared" si="451"/>
        <v>2003</v>
      </c>
      <c r="D5884" s="77">
        <v>37833</v>
      </c>
      <c r="E5884" s="40" t="s">
        <v>20439</v>
      </c>
      <c r="F5884" s="50" t="s">
        <v>19949</v>
      </c>
      <c r="G5884" s="50" t="s">
        <v>19950</v>
      </c>
      <c r="H5884" s="37"/>
      <c r="I5884" s="50" t="s">
        <v>19951</v>
      </c>
      <c r="J5884" s="57" t="s">
        <v>19952</v>
      </c>
      <c r="K5884" s="76">
        <v>29732</v>
      </c>
      <c r="L5884" s="55">
        <v>0</v>
      </c>
      <c r="M5884" s="173">
        <v>0</v>
      </c>
      <c r="N5884" s="173">
        <v>1</v>
      </c>
      <c r="O5884" s="164" t="s">
        <v>36</v>
      </c>
      <c r="P5884" s="165"/>
      <c r="Q5884" s="72" t="str">
        <f t="shared" si="452"/>
        <v>economy</v>
      </c>
      <c r="R5884" s="47">
        <v>1</v>
      </c>
      <c r="S5884" s="128">
        <v>0</v>
      </c>
      <c r="T5884" s="47" t="s">
        <v>2745</v>
      </c>
      <c r="U5884" s="47" t="s">
        <v>2745</v>
      </c>
      <c r="V5884" s="47" t="s">
        <v>2745</v>
      </c>
      <c r="W5884" s="47"/>
      <c r="X5884" s="47"/>
      <c r="Y5884" s="47"/>
      <c r="Z5884" s="120"/>
    </row>
    <row r="5885" spans="1:26" s="18" customFormat="1" x14ac:dyDescent="0.3">
      <c r="A5885" s="136" t="s">
        <v>18883</v>
      </c>
      <c r="B5885" s="124" t="s">
        <v>19828</v>
      </c>
      <c r="C5885" s="128">
        <f t="shared" si="451"/>
        <v>2003</v>
      </c>
      <c r="D5885" s="77">
        <v>37833</v>
      </c>
      <c r="E5885" s="40" t="s">
        <v>20439</v>
      </c>
      <c r="F5885" s="50" t="s">
        <v>19953</v>
      </c>
      <c r="G5885" s="50" t="s">
        <v>19954</v>
      </c>
      <c r="H5885" s="37"/>
      <c r="I5885" s="50" t="s">
        <v>19955</v>
      </c>
      <c r="J5885" s="34" t="s">
        <v>19956</v>
      </c>
      <c r="K5885" s="76">
        <v>42707</v>
      </c>
      <c r="L5885" s="55">
        <v>1</v>
      </c>
      <c r="M5885" s="173">
        <v>0</v>
      </c>
      <c r="N5885" s="173">
        <v>0</v>
      </c>
      <c r="O5885" s="164" t="s">
        <v>36</v>
      </c>
      <c r="P5885" s="165"/>
      <c r="Q5885" s="72" t="str">
        <f t="shared" si="452"/>
        <v>economy</v>
      </c>
      <c r="R5885" s="47">
        <v>1</v>
      </c>
      <c r="S5885" s="128">
        <v>0</v>
      </c>
      <c r="T5885" s="47" t="s">
        <v>2745</v>
      </c>
      <c r="U5885" s="47" t="s">
        <v>2745</v>
      </c>
      <c r="V5885" s="47" t="s">
        <v>2745</v>
      </c>
      <c r="W5885" s="47"/>
      <c r="X5885" s="47"/>
      <c r="Y5885" s="47"/>
      <c r="Z5885" s="120"/>
    </row>
    <row r="5886" spans="1:26" s="18" customFormat="1" x14ac:dyDescent="0.3">
      <c r="A5886" s="136" t="s">
        <v>18883</v>
      </c>
      <c r="B5886" s="124" t="s">
        <v>19828</v>
      </c>
      <c r="C5886" s="128">
        <f t="shared" si="451"/>
        <v>2004</v>
      </c>
      <c r="D5886" s="77">
        <v>38055</v>
      </c>
      <c r="E5886" s="40" t="s">
        <v>20439</v>
      </c>
      <c r="F5886" s="50" t="s">
        <v>19957</v>
      </c>
      <c r="G5886" s="50" t="s">
        <v>19958</v>
      </c>
      <c r="H5886" s="37"/>
      <c r="I5886" s="50" t="s">
        <v>19959</v>
      </c>
      <c r="J5886" s="34" t="s">
        <v>19960</v>
      </c>
      <c r="K5886" s="76">
        <v>37931</v>
      </c>
      <c r="L5886" s="55">
        <v>0</v>
      </c>
      <c r="M5886" s="173">
        <v>0</v>
      </c>
      <c r="N5886" s="173">
        <v>1</v>
      </c>
      <c r="O5886" s="164" t="s">
        <v>36</v>
      </c>
      <c r="P5886" s="165"/>
      <c r="Q5886" s="72" t="str">
        <f t="shared" si="452"/>
        <v>economy</v>
      </c>
      <c r="R5886" s="47">
        <v>1</v>
      </c>
      <c r="S5886" s="128">
        <v>0</v>
      </c>
      <c r="T5886" s="47" t="s">
        <v>2745</v>
      </c>
      <c r="U5886" s="47" t="s">
        <v>2745</v>
      </c>
      <c r="V5886" s="47" t="s">
        <v>2745</v>
      </c>
      <c r="W5886" s="47"/>
      <c r="X5886" s="47"/>
      <c r="Y5886" s="47"/>
      <c r="Z5886" s="120"/>
    </row>
    <row r="5887" spans="1:26" s="18" customFormat="1" x14ac:dyDescent="0.3">
      <c r="A5887" s="136" t="s">
        <v>18883</v>
      </c>
      <c r="B5887" s="124" t="s">
        <v>19828</v>
      </c>
      <c r="C5887" s="128">
        <f t="shared" si="451"/>
        <v>2004</v>
      </c>
      <c r="D5887" s="65">
        <v>38071</v>
      </c>
      <c r="E5887" s="40" t="s">
        <v>20439</v>
      </c>
      <c r="F5887" s="52" t="s">
        <v>19961</v>
      </c>
      <c r="G5887" s="52" t="s">
        <v>19962</v>
      </c>
      <c r="H5887" s="37"/>
      <c r="I5887" s="37" t="s">
        <v>19963</v>
      </c>
      <c r="J5887" s="34" t="s">
        <v>19964</v>
      </c>
      <c r="K5887" s="39">
        <v>31120</v>
      </c>
      <c r="L5887" s="47">
        <v>0</v>
      </c>
      <c r="M5887" s="128">
        <v>0</v>
      </c>
      <c r="N5887" s="128">
        <v>1</v>
      </c>
      <c r="O5887" s="124" t="s">
        <v>36</v>
      </c>
      <c r="P5887" s="163"/>
      <c r="Q5887" s="72" t="str">
        <f t="shared" si="452"/>
        <v>economy</v>
      </c>
      <c r="R5887" s="47">
        <v>1</v>
      </c>
      <c r="S5887" s="128">
        <v>0</v>
      </c>
      <c r="T5887" s="47" t="s">
        <v>2745</v>
      </c>
      <c r="U5887" s="47" t="s">
        <v>2745</v>
      </c>
      <c r="V5887" s="47" t="s">
        <v>2745</v>
      </c>
      <c r="W5887" s="47"/>
      <c r="X5887" s="47"/>
      <c r="Y5887" s="47"/>
      <c r="Z5887" s="120"/>
    </row>
    <row r="5888" spans="1:26" s="18" customFormat="1" x14ac:dyDescent="0.3">
      <c r="A5888" s="136" t="s">
        <v>18883</v>
      </c>
      <c r="B5888" s="124" t="s">
        <v>19828</v>
      </c>
      <c r="C5888" s="128">
        <f t="shared" si="451"/>
        <v>2004</v>
      </c>
      <c r="D5888" s="77">
        <v>38071</v>
      </c>
      <c r="E5888" s="40" t="s">
        <v>20439</v>
      </c>
      <c r="F5888" s="50" t="s">
        <v>19965</v>
      </c>
      <c r="G5888" s="50" t="s">
        <v>19966</v>
      </c>
      <c r="H5888" s="37"/>
      <c r="I5888" s="50" t="s">
        <v>19967</v>
      </c>
      <c r="J5888" s="34" t="s">
        <v>19968</v>
      </c>
      <c r="K5888" s="76">
        <v>37519</v>
      </c>
      <c r="L5888" s="55">
        <v>0</v>
      </c>
      <c r="M5888" s="173">
        <v>0</v>
      </c>
      <c r="N5888" s="173">
        <v>1</v>
      </c>
      <c r="O5888" s="164" t="s">
        <v>36</v>
      </c>
      <c r="P5888" s="165"/>
      <c r="Q5888" s="72" t="str">
        <f t="shared" si="452"/>
        <v>economy</v>
      </c>
      <c r="R5888" s="47">
        <v>1</v>
      </c>
      <c r="S5888" s="128">
        <v>0</v>
      </c>
      <c r="T5888" s="47" t="s">
        <v>2745</v>
      </c>
      <c r="U5888" s="47" t="s">
        <v>2745</v>
      </c>
      <c r="V5888" s="47" t="s">
        <v>2745</v>
      </c>
      <c r="W5888" s="47"/>
      <c r="X5888" s="47"/>
      <c r="Y5888" s="47"/>
      <c r="Z5888" s="120"/>
    </row>
    <row r="5889" spans="1:26" s="18" customFormat="1" x14ac:dyDescent="0.3">
      <c r="A5889" s="136" t="s">
        <v>18883</v>
      </c>
      <c r="B5889" s="124" t="s">
        <v>19828</v>
      </c>
      <c r="C5889" s="128">
        <f t="shared" si="451"/>
        <v>2004</v>
      </c>
      <c r="D5889" s="77">
        <v>38077</v>
      </c>
      <c r="E5889" s="40" t="s">
        <v>20439</v>
      </c>
      <c r="F5889" s="50" t="s">
        <v>19969</v>
      </c>
      <c r="G5889" s="50" t="s">
        <v>19970</v>
      </c>
      <c r="H5889" s="37"/>
      <c r="I5889" s="50" t="s">
        <v>19971</v>
      </c>
      <c r="J5889" s="34" t="s">
        <v>19972</v>
      </c>
      <c r="K5889" s="76">
        <v>35958</v>
      </c>
      <c r="L5889" s="55">
        <v>1</v>
      </c>
      <c r="M5889" s="173">
        <v>1</v>
      </c>
      <c r="N5889" s="173">
        <v>0</v>
      </c>
      <c r="O5889" s="164" t="s">
        <v>68</v>
      </c>
      <c r="P5889" s="165"/>
      <c r="Q5889" s="72" t="str">
        <f t="shared" si="452"/>
        <v>security</v>
      </c>
      <c r="R5889" s="47">
        <v>1</v>
      </c>
      <c r="S5889" s="128">
        <v>0</v>
      </c>
      <c r="T5889" s="47" t="s">
        <v>2745</v>
      </c>
      <c r="U5889" s="47" t="s">
        <v>2745</v>
      </c>
      <c r="V5889" s="47" t="s">
        <v>2745</v>
      </c>
      <c r="W5889" s="47"/>
      <c r="X5889" s="47"/>
      <c r="Y5889" s="47"/>
      <c r="Z5889" s="120"/>
    </row>
    <row r="5890" spans="1:26" s="18" customFormat="1" x14ac:dyDescent="0.3">
      <c r="A5890" s="136" t="s">
        <v>18883</v>
      </c>
      <c r="B5890" s="124" t="s">
        <v>19828</v>
      </c>
      <c r="C5890" s="128">
        <f t="shared" si="451"/>
        <v>2004</v>
      </c>
      <c r="D5890" s="77">
        <v>38113</v>
      </c>
      <c r="E5890" s="40" t="s">
        <v>20439</v>
      </c>
      <c r="F5890" s="50" t="s">
        <v>19973</v>
      </c>
      <c r="G5890" s="50" t="s">
        <v>19974</v>
      </c>
      <c r="H5890" s="37"/>
      <c r="I5890" s="50" t="s">
        <v>19975</v>
      </c>
      <c r="J5890" s="34" t="s">
        <v>19976</v>
      </c>
      <c r="K5890" s="76">
        <v>37886</v>
      </c>
      <c r="L5890" s="55">
        <v>0</v>
      </c>
      <c r="M5890" s="173">
        <v>0</v>
      </c>
      <c r="N5890" s="173">
        <v>1</v>
      </c>
      <c r="O5890" s="164" t="s">
        <v>36</v>
      </c>
      <c r="P5890" s="165"/>
      <c r="Q5890" s="72" t="str">
        <f t="shared" si="452"/>
        <v>economy</v>
      </c>
      <c r="R5890" s="47">
        <v>1</v>
      </c>
      <c r="S5890" s="128">
        <v>0</v>
      </c>
      <c r="T5890" s="47" t="s">
        <v>2745</v>
      </c>
      <c r="U5890" s="47" t="s">
        <v>2745</v>
      </c>
      <c r="V5890" s="47" t="s">
        <v>2745</v>
      </c>
      <c r="W5890" s="47"/>
      <c r="X5890" s="47"/>
      <c r="Y5890" s="47"/>
      <c r="Z5890" s="120"/>
    </row>
    <row r="5891" spans="1:26" s="18" customFormat="1" x14ac:dyDescent="0.3">
      <c r="A5891" s="136" t="s">
        <v>18883</v>
      </c>
      <c r="B5891" s="124" t="s">
        <v>19828</v>
      </c>
      <c r="C5891" s="128">
        <f t="shared" si="451"/>
        <v>2004</v>
      </c>
      <c r="D5891" s="77">
        <v>38113</v>
      </c>
      <c r="E5891" s="40" t="s">
        <v>20439</v>
      </c>
      <c r="F5891" s="50" t="s">
        <v>19977</v>
      </c>
      <c r="G5891" s="50" t="s">
        <v>19978</v>
      </c>
      <c r="H5891" s="37"/>
      <c r="I5891" s="50" t="s">
        <v>19979</v>
      </c>
      <c r="J5891" s="34" t="s">
        <v>19980</v>
      </c>
      <c r="K5891" s="76">
        <v>37886</v>
      </c>
      <c r="L5891" s="55">
        <v>0</v>
      </c>
      <c r="M5891" s="173">
        <v>0</v>
      </c>
      <c r="N5891" s="173">
        <v>1</v>
      </c>
      <c r="O5891" s="164" t="s">
        <v>36</v>
      </c>
      <c r="P5891" s="165"/>
      <c r="Q5891" s="72" t="str">
        <f t="shared" si="452"/>
        <v>economy</v>
      </c>
      <c r="R5891" s="47">
        <v>1</v>
      </c>
      <c r="S5891" s="128">
        <v>0</v>
      </c>
      <c r="T5891" s="47" t="s">
        <v>2745</v>
      </c>
      <c r="U5891" s="47" t="s">
        <v>2745</v>
      </c>
      <c r="V5891" s="47" t="s">
        <v>2745</v>
      </c>
      <c r="W5891" s="47"/>
      <c r="X5891" s="47"/>
      <c r="Y5891" s="47"/>
      <c r="Z5891" s="120"/>
    </row>
    <row r="5892" spans="1:26" s="18" customFormat="1" x14ac:dyDescent="0.3">
      <c r="A5892" s="136" t="s">
        <v>18883</v>
      </c>
      <c r="B5892" s="124" t="s">
        <v>19828</v>
      </c>
      <c r="C5892" s="128">
        <f t="shared" si="451"/>
        <v>2004</v>
      </c>
      <c r="D5892" s="77">
        <v>38113</v>
      </c>
      <c r="E5892" s="40" t="s">
        <v>20439</v>
      </c>
      <c r="F5892" s="184" t="s">
        <v>19981</v>
      </c>
      <c r="G5892" s="50" t="s">
        <v>19982</v>
      </c>
      <c r="H5892" s="37"/>
      <c r="I5892" s="50" t="s">
        <v>19983</v>
      </c>
      <c r="J5892" s="34" t="s">
        <v>19984</v>
      </c>
      <c r="K5892" s="76">
        <v>37918</v>
      </c>
      <c r="L5892" s="55">
        <v>0</v>
      </c>
      <c r="M5892" s="173">
        <v>0</v>
      </c>
      <c r="N5892" s="173">
        <v>1</v>
      </c>
      <c r="O5892" s="164" t="s">
        <v>36</v>
      </c>
      <c r="P5892" s="165"/>
      <c r="Q5892" s="72" t="str">
        <f t="shared" si="452"/>
        <v>economy</v>
      </c>
      <c r="R5892" s="47">
        <v>1</v>
      </c>
      <c r="S5892" s="128">
        <v>0</v>
      </c>
      <c r="T5892" s="47" t="s">
        <v>2745</v>
      </c>
      <c r="U5892" s="47" t="s">
        <v>2745</v>
      </c>
      <c r="V5892" s="47" t="s">
        <v>2745</v>
      </c>
      <c r="W5892" s="47"/>
      <c r="X5892" s="47"/>
      <c r="Y5892" s="47"/>
      <c r="Z5892" s="120"/>
    </row>
    <row r="5893" spans="1:26" s="18" customFormat="1" x14ac:dyDescent="0.3">
      <c r="A5893" s="136" t="s">
        <v>18883</v>
      </c>
      <c r="B5893" s="124" t="s">
        <v>19828</v>
      </c>
      <c r="C5893" s="128">
        <f t="shared" si="451"/>
        <v>2004</v>
      </c>
      <c r="D5893" s="77">
        <v>38113</v>
      </c>
      <c r="E5893" s="40" t="s">
        <v>20439</v>
      </c>
      <c r="F5893" s="50" t="s">
        <v>19985</v>
      </c>
      <c r="G5893" s="50" t="s">
        <v>19986</v>
      </c>
      <c r="H5893" s="37"/>
      <c r="I5893" s="50" t="s">
        <v>19987</v>
      </c>
      <c r="J5893" s="34" t="s">
        <v>19988</v>
      </c>
      <c r="K5893" s="76">
        <v>37965</v>
      </c>
      <c r="L5893" s="55">
        <v>0</v>
      </c>
      <c r="M5893" s="173">
        <v>0</v>
      </c>
      <c r="N5893" s="173">
        <v>1</v>
      </c>
      <c r="O5893" s="164" t="s">
        <v>36</v>
      </c>
      <c r="P5893" s="165"/>
      <c r="Q5893" s="72" t="str">
        <f t="shared" si="452"/>
        <v>economy</v>
      </c>
      <c r="R5893" s="47">
        <v>1</v>
      </c>
      <c r="S5893" s="128">
        <v>0</v>
      </c>
      <c r="T5893" s="47" t="s">
        <v>2745</v>
      </c>
      <c r="U5893" s="47" t="s">
        <v>2745</v>
      </c>
      <c r="V5893" s="47" t="s">
        <v>2745</v>
      </c>
      <c r="W5893" s="47"/>
      <c r="X5893" s="47"/>
      <c r="Y5893" s="47"/>
      <c r="Z5893" s="120"/>
    </row>
    <row r="5894" spans="1:26" s="18" customFormat="1" x14ac:dyDescent="0.3">
      <c r="A5894" s="136" t="s">
        <v>18883</v>
      </c>
      <c r="B5894" s="124" t="s">
        <v>19828</v>
      </c>
      <c r="C5894" s="128">
        <f t="shared" si="451"/>
        <v>2004</v>
      </c>
      <c r="D5894" s="77">
        <v>38113</v>
      </c>
      <c r="E5894" s="40" t="s">
        <v>20439</v>
      </c>
      <c r="F5894" s="50" t="s">
        <v>19989</v>
      </c>
      <c r="G5894" s="50" t="s">
        <v>19990</v>
      </c>
      <c r="H5894" s="37"/>
      <c r="I5894" s="50" t="s">
        <v>19991</v>
      </c>
      <c r="J5894" s="34" t="s">
        <v>19992</v>
      </c>
      <c r="K5894" s="76">
        <v>37886</v>
      </c>
      <c r="L5894" s="55">
        <v>0</v>
      </c>
      <c r="M5894" s="173">
        <v>0</v>
      </c>
      <c r="N5894" s="173">
        <v>1</v>
      </c>
      <c r="O5894" s="164" t="s">
        <v>36</v>
      </c>
      <c r="P5894" s="165"/>
      <c r="Q5894" s="72" t="str">
        <f t="shared" si="452"/>
        <v>economy</v>
      </c>
      <c r="R5894" s="47">
        <v>1</v>
      </c>
      <c r="S5894" s="128">
        <v>0</v>
      </c>
      <c r="T5894" s="47" t="s">
        <v>2745</v>
      </c>
      <c r="U5894" s="47" t="s">
        <v>2745</v>
      </c>
      <c r="V5894" s="47" t="s">
        <v>2745</v>
      </c>
      <c r="W5894" s="47"/>
      <c r="X5894" s="47"/>
      <c r="Y5894" s="47"/>
      <c r="Z5894" s="120"/>
    </row>
    <row r="5895" spans="1:26" s="18" customFormat="1" x14ac:dyDescent="0.3">
      <c r="A5895" s="136" t="s">
        <v>18883</v>
      </c>
      <c r="B5895" s="124" t="s">
        <v>19828</v>
      </c>
      <c r="C5895" s="128">
        <f t="shared" si="451"/>
        <v>2004</v>
      </c>
      <c r="D5895" s="77">
        <v>38113</v>
      </c>
      <c r="E5895" s="40" t="s">
        <v>20439</v>
      </c>
      <c r="F5895" s="50" t="s">
        <v>19993</v>
      </c>
      <c r="G5895" s="50" t="s">
        <v>19994</v>
      </c>
      <c r="H5895" s="37"/>
      <c r="I5895" s="50" t="s">
        <v>19995</v>
      </c>
      <c r="J5895" s="34" t="s">
        <v>19996</v>
      </c>
      <c r="K5895" s="76">
        <v>37886</v>
      </c>
      <c r="L5895" s="55">
        <v>0</v>
      </c>
      <c r="M5895" s="173">
        <v>0</v>
      </c>
      <c r="N5895" s="173">
        <v>1</v>
      </c>
      <c r="O5895" s="164" t="s">
        <v>36</v>
      </c>
      <c r="P5895" s="165"/>
      <c r="Q5895" s="72" t="str">
        <f t="shared" si="452"/>
        <v>economy</v>
      </c>
      <c r="R5895" s="47">
        <v>1</v>
      </c>
      <c r="S5895" s="128">
        <v>0</v>
      </c>
      <c r="T5895" s="47" t="s">
        <v>2745</v>
      </c>
      <c r="U5895" s="47" t="s">
        <v>2745</v>
      </c>
      <c r="V5895" s="47" t="s">
        <v>2745</v>
      </c>
      <c r="W5895" s="47"/>
      <c r="X5895" s="47"/>
      <c r="Y5895" s="47"/>
      <c r="Z5895" s="120"/>
    </row>
    <row r="5896" spans="1:26" s="18" customFormat="1" x14ac:dyDescent="0.3">
      <c r="A5896" s="136" t="s">
        <v>18883</v>
      </c>
      <c r="B5896" s="124" t="s">
        <v>19828</v>
      </c>
      <c r="C5896" s="128">
        <f t="shared" si="451"/>
        <v>2004</v>
      </c>
      <c r="D5896" s="77">
        <v>38143</v>
      </c>
      <c r="E5896" s="40" t="s">
        <v>20439</v>
      </c>
      <c r="F5896" s="184" t="s">
        <v>19997</v>
      </c>
      <c r="G5896" s="50" t="s">
        <v>19998</v>
      </c>
      <c r="H5896" s="37"/>
      <c r="I5896" s="50" t="s">
        <v>19999</v>
      </c>
      <c r="J5896" s="34" t="s">
        <v>20000</v>
      </c>
      <c r="K5896" s="76">
        <v>37886</v>
      </c>
      <c r="L5896" s="55">
        <v>0</v>
      </c>
      <c r="M5896" s="173">
        <v>0</v>
      </c>
      <c r="N5896" s="173">
        <v>1</v>
      </c>
      <c r="O5896" s="164" t="s">
        <v>36</v>
      </c>
      <c r="P5896" s="165"/>
      <c r="Q5896" s="72" t="str">
        <f t="shared" si="452"/>
        <v>economy</v>
      </c>
      <c r="R5896" s="47">
        <v>1</v>
      </c>
      <c r="S5896" s="128">
        <v>0</v>
      </c>
      <c r="T5896" s="47" t="s">
        <v>2745</v>
      </c>
      <c r="U5896" s="47" t="s">
        <v>2745</v>
      </c>
      <c r="V5896" s="47" t="s">
        <v>2745</v>
      </c>
      <c r="W5896" s="47"/>
      <c r="X5896" s="47"/>
      <c r="Y5896" s="47"/>
      <c r="Z5896" s="120"/>
    </row>
    <row r="5897" spans="1:26" s="18" customFormat="1" x14ac:dyDescent="0.3">
      <c r="A5897" s="136" t="s">
        <v>18883</v>
      </c>
      <c r="B5897" s="124" t="s">
        <v>19828</v>
      </c>
      <c r="C5897" s="128">
        <f t="shared" si="451"/>
        <v>2004</v>
      </c>
      <c r="D5897" s="77">
        <v>38143</v>
      </c>
      <c r="E5897" s="40" t="s">
        <v>20439</v>
      </c>
      <c r="F5897" s="50" t="s">
        <v>20001</v>
      </c>
      <c r="G5897" s="50" t="s">
        <v>20002</v>
      </c>
      <c r="H5897" s="37"/>
      <c r="I5897" s="50" t="s">
        <v>20003</v>
      </c>
      <c r="J5897" s="34" t="s">
        <v>20004</v>
      </c>
      <c r="K5897" s="76">
        <v>37998</v>
      </c>
      <c r="L5897" s="55">
        <v>0</v>
      </c>
      <c r="M5897" s="173">
        <v>0</v>
      </c>
      <c r="N5897" s="173">
        <v>1</v>
      </c>
      <c r="O5897" s="164" t="s">
        <v>36</v>
      </c>
      <c r="P5897" s="165"/>
      <c r="Q5897" s="72" t="str">
        <f t="shared" si="452"/>
        <v>economy</v>
      </c>
      <c r="R5897" s="47">
        <v>1</v>
      </c>
      <c r="S5897" s="128">
        <v>0</v>
      </c>
      <c r="T5897" s="47" t="s">
        <v>2745</v>
      </c>
      <c r="U5897" s="47" t="s">
        <v>2745</v>
      </c>
      <c r="V5897" s="47" t="s">
        <v>2745</v>
      </c>
      <c r="W5897" s="47"/>
      <c r="X5897" s="47"/>
      <c r="Y5897" s="47"/>
      <c r="Z5897" s="120"/>
    </row>
    <row r="5898" spans="1:26" s="18" customFormat="1" x14ac:dyDescent="0.3">
      <c r="A5898" s="136" t="s">
        <v>18883</v>
      </c>
      <c r="B5898" s="124" t="s">
        <v>19828</v>
      </c>
      <c r="C5898" s="128">
        <f t="shared" si="451"/>
        <v>2004</v>
      </c>
      <c r="D5898" s="65">
        <v>38182</v>
      </c>
      <c r="E5898" s="40" t="s">
        <v>20440</v>
      </c>
      <c r="F5898" s="52" t="s">
        <v>20005</v>
      </c>
      <c r="G5898" s="184" t="s">
        <v>20006</v>
      </c>
      <c r="H5898" s="37"/>
      <c r="I5898" s="37" t="s">
        <v>20007</v>
      </c>
      <c r="J5898" s="71" t="s">
        <v>20008</v>
      </c>
      <c r="K5898" s="65">
        <v>38202</v>
      </c>
      <c r="L5898" s="47">
        <v>0</v>
      </c>
      <c r="M5898" s="128">
        <v>0</v>
      </c>
      <c r="N5898" s="128">
        <v>1</v>
      </c>
      <c r="O5898" s="124" t="s">
        <v>36</v>
      </c>
      <c r="P5898" s="124"/>
      <c r="Q5898" s="72" t="str">
        <f t="shared" si="452"/>
        <v>economy</v>
      </c>
      <c r="R5898" s="47">
        <v>1</v>
      </c>
      <c r="S5898" s="128">
        <v>1</v>
      </c>
      <c r="T5898" s="47">
        <v>314</v>
      </c>
      <c r="U5898" s="47">
        <v>109</v>
      </c>
      <c r="V5898" s="47">
        <v>0</v>
      </c>
      <c r="W5898" s="47">
        <f>SUM(T5898:V5898)</f>
        <v>423</v>
      </c>
      <c r="X5898" s="130">
        <f>T5898/W5898</f>
        <v>0.74231678486997632</v>
      </c>
      <c r="Y5898" s="130">
        <f>U5898/W5898</f>
        <v>0.25768321513002362</v>
      </c>
      <c r="Z5898" s="133">
        <f>SUM((MAX(U5898,V5898,T5898)-0.5*(SUM(U5898+V5898+T5898)-MAX(U5898,V5898,T5898)))/SUM(U5898+V5898+T5898))</f>
        <v>0.61347517730496459</v>
      </c>
    </row>
    <row r="5899" spans="1:26" s="18" customFormat="1" x14ac:dyDescent="0.3">
      <c r="A5899" s="136" t="s">
        <v>18883</v>
      </c>
      <c r="B5899" s="124" t="s">
        <v>19828</v>
      </c>
      <c r="C5899" s="128">
        <f t="shared" si="451"/>
        <v>2004</v>
      </c>
      <c r="D5899" s="65">
        <v>38183</v>
      </c>
      <c r="E5899" s="40" t="s">
        <v>20439</v>
      </c>
      <c r="F5899" s="52" t="s">
        <v>20005</v>
      </c>
      <c r="G5899" s="184" t="s">
        <v>20006</v>
      </c>
      <c r="H5899" s="37"/>
      <c r="I5899" s="37" t="s">
        <v>20007</v>
      </c>
      <c r="J5899" s="71" t="s">
        <v>20008</v>
      </c>
      <c r="K5899" s="65">
        <v>38202</v>
      </c>
      <c r="L5899" s="47">
        <v>0</v>
      </c>
      <c r="M5899" s="128">
        <v>0</v>
      </c>
      <c r="N5899" s="128">
        <v>1</v>
      </c>
      <c r="O5899" s="124" t="s">
        <v>36</v>
      </c>
      <c r="P5899" s="124"/>
      <c r="Q5899" s="72" t="str">
        <f t="shared" si="452"/>
        <v>economy</v>
      </c>
      <c r="R5899" s="47">
        <v>1</v>
      </c>
      <c r="S5899" s="128">
        <v>1</v>
      </c>
      <c r="T5899" s="47">
        <v>80</v>
      </c>
      <c r="U5899" s="47">
        <v>16</v>
      </c>
      <c r="V5899" s="47">
        <v>0</v>
      </c>
      <c r="W5899" s="47">
        <f>SUM(T5899:V5899)</f>
        <v>96</v>
      </c>
      <c r="X5899" s="130">
        <f>T5899/W5899</f>
        <v>0.83333333333333337</v>
      </c>
      <c r="Y5899" s="130">
        <f>U5899/W5899</f>
        <v>0.16666666666666666</v>
      </c>
      <c r="Z5899" s="133">
        <f>SUM((MAX(U5899,V5899,T5899)-0.5*(SUM(U5899+V5899+T5899)-MAX(U5899,V5899,T5899)))/SUM(U5899+V5899+T5899))</f>
        <v>0.75</v>
      </c>
    </row>
    <row r="5900" spans="1:26" s="18" customFormat="1" x14ac:dyDescent="0.3">
      <c r="A5900" s="136" t="s">
        <v>18883</v>
      </c>
      <c r="B5900" s="124" t="s">
        <v>19828</v>
      </c>
      <c r="C5900" s="128">
        <f t="shared" si="451"/>
        <v>2004</v>
      </c>
      <c r="D5900" s="65">
        <v>38189</v>
      </c>
      <c r="E5900" s="40" t="s">
        <v>20439</v>
      </c>
      <c r="F5900" s="52" t="s">
        <v>20009</v>
      </c>
      <c r="G5900" s="184" t="s">
        <v>20010</v>
      </c>
      <c r="H5900" s="37"/>
      <c r="I5900" s="37" t="s">
        <v>20011</v>
      </c>
      <c r="J5900" s="117" t="s">
        <v>20012</v>
      </c>
      <c r="K5900" s="65">
        <v>38216</v>
      </c>
      <c r="L5900" s="47">
        <v>0</v>
      </c>
      <c r="M5900" s="128">
        <v>0</v>
      </c>
      <c r="N5900" s="128">
        <v>1</v>
      </c>
      <c r="O5900" s="124" t="s">
        <v>36</v>
      </c>
      <c r="P5900" s="124"/>
      <c r="Q5900" s="72" t="str">
        <f t="shared" si="452"/>
        <v>economy</v>
      </c>
      <c r="R5900" s="47">
        <v>1</v>
      </c>
      <c r="S5900" s="128">
        <v>1</v>
      </c>
      <c r="T5900" s="47">
        <v>85</v>
      </c>
      <c r="U5900" s="47">
        <v>13</v>
      </c>
      <c r="V5900" s="47">
        <v>0</v>
      </c>
      <c r="W5900" s="47">
        <f>SUM(T5900:V5900)</f>
        <v>98</v>
      </c>
      <c r="X5900" s="130">
        <f>T5900/W5900</f>
        <v>0.86734693877551017</v>
      </c>
      <c r="Y5900" s="130">
        <f>U5900/W5900</f>
        <v>0.1326530612244898</v>
      </c>
      <c r="Z5900" s="133">
        <f>SUM((MAX(U5900,V5900,T5900)-0.5*(SUM(U5900+V5900+T5900)-MAX(U5900,V5900,T5900)))/SUM(U5900+V5900+T5900))</f>
        <v>0.80102040816326525</v>
      </c>
    </row>
    <row r="5901" spans="1:26" s="18" customFormat="1" x14ac:dyDescent="0.3">
      <c r="A5901" s="136" t="s">
        <v>18883</v>
      </c>
      <c r="B5901" s="124" t="s">
        <v>19828</v>
      </c>
      <c r="C5901" s="128">
        <f t="shared" si="451"/>
        <v>2004</v>
      </c>
      <c r="D5901" s="77">
        <v>38189</v>
      </c>
      <c r="E5901" s="40" t="s">
        <v>20439</v>
      </c>
      <c r="F5901" s="50" t="s">
        <v>20013</v>
      </c>
      <c r="G5901" s="50" t="s">
        <v>20014</v>
      </c>
      <c r="H5901" s="37"/>
      <c r="I5901" s="50" t="s">
        <v>20015</v>
      </c>
      <c r="J5901" s="34" t="s">
        <v>20016</v>
      </c>
      <c r="K5901" s="76">
        <v>37211</v>
      </c>
      <c r="L5901" s="55">
        <v>1</v>
      </c>
      <c r="M5901" s="173">
        <v>0</v>
      </c>
      <c r="N5901" s="173">
        <v>0</v>
      </c>
      <c r="O5901" s="164" t="s">
        <v>18978</v>
      </c>
      <c r="P5901" s="165"/>
      <c r="Q5901" s="72" t="str">
        <f t="shared" si="452"/>
        <v>economy</v>
      </c>
      <c r="R5901" s="47">
        <v>1</v>
      </c>
      <c r="S5901" s="128">
        <v>0</v>
      </c>
      <c r="T5901" s="47" t="s">
        <v>2745</v>
      </c>
      <c r="U5901" s="47" t="s">
        <v>2745</v>
      </c>
      <c r="V5901" s="47" t="s">
        <v>2745</v>
      </c>
      <c r="W5901" s="47"/>
      <c r="X5901" s="47"/>
      <c r="Y5901" s="47"/>
      <c r="Z5901" s="120"/>
    </row>
    <row r="5902" spans="1:26" s="18" customFormat="1" x14ac:dyDescent="0.3">
      <c r="A5902" s="136" t="s">
        <v>18883</v>
      </c>
      <c r="B5902" s="124" t="s">
        <v>19828</v>
      </c>
      <c r="C5902" s="128">
        <f t="shared" si="451"/>
        <v>2004</v>
      </c>
      <c r="D5902" s="65">
        <v>38190</v>
      </c>
      <c r="E5902" s="40" t="s">
        <v>20440</v>
      </c>
      <c r="F5902" s="52" t="s">
        <v>20009</v>
      </c>
      <c r="G5902" s="184" t="s">
        <v>20010</v>
      </c>
      <c r="H5902" s="37"/>
      <c r="I5902" s="37" t="s">
        <v>20017</v>
      </c>
      <c r="J5902" s="71" t="s">
        <v>20018</v>
      </c>
      <c r="K5902" s="65">
        <v>38216</v>
      </c>
      <c r="L5902" s="47">
        <v>0</v>
      </c>
      <c r="M5902" s="128">
        <v>0</v>
      </c>
      <c r="N5902" s="128">
        <v>1</v>
      </c>
      <c r="O5902" s="124" t="s">
        <v>36</v>
      </c>
      <c r="P5902" s="124"/>
      <c r="Q5902" s="72" t="str">
        <f t="shared" si="452"/>
        <v>economy</v>
      </c>
      <c r="R5902" s="47">
        <v>1</v>
      </c>
      <c r="S5902" s="128">
        <v>1</v>
      </c>
      <c r="T5902" s="47">
        <v>323</v>
      </c>
      <c r="U5902" s="47">
        <v>99</v>
      </c>
      <c r="V5902" s="47">
        <v>0</v>
      </c>
      <c r="W5902" s="47">
        <f>SUM(T5902:V5902)</f>
        <v>422</v>
      </c>
      <c r="X5902" s="130">
        <f>T5902/W5902</f>
        <v>0.7654028436018957</v>
      </c>
      <c r="Y5902" s="130">
        <f>U5902/W5902</f>
        <v>0.23459715639810427</v>
      </c>
      <c r="Z5902" s="133">
        <f>SUM((MAX(U5902,V5902,T5902)-0.5*(SUM(U5902+V5902+T5902)-MAX(U5902,V5902,T5902)))/SUM(U5902+V5902+T5902))</f>
        <v>0.6481042654028436</v>
      </c>
    </row>
    <row r="5903" spans="1:26" s="18" customFormat="1" x14ac:dyDescent="0.3">
      <c r="A5903" s="136" t="s">
        <v>18883</v>
      </c>
      <c r="B5903" s="124" t="s">
        <v>19828</v>
      </c>
      <c r="C5903" s="128">
        <f t="shared" si="451"/>
        <v>2004</v>
      </c>
      <c r="D5903" s="77">
        <v>38270</v>
      </c>
      <c r="E5903" s="40" t="s">
        <v>20439</v>
      </c>
      <c r="F5903" s="50" t="s">
        <v>20019</v>
      </c>
      <c r="G5903" s="50" t="s">
        <v>20020</v>
      </c>
      <c r="H5903" s="37"/>
      <c r="I5903" s="50" t="s">
        <v>20021</v>
      </c>
      <c r="J5903" s="34" t="s">
        <v>20022</v>
      </c>
      <c r="K5903" s="76">
        <v>38182</v>
      </c>
      <c r="L5903" s="55">
        <v>0</v>
      </c>
      <c r="M5903" s="173">
        <v>0</v>
      </c>
      <c r="N5903" s="173">
        <v>1</v>
      </c>
      <c r="O5903" s="164" t="s">
        <v>36</v>
      </c>
      <c r="P5903" s="165"/>
      <c r="Q5903" s="72" t="str">
        <f t="shared" si="452"/>
        <v>economy</v>
      </c>
      <c r="R5903" s="47">
        <v>1</v>
      </c>
      <c r="S5903" s="128">
        <v>0</v>
      </c>
      <c r="T5903" s="47" t="s">
        <v>2745</v>
      </c>
      <c r="U5903" s="47" t="s">
        <v>2745</v>
      </c>
      <c r="V5903" s="47" t="s">
        <v>2745</v>
      </c>
      <c r="W5903" s="47"/>
      <c r="X5903" s="47"/>
      <c r="Y5903" s="47"/>
      <c r="Z5903" s="120"/>
    </row>
    <row r="5904" spans="1:26" s="18" customFormat="1" x14ac:dyDescent="0.3">
      <c r="A5904" s="136" t="s">
        <v>18883</v>
      </c>
      <c r="B5904" s="124" t="s">
        <v>19828</v>
      </c>
      <c r="C5904" s="128">
        <f t="shared" si="451"/>
        <v>2004</v>
      </c>
      <c r="D5904" s="77">
        <v>38308</v>
      </c>
      <c r="E5904" s="40" t="s">
        <v>20439</v>
      </c>
      <c r="F5904" s="50" t="s">
        <v>20023</v>
      </c>
      <c r="G5904" s="50" t="s">
        <v>20024</v>
      </c>
      <c r="H5904" s="37"/>
      <c r="I5904" s="50" t="s">
        <v>20025</v>
      </c>
      <c r="J5904" s="34" t="s">
        <v>20026</v>
      </c>
      <c r="K5904" s="76">
        <v>38054</v>
      </c>
      <c r="L5904" s="55">
        <v>0</v>
      </c>
      <c r="M5904" s="173">
        <v>0</v>
      </c>
      <c r="N5904" s="173">
        <v>1</v>
      </c>
      <c r="O5904" s="164" t="s">
        <v>36</v>
      </c>
      <c r="P5904" s="165"/>
      <c r="Q5904" s="72" t="str">
        <f t="shared" si="452"/>
        <v>economy</v>
      </c>
      <c r="R5904" s="47">
        <v>1</v>
      </c>
      <c r="S5904" s="128">
        <v>0</v>
      </c>
      <c r="T5904" s="47" t="s">
        <v>2745</v>
      </c>
      <c r="U5904" s="47" t="s">
        <v>2745</v>
      </c>
      <c r="V5904" s="47" t="s">
        <v>2745</v>
      </c>
      <c r="W5904" s="47"/>
      <c r="X5904" s="47"/>
      <c r="Y5904" s="47"/>
      <c r="Z5904" s="120"/>
    </row>
    <row r="5905" spans="1:26" s="18" customFormat="1" x14ac:dyDescent="0.3">
      <c r="A5905" s="136" t="s">
        <v>18883</v>
      </c>
      <c r="B5905" s="124" t="s">
        <v>20027</v>
      </c>
      <c r="C5905" s="128">
        <f t="shared" si="451"/>
        <v>2005</v>
      </c>
      <c r="D5905" s="65">
        <v>38545</v>
      </c>
      <c r="E5905" s="40" t="s">
        <v>20440</v>
      </c>
      <c r="F5905" s="52" t="s">
        <v>20028</v>
      </c>
      <c r="G5905" s="184" t="s">
        <v>20029</v>
      </c>
      <c r="H5905" s="37"/>
      <c r="I5905" s="37" t="s">
        <v>20030</v>
      </c>
      <c r="J5905" s="71" t="s">
        <v>20031</v>
      </c>
      <c r="K5905" s="65">
        <v>38728</v>
      </c>
      <c r="L5905" s="47">
        <v>0</v>
      </c>
      <c r="M5905" s="128">
        <v>0</v>
      </c>
      <c r="N5905" s="128">
        <v>1</v>
      </c>
      <c r="O5905" s="124" t="s">
        <v>36</v>
      </c>
      <c r="P5905" s="124"/>
      <c r="Q5905" s="72" t="str">
        <f t="shared" si="452"/>
        <v>economy</v>
      </c>
      <c r="R5905" s="47">
        <v>1</v>
      </c>
      <c r="S5905" s="128">
        <v>1</v>
      </c>
      <c r="T5905" s="47">
        <v>327</v>
      </c>
      <c r="U5905" s="47">
        <v>95</v>
      </c>
      <c r="V5905" s="47">
        <v>0</v>
      </c>
      <c r="W5905" s="47">
        <f>SUM(T5905:V5905)</f>
        <v>422</v>
      </c>
      <c r="X5905" s="130">
        <f>T5905/W5905</f>
        <v>0.77488151658767768</v>
      </c>
      <c r="Y5905" s="130">
        <f>U5905/W5905</f>
        <v>0.22511848341232227</v>
      </c>
      <c r="Z5905" s="133">
        <f>SUM((MAX(U5905,V5905,T5905)-0.5*(SUM(U5905+V5905+T5905)-MAX(U5905,V5905,T5905)))/SUM(U5905+V5905+T5905))</f>
        <v>0.66232227488151663</v>
      </c>
    </row>
    <row r="5906" spans="1:26" s="18" customFormat="1" x14ac:dyDescent="0.3">
      <c r="A5906" s="136" t="s">
        <v>18883</v>
      </c>
      <c r="B5906" s="124" t="s">
        <v>20027</v>
      </c>
      <c r="C5906" s="128">
        <f t="shared" si="451"/>
        <v>2005</v>
      </c>
      <c r="D5906" s="65">
        <v>38561</v>
      </c>
      <c r="E5906" s="40" t="s">
        <v>20440</v>
      </c>
      <c r="F5906" s="52" t="s">
        <v>20032</v>
      </c>
      <c r="G5906" s="184" t="s">
        <v>20033</v>
      </c>
      <c r="H5906" s="37"/>
      <c r="I5906" s="37" t="s">
        <v>20034</v>
      </c>
      <c r="J5906" s="71" t="s">
        <v>20035</v>
      </c>
      <c r="K5906" s="65">
        <v>38566</v>
      </c>
      <c r="L5906" s="47">
        <v>1</v>
      </c>
      <c r="M5906" s="128">
        <v>0</v>
      </c>
      <c r="N5906" s="128">
        <v>0</v>
      </c>
      <c r="O5906" s="124" t="s">
        <v>36</v>
      </c>
      <c r="P5906" s="124"/>
      <c r="Q5906" s="72" t="str">
        <f t="shared" si="452"/>
        <v>economy</v>
      </c>
      <c r="R5906" s="47">
        <v>1</v>
      </c>
      <c r="S5906" s="128">
        <v>1</v>
      </c>
      <c r="T5906" s="47">
        <v>217</v>
      </c>
      <c r="U5906" s="47">
        <v>215</v>
      </c>
      <c r="V5906" s="47">
        <v>0</v>
      </c>
      <c r="W5906" s="47">
        <f>SUM(T5906:V5906)</f>
        <v>432</v>
      </c>
      <c r="X5906" s="130">
        <f>T5906/W5906</f>
        <v>0.50231481481481477</v>
      </c>
      <c r="Y5906" s="130">
        <f>U5906/W5906</f>
        <v>0.49768518518518517</v>
      </c>
      <c r="Z5906" s="133">
        <f>SUM((MAX(U5906,V5906,T5906)-0.5*(SUM(U5906+V5906+T5906)-MAX(U5906,V5906,T5906)))/SUM(U5906+V5906+T5906))</f>
        <v>0.25347222222222221</v>
      </c>
    </row>
    <row r="5907" spans="1:26" s="18" customFormat="1" x14ac:dyDescent="0.3">
      <c r="A5907" s="136" t="s">
        <v>18883</v>
      </c>
      <c r="B5907" s="124" t="s">
        <v>20027</v>
      </c>
      <c r="C5907" s="128">
        <f t="shared" si="451"/>
        <v>2005</v>
      </c>
      <c r="D5907" s="65">
        <v>38561</v>
      </c>
      <c r="E5907" s="40" t="s">
        <v>20439</v>
      </c>
      <c r="F5907" s="52" t="s">
        <v>20032</v>
      </c>
      <c r="G5907" s="184" t="s">
        <v>20033</v>
      </c>
      <c r="H5907" s="37"/>
      <c r="I5907" s="37" t="s">
        <v>20034</v>
      </c>
      <c r="J5907" s="71" t="s">
        <v>20035</v>
      </c>
      <c r="K5907" s="65">
        <v>38566</v>
      </c>
      <c r="L5907" s="47">
        <v>1</v>
      </c>
      <c r="M5907" s="128">
        <v>0</v>
      </c>
      <c r="N5907" s="128">
        <v>0</v>
      </c>
      <c r="O5907" s="124" t="s">
        <v>36</v>
      </c>
      <c r="P5907" s="124"/>
      <c r="Q5907" s="72" t="str">
        <f t="shared" si="452"/>
        <v>economy</v>
      </c>
      <c r="R5907" s="47">
        <v>1</v>
      </c>
      <c r="S5907" s="128">
        <v>1</v>
      </c>
      <c r="T5907" s="47">
        <v>55</v>
      </c>
      <c r="U5907" s="47">
        <v>45</v>
      </c>
      <c r="V5907" s="47">
        <v>0</v>
      </c>
      <c r="W5907" s="47">
        <f>SUM(T5907:V5907)</f>
        <v>100</v>
      </c>
      <c r="X5907" s="130">
        <f>T5907/W5907</f>
        <v>0.55000000000000004</v>
      </c>
      <c r="Y5907" s="130">
        <f>U5907/W5907</f>
        <v>0.45</v>
      </c>
      <c r="Z5907" s="133">
        <f>SUM((MAX(U5907,V5907,T5907)-0.5*(SUM(U5907+V5907+T5907)-MAX(U5907,V5907,T5907)))/SUM(U5907+V5907+T5907))</f>
        <v>0.32500000000000001</v>
      </c>
    </row>
    <row r="5908" spans="1:26" s="18" customFormat="1" x14ac:dyDescent="0.3">
      <c r="A5908" s="136" t="s">
        <v>18883</v>
      </c>
      <c r="B5908" s="124" t="s">
        <v>20027</v>
      </c>
      <c r="C5908" s="128">
        <f t="shared" si="451"/>
        <v>2005</v>
      </c>
      <c r="D5908" s="65">
        <v>38621</v>
      </c>
      <c r="E5908" s="40" t="s">
        <v>20439</v>
      </c>
      <c r="F5908" s="52" t="s">
        <v>20036</v>
      </c>
      <c r="G5908" s="52" t="s">
        <v>20036</v>
      </c>
      <c r="H5908" s="37"/>
      <c r="I5908" s="37" t="s">
        <v>20037</v>
      </c>
      <c r="J5908" s="34" t="s">
        <v>20038</v>
      </c>
      <c r="K5908" s="65">
        <v>36337</v>
      </c>
      <c r="L5908" s="47">
        <v>1</v>
      </c>
      <c r="M5908" s="128">
        <v>1</v>
      </c>
      <c r="N5908" s="128">
        <v>0</v>
      </c>
      <c r="O5908" s="124" t="s">
        <v>36</v>
      </c>
      <c r="P5908" s="124"/>
      <c r="Q5908" s="72" t="str">
        <f t="shared" si="452"/>
        <v>economy</v>
      </c>
      <c r="R5908" s="47">
        <v>1</v>
      </c>
      <c r="S5908" s="128">
        <v>1</v>
      </c>
      <c r="T5908" s="47">
        <v>87</v>
      </c>
      <c r="U5908" s="47">
        <v>0</v>
      </c>
      <c r="V5908" s="47">
        <v>0</v>
      </c>
      <c r="W5908" s="47">
        <f>SUM(T5908:V5908)</f>
        <v>87</v>
      </c>
      <c r="X5908" s="130">
        <f>T5908/W5908</f>
        <v>1</v>
      </c>
      <c r="Y5908" s="130">
        <f>U5908/W5908</f>
        <v>0</v>
      </c>
      <c r="Z5908" s="133">
        <f>SUM((MAX(U5908,V5908,T5908)-0.5*(SUM(U5908+V5908+T5908)-MAX(U5908,V5908,T5908)))/SUM(U5908+V5908+T5908))</f>
        <v>1</v>
      </c>
    </row>
    <row r="5909" spans="1:26" s="18" customFormat="1" x14ac:dyDescent="0.3">
      <c r="A5909" s="136" t="s">
        <v>18883</v>
      </c>
      <c r="B5909" s="124" t="s">
        <v>20027</v>
      </c>
      <c r="C5909" s="128">
        <f t="shared" si="451"/>
        <v>2005</v>
      </c>
      <c r="D5909" s="77">
        <v>38621</v>
      </c>
      <c r="E5909" s="40" t="s">
        <v>20439</v>
      </c>
      <c r="F5909" s="50" t="s">
        <v>20036</v>
      </c>
      <c r="G5909" s="50" t="s">
        <v>20039</v>
      </c>
      <c r="H5909" s="37"/>
      <c r="I5909" s="50" t="s">
        <v>20037</v>
      </c>
      <c r="J5909" s="34" t="s">
        <v>20040</v>
      </c>
      <c r="K5909" s="76">
        <v>36337</v>
      </c>
      <c r="L5909" s="55">
        <v>1</v>
      </c>
      <c r="M5909" s="173">
        <v>0</v>
      </c>
      <c r="N5909" s="173">
        <v>0</v>
      </c>
      <c r="O5909" s="164" t="s">
        <v>36</v>
      </c>
      <c r="P5909" s="165"/>
      <c r="Q5909" s="72" t="str">
        <f t="shared" si="452"/>
        <v>economy</v>
      </c>
      <c r="R5909" s="47">
        <v>1</v>
      </c>
      <c r="S5909" s="128">
        <v>0</v>
      </c>
      <c r="T5909" s="47" t="s">
        <v>2745</v>
      </c>
      <c r="U5909" s="47" t="s">
        <v>2745</v>
      </c>
      <c r="V5909" s="47" t="s">
        <v>2745</v>
      </c>
      <c r="W5909" s="47"/>
      <c r="X5909" s="47"/>
      <c r="Y5909" s="47"/>
      <c r="Z5909" s="120"/>
    </row>
    <row r="5910" spans="1:26" s="18" customFormat="1" x14ac:dyDescent="0.3">
      <c r="A5910" s="136" t="s">
        <v>18883</v>
      </c>
      <c r="B5910" s="124" t="s">
        <v>20027</v>
      </c>
      <c r="C5910" s="128">
        <f t="shared" si="451"/>
        <v>2005</v>
      </c>
      <c r="D5910" s="77">
        <v>38632</v>
      </c>
      <c r="E5910" s="40" t="s">
        <v>20439</v>
      </c>
      <c r="F5910" s="184" t="s">
        <v>20041</v>
      </c>
      <c r="G5910" s="52" t="s">
        <v>20042</v>
      </c>
      <c r="H5910" s="37"/>
      <c r="I5910" s="50" t="s">
        <v>20043</v>
      </c>
      <c r="J5910" s="34" t="s">
        <v>20044</v>
      </c>
      <c r="K5910" s="76">
        <v>37410</v>
      </c>
      <c r="L5910" s="55">
        <v>1</v>
      </c>
      <c r="M5910" s="173">
        <v>0</v>
      </c>
      <c r="N5910" s="173">
        <v>0</v>
      </c>
      <c r="O5910" s="164" t="s">
        <v>190</v>
      </c>
      <c r="P5910" s="165"/>
      <c r="Q5910" s="72" t="str">
        <f t="shared" si="452"/>
        <v>security</v>
      </c>
      <c r="R5910" s="47">
        <v>1</v>
      </c>
      <c r="S5910" s="128">
        <v>0</v>
      </c>
      <c r="T5910" s="47" t="s">
        <v>2745</v>
      </c>
      <c r="U5910" s="47" t="s">
        <v>2745</v>
      </c>
      <c r="V5910" s="47" t="s">
        <v>2745</v>
      </c>
      <c r="W5910" s="47"/>
      <c r="X5910" s="47"/>
      <c r="Y5910" s="47"/>
      <c r="Z5910" s="120"/>
    </row>
    <row r="5911" spans="1:26" s="18" customFormat="1" x14ac:dyDescent="0.3">
      <c r="A5911" s="136" t="s">
        <v>18883</v>
      </c>
      <c r="B5911" s="124" t="s">
        <v>20027</v>
      </c>
      <c r="C5911" s="128">
        <f t="shared" si="451"/>
        <v>2005</v>
      </c>
      <c r="D5911" s="77">
        <v>38632</v>
      </c>
      <c r="E5911" s="40" t="s">
        <v>20439</v>
      </c>
      <c r="F5911" s="50" t="s">
        <v>20045</v>
      </c>
      <c r="G5911" s="50" t="s">
        <v>20046</v>
      </c>
      <c r="H5911" s="37"/>
      <c r="I5911" s="50" t="s">
        <v>20047</v>
      </c>
      <c r="J5911" s="34" t="s">
        <v>20048</v>
      </c>
      <c r="K5911" s="76">
        <v>36873</v>
      </c>
      <c r="L5911" s="55">
        <v>1</v>
      </c>
      <c r="M5911" s="173">
        <v>1</v>
      </c>
      <c r="N5911" s="173">
        <v>0</v>
      </c>
      <c r="O5911" s="164" t="s">
        <v>190</v>
      </c>
      <c r="P5911" s="165"/>
      <c r="Q5911" s="72" t="str">
        <f t="shared" si="452"/>
        <v>security</v>
      </c>
      <c r="R5911" s="47">
        <v>1</v>
      </c>
      <c r="S5911" s="128">
        <v>0</v>
      </c>
      <c r="T5911" s="47" t="s">
        <v>2745</v>
      </c>
      <c r="U5911" s="47" t="s">
        <v>2745</v>
      </c>
      <c r="V5911" s="47" t="s">
        <v>2745</v>
      </c>
      <c r="W5911" s="47"/>
      <c r="X5911" s="47"/>
      <c r="Y5911" s="47"/>
      <c r="Z5911" s="120"/>
    </row>
    <row r="5912" spans="1:26" s="18" customFormat="1" x14ac:dyDescent="0.3">
      <c r="A5912" s="136" t="s">
        <v>18883</v>
      </c>
      <c r="B5912" s="124" t="s">
        <v>20027</v>
      </c>
      <c r="C5912" s="128">
        <f t="shared" si="451"/>
        <v>2005</v>
      </c>
      <c r="D5912" s="77">
        <v>38674</v>
      </c>
      <c r="E5912" s="40" t="s">
        <v>20439</v>
      </c>
      <c r="F5912" s="50" t="s">
        <v>20049</v>
      </c>
      <c r="G5912" s="50" t="s">
        <v>20050</v>
      </c>
      <c r="H5912" s="37"/>
      <c r="I5912" s="50" t="s">
        <v>20051</v>
      </c>
      <c r="J5912" s="34" t="s">
        <v>20052</v>
      </c>
      <c r="K5912" s="76">
        <v>37946</v>
      </c>
      <c r="L5912" s="55">
        <v>0</v>
      </c>
      <c r="M5912" s="173">
        <v>0</v>
      </c>
      <c r="N5912" s="173">
        <v>1</v>
      </c>
      <c r="O5912" s="164" t="s">
        <v>36</v>
      </c>
      <c r="P5912" s="165"/>
      <c r="Q5912" s="72" t="str">
        <f t="shared" si="452"/>
        <v>economy</v>
      </c>
      <c r="R5912" s="47">
        <v>1</v>
      </c>
      <c r="S5912" s="128">
        <v>0</v>
      </c>
      <c r="T5912" s="47" t="s">
        <v>2745</v>
      </c>
      <c r="U5912" s="47" t="s">
        <v>2745</v>
      </c>
      <c r="V5912" s="47" t="s">
        <v>2745</v>
      </c>
      <c r="W5912" s="47"/>
      <c r="X5912" s="47"/>
      <c r="Y5912" s="47"/>
      <c r="Z5912" s="120"/>
    </row>
    <row r="5913" spans="1:26" s="18" customFormat="1" x14ac:dyDescent="0.3">
      <c r="A5913" s="136" t="s">
        <v>18883</v>
      </c>
      <c r="B5913" s="124" t="s">
        <v>20027</v>
      </c>
      <c r="C5913" s="128">
        <f t="shared" si="451"/>
        <v>2005</v>
      </c>
      <c r="D5913" s="77">
        <v>38674</v>
      </c>
      <c r="E5913" s="40" t="s">
        <v>20439</v>
      </c>
      <c r="F5913" s="50" t="s">
        <v>20053</v>
      </c>
      <c r="G5913" s="50" t="s">
        <v>20054</v>
      </c>
      <c r="H5913" s="37"/>
      <c r="I5913" s="50" t="s">
        <v>20055</v>
      </c>
      <c r="J5913" s="34" t="s">
        <v>20056</v>
      </c>
      <c r="K5913" s="76">
        <v>36774</v>
      </c>
      <c r="L5913" s="55">
        <v>1</v>
      </c>
      <c r="M5913" s="173">
        <v>1</v>
      </c>
      <c r="N5913" s="173">
        <v>0</v>
      </c>
      <c r="O5913" s="164" t="s">
        <v>48</v>
      </c>
      <c r="P5913" s="165"/>
      <c r="Q5913" s="72" t="str">
        <f t="shared" si="452"/>
        <v>diplomacy</v>
      </c>
      <c r="R5913" s="47">
        <v>1</v>
      </c>
      <c r="S5913" s="128">
        <v>0</v>
      </c>
      <c r="T5913" s="47" t="s">
        <v>2745</v>
      </c>
      <c r="U5913" s="47" t="s">
        <v>2745</v>
      </c>
      <c r="V5913" s="47" t="s">
        <v>2745</v>
      </c>
      <c r="W5913" s="47"/>
      <c r="X5913" s="47"/>
      <c r="Y5913" s="47"/>
      <c r="Z5913" s="120"/>
    </row>
    <row r="5914" spans="1:26" s="18" customFormat="1" x14ac:dyDescent="0.3">
      <c r="A5914" s="136" t="s">
        <v>18883</v>
      </c>
      <c r="B5914" s="124" t="s">
        <v>20027</v>
      </c>
      <c r="C5914" s="128">
        <f t="shared" si="451"/>
        <v>2005</v>
      </c>
      <c r="D5914" s="77">
        <v>38674</v>
      </c>
      <c r="E5914" s="40" t="s">
        <v>20439</v>
      </c>
      <c r="F5914" s="50" t="s">
        <v>20057</v>
      </c>
      <c r="G5914" s="50" t="s">
        <v>20058</v>
      </c>
      <c r="H5914" s="37"/>
      <c r="I5914" s="50" t="s">
        <v>20059</v>
      </c>
      <c r="J5914" s="34" t="s">
        <v>20060</v>
      </c>
      <c r="K5914" s="76">
        <v>37939</v>
      </c>
      <c r="L5914" s="55">
        <v>1</v>
      </c>
      <c r="M5914" s="173">
        <v>1</v>
      </c>
      <c r="N5914" s="173">
        <v>0</v>
      </c>
      <c r="O5914" s="164" t="s">
        <v>36</v>
      </c>
      <c r="P5914" s="165"/>
      <c r="Q5914" s="72" t="str">
        <f t="shared" si="452"/>
        <v>economy</v>
      </c>
      <c r="R5914" s="47">
        <v>1</v>
      </c>
      <c r="S5914" s="128">
        <v>0</v>
      </c>
      <c r="T5914" s="47" t="s">
        <v>2745</v>
      </c>
      <c r="U5914" s="47" t="s">
        <v>2745</v>
      </c>
      <c r="V5914" s="47" t="s">
        <v>2745</v>
      </c>
      <c r="W5914" s="47"/>
      <c r="X5914" s="47"/>
      <c r="Y5914" s="47"/>
      <c r="Z5914" s="120"/>
    </row>
    <row r="5915" spans="1:26" s="18" customFormat="1" x14ac:dyDescent="0.3">
      <c r="A5915" s="136" t="s">
        <v>18883</v>
      </c>
      <c r="B5915" s="124" t="s">
        <v>20027</v>
      </c>
      <c r="C5915" s="128">
        <f t="shared" si="451"/>
        <v>2006</v>
      </c>
      <c r="D5915" s="77">
        <v>38807</v>
      </c>
      <c r="E5915" s="40" t="s">
        <v>20439</v>
      </c>
      <c r="F5915" s="50" t="s">
        <v>20061</v>
      </c>
      <c r="G5915" s="50" t="s">
        <v>20062</v>
      </c>
      <c r="H5915" s="37"/>
      <c r="I5915" s="50" t="s">
        <v>20063</v>
      </c>
      <c r="J5915" s="34" t="s">
        <v>20064</v>
      </c>
      <c r="K5915" s="76">
        <v>34577</v>
      </c>
      <c r="L5915" s="55">
        <v>0</v>
      </c>
      <c r="M5915" s="173">
        <v>0</v>
      </c>
      <c r="N5915" s="173">
        <v>1</v>
      </c>
      <c r="O5915" s="164" t="s">
        <v>36</v>
      </c>
      <c r="P5915" s="165"/>
      <c r="Q5915" s="72" t="str">
        <f t="shared" si="452"/>
        <v>economy</v>
      </c>
      <c r="R5915" s="47">
        <v>1</v>
      </c>
      <c r="S5915" s="128">
        <v>0</v>
      </c>
      <c r="T5915" s="47" t="s">
        <v>2745</v>
      </c>
      <c r="U5915" s="47" t="s">
        <v>2745</v>
      </c>
      <c r="V5915" s="47" t="s">
        <v>2745</v>
      </c>
      <c r="W5915" s="47"/>
      <c r="X5915" s="47"/>
      <c r="Y5915" s="47"/>
      <c r="Z5915" s="120"/>
    </row>
    <row r="5916" spans="1:26" s="18" customFormat="1" x14ac:dyDescent="0.3">
      <c r="A5916" s="136" t="s">
        <v>18883</v>
      </c>
      <c r="B5916" s="124" t="s">
        <v>20027</v>
      </c>
      <c r="C5916" s="128">
        <f t="shared" si="451"/>
        <v>2006</v>
      </c>
      <c r="D5916" s="77">
        <v>38807</v>
      </c>
      <c r="E5916" s="40" t="s">
        <v>20439</v>
      </c>
      <c r="F5916" s="50" t="s">
        <v>20065</v>
      </c>
      <c r="G5916" s="50" t="s">
        <v>20066</v>
      </c>
      <c r="H5916" s="37"/>
      <c r="I5916" s="50" t="s">
        <v>20067</v>
      </c>
      <c r="J5916" s="34" t="s">
        <v>20068</v>
      </c>
      <c r="K5916" s="76">
        <v>38256</v>
      </c>
      <c r="L5916" s="55">
        <v>0</v>
      </c>
      <c r="M5916" s="173">
        <v>0</v>
      </c>
      <c r="N5916" s="173">
        <v>1</v>
      </c>
      <c r="O5916" s="164" t="s">
        <v>36</v>
      </c>
      <c r="P5916" s="165"/>
      <c r="Q5916" s="72" t="str">
        <f t="shared" si="452"/>
        <v>economy</v>
      </c>
      <c r="R5916" s="47">
        <v>1</v>
      </c>
      <c r="S5916" s="128">
        <v>0</v>
      </c>
      <c r="T5916" s="47" t="s">
        <v>2745</v>
      </c>
      <c r="U5916" s="47" t="s">
        <v>2745</v>
      </c>
      <c r="V5916" s="47" t="s">
        <v>2745</v>
      </c>
      <c r="W5916" s="47"/>
      <c r="X5916" s="47"/>
      <c r="Y5916" s="47"/>
      <c r="Z5916" s="120"/>
    </row>
    <row r="5917" spans="1:26" s="18" customFormat="1" x14ac:dyDescent="0.3">
      <c r="A5917" s="136" t="s">
        <v>18883</v>
      </c>
      <c r="B5917" s="124" t="s">
        <v>20027</v>
      </c>
      <c r="C5917" s="128">
        <f t="shared" si="451"/>
        <v>2006</v>
      </c>
      <c r="D5917" s="77">
        <v>38807</v>
      </c>
      <c r="E5917" s="40" t="s">
        <v>20439</v>
      </c>
      <c r="F5917" s="50" t="s">
        <v>20069</v>
      </c>
      <c r="G5917" s="50" t="s">
        <v>20070</v>
      </c>
      <c r="H5917" s="37"/>
      <c r="I5917" s="50" t="s">
        <v>20071</v>
      </c>
      <c r="J5917" s="34" t="s">
        <v>20072</v>
      </c>
      <c r="K5917" s="76">
        <v>28818</v>
      </c>
      <c r="L5917" s="55">
        <v>0</v>
      </c>
      <c r="M5917" s="173">
        <v>0</v>
      </c>
      <c r="N5917" s="173">
        <v>1</v>
      </c>
      <c r="O5917" s="164" t="s">
        <v>36</v>
      </c>
      <c r="P5917" s="165"/>
      <c r="Q5917" s="72" t="str">
        <f t="shared" si="452"/>
        <v>economy</v>
      </c>
      <c r="R5917" s="47">
        <v>1</v>
      </c>
      <c r="S5917" s="128">
        <v>0</v>
      </c>
      <c r="T5917" s="47" t="s">
        <v>2745</v>
      </c>
      <c r="U5917" s="47" t="s">
        <v>2745</v>
      </c>
      <c r="V5917" s="47" t="s">
        <v>2745</v>
      </c>
      <c r="W5917" s="47"/>
      <c r="X5917" s="47"/>
      <c r="Y5917" s="47"/>
      <c r="Z5917" s="120"/>
    </row>
    <row r="5918" spans="1:26" s="18" customFormat="1" x14ac:dyDescent="0.3">
      <c r="A5918" s="136" t="s">
        <v>18883</v>
      </c>
      <c r="B5918" s="124" t="s">
        <v>20027</v>
      </c>
      <c r="C5918" s="128">
        <f t="shared" si="451"/>
        <v>2006</v>
      </c>
      <c r="D5918" s="77">
        <v>38807</v>
      </c>
      <c r="E5918" s="40" t="s">
        <v>20439</v>
      </c>
      <c r="F5918" s="184" t="s">
        <v>20073</v>
      </c>
      <c r="G5918" s="50" t="s">
        <v>20074</v>
      </c>
      <c r="H5918" s="37"/>
      <c r="I5918" s="50" t="s">
        <v>20075</v>
      </c>
      <c r="J5918" s="34" t="s">
        <v>20076</v>
      </c>
      <c r="K5918" s="76">
        <v>38625</v>
      </c>
      <c r="L5918" s="55">
        <v>0</v>
      </c>
      <c r="M5918" s="173">
        <v>0</v>
      </c>
      <c r="N5918" s="173">
        <v>1</v>
      </c>
      <c r="O5918" s="164" t="s">
        <v>36</v>
      </c>
      <c r="P5918" s="165"/>
      <c r="Q5918" s="72" t="str">
        <f t="shared" si="452"/>
        <v>economy</v>
      </c>
      <c r="R5918" s="47">
        <v>1</v>
      </c>
      <c r="S5918" s="128">
        <v>0</v>
      </c>
      <c r="T5918" s="47" t="s">
        <v>2745</v>
      </c>
      <c r="U5918" s="47" t="s">
        <v>2745</v>
      </c>
      <c r="V5918" s="47" t="s">
        <v>2745</v>
      </c>
      <c r="W5918" s="47"/>
      <c r="X5918" s="47"/>
      <c r="Y5918" s="47"/>
      <c r="Z5918" s="120"/>
    </row>
    <row r="5919" spans="1:26" s="18" customFormat="1" x14ac:dyDescent="0.3">
      <c r="A5919" s="136" t="s">
        <v>18883</v>
      </c>
      <c r="B5919" s="124" t="s">
        <v>20027</v>
      </c>
      <c r="C5919" s="128">
        <f t="shared" si="451"/>
        <v>2006</v>
      </c>
      <c r="D5919" s="77">
        <v>38814</v>
      </c>
      <c r="E5919" s="40" t="s">
        <v>20439</v>
      </c>
      <c r="F5919" s="184" t="s">
        <v>20077</v>
      </c>
      <c r="G5919" s="50" t="s">
        <v>20078</v>
      </c>
      <c r="H5919" s="37"/>
      <c r="I5919" s="50" t="s">
        <v>20079</v>
      </c>
      <c r="J5919" s="34" t="s">
        <v>20080</v>
      </c>
      <c r="K5919" s="76">
        <v>36151</v>
      </c>
      <c r="L5919" s="55">
        <v>1</v>
      </c>
      <c r="M5919" s="173">
        <v>1</v>
      </c>
      <c r="N5919" s="173">
        <v>0</v>
      </c>
      <c r="O5919" s="164" t="s">
        <v>48</v>
      </c>
      <c r="P5919" s="165"/>
      <c r="Q5919" s="72" t="str">
        <f t="shared" si="452"/>
        <v>diplomacy</v>
      </c>
      <c r="R5919" s="47">
        <v>1</v>
      </c>
      <c r="S5919" s="128">
        <v>0</v>
      </c>
      <c r="T5919" s="47" t="s">
        <v>2745</v>
      </c>
      <c r="U5919" s="47" t="s">
        <v>2745</v>
      </c>
      <c r="V5919" s="47" t="s">
        <v>2745</v>
      </c>
      <c r="W5919" s="47"/>
      <c r="X5919" s="47"/>
      <c r="Y5919" s="47"/>
      <c r="Z5919" s="120"/>
    </row>
    <row r="5920" spans="1:26" s="18" customFormat="1" x14ac:dyDescent="0.3">
      <c r="A5920" s="136" t="s">
        <v>18883</v>
      </c>
      <c r="B5920" s="124" t="s">
        <v>20027</v>
      </c>
      <c r="C5920" s="128">
        <f t="shared" si="451"/>
        <v>2006</v>
      </c>
      <c r="D5920" s="77">
        <v>38814</v>
      </c>
      <c r="E5920" s="40" t="s">
        <v>20439</v>
      </c>
      <c r="F5920" s="50" t="s">
        <v>20081</v>
      </c>
      <c r="G5920" s="50" t="s">
        <v>20082</v>
      </c>
      <c r="H5920" s="37"/>
      <c r="I5920" s="50" t="s">
        <v>20083</v>
      </c>
      <c r="J5920" s="34" t="s">
        <v>20084</v>
      </c>
      <c r="K5920" s="76">
        <v>37838</v>
      </c>
      <c r="L5920" s="55">
        <v>0</v>
      </c>
      <c r="M5920" s="173">
        <v>0</v>
      </c>
      <c r="N5920" s="173">
        <v>1</v>
      </c>
      <c r="O5920" s="164" t="s">
        <v>109</v>
      </c>
      <c r="P5920" s="165"/>
      <c r="Q5920" s="72" t="str">
        <f t="shared" si="452"/>
        <v>security</v>
      </c>
      <c r="R5920" s="47">
        <v>1</v>
      </c>
      <c r="S5920" s="128">
        <v>0</v>
      </c>
      <c r="T5920" s="47" t="s">
        <v>2745</v>
      </c>
      <c r="U5920" s="47" t="s">
        <v>2745</v>
      </c>
      <c r="V5920" s="47" t="s">
        <v>2745</v>
      </c>
      <c r="W5920" s="47"/>
      <c r="X5920" s="47"/>
      <c r="Y5920" s="47"/>
      <c r="Z5920" s="120"/>
    </row>
    <row r="5921" spans="1:26" s="18" customFormat="1" x14ac:dyDescent="0.3">
      <c r="A5921" s="136" t="s">
        <v>18883</v>
      </c>
      <c r="B5921" s="124" t="s">
        <v>20027</v>
      </c>
      <c r="C5921" s="128">
        <f t="shared" si="451"/>
        <v>2006</v>
      </c>
      <c r="D5921" s="65">
        <v>38897</v>
      </c>
      <c r="E5921" s="40" t="s">
        <v>20439</v>
      </c>
      <c r="F5921" s="52" t="s">
        <v>20085</v>
      </c>
      <c r="G5921" s="184" t="s">
        <v>20086</v>
      </c>
      <c r="H5921" s="37"/>
      <c r="I5921" s="37" t="s">
        <v>20087</v>
      </c>
      <c r="J5921" s="71" t="s">
        <v>20088</v>
      </c>
      <c r="K5921" s="65">
        <v>38986</v>
      </c>
      <c r="L5921" s="47">
        <v>0</v>
      </c>
      <c r="M5921" s="128">
        <v>0</v>
      </c>
      <c r="N5921" s="128">
        <v>1</v>
      </c>
      <c r="O5921" s="124" t="s">
        <v>36</v>
      </c>
      <c r="P5921" s="124"/>
      <c r="Q5921" s="72" t="str">
        <f t="shared" si="452"/>
        <v>economy</v>
      </c>
      <c r="R5921" s="47">
        <v>1</v>
      </c>
      <c r="S5921" s="128">
        <v>1</v>
      </c>
      <c r="T5921" s="47">
        <v>60</v>
      </c>
      <c r="U5921" s="47">
        <v>34</v>
      </c>
      <c r="V5921" s="47">
        <v>0</v>
      </c>
      <c r="W5921" s="47">
        <f>SUM(T5921:V5921)</f>
        <v>94</v>
      </c>
      <c r="X5921" s="130">
        <f>T5921/W5921</f>
        <v>0.63829787234042556</v>
      </c>
      <c r="Y5921" s="130">
        <f>U5921/W5921</f>
        <v>0.36170212765957449</v>
      </c>
      <c r="Z5921" s="133">
        <f>SUM((MAX(U5921,V5921,T5921)-0.5*(SUM(U5921+V5921+T5921)-MAX(U5921,V5921,T5921)))/SUM(U5921+V5921+T5921))</f>
        <v>0.45744680851063829</v>
      </c>
    </row>
    <row r="5922" spans="1:26" s="18" customFormat="1" x14ac:dyDescent="0.3">
      <c r="A5922" s="136" t="s">
        <v>18883</v>
      </c>
      <c r="B5922" s="124" t="s">
        <v>20027</v>
      </c>
      <c r="C5922" s="128">
        <f t="shared" si="451"/>
        <v>2006</v>
      </c>
      <c r="D5922" s="65">
        <v>38918</v>
      </c>
      <c r="E5922" s="40" t="s">
        <v>20440</v>
      </c>
      <c r="F5922" s="52" t="s">
        <v>20085</v>
      </c>
      <c r="G5922" s="184" t="s">
        <v>20086</v>
      </c>
      <c r="H5922" s="37"/>
      <c r="I5922" s="37" t="s">
        <v>20089</v>
      </c>
      <c r="J5922" s="71" t="s">
        <v>20090</v>
      </c>
      <c r="K5922" s="65">
        <v>38986</v>
      </c>
      <c r="L5922" s="47">
        <v>0</v>
      </c>
      <c r="M5922" s="128">
        <v>0</v>
      </c>
      <c r="N5922" s="128">
        <v>1</v>
      </c>
      <c r="O5922" s="124" t="s">
        <v>36</v>
      </c>
      <c r="P5922" s="124"/>
      <c r="Q5922" s="72" t="str">
        <f t="shared" si="452"/>
        <v>economy</v>
      </c>
      <c r="R5922" s="47">
        <v>1</v>
      </c>
      <c r="S5922" s="128">
        <v>1</v>
      </c>
      <c r="T5922" s="47">
        <v>221</v>
      </c>
      <c r="U5922" s="47">
        <v>205</v>
      </c>
      <c r="V5922" s="47">
        <v>0</v>
      </c>
      <c r="W5922" s="47">
        <f>SUM(T5922:V5922)</f>
        <v>426</v>
      </c>
      <c r="X5922" s="130">
        <f>T5922/W5922</f>
        <v>0.51877934272300474</v>
      </c>
      <c r="Y5922" s="130">
        <f>U5922/W5922</f>
        <v>0.48122065727699531</v>
      </c>
      <c r="Z5922" s="133">
        <f>SUM((MAX(U5922,V5922,T5922)-0.5*(SUM(U5922+V5922+T5922)-MAX(U5922,V5922,T5922)))/SUM(U5922+V5922+T5922))</f>
        <v>0.27816901408450706</v>
      </c>
    </row>
    <row r="5923" spans="1:26" s="18" customFormat="1" x14ac:dyDescent="0.3">
      <c r="A5923" s="136" t="s">
        <v>18883</v>
      </c>
      <c r="B5923" s="124" t="s">
        <v>20027</v>
      </c>
      <c r="C5923" s="128">
        <f t="shared" si="451"/>
        <v>2006</v>
      </c>
      <c r="D5923" s="77">
        <v>38925</v>
      </c>
      <c r="E5923" s="40" t="s">
        <v>20439</v>
      </c>
      <c r="F5923" s="50" t="s">
        <v>20091</v>
      </c>
      <c r="G5923" s="50" t="s">
        <v>20092</v>
      </c>
      <c r="H5923" s="37"/>
      <c r="I5923" s="50" t="s">
        <v>20093</v>
      </c>
      <c r="J5923" s="34" t="s">
        <v>20094</v>
      </c>
      <c r="K5923" s="76">
        <v>37908</v>
      </c>
      <c r="L5923" s="55">
        <v>0</v>
      </c>
      <c r="M5923" s="173">
        <v>0</v>
      </c>
      <c r="N5923" s="173">
        <v>1</v>
      </c>
      <c r="O5923" s="164" t="s">
        <v>18973</v>
      </c>
      <c r="P5923" s="165"/>
      <c r="Q5923" s="72" t="str">
        <f t="shared" si="452"/>
        <v>diplomacy</v>
      </c>
      <c r="R5923" s="47">
        <v>1</v>
      </c>
      <c r="S5923" s="128">
        <v>0</v>
      </c>
      <c r="T5923" s="47" t="s">
        <v>2745</v>
      </c>
      <c r="U5923" s="47" t="s">
        <v>2745</v>
      </c>
      <c r="V5923" s="47" t="s">
        <v>2745</v>
      </c>
      <c r="W5923" s="47"/>
      <c r="X5923" s="47"/>
      <c r="Y5923" s="47"/>
      <c r="Z5923" s="120"/>
    </row>
    <row r="5924" spans="1:26" s="18" customFormat="1" x14ac:dyDescent="0.3">
      <c r="A5924" s="136" t="s">
        <v>18883</v>
      </c>
      <c r="B5924" s="124" t="s">
        <v>20027</v>
      </c>
      <c r="C5924" s="128">
        <f t="shared" si="451"/>
        <v>2006</v>
      </c>
      <c r="D5924" s="77">
        <v>38932</v>
      </c>
      <c r="E5924" s="40" t="s">
        <v>20439</v>
      </c>
      <c r="F5924" s="50" t="s">
        <v>20095</v>
      </c>
      <c r="G5924" s="50" t="s">
        <v>20096</v>
      </c>
      <c r="H5924" s="37"/>
      <c r="I5924" s="50" t="s">
        <v>20097</v>
      </c>
      <c r="J5924" s="34" t="s">
        <v>20098</v>
      </c>
      <c r="K5924" s="76">
        <v>23152</v>
      </c>
      <c r="L5924" s="55">
        <v>1</v>
      </c>
      <c r="M5924" s="173">
        <v>1</v>
      </c>
      <c r="N5924" s="173">
        <v>0</v>
      </c>
      <c r="O5924" s="164" t="s">
        <v>48</v>
      </c>
      <c r="P5924" s="165"/>
      <c r="Q5924" s="72" t="str">
        <f t="shared" si="452"/>
        <v>diplomacy</v>
      </c>
      <c r="R5924" s="47">
        <v>1</v>
      </c>
      <c r="S5924" s="128">
        <v>0</v>
      </c>
      <c r="T5924" s="47" t="s">
        <v>2745</v>
      </c>
      <c r="U5924" s="47" t="s">
        <v>2745</v>
      </c>
      <c r="V5924" s="47" t="s">
        <v>2745</v>
      </c>
      <c r="W5924" s="47"/>
      <c r="X5924" s="47"/>
      <c r="Y5924" s="47"/>
      <c r="Z5924" s="120"/>
    </row>
    <row r="5925" spans="1:26" s="18" customFormat="1" x14ac:dyDescent="0.3">
      <c r="A5925" s="136" t="s">
        <v>18883</v>
      </c>
      <c r="B5925" s="124" t="s">
        <v>20027</v>
      </c>
      <c r="C5925" s="128">
        <f t="shared" si="451"/>
        <v>2006</v>
      </c>
      <c r="D5925" s="77">
        <v>38932</v>
      </c>
      <c r="E5925" s="40" t="s">
        <v>20439</v>
      </c>
      <c r="F5925" s="50" t="s">
        <v>20099</v>
      </c>
      <c r="G5925" s="50" t="s">
        <v>20100</v>
      </c>
      <c r="H5925" s="37"/>
      <c r="I5925" s="50" t="s">
        <v>20101</v>
      </c>
      <c r="J5925" s="34" t="s">
        <v>20102</v>
      </c>
      <c r="K5925" s="76">
        <v>37218</v>
      </c>
      <c r="L5925" s="55">
        <v>1</v>
      </c>
      <c r="M5925" s="173">
        <v>1</v>
      </c>
      <c r="N5925" s="173">
        <v>0</v>
      </c>
      <c r="O5925" s="164" t="s">
        <v>190</v>
      </c>
      <c r="P5925" s="165"/>
      <c r="Q5925" s="72" t="str">
        <f t="shared" si="452"/>
        <v>security</v>
      </c>
      <c r="R5925" s="47">
        <v>1</v>
      </c>
      <c r="S5925" s="128">
        <v>0</v>
      </c>
      <c r="T5925" s="47" t="s">
        <v>2745</v>
      </c>
      <c r="U5925" s="47" t="s">
        <v>2745</v>
      </c>
      <c r="V5925" s="47" t="s">
        <v>2745</v>
      </c>
      <c r="W5925" s="47"/>
      <c r="X5925" s="47"/>
      <c r="Y5925" s="47"/>
      <c r="Z5925" s="120"/>
    </row>
    <row r="5926" spans="1:26" s="18" customFormat="1" x14ac:dyDescent="0.3">
      <c r="A5926" s="136" t="s">
        <v>18883</v>
      </c>
      <c r="B5926" s="124" t="s">
        <v>20027</v>
      </c>
      <c r="C5926" s="128">
        <f t="shared" si="451"/>
        <v>2006</v>
      </c>
      <c r="D5926" s="77">
        <v>38972</v>
      </c>
      <c r="E5926" s="40" t="s">
        <v>20439</v>
      </c>
      <c r="F5926" s="50" t="s">
        <v>20103</v>
      </c>
      <c r="G5926" s="50" t="s">
        <v>20104</v>
      </c>
      <c r="H5926" s="37"/>
      <c r="I5926" s="50" t="s">
        <v>20105</v>
      </c>
      <c r="J5926" s="34" t="s">
        <v>20106</v>
      </c>
      <c r="K5926" s="76">
        <v>38660</v>
      </c>
      <c r="L5926" s="55">
        <v>0</v>
      </c>
      <c r="M5926" s="173">
        <v>0</v>
      </c>
      <c r="N5926" s="173">
        <v>1</v>
      </c>
      <c r="O5926" s="164" t="s">
        <v>36</v>
      </c>
      <c r="P5926" s="165"/>
      <c r="Q5926" s="72" t="str">
        <f t="shared" si="452"/>
        <v>economy</v>
      </c>
      <c r="R5926" s="47">
        <v>1</v>
      </c>
      <c r="S5926" s="128">
        <v>0</v>
      </c>
      <c r="T5926" s="47" t="s">
        <v>2745</v>
      </c>
      <c r="U5926" s="47" t="s">
        <v>2745</v>
      </c>
      <c r="V5926" s="47" t="s">
        <v>2745</v>
      </c>
      <c r="W5926" s="47"/>
      <c r="X5926" s="47"/>
      <c r="Y5926" s="47"/>
      <c r="Z5926" s="120"/>
    </row>
    <row r="5927" spans="1:26" s="18" customFormat="1" x14ac:dyDescent="0.3">
      <c r="A5927" s="136" t="s">
        <v>18883</v>
      </c>
      <c r="B5927" s="124" t="s">
        <v>20027</v>
      </c>
      <c r="C5927" s="128">
        <f t="shared" si="451"/>
        <v>2006</v>
      </c>
      <c r="D5927" s="77">
        <v>38975</v>
      </c>
      <c r="E5927" s="40" t="s">
        <v>20439</v>
      </c>
      <c r="F5927" s="50" t="s">
        <v>20107</v>
      </c>
      <c r="G5927" s="50" t="s">
        <v>20108</v>
      </c>
      <c r="H5927" s="37"/>
      <c r="I5927" s="50" t="s">
        <v>20109</v>
      </c>
      <c r="J5927" s="34" t="s">
        <v>20110</v>
      </c>
      <c r="K5927" s="76">
        <v>38539</v>
      </c>
      <c r="L5927" s="55">
        <v>0</v>
      </c>
      <c r="M5927" s="173">
        <v>0</v>
      </c>
      <c r="N5927" s="173">
        <v>1</v>
      </c>
      <c r="O5927" s="164" t="s">
        <v>109</v>
      </c>
      <c r="P5927" s="165"/>
      <c r="Q5927" s="72" t="str">
        <f t="shared" si="452"/>
        <v>security</v>
      </c>
      <c r="R5927" s="47">
        <v>1</v>
      </c>
      <c r="S5927" s="128">
        <v>0</v>
      </c>
      <c r="T5927" s="47" t="s">
        <v>2745</v>
      </c>
      <c r="U5927" s="47" t="s">
        <v>2745</v>
      </c>
      <c r="V5927" s="47" t="s">
        <v>2745</v>
      </c>
      <c r="W5927" s="47"/>
      <c r="X5927" s="47"/>
      <c r="Y5927" s="47"/>
      <c r="Z5927" s="120"/>
    </row>
    <row r="5928" spans="1:26" s="18" customFormat="1" x14ac:dyDescent="0.3">
      <c r="A5928" s="136" t="s">
        <v>18883</v>
      </c>
      <c r="B5928" s="124" t="s">
        <v>20027</v>
      </c>
      <c r="C5928" s="128">
        <f t="shared" si="451"/>
        <v>2006</v>
      </c>
      <c r="D5928" s="77">
        <v>38975</v>
      </c>
      <c r="E5928" s="40" t="s">
        <v>20439</v>
      </c>
      <c r="F5928" s="50" t="s">
        <v>20111</v>
      </c>
      <c r="G5928" s="50" t="s">
        <v>20112</v>
      </c>
      <c r="H5928" s="37"/>
      <c r="I5928" s="50" t="s">
        <v>20113</v>
      </c>
      <c r="J5928" s="34" t="s">
        <v>20114</v>
      </c>
      <c r="K5928" s="76">
        <v>37964</v>
      </c>
      <c r="L5928" s="55">
        <v>1</v>
      </c>
      <c r="M5928" s="173">
        <v>1</v>
      </c>
      <c r="N5928" s="173">
        <v>0</v>
      </c>
      <c r="O5928" s="164" t="s">
        <v>18973</v>
      </c>
      <c r="P5928" s="165"/>
      <c r="Q5928" s="72" t="str">
        <f t="shared" si="452"/>
        <v>diplomacy</v>
      </c>
      <c r="R5928" s="47">
        <v>1</v>
      </c>
      <c r="S5928" s="128">
        <v>0</v>
      </c>
      <c r="T5928" s="47" t="s">
        <v>2745</v>
      </c>
      <c r="U5928" s="47" t="s">
        <v>2745</v>
      </c>
      <c r="V5928" s="47" t="s">
        <v>2745</v>
      </c>
      <c r="W5928" s="47"/>
      <c r="X5928" s="47"/>
      <c r="Y5928" s="47"/>
      <c r="Z5928" s="120"/>
    </row>
    <row r="5929" spans="1:26" s="18" customFormat="1" x14ac:dyDescent="0.3">
      <c r="A5929" s="136" t="s">
        <v>18883</v>
      </c>
      <c r="B5929" s="124" t="s">
        <v>20027</v>
      </c>
      <c r="C5929" s="128">
        <f t="shared" si="451"/>
        <v>2006</v>
      </c>
      <c r="D5929" s="65">
        <v>38979</v>
      </c>
      <c r="E5929" s="40" t="s">
        <v>20439</v>
      </c>
      <c r="F5929" s="52" t="s">
        <v>20085</v>
      </c>
      <c r="G5929" s="184" t="s">
        <v>20086</v>
      </c>
      <c r="H5929" s="37"/>
      <c r="I5929" s="37" t="s">
        <v>20089</v>
      </c>
      <c r="J5929" s="71" t="s">
        <v>20090</v>
      </c>
      <c r="K5929" s="65">
        <v>38986</v>
      </c>
      <c r="L5929" s="47">
        <v>0</v>
      </c>
      <c r="M5929" s="128">
        <v>0</v>
      </c>
      <c r="N5929" s="128">
        <v>1</v>
      </c>
      <c r="O5929" s="124" t="s">
        <v>36</v>
      </c>
      <c r="P5929" s="124"/>
      <c r="Q5929" s="72" t="str">
        <f t="shared" si="452"/>
        <v>economy</v>
      </c>
      <c r="R5929" s="47">
        <v>1</v>
      </c>
      <c r="S5929" s="128">
        <v>1</v>
      </c>
      <c r="T5929" s="47">
        <v>62</v>
      </c>
      <c r="U5929" s="47">
        <v>32</v>
      </c>
      <c r="V5929" s="47">
        <v>0</v>
      </c>
      <c r="W5929" s="47">
        <f>SUM(T5929:V5929)</f>
        <v>94</v>
      </c>
      <c r="X5929" s="130">
        <f>T5929/W5929</f>
        <v>0.65957446808510634</v>
      </c>
      <c r="Y5929" s="130">
        <f>U5929/W5929</f>
        <v>0.34042553191489361</v>
      </c>
      <c r="Z5929" s="133">
        <f>SUM((MAX(U5929,V5929,T5929)-0.5*(SUM(U5929+V5929+T5929)-MAX(U5929,V5929,T5929)))/SUM(U5929+V5929+T5929))</f>
        <v>0.48936170212765956</v>
      </c>
    </row>
    <row r="5930" spans="1:26" s="18" customFormat="1" x14ac:dyDescent="0.3">
      <c r="A5930" s="136" t="s">
        <v>18883</v>
      </c>
      <c r="B5930" s="124" t="s">
        <v>20027</v>
      </c>
      <c r="C5930" s="128">
        <f t="shared" ref="C5930:C5993" si="453">YEAR(D5930)</f>
        <v>2006</v>
      </c>
      <c r="D5930" s="77">
        <v>38989</v>
      </c>
      <c r="E5930" s="40" t="s">
        <v>20439</v>
      </c>
      <c r="F5930" s="184" t="s">
        <v>20115</v>
      </c>
      <c r="G5930" s="50" t="s">
        <v>20116</v>
      </c>
      <c r="H5930" s="37"/>
      <c r="I5930" s="50" t="s">
        <v>20117</v>
      </c>
      <c r="J5930" s="57" t="s">
        <v>20118</v>
      </c>
      <c r="K5930" s="76">
        <v>37711</v>
      </c>
      <c r="L5930" s="55">
        <v>0</v>
      </c>
      <c r="M5930" s="173">
        <v>0</v>
      </c>
      <c r="N5930" s="173">
        <v>1</v>
      </c>
      <c r="O5930" s="164" t="s">
        <v>109</v>
      </c>
      <c r="P5930" s="165"/>
      <c r="Q5930" s="72" t="str">
        <f t="shared" ref="Q5930:Q5949" si="454">IF(O5930="security and defense","security","")&amp;IF(O5930="policing and criminal law cooperation","security","")&amp;IF(O5930="NATO","security","")&amp;IF(O5930="arms control and disarmament","security","")&amp;IF(O5930="taxation","economy","")&amp;IF(O5930="social security","economy","")&amp;IF(O5930="labor","economy","")&amp;IF(O5930="sports","diplomacy","")&amp;IF(O5930="space","diplomacy","")&amp;IF(O5930="science, research, education","diplomacy","")&amp;IF(O5930="migration, asylum, refugees","diplomacy","")&amp;IF(O5930="health","diplomacy","")&amp;IF(O5930="development","economy","")&amp;IF(O5930="agriculture, fishery, food","economy","")&amp;IF(O5930="human and civil rights","diplomacy","")&amp;IF(O5930="nuclear (civilian)","diplomacy","")&amp;IF(O5930="economics and finance","economy","")&amp;IF(O5930="transportation","economy","")&amp;IF(O5930="trade and investment","economy","")&amp;IF(O5930="diplomacy","diplomacy","")&amp;IF(O5930="environment","diplomacy","")&amp;IF(O5930="general cooperation","diplomacy","")&amp;IF(O5930="culture","diplomacy","")&amp;IF(O5930="EC/EU","diplomacy","")&amp;IF(O5930="communication and post/mail","diplomacy","")&amp;IF(O5930="energy","economy","")&amp;IF(O5930="tourism","economy","")&amp;IF(O5930="Civil and family law","diplomacy","")&amp;IF(O5930="citizenship","diplomacy","")</f>
        <v>security</v>
      </c>
      <c r="R5930" s="47">
        <v>1</v>
      </c>
      <c r="S5930" s="128">
        <v>0</v>
      </c>
      <c r="T5930" s="47" t="s">
        <v>2745</v>
      </c>
      <c r="U5930" s="47" t="s">
        <v>2745</v>
      </c>
      <c r="V5930" s="47" t="s">
        <v>2745</v>
      </c>
      <c r="W5930" s="47"/>
      <c r="X5930" s="47"/>
      <c r="Y5930" s="47"/>
      <c r="Z5930" s="120"/>
    </row>
    <row r="5931" spans="1:26" s="18" customFormat="1" x14ac:dyDescent="0.3">
      <c r="A5931" s="136" t="s">
        <v>18883</v>
      </c>
      <c r="B5931" s="124" t="s">
        <v>20027</v>
      </c>
      <c r="C5931" s="128">
        <f t="shared" si="453"/>
        <v>2006</v>
      </c>
      <c r="D5931" s="77">
        <v>38989</v>
      </c>
      <c r="E5931" s="40" t="s">
        <v>20439</v>
      </c>
      <c r="F5931" s="50" t="s">
        <v>20119</v>
      </c>
      <c r="G5931" s="50" t="s">
        <v>20120</v>
      </c>
      <c r="H5931" s="37"/>
      <c r="I5931" s="50" t="s">
        <v>20121</v>
      </c>
      <c r="J5931" s="34" t="s">
        <v>20122</v>
      </c>
      <c r="K5931" s="76">
        <v>38694</v>
      </c>
      <c r="L5931" s="55">
        <v>1</v>
      </c>
      <c r="M5931" s="173">
        <v>0</v>
      </c>
      <c r="N5931" s="173">
        <v>0</v>
      </c>
      <c r="O5931" s="164" t="s">
        <v>18973</v>
      </c>
      <c r="P5931" s="165"/>
      <c r="Q5931" s="72" t="str">
        <f t="shared" si="454"/>
        <v>diplomacy</v>
      </c>
      <c r="R5931" s="47">
        <v>1</v>
      </c>
      <c r="S5931" s="128">
        <v>0</v>
      </c>
      <c r="T5931" s="47" t="s">
        <v>2745</v>
      </c>
      <c r="U5931" s="47" t="s">
        <v>2745</v>
      </c>
      <c r="V5931" s="47" t="s">
        <v>2745</v>
      </c>
      <c r="W5931" s="47"/>
      <c r="X5931" s="47"/>
      <c r="Y5931" s="47"/>
      <c r="Z5931" s="120"/>
    </row>
    <row r="5932" spans="1:26" s="18" customFormat="1" x14ac:dyDescent="0.3">
      <c r="A5932" s="136" t="s">
        <v>18883</v>
      </c>
      <c r="B5932" s="124" t="s">
        <v>20027</v>
      </c>
      <c r="C5932" s="128">
        <f t="shared" si="453"/>
        <v>2007</v>
      </c>
      <c r="D5932" s="77">
        <v>39374</v>
      </c>
      <c r="E5932" s="40" t="s">
        <v>20439</v>
      </c>
      <c r="F5932" s="50" t="s">
        <v>20123</v>
      </c>
      <c r="G5932" s="50" t="s">
        <v>20124</v>
      </c>
      <c r="H5932" s="37"/>
      <c r="I5932" s="50" t="s">
        <v>20125</v>
      </c>
      <c r="J5932" s="34" t="s">
        <v>20126</v>
      </c>
      <c r="K5932" s="76">
        <v>37013</v>
      </c>
      <c r="L5932" s="55">
        <v>0</v>
      </c>
      <c r="M5932" s="173">
        <v>0</v>
      </c>
      <c r="N5932" s="173">
        <v>1</v>
      </c>
      <c r="O5932" s="164" t="s">
        <v>36</v>
      </c>
      <c r="P5932" s="165"/>
      <c r="Q5932" s="72" t="str">
        <f t="shared" si="454"/>
        <v>economy</v>
      </c>
      <c r="R5932" s="47">
        <v>1</v>
      </c>
      <c r="S5932" s="128">
        <v>0</v>
      </c>
      <c r="T5932" s="47" t="s">
        <v>2745</v>
      </c>
      <c r="U5932" s="47" t="s">
        <v>2745</v>
      </c>
      <c r="V5932" s="47" t="s">
        <v>2745</v>
      </c>
      <c r="W5932" s="47"/>
      <c r="X5932" s="47"/>
      <c r="Y5932" s="47"/>
      <c r="Z5932" s="120"/>
    </row>
    <row r="5933" spans="1:26" s="18" customFormat="1" x14ac:dyDescent="0.3">
      <c r="A5933" s="136" t="s">
        <v>18883</v>
      </c>
      <c r="B5933" s="124" t="s">
        <v>20027</v>
      </c>
      <c r="C5933" s="128">
        <f t="shared" si="453"/>
        <v>2007</v>
      </c>
      <c r="D5933" s="65">
        <v>39394</v>
      </c>
      <c r="E5933" s="40" t="s">
        <v>20440</v>
      </c>
      <c r="F5933" s="52" t="s">
        <v>20127</v>
      </c>
      <c r="G5933" s="184" t="s">
        <v>20128</v>
      </c>
      <c r="H5933" s="37"/>
      <c r="I5933" s="37" t="s">
        <v>20129</v>
      </c>
      <c r="J5933" s="71" t="s">
        <v>20130</v>
      </c>
      <c r="K5933" s="65">
        <v>39430</v>
      </c>
      <c r="L5933" s="47">
        <v>0</v>
      </c>
      <c r="M5933" s="128">
        <v>0</v>
      </c>
      <c r="N5933" s="128">
        <v>1</v>
      </c>
      <c r="O5933" s="124" t="s">
        <v>36</v>
      </c>
      <c r="P5933" s="124"/>
      <c r="Q5933" s="72" t="str">
        <f t="shared" si="454"/>
        <v>economy</v>
      </c>
      <c r="R5933" s="47">
        <v>1</v>
      </c>
      <c r="S5933" s="128">
        <v>1</v>
      </c>
      <c r="T5933" s="47">
        <v>285</v>
      </c>
      <c r="U5933" s="47">
        <v>132</v>
      </c>
      <c r="V5933" s="47">
        <v>0</v>
      </c>
      <c r="W5933" s="47">
        <f>SUM(T5933:V5933)</f>
        <v>417</v>
      </c>
      <c r="X5933" s="130">
        <f>T5933/W5933</f>
        <v>0.68345323741007191</v>
      </c>
      <c r="Y5933" s="130">
        <f>U5933/W5933</f>
        <v>0.31654676258992803</v>
      </c>
      <c r="Z5933" s="133">
        <f>SUM((MAX(U5933,V5933,T5933)-0.5*(SUM(U5933+V5933+T5933)-MAX(U5933,V5933,T5933)))/SUM(U5933+V5933+T5933))</f>
        <v>0.52517985611510787</v>
      </c>
    </row>
    <row r="5934" spans="1:26" s="18" customFormat="1" x14ac:dyDescent="0.3">
      <c r="A5934" s="136" t="s">
        <v>18883</v>
      </c>
      <c r="B5934" s="124" t="s">
        <v>20027</v>
      </c>
      <c r="C5934" s="128">
        <f t="shared" si="453"/>
        <v>2007</v>
      </c>
      <c r="D5934" s="77">
        <v>39402</v>
      </c>
      <c r="E5934" s="40" t="s">
        <v>20439</v>
      </c>
      <c r="F5934" s="50" t="s">
        <v>20131</v>
      </c>
      <c r="G5934" s="50" t="s">
        <v>20132</v>
      </c>
      <c r="H5934" s="37"/>
      <c r="I5934" s="50" t="s">
        <v>20133</v>
      </c>
      <c r="J5934" s="34" t="s">
        <v>20134</v>
      </c>
      <c r="K5934" s="76">
        <v>38868</v>
      </c>
      <c r="L5934" s="55">
        <v>0</v>
      </c>
      <c r="M5934" s="173">
        <v>0</v>
      </c>
      <c r="N5934" s="173">
        <v>1</v>
      </c>
      <c r="O5934" s="164" t="s">
        <v>36</v>
      </c>
      <c r="P5934" s="165"/>
      <c r="Q5934" s="72" t="str">
        <f t="shared" si="454"/>
        <v>economy</v>
      </c>
      <c r="R5934" s="47">
        <v>1</v>
      </c>
      <c r="S5934" s="128">
        <v>0</v>
      </c>
      <c r="T5934" s="47" t="s">
        <v>2745</v>
      </c>
      <c r="U5934" s="47" t="s">
        <v>2745</v>
      </c>
      <c r="V5934" s="47" t="s">
        <v>2745</v>
      </c>
      <c r="W5934" s="47"/>
      <c r="X5934" s="47"/>
      <c r="Y5934" s="47"/>
      <c r="Z5934" s="120"/>
    </row>
    <row r="5935" spans="1:26" s="18" customFormat="1" x14ac:dyDescent="0.3">
      <c r="A5935" s="136" t="s">
        <v>18883</v>
      </c>
      <c r="B5935" s="124" t="s">
        <v>20027</v>
      </c>
      <c r="C5935" s="128">
        <f t="shared" si="453"/>
        <v>2007</v>
      </c>
      <c r="D5935" s="77">
        <v>39402</v>
      </c>
      <c r="E5935" s="40" t="s">
        <v>20439</v>
      </c>
      <c r="F5935" s="50" t="s">
        <v>20135</v>
      </c>
      <c r="G5935" s="50" t="s">
        <v>20136</v>
      </c>
      <c r="H5935" s="37"/>
      <c r="I5935" s="50" t="s">
        <v>20137</v>
      </c>
      <c r="J5935" s="34" t="s">
        <v>20138</v>
      </c>
      <c r="K5935" s="76">
        <v>38839</v>
      </c>
      <c r="L5935" s="55">
        <v>0</v>
      </c>
      <c r="M5935" s="173">
        <v>0</v>
      </c>
      <c r="N5935" s="173">
        <v>1</v>
      </c>
      <c r="O5935" s="164" t="s">
        <v>36</v>
      </c>
      <c r="P5935" s="165"/>
      <c r="Q5935" s="72" t="str">
        <f t="shared" si="454"/>
        <v>economy</v>
      </c>
      <c r="R5935" s="47">
        <v>1</v>
      </c>
      <c r="S5935" s="128">
        <v>0</v>
      </c>
      <c r="T5935" s="47" t="s">
        <v>2745</v>
      </c>
      <c r="U5935" s="47" t="s">
        <v>2745</v>
      </c>
      <c r="V5935" s="47" t="s">
        <v>2745</v>
      </c>
      <c r="W5935" s="47"/>
      <c r="X5935" s="47"/>
      <c r="Y5935" s="47"/>
      <c r="Z5935" s="120"/>
    </row>
    <row r="5936" spans="1:26" s="18" customFormat="1" x14ac:dyDescent="0.3">
      <c r="A5936" s="136" t="s">
        <v>18883</v>
      </c>
      <c r="B5936" s="124" t="s">
        <v>20027</v>
      </c>
      <c r="C5936" s="128">
        <f t="shared" si="453"/>
        <v>2007</v>
      </c>
      <c r="D5936" s="65">
        <v>39420</v>
      </c>
      <c r="E5936" s="40" t="s">
        <v>20439</v>
      </c>
      <c r="F5936" s="52" t="s">
        <v>20127</v>
      </c>
      <c r="G5936" s="184" t="s">
        <v>20128</v>
      </c>
      <c r="H5936" s="37"/>
      <c r="I5936" s="37" t="s">
        <v>20129</v>
      </c>
      <c r="J5936" s="71" t="s">
        <v>20130</v>
      </c>
      <c r="K5936" s="65">
        <v>39430</v>
      </c>
      <c r="L5936" s="47">
        <v>0</v>
      </c>
      <c r="M5936" s="128">
        <v>0</v>
      </c>
      <c r="N5936" s="128">
        <v>1</v>
      </c>
      <c r="O5936" s="124" t="s">
        <v>36</v>
      </c>
      <c r="P5936" s="124"/>
      <c r="Q5936" s="72" t="str">
        <f t="shared" si="454"/>
        <v>economy</v>
      </c>
      <c r="R5936" s="47">
        <v>1</v>
      </c>
      <c r="S5936" s="128">
        <v>1</v>
      </c>
      <c r="T5936" s="47">
        <v>77</v>
      </c>
      <c r="U5936" s="47">
        <v>18</v>
      </c>
      <c r="V5936" s="47">
        <v>0</v>
      </c>
      <c r="W5936" s="47">
        <f>SUM(T5936:V5936)</f>
        <v>95</v>
      </c>
      <c r="X5936" s="130">
        <f>T5936/W5936</f>
        <v>0.81052631578947365</v>
      </c>
      <c r="Y5936" s="130">
        <f>U5936/W5936</f>
        <v>0.18947368421052632</v>
      </c>
      <c r="Z5936" s="133">
        <f>SUM((MAX(U5936,V5936,T5936)-0.5*(SUM(U5936+V5936+T5936)-MAX(U5936,V5936,T5936)))/SUM(U5936+V5936+T5936))</f>
        <v>0.71578947368421053</v>
      </c>
    </row>
    <row r="5937" spans="1:26" s="18" customFormat="1" x14ac:dyDescent="0.3">
      <c r="A5937" s="136" t="s">
        <v>18883</v>
      </c>
      <c r="B5937" s="124" t="s">
        <v>20027</v>
      </c>
      <c r="C5937" s="128">
        <f t="shared" si="453"/>
        <v>2007</v>
      </c>
      <c r="D5937" s="77">
        <v>39423</v>
      </c>
      <c r="E5937" s="40" t="s">
        <v>20439</v>
      </c>
      <c r="F5937" s="50" t="s">
        <v>20139</v>
      </c>
      <c r="G5937" s="50" t="s">
        <v>20140</v>
      </c>
      <c r="H5937" s="37"/>
      <c r="I5937" s="50" t="s">
        <v>20141</v>
      </c>
      <c r="J5937" s="34" t="s">
        <v>20142</v>
      </c>
      <c r="K5937" s="76">
        <v>36678</v>
      </c>
      <c r="L5937" s="55">
        <v>1</v>
      </c>
      <c r="M5937" s="173">
        <v>1</v>
      </c>
      <c r="N5937" s="173">
        <v>0</v>
      </c>
      <c r="O5937" s="164" t="s">
        <v>36</v>
      </c>
      <c r="P5937" s="165"/>
      <c r="Q5937" s="72" t="str">
        <f t="shared" si="454"/>
        <v>economy</v>
      </c>
      <c r="R5937" s="47">
        <v>1</v>
      </c>
      <c r="S5937" s="128">
        <v>0</v>
      </c>
      <c r="T5937" s="47" t="s">
        <v>2745</v>
      </c>
      <c r="U5937" s="47" t="s">
        <v>2745</v>
      </c>
      <c r="V5937" s="47" t="s">
        <v>2745</v>
      </c>
      <c r="W5937" s="47"/>
      <c r="X5937" s="47"/>
      <c r="Y5937" s="47"/>
      <c r="Z5937" s="120"/>
    </row>
    <row r="5938" spans="1:26" s="18" customFormat="1" x14ac:dyDescent="0.3">
      <c r="A5938" s="136" t="s">
        <v>18883</v>
      </c>
      <c r="B5938" s="124" t="s">
        <v>20027</v>
      </c>
      <c r="C5938" s="128">
        <f t="shared" si="453"/>
        <v>2007</v>
      </c>
      <c r="D5938" s="77">
        <v>39423</v>
      </c>
      <c r="E5938" s="40" t="s">
        <v>20439</v>
      </c>
      <c r="F5938" s="50" t="s">
        <v>20143</v>
      </c>
      <c r="G5938" s="50" t="s">
        <v>20144</v>
      </c>
      <c r="H5938" s="37"/>
      <c r="I5938" s="50" t="s">
        <v>20145</v>
      </c>
      <c r="J5938" s="34" t="s">
        <v>20146</v>
      </c>
      <c r="K5938" s="76">
        <v>36347</v>
      </c>
      <c r="L5938" s="55">
        <v>1</v>
      </c>
      <c r="M5938" s="173">
        <v>0</v>
      </c>
      <c r="N5938" s="173">
        <v>0</v>
      </c>
      <c r="O5938" s="164" t="s">
        <v>36</v>
      </c>
      <c r="P5938" s="165"/>
      <c r="Q5938" s="72" t="str">
        <f t="shared" si="454"/>
        <v>economy</v>
      </c>
      <c r="R5938" s="47">
        <v>1</v>
      </c>
      <c r="S5938" s="128">
        <v>0</v>
      </c>
      <c r="T5938" s="47" t="s">
        <v>2745</v>
      </c>
      <c r="U5938" s="47" t="s">
        <v>2745</v>
      </c>
      <c r="V5938" s="47" t="s">
        <v>2745</v>
      </c>
      <c r="W5938" s="47"/>
      <c r="X5938" s="47"/>
      <c r="Y5938" s="47"/>
      <c r="Z5938" s="120"/>
    </row>
    <row r="5939" spans="1:26" s="18" customFormat="1" x14ac:dyDescent="0.3">
      <c r="A5939" s="136" t="s">
        <v>18883</v>
      </c>
      <c r="B5939" s="124" t="s">
        <v>20027</v>
      </c>
      <c r="C5939" s="128">
        <f t="shared" si="453"/>
        <v>2007</v>
      </c>
      <c r="D5939" s="77">
        <v>39423</v>
      </c>
      <c r="E5939" s="40" t="s">
        <v>20439</v>
      </c>
      <c r="F5939" s="50" t="s">
        <v>4518</v>
      </c>
      <c r="G5939" s="50" t="s">
        <v>20147</v>
      </c>
      <c r="H5939" s="37"/>
      <c r="I5939" s="50" t="s">
        <v>20148</v>
      </c>
      <c r="J5939" s="34" t="s">
        <v>20149</v>
      </c>
      <c r="K5939" s="76">
        <v>38804</v>
      </c>
      <c r="L5939" s="55">
        <v>0</v>
      </c>
      <c r="M5939" s="173">
        <v>0</v>
      </c>
      <c r="N5939" s="173">
        <v>1</v>
      </c>
      <c r="O5939" s="164" t="s">
        <v>36</v>
      </c>
      <c r="P5939" s="165"/>
      <c r="Q5939" s="72" t="str">
        <f t="shared" si="454"/>
        <v>economy</v>
      </c>
      <c r="R5939" s="47">
        <v>1</v>
      </c>
      <c r="S5939" s="128">
        <v>0</v>
      </c>
      <c r="T5939" s="47" t="s">
        <v>2745</v>
      </c>
      <c r="U5939" s="47" t="s">
        <v>2745</v>
      </c>
      <c r="V5939" s="47" t="s">
        <v>2745</v>
      </c>
      <c r="W5939" s="47"/>
      <c r="X5939" s="47"/>
      <c r="Y5939" s="47"/>
      <c r="Z5939" s="120"/>
    </row>
    <row r="5940" spans="1:26" s="18" customFormat="1" x14ac:dyDescent="0.3">
      <c r="A5940" s="136" t="s">
        <v>18883</v>
      </c>
      <c r="B5940" s="124" t="s">
        <v>20027</v>
      </c>
      <c r="C5940" s="128">
        <f t="shared" si="453"/>
        <v>2007</v>
      </c>
      <c r="D5940" s="77">
        <v>39430</v>
      </c>
      <c r="E5940" s="40" t="s">
        <v>20439</v>
      </c>
      <c r="F5940" s="50" t="s">
        <v>20150</v>
      </c>
      <c r="G5940" s="50" t="s">
        <v>20151</v>
      </c>
      <c r="H5940" s="37"/>
      <c r="I5940" s="50" t="s">
        <v>20152</v>
      </c>
      <c r="J5940" s="57" t="s">
        <v>20153</v>
      </c>
      <c r="K5940" s="76">
        <v>32749</v>
      </c>
      <c r="L5940" s="55">
        <v>0</v>
      </c>
      <c r="M5940" s="173">
        <v>0</v>
      </c>
      <c r="N5940" s="173">
        <v>1</v>
      </c>
      <c r="O5940" s="164" t="s">
        <v>36</v>
      </c>
      <c r="P5940" s="165"/>
      <c r="Q5940" s="72" t="str">
        <f t="shared" si="454"/>
        <v>economy</v>
      </c>
      <c r="R5940" s="47">
        <v>1</v>
      </c>
      <c r="S5940" s="128">
        <v>0</v>
      </c>
      <c r="T5940" s="47" t="s">
        <v>2745</v>
      </c>
      <c r="U5940" s="47" t="s">
        <v>2745</v>
      </c>
      <c r="V5940" s="47" t="s">
        <v>2745</v>
      </c>
      <c r="W5940" s="47"/>
      <c r="X5940" s="47"/>
      <c r="Y5940" s="47"/>
      <c r="Z5940" s="120"/>
    </row>
    <row r="5941" spans="1:26" s="18" customFormat="1" x14ac:dyDescent="0.3">
      <c r="A5941" s="136" t="s">
        <v>18883</v>
      </c>
      <c r="B5941" s="124" t="s">
        <v>20027</v>
      </c>
      <c r="C5941" s="128">
        <f t="shared" si="453"/>
        <v>2007</v>
      </c>
      <c r="D5941" s="77">
        <v>39430</v>
      </c>
      <c r="E5941" s="40" t="s">
        <v>20439</v>
      </c>
      <c r="F5941" s="184" t="s">
        <v>20154</v>
      </c>
      <c r="G5941" s="50" t="s">
        <v>20155</v>
      </c>
      <c r="H5941" s="37"/>
      <c r="I5941" s="50" t="s">
        <v>20156</v>
      </c>
      <c r="J5941" s="34" t="s">
        <v>20157</v>
      </c>
      <c r="K5941" s="76">
        <v>39048</v>
      </c>
      <c r="L5941" s="55">
        <v>0</v>
      </c>
      <c r="M5941" s="173">
        <v>0</v>
      </c>
      <c r="N5941" s="173">
        <v>1</v>
      </c>
      <c r="O5941" s="164" t="s">
        <v>36</v>
      </c>
      <c r="P5941" s="165"/>
      <c r="Q5941" s="72" t="str">
        <f t="shared" si="454"/>
        <v>economy</v>
      </c>
      <c r="R5941" s="47">
        <v>1</v>
      </c>
      <c r="S5941" s="128">
        <v>0</v>
      </c>
      <c r="T5941" s="47" t="s">
        <v>2745</v>
      </c>
      <c r="U5941" s="47" t="s">
        <v>2745</v>
      </c>
      <c r="V5941" s="47" t="s">
        <v>2745</v>
      </c>
      <c r="W5941" s="47"/>
      <c r="X5941" s="47"/>
      <c r="Y5941" s="47"/>
      <c r="Z5941" s="120"/>
    </row>
    <row r="5942" spans="1:26" s="18" customFormat="1" x14ac:dyDescent="0.3">
      <c r="A5942" s="136" t="s">
        <v>18883</v>
      </c>
      <c r="B5942" s="124" t="s">
        <v>20027</v>
      </c>
      <c r="C5942" s="128">
        <f t="shared" si="453"/>
        <v>2008</v>
      </c>
      <c r="D5942" s="77">
        <v>39650</v>
      </c>
      <c r="E5942" s="40" t="s">
        <v>20439</v>
      </c>
      <c r="F5942" s="50" t="s">
        <v>20158</v>
      </c>
      <c r="G5942" s="50" t="s">
        <v>20159</v>
      </c>
      <c r="H5942" s="37"/>
      <c r="I5942" s="50" t="s">
        <v>20160</v>
      </c>
      <c r="J5942" s="34" t="s">
        <v>20161</v>
      </c>
      <c r="K5942" s="76">
        <v>38456</v>
      </c>
      <c r="L5942" s="55">
        <v>1</v>
      </c>
      <c r="M5942" s="173">
        <v>1</v>
      </c>
      <c r="N5942" s="173">
        <v>0</v>
      </c>
      <c r="O5942" s="164" t="s">
        <v>18973</v>
      </c>
      <c r="P5942" s="165"/>
      <c r="Q5942" s="72" t="str">
        <f t="shared" si="454"/>
        <v>diplomacy</v>
      </c>
      <c r="R5942" s="47">
        <v>1</v>
      </c>
      <c r="S5942" s="128">
        <v>0</v>
      </c>
      <c r="T5942" s="47" t="s">
        <v>2745</v>
      </c>
      <c r="U5942" s="47" t="s">
        <v>2745</v>
      </c>
      <c r="V5942" s="47" t="s">
        <v>2745</v>
      </c>
      <c r="W5942" s="47"/>
      <c r="X5942" s="47"/>
      <c r="Y5942" s="47"/>
      <c r="Z5942" s="120"/>
    </row>
    <row r="5943" spans="1:26" s="18" customFormat="1" x14ac:dyDescent="0.3">
      <c r="A5943" s="136" t="s">
        <v>18883</v>
      </c>
      <c r="B5943" s="124" t="s">
        <v>20027</v>
      </c>
      <c r="C5943" s="128">
        <f t="shared" si="453"/>
        <v>2008</v>
      </c>
      <c r="D5943" s="77">
        <v>39650</v>
      </c>
      <c r="E5943" s="40" t="s">
        <v>20439</v>
      </c>
      <c r="F5943" s="50" t="s">
        <v>20162</v>
      </c>
      <c r="G5943" s="50" t="s">
        <v>20163</v>
      </c>
      <c r="H5943" s="37"/>
      <c r="I5943" s="50" t="s">
        <v>20164</v>
      </c>
      <c r="J5943" s="34" t="s">
        <v>20165</v>
      </c>
      <c r="K5943" s="76">
        <v>38644</v>
      </c>
      <c r="L5943" s="55">
        <v>1</v>
      </c>
      <c r="M5943" s="173">
        <v>1</v>
      </c>
      <c r="N5943" s="173">
        <v>0</v>
      </c>
      <c r="O5943" s="164" t="s">
        <v>20166</v>
      </c>
      <c r="P5943" s="165"/>
      <c r="Q5943" s="72" t="str">
        <f t="shared" si="454"/>
        <v>diplomacy</v>
      </c>
      <c r="R5943" s="47">
        <v>1</v>
      </c>
      <c r="S5943" s="128">
        <v>0</v>
      </c>
      <c r="T5943" s="47" t="s">
        <v>2745</v>
      </c>
      <c r="U5943" s="47" t="s">
        <v>2745</v>
      </c>
      <c r="V5943" s="47" t="s">
        <v>2745</v>
      </c>
      <c r="W5943" s="47"/>
      <c r="X5943" s="47"/>
      <c r="Y5943" s="47"/>
      <c r="Z5943" s="120"/>
    </row>
    <row r="5944" spans="1:26" s="18" customFormat="1" x14ac:dyDescent="0.3">
      <c r="A5944" s="136" t="s">
        <v>18883</v>
      </c>
      <c r="B5944" s="124" t="s">
        <v>20027</v>
      </c>
      <c r="C5944" s="128">
        <f t="shared" si="453"/>
        <v>2008</v>
      </c>
      <c r="D5944" s="77">
        <v>39714</v>
      </c>
      <c r="E5944" s="40" t="s">
        <v>20439</v>
      </c>
      <c r="F5944" s="50" t="s">
        <v>20167</v>
      </c>
      <c r="G5944" s="50" t="s">
        <v>20168</v>
      </c>
      <c r="H5944" s="37"/>
      <c r="I5944" s="50" t="s">
        <v>20169</v>
      </c>
      <c r="J5944" s="34" t="s">
        <v>20170</v>
      </c>
      <c r="K5944" s="76">
        <v>29504</v>
      </c>
      <c r="L5944" s="55">
        <v>1</v>
      </c>
      <c r="M5944" s="173">
        <v>1</v>
      </c>
      <c r="N5944" s="173">
        <v>0</v>
      </c>
      <c r="O5944" s="164" t="s">
        <v>68</v>
      </c>
      <c r="P5944" s="165"/>
      <c r="Q5944" s="72" t="str">
        <f t="shared" si="454"/>
        <v>security</v>
      </c>
      <c r="R5944" s="47">
        <v>1</v>
      </c>
      <c r="S5944" s="128">
        <v>0</v>
      </c>
      <c r="T5944" s="47" t="s">
        <v>2745</v>
      </c>
      <c r="U5944" s="47" t="s">
        <v>2745</v>
      </c>
      <c r="V5944" s="47" t="s">
        <v>2745</v>
      </c>
      <c r="W5944" s="47"/>
      <c r="X5944" s="47"/>
      <c r="Y5944" s="47"/>
      <c r="Z5944" s="120"/>
    </row>
    <row r="5945" spans="1:26" s="18" customFormat="1" x14ac:dyDescent="0.3">
      <c r="A5945" s="136" t="s">
        <v>18883</v>
      </c>
      <c r="B5945" s="124" t="s">
        <v>20027</v>
      </c>
      <c r="C5945" s="128">
        <f t="shared" si="453"/>
        <v>2008</v>
      </c>
      <c r="D5945" s="77">
        <v>39714</v>
      </c>
      <c r="E5945" s="40" t="s">
        <v>20439</v>
      </c>
      <c r="F5945" s="50" t="s">
        <v>20171</v>
      </c>
      <c r="G5945" s="50" t="s">
        <v>20172</v>
      </c>
      <c r="H5945" s="37"/>
      <c r="I5945" s="50" t="s">
        <v>20173</v>
      </c>
      <c r="J5945" s="34" t="s">
        <v>20174</v>
      </c>
      <c r="K5945" s="76">
        <v>34985</v>
      </c>
      <c r="L5945" s="55">
        <v>1</v>
      </c>
      <c r="M5945" s="173">
        <v>0</v>
      </c>
      <c r="N5945" s="173">
        <v>0</v>
      </c>
      <c r="O5945" s="164" t="s">
        <v>68</v>
      </c>
      <c r="P5945" s="165"/>
      <c r="Q5945" s="72" t="str">
        <f t="shared" si="454"/>
        <v>security</v>
      </c>
      <c r="R5945" s="47">
        <v>1</v>
      </c>
      <c r="S5945" s="128">
        <v>0</v>
      </c>
      <c r="T5945" s="47" t="s">
        <v>2745</v>
      </c>
      <c r="U5945" s="47" t="s">
        <v>2745</v>
      </c>
      <c r="V5945" s="47" t="s">
        <v>2745</v>
      </c>
      <c r="W5945" s="47"/>
      <c r="X5945" s="47"/>
      <c r="Y5945" s="47"/>
      <c r="Z5945" s="120"/>
    </row>
    <row r="5946" spans="1:26" s="18" customFormat="1" x14ac:dyDescent="0.3">
      <c r="A5946" s="136" t="s">
        <v>18883</v>
      </c>
      <c r="B5946" s="124" t="s">
        <v>20027</v>
      </c>
      <c r="C5946" s="128">
        <f t="shared" si="453"/>
        <v>2008</v>
      </c>
      <c r="D5946" s="77">
        <v>39714</v>
      </c>
      <c r="E5946" s="40" t="s">
        <v>20439</v>
      </c>
      <c r="F5946" s="184" t="s">
        <v>20175</v>
      </c>
      <c r="G5946" s="50" t="s">
        <v>20176</v>
      </c>
      <c r="H5946" s="37"/>
      <c r="I5946" s="50" t="s">
        <v>20177</v>
      </c>
      <c r="J5946" s="34" t="s">
        <v>20178</v>
      </c>
      <c r="K5946" s="76">
        <v>37242</v>
      </c>
      <c r="L5946" s="55">
        <v>0</v>
      </c>
      <c r="M5946" s="173">
        <v>0</v>
      </c>
      <c r="N5946" s="173">
        <v>1</v>
      </c>
      <c r="O5946" s="164" t="s">
        <v>109</v>
      </c>
      <c r="P5946" s="165"/>
      <c r="Q5946" s="72" t="str">
        <f t="shared" si="454"/>
        <v>security</v>
      </c>
      <c r="R5946" s="47">
        <v>1</v>
      </c>
      <c r="S5946" s="128">
        <v>0</v>
      </c>
      <c r="T5946" s="47" t="s">
        <v>2745</v>
      </c>
      <c r="U5946" s="47" t="s">
        <v>2745</v>
      </c>
      <c r="V5946" s="47" t="s">
        <v>2745</v>
      </c>
      <c r="W5946" s="47"/>
      <c r="X5946" s="47"/>
      <c r="Y5946" s="47"/>
      <c r="Z5946" s="120"/>
    </row>
    <row r="5947" spans="1:26" s="18" customFormat="1" x14ac:dyDescent="0.3">
      <c r="A5947" s="136" t="s">
        <v>18883</v>
      </c>
      <c r="B5947" s="124" t="s">
        <v>20027</v>
      </c>
      <c r="C5947" s="128">
        <f t="shared" si="453"/>
        <v>2008</v>
      </c>
      <c r="D5947" s="77">
        <v>39714</v>
      </c>
      <c r="E5947" s="40" t="s">
        <v>20439</v>
      </c>
      <c r="F5947" s="184" t="s">
        <v>20179</v>
      </c>
      <c r="G5947" s="50" t="s">
        <v>20180</v>
      </c>
      <c r="H5947" s="37"/>
      <c r="I5947" s="50" t="s">
        <v>20181</v>
      </c>
      <c r="J5947" s="34" t="s">
        <v>20182</v>
      </c>
      <c r="K5947" s="76">
        <v>33666</v>
      </c>
      <c r="L5947" s="55">
        <v>1</v>
      </c>
      <c r="M5947" s="173">
        <v>1</v>
      </c>
      <c r="N5947" s="173">
        <v>0</v>
      </c>
      <c r="O5947" s="164" t="s">
        <v>332</v>
      </c>
      <c r="P5947" s="165"/>
      <c r="Q5947" s="72" t="str">
        <f t="shared" si="454"/>
        <v>diplomacy</v>
      </c>
      <c r="R5947" s="47">
        <v>1</v>
      </c>
      <c r="S5947" s="128">
        <v>0</v>
      </c>
      <c r="T5947" s="47" t="s">
        <v>2745</v>
      </c>
      <c r="U5947" s="47" t="s">
        <v>2745</v>
      </c>
      <c r="V5947" s="47" t="s">
        <v>2745</v>
      </c>
      <c r="W5947" s="47"/>
      <c r="X5947" s="47"/>
      <c r="Y5947" s="47"/>
      <c r="Z5947" s="120"/>
    </row>
    <row r="5948" spans="1:26" s="18" customFormat="1" x14ac:dyDescent="0.3">
      <c r="A5948" s="136" t="s">
        <v>18883</v>
      </c>
      <c r="B5948" s="124" t="s">
        <v>20027</v>
      </c>
      <c r="C5948" s="128">
        <f t="shared" si="453"/>
        <v>2008</v>
      </c>
      <c r="D5948" s="77">
        <v>39714</v>
      </c>
      <c r="E5948" s="40" t="s">
        <v>20439</v>
      </c>
      <c r="F5948" s="50" t="s">
        <v>20183</v>
      </c>
      <c r="G5948" s="50" t="s">
        <v>20184</v>
      </c>
      <c r="H5948" s="37"/>
      <c r="I5948" s="50" t="s">
        <v>20185</v>
      </c>
      <c r="J5948" s="34" t="s">
        <v>20186</v>
      </c>
      <c r="K5948" s="76">
        <v>35020</v>
      </c>
      <c r="L5948" s="55">
        <v>1</v>
      </c>
      <c r="M5948" s="173">
        <v>1</v>
      </c>
      <c r="N5948" s="173">
        <v>0</v>
      </c>
      <c r="O5948" s="164" t="s">
        <v>332</v>
      </c>
      <c r="P5948" s="165"/>
      <c r="Q5948" s="72" t="str">
        <f t="shared" si="454"/>
        <v>diplomacy</v>
      </c>
      <c r="R5948" s="47">
        <v>1</v>
      </c>
      <c r="S5948" s="128">
        <v>0</v>
      </c>
      <c r="T5948" s="47" t="s">
        <v>2745</v>
      </c>
      <c r="U5948" s="47" t="s">
        <v>2745</v>
      </c>
      <c r="V5948" s="47" t="s">
        <v>2745</v>
      </c>
      <c r="W5948" s="47"/>
      <c r="X5948" s="47"/>
      <c r="Y5948" s="47"/>
      <c r="Z5948" s="120"/>
    </row>
    <row r="5949" spans="1:26" s="18" customFormat="1" x14ac:dyDescent="0.3">
      <c r="A5949" s="136" t="s">
        <v>18883</v>
      </c>
      <c r="B5949" s="124" t="s">
        <v>20027</v>
      </c>
      <c r="C5949" s="128">
        <f t="shared" si="453"/>
        <v>2008</v>
      </c>
      <c r="D5949" s="77">
        <v>39714</v>
      </c>
      <c r="E5949" s="40" t="s">
        <v>20439</v>
      </c>
      <c r="F5949" s="50" t="s">
        <v>20187</v>
      </c>
      <c r="G5949" s="50" t="s">
        <v>20188</v>
      </c>
      <c r="H5949" s="37"/>
      <c r="I5949" s="50" t="s">
        <v>20189</v>
      </c>
      <c r="J5949" s="34" t="s">
        <v>20190</v>
      </c>
      <c r="K5949" s="76">
        <v>38694</v>
      </c>
      <c r="L5949" s="55">
        <v>1</v>
      </c>
      <c r="M5949" s="173">
        <v>1</v>
      </c>
      <c r="N5949" s="173">
        <v>0</v>
      </c>
      <c r="O5949" s="164" t="s">
        <v>68</v>
      </c>
      <c r="P5949" s="165"/>
      <c r="Q5949" s="72" t="str">
        <f t="shared" si="454"/>
        <v>security</v>
      </c>
      <c r="R5949" s="47">
        <v>1</v>
      </c>
      <c r="S5949" s="128">
        <v>0</v>
      </c>
      <c r="T5949" s="47" t="s">
        <v>2745</v>
      </c>
      <c r="U5949" s="47" t="s">
        <v>2745</v>
      </c>
      <c r="V5949" s="47" t="s">
        <v>2745</v>
      </c>
      <c r="W5949" s="47"/>
      <c r="X5949" s="47"/>
      <c r="Y5949" s="47"/>
      <c r="Z5949" s="120"/>
    </row>
    <row r="5950" spans="1:26" s="18" customFormat="1" x14ac:dyDescent="0.3">
      <c r="A5950" s="136" t="s">
        <v>18883</v>
      </c>
      <c r="B5950" s="124" t="s">
        <v>20027</v>
      </c>
      <c r="C5950" s="128">
        <f t="shared" si="453"/>
        <v>2008</v>
      </c>
      <c r="D5950" s="77">
        <v>39714</v>
      </c>
      <c r="E5950" s="40" t="s">
        <v>20439</v>
      </c>
      <c r="F5950" s="50" t="s">
        <v>20191</v>
      </c>
      <c r="G5950" s="50" t="s">
        <v>20192</v>
      </c>
      <c r="H5950" s="37"/>
      <c r="I5950" s="50" t="s">
        <v>20193</v>
      </c>
      <c r="J5950" s="34" t="s">
        <v>20194</v>
      </c>
      <c r="K5950" s="76">
        <v>37797</v>
      </c>
      <c r="L5950" s="55">
        <v>0</v>
      </c>
      <c r="M5950" s="173">
        <v>1</v>
      </c>
      <c r="N5950" s="173">
        <v>1</v>
      </c>
      <c r="O5950" s="131" t="s">
        <v>97</v>
      </c>
      <c r="P5950" s="164" t="s">
        <v>109</v>
      </c>
      <c r="Q5950" s="72" t="str">
        <f>IF(P5950="security and defense","security","")&amp;IF(P5950="policing and criminal law cooperation","security","")&amp;IF(P5950="NATO","security","")&amp;IF(P5950="arms control and disarmament","security","")&amp;IF(P5950="taxation","economy","")&amp;IF(P5950="social security","economy","")&amp;IF(P5950="labor","economy","")&amp;IF(P5950="sports","diplomacy","")&amp;IF(P5950="space","diplomacy","")&amp;IF(P5950="science, research, education","diplomacy","")&amp;IF(P5950="migration, asylum, refugees","diplomacy","")&amp;IF(P5950="health","diplomacy","")&amp;IF(P5950="development","economy","")&amp;IF(P5950="agriculture, fishery, food","economy","")&amp;IF(P5950="human and civil rights","diplomacy","")&amp;IF(P5950="nuclear (civilian)","diplomacy","")&amp;IF(P5950="economics and finance","economy","")&amp;IF(P5950="transportation","economy","")&amp;IF(P5950="trade and investment","economy","")&amp;IF(P5950="diplomacy","diplomacy","")&amp;IF(P5950="environment","diplomacy","")&amp;IF(P5950="general cooperation","diplomacy","")&amp;IF(P5950="culture","diplomacy","")&amp;IF(P5950="EC/EU","diplomacy","")&amp;IF(P5950="communication and post/mail","diplomacy","")&amp;IF(P5950="energy","economy","")&amp;IF(P5950="tourism","economy","")&amp;IF(P5950="Civil and family law","diplomacy","")&amp;IF(P5950="citizenship","diplomacy","")</f>
        <v>security</v>
      </c>
      <c r="R5950" s="47">
        <v>1</v>
      </c>
      <c r="S5950" s="128">
        <v>0</v>
      </c>
      <c r="T5950" s="47" t="s">
        <v>2745</v>
      </c>
      <c r="U5950" s="47" t="s">
        <v>2745</v>
      </c>
      <c r="V5950" s="47" t="s">
        <v>2745</v>
      </c>
      <c r="W5950" s="47"/>
      <c r="X5950" s="47"/>
      <c r="Y5950" s="47"/>
      <c r="Z5950" s="120"/>
    </row>
    <row r="5951" spans="1:26" s="18" customFormat="1" x14ac:dyDescent="0.3">
      <c r="A5951" s="136" t="s">
        <v>18883</v>
      </c>
      <c r="B5951" s="124" t="s">
        <v>20027</v>
      </c>
      <c r="C5951" s="128">
        <f t="shared" si="453"/>
        <v>2008</v>
      </c>
      <c r="D5951" s="77">
        <v>39714</v>
      </c>
      <c r="E5951" s="40" t="s">
        <v>20439</v>
      </c>
      <c r="F5951" s="50" t="s">
        <v>20195</v>
      </c>
      <c r="G5951" s="50" t="s">
        <v>20196</v>
      </c>
      <c r="H5951" s="37"/>
      <c r="I5951" s="50" t="s">
        <v>20197</v>
      </c>
      <c r="J5951" s="34" t="s">
        <v>20198</v>
      </c>
      <c r="K5951" s="76">
        <v>37797</v>
      </c>
      <c r="L5951" s="55">
        <v>0</v>
      </c>
      <c r="M5951" s="173">
        <v>1</v>
      </c>
      <c r="N5951" s="173">
        <v>1</v>
      </c>
      <c r="O5951" s="131" t="s">
        <v>97</v>
      </c>
      <c r="P5951" s="164" t="s">
        <v>109</v>
      </c>
      <c r="Q5951" s="72" t="str">
        <f>IF(P5951="security and defense","security","")&amp;IF(P5951="policing and criminal law cooperation","security","")&amp;IF(P5951="NATO","security","")&amp;IF(P5951="arms control and disarmament","security","")&amp;IF(P5951="taxation","economy","")&amp;IF(P5951="social security","economy","")&amp;IF(P5951="labor","economy","")&amp;IF(P5951="sports","diplomacy","")&amp;IF(P5951="space","diplomacy","")&amp;IF(P5951="science, research, education","diplomacy","")&amp;IF(P5951="migration, asylum, refugees","diplomacy","")&amp;IF(P5951="health","diplomacy","")&amp;IF(P5951="development","economy","")&amp;IF(P5951="agriculture, fishery, food","economy","")&amp;IF(P5951="human and civil rights","diplomacy","")&amp;IF(P5951="nuclear (civilian)","diplomacy","")&amp;IF(P5951="economics and finance","economy","")&amp;IF(P5951="transportation","economy","")&amp;IF(P5951="trade and investment","economy","")&amp;IF(P5951="diplomacy","diplomacy","")&amp;IF(P5951="environment","diplomacy","")&amp;IF(P5951="general cooperation","diplomacy","")&amp;IF(P5951="culture","diplomacy","")&amp;IF(P5951="EC/EU","diplomacy","")&amp;IF(P5951="communication and post/mail","diplomacy","")&amp;IF(P5951="energy","economy","")&amp;IF(P5951="tourism","economy","")&amp;IF(P5951="Civil and family law","diplomacy","")&amp;IF(P5951="citizenship","diplomacy","")</f>
        <v>security</v>
      </c>
      <c r="R5951" s="47">
        <v>1</v>
      </c>
      <c r="S5951" s="128">
        <v>0</v>
      </c>
      <c r="T5951" s="47" t="s">
        <v>2745</v>
      </c>
      <c r="U5951" s="47" t="s">
        <v>2745</v>
      </c>
      <c r="V5951" s="47" t="s">
        <v>2745</v>
      </c>
      <c r="W5951" s="47"/>
      <c r="X5951" s="47"/>
      <c r="Y5951" s="47"/>
      <c r="Z5951" s="120"/>
    </row>
    <row r="5952" spans="1:26" s="18" customFormat="1" x14ac:dyDescent="0.3">
      <c r="A5952" s="136" t="s">
        <v>18883</v>
      </c>
      <c r="B5952" s="124" t="s">
        <v>20027</v>
      </c>
      <c r="C5952" s="128">
        <f t="shared" si="453"/>
        <v>2008</v>
      </c>
      <c r="D5952" s="77">
        <v>39714</v>
      </c>
      <c r="E5952" s="40" t="s">
        <v>20439</v>
      </c>
      <c r="F5952" s="50" t="s">
        <v>20199</v>
      </c>
      <c r="G5952" s="50" t="s">
        <v>20200</v>
      </c>
      <c r="H5952" s="37"/>
      <c r="I5952" s="50" t="s">
        <v>20201</v>
      </c>
      <c r="J5952" s="34" t="s">
        <v>20202</v>
      </c>
      <c r="K5952" s="76">
        <v>38693</v>
      </c>
      <c r="L5952" s="55">
        <v>0</v>
      </c>
      <c r="M5952" s="173">
        <v>0</v>
      </c>
      <c r="N5952" s="173">
        <v>1</v>
      </c>
      <c r="O5952" s="164" t="s">
        <v>109</v>
      </c>
      <c r="P5952" s="165"/>
      <c r="Q5952" s="72" t="str">
        <f t="shared" ref="Q5952:Q5983" si="455">IF(O5952="security and defense","security","")&amp;IF(O5952="policing and criminal law cooperation","security","")&amp;IF(O5952="NATO","security","")&amp;IF(O5952="arms control and disarmament","security","")&amp;IF(O5952="taxation","economy","")&amp;IF(O5952="social security","economy","")&amp;IF(O5952="labor","economy","")&amp;IF(O5952="sports","diplomacy","")&amp;IF(O5952="space","diplomacy","")&amp;IF(O5952="science, research, education","diplomacy","")&amp;IF(O5952="migration, asylum, refugees","diplomacy","")&amp;IF(O5952="health","diplomacy","")&amp;IF(O5952="development","economy","")&amp;IF(O5952="agriculture, fishery, food","economy","")&amp;IF(O5952="human and civil rights","diplomacy","")&amp;IF(O5952="nuclear (civilian)","diplomacy","")&amp;IF(O5952="economics and finance","economy","")&amp;IF(O5952="transportation","economy","")&amp;IF(O5952="trade and investment","economy","")&amp;IF(O5952="diplomacy","diplomacy","")&amp;IF(O5952="environment","diplomacy","")&amp;IF(O5952="general cooperation","diplomacy","")&amp;IF(O5952="culture","diplomacy","")&amp;IF(O5952="EC/EU","diplomacy","")&amp;IF(O5952="communication and post/mail","diplomacy","")&amp;IF(O5952="energy","economy","")&amp;IF(O5952="tourism","economy","")&amp;IF(O5952="Civil and family law","diplomacy","")&amp;IF(O5952="citizenship","diplomacy","")</f>
        <v>security</v>
      </c>
      <c r="R5952" s="47">
        <v>1</v>
      </c>
      <c r="S5952" s="128">
        <v>0</v>
      </c>
      <c r="T5952" s="47" t="s">
        <v>2745</v>
      </c>
      <c r="U5952" s="47" t="s">
        <v>2745</v>
      </c>
      <c r="V5952" s="47" t="s">
        <v>2745</v>
      </c>
      <c r="W5952" s="47"/>
      <c r="X5952" s="47"/>
      <c r="Y5952" s="47"/>
      <c r="Z5952" s="120"/>
    </row>
    <row r="5953" spans="1:26" s="18" customFormat="1" x14ac:dyDescent="0.3">
      <c r="A5953" s="136" t="s">
        <v>18883</v>
      </c>
      <c r="B5953" s="124" t="s">
        <v>20027</v>
      </c>
      <c r="C5953" s="128">
        <f t="shared" si="453"/>
        <v>2008</v>
      </c>
      <c r="D5953" s="77">
        <v>39714</v>
      </c>
      <c r="E5953" s="40" t="s">
        <v>20439</v>
      </c>
      <c r="F5953" s="50" t="s">
        <v>20203</v>
      </c>
      <c r="G5953" s="50" t="s">
        <v>20204</v>
      </c>
      <c r="H5953" s="37"/>
      <c r="I5953" s="50" t="s">
        <v>20205</v>
      </c>
      <c r="J5953" s="34" t="s">
        <v>20206</v>
      </c>
      <c r="K5953" s="76">
        <v>38756</v>
      </c>
      <c r="L5953" s="55">
        <v>0</v>
      </c>
      <c r="M5953" s="173">
        <v>0</v>
      </c>
      <c r="N5953" s="173">
        <v>1</v>
      </c>
      <c r="O5953" s="164" t="s">
        <v>109</v>
      </c>
      <c r="P5953" s="165"/>
      <c r="Q5953" s="72" t="str">
        <f t="shared" si="455"/>
        <v>security</v>
      </c>
      <c r="R5953" s="47">
        <v>1</v>
      </c>
      <c r="S5953" s="128">
        <v>0</v>
      </c>
      <c r="T5953" s="47" t="s">
        <v>2745</v>
      </c>
      <c r="U5953" s="47" t="s">
        <v>2745</v>
      </c>
      <c r="V5953" s="47" t="s">
        <v>2745</v>
      </c>
      <c r="W5953" s="47"/>
      <c r="X5953" s="47"/>
      <c r="Y5953" s="47"/>
      <c r="Z5953" s="120"/>
    </row>
    <row r="5954" spans="1:26" s="18" customFormat="1" x14ac:dyDescent="0.3">
      <c r="A5954" s="136" t="s">
        <v>18883</v>
      </c>
      <c r="B5954" s="124" t="s">
        <v>20027</v>
      </c>
      <c r="C5954" s="128">
        <f t="shared" si="453"/>
        <v>2008</v>
      </c>
      <c r="D5954" s="77">
        <v>39714</v>
      </c>
      <c r="E5954" s="40" t="s">
        <v>20439</v>
      </c>
      <c r="F5954" s="50" t="s">
        <v>20207</v>
      </c>
      <c r="G5954" s="50" t="s">
        <v>20208</v>
      </c>
      <c r="H5954" s="37"/>
      <c r="I5954" s="50" t="s">
        <v>20209</v>
      </c>
      <c r="J5954" s="34" t="s">
        <v>20210</v>
      </c>
      <c r="K5954" s="76">
        <v>38855</v>
      </c>
      <c r="L5954" s="55">
        <v>0</v>
      </c>
      <c r="M5954" s="173">
        <v>0</v>
      </c>
      <c r="N5954" s="173">
        <v>1</v>
      </c>
      <c r="O5954" s="164" t="s">
        <v>109</v>
      </c>
      <c r="P5954" s="165"/>
      <c r="Q5954" s="72" t="str">
        <f t="shared" si="455"/>
        <v>security</v>
      </c>
      <c r="R5954" s="47">
        <v>1</v>
      </c>
      <c r="S5954" s="128">
        <v>0</v>
      </c>
      <c r="T5954" s="47" t="s">
        <v>2745</v>
      </c>
      <c r="U5954" s="47" t="s">
        <v>2745</v>
      </c>
      <c r="V5954" s="47" t="s">
        <v>2745</v>
      </c>
      <c r="W5954" s="47"/>
      <c r="X5954" s="47"/>
      <c r="Y5954" s="47"/>
      <c r="Z5954" s="120"/>
    </row>
    <row r="5955" spans="1:26" s="18" customFormat="1" x14ac:dyDescent="0.3">
      <c r="A5955" s="136" t="s">
        <v>18883</v>
      </c>
      <c r="B5955" s="124" t="s">
        <v>20027</v>
      </c>
      <c r="C5955" s="128">
        <f t="shared" si="453"/>
        <v>2008</v>
      </c>
      <c r="D5955" s="77">
        <v>39714</v>
      </c>
      <c r="E5955" s="40" t="s">
        <v>20439</v>
      </c>
      <c r="F5955" s="50" t="s">
        <v>20211</v>
      </c>
      <c r="G5955" s="50" t="s">
        <v>20212</v>
      </c>
      <c r="H5955" s="37"/>
      <c r="I5955" s="50" t="s">
        <v>20213</v>
      </c>
      <c r="J5955" s="34" t="s">
        <v>20214</v>
      </c>
      <c r="K5955" s="76">
        <v>38926</v>
      </c>
      <c r="L5955" s="55">
        <v>0</v>
      </c>
      <c r="M5955" s="173">
        <v>0</v>
      </c>
      <c r="N5955" s="173">
        <v>1</v>
      </c>
      <c r="O5955" s="164" t="s">
        <v>109</v>
      </c>
      <c r="P5955" s="165"/>
      <c r="Q5955" s="72" t="str">
        <f t="shared" si="455"/>
        <v>security</v>
      </c>
      <c r="R5955" s="47">
        <v>1</v>
      </c>
      <c r="S5955" s="128">
        <v>0</v>
      </c>
      <c r="T5955" s="47" t="s">
        <v>2745</v>
      </c>
      <c r="U5955" s="47" t="s">
        <v>2745</v>
      </c>
      <c r="V5955" s="47" t="s">
        <v>2745</v>
      </c>
      <c r="W5955" s="47"/>
      <c r="X5955" s="47"/>
      <c r="Y5955" s="47"/>
      <c r="Z5955" s="120"/>
    </row>
    <row r="5956" spans="1:26" s="18" customFormat="1" x14ac:dyDescent="0.3">
      <c r="A5956" s="136" t="s">
        <v>18883</v>
      </c>
      <c r="B5956" s="124" t="s">
        <v>20027</v>
      </c>
      <c r="C5956" s="128">
        <f t="shared" si="453"/>
        <v>2008</v>
      </c>
      <c r="D5956" s="77">
        <v>39714</v>
      </c>
      <c r="E5956" s="40" t="s">
        <v>20439</v>
      </c>
      <c r="F5956" s="50" t="s">
        <v>20215</v>
      </c>
      <c r="G5956" s="50" t="s">
        <v>20216</v>
      </c>
      <c r="H5956" s="37"/>
      <c r="I5956" s="50" t="s">
        <v>20217</v>
      </c>
      <c r="J5956" s="34" t="s">
        <v>20218</v>
      </c>
      <c r="K5956" s="76">
        <v>39335</v>
      </c>
      <c r="L5956" s="55">
        <v>0</v>
      </c>
      <c r="M5956" s="173">
        <v>0</v>
      </c>
      <c r="N5956" s="173">
        <v>1</v>
      </c>
      <c r="O5956" s="164" t="s">
        <v>109</v>
      </c>
      <c r="P5956" s="165"/>
      <c r="Q5956" s="72" t="str">
        <f t="shared" si="455"/>
        <v>security</v>
      </c>
      <c r="R5956" s="47">
        <v>1</v>
      </c>
      <c r="S5956" s="128">
        <v>0</v>
      </c>
      <c r="T5956" s="47" t="s">
        <v>2745</v>
      </c>
      <c r="U5956" s="47" t="s">
        <v>2745</v>
      </c>
      <c r="V5956" s="47" t="s">
        <v>2745</v>
      </c>
      <c r="W5956" s="47"/>
      <c r="X5956" s="47"/>
      <c r="Y5956" s="47"/>
      <c r="Z5956" s="120"/>
    </row>
    <row r="5957" spans="1:26" s="18" customFormat="1" x14ac:dyDescent="0.3">
      <c r="A5957" s="136" t="s">
        <v>18883</v>
      </c>
      <c r="B5957" s="124" t="s">
        <v>20027</v>
      </c>
      <c r="C5957" s="128">
        <f t="shared" si="453"/>
        <v>2008</v>
      </c>
      <c r="D5957" s="77">
        <v>39714</v>
      </c>
      <c r="E5957" s="40" t="s">
        <v>20439</v>
      </c>
      <c r="F5957" s="50" t="s">
        <v>20219</v>
      </c>
      <c r="G5957" s="50" t="s">
        <v>20220</v>
      </c>
      <c r="H5957" s="37"/>
      <c r="I5957" s="50" t="s">
        <v>20221</v>
      </c>
      <c r="J5957" s="34" t="s">
        <v>20222</v>
      </c>
      <c r="K5957" s="76">
        <v>39344</v>
      </c>
      <c r="L5957" s="55">
        <v>0</v>
      </c>
      <c r="M5957" s="173">
        <v>0</v>
      </c>
      <c r="N5957" s="173">
        <v>1</v>
      </c>
      <c r="O5957" s="164" t="s">
        <v>109</v>
      </c>
      <c r="P5957" s="165"/>
      <c r="Q5957" s="72" t="str">
        <f t="shared" si="455"/>
        <v>security</v>
      </c>
      <c r="R5957" s="47">
        <v>1</v>
      </c>
      <c r="S5957" s="128">
        <v>0</v>
      </c>
      <c r="T5957" s="47" t="s">
        <v>2745</v>
      </c>
      <c r="U5957" s="47" t="s">
        <v>2745</v>
      </c>
      <c r="V5957" s="47" t="s">
        <v>2745</v>
      </c>
      <c r="W5957" s="47"/>
      <c r="X5957" s="47"/>
      <c r="Y5957" s="47"/>
      <c r="Z5957" s="120"/>
    </row>
    <row r="5958" spans="1:26" s="18" customFormat="1" x14ac:dyDescent="0.3">
      <c r="A5958" s="136" t="s">
        <v>18883</v>
      </c>
      <c r="B5958" s="124" t="s">
        <v>20027</v>
      </c>
      <c r="C5958" s="128">
        <f t="shared" si="453"/>
        <v>2008</v>
      </c>
      <c r="D5958" s="77">
        <v>39714</v>
      </c>
      <c r="E5958" s="40" t="s">
        <v>20439</v>
      </c>
      <c r="F5958" s="50" t="s">
        <v>20223</v>
      </c>
      <c r="G5958" s="50" t="s">
        <v>20224</v>
      </c>
      <c r="H5958" s="37"/>
      <c r="I5958" s="50" t="s">
        <v>20225</v>
      </c>
      <c r="J5958" s="34" t="s">
        <v>20226</v>
      </c>
      <c r="K5958" s="76">
        <v>39346</v>
      </c>
      <c r="L5958" s="55">
        <v>0</v>
      </c>
      <c r="M5958" s="173">
        <v>0</v>
      </c>
      <c r="N5958" s="173">
        <v>1</v>
      </c>
      <c r="O5958" s="164" t="s">
        <v>36</v>
      </c>
      <c r="P5958" s="165"/>
      <c r="Q5958" s="72" t="str">
        <f t="shared" si="455"/>
        <v>economy</v>
      </c>
      <c r="R5958" s="47">
        <v>1</v>
      </c>
      <c r="S5958" s="128">
        <v>0</v>
      </c>
      <c r="T5958" s="47" t="s">
        <v>2745</v>
      </c>
      <c r="U5958" s="47" t="s">
        <v>2745</v>
      </c>
      <c r="V5958" s="47" t="s">
        <v>2745</v>
      </c>
      <c r="W5958" s="47"/>
      <c r="X5958" s="47"/>
      <c r="Y5958" s="47"/>
      <c r="Z5958" s="120"/>
    </row>
    <row r="5959" spans="1:26" s="18" customFormat="1" x14ac:dyDescent="0.3">
      <c r="A5959" s="136" t="s">
        <v>18883</v>
      </c>
      <c r="B5959" s="124" t="s">
        <v>20027</v>
      </c>
      <c r="C5959" s="128">
        <f t="shared" si="453"/>
        <v>2008</v>
      </c>
      <c r="D5959" s="77">
        <v>39714</v>
      </c>
      <c r="E5959" s="40" t="s">
        <v>20439</v>
      </c>
      <c r="F5959" s="50" t="s">
        <v>20227</v>
      </c>
      <c r="G5959" s="50" t="s">
        <v>20228</v>
      </c>
      <c r="H5959" s="37"/>
      <c r="I5959" s="50" t="s">
        <v>20229</v>
      </c>
      <c r="J5959" s="34" t="s">
        <v>20230</v>
      </c>
      <c r="K5959" s="76">
        <v>39378</v>
      </c>
      <c r="L5959" s="55">
        <v>0</v>
      </c>
      <c r="M5959" s="173">
        <v>0</v>
      </c>
      <c r="N5959" s="173">
        <v>1</v>
      </c>
      <c r="O5959" s="164" t="s">
        <v>36</v>
      </c>
      <c r="P5959" s="165"/>
      <c r="Q5959" s="72" t="str">
        <f t="shared" si="455"/>
        <v>economy</v>
      </c>
      <c r="R5959" s="47">
        <v>1</v>
      </c>
      <c r="S5959" s="128">
        <v>0</v>
      </c>
      <c r="T5959" s="47" t="s">
        <v>2745</v>
      </c>
      <c r="U5959" s="47" t="s">
        <v>2745</v>
      </c>
      <c r="V5959" s="47" t="s">
        <v>2745</v>
      </c>
      <c r="W5959" s="47"/>
      <c r="X5959" s="47"/>
      <c r="Y5959" s="47"/>
      <c r="Z5959" s="120"/>
    </row>
    <row r="5960" spans="1:26" s="18" customFormat="1" x14ac:dyDescent="0.3">
      <c r="A5960" s="136" t="s">
        <v>18883</v>
      </c>
      <c r="B5960" s="124" t="s">
        <v>20027</v>
      </c>
      <c r="C5960" s="128">
        <f t="shared" si="453"/>
        <v>2008</v>
      </c>
      <c r="D5960" s="77">
        <v>39714</v>
      </c>
      <c r="E5960" s="40" t="s">
        <v>20439</v>
      </c>
      <c r="F5960" s="50" t="s">
        <v>20231</v>
      </c>
      <c r="G5960" s="50" t="s">
        <v>20232</v>
      </c>
      <c r="H5960" s="37"/>
      <c r="I5960" s="50" t="s">
        <v>20233</v>
      </c>
      <c r="J5960" s="57" t="s">
        <v>20234</v>
      </c>
      <c r="K5960" s="76">
        <v>39504</v>
      </c>
      <c r="L5960" s="55">
        <v>0</v>
      </c>
      <c r="M5960" s="173">
        <v>0</v>
      </c>
      <c r="N5960" s="173">
        <v>1</v>
      </c>
      <c r="O5960" s="164" t="s">
        <v>36</v>
      </c>
      <c r="P5960" s="165"/>
      <c r="Q5960" s="72" t="str">
        <f t="shared" si="455"/>
        <v>economy</v>
      </c>
      <c r="R5960" s="47">
        <v>1</v>
      </c>
      <c r="S5960" s="128">
        <v>0</v>
      </c>
      <c r="T5960" s="47" t="s">
        <v>2745</v>
      </c>
      <c r="U5960" s="47" t="s">
        <v>2745</v>
      </c>
      <c r="V5960" s="47" t="s">
        <v>2745</v>
      </c>
      <c r="W5960" s="47"/>
      <c r="X5960" s="47"/>
      <c r="Y5960" s="47"/>
      <c r="Z5960" s="120"/>
    </row>
    <row r="5961" spans="1:26" s="18" customFormat="1" x14ac:dyDescent="0.3">
      <c r="A5961" s="136" t="s">
        <v>18883</v>
      </c>
      <c r="B5961" s="124" t="s">
        <v>20027</v>
      </c>
      <c r="C5961" s="128">
        <f t="shared" si="453"/>
        <v>2008</v>
      </c>
      <c r="D5961" s="77">
        <v>39716</v>
      </c>
      <c r="E5961" s="40" t="s">
        <v>20439</v>
      </c>
      <c r="F5961" s="41" t="s">
        <v>20235</v>
      </c>
      <c r="G5961" s="50" t="s">
        <v>20236</v>
      </c>
      <c r="H5961" s="37"/>
      <c r="I5961" s="50" t="s">
        <v>20237</v>
      </c>
      <c r="J5961" s="34" t="s">
        <v>20238</v>
      </c>
      <c r="K5961" s="76">
        <v>19858</v>
      </c>
      <c r="L5961" s="55">
        <v>1</v>
      </c>
      <c r="M5961" s="173">
        <v>1</v>
      </c>
      <c r="N5961" s="173">
        <v>0</v>
      </c>
      <c r="O5961" s="164" t="s">
        <v>18973</v>
      </c>
      <c r="P5961" s="165"/>
      <c r="Q5961" s="72" t="str">
        <f t="shared" si="455"/>
        <v>diplomacy</v>
      </c>
      <c r="R5961" s="47">
        <v>1</v>
      </c>
      <c r="S5961" s="128">
        <v>0</v>
      </c>
      <c r="T5961" s="47" t="s">
        <v>2745</v>
      </c>
      <c r="U5961" s="47" t="s">
        <v>2745</v>
      </c>
      <c r="V5961" s="47" t="s">
        <v>2745</v>
      </c>
      <c r="W5961" s="47"/>
      <c r="X5961" s="47"/>
      <c r="Y5961" s="47"/>
      <c r="Z5961" s="120"/>
    </row>
    <row r="5962" spans="1:26" s="18" customFormat="1" x14ac:dyDescent="0.3">
      <c r="A5962" s="136" t="s">
        <v>18883</v>
      </c>
      <c r="B5962" s="124" t="s">
        <v>20027</v>
      </c>
      <c r="C5962" s="128">
        <f t="shared" si="453"/>
        <v>2008</v>
      </c>
      <c r="D5962" s="77">
        <v>39716</v>
      </c>
      <c r="E5962" s="40" t="s">
        <v>20439</v>
      </c>
      <c r="F5962" s="50" t="s">
        <v>20239</v>
      </c>
      <c r="G5962" s="50" t="s">
        <v>20240</v>
      </c>
      <c r="H5962" s="37"/>
      <c r="I5962" s="50" t="s">
        <v>20241</v>
      </c>
      <c r="J5962" s="34" t="s">
        <v>20242</v>
      </c>
      <c r="K5962" s="76">
        <v>33960</v>
      </c>
      <c r="L5962" s="55">
        <v>1</v>
      </c>
      <c r="M5962" s="173">
        <v>0</v>
      </c>
      <c r="N5962" s="173">
        <v>0</v>
      </c>
      <c r="O5962" s="164" t="s">
        <v>332</v>
      </c>
      <c r="P5962" s="165"/>
      <c r="Q5962" s="72" t="str">
        <f t="shared" si="455"/>
        <v>diplomacy</v>
      </c>
      <c r="R5962" s="47">
        <v>1</v>
      </c>
      <c r="S5962" s="128">
        <v>0</v>
      </c>
      <c r="T5962" s="47" t="s">
        <v>2745</v>
      </c>
      <c r="U5962" s="47" t="s">
        <v>2745</v>
      </c>
      <c r="V5962" s="47" t="s">
        <v>2745</v>
      </c>
      <c r="W5962" s="47"/>
      <c r="X5962" s="47"/>
      <c r="Y5962" s="47"/>
      <c r="Z5962" s="120"/>
    </row>
    <row r="5963" spans="1:26" s="18" customFormat="1" x14ac:dyDescent="0.3">
      <c r="A5963" s="136" t="s">
        <v>18883</v>
      </c>
      <c r="B5963" s="124" t="s">
        <v>20027</v>
      </c>
      <c r="C5963" s="128">
        <f t="shared" si="453"/>
        <v>2008</v>
      </c>
      <c r="D5963" s="77">
        <v>39716</v>
      </c>
      <c r="E5963" s="40" t="s">
        <v>20439</v>
      </c>
      <c r="F5963" s="50" t="s">
        <v>20243</v>
      </c>
      <c r="G5963" s="50" t="s">
        <v>20244</v>
      </c>
      <c r="H5963" s="37"/>
      <c r="I5963" s="50" t="s">
        <v>20245</v>
      </c>
      <c r="J5963" s="34" t="s">
        <v>20246</v>
      </c>
      <c r="K5963" s="76">
        <v>37547</v>
      </c>
      <c r="L5963" s="55">
        <v>1</v>
      </c>
      <c r="M5963" s="173">
        <v>1</v>
      </c>
      <c r="N5963" s="173">
        <v>0</v>
      </c>
      <c r="O5963" s="164" t="s">
        <v>332</v>
      </c>
      <c r="P5963" s="165"/>
      <c r="Q5963" s="72" t="str">
        <f t="shared" si="455"/>
        <v>diplomacy</v>
      </c>
      <c r="R5963" s="47">
        <v>1</v>
      </c>
      <c r="S5963" s="128">
        <v>0</v>
      </c>
      <c r="T5963" s="47" t="s">
        <v>2745</v>
      </c>
      <c r="U5963" s="47" t="s">
        <v>2745</v>
      </c>
      <c r="V5963" s="47" t="s">
        <v>2745</v>
      </c>
      <c r="W5963" s="47"/>
      <c r="X5963" s="47"/>
      <c r="Y5963" s="47"/>
      <c r="Z5963" s="120"/>
    </row>
    <row r="5964" spans="1:26" s="18" customFormat="1" x14ac:dyDescent="0.3">
      <c r="A5964" s="136" t="s">
        <v>18883</v>
      </c>
      <c r="B5964" s="124" t="s">
        <v>20027</v>
      </c>
      <c r="C5964" s="128">
        <f t="shared" si="453"/>
        <v>2008</v>
      </c>
      <c r="D5964" s="77">
        <v>39716</v>
      </c>
      <c r="E5964" s="40" t="s">
        <v>20439</v>
      </c>
      <c r="F5964" s="50" t="s">
        <v>20247</v>
      </c>
      <c r="G5964" s="50" t="s">
        <v>20248</v>
      </c>
      <c r="H5964" s="37"/>
      <c r="I5964" s="50" t="s">
        <v>20249</v>
      </c>
      <c r="J5964" s="34" t="s">
        <v>20250</v>
      </c>
      <c r="K5964" s="76">
        <v>36439</v>
      </c>
      <c r="L5964" s="55">
        <v>1</v>
      </c>
      <c r="M5964" s="173">
        <v>0</v>
      </c>
      <c r="N5964" s="173">
        <v>0</v>
      </c>
      <c r="O5964" s="164" t="s">
        <v>48</v>
      </c>
      <c r="P5964" s="165"/>
      <c r="Q5964" s="72" t="str">
        <f t="shared" si="455"/>
        <v>diplomacy</v>
      </c>
      <c r="R5964" s="47">
        <v>1</v>
      </c>
      <c r="S5964" s="128">
        <v>0</v>
      </c>
      <c r="T5964" s="47" t="s">
        <v>2745</v>
      </c>
      <c r="U5964" s="47" t="s">
        <v>2745</v>
      </c>
      <c r="V5964" s="47" t="s">
        <v>2745</v>
      </c>
      <c r="W5964" s="47"/>
      <c r="X5964" s="47"/>
      <c r="Y5964" s="47"/>
      <c r="Z5964" s="120"/>
    </row>
    <row r="5965" spans="1:26" s="18" customFormat="1" x14ac:dyDescent="0.3">
      <c r="A5965" s="136" t="s">
        <v>18883</v>
      </c>
      <c r="B5965" s="124" t="s">
        <v>20027</v>
      </c>
      <c r="C5965" s="128">
        <f t="shared" si="453"/>
        <v>2008</v>
      </c>
      <c r="D5965" s="77">
        <v>39716</v>
      </c>
      <c r="E5965" s="40" t="s">
        <v>20439</v>
      </c>
      <c r="F5965" s="50" t="s">
        <v>20251</v>
      </c>
      <c r="G5965" s="50" t="s">
        <v>20252</v>
      </c>
      <c r="H5965" s="37"/>
      <c r="I5965" s="50" t="s">
        <v>20253</v>
      </c>
      <c r="J5965" s="34" t="s">
        <v>20254</v>
      </c>
      <c r="K5965" s="76">
        <v>38609</v>
      </c>
      <c r="L5965" s="55">
        <v>1</v>
      </c>
      <c r="M5965" s="173">
        <v>0</v>
      </c>
      <c r="N5965" s="173">
        <v>0</v>
      </c>
      <c r="O5965" s="164" t="s">
        <v>190</v>
      </c>
      <c r="P5965" s="165"/>
      <c r="Q5965" s="72" t="str">
        <f t="shared" si="455"/>
        <v>security</v>
      </c>
      <c r="R5965" s="47">
        <v>1</v>
      </c>
      <c r="S5965" s="128">
        <v>0</v>
      </c>
      <c r="T5965" s="47" t="s">
        <v>2745</v>
      </c>
      <c r="U5965" s="47" t="s">
        <v>2745</v>
      </c>
      <c r="V5965" s="47" t="s">
        <v>2745</v>
      </c>
      <c r="W5965" s="47"/>
      <c r="X5965" s="47"/>
      <c r="Y5965" s="47"/>
      <c r="Z5965" s="120"/>
    </row>
    <row r="5966" spans="1:26" s="18" customFormat="1" x14ac:dyDescent="0.3">
      <c r="A5966" s="136" t="s">
        <v>18883</v>
      </c>
      <c r="B5966" s="124" t="s">
        <v>20027</v>
      </c>
      <c r="C5966" s="128">
        <f t="shared" si="453"/>
        <v>2008</v>
      </c>
      <c r="D5966" s="77">
        <v>39716</v>
      </c>
      <c r="E5966" s="40" t="s">
        <v>20439</v>
      </c>
      <c r="F5966" s="50" t="s">
        <v>20255</v>
      </c>
      <c r="G5966" s="50" t="s">
        <v>20256</v>
      </c>
      <c r="H5966" s="37"/>
      <c r="I5966" s="50" t="s">
        <v>20257</v>
      </c>
      <c r="J5966" s="34" t="s">
        <v>20258</v>
      </c>
      <c r="K5966" s="76">
        <v>38541</v>
      </c>
      <c r="L5966" s="55">
        <v>1</v>
      </c>
      <c r="M5966" s="173">
        <v>0</v>
      </c>
      <c r="N5966" s="173">
        <v>0</v>
      </c>
      <c r="O5966" s="164" t="s">
        <v>190</v>
      </c>
      <c r="P5966" s="165"/>
      <c r="Q5966" s="72" t="str">
        <f t="shared" si="455"/>
        <v>security</v>
      </c>
      <c r="R5966" s="47">
        <v>1</v>
      </c>
      <c r="S5966" s="128">
        <v>0</v>
      </c>
      <c r="T5966" s="47" t="s">
        <v>2745</v>
      </c>
      <c r="U5966" s="47" t="s">
        <v>2745</v>
      </c>
      <c r="V5966" s="47" t="s">
        <v>2745</v>
      </c>
      <c r="W5966" s="47"/>
      <c r="X5966" s="47"/>
      <c r="Y5966" s="47"/>
      <c r="Z5966" s="120"/>
    </row>
    <row r="5967" spans="1:26" s="18" customFormat="1" x14ac:dyDescent="0.3">
      <c r="A5967" s="136" t="s">
        <v>18883</v>
      </c>
      <c r="B5967" s="124" t="s">
        <v>20027</v>
      </c>
      <c r="C5967" s="128">
        <f t="shared" si="453"/>
        <v>2008</v>
      </c>
      <c r="D5967" s="77">
        <v>39716</v>
      </c>
      <c r="E5967" s="40" t="s">
        <v>20439</v>
      </c>
      <c r="F5967" s="184" t="s">
        <v>20259</v>
      </c>
      <c r="G5967" s="50" t="s">
        <v>20260</v>
      </c>
      <c r="H5967" s="37"/>
      <c r="I5967" s="50" t="s">
        <v>20261</v>
      </c>
      <c r="J5967" s="34" t="s">
        <v>20262</v>
      </c>
      <c r="K5967" s="76">
        <v>38765</v>
      </c>
      <c r="L5967" s="55">
        <v>1</v>
      </c>
      <c r="M5967" s="173">
        <v>1</v>
      </c>
      <c r="N5967" s="173">
        <v>0</v>
      </c>
      <c r="O5967" s="164" t="s">
        <v>18978</v>
      </c>
      <c r="P5967" s="165"/>
      <c r="Q5967" s="72" t="str">
        <f t="shared" si="455"/>
        <v>economy</v>
      </c>
      <c r="R5967" s="47">
        <v>1</v>
      </c>
      <c r="S5967" s="128">
        <v>0</v>
      </c>
      <c r="T5967" s="47" t="s">
        <v>2745</v>
      </c>
      <c r="U5967" s="47" t="s">
        <v>2745</v>
      </c>
      <c r="V5967" s="47" t="s">
        <v>2745</v>
      </c>
      <c r="W5967" s="47"/>
      <c r="X5967" s="47"/>
      <c r="Y5967" s="47"/>
      <c r="Z5967" s="120"/>
    </row>
    <row r="5968" spans="1:26" s="18" customFormat="1" x14ac:dyDescent="0.3">
      <c r="A5968" s="136" t="s">
        <v>18883</v>
      </c>
      <c r="B5968" s="124" t="s">
        <v>20027</v>
      </c>
      <c r="C5968" s="128">
        <f t="shared" si="453"/>
        <v>2008</v>
      </c>
      <c r="D5968" s="77">
        <v>39716</v>
      </c>
      <c r="E5968" s="40" t="s">
        <v>20439</v>
      </c>
      <c r="F5968" s="50" t="s">
        <v>20263</v>
      </c>
      <c r="G5968" s="50" t="s">
        <v>20264</v>
      </c>
      <c r="H5968" s="37"/>
      <c r="I5968" s="50" t="s">
        <v>20265</v>
      </c>
      <c r="J5968" s="34" t="s">
        <v>20266</v>
      </c>
      <c r="K5968" s="76">
        <v>33960</v>
      </c>
      <c r="L5968" s="55">
        <v>1</v>
      </c>
      <c r="M5968" s="173">
        <v>1</v>
      </c>
      <c r="N5968" s="173">
        <v>0</v>
      </c>
      <c r="O5968" s="164" t="s">
        <v>332</v>
      </c>
      <c r="P5968" s="165"/>
      <c r="Q5968" s="72" t="str">
        <f t="shared" si="455"/>
        <v>diplomacy</v>
      </c>
      <c r="R5968" s="47">
        <v>1</v>
      </c>
      <c r="S5968" s="128">
        <v>0</v>
      </c>
      <c r="T5968" s="47" t="s">
        <v>2745</v>
      </c>
      <c r="U5968" s="47" t="s">
        <v>2745</v>
      </c>
      <c r="V5968" s="47" t="s">
        <v>2745</v>
      </c>
      <c r="W5968" s="47"/>
      <c r="X5968" s="47"/>
      <c r="Y5968" s="47"/>
      <c r="Z5968" s="120"/>
    </row>
    <row r="5969" spans="1:26" s="18" customFormat="1" x14ac:dyDescent="0.3">
      <c r="A5969" s="136" t="s">
        <v>18883</v>
      </c>
      <c r="B5969" s="124" t="s">
        <v>20027</v>
      </c>
      <c r="C5969" s="128">
        <f t="shared" si="453"/>
        <v>2008</v>
      </c>
      <c r="D5969" s="77">
        <v>39716</v>
      </c>
      <c r="E5969" s="40" t="s">
        <v>20439</v>
      </c>
      <c r="F5969" s="184" t="s">
        <v>21450</v>
      </c>
      <c r="G5969" s="50" t="s">
        <v>20267</v>
      </c>
      <c r="H5969" s="37"/>
      <c r="I5969" s="50" t="s">
        <v>20268</v>
      </c>
      <c r="J5969" s="34" t="s">
        <v>20269</v>
      </c>
      <c r="K5969" s="76">
        <v>39638</v>
      </c>
      <c r="L5969" s="23">
        <v>1</v>
      </c>
      <c r="M5969" s="128">
        <v>1</v>
      </c>
      <c r="N5969" s="173">
        <v>0</v>
      </c>
      <c r="O5969" s="164" t="s">
        <v>1615</v>
      </c>
      <c r="P5969" s="165" t="s">
        <v>169</v>
      </c>
      <c r="Q5969" s="72" t="str">
        <f t="shared" si="455"/>
        <v>security</v>
      </c>
      <c r="R5969" s="47">
        <v>1</v>
      </c>
      <c r="S5969" s="128">
        <v>0</v>
      </c>
      <c r="T5969" s="47" t="s">
        <v>2745</v>
      </c>
      <c r="U5969" s="47" t="s">
        <v>2745</v>
      </c>
      <c r="V5969" s="47" t="s">
        <v>2745</v>
      </c>
      <c r="W5969" s="47"/>
      <c r="X5969" s="47"/>
      <c r="Y5969" s="47"/>
      <c r="Z5969" s="120"/>
    </row>
    <row r="5970" spans="1:26" s="18" customFormat="1" x14ac:dyDescent="0.3">
      <c r="A5970" s="136" t="s">
        <v>18883</v>
      </c>
      <c r="B5970" s="124" t="s">
        <v>20027</v>
      </c>
      <c r="C5970" s="128">
        <f t="shared" si="453"/>
        <v>2008</v>
      </c>
      <c r="D5970" s="77">
        <v>39717</v>
      </c>
      <c r="E5970" s="40" t="s">
        <v>20439</v>
      </c>
      <c r="F5970" s="184" t="s">
        <v>20270</v>
      </c>
      <c r="G5970" s="52" t="s">
        <v>20271</v>
      </c>
      <c r="H5970" s="37"/>
      <c r="I5970" s="50" t="s">
        <v>20272</v>
      </c>
      <c r="J5970" s="34" t="s">
        <v>20273</v>
      </c>
      <c r="K5970" s="76">
        <v>38694</v>
      </c>
      <c r="L5970" s="55">
        <v>1</v>
      </c>
      <c r="M5970" s="173">
        <v>1</v>
      </c>
      <c r="N5970" s="173">
        <v>0</v>
      </c>
      <c r="O5970" s="164" t="s">
        <v>68</v>
      </c>
      <c r="P5970" s="165"/>
      <c r="Q5970" s="72" t="str">
        <f t="shared" si="455"/>
        <v>security</v>
      </c>
      <c r="R5970" s="47">
        <v>1</v>
      </c>
      <c r="S5970" s="128">
        <v>0</v>
      </c>
      <c r="T5970" s="47" t="s">
        <v>2745</v>
      </c>
      <c r="U5970" s="47" t="s">
        <v>2745</v>
      </c>
      <c r="V5970" s="47" t="s">
        <v>2745</v>
      </c>
      <c r="W5970" s="47"/>
      <c r="X5970" s="47"/>
      <c r="Y5970" s="47"/>
      <c r="Z5970" s="120"/>
    </row>
    <row r="5971" spans="1:26" s="18" customFormat="1" x14ac:dyDescent="0.3">
      <c r="A5971" s="136" t="s">
        <v>18883</v>
      </c>
      <c r="B5971" s="124" t="s">
        <v>20027</v>
      </c>
      <c r="C5971" s="128">
        <f t="shared" si="453"/>
        <v>2008</v>
      </c>
      <c r="D5971" s="77">
        <v>39717</v>
      </c>
      <c r="E5971" s="40" t="s">
        <v>20439</v>
      </c>
      <c r="F5971" s="50" t="s">
        <v>20274</v>
      </c>
      <c r="G5971" s="50" t="s">
        <v>20275</v>
      </c>
      <c r="H5971" s="37"/>
      <c r="I5971" s="50" t="s">
        <v>20276</v>
      </c>
      <c r="J5971" s="34" t="s">
        <v>20277</v>
      </c>
      <c r="K5971" s="76">
        <v>37602</v>
      </c>
      <c r="L5971" s="55">
        <v>1</v>
      </c>
      <c r="M5971" s="173">
        <v>1</v>
      </c>
      <c r="N5971" s="173">
        <v>0</v>
      </c>
      <c r="O5971" s="164" t="s">
        <v>48</v>
      </c>
      <c r="P5971" s="165"/>
      <c r="Q5971" s="72" t="str">
        <f t="shared" si="455"/>
        <v>diplomacy</v>
      </c>
      <c r="R5971" s="47">
        <v>1</v>
      </c>
      <c r="S5971" s="128">
        <v>0</v>
      </c>
      <c r="T5971" s="47" t="s">
        <v>2745</v>
      </c>
      <c r="U5971" s="47" t="s">
        <v>2745</v>
      </c>
      <c r="V5971" s="47" t="s">
        <v>2745</v>
      </c>
      <c r="W5971" s="47"/>
      <c r="X5971" s="47"/>
      <c r="Y5971" s="47"/>
      <c r="Z5971" s="120"/>
    </row>
    <row r="5972" spans="1:26" s="18" customFormat="1" x14ac:dyDescent="0.3">
      <c r="A5972" s="136" t="s">
        <v>18883</v>
      </c>
      <c r="B5972" s="124" t="s">
        <v>20278</v>
      </c>
      <c r="C5972" s="128">
        <f t="shared" si="453"/>
        <v>2009</v>
      </c>
      <c r="D5972" s="77">
        <v>40150</v>
      </c>
      <c r="E5972" s="40" t="s">
        <v>20439</v>
      </c>
      <c r="F5972" s="50" t="s">
        <v>20279</v>
      </c>
      <c r="G5972" s="50" t="s">
        <v>20280</v>
      </c>
      <c r="H5972" s="37"/>
      <c r="I5972" s="50" t="s">
        <v>20281</v>
      </c>
      <c r="J5972" s="34" t="s">
        <v>20282</v>
      </c>
      <c r="K5972" s="76">
        <v>34577</v>
      </c>
      <c r="L5972" s="55">
        <v>0</v>
      </c>
      <c r="M5972" s="173">
        <v>0</v>
      </c>
      <c r="N5972" s="173">
        <v>1</v>
      </c>
      <c r="O5972" s="164" t="s">
        <v>36</v>
      </c>
      <c r="P5972" s="165"/>
      <c r="Q5972" s="72" t="str">
        <f t="shared" si="455"/>
        <v>economy</v>
      </c>
      <c r="R5972" s="47">
        <v>1</v>
      </c>
      <c r="S5972" s="128">
        <v>0</v>
      </c>
      <c r="T5972" s="47" t="s">
        <v>2745</v>
      </c>
      <c r="U5972" s="47" t="s">
        <v>2745</v>
      </c>
      <c r="V5972" s="47" t="s">
        <v>2745</v>
      </c>
      <c r="W5972" s="47"/>
      <c r="X5972" s="47"/>
      <c r="Y5972" s="47"/>
      <c r="Z5972" s="120"/>
    </row>
    <row r="5973" spans="1:26" s="18" customFormat="1" x14ac:dyDescent="0.3">
      <c r="A5973" s="136" t="s">
        <v>18883</v>
      </c>
      <c r="B5973" s="124" t="s">
        <v>20278</v>
      </c>
      <c r="C5973" s="128">
        <f t="shared" si="453"/>
        <v>2010</v>
      </c>
      <c r="D5973" s="77">
        <v>40374</v>
      </c>
      <c r="E5973" s="40" t="s">
        <v>20439</v>
      </c>
      <c r="F5973" s="50" t="s">
        <v>20283</v>
      </c>
      <c r="G5973" s="50" t="s">
        <v>20284</v>
      </c>
      <c r="H5973" s="37"/>
      <c r="I5973" s="50" t="s">
        <v>20285</v>
      </c>
      <c r="J5973" s="34" t="s">
        <v>20286</v>
      </c>
      <c r="K5973" s="76">
        <v>39668</v>
      </c>
      <c r="L5973" s="55">
        <v>0</v>
      </c>
      <c r="M5973" s="173">
        <v>0</v>
      </c>
      <c r="N5973" s="173">
        <v>1</v>
      </c>
      <c r="O5973" s="164" t="s">
        <v>36</v>
      </c>
      <c r="P5973" s="165"/>
      <c r="Q5973" s="72" t="str">
        <f t="shared" si="455"/>
        <v>economy</v>
      </c>
      <c r="R5973" s="47">
        <v>1</v>
      </c>
      <c r="S5973" s="128">
        <v>0</v>
      </c>
      <c r="T5973" s="47" t="s">
        <v>2745</v>
      </c>
      <c r="U5973" s="47" t="s">
        <v>2745</v>
      </c>
      <c r="V5973" s="47" t="s">
        <v>2745</v>
      </c>
      <c r="W5973" s="47"/>
      <c r="X5973" s="47"/>
      <c r="Y5973" s="47"/>
      <c r="Z5973" s="120"/>
    </row>
    <row r="5974" spans="1:26" s="18" customFormat="1" x14ac:dyDescent="0.3">
      <c r="A5974" s="136" t="s">
        <v>18883</v>
      </c>
      <c r="B5974" s="124" t="s">
        <v>20278</v>
      </c>
      <c r="C5974" s="128">
        <f t="shared" si="453"/>
        <v>2010</v>
      </c>
      <c r="D5974" s="77">
        <v>40374</v>
      </c>
      <c r="E5974" s="40" t="s">
        <v>20439</v>
      </c>
      <c r="F5974" s="50" t="s">
        <v>20287</v>
      </c>
      <c r="G5974" s="50" t="s">
        <v>20288</v>
      </c>
      <c r="H5974" s="37"/>
      <c r="I5974" s="50" t="s">
        <v>20289</v>
      </c>
      <c r="J5974" s="34" t="s">
        <v>20290</v>
      </c>
      <c r="K5974" s="76">
        <v>39783</v>
      </c>
      <c r="L5974" s="55">
        <v>0</v>
      </c>
      <c r="M5974" s="173">
        <v>0</v>
      </c>
      <c r="N5974" s="173">
        <v>1</v>
      </c>
      <c r="O5974" s="164" t="s">
        <v>36</v>
      </c>
      <c r="P5974" s="165"/>
      <c r="Q5974" s="72" t="str">
        <f t="shared" si="455"/>
        <v>economy</v>
      </c>
      <c r="R5974" s="47">
        <v>1</v>
      </c>
      <c r="S5974" s="128">
        <v>0</v>
      </c>
      <c r="T5974" s="47" t="s">
        <v>2745</v>
      </c>
      <c r="U5974" s="47" t="s">
        <v>2745</v>
      </c>
      <c r="V5974" s="47" t="s">
        <v>2745</v>
      </c>
      <c r="W5974" s="47"/>
      <c r="X5974" s="47"/>
      <c r="Y5974" s="47"/>
      <c r="Z5974" s="120"/>
    </row>
    <row r="5975" spans="1:26" s="18" customFormat="1" x14ac:dyDescent="0.3">
      <c r="A5975" s="136" t="s">
        <v>18883</v>
      </c>
      <c r="B5975" s="124" t="s">
        <v>20278</v>
      </c>
      <c r="C5975" s="128">
        <f t="shared" si="453"/>
        <v>2010</v>
      </c>
      <c r="D5975" s="77">
        <v>40450</v>
      </c>
      <c r="E5975" s="40" t="s">
        <v>20439</v>
      </c>
      <c r="F5975" s="50" t="s">
        <v>20291</v>
      </c>
      <c r="G5975" s="50" t="s">
        <v>20292</v>
      </c>
      <c r="H5975" s="37"/>
      <c r="I5975" s="50" t="s">
        <v>20293</v>
      </c>
      <c r="J5975" s="34" t="s">
        <v>20294</v>
      </c>
      <c r="K5975" s="76">
        <v>39259</v>
      </c>
      <c r="L5975" s="55">
        <v>0</v>
      </c>
      <c r="M5975" s="173">
        <v>0</v>
      </c>
      <c r="N5975" s="173">
        <v>1</v>
      </c>
      <c r="O5975" s="164" t="s">
        <v>190</v>
      </c>
      <c r="P5975" s="165"/>
      <c r="Q5975" s="72" t="str">
        <f t="shared" si="455"/>
        <v>security</v>
      </c>
      <c r="R5975" s="47">
        <v>1</v>
      </c>
      <c r="S5975" s="128">
        <v>0</v>
      </c>
      <c r="T5975" s="47" t="s">
        <v>2745</v>
      </c>
      <c r="U5975" s="47" t="s">
        <v>2745</v>
      </c>
      <c r="V5975" s="47" t="s">
        <v>2745</v>
      </c>
      <c r="W5975" s="47"/>
      <c r="X5975" s="47"/>
      <c r="Y5975" s="47"/>
      <c r="Z5975" s="120"/>
    </row>
    <row r="5976" spans="1:26" s="18" customFormat="1" x14ac:dyDescent="0.3">
      <c r="A5976" s="136" t="s">
        <v>18883</v>
      </c>
      <c r="B5976" s="124" t="s">
        <v>20278</v>
      </c>
      <c r="C5976" s="128">
        <f t="shared" si="453"/>
        <v>2010</v>
      </c>
      <c r="D5976" s="77">
        <v>40450</v>
      </c>
      <c r="E5976" s="40" t="s">
        <v>20439</v>
      </c>
      <c r="F5976" s="50" t="s">
        <v>20295</v>
      </c>
      <c r="G5976" s="50" t="s">
        <v>20296</v>
      </c>
      <c r="H5976" s="37"/>
      <c r="I5976" s="50" t="s">
        <v>20297</v>
      </c>
      <c r="J5976" s="34" t="s">
        <v>20298</v>
      </c>
      <c r="K5976" s="76">
        <v>39330</v>
      </c>
      <c r="L5976" s="55">
        <v>0</v>
      </c>
      <c r="M5976" s="173">
        <v>0</v>
      </c>
      <c r="N5976" s="173">
        <v>1</v>
      </c>
      <c r="O5976" s="164" t="s">
        <v>68</v>
      </c>
      <c r="P5976" s="165"/>
      <c r="Q5976" s="72" t="str">
        <f t="shared" si="455"/>
        <v>security</v>
      </c>
      <c r="R5976" s="47">
        <v>1</v>
      </c>
      <c r="S5976" s="128">
        <v>0</v>
      </c>
      <c r="T5976" s="47" t="s">
        <v>2745</v>
      </c>
      <c r="U5976" s="47" t="s">
        <v>2745</v>
      </c>
      <c r="V5976" s="47" t="s">
        <v>2745</v>
      </c>
      <c r="W5976" s="47"/>
      <c r="X5976" s="47"/>
      <c r="Y5976" s="47"/>
      <c r="Z5976" s="120"/>
    </row>
    <row r="5977" spans="1:26" s="18" customFormat="1" x14ac:dyDescent="0.3">
      <c r="A5977" s="136" t="s">
        <v>18883</v>
      </c>
      <c r="B5977" s="124" t="s">
        <v>20278</v>
      </c>
      <c r="C5977" s="128">
        <f t="shared" si="453"/>
        <v>2010</v>
      </c>
      <c r="D5977" s="77">
        <v>40450</v>
      </c>
      <c r="E5977" s="40" t="s">
        <v>20439</v>
      </c>
      <c r="F5977" s="50" t="s">
        <v>20299</v>
      </c>
      <c r="G5977" s="50" t="s">
        <v>20300</v>
      </c>
      <c r="H5977" s="37"/>
      <c r="I5977" s="50" t="s">
        <v>20301</v>
      </c>
      <c r="J5977" s="34" t="s">
        <v>20302</v>
      </c>
      <c r="K5977" s="76">
        <v>39409</v>
      </c>
      <c r="L5977" s="55">
        <v>1</v>
      </c>
      <c r="M5977" s="173">
        <v>0</v>
      </c>
      <c r="N5977" s="173">
        <v>0</v>
      </c>
      <c r="O5977" s="164" t="s">
        <v>264</v>
      </c>
      <c r="P5977" s="165"/>
      <c r="Q5977" s="72" t="str">
        <f t="shared" si="455"/>
        <v>diplomacy</v>
      </c>
      <c r="R5977" s="47">
        <v>1</v>
      </c>
      <c r="S5977" s="128">
        <v>0</v>
      </c>
      <c r="T5977" s="47" t="s">
        <v>2745</v>
      </c>
      <c r="U5977" s="47" t="s">
        <v>2745</v>
      </c>
      <c r="V5977" s="47" t="s">
        <v>2745</v>
      </c>
      <c r="W5977" s="47"/>
      <c r="X5977" s="47"/>
      <c r="Y5977" s="47"/>
      <c r="Z5977" s="120"/>
    </row>
    <row r="5978" spans="1:26" s="18" customFormat="1" x14ac:dyDescent="0.3">
      <c r="A5978" s="136" t="s">
        <v>18883</v>
      </c>
      <c r="B5978" s="124" t="s">
        <v>20278</v>
      </c>
      <c r="C5978" s="128">
        <f t="shared" si="453"/>
        <v>2010</v>
      </c>
      <c r="D5978" s="65">
        <v>40534</v>
      </c>
      <c r="E5978" s="40" t="s">
        <v>20439</v>
      </c>
      <c r="F5978" s="184" t="s">
        <v>20303</v>
      </c>
      <c r="G5978" s="184" t="s">
        <v>20304</v>
      </c>
      <c r="H5978" s="37"/>
      <c r="I5978" s="37" t="s">
        <v>20305</v>
      </c>
      <c r="J5978" s="34" t="s">
        <v>20306</v>
      </c>
      <c r="K5978" s="65">
        <v>40276</v>
      </c>
      <c r="L5978" s="47">
        <v>0</v>
      </c>
      <c r="M5978" s="128">
        <v>0</v>
      </c>
      <c r="N5978" s="128">
        <v>1</v>
      </c>
      <c r="O5978" s="124" t="s">
        <v>68</v>
      </c>
      <c r="P5978" s="124"/>
      <c r="Q5978" s="72" t="str">
        <f t="shared" si="455"/>
        <v>security</v>
      </c>
      <c r="R5978" s="47">
        <v>1</v>
      </c>
      <c r="S5978" s="128">
        <v>1</v>
      </c>
      <c r="T5978" s="47">
        <v>71</v>
      </c>
      <c r="U5978" s="47">
        <v>26</v>
      </c>
      <c r="V5978" s="47">
        <v>0</v>
      </c>
      <c r="W5978" s="47">
        <f>SUM(T5978:V5978)</f>
        <v>97</v>
      </c>
      <c r="X5978" s="130">
        <f>T5978/W5978</f>
        <v>0.73195876288659789</v>
      </c>
      <c r="Y5978" s="130">
        <f>U5978/W5978</f>
        <v>0.26804123711340205</v>
      </c>
      <c r="Z5978" s="133">
        <f>SUM((MAX(U5978,V5978,T5978)-0.5*(SUM(U5978+V5978+T5978)-MAX(U5978,V5978,T5978)))/SUM(U5978+V5978+T5978))</f>
        <v>0.59793814432989689</v>
      </c>
    </row>
    <row r="5979" spans="1:26" s="18" customFormat="1" x14ac:dyDescent="0.3">
      <c r="A5979" s="136" t="s">
        <v>18883</v>
      </c>
      <c r="B5979" s="124" t="s">
        <v>20278</v>
      </c>
      <c r="C5979" s="128">
        <f t="shared" si="453"/>
        <v>2011</v>
      </c>
      <c r="D5979" s="77">
        <v>40812</v>
      </c>
      <c r="E5979" s="40" t="s">
        <v>20439</v>
      </c>
      <c r="F5979" s="50" t="s">
        <v>20307</v>
      </c>
      <c r="G5979" s="50" t="s">
        <v>20308</v>
      </c>
      <c r="H5979" s="37"/>
      <c r="I5979" s="50" t="s">
        <v>20309</v>
      </c>
      <c r="J5979" s="34" t="s">
        <v>20310</v>
      </c>
      <c r="K5979" s="76">
        <v>39497</v>
      </c>
      <c r="L5979" s="55">
        <v>0</v>
      </c>
      <c r="M5979" s="173">
        <v>0</v>
      </c>
      <c r="N5979" s="173">
        <v>1</v>
      </c>
      <c r="O5979" s="164" t="s">
        <v>36</v>
      </c>
      <c r="P5979" s="165"/>
      <c r="Q5979" s="72" t="str">
        <f t="shared" si="455"/>
        <v>economy</v>
      </c>
      <c r="R5979" s="47">
        <v>1</v>
      </c>
      <c r="S5979" s="128">
        <v>0</v>
      </c>
      <c r="T5979" s="47" t="s">
        <v>2745</v>
      </c>
      <c r="U5979" s="47" t="s">
        <v>2745</v>
      </c>
      <c r="V5979" s="47" t="s">
        <v>2745</v>
      </c>
      <c r="W5979" s="47"/>
      <c r="X5979" s="47"/>
      <c r="Y5979" s="47"/>
      <c r="Z5979" s="120"/>
    </row>
    <row r="5980" spans="1:26" s="18" customFormat="1" x14ac:dyDescent="0.3">
      <c r="A5980" s="136" t="s">
        <v>18883</v>
      </c>
      <c r="B5980" s="124" t="s">
        <v>20278</v>
      </c>
      <c r="C5980" s="128">
        <f t="shared" si="453"/>
        <v>2011</v>
      </c>
      <c r="D5980" s="77">
        <v>40812</v>
      </c>
      <c r="E5980" s="40" t="s">
        <v>20439</v>
      </c>
      <c r="F5980" s="50" t="s">
        <v>20311</v>
      </c>
      <c r="G5980" s="50" t="s">
        <v>20312</v>
      </c>
      <c r="H5980" s="37"/>
      <c r="I5980" s="50" t="s">
        <v>20313</v>
      </c>
      <c r="J5980" s="57" t="s">
        <v>20314</v>
      </c>
      <c r="K5980" s="76">
        <v>39825</v>
      </c>
      <c r="L5980" s="55">
        <v>0</v>
      </c>
      <c r="M5980" s="173">
        <v>0</v>
      </c>
      <c r="N5980" s="173">
        <v>1</v>
      </c>
      <c r="O5980" s="164" t="s">
        <v>109</v>
      </c>
      <c r="P5980" s="165"/>
      <c r="Q5980" s="72" t="str">
        <f t="shared" si="455"/>
        <v>security</v>
      </c>
      <c r="R5980" s="47">
        <v>1</v>
      </c>
      <c r="S5980" s="128">
        <v>0</v>
      </c>
      <c r="T5980" s="47" t="s">
        <v>2745</v>
      </c>
      <c r="U5980" s="47" t="s">
        <v>2745</v>
      </c>
      <c r="V5980" s="47" t="s">
        <v>2745</v>
      </c>
      <c r="W5980" s="47"/>
      <c r="X5980" s="47"/>
      <c r="Y5980" s="47"/>
      <c r="Z5980" s="120"/>
    </row>
    <row r="5981" spans="1:26" s="18" customFormat="1" x14ac:dyDescent="0.3">
      <c r="A5981" s="136" t="s">
        <v>18883</v>
      </c>
      <c r="B5981" s="124" t="s">
        <v>20278</v>
      </c>
      <c r="C5981" s="128">
        <f t="shared" si="453"/>
        <v>2011</v>
      </c>
      <c r="D5981" s="65">
        <v>40828</v>
      </c>
      <c r="E5981" s="40" t="s">
        <v>20440</v>
      </c>
      <c r="F5981" s="52" t="s">
        <v>20315</v>
      </c>
      <c r="G5981" s="184" t="s">
        <v>20316</v>
      </c>
      <c r="H5981" s="37"/>
      <c r="I5981" s="37" t="s">
        <v>20317</v>
      </c>
      <c r="J5981" s="71" t="s">
        <v>20318</v>
      </c>
      <c r="K5981" s="65">
        <v>40837</v>
      </c>
      <c r="L5981" s="47">
        <v>0</v>
      </c>
      <c r="M5981" s="128">
        <v>0</v>
      </c>
      <c r="N5981" s="128">
        <v>1</v>
      </c>
      <c r="O5981" s="124" t="s">
        <v>36</v>
      </c>
      <c r="P5981" s="124"/>
      <c r="Q5981" s="72" t="str">
        <f t="shared" si="455"/>
        <v>economy</v>
      </c>
      <c r="R5981" s="47">
        <v>1</v>
      </c>
      <c r="S5981" s="128">
        <v>1</v>
      </c>
      <c r="T5981" s="47">
        <v>300</v>
      </c>
      <c r="U5981" s="47">
        <v>129</v>
      </c>
      <c r="V5981" s="47">
        <v>0</v>
      </c>
      <c r="W5981" s="47">
        <f t="shared" ref="W5981:W5987" si="456">SUM(T5981:V5981)</f>
        <v>429</v>
      </c>
      <c r="X5981" s="130">
        <f t="shared" ref="X5981:X5987" si="457">T5981/W5981</f>
        <v>0.69930069930069927</v>
      </c>
      <c r="Y5981" s="130">
        <f t="shared" ref="Y5981:Y5987" si="458">U5981/W5981</f>
        <v>0.30069930069930068</v>
      </c>
      <c r="Z5981" s="133">
        <f t="shared" ref="Z5981:Z5987" si="459">SUM((MAX(U5981,V5981,T5981)-0.5*(SUM(U5981+V5981+T5981)-MAX(U5981,V5981,T5981)))/SUM(U5981+V5981+T5981))</f>
        <v>0.54895104895104896</v>
      </c>
    </row>
    <row r="5982" spans="1:26" s="18" customFormat="1" x14ac:dyDescent="0.3">
      <c r="A5982" s="136" t="s">
        <v>18883</v>
      </c>
      <c r="B5982" s="124" t="s">
        <v>20278</v>
      </c>
      <c r="C5982" s="128">
        <f t="shared" si="453"/>
        <v>2011</v>
      </c>
      <c r="D5982" s="65">
        <v>40828</v>
      </c>
      <c r="E5982" s="40" t="s">
        <v>20440</v>
      </c>
      <c r="F5982" s="52" t="s">
        <v>20319</v>
      </c>
      <c r="G5982" s="184" t="s">
        <v>20320</v>
      </c>
      <c r="H5982" s="37"/>
      <c r="I5982" s="37" t="s">
        <v>20321</v>
      </c>
      <c r="J5982" s="71" t="s">
        <v>20322</v>
      </c>
      <c r="K5982" s="65">
        <v>40837</v>
      </c>
      <c r="L5982" s="47">
        <v>0</v>
      </c>
      <c r="M5982" s="128">
        <v>0</v>
      </c>
      <c r="N5982" s="128">
        <v>1</v>
      </c>
      <c r="O5982" s="124" t="s">
        <v>36</v>
      </c>
      <c r="P5982" s="124"/>
      <c r="Q5982" s="72" t="str">
        <f t="shared" si="455"/>
        <v>economy</v>
      </c>
      <c r="R5982" s="47">
        <v>1</v>
      </c>
      <c r="S5982" s="128">
        <v>1</v>
      </c>
      <c r="T5982" s="47">
        <v>278</v>
      </c>
      <c r="U5982" s="47">
        <v>151</v>
      </c>
      <c r="V5982" s="47">
        <v>0</v>
      </c>
      <c r="W5982" s="47">
        <f t="shared" si="456"/>
        <v>429</v>
      </c>
      <c r="X5982" s="130">
        <f t="shared" si="457"/>
        <v>0.64801864801864806</v>
      </c>
      <c r="Y5982" s="130">
        <f t="shared" si="458"/>
        <v>0.351981351981352</v>
      </c>
      <c r="Z5982" s="133">
        <f t="shared" si="459"/>
        <v>0.47202797202797203</v>
      </c>
    </row>
    <row r="5983" spans="1:26" s="18" customFormat="1" x14ac:dyDescent="0.3">
      <c r="A5983" s="136" t="s">
        <v>18883</v>
      </c>
      <c r="B5983" s="124" t="s">
        <v>20278</v>
      </c>
      <c r="C5983" s="128">
        <f t="shared" si="453"/>
        <v>2011</v>
      </c>
      <c r="D5983" s="65">
        <v>40828</v>
      </c>
      <c r="E5983" s="40" t="s">
        <v>20440</v>
      </c>
      <c r="F5983" s="52" t="s">
        <v>20323</v>
      </c>
      <c r="G5983" s="184" t="s">
        <v>20324</v>
      </c>
      <c r="H5983" s="37"/>
      <c r="I5983" s="37" t="s">
        <v>20325</v>
      </c>
      <c r="J5983" s="71" t="s">
        <v>20326</v>
      </c>
      <c r="K5983" s="65">
        <v>40837</v>
      </c>
      <c r="L5983" s="47">
        <v>0</v>
      </c>
      <c r="M5983" s="128">
        <v>0</v>
      </c>
      <c r="N5983" s="128">
        <v>1</v>
      </c>
      <c r="O5983" s="124" t="s">
        <v>36</v>
      </c>
      <c r="P5983" s="124"/>
      <c r="Q5983" s="72" t="str">
        <f t="shared" si="455"/>
        <v>economy</v>
      </c>
      <c r="R5983" s="47">
        <v>1</v>
      </c>
      <c r="S5983" s="128">
        <v>1</v>
      </c>
      <c r="T5983" s="47">
        <v>262</v>
      </c>
      <c r="U5983" s="47">
        <v>167</v>
      </c>
      <c r="V5983" s="47">
        <v>0</v>
      </c>
      <c r="W5983" s="47">
        <f t="shared" si="456"/>
        <v>429</v>
      </c>
      <c r="X5983" s="130">
        <f t="shared" si="457"/>
        <v>0.61072261072261069</v>
      </c>
      <c r="Y5983" s="130">
        <f t="shared" si="458"/>
        <v>0.38927738927738925</v>
      </c>
      <c r="Z5983" s="133">
        <f t="shared" si="459"/>
        <v>0.41608391608391609</v>
      </c>
    </row>
    <row r="5984" spans="1:26" s="18" customFormat="1" x14ac:dyDescent="0.3">
      <c r="A5984" s="136" t="s">
        <v>18883</v>
      </c>
      <c r="B5984" s="124" t="s">
        <v>20278</v>
      </c>
      <c r="C5984" s="128">
        <f t="shared" si="453"/>
        <v>2011</v>
      </c>
      <c r="D5984" s="65">
        <v>40828</v>
      </c>
      <c r="E5984" s="40" t="s">
        <v>20439</v>
      </c>
      <c r="F5984" s="52" t="s">
        <v>20315</v>
      </c>
      <c r="G5984" s="184" t="s">
        <v>20316</v>
      </c>
      <c r="H5984" s="37"/>
      <c r="I5984" s="37" t="s">
        <v>20317</v>
      </c>
      <c r="J5984" s="71" t="s">
        <v>20318</v>
      </c>
      <c r="K5984" s="65">
        <v>40837</v>
      </c>
      <c r="L5984" s="47">
        <v>0</v>
      </c>
      <c r="M5984" s="128">
        <v>0</v>
      </c>
      <c r="N5984" s="128">
        <v>1</v>
      </c>
      <c r="O5984" s="124" t="s">
        <v>36</v>
      </c>
      <c r="P5984" s="124"/>
      <c r="Q5984" s="72" t="str">
        <f t="shared" ref="Q5984:Q6011" si="460">IF(O5984="security and defense","security","")&amp;IF(O5984="policing and criminal law cooperation","security","")&amp;IF(O5984="NATO","security","")&amp;IF(O5984="arms control and disarmament","security","")&amp;IF(O5984="taxation","economy","")&amp;IF(O5984="social security","economy","")&amp;IF(O5984="labor","economy","")&amp;IF(O5984="sports","diplomacy","")&amp;IF(O5984="space","diplomacy","")&amp;IF(O5984="science, research, education","diplomacy","")&amp;IF(O5984="migration, asylum, refugees","diplomacy","")&amp;IF(O5984="health","diplomacy","")&amp;IF(O5984="development","economy","")&amp;IF(O5984="agriculture, fishery, food","economy","")&amp;IF(O5984="human and civil rights","diplomacy","")&amp;IF(O5984="nuclear (civilian)","diplomacy","")&amp;IF(O5984="economics and finance","economy","")&amp;IF(O5984="transportation","economy","")&amp;IF(O5984="trade and investment","economy","")&amp;IF(O5984="diplomacy","diplomacy","")&amp;IF(O5984="environment","diplomacy","")&amp;IF(O5984="general cooperation","diplomacy","")&amp;IF(O5984="culture","diplomacy","")&amp;IF(O5984="EC/EU","diplomacy","")&amp;IF(O5984="communication and post/mail","diplomacy","")&amp;IF(O5984="energy","economy","")&amp;IF(O5984="tourism","economy","")&amp;IF(O5984="Civil and family law","diplomacy","")&amp;IF(O5984="citizenship","diplomacy","")</f>
        <v>economy</v>
      </c>
      <c r="R5984" s="47">
        <v>1</v>
      </c>
      <c r="S5984" s="128">
        <v>1</v>
      </c>
      <c r="T5984" s="47">
        <v>77</v>
      </c>
      <c r="U5984" s="47">
        <v>22</v>
      </c>
      <c r="V5984" s="47">
        <v>0</v>
      </c>
      <c r="W5984" s="47">
        <f t="shared" si="456"/>
        <v>99</v>
      </c>
      <c r="X5984" s="130">
        <f t="shared" si="457"/>
        <v>0.77777777777777779</v>
      </c>
      <c r="Y5984" s="130">
        <f t="shared" si="458"/>
        <v>0.22222222222222221</v>
      </c>
      <c r="Z5984" s="133">
        <f t="shared" si="459"/>
        <v>0.66666666666666663</v>
      </c>
    </row>
    <row r="5985" spans="1:26" s="18" customFormat="1" x14ac:dyDescent="0.3">
      <c r="A5985" s="136" t="s">
        <v>18883</v>
      </c>
      <c r="B5985" s="124" t="s">
        <v>20278</v>
      </c>
      <c r="C5985" s="128">
        <f t="shared" si="453"/>
        <v>2011</v>
      </c>
      <c r="D5985" s="65">
        <v>40828</v>
      </c>
      <c r="E5985" s="40" t="s">
        <v>20439</v>
      </c>
      <c r="F5985" s="52" t="s">
        <v>20319</v>
      </c>
      <c r="G5985" s="184" t="s">
        <v>20320</v>
      </c>
      <c r="H5985" s="37"/>
      <c r="I5985" s="37" t="s">
        <v>20321</v>
      </c>
      <c r="J5985" s="71" t="s">
        <v>20322</v>
      </c>
      <c r="K5985" s="65">
        <v>40837</v>
      </c>
      <c r="L5985" s="47">
        <v>0</v>
      </c>
      <c r="M5985" s="128">
        <v>0</v>
      </c>
      <c r="N5985" s="128">
        <v>1</v>
      </c>
      <c r="O5985" s="124" t="s">
        <v>36</v>
      </c>
      <c r="P5985" s="124"/>
      <c r="Q5985" s="72" t="str">
        <f t="shared" si="460"/>
        <v>economy</v>
      </c>
      <c r="R5985" s="47">
        <v>1</v>
      </c>
      <c r="S5985" s="128">
        <v>1</v>
      </c>
      <c r="T5985" s="47">
        <v>83</v>
      </c>
      <c r="U5985" s="47">
        <v>15</v>
      </c>
      <c r="V5985" s="47">
        <v>0</v>
      </c>
      <c r="W5985" s="47">
        <f t="shared" si="456"/>
        <v>98</v>
      </c>
      <c r="X5985" s="130">
        <f t="shared" si="457"/>
        <v>0.84693877551020413</v>
      </c>
      <c r="Y5985" s="130">
        <f t="shared" si="458"/>
        <v>0.15306122448979592</v>
      </c>
      <c r="Z5985" s="133">
        <f t="shared" si="459"/>
        <v>0.77040816326530615</v>
      </c>
    </row>
    <row r="5986" spans="1:26" s="18" customFormat="1" x14ac:dyDescent="0.3">
      <c r="A5986" s="136" t="s">
        <v>18883</v>
      </c>
      <c r="B5986" s="124" t="s">
        <v>20278</v>
      </c>
      <c r="C5986" s="128">
        <f t="shared" si="453"/>
        <v>2011</v>
      </c>
      <c r="D5986" s="65">
        <v>40828</v>
      </c>
      <c r="E5986" s="40" t="s">
        <v>20439</v>
      </c>
      <c r="F5986" s="52" t="s">
        <v>20323</v>
      </c>
      <c r="G5986" s="184" t="s">
        <v>20324</v>
      </c>
      <c r="H5986" s="37"/>
      <c r="I5986" s="37" t="s">
        <v>20325</v>
      </c>
      <c r="J5986" s="71" t="s">
        <v>20326</v>
      </c>
      <c r="K5986" s="65">
        <v>40837</v>
      </c>
      <c r="L5986" s="47">
        <v>0</v>
      </c>
      <c r="M5986" s="128">
        <v>0</v>
      </c>
      <c r="N5986" s="128">
        <v>1</v>
      </c>
      <c r="O5986" s="124" t="s">
        <v>36</v>
      </c>
      <c r="P5986" s="124"/>
      <c r="Q5986" s="72" t="str">
        <f t="shared" si="460"/>
        <v>economy</v>
      </c>
      <c r="R5986" s="47">
        <v>1</v>
      </c>
      <c r="S5986" s="128">
        <v>1</v>
      </c>
      <c r="T5986" s="47">
        <v>66</v>
      </c>
      <c r="U5986" s="47">
        <v>33</v>
      </c>
      <c r="V5986" s="47">
        <v>0</v>
      </c>
      <c r="W5986" s="47">
        <f t="shared" si="456"/>
        <v>99</v>
      </c>
      <c r="X5986" s="130">
        <f t="shared" si="457"/>
        <v>0.66666666666666663</v>
      </c>
      <c r="Y5986" s="130">
        <f t="shared" si="458"/>
        <v>0.33333333333333331</v>
      </c>
      <c r="Z5986" s="133">
        <f t="shared" si="459"/>
        <v>0.5</v>
      </c>
    </row>
    <row r="5987" spans="1:26" s="18" customFormat="1" x14ac:dyDescent="0.3">
      <c r="A5987" s="136" t="s">
        <v>18883</v>
      </c>
      <c r="B5987" s="124" t="s">
        <v>20278</v>
      </c>
      <c r="C5987" s="128">
        <f t="shared" si="453"/>
        <v>2012</v>
      </c>
      <c r="D5987" s="65">
        <v>41247</v>
      </c>
      <c r="E5987" s="40" t="s">
        <v>20439</v>
      </c>
      <c r="F5987" s="52" t="s">
        <v>18711</v>
      </c>
      <c r="G5987" s="52" t="s">
        <v>20327</v>
      </c>
      <c r="H5987" s="37"/>
      <c r="I5987" s="37" t="s">
        <v>20328</v>
      </c>
      <c r="J5987" s="34" t="s">
        <v>20329</v>
      </c>
      <c r="K5987" s="65">
        <v>39994</v>
      </c>
      <c r="L5987" s="47">
        <v>1</v>
      </c>
      <c r="M5987" s="128">
        <v>1</v>
      </c>
      <c r="N5987" s="128">
        <v>0</v>
      </c>
      <c r="O5987" s="124" t="s">
        <v>264</v>
      </c>
      <c r="P5987" s="124"/>
      <c r="Q5987" s="72" t="str">
        <f t="shared" si="460"/>
        <v>diplomacy</v>
      </c>
      <c r="R5987" s="47">
        <v>1</v>
      </c>
      <c r="S5987" s="128">
        <v>1</v>
      </c>
      <c r="T5987" s="47">
        <v>61</v>
      </c>
      <c r="U5987" s="47">
        <v>38</v>
      </c>
      <c r="V5987" s="47">
        <v>0</v>
      </c>
      <c r="W5987" s="47">
        <f t="shared" si="456"/>
        <v>99</v>
      </c>
      <c r="X5987" s="130">
        <f t="shared" si="457"/>
        <v>0.61616161616161613</v>
      </c>
      <c r="Y5987" s="130">
        <f t="shared" si="458"/>
        <v>0.38383838383838381</v>
      </c>
      <c r="Z5987" s="133">
        <f t="shared" si="459"/>
        <v>0.42424242424242425</v>
      </c>
    </row>
    <row r="5988" spans="1:26" s="18" customFormat="1" x14ac:dyDescent="0.3">
      <c r="A5988" s="136" t="s">
        <v>18883</v>
      </c>
      <c r="B5988" s="124" t="s">
        <v>20330</v>
      </c>
      <c r="C5988" s="128">
        <f t="shared" si="453"/>
        <v>2014</v>
      </c>
      <c r="D5988" s="77">
        <v>41732</v>
      </c>
      <c r="E5988" s="40" t="s">
        <v>20439</v>
      </c>
      <c r="F5988" s="50" t="s">
        <v>20331</v>
      </c>
      <c r="G5988" s="50" t="s">
        <v>20332</v>
      </c>
      <c r="H5988" s="37"/>
      <c r="I5988" s="50" t="s">
        <v>20333</v>
      </c>
      <c r="J5988" s="34" t="s">
        <v>20334</v>
      </c>
      <c r="K5988" s="76">
        <v>40139</v>
      </c>
      <c r="L5988" s="55">
        <v>1</v>
      </c>
      <c r="M5988" s="173">
        <v>1</v>
      </c>
      <c r="N5988" s="173">
        <v>0</v>
      </c>
      <c r="O5988" s="164" t="s">
        <v>36</v>
      </c>
      <c r="P5988" s="165"/>
      <c r="Q5988" s="72" t="str">
        <f t="shared" si="460"/>
        <v>economy</v>
      </c>
      <c r="R5988" s="47">
        <v>1</v>
      </c>
      <c r="S5988" s="128">
        <v>0</v>
      </c>
      <c r="T5988" s="47" t="s">
        <v>2745</v>
      </c>
      <c r="U5988" s="47" t="s">
        <v>2745</v>
      </c>
      <c r="V5988" s="47" t="s">
        <v>2745</v>
      </c>
      <c r="W5988" s="47"/>
      <c r="X5988" s="47"/>
      <c r="Y5988" s="47"/>
      <c r="Z5988" s="120"/>
    </row>
    <row r="5989" spans="1:26" s="18" customFormat="1" x14ac:dyDescent="0.3">
      <c r="A5989" s="136" t="s">
        <v>18883</v>
      </c>
      <c r="B5989" s="124" t="s">
        <v>20330</v>
      </c>
      <c r="C5989" s="128">
        <f t="shared" si="453"/>
        <v>2014</v>
      </c>
      <c r="D5989" s="77">
        <v>41732</v>
      </c>
      <c r="E5989" s="40" t="s">
        <v>20439</v>
      </c>
      <c r="F5989" s="50" t="s">
        <v>20335</v>
      </c>
      <c r="G5989" s="50" t="s">
        <v>20335</v>
      </c>
      <c r="H5989" s="37"/>
      <c r="I5989" s="50" t="s">
        <v>20336</v>
      </c>
      <c r="J5989" s="34" t="s">
        <v>20337</v>
      </c>
      <c r="K5989" s="76">
        <v>40574</v>
      </c>
      <c r="L5989" s="55">
        <v>1</v>
      </c>
      <c r="M5989" s="173">
        <v>0</v>
      </c>
      <c r="N5989" s="173">
        <v>0</v>
      </c>
      <c r="O5989" s="164" t="s">
        <v>48</v>
      </c>
      <c r="P5989" s="165"/>
      <c r="Q5989" s="72" t="str">
        <f t="shared" si="460"/>
        <v>diplomacy</v>
      </c>
      <c r="R5989" s="47">
        <v>1</v>
      </c>
      <c r="S5989" s="128">
        <v>0</v>
      </c>
      <c r="T5989" s="47" t="s">
        <v>2745</v>
      </c>
      <c r="U5989" s="47" t="s">
        <v>2745</v>
      </c>
      <c r="V5989" s="47" t="s">
        <v>2745</v>
      </c>
      <c r="W5989" s="47"/>
      <c r="X5989" s="47"/>
      <c r="Y5989" s="47"/>
      <c r="Z5989" s="120"/>
    </row>
    <row r="5990" spans="1:26" s="18" customFormat="1" x14ac:dyDescent="0.3">
      <c r="A5990" s="136" t="s">
        <v>18883</v>
      </c>
      <c r="B5990" s="124" t="s">
        <v>20330</v>
      </c>
      <c r="C5990" s="128">
        <f t="shared" si="453"/>
        <v>2014</v>
      </c>
      <c r="D5990" s="77">
        <v>41732</v>
      </c>
      <c r="E5990" s="40" t="s">
        <v>20439</v>
      </c>
      <c r="F5990" s="50" t="s">
        <v>20338</v>
      </c>
      <c r="G5990" s="50" t="s">
        <v>20338</v>
      </c>
      <c r="H5990" s="37"/>
      <c r="I5990" s="50" t="s">
        <v>20339</v>
      </c>
      <c r="J5990" s="34" t="s">
        <v>20340</v>
      </c>
      <c r="K5990" s="76">
        <v>41031</v>
      </c>
      <c r="L5990" s="55">
        <v>1</v>
      </c>
      <c r="M5990" s="173">
        <v>0</v>
      </c>
      <c r="N5990" s="173">
        <v>0</v>
      </c>
      <c r="O5990" s="164" t="s">
        <v>48</v>
      </c>
      <c r="P5990" s="165"/>
      <c r="Q5990" s="72" t="str">
        <f t="shared" si="460"/>
        <v>diplomacy</v>
      </c>
      <c r="R5990" s="47">
        <v>1</v>
      </c>
      <c r="S5990" s="128">
        <v>0</v>
      </c>
      <c r="T5990" s="47" t="s">
        <v>2745</v>
      </c>
      <c r="U5990" s="47" t="s">
        <v>2745</v>
      </c>
      <c r="V5990" s="47" t="s">
        <v>2745</v>
      </c>
      <c r="W5990" s="47"/>
      <c r="X5990" s="47"/>
      <c r="Y5990" s="47"/>
      <c r="Z5990" s="120"/>
    </row>
    <row r="5991" spans="1:26" s="18" customFormat="1" x14ac:dyDescent="0.3">
      <c r="A5991" s="136" t="s">
        <v>18883</v>
      </c>
      <c r="B5991" s="124" t="s">
        <v>20330</v>
      </c>
      <c r="C5991" s="128">
        <f t="shared" si="453"/>
        <v>2014</v>
      </c>
      <c r="D5991" s="77">
        <v>41732</v>
      </c>
      <c r="E5991" s="40" t="s">
        <v>20439</v>
      </c>
      <c r="F5991" s="184" t="s">
        <v>20341</v>
      </c>
      <c r="G5991" s="50" t="s">
        <v>20342</v>
      </c>
      <c r="H5991" s="37"/>
      <c r="I5991" s="50" t="s">
        <v>20343</v>
      </c>
      <c r="J5991" s="34" t="s">
        <v>20344</v>
      </c>
      <c r="K5991" s="76">
        <v>39353</v>
      </c>
      <c r="L5991" s="55">
        <v>1</v>
      </c>
      <c r="M5991" s="173">
        <v>1</v>
      </c>
      <c r="N5991" s="173">
        <v>0</v>
      </c>
      <c r="O5991" s="164" t="s">
        <v>36</v>
      </c>
      <c r="P5991" s="165"/>
      <c r="Q5991" s="72" t="str">
        <f t="shared" si="460"/>
        <v>economy</v>
      </c>
      <c r="R5991" s="47">
        <v>1</v>
      </c>
      <c r="S5991" s="128">
        <v>0</v>
      </c>
      <c r="T5991" s="47" t="s">
        <v>2745</v>
      </c>
      <c r="U5991" s="47" t="s">
        <v>2745</v>
      </c>
      <c r="V5991" s="47" t="s">
        <v>2745</v>
      </c>
      <c r="W5991" s="47"/>
      <c r="X5991" s="47"/>
      <c r="Y5991" s="47"/>
      <c r="Z5991" s="120"/>
    </row>
    <row r="5992" spans="1:26" s="18" customFormat="1" x14ac:dyDescent="0.3">
      <c r="A5992" s="136" t="s">
        <v>18883</v>
      </c>
      <c r="B5992" s="124" t="s">
        <v>20330</v>
      </c>
      <c r="C5992" s="128">
        <f t="shared" si="453"/>
        <v>2016</v>
      </c>
      <c r="D5992" s="77">
        <v>42565</v>
      </c>
      <c r="E5992" s="40" t="s">
        <v>20439</v>
      </c>
      <c r="F5992" s="50" t="s">
        <v>20345</v>
      </c>
      <c r="G5992" s="50" t="s">
        <v>20346</v>
      </c>
      <c r="H5992" s="37"/>
      <c r="I5992" s="50" t="s">
        <v>20347</v>
      </c>
      <c r="J5992" s="34" t="s">
        <v>20348</v>
      </c>
      <c r="K5992" s="76">
        <v>41430</v>
      </c>
      <c r="L5992" s="55">
        <v>0</v>
      </c>
      <c r="M5992" s="173">
        <v>0</v>
      </c>
      <c r="N5992" s="173">
        <v>1</v>
      </c>
      <c r="O5992" s="164" t="s">
        <v>109</v>
      </c>
      <c r="P5992" s="165"/>
      <c r="Q5992" s="72" t="str">
        <f t="shared" si="460"/>
        <v>security</v>
      </c>
      <c r="R5992" s="47">
        <v>1</v>
      </c>
      <c r="S5992" s="128">
        <v>0</v>
      </c>
      <c r="T5992" s="47" t="s">
        <v>2745</v>
      </c>
      <c r="U5992" s="47" t="s">
        <v>2745</v>
      </c>
      <c r="V5992" s="47" t="s">
        <v>2745</v>
      </c>
      <c r="W5992" s="47"/>
      <c r="X5992" s="47"/>
      <c r="Y5992" s="47"/>
      <c r="Z5992" s="120"/>
    </row>
    <row r="5993" spans="1:26" s="18" customFormat="1" x14ac:dyDescent="0.3">
      <c r="A5993" s="136" t="s">
        <v>18883</v>
      </c>
      <c r="B5993" s="124" t="s">
        <v>20330</v>
      </c>
      <c r="C5993" s="128">
        <f t="shared" si="453"/>
        <v>2016</v>
      </c>
      <c r="D5993" s="77">
        <v>42565</v>
      </c>
      <c r="E5993" s="40" t="s">
        <v>20439</v>
      </c>
      <c r="F5993" s="50" t="s">
        <v>20349</v>
      </c>
      <c r="G5993" s="50" t="s">
        <v>20350</v>
      </c>
      <c r="H5993" s="37"/>
      <c r="I5993" s="50" t="s">
        <v>20351</v>
      </c>
      <c r="J5993" s="34" t="s">
        <v>20352</v>
      </c>
      <c r="K5993" s="76">
        <v>42016</v>
      </c>
      <c r="L5993" s="55">
        <v>0</v>
      </c>
      <c r="M5993" s="173">
        <v>0</v>
      </c>
      <c r="N5993" s="173">
        <v>1</v>
      </c>
      <c r="O5993" s="164" t="s">
        <v>109</v>
      </c>
      <c r="P5993" s="165"/>
      <c r="Q5993" s="72" t="str">
        <f t="shared" si="460"/>
        <v>security</v>
      </c>
      <c r="R5993" s="47">
        <v>1</v>
      </c>
      <c r="S5993" s="128">
        <v>0</v>
      </c>
      <c r="T5993" s="47" t="s">
        <v>2745</v>
      </c>
      <c r="U5993" s="47" t="s">
        <v>2745</v>
      </c>
      <c r="V5993" s="47" t="s">
        <v>2745</v>
      </c>
      <c r="W5993" s="47"/>
      <c r="X5993" s="47"/>
      <c r="Y5993" s="47"/>
      <c r="Z5993" s="120"/>
    </row>
    <row r="5994" spans="1:26" s="18" customFormat="1" x14ac:dyDescent="0.3">
      <c r="A5994" s="136" t="s">
        <v>18883</v>
      </c>
      <c r="B5994" s="124" t="s">
        <v>20330</v>
      </c>
      <c r="C5994" s="128">
        <f t="shared" ref="C5994:C6011" si="461">YEAR(D5994)</f>
        <v>2016</v>
      </c>
      <c r="D5994" s="77">
        <v>42628</v>
      </c>
      <c r="E5994" s="40" t="s">
        <v>20439</v>
      </c>
      <c r="F5994" s="50" t="s">
        <v>20353</v>
      </c>
      <c r="G5994" s="50" t="s">
        <v>20354</v>
      </c>
      <c r="H5994" s="37"/>
      <c r="I5994" s="50" t="s">
        <v>20355</v>
      </c>
      <c r="J5994" s="34" t="s">
        <v>20356</v>
      </c>
      <c r="K5994" s="76">
        <v>40275</v>
      </c>
      <c r="L5994" s="55">
        <v>0</v>
      </c>
      <c r="M5994" s="173">
        <v>0</v>
      </c>
      <c r="N5994" s="173">
        <v>1</v>
      </c>
      <c r="O5994" s="164" t="s">
        <v>109</v>
      </c>
      <c r="P5994" s="165"/>
      <c r="Q5994" s="72" t="str">
        <f t="shared" si="460"/>
        <v>security</v>
      </c>
      <c r="R5994" s="47">
        <v>1</v>
      </c>
      <c r="S5994" s="128">
        <v>0</v>
      </c>
      <c r="T5994" s="47" t="s">
        <v>2745</v>
      </c>
      <c r="U5994" s="47" t="s">
        <v>2745</v>
      </c>
      <c r="V5994" s="47" t="s">
        <v>2745</v>
      </c>
      <c r="W5994" s="47"/>
      <c r="X5994" s="47"/>
      <c r="Y5994" s="47"/>
      <c r="Z5994" s="120"/>
    </row>
    <row r="5995" spans="1:26" s="18" customFormat="1" x14ac:dyDescent="0.3">
      <c r="A5995" s="136" t="s">
        <v>18883</v>
      </c>
      <c r="B5995" s="124" t="s">
        <v>20330</v>
      </c>
      <c r="C5995" s="128">
        <f t="shared" si="461"/>
        <v>2016</v>
      </c>
      <c r="D5995" s="77">
        <v>42628</v>
      </c>
      <c r="E5995" s="40" t="s">
        <v>20439</v>
      </c>
      <c r="F5995" s="50" t="s">
        <v>20357</v>
      </c>
      <c r="G5995" s="50" t="s">
        <v>20358</v>
      </c>
      <c r="H5995" s="37"/>
      <c r="I5995" s="50" t="s">
        <v>20359</v>
      </c>
      <c r="J5995" s="34" t="s">
        <v>20360</v>
      </c>
      <c r="K5995" s="76">
        <v>41548</v>
      </c>
      <c r="L5995" s="55">
        <v>0</v>
      </c>
      <c r="M5995" s="173">
        <v>0</v>
      </c>
      <c r="N5995" s="173">
        <v>1</v>
      </c>
      <c r="O5995" s="164" t="s">
        <v>109</v>
      </c>
      <c r="P5995" s="165"/>
      <c r="Q5995" s="72" t="str">
        <f t="shared" si="460"/>
        <v>security</v>
      </c>
      <c r="R5995" s="47">
        <v>1</v>
      </c>
      <c r="S5995" s="128">
        <v>0</v>
      </c>
      <c r="T5995" s="47" t="s">
        <v>2745</v>
      </c>
      <c r="U5995" s="47" t="s">
        <v>2745</v>
      </c>
      <c r="V5995" s="47" t="s">
        <v>2745</v>
      </c>
      <c r="W5995" s="47"/>
      <c r="X5995" s="47"/>
      <c r="Y5995" s="47"/>
      <c r="Z5995" s="120"/>
    </row>
    <row r="5996" spans="1:26" s="18" customFormat="1" x14ac:dyDescent="0.3">
      <c r="A5996" s="136" t="s">
        <v>18883</v>
      </c>
      <c r="B5996" s="124" t="s">
        <v>20330</v>
      </c>
      <c r="C5996" s="128">
        <f t="shared" si="461"/>
        <v>2016</v>
      </c>
      <c r="D5996" s="77">
        <v>42628</v>
      </c>
      <c r="E5996" s="40" t="s">
        <v>20439</v>
      </c>
      <c r="F5996" s="50" t="s">
        <v>20361</v>
      </c>
      <c r="G5996" s="50" t="s">
        <v>20362</v>
      </c>
      <c r="H5996" s="37"/>
      <c r="I5996" s="50" t="s">
        <v>20363</v>
      </c>
      <c r="J5996" s="34" t="s">
        <v>20364</v>
      </c>
      <c r="K5996" s="76">
        <v>42055</v>
      </c>
      <c r="L5996" s="55">
        <v>0</v>
      </c>
      <c r="M5996" s="173">
        <v>0</v>
      </c>
      <c r="N5996" s="173">
        <v>1</v>
      </c>
      <c r="O5996" s="164" t="s">
        <v>109</v>
      </c>
      <c r="P5996" s="165"/>
      <c r="Q5996" s="72" t="str">
        <f t="shared" si="460"/>
        <v>security</v>
      </c>
      <c r="R5996" s="47">
        <v>1</v>
      </c>
      <c r="S5996" s="128">
        <v>0</v>
      </c>
      <c r="T5996" s="47" t="s">
        <v>2745</v>
      </c>
      <c r="U5996" s="47" t="s">
        <v>2745</v>
      </c>
      <c r="V5996" s="47" t="s">
        <v>2745</v>
      </c>
      <c r="W5996" s="47"/>
      <c r="X5996" s="47"/>
      <c r="Y5996" s="47"/>
      <c r="Z5996" s="120"/>
    </row>
    <row r="5997" spans="1:26" s="18" customFormat="1" x14ac:dyDescent="0.3">
      <c r="A5997" s="136" t="s">
        <v>18883</v>
      </c>
      <c r="B5997" s="124" t="s">
        <v>20330</v>
      </c>
      <c r="C5997" s="128">
        <f t="shared" si="461"/>
        <v>2016</v>
      </c>
      <c r="D5997" s="77">
        <v>42641</v>
      </c>
      <c r="E5997" s="40" t="s">
        <v>20439</v>
      </c>
      <c r="F5997" s="50" t="s">
        <v>11949</v>
      </c>
      <c r="G5997" s="50" t="s">
        <v>20365</v>
      </c>
      <c r="H5997" s="37"/>
      <c r="I5997" s="50" t="s">
        <v>20366</v>
      </c>
      <c r="J5997" s="34" t="s">
        <v>20367</v>
      </c>
      <c r="K5997" s="76">
        <v>37561</v>
      </c>
      <c r="L5997" s="55">
        <v>1</v>
      </c>
      <c r="M5997" s="173">
        <v>1</v>
      </c>
      <c r="N5997" s="173">
        <v>0</v>
      </c>
      <c r="O5997" s="164" t="s">
        <v>502</v>
      </c>
      <c r="P5997" s="165"/>
      <c r="Q5997" s="72" t="str">
        <f t="shared" si="460"/>
        <v>economy</v>
      </c>
      <c r="R5997" s="47">
        <v>1</v>
      </c>
      <c r="S5997" s="128">
        <v>0</v>
      </c>
      <c r="T5997" s="47" t="s">
        <v>2745</v>
      </c>
      <c r="U5997" s="47" t="s">
        <v>2745</v>
      </c>
      <c r="V5997" s="47" t="s">
        <v>2745</v>
      </c>
      <c r="W5997" s="47"/>
      <c r="X5997" s="47"/>
      <c r="Y5997" s="47"/>
      <c r="Z5997" s="120"/>
    </row>
    <row r="5998" spans="1:26" s="18" customFormat="1" x14ac:dyDescent="0.3">
      <c r="A5998" s="136" t="s">
        <v>18883</v>
      </c>
      <c r="B5998" s="124" t="s">
        <v>20330</v>
      </c>
      <c r="C5998" s="128">
        <f t="shared" si="461"/>
        <v>2016</v>
      </c>
      <c r="D5998" s="77">
        <v>42641</v>
      </c>
      <c r="E5998" s="40" t="s">
        <v>20439</v>
      </c>
      <c r="F5998" s="50" t="s">
        <v>20368</v>
      </c>
      <c r="G5998" s="50" t="s">
        <v>20369</v>
      </c>
      <c r="H5998" s="37"/>
      <c r="I5998" s="50" t="s">
        <v>20370</v>
      </c>
      <c r="J5998" s="34" t="s">
        <v>20371</v>
      </c>
      <c r="K5998" s="76">
        <v>38903</v>
      </c>
      <c r="L5998" s="55">
        <v>1</v>
      </c>
      <c r="M5998" s="173">
        <v>0</v>
      </c>
      <c r="N5998" s="173">
        <v>0</v>
      </c>
      <c r="O5998" s="164" t="s">
        <v>36</v>
      </c>
      <c r="P5998" s="165"/>
      <c r="Q5998" s="72" t="str">
        <f t="shared" si="460"/>
        <v>economy</v>
      </c>
      <c r="R5998" s="47">
        <v>1</v>
      </c>
      <c r="S5998" s="128">
        <v>0</v>
      </c>
      <c r="T5998" s="47" t="s">
        <v>2745</v>
      </c>
      <c r="U5998" s="47" t="s">
        <v>2745</v>
      </c>
      <c r="V5998" s="47" t="s">
        <v>2745</v>
      </c>
      <c r="W5998" s="47"/>
      <c r="X5998" s="47"/>
      <c r="Y5998" s="47"/>
      <c r="Z5998" s="120"/>
    </row>
    <row r="5999" spans="1:26" s="18" customFormat="1" x14ac:dyDescent="0.3">
      <c r="A5999" s="136" t="s">
        <v>18883</v>
      </c>
      <c r="B5999" s="124" t="s">
        <v>20372</v>
      </c>
      <c r="C5999" s="128">
        <f t="shared" si="461"/>
        <v>2017</v>
      </c>
      <c r="D5999" s="65">
        <v>42822</v>
      </c>
      <c r="E5999" s="40" t="s">
        <v>20439</v>
      </c>
      <c r="F5999" s="52" t="s">
        <v>8587</v>
      </c>
      <c r="G5999" s="52" t="s">
        <v>20373</v>
      </c>
      <c r="H5999" s="37"/>
      <c r="I5999" s="37" t="s">
        <v>20374</v>
      </c>
      <c r="J5999" s="34" t="s">
        <v>20375</v>
      </c>
      <c r="K5999" s="65">
        <v>17992</v>
      </c>
      <c r="L5999" s="23">
        <v>1</v>
      </c>
      <c r="M5999" s="128">
        <v>1</v>
      </c>
      <c r="N5999" s="68">
        <v>0</v>
      </c>
      <c r="O5999" s="124" t="s">
        <v>1615</v>
      </c>
      <c r="P5999" s="124" t="s">
        <v>169</v>
      </c>
      <c r="Q5999" s="72" t="str">
        <f t="shared" si="460"/>
        <v>security</v>
      </c>
      <c r="R5999" s="47">
        <v>1</v>
      </c>
      <c r="S5999" s="128">
        <v>1</v>
      </c>
      <c r="T5999" s="47">
        <v>97</v>
      </c>
      <c r="U5999" s="47">
        <v>2</v>
      </c>
      <c r="V5999" s="47">
        <v>0</v>
      </c>
      <c r="W5999" s="47">
        <f>SUM(T5999:V5999)</f>
        <v>99</v>
      </c>
      <c r="X5999" s="130">
        <f>T5999/W5999</f>
        <v>0.97979797979797978</v>
      </c>
      <c r="Y5999" s="130">
        <f>U5999/W5999</f>
        <v>2.0202020202020204E-2</v>
      </c>
      <c r="Z5999" s="133">
        <f>SUM((MAX(U5999,V5999,T5999)-0.5*(SUM(U5999+V5999+T5999)-MAX(U5999,V5999,T5999)))/SUM(U5999+V5999+T5999))</f>
        <v>0.96969696969696972</v>
      </c>
    </row>
    <row r="6000" spans="1:26" s="18" customFormat="1" x14ac:dyDescent="0.3">
      <c r="A6000" s="136" t="s">
        <v>18883</v>
      </c>
      <c r="B6000" s="124" t="s">
        <v>20372</v>
      </c>
      <c r="C6000" s="128">
        <f t="shared" si="461"/>
        <v>2018</v>
      </c>
      <c r="D6000" s="77">
        <v>43279</v>
      </c>
      <c r="E6000" s="40" t="s">
        <v>20439</v>
      </c>
      <c r="F6000" s="50" t="s">
        <v>20376</v>
      </c>
      <c r="G6000" s="50" t="s">
        <v>20377</v>
      </c>
      <c r="H6000" s="37"/>
      <c r="I6000" s="50" t="s">
        <v>20378</v>
      </c>
      <c r="J6000" s="34" t="s">
        <v>20379</v>
      </c>
      <c r="K6000" s="76">
        <v>41453</v>
      </c>
      <c r="L6000" s="55">
        <v>1</v>
      </c>
      <c r="M6000" s="173">
        <v>1</v>
      </c>
      <c r="N6000" s="173">
        <v>0</v>
      </c>
      <c r="O6000" s="164" t="s">
        <v>264</v>
      </c>
      <c r="P6000" s="165"/>
      <c r="Q6000" s="72" t="str">
        <f t="shared" si="460"/>
        <v>diplomacy</v>
      </c>
      <c r="R6000" s="47">
        <v>1</v>
      </c>
      <c r="S6000" s="128">
        <v>0</v>
      </c>
      <c r="T6000" s="47" t="s">
        <v>2745</v>
      </c>
      <c r="U6000" s="47" t="s">
        <v>2745</v>
      </c>
      <c r="V6000" s="47" t="s">
        <v>2745</v>
      </c>
      <c r="W6000" s="47"/>
      <c r="X6000" s="47"/>
      <c r="Y6000" s="47"/>
      <c r="Z6000" s="120"/>
    </row>
    <row r="6001" spans="1:26" s="18" customFormat="1" x14ac:dyDescent="0.3">
      <c r="A6001" s="136" t="s">
        <v>18883</v>
      </c>
      <c r="B6001" s="124" t="s">
        <v>20372</v>
      </c>
      <c r="C6001" s="128">
        <f t="shared" si="461"/>
        <v>2018</v>
      </c>
      <c r="D6001" s="77">
        <v>43307</v>
      </c>
      <c r="E6001" s="40" t="s">
        <v>20439</v>
      </c>
      <c r="F6001" s="50" t="s">
        <v>20380</v>
      </c>
      <c r="G6001" s="50" t="s">
        <v>20381</v>
      </c>
      <c r="H6001" s="37"/>
      <c r="I6001" s="50" t="s">
        <v>20382</v>
      </c>
      <c r="J6001" s="34" t="s">
        <v>20383</v>
      </c>
      <c r="K6001" s="76">
        <v>41852</v>
      </c>
      <c r="L6001" s="55">
        <v>0</v>
      </c>
      <c r="M6001" s="173">
        <v>0</v>
      </c>
      <c r="N6001" s="173">
        <v>1</v>
      </c>
      <c r="O6001" s="164" t="s">
        <v>336</v>
      </c>
      <c r="P6001" s="165"/>
      <c r="Q6001" s="72" t="str">
        <f t="shared" si="460"/>
        <v>diplomacy</v>
      </c>
      <c r="R6001" s="47">
        <v>1</v>
      </c>
      <c r="S6001" s="128">
        <v>0</v>
      </c>
      <c r="T6001" s="47" t="s">
        <v>2745</v>
      </c>
      <c r="U6001" s="47" t="s">
        <v>2745</v>
      </c>
      <c r="V6001" s="47" t="s">
        <v>2745</v>
      </c>
      <c r="W6001" s="47"/>
      <c r="X6001" s="47"/>
      <c r="Y6001" s="47"/>
      <c r="Z6001" s="120"/>
    </row>
    <row r="6002" spans="1:26" s="18" customFormat="1" x14ac:dyDescent="0.3">
      <c r="A6002" s="136" t="s">
        <v>18883</v>
      </c>
      <c r="B6002" s="124" t="s">
        <v>20372</v>
      </c>
      <c r="C6002" s="128">
        <f t="shared" si="461"/>
        <v>2018</v>
      </c>
      <c r="D6002" s="77">
        <v>43307</v>
      </c>
      <c r="E6002" s="40" t="s">
        <v>20439</v>
      </c>
      <c r="F6002" s="50" t="s">
        <v>20384</v>
      </c>
      <c r="G6002" s="50" t="s">
        <v>20385</v>
      </c>
      <c r="H6002" s="37"/>
      <c r="I6002" s="50" t="s">
        <v>20386</v>
      </c>
      <c r="J6002" s="34" t="s">
        <v>20387</v>
      </c>
      <c r="K6002" s="76">
        <v>41523</v>
      </c>
      <c r="L6002" s="55">
        <v>0</v>
      </c>
      <c r="M6002" s="173">
        <v>0</v>
      </c>
      <c r="N6002" s="173">
        <v>1</v>
      </c>
      <c r="O6002" s="164" t="s">
        <v>336</v>
      </c>
      <c r="P6002" s="165"/>
      <c r="Q6002" s="72" t="str">
        <f t="shared" si="460"/>
        <v>diplomacy</v>
      </c>
      <c r="R6002" s="47">
        <v>1</v>
      </c>
      <c r="S6002" s="128">
        <v>0</v>
      </c>
      <c r="T6002" s="47" t="s">
        <v>2745</v>
      </c>
      <c r="U6002" s="47" t="s">
        <v>2745</v>
      </c>
      <c r="V6002" s="47" t="s">
        <v>2745</v>
      </c>
      <c r="W6002" s="47"/>
      <c r="X6002" s="47"/>
      <c r="Y6002" s="47"/>
      <c r="Z6002" s="120"/>
    </row>
    <row r="6003" spans="1:26" s="18" customFormat="1" x14ac:dyDescent="0.3">
      <c r="A6003" s="136" t="s">
        <v>18883</v>
      </c>
      <c r="B6003" s="124" t="s">
        <v>20372</v>
      </c>
      <c r="C6003" s="128">
        <f t="shared" si="461"/>
        <v>2018</v>
      </c>
      <c r="D6003" s="77">
        <v>43307</v>
      </c>
      <c r="E6003" s="40" t="s">
        <v>20439</v>
      </c>
      <c r="F6003" s="50" t="s">
        <v>20388</v>
      </c>
      <c r="G6003" s="50" t="s">
        <v>20389</v>
      </c>
      <c r="H6003" s="37"/>
      <c r="I6003" s="50" t="s">
        <v>20390</v>
      </c>
      <c r="J6003" s="57" t="s">
        <v>20391</v>
      </c>
      <c r="K6003" s="76">
        <v>42597</v>
      </c>
      <c r="L6003" s="55">
        <v>0</v>
      </c>
      <c r="M6003" s="173">
        <v>0</v>
      </c>
      <c r="N6003" s="173">
        <v>1</v>
      </c>
      <c r="O6003" s="164" t="s">
        <v>109</v>
      </c>
      <c r="P6003" s="165"/>
      <c r="Q6003" s="72" t="str">
        <f t="shared" si="460"/>
        <v>security</v>
      </c>
      <c r="R6003" s="47">
        <v>1</v>
      </c>
      <c r="S6003" s="128">
        <v>0</v>
      </c>
      <c r="T6003" s="47" t="s">
        <v>2745</v>
      </c>
      <c r="U6003" s="47" t="s">
        <v>2745</v>
      </c>
      <c r="V6003" s="47" t="s">
        <v>2745</v>
      </c>
      <c r="W6003" s="47"/>
      <c r="X6003" s="47"/>
      <c r="Y6003" s="47"/>
      <c r="Z6003" s="120"/>
    </row>
    <row r="6004" spans="1:26" s="18" customFormat="1" x14ac:dyDescent="0.3">
      <c r="A6004" s="136" t="s">
        <v>18883</v>
      </c>
      <c r="B6004" s="124" t="s">
        <v>20372</v>
      </c>
      <c r="C6004" s="128">
        <f t="shared" si="461"/>
        <v>2018</v>
      </c>
      <c r="D6004" s="77">
        <v>43307</v>
      </c>
      <c r="E6004" s="40" t="s">
        <v>20439</v>
      </c>
      <c r="F6004" s="50" t="s">
        <v>20392</v>
      </c>
      <c r="G6004" s="50" t="s">
        <v>20393</v>
      </c>
      <c r="H6004" s="37"/>
      <c r="I6004" s="50" t="s">
        <v>20394</v>
      </c>
      <c r="J6004" s="34" t="s">
        <v>20395</v>
      </c>
      <c r="K6004" s="76">
        <v>42458</v>
      </c>
      <c r="L6004" s="55">
        <v>0</v>
      </c>
      <c r="M6004" s="173">
        <v>0</v>
      </c>
      <c r="N6004" s="173">
        <v>1</v>
      </c>
      <c r="O6004" s="164" t="s">
        <v>109</v>
      </c>
      <c r="P6004" s="165"/>
      <c r="Q6004" s="72" t="str">
        <f t="shared" si="460"/>
        <v>security</v>
      </c>
      <c r="R6004" s="47">
        <v>1</v>
      </c>
      <c r="S6004" s="128">
        <v>0</v>
      </c>
      <c r="T6004" s="47" t="s">
        <v>2745</v>
      </c>
      <c r="U6004" s="47" t="s">
        <v>2745</v>
      </c>
      <c r="V6004" s="47" t="s">
        <v>2745</v>
      </c>
      <c r="W6004" s="47"/>
      <c r="X6004" s="47"/>
      <c r="Y6004" s="47"/>
      <c r="Z6004" s="120"/>
    </row>
    <row r="6005" spans="1:26" s="18" customFormat="1" x14ac:dyDescent="0.3">
      <c r="A6005" s="136" t="s">
        <v>18883</v>
      </c>
      <c r="B6005" s="124" t="s">
        <v>20372</v>
      </c>
      <c r="C6005" s="128">
        <f t="shared" si="461"/>
        <v>2019</v>
      </c>
      <c r="D6005" s="77">
        <v>43467</v>
      </c>
      <c r="E6005" s="40" t="s">
        <v>20439</v>
      </c>
      <c r="F6005" s="50" t="s">
        <v>20396</v>
      </c>
      <c r="G6005" s="50" t="s">
        <v>20397</v>
      </c>
      <c r="H6005" s="37"/>
      <c r="I6005" s="50" t="s">
        <v>20398</v>
      </c>
      <c r="J6005" s="34" t="s">
        <v>20399</v>
      </c>
      <c r="K6005" s="76">
        <v>37985</v>
      </c>
      <c r="L6005" s="55">
        <v>1</v>
      </c>
      <c r="M6005" s="173">
        <v>1</v>
      </c>
      <c r="N6005" s="173">
        <v>0</v>
      </c>
      <c r="O6005" s="164" t="s">
        <v>36</v>
      </c>
      <c r="P6005" s="165"/>
      <c r="Q6005" s="72" t="str">
        <f t="shared" si="460"/>
        <v>economy</v>
      </c>
      <c r="R6005" s="47">
        <v>1</v>
      </c>
      <c r="S6005" s="128">
        <v>0</v>
      </c>
      <c r="T6005" s="47" t="s">
        <v>2745</v>
      </c>
      <c r="U6005" s="47" t="s">
        <v>2745</v>
      </c>
      <c r="V6005" s="47" t="s">
        <v>2745</v>
      </c>
      <c r="W6005" s="47"/>
      <c r="X6005" s="47"/>
      <c r="Y6005" s="47"/>
      <c r="Z6005" s="120"/>
    </row>
    <row r="6006" spans="1:26" s="18" customFormat="1" x14ac:dyDescent="0.3">
      <c r="A6006" s="136" t="s">
        <v>18883</v>
      </c>
      <c r="B6006" s="124" t="s">
        <v>20372</v>
      </c>
      <c r="C6006" s="128">
        <f t="shared" si="461"/>
        <v>2019</v>
      </c>
      <c r="D6006" s="65">
        <v>43662</v>
      </c>
      <c r="E6006" s="40" t="s">
        <v>20439</v>
      </c>
      <c r="F6006" s="52" t="s">
        <v>20400</v>
      </c>
      <c r="G6006" s="52" t="s">
        <v>20401</v>
      </c>
      <c r="H6006" s="37"/>
      <c r="I6006" s="37" t="s">
        <v>20402</v>
      </c>
      <c r="J6006" s="34" t="s">
        <v>20403</v>
      </c>
      <c r="K6006" s="65">
        <v>32926</v>
      </c>
      <c r="L6006" s="47">
        <v>0</v>
      </c>
      <c r="M6006" s="128">
        <v>0</v>
      </c>
      <c r="N6006" s="128">
        <v>1</v>
      </c>
      <c r="O6006" s="124" t="s">
        <v>103</v>
      </c>
      <c r="P6006" s="124"/>
      <c r="Q6006" s="72" t="str">
        <f t="shared" si="460"/>
        <v>economy</v>
      </c>
      <c r="R6006" s="47">
        <v>1</v>
      </c>
      <c r="S6006" s="128">
        <v>1</v>
      </c>
      <c r="T6006" s="47">
        <v>94</v>
      </c>
      <c r="U6006" s="47">
        <v>2</v>
      </c>
      <c r="V6006" s="47">
        <v>0</v>
      </c>
      <c r="W6006" s="47">
        <f t="shared" ref="W6006:W6011" si="462">SUM(T6006:V6006)</f>
        <v>96</v>
      </c>
      <c r="X6006" s="130">
        <f t="shared" ref="X6006:X6011" si="463">T6006/W6006</f>
        <v>0.97916666666666663</v>
      </c>
      <c r="Y6006" s="130">
        <f t="shared" ref="Y6006:Y6011" si="464">U6006/W6006</f>
        <v>2.0833333333333332E-2</v>
      </c>
      <c r="Z6006" s="133">
        <f t="shared" ref="Z6006:Z6011" si="465">SUM((MAX(U6006,V6006,T6006)-0.5*(SUM(U6006+V6006+T6006)-MAX(U6006,V6006,T6006)))/SUM(U6006+V6006+T6006))</f>
        <v>0.96875</v>
      </c>
    </row>
    <row r="6007" spans="1:26" s="18" customFormat="1" x14ac:dyDescent="0.3">
      <c r="A6007" s="136" t="s">
        <v>18883</v>
      </c>
      <c r="B6007" s="124" t="s">
        <v>20372</v>
      </c>
      <c r="C6007" s="128">
        <f t="shared" si="461"/>
        <v>2019</v>
      </c>
      <c r="D6007" s="65">
        <v>43663</v>
      </c>
      <c r="E6007" s="40" t="s">
        <v>20439</v>
      </c>
      <c r="F6007" s="52" t="s">
        <v>20404</v>
      </c>
      <c r="G6007" s="52" t="s">
        <v>20405</v>
      </c>
      <c r="H6007" s="37"/>
      <c r="I6007" s="37" t="s">
        <v>20406</v>
      </c>
      <c r="J6007" s="34" t="s">
        <v>20407</v>
      </c>
      <c r="K6007" s="65">
        <v>39953</v>
      </c>
      <c r="L6007" s="47">
        <v>0</v>
      </c>
      <c r="M6007" s="128">
        <v>0</v>
      </c>
      <c r="N6007" s="128">
        <v>1</v>
      </c>
      <c r="O6007" s="124" t="s">
        <v>103</v>
      </c>
      <c r="P6007" s="124"/>
      <c r="Q6007" s="72" t="str">
        <f t="shared" si="460"/>
        <v>economy</v>
      </c>
      <c r="R6007" s="47">
        <v>1</v>
      </c>
      <c r="S6007" s="128">
        <v>1</v>
      </c>
      <c r="T6007" s="47">
        <v>93</v>
      </c>
      <c r="U6007" s="47">
        <v>3</v>
      </c>
      <c r="V6007" s="47">
        <v>0</v>
      </c>
      <c r="W6007" s="47">
        <f t="shared" si="462"/>
        <v>96</v>
      </c>
      <c r="X6007" s="130">
        <f t="shared" si="463"/>
        <v>0.96875</v>
      </c>
      <c r="Y6007" s="130">
        <f t="shared" si="464"/>
        <v>3.125E-2</v>
      </c>
      <c r="Z6007" s="133">
        <f t="shared" si="465"/>
        <v>0.953125</v>
      </c>
    </row>
    <row r="6008" spans="1:26" s="18" customFormat="1" x14ac:dyDescent="0.3">
      <c r="A6008" s="136" t="s">
        <v>18883</v>
      </c>
      <c r="B6008" s="124" t="s">
        <v>20372</v>
      </c>
      <c r="C6008" s="128">
        <f t="shared" si="461"/>
        <v>2019</v>
      </c>
      <c r="D6008" s="65">
        <v>43663</v>
      </c>
      <c r="E6008" s="40" t="s">
        <v>20439</v>
      </c>
      <c r="F6008" s="52" t="s">
        <v>20408</v>
      </c>
      <c r="G6008" s="52" t="s">
        <v>20409</v>
      </c>
      <c r="H6008" s="37"/>
      <c r="I6008" s="37" t="s">
        <v>20410</v>
      </c>
      <c r="J6008" s="34" t="s">
        <v>20411</v>
      </c>
      <c r="K6008" s="47" t="s">
        <v>20412</v>
      </c>
      <c r="L6008" s="47">
        <v>1</v>
      </c>
      <c r="M6008" s="128">
        <v>0</v>
      </c>
      <c r="N6008" s="128">
        <v>0</v>
      </c>
      <c r="O6008" s="124" t="s">
        <v>103</v>
      </c>
      <c r="P6008" s="124"/>
      <c r="Q6008" s="72" t="str">
        <f t="shared" si="460"/>
        <v>economy</v>
      </c>
      <c r="R6008" s="47">
        <v>1</v>
      </c>
      <c r="S6008" s="128">
        <v>1</v>
      </c>
      <c r="T6008" s="47">
        <v>95</v>
      </c>
      <c r="U6008" s="47">
        <v>2</v>
      </c>
      <c r="V6008" s="47">
        <v>0</v>
      </c>
      <c r="W6008" s="47">
        <f t="shared" si="462"/>
        <v>97</v>
      </c>
      <c r="X6008" s="130">
        <f t="shared" si="463"/>
        <v>0.97938144329896903</v>
      </c>
      <c r="Y6008" s="130">
        <f t="shared" si="464"/>
        <v>2.0618556701030927E-2</v>
      </c>
      <c r="Z6008" s="133">
        <f t="shared" si="465"/>
        <v>0.96907216494845361</v>
      </c>
    </row>
    <row r="6009" spans="1:26" s="18" customFormat="1" x14ac:dyDescent="0.3">
      <c r="A6009" s="136" t="s">
        <v>18883</v>
      </c>
      <c r="B6009" s="124" t="s">
        <v>20372</v>
      </c>
      <c r="C6009" s="128">
        <f t="shared" si="461"/>
        <v>2019</v>
      </c>
      <c r="D6009" s="65">
        <v>43663</v>
      </c>
      <c r="E6009" s="40" t="s">
        <v>20439</v>
      </c>
      <c r="F6009" s="52" t="s">
        <v>20413</v>
      </c>
      <c r="G6009" s="52" t="s">
        <v>20414</v>
      </c>
      <c r="H6009" s="37"/>
      <c r="I6009" s="37" t="s">
        <v>20415</v>
      </c>
      <c r="J6009" s="34" t="s">
        <v>20416</v>
      </c>
      <c r="K6009" s="47" t="s">
        <v>20417</v>
      </c>
      <c r="L6009" s="47">
        <v>0</v>
      </c>
      <c r="M6009" s="128">
        <v>0</v>
      </c>
      <c r="N6009" s="128">
        <v>1</v>
      </c>
      <c r="O6009" s="124" t="s">
        <v>103</v>
      </c>
      <c r="P6009" s="124"/>
      <c r="Q6009" s="72" t="str">
        <f t="shared" si="460"/>
        <v>economy</v>
      </c>
      <c r="R6009" s="47">
        <v>1</v>
      </c>
      <c r="S6009" s="128">
        <v>1</v>
      </c>
      <c r="T6009" s="47">
        <v>95</v>
      </c>
      <c r="U6009" s="47">
        <v>2</v>
      </c>
      <c r="V6009" s="47">
        <v>0</v>
      </c>
      <c r="W6009" s="47">
        <f t="shared" si="462"/>
        <v>97</v>
      </c>
      <c r="X6009" s="130">
        <f t="shared" si="463"/>
        <v>0.97938144329896903</v>
      </c>
      <c r="Y6009" s="130">
        <f t="shared" si="464"/>
        <v>2.0618556701030927E-2</v>
      </c>
      <c r="Z6009" s="133">
        <f t="shared" si="465"/>
        <v>0.96907216494845361</v>
      </c>
    </row>
    <row r="6010" spans="1:26" s="18" customFormat="1" x14ac:dyDescent="0.3">
      <c r="A6010" s="136" t="s">
        <v>18883</v>
      </c>
      <c r="B6010" s="124" t="s">
        <v>20372</v>
      </c>
      <c r="C6010" s="128">
        <f t="shared" si="461"/>
        <v>2019</v>
      </c>
      <c r="D6010" s="65">
        <v>43760</v>
      </c>
      <c r="E6010" s="40" t="s">
        <v>20439</v>
      </c>
      <c r="F6010" s="52" t="s">
        <v>21448</v>
      </c>
      <c r="G6010" s="52" t="s">
        <v>20418</v>
      </c>
      <c r="H6010" s="37"/>
      <c r="I6010" s="37" t="s">
        <v>20419</v>
      </c>
      <c r="J6010" s="34" t="s">
        <v>20420</v>
      </c>
      <c r="K6010" s="65">
        <v>43502</v>
      </c>
      <c r="L6010" s="23">
        <v>1</v>
      </c>
      <c r="M6010" s="128">
        <v>1</v>
      </c>
      <c r="N6010" s="128">
        <v>0</v>
      </c>
      <c r="O6010" s="124" t="s">
        <v>1615</v>
      </c>
      <c r="P6010" s="124" t="s">
        <v>169</v>
      </c>
      <c r="Q6010" s="72" t="str">
        <f t="shared" si="460"/>
        <v>security</v>
      </c>
      <c r="R6010" s="47">
        <v>1</v>
      </c>
      <c r="S6010" s="128">
        <v>1</v>
      </c>
      <c r="T6010" s="47">
        <v>91</v>
      </c>
      <c r="U6010" s="47">
        <v>2</v>
      </c>
      <c r="V6010" s="47">
        <v>0</v>
      </c>
      <c r="W6010" s="47">
        <f t="shared" si="462"/>
        <v>93</v>
      </c>
      <c r="X6010" s="130">
        <f t="shared" si="463"/>
        <v>0.978494623655914</v>
      </c>
      <c r="Y6010" s="130">
        <f t="shared" si="464"/>
        <v>2.1505376344086023E-2</v>
      </c>
      <c r="Z6010" s="133">
        <f t="shared" si="465"/>
        <v>0.967741935483871</v>
      </c>
    </row>
    <row r="6011" spans="1:26" s="18" customFormat="1" x14ac:dyDescent="0.3">
      <c r="A6011" s="136" t="s">
        <v>18883</v>
      </c>
      <c r="B6011" s="124" t="s">
        <v>20372</v>
      </c>
      <c r="C6011" s="128">
        <f t="shared" si="461"/>
        <v>2019</v>
      </c>
      <c r="D6011" s="65">
        <v>43818</v>
      </c>
      <c r="E6011" s="40" t="s">
        <v>20440</v>
      </c>
      <c r="F6011" s="52" t="s">
        <v>20421</v>
      </c>
      <c r="G6011" s="184" t="s">
        <v>20422</v>
      </c>
      <c r="H6011" s="37"/>
      <c r="I6011" s="37" t="s">
        <v>20423</v>
      </c>
      <c r="J6011" s="71" t="s">
        <v>20424</v>
      </c>
      <c r="K6011" s="65">
        <v>43859</v>
      </c>
      <c r="L6011" s="47">
        <v>1</v>
      </c>
      <c r="M6011" s="128">
        <v>0</v>
      </c>
      <c r="N6011" s="128">
        <v>0</v>
      </c>
      <c r="O6011" s="124" t="s">
        <v>36</v>
      </c>
      <c r="P6011" s="124"/>
      <c r="Q6011" s="72" t="str">
        <f t="shared" si="460"/>
        <v>economy</v>
      </c>
      <c r="R6011" s="47">
        <v>1</v>
      </c>
      <c r="S6011" s="128">
        <v>1</v>
      </c>
      <c r="T6011" s="47">
        <v>385</v>
      </c>
      <c r="U6011" s="47">
        <v>41</v>
      </c>
      <c r="V6011" s="47">
        <v>0</v>
      </c>
      <c r="W6011" s="47">
        <f t="shared" si="462"/>
        <v>426</v>
      </c>
      <c r="X6011" s="130">
        <f t="shared" si="463"/>
        <v>0.90375586854460099</v>
      </c>
      <c r="Y6011" s="130">
        <f t="shared" si="464"/>
        <v>9.6244131455399062E-2</v>
      </c>
      <c r="Z6011" s="133">
        <f t="shared" si="465"/>
        <v>0.85563380281690138</v>
      </c>
    </row>
  </sheetData>
  <sortState ref="A2:Z6011">
    <sortCondition ref="A2:A6011"/>
    <sortCondition ref="D2:D6011"/>
  </sortState>
  <hyperlinks>
    <hyperlink ref="H1753" r:id="rId1" tooltip="Voir le texte de la loi sur site Légifrance" display="http://www.legifrance.gouv.fr/WAspad/UnTexteDeJorf?numjo=EAEJ1907864L"/>
    <hyperlink ref="H1742" r:id="rId2" tooltip="Voir le texte de la loi sur site Légifrance" display="http://www.legifrance.gouv.fr/WAspad/UnTexteDeJorf?numjo=EAEJ1828238L"/>
    <hyperlink ref="H1743" r:id="rId3" tooltip="Voir le texte de la loi sur site Légifrance" display="http://www.legifrance.gouv.fr/WAspad/UnTexteDeJorf?numjo=EAEJ1828238L"/>
    <hyperlink ref="H1746" r:id="rId4" tooltip="Voir le texte de la loi sur site Légifrance" display="http://www.legifrance.gouv.fr/WAspad/UnTexteDeJorf?numjo=EAEJ1810175L"/>
    <hyperlink ref="H1744" r:id="rId5" tooltip="Voir le texte de la loi sur site Légifrance" display="http://www.legifrance.gouv.fr/WAspad/UnTexteDeJorf?numjo=EAEJ1810175L"/>
    <hyperlink ref="H1745" r:id="rId6" tooltip="Voir le texte de la loi sur site Légifrance" display="http://www.legifrance.gouv.fr/WAspad/UnTexteDeJorf?numjo=EAEJ1810175L"/>
    <hyperlink ref="H1734" r:id="rId7" tooltip="Voir le texte de la loi sur site Légifrance" display="http://www.legifrance.gouv.fr/WAspad/UnTexteDeJorf?numjo=EAEJ1823312L"/>
    <hyperlink ref="H1752" r:id="rId8" tooltip="Voir le texte de la loi sur site Légifrance" display="http://www.legifrance.gouv.fr/WAspad/UnTexteDeJorf?numjo=EAEJ1834275L"/>
    <hyperlink ref="H1750" r:id="rId9" tooltip="Voir le texte de la loi sur site Légifrance" display="http://www.legifrance.gouv.fr/WAspad/UnTexteDeJorf?numjo=EAEJ1913564L"/>
    <hyperlink ref="H1748" r:id="rId10" tooltip="Voir le texte de la loi sur site Légifrance" display="http://www.legifrance.gouv.fr/WAspad/UnTexteDeJorf?numjo=EAEJ1815894L"/>
    <hyperlink ref="H1747" r:id="rId11" tooltip="Voir le texte de la loi sur site Légifrance" display="http://www.legifrance.gouv.fr/WAspad/UnTexteDeJorf?numjo=EAEJ1608632L"/>
    <hyperlink ref="H1749" r:id="rId12" tooltip="Voir le texte de la loi sur site Légifrance" display="http://www.legifrance.gouv.fr/WAspad/UnTexteDeJorf?numjo=EAEJ1822983L"/>
    <hyperlink ref="H1739" r:id="rId13" tooltip="Voir le texte de la loi sur site Légifrance" display="http://www.legifrance.gouv.fr/WAspad/UnTexteDeJorf?numjo=EAEJ1813021L"/>
    <hyperlink ref="H1736" r:id="rId14" tooltip="Voir le texte de la loi sur site Légifrance" display="http://www.legifrance.gouv.fr/WAspad/UnTexteDeJorf?numjo=EAEJ1724885L"/>
    <hyperlink ref="H1737" r:id="rId15" tooltip="Voir le texte de la loi sur site Légifrance" display="http://www.legifrance.gouv.fr/WAspad/UnTexteDeJorf?numjo=EAEJ1724885L"/>
    <hyperlink ref="H1735" r:id="rId16" tooltip="Voir le texte de la loi sur site Légifrance" display="http://www.legifrance.gouv.fr/WAspad/UnTexteDeJorf?numjo=EAEJ1835222L"/>
    <hyperlink ref="H1738" r:id="rId17" tooltip="Voir le texte de la loi sur site Légifrance" display="http://www.legifrance.gouv.fr/WAspad/UnTexteDeJorf?numjo=EAEJ1808729L"/>
    <hyperlink ref="H817" r:id="rId18" display="http://www.legifrance.gouv.fr/citoyen/jorf_nor.ow?numjo=MAEX9700002L"/>
    <hyperlink ref="H912" r:id="rId19" display="http://www.legifrance.gouv.fr/citoyen/jorf_nor.ow?numjo=MAEX9800099L"/>
    <hyperlink ref="H906" r:id="rId20" display="http://www.legifrance.gouv.fr/citoyen/jorf_nor.ow?numjo=MAEX9800190L"/>
    <hyperlink ref="H904" r:id="rId21" display="http://www.legifrance.gouv.fr/citoyen/jorf_nor.ow?numjo=MAEX9800041L"/>
    <hyperlink ref="H894" r:id="rId22" display="http://www.legifrance.gouv.fr/citoyen/jorf_nor.ow?numjo=MAEX9800148L"/>
    <hyperlink ref="H895" r:id="rId23" display="http://www.legifrance.gouv.fr/citoyen/jorf_nor.ow?numjo=MAEX9700142L"/>
    <hyperlink ref="H897" r:id="rId24" display="http://www.legifrance.gouv.fr/citoyen/jorf_nor.ow?numjo=MAEX9700162L"/>
    <hyperlink ref="H902" r:id="rId25" display="http://www.legifrance.gouv.fr/citoyen/jorf_nor.ow?numjo=MAEX9800184L"/>
    <hyperlink ref="H901" r:id="rId26" display="http://www.legifrance.gouv.fr/citoyen/jorf_nor.ow?numjo=MAEX9800183L"/>
    <hyperlink ref="H892" r:id="rId27" display="http://www.legifrance.gouv.fr/citoyen/jorf_nor.ow?numjo=MAEX9800162L"/>
    <hyperlink ref="H913" r:id="rId28" display="http://www.legifrance.gouv.fr/citoyen/jorf_nor.ow?numjo=MAEX9800127L"/>
    <hyperlink ref="H891" r:id="rId29" display="http://www.legifrance.gouv.fr/citoyen/jorf_nor.ow?numjo=MAEX9800164L"/>
    <hyperlink ref="H905" r:id="rId30" display="http://www.legifrance.gouv.fr/citoyen/jorf_nor.ow?numjo=MAEX9800181L"/>
    <hyperlink ref="H911" r:id="rId31" display="http://www.legifrance.gouv.fr/citoyen/jorf_nor.ow?numjo=MAEX9800062L"/>
    <hyperlink ref="H910" r:id="rId32" display="http://www.legifrance.gouv.fr/citoyen/jorf_nor.ow?numjo=MAEX9800052L"/>
    <hyperlink ref="H896" r:id="rId33" display="http://www.legifrance.gouv.fr/citoyen/jorf_nor.ow?numjo=MAEX9900022L"/>
    <hyperlink ref="H893" r:id="rId34" display="http://www.legifrance.gouv.fr/citoyen/jorf_nor.ow?numjo=MAEX9800139L"/>
    <hyperlink ref="H914" r:id="rId35" display="http://www.legifrance.gouv.fr/citoyen/jorf_nor.ow?numjo=MAEX9800128L"/>
    <hyperlink ref="H889" r:id="rId36" display="http://www.legifrance.gouv.fr/citoyen/jorf_nor.ow?numjo=EQUX9900033L"/>
    <hyperlink ref="H884" r:id="rId37" display="http://www.legifrance.gouv.fr/citoyen/jorf_nor.ow?numjo=MAEX9800158L"/>
    <hyperlink ref="H888" r:id="rId38" display="http://www.legifrance.gouv.fr/citoyen/jorf_nor.ow?numjo=MAEX9800154L"/>
    <hyperlink ref="H887" r:id="rId39" display="http://www.legifrance.gouv.fr/citoyen/jorf_nor.ow?numjo=MAEX9800153L"/>
    <hyperlink ref="H885" r:id="rId40" display="http://www.legifrance.gouv.fr/citoyen/jorf_nor.ow?numjo=MAEX9600120L"/>
    <hyperlink ref="H886" r:id="rId41" display="http://www.legifrance.gouv.fr/citoyen/jorf_nor.ow?numjo=MAEX9800157L"/>
    <hyperlink ref="H882" r:id="rId42" display="http://www.legifrance.gouv.fr/citoyen/jorf_nor.ow?numjo=MAEX9800156L"/>
    <hyperlink ref="H883" r:id="rId43" display="http://www.legifrance.gouv.fr/citoyen/jorf_nor.ow?numjo=MAEX9800155L"/>
    <hyperlink ref="H877" r:id="rId44" display="http://www.legifrance.gouv.fr/citoyen/jorf_nor.ow?numjo=MAEX9800101L"/>
    <hyperlink ref="H873" r:id="rId45" display="http://www.legifrance.gouv.fr/citoyen/jorf_nor.ow?numjo=MAEX9800076L"/>
    <hyperlink ref="H878" r:id="rId46" display="http://www.legifrance.gouv.fr/citoyen/jorf_nor.ow?numjo=MAEX9800102L"/>
    <hyperlink ref="H879" r:id="rId47" display="http://www.legifrance.gouv.fr/citoyen/jorf_nor.ow?numjo=MAEX9800103L"/>
    <hyperlink ref="H868" r:id="rId48" display="http://www.legifrance.gouv.fr/citoyen/jorf_nor.ow?numjo=MAEX9800059L"/>
    <hyperlink ref="H880" r:id="rId49" display="http://www.legifrance.gouv.fr/citoyen/jorf_nor.ow?numjo=MAEX9800100L"/>
    <hyperlink ref="H881" r:id="rId50" display="http://www.legifrance.gouv.fr/citoyen/jorf_nor.ow?numjo=MAEX9800084L"/>
    <hyperlink ref="H867" r:id="rId51" display="http://www.legifrance.gouv.fr/citoyen/jorf_nor.ow?numjo=MAEX9800086L"/>
    <hyperlink ref="H866" r:id="rId52" display="http://www.legifrance.gouv.fr/citoyen/jorf_nor.ow?numjo=MAEX9700054L"/>
    <hyperlink ref="H870" r:id="rId53" display="http://www.legifrance.gouv.fr/citoyen/jorf_nor.ow?numjo=MAEX9700161L"/>
    <hyperlink ref="H871" r:id="rId54" display="http://www.legifrance.gouv.fr/citoyen/jorf_nor.ow?numjo=MAEX9800111L"/>
    <hyperlink ref="H872" r:id="rId55" display="http://www.legifrance.gouv.fr/citoyen/jorf_nor.ow?numjo=MAEX9800137L"/>
    <hyperlink ref="H860" r:id="rId56" display="http://www.legifrance.gouv.fr/citoyen/jorf_nor.ow?numjo=MAEX9700165L"/>
    <hyperlink ref="H864" r:id="rId57" display="http://www.legifrance.gouv.fr/citoyen/jorf_nor.ow?numjo=MAEX9800121L"/>
    <hyperlink ref="H857" r:id="rId58" display="http://www.legifrance.gouv.fr/citoyen/jorf_nor.ow?numjo=MAEX9700153L"/>
    <hyperlink ref="H858" r:id="rId59" display="http://www.legifrance.gouv.fr/citoyen/jorf_nor.ow?numjo=MAEX9700156L"/>
    <hyperlink ref="H822" r:id="rId60" display="http://www.legifrance.gouv.fr/citoyen/jorf_nor.ow?numjo=MAEX9800119L"/>
    <hyperlink ref="H856" r:id="rId61" display="http://www.legifrance.gouv.fr/citoyen/jorf_nor.ow?numjo=MAEX9700039L"/>
    <hyperlink ref="H854" r:id="rId62" display="http://www.legifrance.gouv.fr/citoyen/jorf_nor.ow?numjo=MAEX9700123L"/>
    <hyperlink ref="H852" r:id="rId63" display="http://www.legifrance.gouv.fr/citoyen/jorf_nor.ow?numjo=MAEX9700132L"/>
    <hyperlink ref="H855" r:id="rId64" display="http://www.legifrance.gouv.fr/citoyen/jorf_nor.ow?numjo=MAEX9700152L"/>
    <hyperlink ref="H853" r:id="rId65" display="http://www.legifrance.gouv.fr/citoyen/jorf_nor.ow?numjo=MAEX9800002L"/>
    <hyperlink ref="H851" r:id="rId66" display="http://www.legifrance.gouv.fr/citoyen/jorf_nor.ow?numjo=MAEX9800083L"/>
    <hyperlink ref="H850" r:id="rId67" display="http://www.legifrance.gouv.fr/citoyen/jorf_nor.ow?numjo=MAEX9800083L"/>
    <hyperlink ref="H845" r:id="rId68" display="http://www.legifrance.gouv.fr/citoyen/jorf_nor.ow?numjo=MAEX9700036L"/>
    <hyperlink ref="H844" r:id="rId69" display="http://www.legifrance.gouv.fr/citoyen/jorf_nor.ow?numjo=MAEX9800049L"/>
    <hyperlink ref="H847" r:id="rId70" display="http://www.legifrance.gouv.fr/citoyen/jorf_nor.ow?numjo=MAEX9700155L"/>
    <hyperlink ref="H848" r:id="rId71" display="http://www.legifrance.gouv.fr/citoyen/jorf_nor.ow?numjo=MAEX9800012L"/>
    <hyperlink ref="H849" r:id="rId72" display="http://www.legifrance.gouv.fr/citoyen/jorf_nor.ow?numjo=MAEX9800008L"/>
    <hyperlink ref="H846" r:id="rId73" display="http://www.legifrance.gouv.fr/citoyen/jorf_nor.ow?numjo=MAEX9700060L"/>
    <hyperlink ref="H836" r:id="rId74" display="http://www.legifrance.gouv.fr/citoyen/jorf_nor.ow?numjo=MAEX9700120L"/>
    <hyperlink ref="H838" r:id="rId75" display="http://www.legifrance.gouv.fr/citoyen/jorf_nor.ow?numjo=MAEX9800026L"/>
    <hyperlink ref="H840" r:id="rId76" display="http://www.legifrance.gouv.fr/citoyen/jorf_nor.ow?numjo=MAEX9800025L"/>
    <hyperlink ref="H839" r:id="rId77" display="http://www.legifrance.gouv.fr/citoyen/jorf_nor.ow?numjo=MAEX9800024L"/>
    <hyperlink ref="H841" r:id="rId78" display="http://www.legifrance.gouv.fr/citoyen/jorf_nor.ow?numjo=MAEX9600126L"/>
    <hyperlink ref="H837" r:id="rId79" display="http://www.legifrance.gouv.fr/citoyen/jorf_nor.ow?numjo=MAEX9700102L"/>
    <hyperlink ref="H843" r:id="rId80" display="http://www.legifrance.gouv.fr/citoyen/jorf_nor.ow?numjo=MAEX9700143L"/>
    <hyperlink ref="H842" r:id="rId81" display="http://www.legifrance.gouv.fr/citoyen/jorf_nor.ow?numjo=MAEX9600142L"/>
    <hyperlink ref="H831" r:id="rId82" display="http://www.legifrance.gouv.fr/citoyen/jorf_nor.ow?numjo=MAEX9700010L"/>
    <hyperlink ref="H833" r:id="rId83" display="http://www.legifrance.gouv.fr/citoyen/jorf_nor.ow?numjo=MAEX9700119L"/>
    <hyperlink ref="H835" r:id="rId84" display="http://www.legifrance.gouv.fr/citoyen/jorf_nor.ow?numjo=MAEX9700069L"/>
    <hyperlink ref="H832" r:id="rId85" display="http://www.legifrance.gouv.fr/citoyen/jorf_nor.ow?numjo=MAEX9700038L"/>
    <hyperlink ref="H826" r:id="rId86" display="http://www.legifrance.gouv.fr/citoyen/jorf_nor.ow?numjo=MAEX9700104L"/>
    <hyperlink ref="H834" r:id="rId87" display="http://www.legifrance.gouv.fr/citoyen/jorf_nor.ow?numjo=MAEX9700121L"/>
    <hyperlink ref="H824" r:id="rId88" display="http://www.legifrance.gouv.fr/citoyen/jorf_nor.ow?numjo=MAEX9700167L"/>
    <hyperlink ref="H823" r:id="rId89" display="http://www.legifrance.gouv.fr/citoyen/jorf_nor.ow?numjo=MAEX9700057L"/>
    <hyperlink ref="H827" r:id="rId90" display="http://www.legifrance.gouv.fr/citoyen/jorf_nor.ow?numjo=MAEX9600068L"/>
    <hyperlink ref="H829" r:id="rId91" display="http://www.legifrance.gouv.fr/citoyen/jorf_nor.ow?numjo=MAEX9600127L"/>
    <hyperlink ref="H830" r:id="rId92" display="http://www.legifrance.gouv.fr/citoyen/jorf_nor.ow?numjo=MAEX9700040L"/>
    <hyperlink ref="H828" r:id="rId93" display="http://www.legifrance.gouv.fr/citoyen/jorf_nor.ow?numjo=MAEX9700005L"/>
    <hyperlink ref="H816" r:id="rId94" display="http://www.legifrance.gouv.fr/citoyen/jorf_nor.ow?numjo=MAEX9700047L"/>
    <hyperlink ref="H818" r:id="rId95" display="http://www.legifrance.gouv.fr/citoyen/jorf_nor.ow?numjo=MAEX9700003L"/>
    <hyperlink ref="H791" r:id="rId96" display="http://www.legifrance.gouv.fr/citoyen/jorf_nor.ow?numjo=MAEX9600077L"/>
    <hyperlink ref="H1740" r:id="rId97" tooltip="Voir le texte de la loi sur site Légifrance" display="http://www.legifrance.gouv.fr/WAspad/UnTexteDeJorf?numjo=EAEJ1833511L"/>
    <hyperlink ref="H1751" r:id="rId98" tooltip="Voir le texte de la loi sur site Légifrance" display="http://www.legifrance.gouv.fr/WAspad/UnTexteDeJorf?numjo=EAEJ1913326L"/>
    <hyperlink ref="H1489" r:id="rId99" display="http://www.assemblee-nationale.fr/13/ta/ta0850.asp"/>
    <hyperlink ref="H1510" r:id="rId100" display="http://www.assemblee-nationale.fr/14/ta/ta0018.asp"/>
    <hyperlink ref="H1511" r:id="rId101" display="http://www.assemblee-nationale.fr/14/ta/ta0027.asp"/>
    <hyperlink ref="H1312" r:id="rId102" display="http://www.assemblee-nationale.fr/13/ta/ta0123.asp"/>
    <hyperlink ref="H1331" r:id="rId103" display="http://www.assemblee-nationale.fr/13/ta/ta0198.asp"/>
    <hyperlink ref="H1193" r:id="rId104" display="http://www.legifrance.gouv.fr/WAspad/UnTexteDeJorf?numjo=MAEX0400225L"/>
    <hyperlink ref="H1258" r:id="rId105" display="http://www.legifrance.gouv.fr/WAspad/UnTexteDeJorf?numjo=MAEX0600117L"/>
    <hyperlink ref="H907" r:id="rId106" display="http://www.legifrance.gouv.fr/citoyen/jorf_nor.ow?numjo=MAEX9800061L"/>
    <hyperlink ref="H903" r:id="rId107" display="http://www.legifrance.gouv.fr/citoyen/jorf_nor.ow?numjo=MAEX9700166L"/>
    <hyperlink ref="H917" r:id="rId108" display="http://www.legifrance.gouv.fr/citoyen/jorf_nor.ow?numjo=MAEX9900073L"/>
    <hyperlink ref="H918" r:id="rId109" display="http://www.legifrance.gouv.fr/citoyen/jorf_nor.ow?numjo=MAEX9800082L"/>
    <hyperlink ref="H915" r:id="rId110" display="http://www.legifrance.gouv.fr/citoyen/jorf_nor.ow?numjo=MAEX9400146L"/>
    <hyperlink ref="H916" r:id="rId111" display="http://www.legifrance.gouv.fr/citoyen/jorf_nor.ow?numjo=MAEX9900085L"/>
    <hyperlink ref="H909" r:id="rId112" display="http://www.legifrance.gouv.fr/citoyen/jorf_nor.ow?numjo=MAEX9600075L"/>
    <hyperlink ref="H919" r:id="rId113" display="http://www.legifrance.gouv.fr/citoyen/jorf_nor.ow?numjo=MAEX9800134L"/>
    <hyperlink ref="H922" r:id="rId114" display="http://www.legifrance.gouv.fr/citoyen/jorf_nor.ow?numjo=MAEX9800116L"/>
    <hyperlink ref="H924" r:id="rId115" display="http://www.legifrance.gouv.fr/citoyen/jorf_nor.ow?numjo=MAEX9900005L"/>
    <hyperlink ref="H925" r:id="rId116" display="http://www.legifrance.gouv.fr/citoyen/jorf_nor.ow?numjo=MAEX9800110L"/>
    <hyperlink ref="H920" r:id="rId117" display="http://www.legifrance.gouv.fr/citoyen/jorf_nor.ow?numjo=MAEX9800117L"/>
    <hyperlink ref="H926" r:id="rId118" display="http://www.legifrance.gouv.fr/citoyen/jorf_nor.ow?numjo=MAEX9800118L"/>
    <hyperlink ref="H921" r:id="rId119" display="http://www.legifrance.gouv.fr/citoyen/jorf_nor.ow?numjo=MAEX9800161L"/>
    <hyperlink ref="H923" r:id="rId120" display="http://www.legifrance.gouv.fr/citoyen/jorf_nor.ow?numjo=MAEX9800160L"/>
    <hyperlink ref="H931" r:id="rId121" display="http://www.legifrance.gouv.fr/citoyen/jorf_nor.ow?numjo=MAEX9900068L"/>
    <hyperlink ref="H929" r:id="rId122" display="http://www.legifrance.gouv.fr/citoyen/jorf_nor.ow?numjo=MAEX9900009L"/>
    <hyperlink ref="H928" r:id="rId123" display="http://www.legifrance.gouv.fr/citoyen/jorf_nor.ow?numjo=MAEX9900008L"/>
    <hyperlink ref="H930" r:id="rId124" display="http://www.legifrance.gouv.fr/citoyen/jorf_nor.ow?numjo=MAEX9900023L"/>
    <hyperlink ref="H936" r:id="rId125" display="http://www.legifrance.gouv.fr/citoyen/jorf_nor.ow?numjo=MAEX9800152L"/>
    <hyperlink ref="H933" r:id="rId126" display="http://www.legifrance.gouv.fr/citoyen/jorf_nor.ow?numjo=MAEX9900054L"/>
    <hyperlink ref="H932" r:id="rId127" display="http://www.legifrance.gouv.fr/citoyen/jorf_nor.ow?numjo=MAEX9900014L"/>
    <hyperlink ref="H938" r:id="rId128" display="http://www.legifrance.gouv.fr/citoyen/jorf_nor.ow?numjo=MAEX9900012L"/>
    <hyperlink ref="H934" r:id="rId129" display="http://www.legifrance.gouv.fr/citoyen/jorf_nor.ow?numjo=MAEX9800192L"/>
    <hyperlink ref="H939" r:id="rId130" display="http://www.legifrance.gouv.fr/citoyen/jorf_nor.ow?numjo=MAEX9900070L"/>
    <hyperlink ref="H935" r:id="rId131" display="http://www.legifrance.gouv.fr/citoyen/jorf_nor.ow?numjo=MAEX9800182L"/>
    <hyperlink ref="H946" r:id="rId132" display="http://www.legifrance.gouv.fr/citoyen/jorf_nor.ow?numjo=MAEX9900119L"/>
    <hyperlink ref="H947" r:id="rId133" display="http://www.legifrance.gouv.fr/citoyen/jorf_nor.ow?numjo=MAEX9900064L"/>
    <hyperlink ref="H944" r:id="rId134" display="http://www.legifrance.gouv.fr/citoyen/jorf_nor.ow?numjo=MAEX9900125L"/>
    <hyperlink ref="H948" r:id="rId135" display="http://www.legifrance.gouv.fr/citoyen/jorf_nor.ow?numjo=MAEX9900062L"/>
    <hyperlink ref="H950" r:id="rId136" display="http://www.legifrance.gouv.fr/citoyen/jorf_nor.ow?numjo=MAEX9900098L"/>
    <hyperlink ref="H945" r:id="rId137" display="http://www.legifrance.gouv.fr/citoyen/jorf_nor.ow?numjo=MAEX9900063L"/>
    <hyperlink ref="H942" r:id="rId138" display="http://www.legifrance.gouv.fr/citoyen/jorf_nor.ow?numjo=MAEX9900108L"/>
    <hyperlink ref="H941" r:id="rId139" display="http://www.legifrance.gouv.fr/citoyen/jorf_nor.ow?numjo=MAEX9900081L"/>
    <hyperlink ref="H949" r:id="rId140" display="http://www.legifrance.gouv.fr/citoyen/jorf_nor.ow?numjo=MAEX9900105L"/>
    <hyperlink ref="H943" r:id="rId141" display="http://www.legifrance.gouv.fr/citoyen/jorf_nor.ow?numjo=MAEX0000066L"/>
    <hyperlink ref="H940" r:id="rId142" display="http://www.legifrance.gouv.fr/citoyen/jorf_nor.ow?numjo=MAEX0000007L"/>
    <hyperlink ref="H964" r:id="rId143" display="http://www.legifrance.gouv.fr/citoyen/jorf_nor.ow?numjo=MAEX9900114L"/>
    <hyperlink ref="H963" r:id="rId144" display="http://www.legifrance.gouv.fr/citoyen/jorf_nor.ow?numjo=MAEX9900122L"/>
    <hyperlink ref="H961" r:id="rId145" display="http://www.legifrance.gouv.fr/citoyen/jorf_nor.ow?numjo=MAEX9900092L"/>
    <hyperlink ref="H954" r:id="rId146" display="http://www.legifrance.gouv.fr/citoyen/jorf_nor.ow?numjo=MAEX9900058L"/>
    <hyperlink ref="H951" r:id="rId147" display="http://www.legifrance.gouv.fr/citoyen/jorf_nor.ow?numjo=MAEX9900136L"/>
    <hyperlink ref="H957" r:id="rId148" display="http://www.legifrance.gouv.fr/citoyen/jorf_nor.ow?numjo=MAEX9900115L"/>
    <hyperlink ref="H956" r:id="rId149" display="http://www.legifrance.gouv.fr/citoyen/jorf_nor.ow?numjo=MAEX9900059L"/>
    <hyperlink ref="H959" r:id="rId150" display="http://www.legifrance.gouv.fr/citoyen/jorf_nor.ow?numjo=MAEX9900113L"/>
    <hyperlink ref="H958" r:id="rId151" display="http://www.legifrance.gouv.fr/citoyen/jorf_nor.ow?numjo=MAEX0000014L"/>
    <hyperlink ref="H952" r:id="rId152" display="http://www.legifrance.gouv.fr/citoyen/jorf_nor.ow?numjo=MAEX9900061L"/>
    <hyperlink ref="H953" r:id="rId153" display="http://www.legifrance.gouv.fr/citoyen/jorf_nor.ow?numjo=MAEX0000032L"/>
    <hyperlink ref="H960" r:id="rId154" display="http://www.legifrance.gouv.fr/citoyen/jorf_nor.ow?numjo=MAEX9800065L"/>
    <hyperlink ref="H962" r:id="rId155" display="http://www.legifrance.gouv.fr/citoyen/jorf_nor.ow?numjo=MAEX9900126L"/>
    <hyperlink ref="H970" r:id="rId156" display="http://www.legifrance.gouv.fr/citoyen/jorf_nor.ow?numjo=MAEX0000057L"/>
    <hyperlink ref="H966" r:id="rId157" display="http://www.legifrance.gouv.fr/citoyen/jorf_nor.ow?numjo=MAEX0000031L"/>
    <hyperlink ref="H969" r:id="rId158" display="http://www.legifrance.gouv.fr/citoyen/jorf_nor.ow?numjo=MAEX0000041L"/>
    <hyperlink ref="H967" r:id="rId159" display="http://www.legifrance.gouv.fr/citoyen/jorf_nor.ow?numjo=MAEX9900137L"/>
    <hyperlink ref="H971" r:id="rId160" display="http://www.legifrance.gouv.fr/citoyen/jorf_nor.ow?numjo=MAEX0000177L"/>
    <hyperlink ref="H973" r:id="rId161" display="http://www.legifrance.gouv.fr/citoyen/jorf_nor.ow?numjo=MAEX0100001L"/>
    <hyperlink ref="H974" r:id="rId162" display="http://www.legifrance.gouv.fr/citoyen/jorf_nor.ow?numjo=MAEX0000119L"/>
    <hyperlink ref="H972" r:id="rId163" display="http://www.assemblee-nationale.fr/projets/pl3045.asp"/>
    <hyperlink ref="H977" r:id="rId164" display="http://www.legifrance.gouv.fr/citoyen/jorf_nor.ow?numjo=MAEX0000185L"/>
    <hyperlink ref="H976" r:id="rId165" display="http://www.legifrance.gouv.fr/citoyen/jorf_nor.ow?numjo=MAEX0000056L"/>
    <hyperlink ref="H975" r:id="rId166" display="http://www.legifrance.gouv.fr/citoyen/jorf_nor.ow?numjo=MAEX0100055L"/>
    <hyperlink ref="H979" r:id="rId167" display="http://www.legifrance.gouv.fr/citoyen/jorf_nor.ow?numjo=MAEX0000147L"/>
    <hyperlink ref="H983" r:id="rId168" display="http://www.legifrance.gouv.fr/citoyen/jorf_nor.ow?numjo=MAEX0000156L"/>
    <hyperlink ref="H980" r:id="rId169" display="http://www.legifrance.gouv.fr/citoyen/jorf_nor.ow?numjo=MAEX0000136L"/>
    <hyperlink ref="H978" r:id="rId170" display="http://www.legifrance.gouv.fr/citoyen/jorf_nor.ow?numjo=MAEX0100132I"/>
    <hyperlink ref="H990" r:id="rId171" display="http://www.legifrance.gouv.fr/citoyen/jorf_nor.ow?numjo=MAEX0000111L"/>
    <hyperlink ref="H989" r:id="rId172" display="http://www.legifrance.gouv.fr/citoyen/jorf_nor.ow?numjo=MAEX9900127L"/>
    <hyperlink ref="H994" r:id="rId173" display="http://www.legifrance.gouv.fr/citoyen/jorf_nor.ow?numjo=MAEX0000155L"/>
    <hyperlink ref="H997" r:id="rId174" display="http://www.legifrance.gouv.fr/citoyen/jorf_nor.ow?numjo=MAEX0000166L"/>
    <hyperlink ref="H1001" r:id="rId175" display="http://www.legifrance.gouv.fr/citoyen/jorf_nor.ow?numjo=MAEX0100075L"/>
    <hyperlink ref="H1000" r:id="rId176" display="http://www.legifrance.gouv.fr/citoyen/jorf_nor.ow?numjo=MAEX0100075L"/>
    <hyperlink ref="H999" r:id="rId177" display="http://www.legifrance.gouv.fr/citoyen/jorf_nor.ow?numjo=MAEX0100022L"/>
    <hyperlink ref="H995" r:id="rId178" display="http://www.legifrance.gouv.fr/citoyen/jorf_nor.ow?numjo=MAEX0100035L"/>
    <hyperlink ref="H1003" r:id="rId179" display="http://www.legifrance.gouv.fr/citoyen/jorf_nor.ow?numjo=MAEX0100167L"/>
    <hyperlink ref="H965" r:id="rId180" display="http://www.legifrance.gouv.fr/citoyen/jorf_nor.ow?numjo=MAEX0100062L"/>
    <hyperlink ref="H1004" r:id="rId181" display="http://www.legifrance.gouv.fr/citoyen/jorf_nor.ow?numjo=MAEX0100039L"/>
    <hyperlink ref="H1002" r:id="rId182" display="http://www.legifrance.gouv.fr/citoyen/jorf_nor.ow?numjo=MAEX0100034L"/>
    <hyperlink ref="H1005" r:id="rId183" display="http://www.legifrance.gouv.fr/citoyen/jorf_nor.ow?numjo=MAEX0100034L"/>
    <hyperlink ref="H1007" r:id="rId184" display="http://www.legifrance.gouv.fr/citoyen/jorf_nor.ow?numjo=MAEX0100110L"/>
    <hyperlink ref="H1006" r:id="rId185" display="http://www.legifrance.gouv.fr/citoyen/jorf_nor.ow?numjo=MAEX0100121L"/>
    <hyperlink ref="H996" r:id="rId186" display="http://www.legifrance.gouv.fr/citoyen/jorf_nor.ow?numjo=MAEX0100191L"/>
    <hyperlink ref="H982" r:id="rId187" display="http://www.assemblee-nationale.fr/11/ta/ta0744.asp"/>
    <hyperlink ref="H998" r:id="rId188" display="http://www.senat.fr/leg/tas02-095.html"/>
    <hyperlink ref="H981" r:id="rId189" display="http://www.senat.fr/leg/tas02-092.html"/>
    <hyperlink ref="H1022" r:id="rId190" display="http://www.assemblee-nationale.fr/12/ta/ta0013.asp"/>
    <hyperlink ref="H1021" r:id="rId191" display="http://www.assemblee-nationale.fr/12/ta/ta0011.asp"/>
    <hyperlink ref="H1030" r:id="rId192" display="http://www.assemblee-nationale.fr/12/ta/ta0007.asp"/>
    <hyperlink ref="H1017" r:id="rId193" display="http://www.assemblee-nationale.fr/12/ta/ta0012.asp"/>
    <hyperlink ref="H1020" r:id="rId194" display="http://www.assemblee-nationale.fr/12/ta/ta0015.asp"/>
    <hyperlink ref="H1029" r:id="rId195" display="http://www.assemblee-nationale.fr/12/ta/ta0006.asp"/>
    <hyperlink ref="H1026" r:id="rId196" display="http://www.assemblee-nationale.fr/12/ta/ta0016.asp"/>
    <hyperlink ref="H1028" r:id="rId197" display="http://www.assemblee-nationale.fr/12/ta/ta0004.asp"/>
    <hyperlink ref="H1015" r:id="rId198" display="http://www.assemblee-nationale.fr/12/ta/ta0010.asp"/>
    <hyperlink ref="H1023" r:id="rId199" display="http://www.assemblee-nationale.fr/12/ta/ta0009.asp"/>
    <hyperlink ref="H1019" r:id="rId200" display="http://www.assemblee-nationale.fr/12/ta/ta0014.asp"/>
    <hyperlink ref="H1024" r:id="rId201" display="http://www.assemblee-nationale.fr/12/ta/ta0017.asp"/>
    <hyperlink ref="H1027" r:id="rId202" display="http://www.assemblee-nationale.fr/12/ta/ta0005.asp"/>
    <hyperlink ref="H1032" r:id="rId203" display="http://www.assemblee-nationale.fr/12/projets/pl0189.asp"/>
    <hyperlink ref="H1031" r:id="rId204" display="http://www.legifrance.gouv.fr/WAspad/UnTexteDeJorf?numjo=MAEX0100181L"/>
    <hyperlink ref="H1037" r:id="rId205" display="http://www.assemblee-nationale.fr/12/ta/ta0060.asp"/>
    <hyperlink ref="H1035" r:id="rId206" display="http://www.assemblee-nationale.fr/12/ta/ta0059.asp"/>
    <hyperlink ref="H1040" r:id="rId207" display="http://www.assemblee-nationale.fr/12/ta/ta0061.asp"/>
    <hyperlink ref="H1048" r:id="rId208" display="http://www.assemblee-nationale.fr/12/ta/ta0075.asp"/>
    <hyperlink ref="H1045" r:id="rId209" display="http://www.assemblee-nationale.fr/12/ta/ta0076.asp"/>
    <hyperlink ref="H1043" r:id="rId210" display="http://www.assemblee-nationale.fr/12/ta/ta0070.asp"/>
    <hyperlink ref="H1034" r:id="rId211" display="http://www.assemblee-nationale.fr/12/ta/ta0056.asp"/>
    <hyperlink ref="H1041" r:id="rId212" display="http://www.assemblee-nationale.fr/12/ta/ta0063.asp"/>
    <hyperlink ref="H1046" r:id="rId213" display="http://www.assemblee-nationale.fr/12/ta/ta0071.asp"/>
    <hyperlink ref="H1038" r:id="rId214" display="http://www.assemblee-nationale.fr/12/ta/ta0058.asp"/>
    <hyperlink ref="H1047" r:id="rId215" display="http://www.assemblee-nationale.fr/12/ta/ta0072.asp"/>
    <hyperlink ref="H1039" r:id="rId216" display="http://www.assemblee-nationale.fr/12/ta/ta0055.asp"/>
    <hyperlink ref="H1049" r:id="rId217" display="http://www.assemblee-nationale.fr/12/ta/ta0069.asp"/>
    <hyperlink ref="H1033" r:id="rId218" display="http://www.assemblee-nationale.fr/12/ta/ta0054.asp"/>
    <hyperlink ref="H1050" r:id="rId219" display="http://www.assemblee-nationale.fr/12/ta/ta0074.asp"/>
    <hyperlink ref="H1014" r:id="rId220" display="http://www.assemblee-nationale.fr/12/ta/ta0092.asp"/>
    <hyperlink ref="H1009" r:id="rId221" display="http://www.assemblee-nationale.fr/12/ta/ta0090.asp"/>
    <hyperlink ref="H1010" r:id="rId222" display="http://www.assemblee-nationale.fr/12/ta/ta0091.asp"/>
    <hyperlink ref="H1013" r:id="rId223" display="http://www.assemblee-nationale.fr/12/ta/ta0095.asp"/>
    <hyperlink ref="H1011" r:id="rId224" display="http://www.assemblee-nationale.fr/12/ta/ta0093.asp"/>
    <hyperlink ref="H1012" r:id="rId225" display="http://www.assemblee-nationale.fr/12/ta/ta0096.asp"/>
    <hyperlink ref="H1058" r:id="rId226" display="http://www.assemblee-nationale.fr/12/ta/ta0130.asp"/>
    <hyperlink ref="H1054" r:id="rId227" display="http://www.assemblee-nationale.fr/12/ta/ta0121.asp"/>
    <hyperlink ref="H1059" r:id="rId228" display="http://www.assemblee-nationale.fr/12/ta/ta0129.asp"/>
    <hyperlink ref="H1061" r:id="rId229" display="http://www.assemblee-nationale.fr/12/ta/ta0123.asp"/>
    <hyperlink ref="H1057" r:id="rId230" display="http://www.assemblee-nationale.fr/12/ta/ta0122.asp"/>
    <hyperlink ref="H1062" r:id="rId231" display="http://www.assemblee-nationale.fr/12/ta/ta0128.asp"/>
    <hyperlink ref="H1055" r:id="rId232" display="http://www.assemblee-nationale.fr/12/ta/ta0125.asp"/>
    <hyperlink ref="H1053" r:id="rId233" display="http://www.assemblee-nationale.fr/12/ta/ta0127.asp"/>
    <hyperlink ref="H1060" r:id="rId234" display="http://www.assemblee-nationale.fr/12/ta/ta0124.asp"/>
    <hyperlink ref="H1069" r:id="rId235" display="http://www.assemblee-nationale.fr/12/ta/ta0152.asp"/>
    <hyperlink ref="H1073" r:id="rId236" display="http://www.assemblee-nationale.fr/12/ta/ta0158.asp"/>
    <hyperlink ref="H1068" r:id="rId237" display="http://www.assemblee-nationale.fr/12/ta/ta0156.asp"/>
    <hyperlink ref="H1072" r:id="rId238" display="http://www.assemblee-nationale.fr/12/ta/ta0151.asp"/>
    <hyperlink ref="H1075" r:id="rId239" display="http://www.assemblee-nationale.fr/12/ta/ta0186.asp"/>
    <hyperlink ref="H1077" r:id="rId240" display="http://www.assemblee-nationale.fr/12/ta/ta0185.asp"/>
    <hyperlink ref="H1076" r:id="rId241" display="http://www.assemblee-nationale.fr/12/ta/ta0187.asp"/>
    <hyperlink ref="H1078" r:id="rId242" display="http://www.assemblee-nationale.fr/12/ta/ta0191.asp"/>
    <hyperlink ref="H1081" r:id="rId243" display="http://www.assemblee-nationale.fr/12/ta/ta0203.asp"/>
    <hyperlink ref="H1084" r:id="rId244" display="http://www.assemblee-nationale.fr/12/ta/ta0201.asp"/>
    <hyperlink ref="H1082" r:id="rId245" display="http://www.assemblee-nationale.fr/12/ta/ta0204.asp"/>
    <hyperlink ref="H1065" r:id="rId246" display="http://www.assemblee-nationale.fr/12/ta/ta0160.asp"/>
    <hyperlink ref="H1071" r:id="rId247" display="http://www.assemblee-nationale.fr/12/projets/pl1048.asp"/>
    <hyperlink ref="H1083" r:id="rId248" display="http://www.assemblee-nationale.fr/12/ta/ta0202.asp"/>
    <hyperlink ref="H1064" r:id="rId249" display="http://www.assemblee-nationale.fr/12/ta/ta0159.asp"/>
    <hyperlink ref="H1086" r:id="rId250" display="http://www.assemblee-nationale.fr/12/ta/ta0218.asp"/>
    <hyperlink ref="H1087" r:id="rId251" display="http://www.assemblee-nationale.fr/12/ta/ta0219.asp"/>
    <hyperlink ref="H1085" r:id="rId252" display="http://www.assemblee-nationale.fr/12/ta/ta0217.asp"/>
    <hyperlink ref="H1092" r:id="rId253" display="http://www.assemblee-nationale.fr/12/ta/ta0224.asp"/>
    <hyperlink ref="H1094" r:id="rId254" display="http://www.assemblee-nationale.fr/12/ta/ta0232.asp"/>
    <hyperlink ref="H1100" r:id="rId255" display="http://www.assemblee-nationale.fr/12/ta/ta0248.asp"/>
    <hyperlink ref="H1101" r:id="rId256" display="http://www.assemblee-nationale.fr/12/ta/ta0239.asp"/>
    <hyperlink ref="H1074" r:id="rId257" display="http://www.assemblee-nationale.fr/12/ta/ta0189.asp"/>
    <hyperlink ref="H1095" r:id="rId258" display="http://www.assemblee-nationale.fr/12/ta/ta0234.asp"/>
    <hyperlink ref="H1106" r:id="rId259" display="http://www.assemblee-nationale.fr/12/ta/ta0249.asp"/>
    <hyperlink ref="H1119" r:id="rId260" display="http://www.assemblee-nationale.fr/12/ta/ta0296.asp"/>
    <hyperlink ref="H1122" r:id="rId261" display="http://www.assemblee-nationale.fr/12/ta/ta0294.asp"/>
    <hyperlink ref="H1091" r:id="rId262" display="http://www.assemblee-nationale.fr/12/ta/ta0228.asp"/>
    <hyperlink ref="H1103" r:id="rId263" display="http://www.assemblee-nationale.fr/12/ta/ta0246.asp"/>
    <hyperlink ref="H1099" r:id="rId264" display="http://www.assemblee-nationale.fr/12/ta/ta0242.asp"/>
    <hyperlink ref="H1097" r:id="rId265" display="http://www.assemblee-nationale.fr/12/ta/ta0245.asp"/>
    <hyperlink ref="H1105" r:id="rId266" display="http://www.assemblee-nationale.fr/12/ta/ta0247.asp"/>
    <hyperlink ref="H1096" r:id="rId267" display="http://www.assemblee-nationale.fr/12/ta/ta0244.asp"/>
    <hyperlink ref="H1124" r:id="rId268" display="http://www.assemblee-nationale.fr/12/ta/ta0288.asp"/>
    <hyperlink ref="H1138" r:id="rId269" display="http://www.assemblee-nationale.fr/12/ta/ta0330.asp"/>
    <hyperlink ref="H1109" r:id="rId270" display="http://www.assemblee-nationale.fr/12/ta/ta0271.asp"/>
    <hyperlink ref="H1127" r:id="rId271" display="http://www.assemblee-nationale.fr/12/ta/ta0289.asp"/>
    <hyperlink ref="H1112" r:id="rId272" display="http://www.assemblee-nationale.fr/12/ta/ta0265.asp"/>
    <hyperlink ref="H1107" r:id="rId273" display="http://www.assemblee-nationale.fr/12/ta/ta0268.asp"/>
    <hyperlink ref="H1131" r:id="rId274" display="http://www.assemblee-nationale.fr/12/ta/ta0337.asp"/>
    <hyperlink ref="H1120" r:id="rId275" display="http://www.assemblee-nationale.fr/12/ta/ta0295.asp"/>
    <hyperlink ref="H1089" r:id="rId276" display="http://www.assemblee-nationale.fr/12/ta/ta0226.asp"/>
    <hyperlink ref="H1132" r:id="rId277" display="http://www.assemblee-nationale.fr/12/ta/ta0335.asp"/>
    <hyperlink ref="H1088" r:id="rId278" display="http://www.assemblee-nationale.fr/12/ta/ta0227.asp"/>
    <hyperlink ref="H1129" r:id="rId279" display="http://www.assemblee-nationale.fr/12/ta/ta0338.asp"/>
    <hyperlink ref="H1147" r:id="rId280" display="http://www.assemblee-nationale.fr/12/ta/ta0348.asp"/>
    <hyperlink ref="H1148" r:id="rId281" display="http://www.assemblee-nationale.fr/12/ta/ta0347.asp"/>
    <hyperlink ref="H1135" r:id="rId282" display="http://www.assemblee-nationale.fr/12/ta/ta0332.asp"/>
    <hyperlink ref="H1144" r:id="rId283" display="http://www.assemblee-nationale.fr/12/ta/ta0354.asp"/>
    <hyperlink ref="H1110" r:id="rId284" display="http://www.assemblee-nationale.fr/12/ta/ta0266.asp"/>
    <hyperlink ref="H1113" r:id="rId285" display="http://www.assemblee-nationale.fr/12/ta/ta0267.asp"/>
    <hyperlink ref="H1123" r:id="rId286" display="http://www.assemblee-nationale.fr/12/ta/ta0290.asp"/>
    <hyperlink ref="H1125" r:id="rId287" display="http://www.assemblee-nationale.fr/12/ta/ta0291.asp"/>
    <hyperlink ref="H1137" r:id="rId288" display="http://www.assemblee-nationale.fr/12/ta/ta0334.asp"/>
    <hyperlink ref="H1130" r:id="rId289" display="http://www.assemblee-nationale.fr/12/ta/ta0333.asp"/>
    <hyperlink ref="H1108" r:id="rId290" display="http://www.assemblee-nationale.fr/12/ta/ta0269.asp"/>
    <hyperlink ref="H1154" r:id="rId291" display="http://www.assemblee-nationale.fr/12/ta/ta0385.asp"/>
    <hyperlink ref="H1155" r:id="rId292" display="http://www.assemblee-nationale.fr/12/ta/ta0386.asp"/>
    <hyperlink ref="H1151" r:id="rId293" display="http://www.assemblee-nationale.fr/12/ta/ta0381.asp"/>
    <hyperlink ref="H1149" r:id="rId294" display="http://www.assemblee-nationale.fr/12/ta/ta0382.asp"/>
    <hyperlink ref="H1116" r:id="rId295" display="http://www.assemblee-nationale.fr/12/ta/ta0273.asp"/>
    <hyperlink ref="H1145" r:id="rId296" display="http://www.assemblee-nationale.fr/12/ta/ta0356.asp"/>
    <hyperlink ref="H1115" r:id="rId297" display="http://www.assemblee-nationale.fr/12/ta/ta0274.asp"/>
    <hyperlink ref="H1141" r:id="rId298" display="http://www.assemblee-nationale.fr/12/ta/ta0350.asp"/>
    <hyperlink ref="H1134" r:id="rId299" display="http://www.assemblee-nationale.fr/12/ta/ta0329.asp"/>
    <hyperlink ref="H1139" r:id="rId300" display="http://www.assemblee-nationale.fr/12/ta/ta0351.asp"/>
    <hyperlink ref="H1140" r:id="rId301" display="http://www.assemblee-nationale.fr/12/ta/ta0349.asp"/>
    <hyperlink ref="H1174" r:id="rId302" display="http://www.assemblee-nationale.fr/12/ta/ta0432.asp"/>
    <hyperlink ref="H1165" r:id="rId303" display="http://www.assemblee-nationale.fr/12/ta/ta0425.asp"/>
    <hyperlink ref="H1143" r:id="rId304" display="http://www.assemblee-nationale.fr/12/ta/ta0352.asp"/>
    <hyperlink ref="H1172" r:id="rId305" display="http://www.assemblee-nationale.fr/12/ta/ta0434.asp"/>
    <hyperlink ref="H1142" r:id="rId306" display="http://www.assemblee-nationale.fr/12/ta/ta0353.asp"/>
    <hyperlink ref="H1167" r:id="rId307" display="http://www.assemblee-nationale.fr/12/ta/ta0430.asp"/>
    <hyperlink ref="H1180" r:id="rId308" display="http://www.assemblee-nationale.fr/12/ta/ta0443.asp"/>
    <hyperlink ref="H1179" r:id="rId309" display="http://www.assemblee-nationale.fr/12/ta/ta0444.asp"/>
    <hyperlink ref="H1182" r:id="rId310" display="http://www.assemblee-nationale.fr/12/ta/ta0461.asp"/>
    <hyperlink ref="H1181" r:id="rId311" display="http://www.assemblee-nationale.fr/12/ta/ta0465.asp"/>
    <hyperlink ref="H1188" r:id="rId312" display="http://www.assemblee-nationale.fr/12/ta/ta0463.asp"/>
    <hyperlink ref="H1186" r:id="rId313" display="http://www.assemblee-nationale.fr/12/ta/ta0460.asp"/>
    <hyperlink ref="H1184" r:id="rId314" display="http://www.assemblee-nationale.fr/12/ta/ta0464.asp"/>
    <hyperlink ref="H1185" r:id="rId315" display="http://www.assemblee-nationale.fr/12/ta/ta0462.asp"/>
    <hyperlink ref="H1183" r:id="rId316" display="http://www.assemblee-nationale.fr/12/ta/ta0466.asp"/>
    <hyperlink ref="H1136" r:id="rId317" display="http://www.assemblee-nationale.fr/12/ta/ta0328.asp"/>
    <hyperlink ref="H1170" r:id="rId318" display="http://www.assemblee-nationale.fr/12/ta/ta0424.asp"/>
    <hyperlink ref="H1168" r:id="rId319" display="http://www.assemblee-nationale.fr/12/ta/ta0427.asp"/>
    <hyperlink ref="H1166" r:id="rId320" display="http://www.assemblee-nationale.fr/12/ta/ta0436.asp"/>
    <hyperlink ref="H1163" r:id="rId321" display="http://www.assemblee-nationale.fr/12/ta/ta0428.asp"/>
    <hyperlink ref="H1169" r:id="rId322" display="http://www.assemblee-nationale.fr/12/ta/ta0429.asp"/>
    <hyperlink ref="H1146" r:id="rId323" display="http://www.assemblee-nationale.fr/12/ta/ta0355.asp"/>
    <hyperlink ref="H1189" r:id="rId324" display="http://www.assemblee-nationale.fr/12/ta/ta0491.asp"/>
    <hyperlink ref="H1191" r:id="rId325" display="http://www.assemblee-nationale.fr/12/ta/ta0492.asp"/>
    <hyperlink ref="H1190" r:id="rId326" display="http://www.assemblee-nationale.fr/12/ta/ta0494.asp"/>
    <hyperlink ref="H1177" r:id="rId327" display="http://www.assemblee-nationale.fr/12/ta/ta0445.asp"/>
    <hyperlink ref="H1195" r:id="rId328" display="http://www.assemblee-nationale.fr/12/ta/ta0517.asp"/>
    <hyperlink ref="H1196" r:id="rId329" display="http://www.assemblee-nationale.fr/12/ta/ta0518.asp"/>
    <hyperlink ref="H1164" r:id="rId330" display="http://www.assemblee-nationale.fr/12/ta/ta0426.asp"/>
    <hyperlink ref="H1197" r:id="rId331" display="http://www.assemblee-nationale.fr/12/ta/ta0538.asp"/>
    <hyperlink ref="H1199" r:id="rId332" display="http://www.assemblee-nationale.fr/12/ta/ta0539.asp"/>
    <hyperlink ref="H1200" r:id="rId333" display="http://www.assemblee-nationale.fr/12/ta/ta0541.asp"/>
    <hyperlink ref="H1201" r:id="rId334" display="http://www.assemblee-nationale.fr/12/ta/ta0537.asp"/>
    <hyperlink ref="H1198" r:id="rId335" display="http://www.assemblee-nationale.fr/12/ta/ta0542.asp"/>
    <hyperlink ref="H1176" r:id="rId336" display="http://www.assemblee-nationale.fr/12/ta/ta0442.asp"/>
    <hyperlink ref="H1194" r:id="rId337" display="http://www.assemblee-nationale.fr/12/ta/ta0493.asp"/>
    <hyperlink ref="H1173" r:id="rId338" display="http://www.assemblee-nationale.fr/12/ta/ta0435.asp"/>
    <hyperlink ref="H1192" r:id="rId339" display="http://www.assemblee-nationale.fr/12/ta/ta0489.asp"/>
    <hyperlink ref="H1203" r:id="rId340" display="http://www.assemblee-nationale.fr/12/ta/ta0564.asp"/>
    <hyperlink ref="H1205" r:id="rId341" display="http://www.assemblee-nationale.fr/12/ta/ta0566.asp"/>
    <hyperlink ref="H1204" r:id="rId342" display="http://www.assemblee-nationale.fr/12/ta/ta0567.asp"/>
    <hyperlink ref="H1207" r:id="rId343" display="http://www.assemblee-nationale.fr/12/ta/ta0584.asp"/>
    <hyperlink ref="H1202" r:id="rId344" display="http://www.assemblee-nationale.fr/12/ta/ta0540.asp"/>
    <hyperlink ref="H1206" r:id="rId345" display="http://www.assemblee-nationale.fr/12/ta/ta0565.asp"/>
    <hyperlink ref="H1178" r:id="rId346" display="http://www.assemblee-nationale.fr/12/ta/ta0446.asp"/>
    <hyperlink ref="H1187" r:id="rId347" display="http://www.assemblee-nationale.fr/12/ta/ta0459.asp"/>
    <hyperlink ref="H1212" r:id="rId348" display="http://www.assemblee-nationale.fr/12/ta/ta0601.asp"/>
    <hyperlink ref="H1213" r:id="rId349" display="http://www.assemblee-nationale.fr/12/ta/ta0598.asp"/>
    <hyperlink ref="H1209" r:id="rId350" display="http://www.assemblee-nationale.fr/12/ta/ta0597.asp"/>
    <hyperlink ref="H1208" r:id="rId351" display="http://www.assemblee-nationale.fr/12/ta/ta0592.asp"/>
    <hyperlink ref="H1214" r:id="rId352" display="http://www.assemblee-nationale.fr/12/ta/ta0600.asp"/>
    <hyperlink ref="H1175" r:id="rId353" display="http://www.assemblee-nationale.fr/12/ta/ta0431.asp"/>
    <hyperlink ref="H1215" r:id="rId354" display="http://www.assemblee-nationale.fr/12/ta/ta0599.asp"/>
    <hyperlink ref="H1171" r:id="rId355" display="http://www.assemblee-nationale.fr/12/ta/ta0433.asp"/>
    <hyperlink ref="H1210" r:id="rId356" display="http://www.assemblee-nationale.fr/12/ta/ta0603.asp"/>
    <hyperlink ref="H1211" r:id="rId357" display="http://www.assemblee-nationale.fr/12/ta/ta0602.asp"/>
    <hyperlink ref="H1219" r:id="rId358" display="http://www.assemblee-nationale.fr/12/ta/ta0616.asp"/>
    <hyperlink ref="H1217" r:id="rId359" display="http://www.assemblee-nationale.fr/12/ta/ta0618.asp"/>
    <hyperlink ref="H1216" r:id="rId360" display="http://www.assemblee-nationale.fr/12/ta/ta0617.asp"/>
    <hyperlink ref="H1220" r:id="rId361" display="http://www.assemblee-nationale.fr/12/ta/ta0645.asp"/>
    <hyperlink ref="H1222" r:id="rId362" display="http://www.assemblee-nationale.fr/12/ta/ta0641.asp"/>
    <hyperlink ref="H1223" r:id="rId363" display="http://www.assemblee-nationale.fr/12/ta/ta0644.asp"/>
    <hyperlink ref="H1221" r:id="rId364" display="http://www.assemblee-nationale.fr/12/ta/ta0643.asp"/>
    <hyperlink ref="H1218" r:id="rId365" display="http://www.assemblee-nationale.fr/12/ta/ta0615.asp"/>
    <hyperlink ref="H1225" r:id="rId366" display="http://www.assemblee-nationale.fr/12/ta/ta0648.asp"/>
    <hyperlink ref="H1237" r:id="rId367" display="http://www.assemblee-nationale.fr/12/ta/ta0663.asp"/>
    <hyperlink ref="H1224" r:id="rId368" display="http://www.assemblee-nationale.fr/12/ta/ta0642.asp"/>
    <hyperlink ref="H1238" r:id="rId369" display="http://www.assemblee-nationale.fr/12/ta/ta0664.asp"/>
    <hyperlink ref="H1228" r:id="rId370" display="http://www.assemblee-nationale.fr/12/ta/ta0666.asp"/>
    <hyperlink ref="H1242" r:id="rId371" display="http://www.assemblee-nationale.fr/12/ta/ta0696.asp"/>
    <hyperlink ref="H1239" r:id="rId372" display="http://www.assemblee-nationale.fr/12/ta/ta0682.asp"/>
    <hyperlink ref="H1246" r:id="rId373" display="http://www.assemblee-nationale.fr/12/ta/ta0690.asp"/>
    <hyperlink ref="H1249" r:id="rId374" display="http://www.assemblee-nationale.fr/12/ta/ta0694.asp"/>
    <hyperlink ref="H1244" r:id="rId375" display="http://www.assemblee-nationale.fr/12/ta/ta0695.asp"/>
    <hyperlink ref="H1250" r:id="rId376" display="http://www.assemblee-nationale.fr/12/ta/ta0685.asp"/>
    <hyperlink ref="H1240" r:id="rId377" display="http://www.assemblee-nationale.fr/12/ta/ta0681.asp"/>
    <hyperlink ref="H1243" r:id="rId378" display="http://www.assemblee-nationale.fr/12/ta/ta0693.asp"/>
    <hyperlink ref="H1248" r:id="rId379" display="http://www.assemblee-nationale.fr/12/ta/ta0692.asp"/>
    <hyperlink ref="H1247" r:id="rId380" display="http://www.assemblee-nationale.fr/12/ta/ta0691.asp"/>
    <hyperlink ref="H1255" r:id="rId381" display="http://www.assemblee-nationale.fr/13/ta/ta0005.asp"/>
    <hyperlink ref="H1267" r:id="rId382" display="http://www.assemblee-nationale.fr/12/projets/pl3766.asp"/>
    <hyperlink ref="H1260" r:id="rId383" display="http://www.assemblee-nationale.fr/13/ta/ta0015.asp"/>
    <hyperlink ref="H1259" r:id="rId384" display="http://www.assemblee-nationale.fr/13/ta/ta0008.asp"/>
    <hyperlink ref="H1254" r:id="rId385" display="http://www.senat.fr/leg/pjl04-035.html"/>
    <hyperlink ref="H1262" r:id="rId386" display="http://www.assemblee-nationale.fr/13/ta/ta0013.asp"/>
    <hyperlink ref="H1264" r:id="rId387" display="http://www.assemblee-nationale.fr/13/ta/ta0018.asp"/>
    <hyperlink ref="H1263" r:id="rId388" display="http://www.assemblee-nationale.fr/13/ta/ta0014.asp"/>
    <hyperlink ref="H1256" r:id="rId389" display="http://www.assemblee-nationale.fr/13/ta/ta0010.asp"/>
    <hyperlink ref="H1261" r:id="rId390" display="http://www.assemblee-nationale.fr/13/ta/ta0007.asp"/>
    <hyperlink ref="H1257" r:id="rId391" display="http://www.assemblee-nationale.fr/13/ta/ta0011.asp"/>
    <hyperlink ref="H1266" r:id="rId392" display="http://www.assemblee-nationale.fr/13/ta/ta0016.asp"/>
    <hyperlink ref="H1265" r:id="rId393" display="http://www.assemblee-nationale.fr/13/ta/ta0006.asp"/>
    <hyperlink ref="H1252" r:id="rId394" display="http://www.assemblee-nationale.fr/12/ta/ta0687.asp"/>
    <hyperlink ref="H1251" r:id="rId395" display="http://www.assemblee-nationale.fr/12/ta/ta0689.asp"/>
    <hyperlink ref="H1253" r:id="rId396" display="http://www.assemblee-nationale.fr/12/ta/ta0684.asp"/>
    <hyperlink ref="H1245" r:id="rId397" display="http://www.assemblee-nationale.fr/12/ta/ta0686.asp"/>
    <hyperlink ref="H1241" r:id="rId398" display="http://www.assemblee-nationale.fr/12/ta/ta0688.asp"/>
    <hyperlink ref="H1268" r:id="rId399" display="http://www.assemblee-nationale.fr/13/ta/ta0030.asp"/>
    <hyperlink ref="H1270" r:id="rId400" display="http://www.assemblee-nationale.fr/13/ta/ta0035.asp"/>
    <hyperlink ref="H1271" r:id="rId401" display="http://www.assemblee-nationale.fr/13/ta/ta0032.asp"/>
    <hyperlink ref="H1272" r:id="rId402" display="http://www.assemblee-nationale.fr/13/ta/ta0036.asp"/>
    <hyperlink ref="H1275" r:id="rId403" display="http://www.assemblee-nationale.fr/13/ta/ta0029.asp"/>
    <hyperlink ref="H1276" r:id="rId404" display="http://www.assemblee-nationale.fr/13/ta/ta0031.asp"/>
    <hyperlink ref="H1269" r:id="rId405" display="http://www.assemblee-nationale.fr/13/ta/ta0028.asp"/>
    <hyperlink ref="H1277" r:id="rId406" display="http://www.assemblee-nationale.fr/13/ta/ta0041.asp"/>
    <hyperlink ref="H1279" r:id="rId407" display="http://www.assemblee-nationale.fr/13/ta/ta0040.asp"/>
    <hyperlink ref="H1273" r:id="rId408" display="http://www.assemblee-nationale.fr/13/ta/ta0034.asp"/>
    <hyperlink ref="H1278" r:id="rId409" display="http://www.assemblee-nationale.fr/13/ta/ta0039.asp"/>
    <hyperlink ref="H1274" r:id="rId410" display="http://www.assemblee-nationale.fr/13/ta/ta0033.asp"/>
    <hyperlink ref="H1281" r:id="rId411" display="http://www.assemblee-nationale.fr/13/ta/ta0045.asp"/>
    <hyperlink ref="H1280" r:id="rId412" display="http://www.assemblee-nationale.fr/13/ta/ta0046.asp"/>
    <hyperlink ref="H1283" r:id="rId413" display="http://www.assemblee-nationale.fr/13/ta/ta0050.asp"/>
    <hyperlink ref="H1282" r:id="rId414" display="http://www.assemblee-nationale.fr/13/ta/ta0051.asp"/>
    <hyperlink ref="H1287" r:id="rId415" display="http://www.assemblee-nationale.fr/13/ta/ta0071.asp"/>
    <hyperlink ref="H1284" r:id="rId416" display="http://www.assemblee-nationale.fr/13/ta/ta0072.asp"/>
    <hyperlink ref="H1288" r:id="rId417" display="http://www.assemblee-nationale.fr/13/ta/ta0069.asp"/>
    <hyperlink ref="H1289" r:id="rId418" display="http://www.senat.fr/leg/pjl07-115.html"/>
    <hyperlink ref="H1298" r:id="rId419" display="http://www.assemblee-nationale.fr/13/ta/ta0100.asp"/>
    <hyperlink ref="H1294" r:id="rId420" display="http://www.assemblee-nationale.fr/13/ta/ta0107.asp"/>
    <hyperlink ref="H1300" r:id="rId421" display="http://www.assemblee-nationale.fr/13/ta/ta0106.asp"/>
    <hyperlink ref="H1299" r:id="rId422" display="http://www.assemblee-nationale.fr/13/ta/ta0105.asp"/>
    <hyperlink ref="H1304" r:id="rId423" display="http://www.assemblee-nationale.fr/13/ta/ta0108.asp"/>
    <hyperlink ref="H1292" r:id="rId424" display="http://www.assemblee-nationale.fr/13/ta/ta0109.asp"/>
    <hyperlink ref="H1305" r:id="rId425" display="http://www.assemblee-nationale.fr/13/ta/ta0099.asp"/>
    <hyperlink ref="H1302" r:id="rId426" display="http://www.assemblee-nationale.fr/13/ta/ta0097.asp"/>
    <hyperlink ref="H1293" r:id="rId427" display="http://www.assemblee-nationale.fr/13/ta/ta0112.asp"/>
    <hyperlink ref="H1301" r:id="rId428" display="http://www.assemblee-nationale.fr/13/ta/ta0111.asp"/>
    <hyperlink ref="H1295" r:id="rId429" display="http://www.assemblee-nationale.fr/13/ta/ta0110.asp"/>
    <hyperlink ref="H1290" r:id="rId430" display="http://www.assemblee-nationale.fr/13/ta/ta0103.asp"/>
    <hyperlink ref="H1306" r:id="rId431" display="http://www.assemblee-nationale.fr/13/ta/ta0128.asp"/>
    <hyperlink ref="H1285" r:id="rId432" display="http://www.assemblee-nationale.fr/13/ta/ta0068.asp"/>
    <hyperlink ref="H1310" r:id="rId433" display="http://www.assemblee-nationale.fr/13/ta/ta0126.asp"/>
    <hyperlink ref="H1291" r:id="rId434" display="http://www.assemblee-nationale.fr/13/ta/ta0102.asp"/>
    <hyperlink ref="H1296" r:id="rId435" display="http://www.assemblee-nationale.fr/13/ta/ta0104.asp"/>
    <hyperlink ref="H1316" r:id="rId436" display="http://www.assemblee-nationale.fr/13/ta/ta0154.asp"/>
    <hyperlink ref="H1319" r:id="rId437" display="http://www.senat.fr/leg/pjl06-053.html"/>
    <hyperlink ref="H1313" r:id="rId438" display="http://www.assemblee-nationale.fr/13/ta/ta0131.asp"/>
    <hyperlink ref="H1314" r:id="rId439" display="http://www.assemblee-nationale.fr/13/ta/ta0130.asp"/>
    <hyperlink ref="H1309" r:id="rId440" display="http://www.assemblee-nationale.fr/13/ta/ta0129.asp"/>
    <hyperlink ref="H1317" r:id="rId441" display="http://www.assemblee-nationale.fr/13/ta/ta0155.asp"/>
    <hyperlink ref="H1318" r:id="rId442" display="http://www.assemblee-nationale.fr/13/ta/ta0151.asp"/>
    <hyperlink ref="H1307" r:id="rId443" display="http://www.assemblee-nationale.fr/13/ta/ta0125.asp"/>
    <hyperlink ref="H1308" r:id="rId444" display="http://www.assemblee-nationale.fr/13/ta/ta0127.asp"/>
    <hyperlink ref="H1297" r:id="rId445" display="http://www.assemblee-nationale.fr/13/ta/ta0098.asp"/>
    <hyperlink ref="H1315" r:id="rId446" display="http://www.assemblee-nationale.fr/13/ta/ta0153.asp"/>
    <hyperlink ref="H1303" r:id="rId447" display="http://www.assemblee-nationale.fr/13/ta/ta0101.asp"/>
    <hyperlink ref="H1320" r:id="rId448" display="http://www.assemblee-nationale.fr/13/ta/ta0156.asp"/>
    <hyperlink ref="H1323" r:id="rId449" display="http://www.assemblee-nationale.fr/13/ta/ta0178.asp"/>
    <hyperlink ref="H1324" r:id="rId450" display="http://www.assemblee-nationale.fr/13/ta/ta0179.asp"/>
    <hyperlink ref="H1322" r:id="rId451" display="http://www.assemblee-nationale.fr/13/ta/ta0177.asp"/>
    <hyperlink ref="H1321" r:id="rId452" display="http://www.assemblee-nationale.fr/13/ta/ta0180.asp"/>
    <hyperlink ref="H1327" r:id="rId453" display="http://www.assemblee-nationale.fr/13/ta/ta0196.asp"/>
    <hyperlink ref="H1329" r:id="rId454" display="http://www.assemblee-nationale.fr/13/ta/ta0195.asp"/>
    <hyperlink ref="H1328" r:id="rId455" display="http://www.assemblee-nationale.fr/13/ta/ta0197.asp"/>
    <hyperlink ref="H1333" r:id="rId456" display="http://www.assemblee-nationale.fr/13/ta/ta0214.asp"/>
    <hyperlink ref="H1332" r:id="rId457" display="http://www.assemblee-nationale.fr/13/ta/ta0213.asp"/>
    <hyperlink ref="H1325" r:id="rId458" display="http://www.assemblee-nationale.fr/13/ta/ta0194.asp"/>
    <hyperlink ref="H1326" r:id="rId459" display="http://www.assemblee-nationale.fr/13/ta/ta0193.asp"/>
    <hyperlink ref="H1330" r:id="rId460" display="http://www.assemblee-nationale.fr/13/ta/ta0199.asp"/>
    <hyperlink ref="H1311" r:id="rId461" display="http://www.assemblee-nationale.fr/13/ta/ta0124.asp"/>
    <hyperlink ref="H1286" r:id="rId462" display="http://www.assemblee-nationale.fr/13/ta/ta0070.asp"/>
    <hyperlink ref="H1334" r:id="rId463" display="http://www.assemblee-nationale.fr/13/ta/ta0233.asp"/>
    <hyperlink ref="H1336" r:id="rId464" display="http://www.assemblee-nationale.fr/13/ta/ta0234.asp"/>
    <hyperlink ref="H1335" r:id="rId465" display="http://www.assemblee-nationale.fr/13/ta/ta0232.asp"/>
    <hyperlink ref="H1340" r:id="rId466" display="http://www.assemblee-nationale.fr/13/ta/ta0251.asp"/>
    <hyperlink ref="H1344" r:id="rId467" display="http://www.assemblee-nationale.fr/13/ta/ta0263.asp"/>
    <hyperlink ref="H1350" r:id="rId468" display="http://www.assemblee-nationale.fr/13/ta/ta0259.asp"/>
    <hyperlink ref="H1341" r:id="rId469" display="http://www.assemblee-nationale.fr/13/ta/ta0258.asp"/>
    <hyperlink ref="H1355" r:id="rId470" display="http://www.assemblee-nationale.fr/13/ta/ta0279.asp"/>
    <hyperlink ref="H1356" r:id="rId471" display="http://www.assemblee-nationale.fr/13/ta/ta0285.asp"/>
    <hyperlink ref="H1359" r:id="rId472" display="http://www.assemblee-nationale.fr/13/ta/ta0288.asp"/>
    <hyperlink ref="H1358" r:id="rId473" display="http://www.assemblee-nationale.fr/13/ta/ta0289.asp"/>
    <hyperlink ref="H1357" r:id="rId474" display="http://www.assemblee-nationale.fr/13/ta/ta0290.asp"/>
    <hyperlink ref="H1367" r:id="rId475" display="http://www.assemblee-nationale.fr/13/ta/ta0286.asp"/>
    <hyperlink ref="H1366" r:id="rId476" display="http://www.assemblee-nationale.fr/13/ta/ta0284.asp"/>
    <hyperlink ref="H1360" r:id="rId477" display="http://www.assemblee-nationale.fr/13/ta/ta0287.asp"/>
    <hyperlink ref="H1345" r:id="rId478" display="http://www.assemblee-nationale.fr/13/ta/ta0261.asp"/>
    <hyperlink ref="H1343" r:id="rId479" display="http://www.assemblee-nationale.fr/13/ta/ta0253.asp"/>
    <hyperlink ref="H1352" r:id="rId480" display="http://www.assemblee-nationale.fr/13/ta/ta0260.asp"/>
    <hyperlink ref="H1349" r:id="rId481" display="http://www.assemblee-nationale.fr/13/ta/ta0257.asp"/>
    <hyperlink ref="H1374" r:id="rId482" display="http://www.assemblee-nationale.fr/13/ta/ta0320.asp"/>
    <hyperlink ref="H1369" r:id="rId483" display="http://www.assemblee-nationale.fr/13/ta/ta0319.asp"/>
    <hyperlink ref="H1348" r:id="rId484" display="http://www.assemblee-nationale.fr/13/ta/ta0264.asp"/>
    <hyperlink ref="H1372" r:id="rId485" display="http://www.assemblee-nationale.fr/13/ta/ta0323.asp"/>
    <hyperlink ref="H1376" r:id="rId486" display="http://www.assemblee-nationale.fr/13/ta/ta0340.asp"/>
    <hyperlink ref="H1379" r:id="rId487" display="http://www.assemblee-nationale.fr/13/ta/ta0339.asp"/>
    <hyperlink ref="H1377" r:id="rId488" display="http://www.assemblee-nationale.fr/13/ta/ta0338.asp"/>
    <hyperlink ref="H1342" r:id="rId489" display="http://www.assemblee-nationale.fr/13/ta/ta0262.asp"/>
    <hyperlink ref="H1382" r:id="rId490" display="http://www.assemblee-nationale.fr/13/ta/ta0365.asp"/>
    <hyperlink ref="H1383" r:id="rId491" display="http://www.assemblee-nationale.fr/13/ta/ta0366.asp"/>
    <hyperlink ref="H1380" r:id="rId492" display="http://www.assemblee-nationale.fr/13/ta/ta0369.asp"/>
    <hyperlink ref="H1371" r:id="rId493" display="http://www.assemblee-nationale.fr/13/ta/ta0315.asp"/>
    <hyperlink ref="H1346" r:id="rId494" display="http://www.assemblee-nationale.fr/13/ta/ta0254.asp"/>
    <hyperlink ref="H1354" r:id="rId495" display="http://www.assemblee-nationale.fr/13/ta/ta0278.asp"/>
    <hyperlink ref="H1378" r:id="rId496" display="http://www.assemblee-nationale.fr/13/ta/ta0341.asp"/>
    <hyperlink ref="H1361" r:id="rId497" display="http://www.assemblee-nationale.fr/13/ta/ta0277.asp"/>
    <hyperlink ref="H1364" r:id="rId498" display="http://www.assemblee-nationale.fr/13/ta/ta0281.asp"/>
    <hyperlink ref="H1386" r:id="rId499" display="http://www.assemblee-nationale.fr/13/ta/ta0406.asp"/>
    <hyperlink ref="H1391" r:id="rId500" display="http://www.assemblee-nationale.fr/13/ta/ta0411.asp"/>
    <hyperlink ref="H1385" r:id="rId501" display="http://www.assemblee-nationale.fr/13/ta/ta0408.asp"/>
    <hyperlink ref="H1389" r:id="rId502" display="http://www.assemblee-nationale.fr/13/ta/ta0405.asp"/>
    <hyperlink ref="H1381" r:id="rId503" display="http://www.assemblee-nationale.fr/13/ta/ta0368.asp"/>
    <hyperlink ref="H1353" r:id="rId504" display="http://www.assemblee-nationale.fr/13/ta/ta0252.asp"/>
    <hyperlink ref="H1363" r:id="rId505" display="http://www.assemblee-nationale.fr/13/ta/ta0280.asp"/>
    <hyperlink ref="H1370" r:id="rId506" display="http://www.assemblee-nationale.fr/13/ta/ta0314.asp"/>
    <hyperlink ref="H1390" r:id="rId507" display="http://www.assemblee-nationale.fr/13/ta/ta0410.asp"/>
    <hyperlink ref="H1362" r:id="rId508" display="http://www.assemblee-nationale.fr/13/ta/ta0282.asp"/>
    <hyperlink ref="H1375" r:id="rId509" display="http://www.assemblee-nationale.fr/13/ta/ta0316.asp"/>
    <hyperlink ref="H1395" r:id="rId510" display="http://www.assemblee-nationale.fr/13/ta/ta0447.asp"/>
    <hyperlink ref="H1394" r:id="rId511" display="http://www.assemblee-nationale.fr/13/ta/ta0445.asp"/>
    <hyperlink ref="H1393" r:id="rId512" display="http://www.assemblee-nationale.fr/13/ta/ta0444.asp"/>
    <hyperlink ref="H1392" r:id="rId513" display="http://www.assemblee-nationale.fr/13/ta/ta0446.asp"/>
    <hyperlink ref="H1388" r:id="rId514" display="http://www.assemblee-nationale.fr/13/ta/ta0412.asp"/>
    <hyperlink ref="H1387" r:id="rId515" display="http://www.assemblee-nationale.fr/13/ta/ta0407.asp"/>
    <hyperlink ref="H1368" r:id="rId516" display="http://www.assemblee-nationale.fr/13/ta/ta0318.asp"/>
    <hyperlink ref="H1398" r:id="rId517" display="http://www.assemblee-nationale.fr/13/ta/ta0449.asp"/>
    <hyperlink ref="H1365" r:id="rId518" display="http://www.assemblee-nationale.fr/13/ta/ta0283.asp"/>
    <hyperlink ref="H1399" r:id="rId519" display="http://www.assemblee-nationale.fr/13/ta/ta0448.asp"/>
    <hyperlink ref="H1373" r:id="rId520" display="http://www.assemblee-nationale.fr/13/ta/ta0317.asp"/>
    <hyperlink ref="H1339" r:id="rId521" display="http://www.assemblee-nationale.fr/13/ta/ta0409.asp"/>
    <hyperlink ref="H1412" r:id="rId522" display="http://www.assemblee-nationale.fr/13/ta/ta0479.asp"/>
    <hyperlink ref="H1406" r:id="rId523" display="http://www.assemblee-nationale.fr/13/ta/ta0476.asp"/>
    <hyperlink ref="H1411" r:id="rId524" display="http://www.assemblee-nationale.fr/13/ta/ta0480.asp"/>
    <hyperlink ref="H1413" r:id="rId525" display="http://www.assemblee-nationale.fr/13/ta/ta0518.asp"/>
    <hyperlink ref="H1401" r:id="rId526" display="http://www.assemblee-nationale.fr/13/ta/ta0473.asp"/>
    <hyperlink ref="H1402" r:id="rId527" display="http://www.assemblee-nationale.fr/13/ta/ta0477.asp"/>
    <hyperlink ref="H1417" r:id="rId528" display="http://www.assemblee-nationale.fr/13/ta/ta0517.asp"/>
    <hyperlink ref="H1404" r:id="rId529" display="http://www.assemblee-nationale.fr/13/ta/ta0475.asp"/>
    <hyperlink ref="H1403" r:id="rId530" display="http://www.assemblee-nationale.fr/13/ta/ta0474.asp"/>
    <hyperlink ref="H1408" r:id="rId531" display="http://www.assemblee-nationale.fr/13/ta/ta0478.asp"/>
    <hyperlink ref="H1420" r:id="rId532" display="http://www.assemblee-nationale.fr/13/ta/ta0516.asp"/>
    <hyperlink ref="H1419" r:id="rId533" display="http://www.assemblee-nationale.fr/13/ta/ta0515.asp"/>
    <hyperlink ref="H1415" r:id="rId534" display="http://www.assemblee-nationale.fr/13/ta/ta0513.asp"/>
    <hyperlink ref="H1509" r:id="rId535" display="http://www.assemblee-nationale.fr/13/ta/ta0530.asp"/>
    <hyperlink ref="H1508" r:id="rId536" display="http://www.assemblee-nationale.fr/13/ta/ta0529.asp"/>
    <hyperlink ref="H1416" r:id="rId537" display="http://www.assemblee-nationale.fr/13/ta/ta0512.asp"/>
    <hyperlink ref="H1418" r:id="rId538" display="http://www.assemblee-nationale.fr/13/ta/ta0514.asp"/>
    <hyperlink ref="H1424" r:id="rId539" display="http://www.assemblee-nationale.fr/13/ta/ta0533.asp"/>
    <hyperlink ref="H1427" r:id="rId540" display="http://www.assemblee-nationale.fr/13/ta/ta0540.asp"/>
    <hyperlink ref="H1426" r:id="rId541" display="http://www.assemblee-nationale.fr/13/ta/ta0536.asp"/>
    <hyperlink ref="H1423" r:id="rId542" display="http://www.assemblee-nationale.fr/13/ta/ta0534.asp"/>
    <hyperlink ref="H1425" r:id="rId543" display="http://www.assemblee-nationale.fr/13/ta/ta0537.asp"/>
    <hyperlink ref="H1422" r:id="rId544" display="http://www.assemblee-nationale.fr/13/ta/ta0532.asp"/>
    <hyperlink ref="H1421" r:id="rId545" display="http://www.assemblee-nationale.fr/13/ta/ta0535.asp"/>
    <hyperlink ref="H1429" r:id="rId546" display="http://www.assemblee-nationale.fr/13/ta/ta0587.asp"/>
    <hyperlink ref="H1435" r:id="rId547" display="http://www.assemblee-nationale.fr/13/ta/ta0580.asp"/>
    <hyperlink ref="H1431" r:id="rId548" display="http://www.assemblee-nationale.fr/13/ta/ta0583.asp"/>
    <hyperlink ref="H1432" r:id="rId549" display="http://www.assemblee-nationale.fr/13/ta/ta0585.asp"/>
    <hyperlink ref="H1397" r:id="rId550" display="http://www.assemblee-nationale.fr/13/ta/ta0442.asp"/>
    <hyperlink ref="H1400" r:id="rId551" display="http://www.assemblee-nationale.fr/13/ta/ta0441.asp"/>
    <hyperlink ref="H1396" r:id="rId552" display="http://www.assemblee-nationale.fr/13/ta/ta0443.asp"/>
    <hyperlink ref="H1433" r:id="rId553" display="http://www.assemblee-nationale.fr/13/ta/ta0588.asp"/>
    <hyperlink ref="H1414" r:id="rId554" display="http://www.assemblee-nationale.fr/13/ta/ta0520.asp"/>
    <hyperlink ref="H1437" r:id="rId555" display="http://www.assemblee-nationale.fr/13/ta/ta0603.asp"/>
    <hyperlink ref="H1438" r:id="rId556" display="http://www.assemblee-nationale.fr/13/ta/ta0614.asp"/>
    <hyperlink ref="H1439" r:id="rId557" display="http://www.assemblee-nationale.fr/13/ta/ta0618.asp"/>
    <hyperlink ref="H1441" r:id="rId558" display="http://www.assemblee-nationale.fr/13/ta/ta0617.asp"/>
    <hyperlink ref="H1434" r:id="rId559" display="http://www.assemblee-nationale.fr/13/ta/ta0586.asp"/>
    <hyperlink ref="H1436" r:id="rId560" display="http://www.assemblee-nationale.fr/13/ta/ta0581.asp"/>
    <hyperlink ref="H1448" r:id="rId561" display="http://www.assemblee-nationale.fr/13/ta/ta0636.asp"/>
    <hyperlink ref="H1447" r:id="rId562" display="http://www.assemblee-nationale.fr/13/ta/ta0641.asp"/>
    <hyperlink ref="H1446" r:id="rId563" display="http://www.assemblee-nationale.fr/13/ta/ta0640.asp"/>
    <hyperlink ref="H1445" r:id="rId564" display="http://www.assemblee-nationale.fr/13/ta/ta0642.asp"/>
    <hyperlink ref="H1444" r:id="rId565" display="http://www.assemblee-nationale.fr/13/ta/ta0639.asp"/>
    <hyperlink ref="H1443" r:id="rId566" display="http://www.assemblee-nationale.fr/13/ta/ta0634.asp"/>
    <hyperlink ref="H1450" r:id="rId567" display="http://www.assemblee-nationale.fr/13/ta/ta0637.asp"/>
    <hyperlink ref="H1430" r:id="rId568" display="http://www.assemblee-nationale.fr/13/ta/ta0584.asp"/>
    <hyperlink ref="H1442" r:id="rId569" display="http://www.assemblee-nationale.fr/13/ta/ta0615.asp"/>
    <hyperlink ref="H1440" r:id="rId570" display="http://www.assemblee-nationale.fr/13/ta/ta0616.asp"/>
    <hyperlink ref="H1455" r:id="rId571" display="http://www.assemblee-nationale.fr/13/ta/ta0685.asp"/>
    <hyperlink ref="H1453" r:id="rId572" display="http://www.assemblee-nationale.fr/13/ta/ta0684.asp"/>
    <hyperlink ref="H1458" r:id="rId573" display="http://www.assemblee-nationale.fr/13/ta/ta0710.asp"/>
    <hyperlink ref="H1457" r:id="rId574" display="http://www.assemblee-nationale.fr/13/ta/ta0711.asp"/>
    <hyperlink ref="H1449" r:id="rId575" display="http://www.assemblee-nationale.fr/13/ta/ta0638.asp"/>
    <hyperlink ref="H1452" r:id="rId576" display="http://www.assemblee-nationale.fr/13/ta/ta0686.asp"/>
    <hyperlink ref="H1456" r:id="rId577" display="http://www.assemblee-nationale.fr/13/ta/ta0709.asp"/>
    <hyperlink ref="H1472" r:id="rId578" display="http://www.assemblee-nationale.fr/13/ta/ta0739.asp"/>
    <hyperlink ref="H1461" r:id="rId579" display="http://www.assemblee-nationale.fr/13/ta/ta0740.asp"/>
    <hyperlink ref="H1479" r:id="rId580" display="http://www.assemblee-nationale.fr/13/ta/ta0767.asp"/>
    <hyperlink ref="H1478" r:id="rId581" display="http://www.assemblee-nationale.fr/13/ta/ta0771.asp"/>
    <hyperlink ref="H1459" r:id="rId582" display="http://www.assemblee-nationale.fr/13/ta/ta0728.asp"/>
    <hyperlink ref="H1475" r:id="rId583" display="http://www.assemblee-nationale.fr/13/ta/ta0772.asp"/>
    <hyperlink ref="H1484" r:id="rId584" display="http://www.assemblee-nationale.fr/13/ta/ta0809.asp"/>
    <hyperlink ref="H1485" r:id="rId585" display="http://www.assemblee-nationale.fr/13/ta/ta0844.asp"/>
    <hyperlink ref="H1491" r:id="rId586" display="http://www.assemblee-nationale.fr/13/ta/ta0845.asp"/>
    <hyperlink ref="H1495" r:id="rId587" display="http://www.assemblee-nationale.fr/13/ta/ta0862.asp"/>
    <hyperlink ref="H1480" r:id="rId588" display="http://www.assemblee-nationale.fr/13/ta/ta0795.asp"/>
    <hyperlink ref="H1482" r:id="rId589" display="http://www.assemblee-nationale.fr/13/ta/ta0791.asp"/>
    <hyperlink ref="H1488" r:id="rId590" display="http://www.assemblee-nationale.fr/13/ta/ta0851.asp"/>
    <hyperlink ref="H1483" r:id="rId591" display="http://www.assemblee-nationale.fr/13/ta/ta0792.asp"/>
    <hyperlink ref="H1494" r:id="rId592" display="http://www.assemblee-nationale.fr/13/ta/ta0861.asp"/>
    <hyperlink ref="H1481" r:id="rId593" display="http://www.assemblee-nationale.fr/13/ta/ta0793.asp"/>
    <hyperlink ref="H1476" r:id="rId594" display="http://www.assemblee-nationale.fr/13/ta/ta0773.asp"/>
    <hyperlink ref="H1473" r:id="rId595" display="http://www.assemblee-nationale.fr/13/ta/ta0768.asp"/>
    <hyperlink ref="H1496" r:id="rId596" display="http://www.assemblee-nationale.fr/13/ta/ta0875.asp"/>
    <hyperlink ref="H1471" r:id="rId597" display="http://www.assemblee-nationale.fr/13/ta/ta0794.asp"/>
    <hyperlink ref="H1428" r:id="rId598" display="http://www.assemblee-nationale.fr/13/ta/ta0519.asp"/>
    <hyperlink ref="H1487" r:id="rId599" display="http://www.assemblee-nationale.fr/13/ta/ta0846.asp"/>
    <hyperlink ref="H1454" r:id="rId600" display="http://www.assemblee-nationale.fr/13/ta/ta0683.asp"/>
    <hyperlink ref="H1474" r:id="rId601" display="http://www.assemblee-nationale.fr/13/ta/ta0770.asp"/>
    <hyperlink ref="H1486" r:id="rId602" display="http://www.assemblee-nationale.fr/13/ta/ta0847.asp"/>
    <hyperlink ref="H1500" r:id="rId603" display="http://www.assemblee-nationale.fr/14/ta/ta0008.asp"/>
    <hyperlink ref="H1507" r:id="rId604" display="http://www.assemblee-nationale.fr/14/ta/ta0009.asp"/>
    <hyperlink ref="H1503" r:id="rId605" display="http://www.assemblee-nationale.fr/14/ta/ta0011.asp"/>
    <hyperlink ref="H1501" r:id="rId606" display="http://www.assemblee-nationale.fr/14/ta/ta0006.asp"/>
    <hyperlink ref="H1506" r:id="rId607" display="http://www.assemblee-nationale.fr/14/ta/ta0005.asp"/>
    <hyperlink ref="H1498" r:id="rId608" display="http://www.assemblee-nationale.fr/13/ta/ta0877.asp"/>
    <hyperlink ref="H1519" r:id="rId609" display="http://www.assemblee-nationale.fr/14/ta/ta0036.asp"/>
    <hyperlink ref="H1515" r:id="rId610" display="http://www.assemblee-nationale.fr/14/ta/ta0033.asp"/>
    <hyperlink ref="H1517" r:id="rId611" tooltip="Voir le texte de la loi sur site Légifrance" display="http://www.legifrance.gouv.fr/WAspad/UnTexteDeJorf?numjo=MAEJ1201569L"/>
    <hyperlink ref="H1499" r:id="rId612" display="http://www.assemblee-nationale.fr/13/ta/ta0876.asp"/>
    <hyperlink ref="H1504" r:id="rId613" display="http://www.assemblee-nationale.fr/14/ta/ta0012.asp"/>
    <hyperlink ref="H1516" r:id="rId614" display="http://www.assemblee-nationale.fr/14/ta/ta0034.asp"/>
    <hyperlink ref="H1502" r:id="rId615" display="http://www.assemblee-nationale.fr/14/ta/ta0007.asp"/>
    <hyperlink ref="H1477" r:id="rId616" display="http://www.assemblee-nationale.fr/13/ta/ta0769.asp"/>
    <hyperlink ref="H1505" r:id="rId617" display="http://www.assemblee-nationale.fr/14/ta/ta0004.asp"/>
    <hyperlink ref="H1521" r:id="rId618" display="http://www.assemblee-nationale.fr/14/ta/ta0077.asp"/>
    <hyperlink ref="H1518" r:id="rId619" display="http://www.assemblee-nationale.fr/14/ta/ta0035.asp"/>
    <hyperlink ref="H1514" r:id="rId620" display="http://www.assemblee-nationale.fr/14/ta/ta0037.asp"/>
    <hyperlink ref="H1497" r:id="rId621" display="http://www.assemblee-nationale.fr/13/ta/ta0878.asp"/>
    <hyperlink ref="H1493" r:id="rId622" display="http://www.assemblee-nationale.fr/13/ta/ta0849.asp"/>
    <hyperlink ref="H1492" r:id="rId623" display="http://www.assemblee-nationale.fr/13/ta/ta0848.asp"/>
    <hyperlink ref="H1520" r:id="rId624" display="http://www.assemblee-nationale.fr/14/ta/ta0078.asp"/>
    <hyperlink ref="H1529" r:id="rId625" display="http://www.assemblee-nationale.fr/14/ta/ta0111.asp"/>
    <hyperlink ref="H1522" r:id="rId626" display="http://www.assemblee-nationale.fr/14/ta/ta0112.asp"/>
    <hyperlink ref="H1490" r:id="rId627" display="http://www.assemblee-nationale.fr/13/ta/ta0852.asp"/>
    <hyperlink ref="H1528" r:id="rId628" display="http://www.assemblee-nationale.fr/14/ta/ta0106.asp"/>
    <hyperlink ref="H1525" r:id="rId629" display="http://www.assemblee-nationale.fr/14/ta/ta0108.asp"/>
    <hyperlink ref="H1523" r:id="rId630" display="http://www.assemblee-nationale.fr/14/ta/ta0107.asp"/>
    <hyperlink ref="H1527" r:id="rId631" display="http://www.assemblee-nationale.fr/14/ta/ta0110.asp"/>
    <hyperlink ref="H1532" r:id="rId632" display="http://www.assemblee-nationale.fr/14/ta/ta0173.asp"/>
    <hyperlink ref="H1540" r:id="rId633" display="http://www.assemblee-nationale.fr/14/ta/ta0199.asp"/>
    <hyperlink ref="H1538" r:id="rId634" display="http://www.assemblee-nationale.fr/14/ta/ta0200.asp"/>
    <hyperlink ref="H1539" r:id="rId635" display="http://www.assemblee-nationale.fr/14/ta/ta0198.asp"/>
    <hyperlink ref="H1526" r:id="rId636" display="http://www.assemblee-nationale.fr/14/ta/ta0113.asp"/>
    <hyperlink ref="H1541" r:id="rId637" display="http://www.assemblee-nationale.fr/14/ta/ta0228.asp"/>
    <hyperlink ref="H1543" r:id="rId638" display="http://www.assemblee-nationale.fr/14/ta/ta0227.asp"/>
    <hyperlink ref="H1542" r:id="rId639" display="http://www.assemblee-nationale.fr/14/ta/ta0229.asp"/>
    <hyperlink ref="H1513" r:id="rId640" display="http://www.assemblee-nationale.fr/14/ta/ta0230.asp"/>
    <hyperlink ref="H1512" r:id="rId641" display="http://www.assemblee-nationale.fr/14/ta/ta0226.asp"/>
    <hyperlink ref="H1545" r:id="rId642" display="http://www.assemblee-nationale.fr/14/ta/ta0257.asp"/>
    <hyperlink ref="H1544" r:id="rId643" display="http://www.assemblee-nationale.fr/14/ta/ta0258.asp"/>
    <hyperlink ref="H1534" r:id="rId644" display="http://www.assemblee-nationale.fr/14/ta/ta0170.asp"/>
    <hyperlink ref="H1537" r:id="rId645" display="http://www.assemblee-nationale.fr/14/ta/ta0168.asp"/>
    <hyperlink ref="H1533" r:id="rId646" display="http://www.assemblee-nationale.fr/14/ta/ta0169.asp"/>
    <hyperlink ref="H1546" r:id="rId647" display="http://www.assemblee-nationale.fr/14/ta/ta0294.asp"/>
    <hyperlink ref="H1549" r:id="rId648" display="http://www.assemblee-nationale.fr/14/ta/ta0292.asp"/>
    <hyperlink ref="H1547" r:id="rId649" display="http://www.assemblee-nationale.fr/14/ta/ta0293.asp"/>
    <hyperlink ref="H1553" r:id="rId650" display="http://www.assemblee-nationale.fr/14/ta/ta0312.asp"/>
    <hyperlink ref="H1552" r:id="rId651" display="http://www.assemblee-nationale.fr/14/ta/ta0314.asp"/>
    <hyperlink ref="H1551" r:id="rId652" display="http://www.assemblee-nationale.fr/14/ta/ta0315.asp"/>
    <hyperlink ref="H1550" r:id="rId653" display="http://www.assemblee-nationale.fr/14/ta/ta0313.asp"/>
    <hyperlink ref="H1531" r:id="rId654" display="http://www.assemblee-nationale.fr/14/ta/ta0172.asp"/>
    <hyperlink ref="H1548" r:id="rId655" display="http://www.assemblee-nationale.fr/14/ta/ta0291.asp"/>
    <hyperlink ref="H1557" r:id="rId656" display="http://www.assemblee-nationale.fr/14/ta/ta0332.asp"/>
    <hyperlink ref="H1555" r:id="rId657" display="http://www.assemblee-nationale.fr/14/ta/ta0330.asp"/>
    <hyperlink ref="H1556" r:id="rId658" display="http://www.assemblee-nationale.fr/14/ta/ta0331.asp"/>
    <hyperlink ref="H1530" r:id="rId659" display="http://www.assemblee-nationale.fr/14/ta/ta0171.asp"/>
    <hyperlink ref="H1535" r:id="rId660" display="http://www.assemblee-nationale.fr/14/ta/ta0166.asp"/>
    <hyperlink ref="H1536" r:id="rId661" display="http://www.assemblee-nationale.fr/14/ta/ta0167.asp"/>
    <hyperlink ref="H1560" r:id="rId662" display="http://www.assemblee-nationale.fr/14/ta/ta0360.asp"/>
    <hyperlink ref="H1562" r:id="rId663" display="http://www.assemblee-nationale.fr/14/ta/ta0365.asp"/>
    <hyperlink ref="H1561" r:id="rId664" display="http://www.assemblee-nationale.fr/14/ta/ta0361.asp"/>
    <hyperlink ref="H1566" r:id="rId665" display="http://www.assemblee-nationale.fr/14/ta/ta0394.asp"/>
    <hyperlink ref="H1565" r:id="rId666" display="http://www.assemblee-nationale.fr/14/ta/ta0391.asp"/>
    <hyperlink ref="H1567" r:id="rId667" display="http://www.assemblee-nationale.fr/14/ta/ta0393.asp"/>
    <hyperlink ref="H1570" r:id="rId668" display="http://www.assemblee-nationale.fr/14/ta/ta0408.asp"/>
    <hyperlink ref="H1563" r:id="rId669" display="http://www.assemblee-nationale.fr/14/ta/ta0364.asp"/>
    <hyperlink ref="H1568" r:id="rId670" display="http://www.assemblee-nationale.fr/14/ta/ta0392.asp"/>
    <hyperlink ref="H1559" r:id="rId671" display="http://www.assemblee-nationale.fr/14/ta/ta0363.asp"/>
    <hyperlink ref="H1564" r:id="rId672" display="http://www.assemblee-nationale.fr/14/ta/ta0362.asp"/>
    <hyperlink ref="H1571" r:id="rId673" display="http://www.assemblee-nationale.fr/14/ta/ta0424.asp"/>
    <hyperlink ref="H1575" r:id="rId674" display="http://www.assemblee-nationale.fr/14/ta/ta0421.asp"/>
    <hyperlink ref="H1569" r:id="rId675" display="http://www.assemblee-nationale.fr/14/ta/ta0405.asp"/>
    <hyperlink ref="H1576" r:id="rId676" display="http://www.assemblee-nationale.fr/14/ta/ta0436.asp"/>
    <hyperlink ref="H1572" r:id="rId677" display="http://www.assemblee-nationale.fr/14/ta/ta0425.asp"/>
    <hyperlink ref="H1577" r:id="rId678" display="http://www.assemblee-nationale.fr/14/ta/ta0465.asp"/>
    <hyperlink ref="H1573" r:id="rId679" display="http://www.assemblee-nationale.fr/14/ta/ta0423.asp"/>
    <hyperlink ref="H1574" r:id="rId680" display="http://www.assemblee-nationale.fr/14/ta/ta0422.asp"/>
    <hyperlink ref="H1578" r:id="rId681" display="http://www.assemblee-nationale.fr/14/ta/ta0464.asp"/>
    <hyperlink ref="H1586" r:id="rId682" display="http://www.assemblee-nationale.fr/14/ta/ta0474.asp"/>
    <hyperlink ref="H1584" r:id="rId683" display="http://www.assemblee-nationale.fr/14/ta/ta0476.asp"/>
    <hyperlink ref="H1585" r:id="rId684" display="http://www.assemblee-nationale.fr/14/ta/ta0477.asp"/>
    <hyperlink ref="H1582" r:id="rId685" display="http://www.assemblee-nationale.fr/14/ta/ta0475.asp"/>
    <hyperlink ref="H1583" r:id="rId686" display="http://www.assemblee-nationale.fr/14/ta/ta0478.asp"/>
    <hyperlink ref="H1581" r:id="rId687" display="http://www.assemblee-nationale.fr/14/ta/ta0479.asp"/>
    <hyperlink ref="H1588" r:id="rId688" display="http://www.assemblee-nationale.fr/14/ta/ta0490.asp"/>
    <hyperlink ref="H1591" r:id="rId689" display="http://www.assemblee-nationale.fr/14/ta/ta0508.asp"/>
    <hyperlink ref="H1590" r:id="rId690" display="http://www.assemblee-nationale.fr/14/ta/ta0492.asp"/>
    <hyperlink ref="H1587" r:id="rId691" display="http://www.assemblee-nationale.fr/14/ta/ta0488.asp"/>
    <hyperlink ref="H1589" r:id="rId692" display="http://www.assemblee-nationale.fr/14/ta/ta0491.asp"/>
    <hyperlink ref="H1592" r:id="rId693" display="http://www.assemblee-nationale.fr/14/ta/ta0507.asp"/>
    <hyperlink ref="H1594" r:id="rId694" display="http://www.assemblee-nationale.fr/14/ta/ta0510.asp"/>
    <hyperlink ref="H1579" r:id="rId695" display="http://www.assemblee-nationale.fr/14/ta/ta0480.asp"/>
    <hyperlink ref="H1580" r:id="rId696" display="http://www.assemblee-nationale.fr/14/ta/ta0481.asp"/>
    <hyperlink ref="H1596" r:id="rId697" display="http://www.assemblee-nationale.fr/14/ta/ta0535.asp"/>
    <hyperlink ref="H1597" r:id="rId698" display="http://www.assemblee-nationale.fr/13/projets/pl2010.asp"/>
    <hyperlink ref="H1607" r:id="rId699" display="http://www.assemblee-nationale.fr/14/ta/ta0553.asp"/>
    <hyperlink ref="H1603" r:id="rId700" display="http://www.assemblee-nationale.fr/14/ta/ta0547.asp"/>
    <hyperlink ref="H1595" r:id="rId701" display="http://www.assemblee-nationale.fr/14/ta/ta0489.asp"/>
    <hyperlink ref="H1600" r:id="rId702" display="http://www.assemblee-nationale.fr/14/ta/ta0549.asp"/>
    <hyperlink ref="H1604" r:id="rId703" display="http://www.assemblee-nationale.fr/14/ta/ta0548.asp"/>
    <hyperlink ref="H1599" r:id="rId704" display="http://www.assemblee-nationale.fr/14/ta/ta0546.asp"/>
    <hyperlink ref="H1602" r:id="rId705" display="http://www.assemblee-nationale.fr/14/ta/ta0541.asp"/>
    <hyperlink ref="H1601" r:id="rId706" display="http://www.assemblee-nationale.fr/14/ta/ta0550.asp"/>
    <hyperlink ref="H1598" r:id="rId707" display="http://www.assemblee-nationale.fr/14/ta/ta0539.asp"/>
    <hyperlink ref="H1610" r:id="rId708" display="http://www.assemblee-nationale.fr/14/ta/ta0586.asp"/>
    <hyperlink ref="H1611" r:id="rId709" display="http://www.assemblee-nationale.fr/14/ta/ta0584.asp"/>
    <hyperlink ref="H1593" r:id="rId710" display="http://www.assemblee-nationale.fr/14/ta/ta0506.asp"/>
    <hyperlink ref="H1609" r:id="rId711" display="http://www.assemblee-nationale.fr/14/ta/ta0585.asp"/>
    <hyperlink ref="H1608" r:id="rId712" display="http://www.assemblee-nationale.fr/14/ta/ta0552.asp"/>
    <hyperlink ref="H1605" r:id="rId713" display="http://www.assemblee-nationale.fr/14/ta/ta0551.asp"/>
    <hyperlink ref="H1612" r:id="rId714" display="http://www.assemblee-nationale.fr/14/ta/ta0587.asp"/>
    <hyperlink ref="H1606" r:id="rId715" display="http://www.assemblee-nationale.fr/14/ta/ta0554.asp"/>
    <hyperlink ref="H1614" r:id="rId716" display="http://www.assemblee-nationale.fr/14/ta/ta0599.asp"/>
    <hyperlink ref="H1615" r:id="rId717" display="http://www.assemblee-nationale.fr/14/ta/ta0625.asp"/>
    <hyperlink ref="H1618" r:id="rId718" display="http://www.assemblee-nationale.fr/14/ta/ta0634.asp"/>
    <hyperlink ref="H1620" r:id="rId719" display="http://www.assemblee-nationale.fr/14/ta/ta0635.asp"/>
    <hyperlink ref="H1619" r:id="rId720" display="http://www.assemblee-nationale.fr/14/ta/ta0633.asp"/>
    <hyperlink ref="H1617" r:id="rId721" display="http://www.assemblee-nationale.fr/14/ta/ta0640.asp"/>
    <hyperlink ref="H1622" r:id="rId722" display="http://www.assemblee-nationale.fr/14/ta/ta0638.asp"/>
    <hyperlink ref="H1621" r:id="rId723" display="http://www.assemblee-nationale.fr/14/ta/ta0636.asp"/>
    <hyperlink ref="H1616" r:id="rId724" display="http://www.assemblee-nationale.fr/14/ta/ta0624.asp"/>
    <hyperlink ref="H1625" r:id="rId725" display="http://www.assemblee-nationale.fr/14/ta/ta0647.asp"/>
    <hyperlink ref="H1613" r:id="rId726" display="http://www.assemblee-nationale.fr/14/ta/ta0583.asp"/>
    <hyperlink ref="H1626" r:id="rId727" display="http://www.assemblee-nationale.fr/14/ta/ta0669.asp"/>
    <hyperlink ref="H1624" r:id="rId728" display="http://www.assemblee-nationale.fr/14/ta/ta0639.asp"/>
    <hyperlink ref="H1623" r:id="rId729" display="http://www.assemblee-nationale.fr/14/ta/ta0637.asp"/>
    <hyperlink ref="H1627" r:id="rId730" display="http://www.assemblee-nationale.fr/14/ta/ta0668.asp"/>
    <hyperlink ref="H1635" r:id="rId731" display="http://www.assemblee-nationale.fr/14/ta/ta0698.asp"/>
    <hyperlink ref="H1634" r:id="rId732" display="http://www.assemblee-nationale.fr/14/ta/ta0701.asp"/>
    <hyperlink ref="H1633" r:id="rId733" display="http://www.assemblee-nationale.fr/14/ta/ta0695.asp"/>
    <hyperlink ref="H1637" r:id="rId734" display="http://www.assemblee-nationale.fr/14/ta/ta0697.asp"/>
    <hyperlink ref="H1636" r:id="rId735" display="http://www.assemblee-nationale.fr/14/ta/ta0699.asp"/>
    <hyperlink ref="H1638" r:id="rId736" display="http://www.assemblee-nationale.fr/14/ta/ta0696.asp"/>
    <hyperlink ref="H1632" r:id="rId737" display="http://www.assemblee-nationale.fr/14/ta/ta0704.asp"/>
    <hyperlink ref="H1630" r:id="rId738" display="http://www.assemblee-nationale.fr/14/ta/ta0700.asp"/>
    <hyperlink ref="H1639" r:id="rId739" display="http://www.assemblee-nationale.fr/14/ta/ta0717.asp"/>
    <hyperlink ref="H1628" r:id="rId740" display="http://www.assemblee-nationale.fr/14/ta/ta0667.asp"/>
    <hyperlink ref="H1629" r:id="rId741" display="http://www.assemblee-nationale.fr/14/ta/ta0703.asp"/>
    <hyperlink ref="H1631" r:id="rId742" display="http://www.assemblee-nationale.fr/14/ta/ta0702.asp"/>
    <hyperlink ref="H1641" r:id="rId743" display="http://www.assemblee-nationale.fr/14/ta/ta0730.asp"/>
    <hyperlink ref="H1643" r:id="rId744" display="http://www.assemblee-nationale.fr/14/ta/ta0732.asp"/>
    <hyperlink ref="H1642" r:id="rId745" display="http://www.assemblee-nationale.fr/14/ta/ta0733.asp"/>
    <hyperlink ref="H1644" r:id="rId746" display="http://www.assemblee-nationale.fr/14/ta/ta0731.asp"/>
    <hyperlink ref="H1645" r:id="rId747" display="http://www.assemblee-nationale.fr/14/ta/ta0748.asp"/>
    <hyperlink ref="H1640" r:id="rId748" display="http://www.assemblee-nationale.fr/14/ta/ta0729.asp"/>
    <hyperlink ref="H1650" r:id="rId749" display="http://www.assemblee-nationale.fr/14/ta/ta0770.asp"/>
    <hyperlink ref="H1647" r:id="rId750" display="http://www.assemblee-nationale.fr/14/ta/ta0774.asp"/>
    <hyperlink ref="H1648" r:id="rId751" display="http://www.assemblee-nationale.fr/14/ta/ta0769.asp"/>
    <hyperlink ref="H1656" r:id="rId752" display="http://www.assemblee-nationale.fr/14/ta/ta0779.asp"/>
    <hyperlink ref="H1655" r:id="rId753" display="http://www.assemblee-nationale.fr/14/ta/ta0783.asp"/>
    <hyperlink ref="H1654" r:id="rId754" display="http://www.assemblee-nationale.fr/14/ta/ta0784.asp"/>
    <hyperlink ref="H1653" r:id="rId755" display="http://www.assemblee-nationale.fr/14/ta/ta0778.asp"/>
    <hyperlink ref="H1649" r:id="rId756" display="http://www.assemblee-nationale.fr/14/ta/ta0773.asp"/>
    <hyperlink ref="H1659" r:id="rId757" display="http://www.assemblee-nationale.fr/14/ta/ta0796.asp"/>
    <hyperlink ref="H1660" r:id="rId758" display="http://www.assemblee-nationale.fr/14/ta/ta0797.asp"/>
    <hyperlink ref="H1657" r:id="rId759" display="http://www.assemblee-nationale.fr/14/ta/ta0781.asp"/>
    <hyperlink ref="H1652" r:id="rId760" display="http://www.assemblee-nationale.fr/14/ta/ta0782.asp"/>
    <hyperlink ref="H1661" r:id="rId761" display="http://www.assemblee-nationale.fr/14/ta/ta0815.asp"/>
    <hyperlink ref="H1662" r:id="rId762" display="http://www.assemblee-nationale.fr/14/ta/ta0816.asp"/>
    <hyperlink ref="H1672" r:id="rId763" display="http://www.assemblee-nationale.fr/14/ta/ta0873.asp"/>
    <hyperlink ref="H1669" r:id="rId764" display="http://www.assemblee-nationale.fr/14/ta/ta0872.asp"/>
    <hyperlink ref="H1664" r:id="rId765" display="http://www.assemblee-nationale.fr/14/ta/ta0836.asp"/>
    <hyperlink ref="H1663" r:id="rId766" display="http://www.assemblee-nationale.fr/14/ta/ta0835.asp"/>
    <hyperlink ref="H1670" r:id="rId767" display="http://www.assemblee-nationale.fr/14/ta/ta0874.asp"/>
    <hyperlink ref="H1675" r:id="rId768" display="http://www.assemblee-nationale.fr/14/ta/ta0886.asp"/>
    <hyperlink ref="H1666" r:id="rId769" display="http://www.assemblee-nationale.fr/14/ta/ta0847.asp"/>
    <hyperlink ref="H1665" r:id="rId770" display="http://www.assemblee-nationale.fr/14/ta/ta0837.asp"/>
    <hyperlink ref="H1673" r:id="rId771" display="http://www.assemblee-nationale.fr/14/ta/ta0876.asp"/>
    <hyperlink ref="H1667" r:id="rId772" display="http://www.assemblee-nationale.fr/14/ta/ta0859.asp"/>
    <hyperlink ref="H1674" r:id="rId773" display="http://www.assemblee-nationale.fr/14/ta/ta0875.asp"/>
    <hyperlink ref="H1678" r:id="rId774" display="http://www.assemblee-nationale.fr/14/ta/ta0907.asp"/>
    <hyperlink ref="H1680" r:id="rId775" display="http://www.assemblee-nationale.fr/14/ta/ta0918.asp"/>
    <hyperlink ref="H1679" r:id="rId776" display="http://www.assemblee-nationale.fr/14/ta/ta0917.asp"/>
    <hyperlink ref="H1671" r:id="rId777" display="http://www.assemblee-nationale.fr/14/ta/ta0871.asp"/>
    <hyperlink ref="H1677" r:id="rId778" display="http://www.assemblee-nationale.fr/14/ta/ta0891.asp"/>
    <hyperlink ref="H1668" r:id="rId779" display="http://www.assemblee-nationale.fr/14/ta/ta0870.asp"/>
    <hyperlink ref="H1676" r:id="rId780" display="http://www.assemblee-nationale.fr/14/ta/ta0892.asp"/>
    <hyperlink ref="H1658" r:id="rId781" display="http://www.assemblee-nationale.fr/14/ta/ta0780.asp"/>
    <hyperlink ref="H1347" r:id="rId782" display="http://www.assemblee-nationale.fr/13/ta/ta0256.asp"/>
    <hyperlink ref="H955" r:id="rId783" display="http://www.legifrance.gouv.fr/citoyen/jorf_nor.ow?numjo=MAEX9900060L"/>
    <hyperlink ref="H1684" r:id="rId784" tooltip="Voir le texte de la loi sur site Légifrance" display="http://www.legifrance.gouv.fr/WAspad/UnTexteDeJorf?numjo=EAEJ1616866L"/>
    <hyperlink ref="H1681" r:id="rId785" tooltip="Voir le texte de la loi sur site Légifrance" display="http://www.legifrance.gouv.fr/WAspad/UnTexteDeJorf?numjo=EAEJ1620557L"/>
    <hyperlink ref="H1690" r:id="rId786" tooltip="Voir le texte de la loi sur site Légifrance" display="http://www.legifrance.gouv.fr/WAspad/UnTexteDeJorf?numjo=EAEJ1702071L"/>
    <hyperlink ref="H1687" r:id="rId787" tooltip="Voir le texte de la loi sur site Légifrance" display="http://www.legifrance.gouv.fr/WAspad/UnTexteDeJorf?numjo=EAEJ1637840L"/>
    <hyperlink ref="H1686" r:id="rId788" tooltip="Voir le texte de la loi sur site Légifrance" display="http://www.legifrance.gouv.fr/WAspad/UnTexteDeJorf?numjo=EAEJ1637840L"/>
    <hyperlink ref="H1689" r:id="rId789" tooltip="Voir le texte de la loi sur site Légifrance" display="http://www.legifrance.gouv.fr/WAspad/UnTexteDeJorf?numjo=EAEJ1614365L"/>
    <hyperlink ref="H1683" r:id="rId790" tooltip="Voir le texte de la loi sur site Légifrance" display="http://www.legifrance.gouv.fr/WAspad/UnTexteDeJorf?numjo=EAEJ1702050L"/>
    <hyperlink ref="H1694" r:id="rId791" tooltip="Voir le texte de la loi sur site Légifrance" display="http://www.legifrance.gouv.fr/WAspad/UnTexteDeJorf?numjo=EAEJ1725694L"/>
    <hyperlink ref="H1696" r:id="rId792" tooltip="Voir le texte de la loi sur site Légifrance" display="http://www.legifrance.gouv.fr/WAspad/UnTexteDeJorf?numjo=EAEJ1418961L"/>
    <hyperlink ref="H1695" r:id="rId793" tooltip="Voir le texte de la loi sur site Légifrance" display="http://www.legifrance.gouv.fr/WAspad/UnTexteDeJorf?numjo=EAEJ1418962L"/>
    <hyperlink ref="H1688" r:id="rId794" tooltip="Voir le texte de la loi sur site Légifrance" display="http://www.legifrance.gouv.fr/WAspad/UnTexteDeJorf?numjo=EAEJ1714670L"/>
    <hyperlink ref="H1693" r:id="rId795" tooltip="Voir le texte de la loi sur site Légifrance" display="http://www.legifrance.gouv.fr/WAspad/UnTexteDeJorf?numjo=EAEJ1429713L"/>
    <hyperlink ref="H1691" r:id="rId796" tooltip="Voir le texte de la loi sur site Légifrance" display="http://www.legifrance.gouv.fr/WAspad/UnTexteDeJorf?numjo=EAEJ1504024L"/>
    <hyperlink ref="H1698" r:id="rId797" tooltip="Voir le texte de la loi sur site Légifrance" display="http://www.legifrance.gouv.fr/WAspad/UnTexteDeJorf?numjo=EAEJ1715660L"/>
    <hyperlink ref="H1697" r:id="rId798" tooltip="Voir le texte de la loi sur site Légifrance" display="http://www.legifrance.gouv.fr/WAspad/UnTexteDeJorf?numjo=EAEJ1716192L"/>
    <hyperlink ref="H1692" r:id="rId799" tooltip="Voir le texte de la loi sur site Légifrance" display="http://www.legifrance.gouv.fr/WAspad/UnTexteDeJorf?numjo=EAEJ1632034L"/>
    <hyperlink ref="H1702" r:id="rId800" tooltip="Voir le texte de la loi sur site Légifrance" display="http://www.legifrance.gouv.fr/WAspad/UnTexteDeJorf?numjo=EAEJ1501724L"/>
    <hyperlink ref="H1701" r:id="rId801" tooltip="Voir le texte de la loi sur site Légifrance" display="http://www.legifrance.gouv.fr/WAspad/UnTexteDeJorf?numjo=EAEJ1418303L"/>
    <hyperlink ref="H1700" r:id="rId802" tooltip="Voir le texte de la loi sur site Légifrance" display="http://www.legifrance.gouv.fr/WAspad/UnTexteDeJorf?numjo=EAEJ1729498L"/>
    <hyperlink ref="H1703" r:id="rId803" tooltip="Voir le texte de la loi sur site Légifrance" display="http://www.legifrance.gouv.fr/WAspad/UnTexteDeJorf?numjo=EAEJ1702062L"/>
    <hyperlink ref="H1699" r:id="rId804" tooltip="Voir le texte de la loi sur site Légifrance" display="http://www.legifrance.gouv.fr/WAspad/UnTexteDeJorf?numjo=EAEJ1728053L"/>
    <hyperlink ref="H1706" r:id="rId805" tooltip="Voir le texte de la loi sur site Légifrance" display="http://www.legifrance.gouv.fr/WAspad/UnTexteDeJorf?numjo=EAEJ1616906L"/>
    <hyperlink ref="H1705" r:id="rId806" tooltip="Voir le texte de la loi sur site Légifrance" display="http://www.legifrance.gouv.fr/WAspad/UnTexteDeJorf?numjo=EAEJ1616906L"/>
    <hyperlink ref="H1707" r:id="rId807" tooltip="Voir le texte de la loi sur site Légifrance" display="http://www.legifrance.gouv.fr/WAspad/UnTexteDeJorf?numjo=EAEJ1709797L"/>
    <hyperlink ref="H1710" r:id="rId808" tooltip="Voir le texte de la loi sur site Légifrance" display="http://www.legifrance.gouv.fr/WAspad/UnTexteDeJorf?numjo=EAEJ1728109L"/>
    <hyperlink ref="H1704" r:id="rId809" tooltip="Voir le texte de la loi sur site Légifrance" display="http://www.legifrance.gouv.fr/WAspad/UnTexteDeJorf?numjo=EAEJ1510183L"/>
    <hyperlink ref="H1717" r:id="rId810" tooltip="Voir le texte de la loi sur site Légifrance" display="http://www.legifrance.gouv.fr/WAspad/UnTexteDeJorf?numjo=EAEJ1635763L"/>
    <hyperlink ref="H1716" r:id="rId811" tooltip="Voir le texte de la loi sur site Légifrance" display="http://www.legifrance.gouv.fr/WAspad/UnTexteDeJorf?numjo=EAEJ1728157L"/>
    <hyperlink ref="H1714" r:id="rId812" tooltip="Voir le texte de la loi sur site Légifrance" display="http://www.legifrance.gouv.fr/WAspad/UnTexteDeJorf?numjo=EAEJ1702081L"/>
    <hyperlink ref="H1712" r:id="rId813" tooltip="Voir le texte de la loi sur site Légifrance" display="http://www.legifrance.gouv.fr/WAspad/UnTexteDeJorf?numjo=EAEJ1702081L"/>
    <hyperlink ref="H1713" r:id="rId814" tooltip="Voir le texte de la loi sur site Légifrance" display="http://www.legifrance.gouv.fr/WAspad/UnTexteDeJorf?numjo=EAEJ1702081L"/>
    <hyperlink ref="H1708" r:id="rId815" tooltip="Voir le texte de la loi sur site Légifrance" display="http://www.legifrance.gouv.fr/WAspad/UnTexteDeJorf?numjo=EAEJ1507419L"/>
    <hyperlink ref="H1709" r:id="rId816" tooltip="Voir le texte de la loi sur site Légifrance" display="http://www.legifrance.gouv.fr/WAspad/UnTexteDeJorf?numjo=EAEJ1507405L"/>
    <hyperlink ref="H1718" r:id="rId817" tooltip="Voir le texte de la loi sur site Légifrance" display="http://www.legifrance.gouv.fr/WAspad/UnTexteDeJorf?numjo=EAEJ1411891L"/>
    <hyperlink ref="H1711" r:id="rId818" tooltip="Voir le texte de la loi sur site Légifrance" display="http://www.legifrance.gouv.fr/WAspad/UnTexteDeJorf?numjo=EAEJ1733574L"/>
    <hyperlink ref="H1715" r:id="rId819" tooltip="Voir le texte de la loi sur site Légifrance" display="http://www.legifrance.gouv.fr/WAspad/UnTexteDeJorf?numjo=EAEJ1735040L"/>
    <hyperlink ref="H1729" r:id="rId820" tooltip="Voir le texte de la loi sur site Légifrance" display="http://www.legifrance.gouv.fr/WAspad/UnTexteDeJorf?numjo=EAEJ1822559L"/>
    <hyperlink ref="H1719" r:id="rId821" tooltip="Voir le texte de la loi sur site Légifrance" display="http://www.legifrance.gouv.fr/WAspad/UnTexteDeJorf?numjo=EAEJ1824884L"/>
    <hyperlink ref="H1727" r:id="rId822" tooltip="Voir le texte de la loi sur site Légifrance" display="http://www.legifrance.gouv.fr/WAspad/UnTexteDeJorf?numjo=EAEJ1803497L"/>
    <hyperlink ref="H1726" r:id="rId823" tooltip="Voir le texte de la loi sur site Légifrance" display="http://www.legifrance.gouv.fr/WAspad/UnTexteDeJorf?numjo=EAEJ1803497L"/>
    <hyperlink ref="H1728" r:id="rId824" tooltip="Voir le texte de la loi sur site Légifrance" display="http://www.legifrance.gouv.fr/WAspad/UnTexteDeJorf?numjo=EAEJ1803497L"/>
    <hyperlink ref="H1725" r:id="rId825" tooltip="Voir le texte de la loi sur site Légifrance" display="http://www.legifrance.gouv.fr/WAspad/UnTexteDeJorf?numjo=EAEJ1803497L"/>
    <hyperlink ref="H1730" r:id="rId826" tooltip="Voir le texte de la loi sur site Légifrance" display="http://www.legifrance.gouv.fr/WAspad/UnTexteDeJorf?numjo=EAEJ1412353L"/>
    <hyperlink ref="H1723" r:id="rId827" tooltip="Voir le texte de la loi sur site Légifrance" display="http://www.legifrance.gouv.fr/WAspad/UnTexteDeJorf?numjo=EAEJ1736180L"/>
    <hyperlink ref="H1722" r:id="rId828" tooltip="Voir le texte de la loi sur site Légifrance" display="http://www.legifrance.gouv.fr/WAspad/UnTexteDeJorf?numjo=EAEJ1736180L"/>
    <hyperlink ref="H1731" r:id="rId829" tooltip="Voir le texte de la loi sur site Légifrance" display="http://www.legifrance.gouv.fr/WAspad/UnTexteDeJorf?numjo=EAEJ1700957L"/>
    <hyperlink ref="H1733" r:id="rId830" tooltip="Voir le texte de la loi sur site Légifrance" display="http://www.legifrance.gouv.fr/WAspad/UnTexteDeJorf?numjo=EAEJ1708815L"/>
    <hyperlink ref="H1720" r:id="rId831" tooltip="Voir le texte de la loi sur site Légifrance" display="http://www.legifrance.gouv.fr/WAspad/UnTexteDeJorf?numjo=EAEJ1813106L"/>
    <hyperlink ref="H1721" r:id="rId832" tooltip="Voir le texte de la loi sur site Légifrance" display="http://www.legifrance.gouv.fr/WAspad/UnTexteDeJorf?numjo=EAEJ1813106L"/>
    <hyperlink ref="H1732" r:id="rId833" tooltip="Voir le texte de la loi sur site Légifrance" display="http://www.legifrance.gouv.fr/WAspad/UnTexteDeJorf?numjo=EAEJ1707093L"/>
    <hyperlink ref="H968" r:id="rId834" display="http://www.legifrance.gouv.fr/citoyen/jorf_nor.ow?numjo=MAEX0000080L"/>
    <hyperlink ref="H1724" r:id="rId835" tooltip="Voir le texte de la loi sur site Légifrance" display="http://www.legifrance.gouv.fr/WAspad/UnTexteDeJorf?numjo=EAEJ1736180L"/>
    <hyperlink ref="J4454" r:id="rId836" display="http://www.congreso.es/portal/page/portal/Congreso/Congreso/Iniciativas?_piref73_2148295_73_1335437_1335437.next_page=/wc/servidorCGI&amp;CMD=VERLST&amp;BASE=IWI4&amp;PIECE=IWI4&amp;FMT=INITXD1S.fmt&amp;FORM1=INITXLUS.fmt&amp;QUERY=%28I%29.ACIN1.+%26+%28%22CONVENIOS+INTERNACIONALES%22%29.SATI.&amp;DOCS=2-2"/>
    <hyperlink ref="J4469" r:id="rId837" display="http://www.congreso.es/portal/page/portal/Congreso/Congreso/Iniciativas?_piref73_2148295_73_1335437_1335437.next_page=/wc/servidorCGI&amp;CMD=VERLST&amp;BASE=IWI4&amp;PIECE=IWI4&amp;FMT=INITXD1S.fmt&amp;FORM1=INITXLUS.fmt&amp;QUERY=%28I%29.ACIN1.+%26+%28%22CONVENIOS+INTERNACIONALES%22%29.SATI.&amp;DOCS=3-3"/>
    <hyperlink ref="J4476" r:id="rId838" display="http://www.congreso.es/portal/page/portal/Congreso/Congreso/Iniciativas?_piref73_2148295_73_1335437_1335437.next_page=/wc/servidorCGI&amp;CMD=VERLST&amp;BASE=IWI4&amp;PIECE=IWI4&amp;FMT=INITXD1S.fmt&amp;FORM1=INITXLUS.fmt&amp;QUERY=%28I%29.ACIN1.+%26+%28%22CONVENIOS+INTERNACIONALES%22%29.SATI.&amp;DOCS=4-4"/>
    <hyperlink ref="J4472" r:id="rId839" display="http://www.congreso.es/portal/page/portal/Congreso/Congreso/Iniciativas?_piref73_2148295_73_1335437_1335437.next_page=/wc/servidorCGI&amp;CMD=VERLST&amp;BASE=IWI4&amp;PIECE=IWI4&amp;FMT=INITXD1S.fmt&amp;FORM1=INITXLUS.fmt&amp;QUERY=%28I%29.ACIN1.+%26+%28%22CONVENIOS+INTERNACIONALES%22%29.SATI.&amp;DOCS=5-5"/>
    <hyperlink ref="J4453" r:id="rId840" display="http://www.congreso.es/portal/page/portal/Congreso/Congreso/Iniciativas?_piref73_2148295_73_1335437_1335437.next_page=/wc/servidorCGI&amp;CMD=VERLST&amp;BASE=IWI4&amp;PIECE=IWI4&amp;FMT=INITXD1S.fmt&amp;FORM1=INITXLUS.fmt&amp;QUERY=%28I%29.ACIN1.+%26+%28%22CONVENIOS+INTERNACIONALES%22%29.SATI.&amp;DOCS=6-6"/>
    <hyperlink ref="J4464" r:id="rId841" display="http://www.congreso.es/portal/page/portal/Congreso/Congreso/Iniciativas?_piref73_2148295_73_1335437_1335437.next_page=/wc/servidorCGI&amp;CMD=VERLST&amp;BASE=IWI4&amp;PIECE=IWI4&amp;FMT=INITXD1S.fmt&amp;FORM1=INITXLUS.fmt&amp;QUERY=%28I%29.ACIN1.+%26+%28%22CONVENIOS+INTERNACIONALES%22%29.SATI.&amp;DOCS=7-7"/>
    <hyperlink ref="J4477" r:id="rId842" display="http://www.congreso.es/portal/page/portal/Congreso/Congreso/Iniciativas?_piref73_2148295_73_1335437_1335437.next_page=/wc/servidorCGI&amp;CMD=VERLST&amp;BASE=IWI4&amp;PIECE=IWI4&amp;FMT=INITXD1S.fmt&amp;FORM1=INITXLUS.fmt&amp;QUERY=%28I%29.ACIN1.+%26+%28%22CONVENIOS+INTERNACIONALES%22%29.SATI.&amp;DOCS=8-8"/>
    <hyperlink ref="J4455" r:id="rId843" display="http://www.congreso.es/portal/page/portal/Congreso/Congreso/Iniciativas?_piref73_2148295_73_1335437_1335437.next_page=/wc/servidorCGI&amp;CMD=VERLST&amp;BASE=IWI4&amp;PIECE=IWI4&amp;FMT=INITXD1S.fmt&amp;FORM1=INITXLUS.fmt&amp;QUERY=%28I%29.ACIN1.+%26+%28%22CONVENIOS+INTERNACIONALES%22%29.SATI.&amp;DOCS=9-9"/>
    <hyperlink ref="J4478" r:id="rId844" display="http://www.congreso.es/portal/page/portal/Congreso/Congreso/Iniciativas?_piref73_2148295_73_1335437_1335437.next_page=/wc/servidorCGI&amp;CMD=VERLST&amp;BASE=IWI4&amp;PIECE=IWI4&amp;FMT=INITXD1S.fmt&amp;FORM1=INITXLUS.fmt&amp;QUERY=%28I%29.ACIN1.+%26+%28%22CONVENIOS+INTERNACIONALES%22%29.SATI.&amp;DOCS=10-10"/>
    <hyperlink ref="J4456" r:id="rId845" display="http://www.congreso.es/portal/page/portal/Congreso/Congreso/Iniciativas?_piref73_2148295_73_1335437_1335437.next_page=/wc/servidorCGI&amp;CMD=VERLST&amp;BASE=IWI4&amp;PIECE=IWI4&amp;FMT=INITXD1S.fmt&amp;FORM1=INITXLUS.fmt&amp;QUERY=%28I%29.ACIN1.+%26+%28%22CONVENIOS+INTERNACIONALES%22%29.SATI.&amp;DOCS=11-11"/>
    <hyperlink ref="J4463" r:id="rId846" display="http://www.congreso.es/portal/page/portal/Congreso/Congreso/Iniciativas?_piref73_2148295_73_1335437_1335437.next_page=/wc/servidorCGI&amp;CMD=VERLST&amp;BASE=IWI4&amp;PIECE=IWI4&amp;FMT=INITXD1S.fmt&amp;FORM1=INITXLUS.fmt&amp;QUERY=%28I%29.ACIN1.+%26+%28%22CONVENIOS+INTERNACIONALES%22%29.SATI.&amp;DOCS=12-12"/>
    <hyperlink ref="J4467" r:id="rId847" display="http://www.congreso.es/portal/page/portal/Congreso/Congreso/Iniciativas?_piref73_2148295_73_1335437_1335437.next_page=/wc/servidorCGI&amp;CMD=VERLST&amp;BASE=IWI4&amp;PIECE=IWI4&amp;FMT=INITXD1S.fmt&amp;FORM1=INITXLUS.fmt&amp;QUERY=%28I%29.ACIN1.+%26+%28%22CONVENIOS+INTERNACIONALES%22%29.SATI.&amp;DOCS=13-13"/>
    <hyperlink ref="J4457" r:id="rId848" display="http://www.congreso.es/portal/page/portal/Congreso/Congreso/Iniciativas?_piref73_2148295_73_1335437_1335437.next_page=/wc/servidorCGI&amp;CMD=VERLST&amp;BASE=IWI4&amp;PIECE=IWI4&amp;FMT=INITXD1S.fmt&amp;FORM1=INITXLUS.fmt&amp;QUERY=%28I%29.ACIN1.+%26+%28%22CONVENIOS+INTERNACIONALES%22%29.SATI.&amp;DOCS=14-14"/>
    <hyperlink ref="J4458" r:id="rId849" display="http://www.congreso.es/portal/page/portal/Congreso/Congreso/Iniciativas?_piref73_2148295_73_1335437_1335437.next_page=/wc/servidorCGI&amp;CMD=VERLST&amp;BASE=IWI4&amp;PIECE=IWI4&amp;FMT=INITXD1S.fmt&amp;FORM1=INITXLUS.fmt&amp;QUERY=%28I%29.ACIN1.+%26+%28%22CONVENIOS+INTERNACIONALES%22%29.SATI.&amp;DOCS=15-15"/>
    <hyperlink ref="J4460" r:id="rId850" display="http://www.congreso.es/portal/page/portal/Congreso/Congreso/Iniciativas?_piref73_2148295_73_1335437_1335437.next_page=/wc/servidorCGI&amp;CMD=VERLST&amp;BASE=IWI4&amp;PIECE=IWI4&amp;FMT=INITXD1S.fmt&amp;FORM1=INITXLUS.fmt&amp;QUERY=%28I%29.ACIN1.+%26+%28%22CONVENIOS+INTERNACIONALES%22%29.SATI.&amp;DOCS=16-16"/>
    <hyperlink ref="J4479" r:id="rId851" display="http://www.congreso.es/portal/page/portal/Congreso/Congreso/Iniciativas?_piref73_2148295_73_1335437_1335437.next_page=/wc/servidorCGI&amp;CMD=VERLST&amp;BASE=IWI4&amp;PIECE=IWI4&amp;FMT=INITXD1S.fmt&amp;FORM1=INITXLUS.fmt&amp;QUERY=%28I%29.ACIN1.+%26+%28%22CONVENIOS+INTERNACIONALES%22%29.SATI.&amp;DOCS=17-17"/>
    <hyperlink ref="J4474" r:id="rId852" display="http://www.congreso.es/portal/page/portal/Congreso/Congreso/Iniciativas?_piref73_2148295_73_1335437_1335437.next_page=/wc/servidorCGI&amp;CMD=VERLST&amp;BASE=IWI4&amp;PIECE=IWI4&amp;FMT=INITXD1S.fmt&amp;FORM1=INITXLUS.fmt&amp;QUERY=%28I%29.ACIN1.+%26+%28%22CONVENIOS+INTERNACIONALES%22%29.SATI.&amp;DOCS=18-18"/>
    <hyperlink ref="J4473" r:id="rId853" display="http://www.congreso.es/portal/page/portal/Congreso/Congreso/Iniciativas?_piref73_2148295_73_1335437_1335437.next_page=/wc/servidorCGI&amp;CMD=VERLST&amp;BASE=IWI4&amp;PIECE=IWI4&amp;FMT=INITXD1S.fmt&amp;FORM1=INITXLUS.fmt&amp;QUERY=%28I%29.ACIN1.+%26+%28%22CONVENIOS+INTERNACIONALES%22%29.SATI.&amp;DOCS=19-19"/>
    <hyperlink ref="J4468" r:id="rId854" display="http://www.congreso.es/portal/page/portal/Congreso/Congreso/Iniciativas?_piref73_2148295_73_1335437_1335437.next_page=/wc/servidorCGI&amp;CMD=VERLST&amp;BASE=IWI4&amp;PIECE=IWI4&amp;FMT=INITXD1S.fmt&amp;FORM1=INITXLUS.fmt&amp;QUERY=%28I%29.ACIN1.+%26+%28%22CONVENIOS+INTERNACIONALES%22%29.SATI.&amp;DOCS=20-20"/>
    <hyperlink ref="J4475" r:id="rId855" display="http://www.congreso.es/portal/page/portal/Congreso/Congreso/Iniciativas?_piref73_2148295_73_1335437_1335437.next_page=/wc/servidorCGI&amp;CMD=VERLST&amp;BASE=IWI4&amp;PIECE=IWI4&amp;FMT=INITXD1S.fmt&amp;FORM1=INITXLUS.fmt&amp;QUERY=%28I%29.ACIN1.+%26+%28%22CONVENIOS+INTERNACIONALES%22%29.SATI.&amp;DOCS=21-21"/>
    <hyperlink ref="J4465" r:id="rId856" display="http://www.congreso.es/portal/page/portal/Congreso/Congreso/Iniciativas?_piref73_2148295_73_1335437_1335437.next_page=/wc/servidorCGI&amp;CMD=VERLST&amp;BASE=IWI4&amp;PIECE=IWI4&amp;FMT=INITXD1S.fmt&amp;FORM1=INITXLUS.fmt&amp;QUERY=%28I%29.ACIN1.+%26+%28%22CONVENIOS+INTERNACIONALES%22%29.SATI.&amp;DOCS=22-22"/>
    <hyperlink ref="J4471" r:id="rId857" display="http://www.congreso.es/portal/page/portal/Congreso/Congreso/Iniciativas?_piref73_2148295_73_1335437_1335437.next_page=/wc/servidorCGI&amp;CMD=VERLST&amp;BASE=IWI4&amp;PIECE=IWI4&amp;FMT=INITXD1S.fmt&amp;FORM1=INITXLUS.fmt&amp;QUERY=%28I%29.ACIN1.+%26+%28%22CONVENIOS+INTERNACIONALES%22%29.SATI.&amp;DOCS=23-23"/>
    <hyperlink ref="J4459" r:id="rId858" display="http://www.congreso.es/portal/page/portal/Congreso/Congreso/Iniciativas?_piref73_2148295_73_1335437_1335437.next_page=/wc/servidorCGI&amp;CMD=VERLST&amp;BASE=IWI4&amp;PIECE=IWI4&amp;FMT=INITXD1S.fmt&amp;FORM1=INITXLUS.fmt&amp;QUERY=%28I%29.ACIN1.+%26+%28%22CONVENIOS+INTERNACIONALES%22%29.SATI.&amp;DOCS=24-24"/>
    <hyperlink ref="J4470" r:id="rId859" display="http://www.congreso.es/portal/page/portal/Congreso/Congreso/Iniciativas?_piref73_2148295_73_1335437_1335437.next_page=/wc/servidorCGI&amp;CMD=VERLST&amp;BASE=IWI4&amp;PIECE=IWI4&amp;FMT=INITXD1S.fmt&amp;FORM1=INITXLUS.fmt&amp;QUERY=%28I%29.ACIN1.+%26+%28%22CONVENIOS+INTERNACIONALES%22%29.SATI.&amp;DOCS=25-25"/>
    <hyperlink ref="J4481" r:id="rId860" display="http://www.congreso.es/portal/page/portal/Congreso/Congreso/Iniciativas?_piref73_2148295_73_1335437_1335437.next_page=/wc/servidorCGI&amp;CMD=VERLST&amp;BASE=IWI4&amp;PIECE=IWI4&amp;FMT=INITXD1S.fmt&amp;FORM1=INITXLUS.fmt&amp;QUERY=%28I%29.ACIN1.+%26+%28%22CONVENIOS+INTERNACIONALES%22%29.SATI.&amp;DOCS=26-26"/>
    <hyperlink ref="J4480" r:id="rId861" display="http://www.congreso.es/portal/page/portal/Congreso/Congreso/Iniciativas?_piref73_2148295_73_1335437_1335437.next_page=/wc/servidorCGI&amp;CMD=VERLST&amp;BASE=IWI4&amp;PIECE=IWI4&amp;FMT=INITXD1S.fmt&amp;FORM1=INITXLUS.fmt&amp;QUERY=%28I%29.ACIN1.+%26+%28%22CONVENIOS+INTERNACIONALES%22%29.SATI.&amp;DOCS=27-27"/>
    <hyperlink ref="J4461" r:id="rId862" display="http://www.congreso.es/portal/page/portal/Congreso/Congreso/Iniciativas?_piref73_2148295_73_1335437_1335437.next_page=/wc/servidorCGI&amp;CMD=VERLST&amp;BASE=IWI4&amp;PIECE=IWI4&amp;FMT=INITXD1S.fmt&amp;FORM1=INITXLUS.fmt&amp;QUERY=%28I%29.ACIN1.+%26+%28%22CONVENIOS+INTERNACIONALES%22%29.SATI.&amp;DOCS=28-28"/>
    <hyperlink ref="J4466" r:id="rId863" display="http://www.congreso.es/portal/page/portal/Congreso/Congreso/Iniciativas?_piref73_2148295_73_1335437_1335437.next_page=/wc/servidorCGI&amp;CMD=VERLST&amp;BASE=IWI4&amp;PIECE=IWI4&amp;FMT=INITXD1S.fmt&amp;FORM1=INITXLUS.fmt&amp;QUERY=%28I%29.ACIN1.+%26+%28%22CONVENIOS+INTERNACIONALES%22%29.SATI.&amp;DOCS=29-29"/>
    <hyperlink ref="J4484" r:id="rId864" display="http://www.congreso.es/portal/page/portal/Congreso/Congreso/Iniciativas?_piref73_2148295_73_1335437_1335437.next_page=/wc/servidorCGI&amp;CMD=VERLST&amp;BASE=IWI4&amp;PIECE=IWI4&amp;FMT=INITXD1S.fmt&amp;FORM1=INITXLUS.fmt&amp;QUERY=%28I%29.ACIN1.+%26+%28%22CONVENIOS+INTERNACIONALES%22%29.SATI.&amp;DOCS=30-30"/>
    <hyperlink ref="J4483" r:id="rId865" display="http://www.congreso.es/portal/page/portal/Congreso/Congreso/Iniciativas?_piref73_2148295_73_1335437_1335437.next_page=/wc/servidorCGI&amp;CMD=VERLST&amp;BASE=IWI4&amp;PIECE=IWI4&amp;FMT=INITXD1S.fmt&amp;FORM1=INITXLUS.fmt&amp;QUERY=%28I%29.ACIN1.+%26+%28%22CONVENIOS+INTERNACIONALES%22%29.SATI.&amp;DOCS=31-31"/>
    <hyperlink ref="J4485" r:id="rId866" display="http://www.congreso.es/portal/page/portal/Congreso/Congreso/Iniciativas?_piref73_2148295_73_1335437_1335437.next_page=/wc/servidorCGI&amp;CMD=VERLST&amp;BASE=IWI4&amp;PIECE=IWI4&amp;FMT=INITXD1S.fmt&amp;FORM1=INITXLUS.fmt&amp;QUERY=%28I%29.ACIN1.+%26+%28%22CONVENIOS+INTERNACIONALES%22%29.SATI.&amp;DOCS=32-32"/>
    <hyperlink ref="J4486" r:id="rId867" display="http://www.congreso.es/portal/page/portal/Congreso/Congreso/Iniciativas?_piref73_2148295_73_1335437_1335437.next_page=/wc/servidorCGI&amp;CMD=VERLST&amp;BASE=IWI4&amp;PIECE=IWI4&amp;FMT=INITXD1S.fmt&amp;FORM1=INITXLUS.fmt&amp;QUERY=%28I%29.ACIN1.+%26+%28%22CONVENIOS+INTERNACIONALES%22%29.SATI.&amp;DOCS=33-33"/>
    <hyperlink ref="J4488" r:id="rId868" display="http://www.congreso.es/portal/page/portal/Congreso/Congreso/Iniciativas?_piref73_2148295_73_1335437_1335437.next_page=/wc/servidorCGI&amp;CMD=VERLST&amp;BASE=IWI4&amp;PIECE=IWI4&amp;FMT=INITXD1S.fmt&amp;FORM1=INITXLUS.fmt&amp;QUERY=%28I%29.ACIN1.+%26+%28%22CONVENIOS+INTERNACIONALES%22%29.SATI.&amp;DOCS=34-34"/>
    <hyperlink ref="J4489" r:id="rId869" display="http://www.congreso.es/portal/page/portal/Congreso/Congreso/Iniciativas?_piref73_2148295_73_1335437_1335437.next_page=/wc/servidorCGI&amp;CMD=VERLST&amp;BASE=IWI4&amp;PIECE=IWI4&amp;FMT=INITXD1S.fmt&amp;FORM1=INITXLUS.fmt&amp;QUERY=%28I%29.ACIN1.+%26+%28%22CONVENIOS+INTERNACIONALES%22%29.SATI.&amp;DOCS=35-35"/>
    <hyperlink ref="J4487" r:id="rId870" display="http://www.congreso.es/portal/page/portal/Congreso/Congreso/Iniciativas?_piref73_2148295_73_1335437_1335437.next_page=/wc/servidorCGI&amp;CMD=VERLST&amp;BASE=IWI4&amp;PIECE=IWI4&amp;FMT=INITXD1S.fmt&amp;FORM1=INITXLUS.fmt&amp;QUERY=%28I%29.ACIN1.+%26+%28%22CONVENIOS+INTERNACIONALES%22%29.SATI.&amp;DOCS=36-36"/>
    <hyperlink ref="J4482" r:id="rId871" display="http://www.congreso.es/portal/page/portal/Congreso/Congreso/Iniciativas?_piref73_2148295_73_1335437_1335437.next_page=/wc/servidorCGI&amp;CMD=VERLST&amp;BASE=IWI4&amp;PIECE=IWI4&amp;FMT=INITXD1S.fmt&amp;FORM1=INITXLUS.fmt&amp;QUERY=%28I%29.ACIN1.+%26+%28%22CONVENIOS+INTERNACIONALES%22%29.SATI.&amp;DOCS=37-37"/>
    <hyperlink ref="J4491" r:id="rId872" display="http://www.congreso.es/portal/page/portal/Congreso/Congreso/Iniciativas?_piref73_2148295_73_1335437_1335437.next_page=/wc/servidorCGI&amp;CMD=VERLST&amp;BASE=IWI4&amp;PIECE=IWI4&amp;FMT=INITXD1S.fmt&amp;FORM1=INITXLUS.fmt&amp;QUERY=%28I%29.ACIN1.+%26+%28%22CONVENIOS+INTERNACIONALES%22%29.SATI.&amp;DOCS=38-38"/>
    <hyperlink ref="J4503" r:id="rId873" display="http://www.congreso.es/portal/page/portal/Congreso/Congreso/Iniciativas?_piref73_2148295_73_1335437_1335437.next_page=/wc/servidorCGI&amp;CMD=VERLST&amp;BASE=IWI4&amp;PIECE=IWI4&amp;FMT=INITXD1S.fmt&amp;FORM1=INITXLUS.fmt&amp;QUERY=%28I%29.ACIN1.+%26+%28%22CONVENIOS+INTERNACIONALES%22%29.SATI.&amp;DOCS=39-39"/>
    <hyperlink ref="J4494" r:id="rId874" display="http://www.congreso.es/portal/page/portal/Congreso/Congreso/Iniciativas?_piref73_2148295_73_1335437_1335437.next_page=/wc/servidorCGI&amp;CMD=VERLST&amp;BASE=IWI4&amp;PIECE=IWI4&amp;FMT=INITXD1S.fmt&amp;FORM1=INITXLUS.fmt&amp;QUERY=%28I%29.ACIN1.+%26+%28%22CONVENIOS+INTERNACIONALES%22%29.SATI.&amp;DOCS=40-40"/>
    <hyperlink ref="J4500" r:id="rId875" display="http://www.congreso.es/portal/page/portal/Congreso/Congreso/Iniciativas?_piref73_2148295_73_1335437_1335437.next_page=/wc/servidorCGI&amp;CMD=VERLST&amp;BASE=IWI4&amp;PIECE=IWI4&amp;FMT=INITXD1S.fmt&amp;FORM1=INITXLUS.fmt&amp;QUERY=%28I%29.ACIN1.+%26+%28%22CONVENIOS+INTERNACIONALES%22%29.SATI.&amp;DOCS=41-41"/>
    <hyperlink ref="J4490" r:id="rId876" display="http://www.congreso.es/portal/page/portal/Congreso/Congreso/Iniciativas?_piref73_2148295_73_1335437_1335437.next_page=/wc/servidorCGI&amp;CMD=VERLST&amp;BASE=IWI4&amp;PIECE=IWI4&amp;FMT=INITXD1S.fmt&amp;FORM1=INITXLUS.fmt&amp;QUERY=%28I%29.ACIN1.+%26+%28%22CONVENIOS+INTERNACIONALES%22%29.SATI.&amp;DOCS=42-42 "/>
    <hyperlink ref="J4493" r:id="rId877" display="http://www.congreso.es/portal/page/portal/Congreso/Congreso/Iniciativas?_piref73_2148295_73_1335437_1335437.next_page=/wc/servidorCGI&amp;CMD=VERLST&amp;BASE=IWI4&amp;PIECE=IWI4&amp;FMT=INITXD1S.fmt&amp;FORM1=INITXLUS.fmt&amp;QUERY=%28I%29.ACIN1.+%26+%28%22CONVENIOS+INTERNACIONALES%22%29.SATI.&amp;DOCS=43-43"/>
    <hyperlink ref="J4498" r:id="rId878" display="http://www.congreso.es/portal/page/portal/Congreso/Congreso/Iniciativas?_piref73_2148295_73_1335437_1335437.next_page=/wc/servidorCGI&amp;CMD=VERLST&amp;BASE=IWI4&amp;PIECE=IWI4&amp;FMT=INITXD1S.fmt&amp;FORM1=INITXLUS.fmt&amp;QUERY=%28I%29.ACIN1.+%26+%28%22CONVENIOS+INTERNACIONALES%22%29.SATI.&amp;DOCS=44-44"/>
    <hyperlink ref="J4499" r:id="rId879" display="http://www.congreso.es/portal/page/portal/Congreso/Congreso/Iniciativas?_piref73_2148295_73_1335437_1335437.next_page=/wc/servidorCGI&amp;CMD=VERLST&amp;BASE=IWI4&amp;PIECE=IWI4&amp;FMT=INITXD1S.fmt&amp;FORM1=INITXLUS.fmt&amp;QUERY=%28I%29.ACIN1.+%26+%28%22CONVENIOS+INTERNACIONALES%22%29.SATI.&amp;DOCS=45-45"/>
    <hyperlink ref="J4495" r:id="rId880" display="http://www.congreso.es/portal/page/portal/Congreso/Congreso/Iniciativas?_piref73_2148295_73_1335437_1335437.next_page=/wc/servidorCGI&amp;CMD=VERLST&amp;BASE=IWI4&amp;PIECE=IWI4&amp;FMT=INITXD1S.fmt&amp;FORM1=INITXLUS.fmt&amp;QUERY=%28I%29.ACIN1.+%26+%28%22CONVENIOS+INTERNACIONALES%22%29.SATI.&amp;DOCS=46-46"/>
    <hyperlink ref="J4502" r:id="rId881" display="http://www.congreso.es/portal/page/portal/Congreso/Congreso/Iniciativas?_piref73_2148295_73_1335437_1335437.next_page=/wc/servidorCGI&amp;CMD=VERLST&amp;BASE=IWI4&amp;PIECE=IWI4&amp;FMT=INITXD1S.fmt&amp;FORM1=INITXLUS.fmt&amp;QUERY=%28I%29.ACIN1.+%26+%28%22CONVENIOS+INTERNACIONALES%22%29.SATI.&amp;DOCS=47-47"/>
    <hyperlink ref="J4501" r:id="rId882" display="http://www.congreso.es/portal/page/portal/Congreso/Congreso/Iniciativas?_piref73_2148295_73_1335437_1335437.next_page=/wc/servidorCGI&amp;CMD=VERLST&amp;BASE=IWI4&amp;PIECE=IWI4&amp;FMT=INITXD1S.fmt&amp;FORM1=INITXLUS.fmt&amp;QUERY=%28I%29.ACIN1.+%26+%28%22CONVENIOS+INTERNACIONALES%22%29.SATI.&amp;DOCS=48-48"/>
    <hyperlink ref="J4505" r:id="rId883" display="http://www.congreso.es/portal/page/portal/Congreso/Congreso/Iniciativas?_piref73_2148295_73_1335437_1335437.next_page=/wc/servidorCGI&amp;CMD=VERLST&amp;BASE=IWI4&amp;PIECE=IWI4&amp;FMT=INITXD1S.fmt&amp;FORM1=INITXLUS.fmt&amp;QUERY=%28I%29.ACIN1.+%26+%28%22CONVENIOS+INTERNACIONALES%22%29.SATI.&amp;DOCS=49-49"/>
    <hyperlink ref="J4496" r:id="rId884" display="http://www.congreso.es/portal/page/portal/Congreso/Congreso/Iniciativas?_piref73_2148295_73_1335437_1335437.next_page=/wc/servidorCGI&amp;CMD=VERLST&amp;BASE=IWI4&amp;PIECE=IWI4&amp;FMT=INITXD1S.fmt&amp;FORM1=INITXLUS.fmt&amp;QUERY=%28I%29.ACIN1.+%26+%28%22CONVENIOS+INTERNACIONALES%22%29.SATI.&amp;DOCS=50-50"/>
    <hyperlink ref="J4492" r:id="rId885" display="http://www.congreso.es/portal/page/portal/Congreso/Congreso/Iniciativas?_piref73_2148295_73_1335437_1335437.next_page=/wc/servidorCGI&amp;CMD=VERLST&amp;BASE=IWI4&amp;PIECE=IWI4&amp;FMT=INITXD1S.fmt&amp;FORM1=INITXLUS.fmt&amp;QUERY=%28I%29.ACIN1.+%26+%28%22CONVENIOS+INTERNACIONALES%22%29.SATI.&amp;DOCS=51-51"/>
    <hyperlink ref="J4504" r:id="rId886" display="http://www.congreso.es/portal/page/portal/Congreso/Congreso/Iniciativas?_piref73_2148295_73_1335437_1335437.next_page=/wc/servidorCGI&amp;CMD=VERLST&amp;BASE=IWI4&amp;PIECE=IWI4&amp;FMT=INITXD1S.fmt&amp;FORM1=INITXLUS.fmt&amp;QUERY=%28I%29.ACIN1.+%26+%28%22CONVENIOS+INTERNACIONALES%22%29.SATI.&amp;DOCS=52-52"/>
    <hyperlink ref="J4497" r:id="rId887" display="http://www.congreso.es/portal/page/portal/Congreso/Congreso/Iniciativas?_piref73_2148295_73_1335437_1335437.next_page=/wc/servidorCGI&amp;CMD=VERLST&amp;BASE=IWI4&amp;PIECE=IWI4&amp;FMT=INITXD1S.fmt&amp;FORM1=INITXLUS.fmt&amp;QUERY=%28I%29.ACIN1.+%26+%28%22CONVENIOS+INTERNACIONALES%22%29.SATI.&amp;DOCS=53-53"/>
    <hyperlink ref="J4506" r:id="rId888" display="http://www.congreso.es/portal/page/portal/Congreso/Congreso/Iniciativas?_piref73_2148295_73_1335437_1335437.next_page=/wc/servidorCGI&amp;CMD=VERLST&amp;BASE=IWI4&amp;PIECE=IWI4&amp;FMT=INITXD1S.fmt&amp;FORM1=INITXLUS.fmt&amp;QUERY=%28I%29.ACIN1.+%26+%28%22CONVENIOS+INTERNACIONALES%22%29.SATI.&amp;DOCS=54-54"/>
    <hyperlink ref="J4512" r:id="rId889" display="http://www.congreso.es/portal/page/portal/Congreso/Congreso/Iniciativas?_piref73_2148295_73_1335437_1335437.next_page=/wc/servidorCGI&amp;CMD=VERLST&amp;BASE=IWI4&amp;PIECE=IWI4&amp;FMT=INITXD1S.fmt&amp;FORM1=INITXLUS.fmt&amp;QUERY=%28I%29.ACIN1.+%26+%28%22CONVENIOS+INTERNACIONALES%22%29.SATI.&amp;DOCS=55-55"/>
    <hyperlink ref="J4509" r:id="rId890" display="http://www.congreso.es/portal/page/portal/Congreso/Congreso/Iniciativas?_piref73_2148295_73_1335437_1335437.next_page=/wc/servidorCGI&amp;CMD=VERLST&amp;BASE=IWI4&amp;PIECE=IWI4&amp;FMT=INITXD1S.fmt&amp;FORM1=INITXLUS.fmt&amp;QUERY=%28I%29.ACIN1.+%26+%28%22CONVENIOS+INTERNACIONALES%22%29.SATI.&amp;DOCS=56-56"/>
    <hyperlink ref="J4507" r:id="rId891" display="http://www.congreso.es/portal/page/portal/Congreso/Congreso/Iniciativas?_piref73_2148295_73_1335437_1335437.next_page=/wc/servidorCGI&amp;CMD=VERLST&amp;BASE=IWI4&amp;PIECE=IWI4&amp;FMT=INITXD1S.fmt&amp;FORM1=INITXLUS.fmt&amp;QUERY=%28I%29.ACIN1.+%26+%28%22CONVENIOS+INTERNACIONALES%22%29.SATI.&amp;DOCS=57-57"/>
    <hyperlink ref="J4508" r:id="rId892" display="http://www.congreso.es/portal/page/portal/Congreso/Congreso/Iniciativas?_piref73_2148295_73_1335437_1335437.next_page=/wc/servidorCGI&amp;CMD=VERLST&amp;BASE=IWI4&amp;PIECE=IWI4&amp;FMT=INITXD1S.fmt&amp;FORM1=INITXLUS.fmt&amp;QUERY=%28I%29.ACIN1.+%26+%28%22CONVENIOS+INTERNACIONALES%22%29.SATI.&amp;DOCS=58-58"/>
    <hyperlink ref="J4514" r:id="rId893" display="http://www.congreso.es/portal/page/portal/Congreso/Congreso/Iniciativas?_piref73_2148295_73_1335437_1335437.next_page=/wc/servidorCGI&amp;CMD=VERLST&amp;BASE=IWI4&amp;PIECE=IWI4&amp;FMT=INITXD1S.fmt&amp;FORM1=INITXLUS.fmt&amp;QUERY=%28I%29.ACIN1.+%26+%28%22CONVENIOS+INTERNACIONALES%22%29.SATI.&amp;DOCS=59-59"/>
    <hyperlink ref="J4513" r:id="rId894" display="http://www.congreso.es/portal/page/portal/Congreso/Congreso/Iniciativas?_piref73_2148295_73_1335437_1335437.next_page=/wc/servidorCGI&amp;CMD=VERLST&amp;BASE=IWI4&amp;PIECE=IWI4&amp;FMT=INITXD1S.fmt&amp;FORM1=INITXLUS.fmt&amp;QUERY=%28I%29.ACIN1.+%26+%28%22CONVENIOS+INTERNACIONALES%22%29.SATI.&amp;DOCS=60-60"/>
    <hyperlink ref="J4510" r:id="rId895" display="http://www.congreso.es/portal/page/portal/Congreso/Congreso/Iniciativas?_piref73_2148295_73_1335437_1335437.next_page=/wc/servidorCGI&amp;CMD=VERLST&amp;BASE=IWI4&amp;PIECE=IWI4&amp;FMT=INITXD1S.fmt&amp;FORM1=INITXLUS.fmt&amp;QUERY=%28I%29.ACIN1.+%26+%28%22CONVENIOS+INTERNACIONALES%22%29.SATI.&amp;DOCS=61-61"/>
    <hyperlink ref="J4511" r:id="rId896" display="http://www.congreso.es/portal/page/portal/Congreso/Congreso/Iniciativas?_piref73_2148295_73_1335437_1335437.next_page=/wc/servidorCGI&amp;CMD=VERLST&amp;BASE=IWI4&amp;PIECE=IWI4&amp;FMT=INITXD1S.fmt&amp;FORM1=INITXLUS.fmt&amp;QUERY=%28I%29.ACIN1.+%26+%28%22CONVENIOS+INTERNACIONALES%22%29.SATI.&amp;DOCS=62-62"/>
    <hyperlink ref="J4517" r:id="rId897" display="http://www.congreso.es/portal/page/portal/Congreso/Congreso/Iniciativas?_piref73_2148295_73_1335437_1335437.next_page=/wc/servidorCGI&amp;CMD=VERLST&amp;BASE=IWI4&amp;PIECE=IWI4&amp;FMT=INITXD1S.fmt&amp;FORM1=INITXLUS.fmt&amp;QUERY=%28I%29.ACIN1.+%26+%28%22CONVENIOS+INTERNACIONALES%22%29.SATI.&amp;DOCS=63-63"/>
    <hyperlink ref="J4516" r:id="rId898" display="http://www.congreso.es/portal/page/portal/Congreso/Congreso/Iniciativas?_piref73_2148295_73_1335437_1335437.next_page=/wc/servidorCGI&amp;CMD=VERLST&amp;BASE=IWI4&amp;PIECE=IWI4&amp;FMT=INITXD1S.fmt&amp;FORM1=INITXLUS.fmt&amp;QUERY=%28I%29.ACIN1.+%26+%28%22CONVENIOS+INTERNACIONALES%22%29.SATI.&amp;DOCS=64-64"/>
    <hyperlink ref="J4521" r:id="rId899" display="http://www.congreso.es/portal/page/portal/Congreso/Congreso/Iniciativas?_piref73_2148295_73_1335437_1335437.next_page=/wc/servidorCGI&amp;CMD=VERLST&amp;BASE=IWI4&amp;PIECE=IWI4&amp;FMT=INITXD1S.fmt&amp;FORM1=INITXLUS.fmt&amp;QUERY=%28I%29.ACIN1.+%26+%28%22CONVENIOS+INTERNACIONALES%22%29.SATI.&amp;DOCS=65-65"/>
    <hyperlink ref="J4519" r:id="rId900" display="http://www.congreso.es/portal/page/portal/Congreso/Congreso/Iniciativas?_piref73_2148295_73_1335437_1335437.next_page=/wc/servidorCGI&amp;CMD=VERLST&amp;BASE=IWI4&amp;PIECE=IWI4&amp;FMT=INITXD1S.fmt&amp;FORM1=INITXLUS.fmt&amp;QUERY=%28I%29.ACIN1.+%26+%28%22CONVENIOS+INTERNACIONALES%22%29.SATI.&amp;DOCS=66-66"/>
    <hyperlink ref="J4520" r:id="rId901" display="http://www.congreso.es/portal/page/portal/Congreso/Congreso/Iniciativas?_piref73_2148295_73_1335437_1335437.next_page=/wc/servidorCGI&amp;CMD=VERLST&amp;BASE=IWI4&amp;PIECE=IWI4&amp;FMT=INITXD1S.fmt&amp;FORM1=INITXLUS.fmt&amp;QUERY=%28I%29.ACIN1.+%26+%28%22CONVENIOS+INTERNACIONALES%22%29.SATI.&amp;DOCS=67-67"/>
    <hyperlink ref="J4518" r:id="rId902" display="http://www.congreso.es/portal/page/portal/Congreso/Congreso/Iniciativas?_piref73_2148295_73_1335437_1335437.next_page=/wc/servidorCGI&amp;CMD=VERLST&amp;BASE=IWI4&amp;PIECE=IWI4&amp;FMT=INITXD1S.fmt&amp;FORM1=INITXLUS.fmt&amp;QUERY=%28I%29.ACIN1.+%26+%28%22CONVENIOS+INTERNACIONALES%22%29.SATI.&amp;DOCS=68-68"/>
    <hyperlink ref="J4515" r:id="rId903" display="http://www.congreso.es/portal/page/portal/Congreso/Congreso/Iniciativas?_piref73_2148295_73_1335437_1335437.next_page=/wc/servidorCGI&amp;CMD=VERLST&amp;BASE=IWI4&amp;PIECE=IWI4&amp;FMT=INITXD1S.fmt&amp;FORM1=INITXLUS.fmt&amp;QUERY=%28I%29.ACIN1.+%26+%28%22CONVENIOS+INTERNACIONALES%22%29.SATI.&amp;DOCS=69-69"/>
    <hyperlink ref="J4528" r:id="rId904" display="http://www.congreso.es/portal/page/portal/Congreso/Congreso/Iniciativas?_piref73_2148295_73_1335437_1335437.next_page=/wc/servidorCGI&amp;CMD=VERLST&amp;BASE=IWI4&amp;PIECE=IWI4&amp;FMT=INITXD1S.fmt&amp;FORM1=INITXLUS.fmt&amp;QUERY=%28I%29.ACIN1.+%26+%28%22CONVENIOS+INTERNACIONALES%22%29.SATI.&amp;DOCS=70-70"/>
    <hyperlink ref="J4526" r:id="rId905" display="http://www.congreso.es/portal/page/portal/Congreso/Congreso/Iniciativas?_piref73_2148295_73_1335437_1335437.next_page=/wc/servidorCGI&amp;CMD=VERLST&amp;BASE=IWI4&amp;PIECE=IWI4&amp;FMT=INITXD1S.fmt&amp;FORM1=INITXLUS.fmt&amp;QUERY=%28I%29.ACIN1.+%26+%28%22CONVENIOS+INTERNACIONALES%22%29.SATI.&amp;DOCS=71-71"/>
    <hyperlink ref="J4530" r:id="rId906" display="http://www.congreso.es/portal/page/portal/Congreso/Congreso/Iniciativas?_piref73_2148295_73_1335437_1335437.next_page=/wc/servidorCGI&amp;CMD=VERLST&amp;BASE=IWI4&amp;PIECE=IWI4&amp;FMT=INITXD1S.fmt&amp;FORM1=INITXLUS.fmt&amp;QUERY=%28I%29.ACIN1.+%26+%28%22CONVENIOS+INTERNACIONALES%22%29.SATI.&amp;DOCS=72-72"/>
    <hyperlink ref="J4524" r:id="rId907" display="http://www.congreso.es/portal/page/portal/Congreso/Congreso/Iniciativas?_piref73_2148295_73_1335437_1335437.next_page=/wc/servidorCGI&amp;CMD=VERLST&amp;BASE=IWI4&amp;PIECE=IWI4&amp;FMT=INITXD1S.fmt&amp;FORM1=INITXLUS.fmt&amp;QUERY=%28I%29.ACIN1.+%26+%28%22CONVENIOS+INTERNACIONALES%22%29.SATI.&amp;DOCS=73-73"/>
    <hyperlink ref="J4522" r:id="rId908" display="http://www.congreso.es/portal/page/portal/Congreso/Congreso/Iniciativas?_piref73_2148295_73_1335437_1335437.next_page=/wc/servidorCGI&amp;CMD=VERLST&amp;BASE=IWI4&amp;PIECE=IWI4&amp;FMT=INITXD1S.fmt&amp;FORM1=INITXLUS.fmt&amp;QUERY=%28I%29.ACIN1.+%26+%28%22CONVENIOS+INTERNACIONALES%22%29.SATI.&amp;DOCS=75-75"/>
    <hyperlink ref="J4523" r:id="rId909" display="http://www.congreso.es/portal/page/portal/Congreso/Congreso/Iniciativas?_piref73_2148295_73_1335437_1335437.next_page=/wc/servidorCGI&amp;CMD=VERLST&amp;BASE=IWI4&amp;PIECE=IWI4&amp;FMT=INITXD1S.fmt&amp;FORM1=INITXLUS.fmt&amp;QUERY=%28I%29.ACIN1.+%26+%28%22CONVENIOS+INTERNACIONALES%22%29.SATI.&amp;DOCS=76-76"/>
    <hyperlink ref="J4531" r:id="rId910" display="http://www.congreso.es/portal/page/portal/Congreso/Congreso/Iniciativas?_piref73_2148295_73_1335437_1335437.next_page=/wc/servidorCGI&amp;CMD=VERLST&amp;BASE=IWI4&amp;PIECE=IWI4&amp;FMT=INITXD1S.fmt&amp;FORM1=INITXLUS.fmt&amp;QUERY=%28I%29.ACIN1.+%26+%28%22CONVENIOS+INTERNACIONALES%22%29.SATI.&amp;DOCS=77-77"/>
    <hyperlink ref="J4529" r:id="rId911" display="http://www.congreso.es/portal/page/portal/Congreso/Congreso/Iniciativas?_piref73_2148295_73_1335437_1335437.next_page=/wc/servidorCGI&amp;CMD=VERLST&amp;BASE=IWI4&amp;PIECE=IWI4&amp;FMT=INITXD1S.fmt&amp;FORM1=INITXLUS.fmt&amp;QUERY=%28I%29.ACIN1.+%26+%28%22CONVENIOS+INTERNACIONALES%22%29.SATI.&amp;DOCS=78-78"/>
    <hyperlink ref="J4527" r:id="rId912" display="http://www.congreso.es/portal/page/portal/Congreso/Congreso/Iniciativas?_piref73_2148295_73_1335437_1335437.next_page=/wc/servidorCGI&amp;CMD=VERLST&amp;BASE=IWI4&amp;PIECE=IWI4&amp;FMT=INITXD1S.fmt&amp;FORM1=INITXLUS.fmt&amp;QUERY=%28I%29.ACIN1.+%26+%28%22CONVENIOS+INTERNACIONALES%22%29.SATI.&amp;DOCS=79-79"/>
    <hyperlink ref="J4534" r:id="rId913" display="http://www.congreso.es/portal/page/portal/Congreso/Congreso/Iniciativas?_piref73_2148295_73_1335437_1335437.next_page=/wc/servidorCGI&amp;CMD=VERLST&amp;BASE=IWI4&amp;PIECE=IWI4&amp;FMT=INITXD1S.fmt&amp;FORM1=INITXLUS.fmt&amp;QUERY=%28I%29.ACIN1.+%26+%28%22CONVENIOS+INTERNACIONALES%22%29.SATI.&amp;DOCS=80-80"/>
    <hyperlink ref="J4535" r:id="rId914" display="http://www.congreso.es/portal/page/portal/Congreso/Congreso/Iniciativas?_piref73_2148295_73_1335437_1335437.next_page=/wc/servidorCGI&amp;CMD=VERLST&amp;BASE=IWI4&amp;PIECE=IWI4&amp;FMT=INITXD1S.fmt&amp;FORM1=INITXLUS.fmt&amp;QUERY=%28I%29.ACIN1.+%26+%28%22CONVENIOS+INTERNACIONALES%22%29.SATI.&amp;DOCS=81-81"/>
    <hyperlink ref="J4532" r:id="rId915" display="http://www.congreso.es/portal/page/portal/Congreso/Congreso/Iniciativas?_piref73_2148295_73_1335437_1335437.next_page=/wc/servidorCGI&amp;CMD=VERLST&amp;BASE=IWI4&amp;PIECE=IWI4&amp;FMT=INITXD1S.fmt&amp;FORM1=INITXLUS.fmt&amp;QUERY=%28I%29.ACIN1.+%26+%28%22CONVENIOS+INTERNACIONALES%22%29.SATI.&amp;DOCS=82-82"/>
    <hyperlink ref="J4533" r:id="rId916" display="http://www.congreso.es/portal/page/portal/Congreso/Congreso/Iniciativas?_piref73_2148295_73_1335437_1335437.next_page=/wc/servidorCGI&amp;CMD=VERLST&amp;BASE=IWI4&amp;PIECE=IWI4&amp;FMT=INITXD1S.fmt&amp;FORM1=INITXLUS.fmt&amp;QUERY=%28I%29.ACIN1.+%26+%28%22CONVENIOS+INTERNACIONALES%22%29.SATI.&amp;DOCS=83-83"/>
    <hyperlink ref="J4544" r:id="rId917" display="http://www.congreso.es/portal/page/portal/Congreso/Congreso/Iniciativas?_piref73_2148295_73_1335437_1335437.next_page=/wc/servidorCGI&amp;CMD=VERLST&amp;BASE=IWI4&amp;PIECE=IWI4&amp;FMT=INITXD1S.fmt&amp;FORM1=INITXLUS.fmt&amp;QUERY=%28I%29.ACIN1.+%26+%28%22CONVENIOS+INTERNACIONALES%22%29.SATI.&amp;DOCS=84-84"/>
    <hyperlink ref="J4538" r:id="rId918" display="http://www.congreso.es/portal/page/portal/Congreso/Congreso/Iniciativas?_piref73_2148295_73_1335437_1335437.next_page=/wc/servidorCGI&amp;CMD=VERLST&amp;BASE=IWI4&amp;PIECE=IWI4&amp;FMT=INITXD1S.fmt&amp;FORM1=INITXLUS.fmt&amp;QUERY=%28I%29.ACIN1.+%26+%28%22CONVENIOS+INTERNACIONALES%22%29.SATI.&amp;DOCS=85-85"/>
    <hyperlink ref="J4536" r:id="rId919" display="http://www.congreso.es/portal/page/portal/Congreso/Congreso/Iniciativas?_piref73_2148295_73_1335437_1335437.next_page=/wc/servidorCGI&amp;CMD=VERLST&amp;BASE=IWI4&amp;PIECE=IWI4&amp;FMT=INITXD1S.fmt&amp;FORM1=INITXLUS.fmt&amp;QUERY=%28I%29.ACIN1.+%26+%28%22CONVENIOS+INTERNACIONALES%22%29.SATI.&amp;DOCS=86-86"/>
    <hyperlink ref="J4539" r:id="rId920" display="http://www.congreso.es/portal/page/portal/Congreso/Congreso/Iniciativas?_piref73_2148295_73_1335437_1335437.next_page=/wc/servidorCGI&amp;CMD=VERLST&amp;BASE=IWI4&amp;PIECE=IWI4&amp;FMT=INITXD1S.fmt&amp;FORM1=INITXLUS.fmt&amp;QUERY=%28I%29.ACIN1.+%26+%28%22CONVENIOS+INTERNACIONALES%22%29.SATI.&amp;DOCS=87-87"/>
    <hyperlink ref="J4545" r:id="rId921" display="http://www.congreso.es/portal/page/portal/Congreso/Congreso/Iniciativas?_piref73_2148295_73_1335437_1335437.next_page=/wc/servidorCGI&amp;CMD=VERLST&amp;BASE=IWI4&amp;PIECE=IWI4&amp;FMT=INITXD1S.fmt&amp;FORM1=INITXLUS.fmt&amp;QUERY=%28I%29.ACIN1.+%26+%28%22CONVENIOS+INTERNACIONALES%22%29.SATI.&amp;DOCS=88-88"/>
    <hyperlink ref="J4547" r:id="rId922" display="http://www.congreso.es/portal/page/portal/Congreso/Congreso/Iniciativas?_piref73_2148295_73_1335437_1335437.next_page=/wc/servidorCGI&amp;CMD=VERLST&amp;BASE=IWI4&amp;PIECE=IWI4&amp;FMT=INITXD1S.fmt&amp;FORM1=INITXLUS.fmt&amp;QUERY=%28I%29.ACIN1.+%26+%28%22CONVENIOS+INTERNACIONALES%22%29.SATI.&amp;DOCS=89-89"/>
    <hyperlink ref="J4540" r:id="rId923" display="http://www.congreso.es/portal/page/portal/Congreso/Congreso/Iniciativas?_piref73_2148295_73_1335437_1335437.next_page=/wc/servidorCGI&amp;CMD=VERLST&amp;BASE=IWI4&amp;PIECE=IWI4&amp;FMT=INITXD1S.fmt&amp;FORM1=INITXLUS.fmt&amp;QUERY=%28I%29.ACIN1.+%26+%28%22CONVENIOS+INTERNACIONALES%22%29.SATI.&amp;DOCS=90-90"/>
    <hyperlink ref="J4543" r:id="rId924" display="http://www.congreso.es/portal/page/portal/Congreso/Congreso/Iniciativas?_piref73_2148295_73_1335437_1335437.next_page=/wc/servidorCGI&amp;CMD=VERLST&amp;BASE=IWI4&amp;PIECE=IWI4&amp;FMT=INITXD1S.fmt&amp;FORM1=INITXLUS.fmt&amp;QUERY=%28I%29.ACIN1.+%26+%28%22CONVENIOS+INTERNACIONALES%22%29.SATI.&amp;DOCS=91-91"/>
    <hyperlink ref="J4542" r:id="rId925" display="http://www.congreso.es/portal/page/portal/Congreso/Congreso/Iniciativas?_piref73_2148295_73_1335437_1335437.next_page=/wc/servidorCGI&amp;CMD=VERLST&amp;BASE=IWI4&amp;PIECE=IWI4&amp;FMT=INITXD1S.fmt&amp;FORM1=INITXLUS.fmt&amp;QUERY=%28I%29.ACIN1.+%26+%28%22CONVENIOS+INTERNACIONALES%22%29.SATI.&amp;DOCS=92-92"/>
    <hyperlink ref="J4537" r:id="rId926" display="http://www.congreso.es/portal/page/portal/Congreso/Congreso/Iniciativas?_piref73_2148295_73_1335437_1335437.next_page=/wc/servidorCGI&amp;CMD=VERLST&amp;BASE=IWI4&amp;PIECE=IWI4&amp;FMT=INITXD1S.fmt&amp;FORM1=INITXLUS.fmt&amp;QUERY=%28I%29.ACIN1.+%26+%28%22CONVENIOS+INTERNACIONALES%22%29.SATI.&amp;DOCS=93-93"/>
    <hyperlink ref="J4541" r:id="rId927" display="http://www.congreso.es/portal/page/portal/Congreso/Congreso/Iniciativas?_piref73_2148295_73_1335437_1335437.next_page=/wc/servidorCGI&amp;CMD=VERLST&amp;BASE=IWI4&amp;PIECE=IWI4&amp;FMT=INITXD1S.fmt&amp;FORM1=INITXLUS.fmt&amp;QUERY=%28I%29.ACIN1.+%26+%28%22CONVENIOS+INTERNACIONALES%22%29.SATI.&amp;DOCS=94-94"/>
    <hyperlink ref="J4546" r:id="rId928" display="http://www.congreso.es/portal/page/portal/Congreso/Congreso/Iniciativas?_piref73_2148295_73_1335437_1335437.next_page=/wc/servidorCGI&amp;CMD=VERLST&amp;BASE=IWI4&amp;PIECE=IWI4&amp;FMT=INITXD1S.fmt&amp;FORM1=INITXLUS.fmt&amp;QUERY=%28I%29.ACIN1.+%26+%28%22CONVENIOS+INTERNACIONALES%22%29.SATI.&amp;DOCS=95-95"/>
    <hyperlink ref="J4556" r:id="rId929" display="http://www.congreso.es/portal/page/portal/Congreso/Congreso/Iniciativas?_piref73_2148295_73_1335437_1335437.next_page=/wc/servidorCGI&amp;CMD=VERLST&amp;BASE=IWI4&amp;PIECE=IWI4&amp;FMT=INITXD1S.fmt&amp;FORM1=INITXLUS.fmt&amp;QUERY=%28I%29.ACIN1.+%26+%28%22CONVENIOS+INTERNACIONALES%22%29.SATI.&amp;DOCS=96-96"/>
    <hyperlink ref="J4548" r:id="rId930" display="http://www.congreso.es/portal/page/portal/Congreso/Congreso/Iniciativas?_piref73_2148295_73_1335437_1335437.next_page=/wc/servidorCGI&amp;CMD=VERLST&amp;BASE=IWI4&amp;PIECE=IWI4&amp;FMT=INITXD1S.fmt&amp;FORM1=INITXLUS.fmt&amp;QUERY=%28I%29.ACIN1.+%26+%28%22CONVENIOS+INTERNACIONALES%22%29.SATI.&amp;DOCS=97-97"/>
    <hyperlink ref="J4551" r:id="rId931" display="http://www.congreso.es/portal/page/portal/Congreso/Congreso/Iniciativas?_piref73_2148295_73_1335437_1335437.next_page=/wc/servidorCGI&amp;CMD=VERLST&amp;BASE=IWI4&amp;PIECE=IWI4&amp;FMT=INITXD1S.fmt&amp;FORM1=INITXLUS.fmt&amp;QUERY=%28I%29.ACIN1.+%26+%28%22CONVENIOS+INTERNACIONALES%22%29.SATI.&amp;DOCS=98-98"/>
    <hyperlink ref="J4557" r:id="rId932" display="http://www.congreso.es/portal/page/portal/Congreso/Congreso/Iniciativas?_piref73_2148295_73_1335437_1335437.next_page=/wc/servidorCGI&amp;CMD=VERLST&amp;BASE=IWI4&amp;PIECE=IWI4&amp;FMT=INITXD1S.fmt&amp;FORM1=INITXLUS.fmt&amp;QUERY=%28I%29.ACIN1.+%26+%28%22CONVENIOS+INTERNACIONALES%22%29.SATI.&amp;DOCS=99-99"/>
    <hyperlink ref="J4550" r:id="rId933" display="http://www.congreso.es/portal/page/portal/Congreso/Congreso/Iniciativas?_piref73_2148295_73_1335437_1335437.next_page=/wc/servidorCGI&amp;CMD=VERLST&amp;BASE=IWI4&amp;PIECE=IWI4&amp;FMT=INITXD1S.fmt&amp;FORM1=INITXLUS.fmt&amp;QUERY=%28I%29.ACIN1.+%26+%28%22CONVENIOS+INTERNACIONALES%22%29.SATI.&amp;DOCS=100-100"/>
    <hyperlink ref="J4552" r:id="rId934" display="http://www.congreso.es/portal/page/portal/Congreso/Congreso/Iniciativas?_piref73_2148295_73_1335437_1335437.next_page=/wc/servidorCGI&amp;CMD=VERLST&amp;BASE=IWI4&amp;PIECE=IWI4&amp;FMT=INITXD1S.fmt&amp;FORM1=INITXLUS.fmt&amp;QUERY=%28I%29.ACIN1.+%26+%28%22CONVENIOS+INTERNACIONALES%22%29.SATI.&amp;DOCS=101-101"/>
    <hyperlink ref="J4555" r:id="rId935" display="http://www.congreso.es/portal/page/portal/Congreso/Congreso/Iniciativas?_piref73_2148295_73_1335437_1335437.next_page=/wc/servidorCGI&amp;CMD=VERLST&amp;BASE=IWI4&amp;PIECE=IWI4&amp;FMT=INITXD1S.fmt&amp;FORM1=INITXLUS.fmt&amp;QUERY=%28I%29.ACIN1.+%26+%28%22CONVENIOS+INTERNACIONALES%22%29.SATI.&amp;DOCS=102-102"/>
    <hyperlink ref="J4558" r:id="rId936" display="http://www.congreso.es/portal/page/portal/Congreso/Congreso/Iniciativas?_piref73_2148295_73_1335437_1335437.next_page=/wc/servidorCGI&amp;CMD=VERLST&amp;BASE=IWI4&amp;PIECE=IWI4&amp;FMT=INITXD1S.fmt&amp;FORM1=INITXLUS.fmt&amp;QUERY=%28I%29.ACIN1.+%26+%28%22CONVENIOS+INTERNACIONALES%22%29.SATI.&amp;DOCS=103-103"/>
    <hyperlink ref="J4566" r:id="rId937" display="http://www.congreso.es/portal/page/portal/Congreso/Congreso/Iniciativas?_piref73_2148295_73_1335437_1335437.next_page=/wc/servidorCGI&amp;CMD=VERLST&amp;BASE=IWI4&amp;PIECE=IWI4&amp;FMT=INITXD1S.fmt&amp;FORM1=INITXLUS.fmt&amp;QUERY=%28I%29.ACIN1.+%26+%28%22CONVENIOS+INTERNACIONALES%22%29.SATI.&amp;DOCS=104-104"/>
    <hyperlink ref="J4567" r:id="rId938" display="http://www.congreso.es/portal/page/portal/Congreso/Congreso/Iniciativas?_piref73_2148295_73_1335437_1335437.next_page=/wc/servidorCGI&amp;CMD=VERLST&amp;BASE=IWI4&amp;PIECE=IWI4&amp;FMT=INITXD1S.fmt&amp;FORM1=INITXLUS.fmt&amp;QUERY=%28I%29.ACIN1.+%26+%28%22CONVENIOS+INTERNACIONALES%22%29.SATI.&amp;DOCS=105-105"/>
    <hyperlink ref="J4563" r:id="rId939" display="http://www.congreso.es/portal/page/portal/Congreso/Congreso/Iniciativas?_piref73_2148295_73_1335437_1335437.next_page=/wc/servidorCGI&amp;CMD=VERLST&amp;BASE=IWI4&amp;PIECE=IWI4&amp;FMT=INITXD1S.fmt&amp;FORM1=INITXLUS.fmt&amp;QUERY=%28I%29.ACIN1.+%26+%28%22CONVENIOS+INTERNACIONALES%22%29.SATI.&amp;DOCS=106-106"/>
    <hyperlink ref="J4562" r:id="rId940" display="http://www.congreso.es/portal/page/portal/Congreso/Congreso/Iniciativas?_piref73_2148295_73_1335437_1335437.next_page=/wc/servidorCGI&amp;CMD=VERLST&amp;BASE=IWI4&amp;PIECE=IWI4&amp;FMT=INITXD1S.fmt&amp;FORM1=INITXLUS.fmt&amp;QUERY=%28I%29.ACIN1.+%26+%28%22CONVENIOS+INTERNACIONALES%22%29.SATI.&amp;DOCS=107-107"/>
    <hyperlink ref="J4549" r:id="rId941" display="http://www.congreso.es/portal/page/portal/Congreso/Congreso/Iniciativas?_piref73_2148295_73_1335437_1335437.next_page=/wc/servidorCGI&amp;CMD=VERLST&amp;BASE=IWI4&amp;PIECE=IWI4&amp;FMT=INITXD1S.fmt&amp;FORM1=INITXLUS.fmt&amp;QUERY=%28I%29.ACIN1.+%26+%28%22CONVENIOS+INTERNACIONALES%22%29.SATI.&amp;DOCS=108-108"/>
    <hyperlink ref="J4553" r:id="rId942" display="http://www.congreso.es/portal/page/portal/Congreso/Congreso/Iniciativas?_piref73_2148295_73_1335437_1335437.next_page=/wc/servidorCGI&amp;CMD=VERLST&amp;BASE=IWI4&amp;PIECE=IWI4&amp;FMT=INITXD1S.fmt&amp;FORM1=INITXLUS.fmt&amp;QUERY=%28I%29.ACIN1.+%26+%28%22CONVENIOS+INTERNACIONALES%22%29.SATI.&amp;DOCS=109-109"/>
    <hyperlink ref="J4554" r:id="rId943" display="http://www.congreso.es/portal/page/portal/Congreso/Congreso/Iniciativas?_piref73_2148295_73_1335437_1335437.next_page=/wc/servidorCGI&amp;CMD=VERLST&amp;BASE=IWI4&amp;PIECE=IWI4&amp;FMT=INITXD1S.fmt&amp;FORM1=INITXLUS.fmt&amp;QUERY=%28I%29.ACIN1.+%26+%28%22CONVENIOS+INTERNACIONALES%22%29.SATI.&amp;DOCS=110-110"/>
    <hyperlink ref="J4565" r:id="rId944" display="http://www.congreso.es/portal/page/portal/Congreso/Congreso/Iniciativas?_piref73_2148295_73_1335437_1335437.next_page=/wc/servidorCGI&amp;CMD=VERLST&amp;BASE=IWI4&amp;PIECE=IWI4&amp;FMT=INITXD1S.fmt&amp;FORM1=INITXLUS.fmt&amp;QUERY=%28I%29.ACIN1.+%26+%28%22CONVENIOS+INTERNACIONALES%22%29.SATI.&amp;DOCS=111-111"/>
    <hyperlink ref="J4560" r:id="rId945" display="http://www.congreso.es/portal/page/portal/Congreso/Congreso/Iniciativas?_piref73_2148295_73_1335437_1335437.next_page=/wc/servidorCGI&amp;CMD=VERLST&amp;BASE=IWI4&amp;PIECE=IWI4&amp;FMT=INITXD1S.fmt&amp;FORM1=INITXLUS.fmt&amp;QUERY=%28I%29.ACIN1.+%26+%28%22CONVENIOS+INTERNACIONALES%22%29.SATI.&amp;DOCS=112-112"/>
    <hyperlink ref="J4561" r:id="rId946" display="http://www.congreso.es/portal/page/portal/Congreso/Congreso/Iniciativas?_piref73_2148295_73_1335437_1335437.next_page=/wc/servidorCGI&amp;CMD=VERLST&amp;BASE=IWI4&amp;PIECE=IWI4&amp;FMT=INITXD1S.fmt&amp;FORM1=INITXLUS.fmt&amp;QUERY=%28I%29.ACIN1.+%26+%28%22CONVENIOS+INTERNACIONALES%22%29.SATI.&amp;DOCS=113-113"/>
    <hyperlink ref="J4564" r:id="rId947" display="http://www.congreso.es/portal/page/portal/Congreso/Congreso/Iniciativas?_piref73_2148295_73_1335437_1335437.next_page=/wc/servidorCGI&amp;CMD=VERLST&amp;BASE=IWI4&amp;PIECE=IWI4&amp;FMT=INITXD1S.fmt&amp;FORM1=INITXLUS.fmt&amp;QUERY=%28I%29.ACIN1.+%26+%28%22CONVENIOS+INTERNACIONALES%22%29.SATI.&amp;DOCS=114-114"/>
    <hyperlink ref="J4559" r:id="rId948" display="http://www.congreso.es/portal/page/portal/Congreso/Congreso/Iniciativas?_piref73_2148295_73_1335437_1335437.next_page=/wc/servidorCGI&amp;CMD=VERLST&amp;BASE=IWI4&amp;PIECE=IWI4&amp;FMT=INITXD1S.fmt&amp;FORM1=INITXLUS.fmt&amp;QUERY=%28I%29.ACIN1.+%26+%28%22CONVENIOS+INTERNACIONALES%22%29.SATI.&amp;DOCS=115-115"/>
    <hyperlink ref="J4568" r:id="rId949" display="http://www.congreso.es/portal/page/portal/Congreso/Congreso/Iniciativas?_piref73_2148295_73_1335437_1335437.next_page=/wc/servidorCGI&amp;CMD=VERLST&amp;BASE=IWI4&amp;PIECE=IWI4&amp;FMT=INITXD1S.fmt&amp;FORM1=INITXLUS.fmt&amp;QUERY=%28I%29.ACIN1.+%26+%28%22CONVENIOS+INTERNACIONALES%22%29.SATI.&amp;DOCS=116-116"/>
    <hyperlink ref="J4569" r:id="rId950" display="http://www.congreso.es/portal/page/portal/Congreso/Congreso/Iniciativas?_piref73_2148295_73_1335437_1335437.next_page=/wc/servidorCGI&amp;CMD=VERLST&amp;BASE=IWI4&amp;PIECE=IWI4&amp;FMT=INITXD1S.fmt&amp;FORM1=INITXLUS.fmt&amp;QUERY=%28I%29.ACIN1.+%26+%28%22CONVENIOS+INTERNACIONALES%22%29.SATI.&amp;DOCS=117-117"/>
    <hyperlink ref="J4583" r:id="rId951" display="http://www.congreso.es/portal/page/portal/Congreso/Congreso/Iniciativas?_piref73_2148295_73_1335437_1335437.next_page=/wc/servidorCGI&amp;CMD=VERLST&amp;BASE=IWI4&amp;PIECE=IWI4&amp;FMT=INITXD1S.fmt&amp;FORM1=INITXLUS.fmt&amp;QUERY=%28I%29.ACIN1.+%26+%28%22CONVENIOS+INTERNACIONALES%22%29.SATI.&amp;DOCS=118-118"/>
    <hyperlink ref="J4570" r:id="rId952" display="http://www.congreso.es/portal/page/portal/Congreso/Congreso/Iniciativas?_piref73_2148295_73_1335437_1335437.next_page=/wc/servidorCGI&amp;CMD=VERLST&amp;BASE=IWI4&amp;PIECE=IWI4&amp;FMT=INITXD1S.fmt&amp;FORM1=INITXLUS.fmt&amp;QUERY=%28I%29.ACIN1.+%26+%28%22CONVENIOS+INTERNACIONALES%22%29.SATI.&amp;DOCS=119-119"/>
    <hyperlink ref="J4571" r:id="rId953" display="http://www.congreso.es/portal/page/portal/Congreso/Congreso/Iniciativas?_piref73_2148295_73_1335437_1335437.next_page=/wc/servidorCGI&amp;CMD=VERLST&amp;BASE=IWI4&amp;PIECE=IWI4&amp;FMT=INITXD1S.fmt&amp;FORM1=INITXLUS.fmt&amp;QUERY=%28I%29.ACIN1.+%26+%28%22CONVENIOS+INTERNACIONALES%22%29.SATI.&amp;DOCS=120-120"/>
    <hyperlink ref="J4572" r:id="rId954" display="http://www.congreso.es/portal/page/portal/Congreso/Congreso/Iniciativas?_piref73_2148295_73_1335437_1335437.next_page=/wc/servidorCGI&amp;CMD=VERLST&amp;BASE=IWI4&amp;PIECE=IWI4&amp;FMT=INITXD1S.fmt&amp;FORM1=INITXLUS.fmt&amp;QUERY=%28I%29.ACIN1.+%26+%28%22CONVENIOS+INTERNACIONALES%22%29.SATI.&amp;DOCS=121-121"/>
    <hyperlink ref="J4584" r:id="rId955" display="http://www.congreso.es/portal/page/portal/Congreso/Congreso/Iniciativas?_piref73_2148295_73_1335437_1335437.next_page=/wc/servidorCGI&amp;CMD=VERLST&amp;BASE=IWI4&amp;PIECE=IWI4&amp;FMT=INITXD1S.fmt&amp;FORM1=INITXLUS.fmt&amp;QUERY=%28I%29.ACIN1.+%26+%28%22CONVENIOS+INTERNACIONALES%22%29.SATI.&amp;DOCS=122-122"/>
    <hyperlink ref="J4576" r:id="rId956" display="http://www.congreso.es/portal/page/portal/Congreso/Congreso/Iniciativas?_piref73_2148295_73_1335437_1335437.next_page=/wc/servidorCGI&amp;CMD=VERLST&amp;BASE=IWI4&amp;PIECE=IWI4&amp;FMT=INITXD1S.fmt&amp;FORM1=INITXLUS.fmt&amp;QUERY=%28I%29.ACIN1.+%26+%28%22CONVENIOS+INTERNACIONALES%22%29.SATI.&amp;DOCS=123-123"/>
    <hyperlink ref="J4581" r:id="rId957" display="http://www.congreso.es/portal/page/portal/Congreso/Congreso/Iniciativas?_piref73_2148295_73_1335437_1335437.next_page=/wc/servidorCGI&amp;CMD=VERLST&amp;BASE=IWI4&amp;PIECE=IWI4&amp;FMT=INITXD1S.fmt&amp;FORM1=INITXLUS.fmt&amp;QUERY=%28I%29.ACIN1.+%26+%28%22CONVENIOS+INTERNACIONALES%22%29.SATI.&amp;DOCS=124-124"/>
    <hyperlink ref="J4580" r:id="rId958" display="http://www.congreso.es/portal/page/portal/Congreso/Congreso/Iniciativas?_piref73_2148295_73_1335437_1335437.next_page=/wc/servidorCGI&amp;CMD=VERLST&amp;BASE=IWI4&amp;PIECE=IWI4&amp;FMT=INITXD1S.fmt&amp;FORM1=INITXLUS.fmt&amp;QUERY=%28I%29.ACIN1.+%26+%28%22CONVENIOS+INTERNACIONALES%22%29.SATI.&amp;DOCS=125-125"/>
    <hyperlink ref="J4462" r:id="rId959" display="http://www.congreso.es/portal/page/portal/Congreso/Congreso/Iniciativas?_piref73_2148295_73_1335437_1335437.next_page=/wc/servidorCGI&amp;CMD=VERLST&amp;BASE=IWI4&amp;PIECE=IWI4&amp;FMT=INITXD1S.fmt&amp;FORM1=INITXLUS.fmt&amp;QUERY=%28I%29.ACIN1.+%26+%28%22CONVENIOS+INTERNACIONALES%22%29.SATI.&amp;DOCS=1-1"/>
    <hyperlink ref="J4585" r:id="rId960" display="http://www.congreso.es/portal/page/portal/Congreso/Congreso/Iniciativas?_piref73_2148295_73_1335437_1335437.next_page=/wc/servidorCGI&amp;CMD=VERLST&amp;BASE=IWI4&amp;PIECE=IWI4&amp;FMT=INITXD1S.fmt&amp;FORM1=INITXLUS.fmt&amp;QUERY=%28I%29.ACIN1.+%26+%28%22CONVENIOS+INTERNACIONALES%22%29.SATI.&amp;DOCS=126-126"/>
    <hyperlink ref="J4577" r:id="rId961" display="http://www.congreso.es/portal/page/portal/Congreso/Congreso/Iniciativas?_piref73_2148295_73_1335437_1335437.next_page=/wc/servidorCGI&amp;CMD=VERLST&amp;BASE=IWI4&amp;PIECE=IWI4&amp;FMT=INITXD1S.fmt&amp;FORM1=INITXLUS.fmt&amp;QUERY=%28I%29.ACIN1.+%26+%28%22CONVENIOS+INTERNACIONALES%22%29.SATI.&amp;DOCS=127-127"/>
    <hyperlink ref="J4575" r:id="rId962" display="http://www.congreso.es/portal/page/portal/Congreso/Congreso/Iniciativas?_piref73_2148295_73_1335437_1335437.next_page=/wc/servidorCGI&amp;CMD=VERLST&amp;BASE=IWI4&amp;PIECE=IWI4&amp;FMT=INITXD1S.fmt&amp;FORM1=INITXLUS.fmt&amp;QUERY=%28I%29.ACIN1.+%26+%28%22CONVENIOS+INTERNACIONALES%22%29.SATI.&amp;DOCS=128-128"/>
    <hyperlink ref="J4574" r:id="rId963" display="http://www.congreso.es/portal/page/portal/Congreso/Congreso/Iniciativas?_piref73_2148295_73_1335437_1335437.next_page=/wc/servidorCGI&amp;CMD=VERLST&amp;BASE=IWI4&amp;PIECE=IWI4&amp;FMT=INITXD1S.fmt&amp;FORM1=INITXLUS.fmt&amp;QUERY=%28I%29.ACIN1.+%26+%28%22CONVENIOS+INTERNACIONALES%22%29.SATI.&amp;DOCS=129-129"/>
    <hyperlink ref="J4578" r:id="rId964" display="http://www.congreso.es/portal/page/portal/Congreso/Congreso/Iniciativas?_piref73_2148295_73_1335437_1335437.next_page=/wc/servidorCGI&amp;CMD=VERLST&amp;BASE=IWI4&amp;PIECE=IWI4&amp;FMT=INITXD1S.fmt&amp;FORM1=INITXLUS.fmt&amp;QUERY=%28I%29.ACIN1.+%26+%28%22CONVENIOS+INTERNACIONALES%22%29.SATI.&amp;DOCS=130-130"/>
    <hyperlink ref="J4579" r:id="rId965" display="http://www.congreso.es/portal/page/portal/Congreso/Congreso/Iniciativas?_piref73_2148295_73_1335437_1335437.next_page=/wc/servidorCGI&amp;CMD=VERLST&amp;BASE=IWI4&amp;PIECE=IWI4&amp;FMT=INITXD1S.fmt&amp;FORM1=INITXLUS.fmt&amp;QUERY=%28I%29.ACIN1.+%26+%28%22CONVENIOS+INTERNACIONALES%22%29.SATI.&amp;DOCS=131-131"/>
    <hyperlink ref="J4573" r:id="rId966" display="http://www.congreso.es/portal/page/portal/Congreso/Congreso/Iniciativas?_piref73_2148295_73_1335437_1335437.next_page=/wc/servidorCGI&amp;CMD=VERLST&amp;BASE=IWI4&amp;PIECE=IWI4&amp;FMT=INITXD1S.fmt&amp;FORM1=INITXLUS.fmt&amp;QUERY=%28I%29.ACIN1.+%26+%28%22CONVENIOS+INTERNACIONALES%22%29.SATI.&amp;DOCS=132-132"/>
    <hyperlink ref="J4582" r:id="rId967" display="http://www.congreso.es/portal/page/portal/Congreso/Congreso/Iniciativas?_piref73_2148295_73_1335437_1335437.next_page=/wc/servidorCGI&amp;CMD=VERLST&amp;BASE=IWI4&amp;PIECE=IWI4&amp;FMT=INITXD1S.fmt&amp;FORM1=INITXLUS.fmt&amp;QUERY=%28I%29.ACIN1.+%26+%28%22CONVENIOS+INTERNACIONALES%22%29.SATI.&amp;DOCS=133-133"/>
    <hyperlink ref="J4588" r:id="rId968" display="http://www.congreso.es/portal/page/portal/Congreso/Congreso/Iniciativas?_piref73_2148295_73_1335437_1335437.next_page=/wc/servidorCGI&amp;CMD=VERLST&amp;BASE=IWI4&amp;PIECE=IWI4&amp;FMT=INITXD1S.fmt&amp;FORM1=INITXLUS.fmt&amp;QUERY=%28I%29.ACIN1.+%26+%28%22CONVENIOS+INTERNACIONALES%22%29.SATI.&amp;DOCS=135-135"/>
    <hyperlink ref="J4592" r:id="rId969" display="http://www.congreso.es/portal/page/portal/Congreso/Congreso/Iniciativas?_piref73_2148295_73_1335437_1335437.next_page=/wc/servidorCGI&amp;CMD=VERLST&amp;BASE=IWI4&amp;PIECE=IWI4&amp;FMT=INITXD1S.fmt&amp;FORM1=INITXLUS.fmt&amp;QUERY=%28I%29.ACIN1.+%26+%28%22CONVENIOS+INTERNACIONALES%22%29.SATI.&amp;DOCS=136-136"/>
    <hyperlink ref="J4591" r:id="rId970" display="http://www.congreso.es/portal/page/portal/Congreso/Congreso/Iniciativas?_piref73_2148295_73_1335437_1335437.next_page=/wc/servidorCGI&amp;CMD=VERLST&amp;BASE=IWI4&amp;PIECE=IWI4&amp;FMT=INITXD1S.fmt&amp;FORM1=INITXLUS.fmt&amp;QUERY=%28I%29.ACIN1.+%26+%28%22CONVENIOS+INTERNACIONALES%22%29.SATI.&amp;DOCS=137-137"/>
    <hyperlink ref="J4589" r:id="rId971" display="http://www.congreso.es/portal/page/portal/Congreso/Congreso/Iniciativas?_piref73_2148295_73_1335437_1335437.next_page=/wc/servidorCGI&amp;CMD=VERLST&amp;BASE=IWI4&amp;PIECE=IWI4&amp;FMT=INITXD1S.fmt&amp;FORM1=INITXLUS.fmt&amp;QUERY=%28I%29.ACIN1.+%26+%28%22CONVENIOS+INTERNACIONALES%22%29.SATI.&amp;DOCS=138-138"/>
    <hyperlink ref="J4586" r:id="rId972" display="http://www.congreso.es/portal/page/portal/Congreso/Congreso/Iniciativas?_piref73_2148295_73_1335437_1335437.next_page=/wc/servidorCGI&amp;CMD=VERLST&amp;BASE=IWI4&amp;PIECE=IWI4&amp;FMT=INITXD1S.fmt&amp;FORM1=INITXLUS.fmt&amp;QUERY=%28I%29.ACIN1.+%26+%28%22CONVENIOS+INTERNACIONALES%22%29.SATI.&amp;DOCS=139-139"/>
    <hyperlink ref="J4590" r:id="rId973" display="http://www.congreso.es/portal/page/portal/Congreso/Congreso/Iniciativas?_piref73_2148295_73_1335437_1335437.next_page=/wc/servidorCGI&amp;CMD=VERLST&amp;BASE=IWI4&amp;PIECE=IWI4&amp;FMT=INITXD1S.fmt&amp;FORM1=INITXLUS.fmt&amp;QUERY=%28I%29.ACIN1.+%26+%28%22CONVENIOS+INTERNACIONALES%22%29.SATI.&amp;DOCS=140-140"/>
    <hyperlink ref="J4587" r:id="rId974" display="http://www.congreso.es/portal/page/portal/Congreso/Congreso/Iniciativas?_piref73_2148295_73_1335437_1335437.next_page=/wc/servidorCGI&amp;CMD=VERLST&amp;BASE=IWI4&amp;PIECE=IWI4&amp;FMT=INITXD1S.fmt&amp;FORM1=INITXLUS.fmt&amp;QUERY=%28I%29.ACIN1.+%26+%28%22CONVENIOS+INTERNACIONALES%22%29.SATI.&amp;DOCS=141-141"/>
    <hyperlink ref="J4593" r:id="rId975" display="http://www.congreso.es/portal/page/portal/Congreso/Congreso/Iniciativas?_piref73_2148295_73_1335437_1335437.next_page=/wc/servidorCGI&amp;CMD=VERLST&amp;BASE=IWI4&amp;PIECE=IWI4&amp;FMT=INITXD1S.fmt&amp;FORM1=INITXLUS.fmt&amp;QUERY=%28I%29.ACIN1.+%26+%28%22CONVENIOS+INTERNACIONALES%22%29.SATI.&amp;DOCS=142-142"/>
    <hyperlink ref="J4597" r:id="rId976" display="http://www.congreso.es/portal/page/portal/Congreso/Congreso/Iniciativas?_piref73_2148295_73_1335437_1335437.next_page=/wc/servidorCGI&amp;CMD=VERLST&amp;BASE=IWI4&amp;PIECE=IWI4&amp;FMT=INITXD1S.fmt&amp;FORM1=INITXLUS.fmt&amp;QUERY=%28I%29.ACIN1.+%26+%28%22CONVENIOS+INTERNACIONALES%22%29.SATI.&amp;DOCS=143-143"/>
    <hyperlink ref="J4598" r:id="rId977" display="http://www.congreso.es/portal/page/portal/Congreso/Congreso/Iniciativas?_piref73_2148295_73_1335437_1335437.next_page=/wc/servidorCGI&amp;CMD=VERLST&amp;BASE=IWI4&amp;PIECE=IWI4&amp;FMT=INITXD1S.fmt&amp;FORM1=INITXLUS.fmt&amp;QUERY=%28I%29.ACIN1.+%26+%28%22CONVENIOS+INTERNACIONALES%22%29.SATI.&amp;DOCS=144-144"/>
    <hyperlink ref="J4594" r:id="rId978" display="http://www.congreso.es/portal/page/portal/Congreso/Congreso/Iniciativas?_piref73_2148295_73_1335437_1335437.next_page=/wc/servidorCGI&amp;CMD=VERLST&amp;BASE=IWI4&amp;PIECE=IWI4&amp;FMT=INITXD1S.fmt&amp;FORM1=INITXLUS.fmt&amp;QUERY=%28I%29.ACIN1.+%26+%28%22CONVENIOS+INTERNACIONALES%22%29.SATI.&amp;DOCS=145-145"/>
    <hyperlink ref="J4599" r:id="rId979" display="http://www.congreso.es/portal/page/portal/Congreso/Congreso/Iniciativas?_piref73_2148295_73_1335437_1335437.next_page=/wc/servidorCGI&amp;CMD=VERLST&amp;BASE=IWI4&amp;PIECE=IWI4&amp;FMT=INITXD1S.fmt&amp;FORM1=INITXLUS.fmt&amp;QUERY=%28I%29.ACIN1.+%26+%28%22CONVENIOS+INTERNACIONALES%22%29.SATI.&amp;DOCS=146-146"/>
    <hyperlink ref="J4595" r:id="rId980" display="http://www.congreso.es/portal/page/portal/Congreso/Congreso/Iniciativas?_piref73_2148295_73_1335437_1335437.next_page=/wc/servidorCGI&amp;CMD=VERLST&amp;BASE=IWI4&amp;PIECE=IWI4&amp;FMT=INITXD1S.fmt&amp;FORM1=INITXLUS.fmt&amp;QUERY=%28I%29.ACIN1.+%26+%28%22CONVENIOS+INTERNACIONALES%22%29.SATI.&amp;DOCS=147-147"/>
    <hyperlink ref="J4596" r:id="rId981" display="http://www.congreso.es/portal/page/portal/Congreso/Congreso/Iniciativas?_piref73_2148295_73_1335437_1335437.next_page=/wc/servidorCGI&amp;CMD=VERLST&amp;BASE=IWI4&amp;PIECE=IWI4&amp;FMT=INITXD1S.fmt&amp;FORM1=INITXLUS.fmt&amp;QUERY=%28I%29.ACIN1.+%26+%28%22CONVENIOS+INTERNACIONALES%22%29.SATI.&amp;DOCS=148-148"/>
    <hyperlink ref="J4600" r:id="rId982" display="http://www.congreso.es/portal/page/portal/Congreso/Congreso/Iniciativas?_piref73_2148295_73_1335437_1335437.next_page=/wc/servidorCGI&amp;CMD=VERLST&amp;BASE=IWI4&amp;PIECE=IWI4&amp;FMT=INITXD1S.fmt&amp;FORM1=INITXLUS.fmt&amp;QUERY=%28I%29.ACIN1.+%26+%28%22CONVENIOS+INTERNACIONALES%22%29.SATI.&amp;DOCS=151-151"/>
    <hyperlink ref="J4607" r:id="rId983" display="http://www.congreso.es/portal/page/portal/Congreso/Congreso/Iniciativas?_piref73_2148295_73_1335437_1335437.next_page=/wc/servidorCGI&amp;CMD=VERLST&amp;BASE=IWI4&amp;PIECE=IWI4&amp;FMT=INITXD1S.fmt&amp;FORM1=INITXLUS.fmt&amp;QUERY=%28I%29.ACIN1.+%26+%28%22CONVENIOS+INTERNACIONALES%22%29.SATI.&amp;DOCS=152-152"/>
    <hyperlink ref="J4618" r:id="rId984" display="http://www.congreso.es/portal/page/portal/Congreso/Congreso/Iniciativas?_piref73_2148295_73_1335437_1335437.next_page=/wc/servidorCGI&amp;CMD=VERLST&amp;BASE=IWI4&amp;PIECE=IWI4&amp;FMT=INITXD1S.fmt&amp;FORM1=INITXLUS.fmt&amp;QUERY=%28I%29.ACIN1.+%26+%28%22CONVENIOS+INTERNACIONALES%22%29.SATI.&amp;DOCS=153-153"/>
    <hyperlink ref="J4611" r:id="rId985" display="http://www.congreso.es/portal/page/portal/Congreso/Congreso/Iniciativas?_piref73_2148295_73_1335437_1335437.next_page=/wc/servidorCGI&amp;CMD=VERLST&amp;BASE=IWI4&amp;PIECE=IWI4&amp;FMT=INITXD1S.fmt&amp;FORM1=INITXLUS.fmt&amp;QUERY=%28I%29.ACIN1.+%26+%28%22CONVENIOS+INTERNACIONALES%22%29.SATI.&amp;DOCS=154-154"/>
    <hyperlink ref="J4609" r:id="rId986" display="http://www.congreso.es/portal/page/portal/Congreso/Congreso/Iniciativas?_piref73_2148295_73_1335437_1335437.next_page=/wc/servidorCGI&amp;CMD=VERLST&amp;BASE=IWI4&amp;PIECE=IWI4&amp;FMT=INITXD1S.fmt&amp;FORM1=INITXLUS.fmt&amp;QUERY=%28I%29.ACIN1.+%26+%28%22CONVENIOS+INTERNACIONALES%22%29.SATI.&amp;DOCS=155-155"/>
    <hyperlink ref="J4616" r:id="rId987" display="http://www.congreso.es/portal/page/portal/Congreso/Congreso/Iniciativas?_piref73_2148295_73_1335437_1335437.next_page=/wc/servidorCGI&amp;CMD=VERLST&amp;BASE=IWI4&amp;PIECE=IWI4&amp;FMT=INITXD1S.fmt&amp;FORM1=INITXLUS.fmt&amp;QUERY=%28I%29.ACIN1.+%26+%28%22CONVENIOS+INTERNACIONALES%22%29.SATI.&amp;DOCS=156-156"/>
    <hyperlink ref="J4610" r:id="rId988" display="http://www.congreso.es/portal/page/portal/Congreso/Congreso/Iniciativas?_piref73_2148295_73_1335437_1335437.next_page=/wc/servidorCGI&amp;CMD=VERLST&amp;BASE=IWI4&amp;PIECE=IWI4&amp;FMT=INITXD1S.fmt&amp;FORM1=INITXLUS.fmt&amp;QUERY=%28I%29.ACIN1.+%26+%28%22CONVENIOS+INTERNACIONALES%22%29.SATI.&amp;DOCS=157-157"/>
    <hyperlink ref="J4613" r:id="rId989" display="http://www.congreso.es/portal/page/portal/Congreso/Congreso/Iniciativas?_piref73_2148295_73_1335437_1335437.next_page=/wc/servidorCGI&amp;CMD=VERLST&amp;BASE=IWI4&amp;PIECE=IWI4&amp;FMT=INITXD1S.fmt&amp;FORM1=INITXLUS.fmt&amp;QUERY=%28I%29.ACIN1.+%26+%28%22CONVENIOS+INTERNACIONALES%22%29.SATI.&amp;DOCS=158-158"/>
    <hyperlink ref="J4608" r:id="rId990" display="http://www.congreso.es/portal/page/portal/Congreso/Congreso/Iniciativas?_piref73_2148295_73_1335437_1335437.next_page=/wc/servidorCGI&amp;CMD=VERLST&amp;BASE=IWI4&amp;PIECE=IWI4&amp;FMT=INITXD1S.fmt&amp;FORM1=INITXLUS.fmt&amp;QUERY=%28I%29.ACIN1.+%26+%28%22CONVENIOS+INTERNACIONALES%22%29.SATI.&amp;DOCS=159-159"/>
    <hyperlink ref="J4602" r:id="rId991" display="http://www.congreso.es/portal/page/portal/Congreso/Congreso/Iniciativas?_piref73_2148295_73_1335437_1335437.next_page=/wc/servidorCGI&amp;CMD=VERLST&amp;BASE=IWI4&amp;PIECE=IWI4&amp;FMT=INITXD1S.fmt&amp;FORM1=INITXLUS.fmt&amp;QUERY=%28I%29.ACIN1.+%26+%28%22CONVENIOS+INTERNACIONALES%22%29.SATI.&amp;DOCS=160-160"/>
    <hyperlink ref="J4605" r:id="rId992" display="http://www.congreso.es/portal/page/portal/Congreso/Congreso/Iniciativas?_piref73_2148295_73_1335437_1335437.next_page=/wc/servidorCGI&amp;CMD=VERLST&amp;BASE=IWI4&amp;PIECE=IWI4&amp;FMT=INITXD1S.fmt&amp;FORM1=INITXLUS.fmt&amp;QUERY=%28I%29.ACIN1.+%26+%28%22CONVENIOS+INTERNACIONALES%22%29.SATI.&amp;DOCS=161-161"/>
    <hyperlink ref="J4606" r:id="rId993" display="http://www.congreso.es/portal/page/portal/Congreso/Congreso/Iniciativas?_piref73_2148295_73_1335437_1335437.next_page=/wc/servidorCGI&amp;CMD=VERLST&amp;BASE=IWI4&amp;PIECE=IWI4&amp;FMT=INITXD1S.fmt&amp;FORM1=INITXLUS.fmt&amp;QUERY=%28I%29.ACIN1.+%26+%28%22CONVENIOS+INTERNACIONALES%22%29.SATI.&amp;DOCS=161-161"/>
    <hyperlink ref="J4614" r:id="rId994" display="http://www.congreso.es/portal/page/portal/Congreso/Congreso/Iniciativas?_piref73_2148295_73_1335437_1335437.next_page=/wc/servidorCGI&amp;CMD=VERLST&amp;BASE=IWI4&amp;PIECE=IWI4&amp;FMT=INITXD1S.fmt&amp;FORM1=INITXLUS.fmt&amp;QUERY=%28I%29.ACIN1.+%26+%28%22CONVENIOS+INTERNACIONALES%22%29.SATI.&amp;DOCS=163-163"/>
    <hyperlink ref="J4603" r:id="rId995" display="http://www.congreso.es/portal/page/portal/Congreso/Congreso/Iniciativas?_piref73_2148295_73_1335437_1335437.next_page=/wc/servidorCGI&amp;CMD=VERLST&amp;BASE=IWI4&amp;PIECE=IWI4&amp;FMT=INITXD1S.fmt&amp;FORM1=INITXLUS.fmt&amp;QUERY=%28I%29.ACIN1.+%26+%28%22CONVENIOS+INTERNACIONALES%22%29.SATI.&amp;DOCS=164-164"/>
    <hyperlink ref="J4615" r:id="rId996" display="http://www.congreso.es/portal/page/portal/Congreso/Congreso/Iniciativas?_piref73_2148295_73_1335437_1335437.next_page=/wc/servidorCGI&amp;CMD=VERLST&amp;BASE=IWI4&amp;PIECE=IWI4&amp;FMT=INITXD1S.fmt&amp;FORM1=INITXLUS.fmt&amp;QUERY=%28I%29.ACIN1.+%26+%28%22CONVENIOS+INTERNACIONALES%22%29.SATI.&amp;DOCS=165-165"/>
    <hyperlink ref="J4604" r:id="rId997" display="http://www.congreso.es/portal/page/portal/Congreso/Congreso/Iniciativas?_piref73_2148295_73_1335437_1335437.next_page=/wc/servidorCGI&amp;CMD=VERLST&amp;BASE=IWI4&amp;PIECE=IWI4&amp;FMT=INITXD1S.fmt&amp;FORM1=INITXLUS.fmt&amp;QUERY=%28I%29.ACIN1.+%26+%28%22CONVENIOS+INTERNACIONALES%22%29.SATI.&amp;DOCS=166-166"/>
    <hyperlink ref="J4612" r:id="rId998" display="http://www.congreso.es/portal/page/portal/Congreso/Congreso/Iniciativas?_piref73_2148295_73_1335437_1335437.next_page=/wc/servidorCGI&amp;CMD=VERLST&amp;BASE=IWI4&amp;PIECE=IWI4&amp;FMT=INITXD1S.fmt&amp;FORM1=INITXLUS.fmt&amp;QUERY=%28I%29.ACIN1.+%26+%28%22CONVENIOS+INTERNACIONALES%22%29.SATI.&amp;DOCS=167-167"/>
    <hyperlink ref="J4617" r:id="rId999" display="http://www.congreso.es/portal/page/portal/Congreso/Congreso/Iniciativas?_piref73_2148295_73_1335437_1335437.next_page=/wc/servidorCGI&amp;CMD=VERLST&amp;BASE=IWI4&amp;PIECE=IWI4&amp;FMT=INITXD1S.fmt&amp;FORM1=INITXLUS.fmt&amp;QUERY=%28I%29.ACIN1.+%26+%28%22CONVENIOS+INTERNACIONALES%22%29.SATI.&amp;DOCS=168-168"/>
    <hyperlink ref="J4626" r:id="rId1000" display="http://www.congreso.es/portal/page/portal/Congreso/Congreso/Iniciativas?_piref73_2148295_73_1335437_1335437.next_page=/wc/servidorCGI&amp;CMD=VERLST&amp;BASE=IWI4&amp;PIECE=IWI4&amp;FMT=INITXD1S.fmt&amp;FORM1=INITXLUS.fmt&amp;QUERY=%28I%29.ACIN1.+%26+%28%22CONVENIOS+INTERNACIONALES%22%29.SATI.&amp;DOCS=169-169"/>
    <hyperlink ref="J4620" r:id="rId1001" display="http://www.congreso.es/portal/page/portal/Congreso/Congreso/Iniciativas?_piref73_2148295_73_1335437_1335437.next_page=/wc/servidorCGI&amp;CMD=VERLST&amp;BASE=IWI4&amp;PIECE=IWI4&amp;FMT=INITXD1S.fmt&amp;FORM1=INITXLUS.fmt&amp;QUERY=%28I%29.ACIN1.+%26+%28%22CONVENIOS+INTERNACIONALES%22%29.SATI.&amp;DOCS=170-170"/>
    <hyperlink ref="J4622" r:id="rId1002" display="http://www.congreso.es/portal/page/portal/Congreso/Congreso/Iniciativas?_piref73_2148295_73_1335437_1335437.next_page=/wc/servidorCGI&amp;CMD=VERLST&amp;BASE=IWI4&amp;PIECE=IWI4&amp;FMT=INITXD1S.fmt&amp;FORM1=INITXLUS.fmt&amp;QUERY=%28I%29.ACIN1.+%26+%28%22CONVENIOS+INTERNACIONALES%22%29.SATI.&amp;DOCS=171-171"/>
    <hyperlink ref="J4624" r:id="rId1003" display="http://www.congreso.es/portal/page/portal/Congreso/Congreso/Iniciativas?_piref73_2148295_73_1335437_1335437.next_page=/wc/servidorCGI&amp;CMD=VERLST&amp;BASE=IWI4&amp;PIECE=IWI4&amp;FMT=INITXD1S.fmt&amp;FORM1=INITXLUS.fmt&amp;QUERY=%28I%29.ACIN1.+%26+%28%22CONVENIOS+INTERNACIONALES%22%29.SATI.&amp;DOCS=172-172"/>
    <hyperlink ref="J4627" r:id="rId1004" display="http://www.congreso.es/portal/page/portal/Congreso/Congreso/Iniciativas?_piref73_2148295_73_1335437_1335437.next_page=/wc/servidorCGI&amp;CMD=VERLST&amp;BASE=IWI4&amp;PIECE=IWI4&amp;FMT=INITXD1S.fmt&amp;FORM1=INITXLUS.fmt&amp;QUERY=%28I%29.ACIN1.+%26+%28%22CONVENIOS+INTERNACIONALES%22%29.SATI.&amp;DOCS=174-174"/>
    <hyperlink ref="J4621" r:id="rId1005" display="http://www.congreso.es/portal/page/portal/Congreso/Congreso/Iniciativas?_piref73_2148295_73_1335437_1335437.next_page=/wc/servidorCGI&amp;CMD=VERLST&amp;BASE=IWI4&amp;PIECE=IWI4&amp;FMT=INITXD1S.fmt&amp;FORM1=INITXLUS.fmt&amp;QUERY=%28I%29.ACIN1.+%26+%28%22CONVENIOS+INTERNACIONALES%22%29.SATI.&amp;DOCS=175-175"/>
    <hyperlink ref="J4625" r:id="rId1006" display="http://www.congreso.es/portal/page/portal/Congreso/Congreso/Iniciativas?_piref73_2148295_73_1335437_1335437.next_page=/wc/servidorCGI&amp;CMD=VERLST&amp;BASE=IWI4&amp;PIECE=IWI4&amp;FMT=INITXD1S.fmt&amp;FORM1=INITXLUS.fmt&amp;QUERY=%28I%29.ACIN1.+%26+%28%22CONVENIOS+INTERNACIONALES%22%29.SATI.&amp;DOCS=175-175"/>
    <hyperlink ref="J4601" r:id="rId1007" display="http://www.congreso.es/portal/page/portal/Congreso/Congreso/Iniciativas?_piref73_2148295_73_1335437_1335437.next_page=/wc/servidorCGI&amp;CMD=VERLST&amp;BASE=IWI4&amp;PIECE=IWI4&amp;FMT=INITXD1S.fmt&amp;FORM1=INITXLUS.fmt&amp;QUERY=%28I%29.ACIN1.+%26+%28%22CONVENIOS+INTERNACIONALES%22%29.SATI.&amp;DOCS=177-177"/>
    <hyperlink ref="J4623" r:id="rId1008" display="http://www.congreso.es/portal/page/portal/Congreso/Congreso/Iniciativas?_piref73_2148295_73_1335437_1335437.next_page=/wc/servidorCGI&amp;CMD=VERLST&amp;BASE=IWI4&amp;PIECE=IWI4&amp;FMT=INITXD1S.fmt&amp;FORM1=INITXLUS.fmt&amp;QUERY=%28I%29.ACIN1.+%26+%28%22CONVENIOS+INTERNACIONALES%22%29.SATI.&amp;DOCS=178-178"/>
    <hyperlink ref="J4635" r:id="rId1009" display="http://www.congreso.es/portal/page/portal/Congreso/Congreso/Iniciativas?_piref73_2148295_73_1335437_1335437.next_page=/wc/servidorCGI&amp;CMD=VERLST&amp;BASE=IWI4&amp;PIECE=IWI4&amp;FMT=INITXD1S.fmt&amp;FORM1=INITXLUS.fmt&amp;QUERY=%28I%29.ACIN1.+%26+%28%22CONVENIOS+INTERNACIONALES%22%29.SATI.&amp;DOCS=179-179"/>
    <hyperlink ref="J4634" r:id="rId1010" display="http://www.congreso.es/portal/page/portal/Congreso/Congreso/Iniciativas?_piref73_2148295_73_1335437_1335437.next_page=/wc/servidorCGI&amp;CMD=VERLST&amp;BASE=IWI4&amp;PIECE=IWI4&amp;FMT=INITXD1S.fmt&amp;FORM1=INITXLUS.fmt&amp;QUERY=%28I%29.ACIN1.+%26+%28%22CONVENIOS+INTERNACIONALES%22%29.SATI.&amp;DOCS=180-180"/>
    <hyperlink ref="J4629" r:id="rId1011" display="http://www.congreso.es/portal/page/portal/Congreso/Congreso/Iniciativas?_piref73_2148295_73_1335437_1335437.next_page=/wc/servidorCGI&amp;CMD=VERLST&amp;BASE=IWI4&amp;PIECE=IWI4&amp;FMT=INITXD1S.fmt&amp;FORM1=INITXLUS.fmt&amp;QUERY=%28I%29.ACIN1.+%26+%28%22CONVENIOS+INTERNACIONALES%22%29.SATI.&amp;DOCS=181-181"/>
    <hyperlink ref="J4633" r:id="rId1012" display="http://www.congreso.es/portal/page/portal/Congreso/Congreso/Iniciativas?_piref73_2148295_73_1335437_1335437.next_page=/wc/servidorCGI&amp;CMD=VERLST&amp;BASE=IWI4&amp;PIECE=IWI4&amp;FMT=INITXD1S.fmt&amp;FORM1=INITXLUS.fmt&amp;QUERY=%28I%29.ACIN1.+%26+%28%22CONVENIOS+INTERNACIONALES%22%29.SATI.&amp;DOCS=182-182"/>
    <hyperlink ref="J4631" r:id="rId1013" display="http://www.congreso.es/portal/page/portal/Congreso/Congreso/Iniciativas?_piref73_2148295_73_1335437_1335437.next_page=/wc/servidorCGI&amp;CMD=VERLST&amp;BASE=IWI4&amp;PIECE=IWI4&amp;FMT=INITXD1S.fmt&amp;FORM1=INITXLUS.fmt&amp;QUERY=%28I%29.ACIN1.+%26+%28%22CONVENIOS+INTERNACIONALES%22%29.SATI.&amp;DOCS=183-183"/>
    <hyperlink ref="J4632" r:id="rId1014" display="http://www.congreso.es/portal/page/portal/Congreso/Congreso/Iniciativas?_piref73_2148295_73_1335437_1335437.next_page=/wc/servidorCGI&amp;CMD=VERLST&amp;BASE=IWI4&amp;PIECE=IWI4&amp;FMT=INITXD1S.fmt&amp;FORM1=INITXLUS.fmt&amp;QUERY=%28I%29.ACIN1.+%26+%28%22CONVENIOS+INTERNACIONALES%22%29.SATI.&amp;DOCS=184-184"/>
    <hyperlink ref="J4628" r:id="rId1015" display="http://www.congreso.es/portal/page/portal/Congreso/Congreso/Iniciativas?_piref73_2148295_73_1335437_1335437.next_page=/wc/servidorCGI&amp;CMD=VERLST&amp;BASE=IWI4&amp;PIECE=IWI4&amp;FMT=INITXD1S.fmt&amp;FORM1=INITXLUS.fmt&amp;QUERY=%28I%29.ACIN1.+%26+%28%22CONVENIOS+INTERNACIONALES%22%29.SATI.&amp;DOCS=185-185"/>
    <hyperlink ref="J4630" r:id="rId1016" display="http://www.congreso.es/portal/page/portal/Congreso/Congreso/Iniciativas?_piref73_2148295_73_1335437_1335437.next_page=/wc/servidorCGI&amp;CMD=VERLST&amp;BASE=IWI4&amp;PIECE=IWI4&amp;FMT=INITXD1S.fmt&amp;FORM1=INITXLUS.fmt&amp;QUERY=%28I%29.ACIN1.+%26+%28%22CONVENIOS+INTERNACIONALES%22%29.SATI.&amp;DOCS=186-186"/>
    <hyperlink ref="J4639" r:id="rId1017" display="http://www.congreso.es/portal/page/portal/Congreso/Congreso/Iniciativas?_piref73_2148295_73_1335437_1335437.next_page=/wc/servidorCGI&amp;CMD=VERLST&amp;BASE=IWI4&amp;PIECE=IWI4&amp;FMT=INITXD1S.fmt&amp;FORM1=INITXLUS.fmt&amp;QUERY=%28I%29.ACIN1.+%26+%28%22CONVENIOS+INTERNACIONALES%22%29.SATI.&amp;DOCS=187-187"/>
    <hyperlink ref="J4638" r:id="rId1018" display="http://www.congreso.es/portal/page/portal/Congreso/Congreso/Iniciativas?_piref73_2148295_73_1335437_1335437.next_page=/wc/servidorCGI&amp;CMD=VERLST&amp;BASE=IWI4&amp;PIECE=IWI4&amp;FMT=INITXD1S.fmt&amp;FORM1=INITXLUS.fmt&amp;QUERY=%28I%29.ACIN1.+%26+%28%22CONVENIOS+INTERNACIONALES%22%29.SATI.&amp;DOCS=188-188"/>
    <hyperlink ref="J4636" r:id="rId1019" display="http://www.congreso.es/portal/page/portal/Congreso/Congreso/Iniciativas?_piref73_2148295_73_1335437_1335437.next_page=/wc/servidorCGI&amp;CMD=VERLST&amp;BASE=IWI4&amp;PIECE=IWI4&amp;FMT=INITXD1S.fmt&amp;FORM1=INITXLUS.fmt&amp;QUERY=%28I%29.ACIN1.+%26+%28%22CONVENIOS+INTERNACIONALES%22%29.SATI.&amp;DOCS=190-190"/>
    <hyperlink ref="J4637" r:id="rId1020" display="http://www.congreso.es/portal/page/portal/Congreso/Congreso/Iniciativas?_piref73_2148295_73_1335437_1335437.next_page=/wc/servidorCGI&amp;CMD=VERLST&amp;BASE=IWI4&amp;PIECE=IWI4&amp;FMT=INITXD1S.fmt&amp;FORM1=INITXLUS.fmt&amp;QUERY=%28I%29.ACIN1.+%26+%28%22CONVENIOS+INTERNACIONALES%22%29.SATI.&amp;DOCS=191-191"/>
    <hyperlink ref="J4640" r:id="rId1021" display="http://www.congreso.es/portal/page/portal/Congreso/Congreso/Iniciativas?_piref73_2148295_73_1335437_1335437.next_page=/wc/servidorCGI&amp;CMD=VERLST&amp;BASE=IWI4&amp;PIECE=IWI4&amp;FMT=INITXD1S.fmt&amp;FORM1=INITXLUS.fmt&amp;QUERY=%28I%29.ACIN1.+%26+%28%22CONVENIOS+INTERNACIONALES%22%29.SATI.&amp;DOCS=192-192"/>
    <hyperlink ref="J4641" r:id="rId1022" display="http://www.congreso.es/portal/page/portal/Congreso/Congreso/Iniciativas?_piref73_2148295_73_1335437_1335437.next_page=/wc/servidorCGI&amp;CMD=VERLST&amp;BASE=IWI4&amp;PIECE=IWI4&amp;FMT=INITXD1S.fmt&amp;FORM1=INITXLUS.fmt&amp;QUERY=%28I%29.ACIN1.+%26+%28%22CONVENIOS+INTERNACIONALES%22%29.SATI.&amp;DOCS=193-193"/>
    <hyperlink ref="J4642" r:id="rId1023" display="http://www.congreso.es/portal/page/portal/Congreso/Congreso/Iniciativas?_piref73_2148295_73_1335437_1335437.next_page=/wc/servidorCGI&amp;CMD=VERLST&amp;BASE=IWI4&amp;PIECE=IWI4&amp;FMT=INITXD1S.fmt&amp;FORM1=INITXLUS.fmt&amp;QUERY=%28I%29.ACIN1.+%26+%28%22CONVENIOS+INTERNACIONALES%22%29.SATI.&amp;DOCS=194-194"/>
    <hyperlink ref="J4643" r:id="rId1024" display="http://www.congreso.es/portal/page/portal/Congreso/Congreso/Iniciativas?_piref73_2148295_73_1335437_1335437.next_page=/wc/servidorCGI&amp;CMD=VERLST&amp;BASE=IWI4&amp;PIECE=IWI4&amp;FMT=INITXD1S.fmt&amp;FORM1=INITXLUS.fmt&amp;QUERY=%28I%29.ACIN1.+%26+%28%22CONVENIOS+INTERNACIONALES%22%29.SATI.&amp;DOCS=195-195"/>
    <hyperlink ref="J4644" r:id="rId1025" display="http://www.congreso.es/portal/page/portal/Congreso/Congreso/Iniciativas?_piref73_2148295_73_1335437_1335437.next_page=/wc/servidorCGI&amp;CMD=VERLST&amp;BASE=IWI4&amp;PIECE=IWI4&amp;FMT=INITXD1S.fmt&amp;FORM1=INITXLUS.fmt&amp;QUERY=%28I%29.ACIN1.+%26+%28%22CONVENIOS+INTERNACIONALES%22%29.SATI.&amp;DOCS=196-196"/>
    <hyperlink ref="J4645" r:id="rId1026" display="http://www.congreso.es/portal/page/portal/Congreso/Congreso/Iniciativas?_piref73_2148295_73_1335437_1335437.next_page=/wc/servidorCGI&amp;CMD=VERLST&amp;BASE=IWI4&amp;PIECE=IWI4&amp;FMT=INITXD1S.fmt&amp;FORM1=INITXLUS.fmt&amp;QUERY=%28I%29.ACIN1.+%26+%28%22CONVENIOS+INTERNACIONALES%22%29.SATI.&amp;DOCS=197-197"/>
    <hyperlink ref="J4646" r:id="rId1027" display="http://www.congreso.es/portal/page/portal/Congreso/Congreso/Iniciativas?_piref73_2148295_73_1335437_1335437.next_page=/wc/servidorCGI&amp;CMD=VERLST&amp;BASE=IWI4&amp;PIECE=IWI4&amp;FMT=INITXD1S.fmt&amp;FORM1=INITXLUS.fmt&amp;QUERY=%28I%29.ACIN1.+%26+%28%22CONVENIOS+INTERNACIONALES%22%29.SATI.&amp;DOCS=198-198"/>
    <hyperlink ref="J4648" r:id="rId1028" display="http://www.congreso.es/portal/page/portal/Congreso/Congreso/Iniciativas?_piref73_2148295_73_1335437_1335437.next_page=/wc/servidorCGI&amp;CMD=VERLST&amp;BASE=IWI4&amp;PIECE=IWI4&amp;FMT=INITXD1S.fmt&amp;FORM1=INITXLUS.fmt&amp;QUERY=%28I%29.ACIN1.+%26+%28%22CONVENIOS+INTERNACIONALES%22%29.SATI.&amp;DOCS=199-199"/>
    <hyperlink ref="J4649" r:id="rId1029" display="http://www.congreso.es/portal/page/portal/Congreso/Congreso/Iniciativas?_piref73_2148295_73_1335437_1335437.next_page=/wc/servidorCGI&amp;CMD=VERLST&amp;BASE=IWI4&amp;PIECE=IWI4&amp;FMT=INITXD1S.fmt&amp;FORM1=INITXLUS.fmt&amp;QUERY=%28I%29.ACIN1.+%26+%28%22CONVENIOS+INTERNACIONALES%22%29.SATI.&amp;DOCS=200-200"/>
    <hyperlink ref="J4653" r:id="rId1030" display="http://www.congreso.es/portal/page/portal/Congreso/Congreso/Iniciativas?_piref73_2148295_73_1335437_1335437.next_page=/wc/servidorCGI&amp;CMD=VERLST&amp;BASE=IWI4&amp;PIECE=IWI4&amp;FMT=INITXD1S.fmt&amp;FORM1=INITXLUS.fmt&amp;QUERY=%28I%29.ACIN1.+%26+%28%22CONVENIOS+INTERNACIONALES%22%29.SATI.&amp;DOCS=201-201"/>
    <hyperlink ref="J4690" r:id="rId1031" display="http://www.congreso.es/portal/page/portal/Congreso/Congreso/Iniciativas?_piref73_2148295_73_1335437_1335437.next_page=/wc/servidorCGI&amp;CMD=VERLST&amp;BASE=IWI4&amp;PIECE=IWI4&amp;FMT=INITXD1S.fmt&amp;FORM1=INITXLUS.fmt&amp;QUERY=%28I%29.ACIN1.+%26+%28%22CONVENIOS+INTERNACIONALES%22%29.SATI.&amp;DOCS=202-202"/>
    <hyperlink ref="J4647" r:id="rId1032" display="http://www.congreso.es/portal/page/portal/Congreso/Congreso/Iniciativas?_piref73_2148295_73_1335437_1335437.next_page=/wc/servidorCGI&amp;CMD=VERLST&amp;BASE=IWI4&amp;PIECE=IWI4&amp;FMT=INITXD1S.fmt&amp;FORM1=INITXLUS.fmt&amp;QUERY=%28I%29.ACIN1.+%26+%28%22CONVENIOS+INTERNACIONALES%22%29.SATI.&amp;DOCS=203-203"/>
    <hyperlink ref="J4667" r:id="rId1033" display="http://www.congreso.es/portal/page/portal/Congreso/Congreso/Iniciativas?_piref73_2148295_73_1335437_1335437.next_page=/wc/servidorCGI&amp;CMD=VERLST&amp;BASE=IWI4&amp;PIECE=IWI4&amp;FMT=INITXD1S.fmt&amp;FORM1=INITXLUS.fmt&amp;QUERY=%28I%29.ACIN1.+%26+%28%22CONVENIOS+INTERNACIONALES%22%29.SATI.&amp;DOCS=204-204"/>
    <hyperlink ref="J4651" r:id="rId1034" display="http://www.congreso.es/portal/page/portal/Congreso/Congreso/Iniciativas?_piref73_2148295_73_1335437_1335437.next_page=/wc/servidorCGI&amp;CMD=VERLST&amp;BASE=IWI4&amp;PIECE=IWI4&amp;FMT=INITXD1S.fmt&amp;FORM1=INITXLUS.fmt&amp;QUERY=%28I%29.ACIN1.+%26+%28%22CONVENIOS+INTERNACIONALES%22%29.SATI.&amp;DOCS=205-205"/>
    <hyperlink ref="J4668" r:id="rId1035" display="http://www.congreso.es/portal/page/portal/Congreso/Congreso/Iniciativas?_piref73_2148295_73_1335437_1335437.next_page=/wc/servidorCGI&amp;CMD=VERLST&amp;BASE=IWI4&amp;PIECE=IWI4&amp;FMT=INITXD1S.fmt&amp;FORM1=INITXLUS.fmt&amp;QUERY=%28I%29.ACIN1.+%26+%28%22CONVENIOS+INTERNACIONALES%22%29.SATI.&amp;DOCS=206-206"/>
    <hyperlink ref="J4660" r:id="rId1036" display="http://www.congreso.es/portal/page/portal/Congreso/Congreso/Iniciativas?_piref73_2148295_73_1335437_1335437.next_page=/wc/servidorCGI&amp;CMD=VERLST&amp;BASE=IWI4&amp;PIECE=IWI4&amp;FMT=INITXD1S.fmt&amp;FORM1=INITXLUS.fmt&amp;QUERY=%28I%29.ACIN1.+%26+%28%22CONVENIOS+INTERNACIONALES%22%29.SATI.&amp;DOCS=207-207"/>
    <hyperlink ref="J4669" r:id="rId1037" display="http://www.congreso.es/portal/page/portal/Congreso/Congreso/Iniciativas?_piref73_2148295_73_1335437_1335437.next_page=/wc/servidorCGI&amp;CMD=VERLST&amp;BASE=IWI4&amp;PIECE=IWI4&amp;FMT=INITXD1S.fmt&amp;FORM1=INITXLUS.fmt&amp;QUERY=%28I%29.ACIN1.+%26+%28%22CONVENIOS+INTERNACIONALES%22%29.SATI.&amp;DOCS=208-208"/>
    <hyperlink ref="J4650" r:id="rId1038" display="http://www.congreso.es/portal/page/portal/Congreso/Congreso/Iniciativas?_piref73_2148295_73_1335437_1335437.next_page=/wc/servidorCGI&amp;CMD=VERLST&amp;BASE=IWI4&amp;PIECE=IWI4&amp;FMT=INITXD1S.fmt&amp;FORM1=INITXLUS.fmt&amp;QUERY=%28I%29.ACIN1.+%26+%28%22CONVENIOS+INTERNACIONALES%22%29.SATI.&amp;DOCS=209-209"/>
    <hyperlink ref="J4670" r:id="rId1039" display="http://www.congreso.es/portal/page/portal/Congreso/Congreso/Iniciativas?_piref73_2148295_73_1335437_1335437.next_page=/wc/servidorCGI&amp;CMD=VERLST&amp;BASE=IWI4&amp;PIECE=IWI4&amp;FMT=INITXD1S.fmt&amp;FORM1=INITXLUS.fmt&amp;QUERY=%28I%29.ACIN1.+%26+%28%22CONVENIOS+INTERNACIONALES%22%29.SATI.&amp;DOCS=210-210"/>
    <hyperlink ref="J4672" r:id="rId1040" display="http://www.congreso.es/portal/page/portal/Congreso/Congreso/Iniciativas?_piref73_2148295_73_1335437_1335437.next_page=/wc/servidorCGI&amp;CMD=VERLST&amp;BASE=IWI4&amp;PIECE=IWI4&amp;FMT=INITXD1S.fmt&amp;FORM1=INITXLUS.fmt&amp;QUERY=%28I%29.ACIN1.+%26+%28%22CONVENIOS+INTERNACIONALES%22%29.SATI.&amp;DOCS=211-211"/>
    <hyperlink ref="J4656" r:id="rId1041" display="http://www.congreso.es/portal/page/portal/Congreso/Congreso/Iniciativas?_piref73_2148295_73_1335437_1335437.next_page=/wc/servidorCGI&amp;CMD=VERLST&amp;BASE=IWI4&amp;PIECE=IWI4&amp;FMT=INITXD1S.fmt&amp;FORM1=INITXLUS.fmt&amp;QUERY=%28I%29.ACIN1.+%26+%28%22CONVENIOS+INTERNACIONALES%22%29.SATI.&amp;DOCS=212-212"/>
    <hyperlink ref="J4674" r:id="rId1042" display="http://www.congreso.es/portal/page/portal/Congreso/Congreso/Iniciativas?_piref73_2148295_73_1335437_1335437.next_page=/wc/servidorCGI&amp;CMD=VERLST&amp;BASE=IWI4&amp;PIECE=IWI4&amp;FMT=INITXD1S.fmt&amp;FORM1=INITXLUS.fmt&amp;QUERY=%28I%29.ACIN1.+%26+%28%22CONVENIOS+INTERNACIONALES%22%29.SATI.&amp;DOCS=213-213"/>
    <hyperlink ref="J4655" r:id="rId1043" display="http://www.congreso.es/portal/page/portal/Congreso/Congreso/Iniciativas?_piref73_2148295_73_1335437_1335437.next_page=/wc/servidorCGI&amp;CMD=VERLST&amp;BASE=IWI4&amp;PIECE=IWI4&amp;FMT=INITXD1S.fmt&amp;FORM1=INITXLUS.fmt&amp;QUERY=%28I%29.ACIN1.+%26+%28%22CONVENIOS+INTERNACIONALES%22%29.SATI.&amp;DOCS=214-214"/>
    <hyperlink ref="J4657" r:id="rId1044" display="http://www.congreso.es/portal/page/portal/Congreso/Congreso/Iniciativas?_piref73_2148295_73_1335437_1335437.next_page=/wc/servidorCGI&amp;CMD=VERLST&amp;BASE=IWI4&amp;PIECE=IWI4&amp;FMT=INITXD1S.fmt&amp;FORM1=INITXLUS.fmt&amp;QUERY=%28I%29.ACIN1.+%26+%28%22CONVENIOS+INTERNACIONALES%22%29.SATI.&amp;DOCS=215-215"/>
    <hyperlink ref="J4664" r:id="rId1045" display="http://www.congreso.es/portal/page/portal/Congreso/Congreso/Iniciativas?_piref73_2148295_73_1335437_1335437.next_page=/wc/servidorCGI&amp;CMD=VERLST&amp;BASE=IWI4&amp;PIECE=IWI4&amp;FMT=INITXD1S.fmt&amp;FORM1=INITXLUS.fmt&amp;QUERY=%28I%29.ACIN1.+%26+%28%22CONVENIOS+INTERNACIONALES%22%29.SATI.&amp;DOCS=216-216"/>
    <hyperlink ref="J4665" r:id="rId1046" display="http://www.congreso.es/portal/page/portal/Congreso/Congreso/Iniciativas?_piref73_2148295_73_1335437_1335437.next_page=/wc/servidorCGI&amp;CMD=VERLST&amp;BASE=IWI4&amp;PIECE=IWI4&amp;FMT=INITXD1S.fmt&amp;FORM1=INITXLUS.fmt&amp;QUERY=%28I%29.ACIN1.+%26+%28%22CONVENIOS+INTERNACIONALES%22%29.SATI.&amp;DOCS=217-217"/>
    <hyperlink ref="J4661" r:id="rId1047" display="http://www.congreso.es/portal/page/portal/Congreso/Congreso/Iniciativas?_piref73_2148295_73_1335437_1335437.next_page=/wc/servidorCGI&amp;CMD=VERLST&amp;BASE=IWI4&amp;PIECE=IWI4&amp;FMT=INITXD1S.fmt&amp;FORM1=INITXLUS.fmt&amp;QUERY=%28I%29.ACIN1.+%26+%28%22CONVENIOS+INTERNACIONALES%22%29.SATI.&amp;DOCS=218-218"/>
    <hyperlink ref="J4666" r:id="rId1048" display="http://www.congreso.es/portal/page/portal/Congreso/Congreso/Iniciativas?_piref73_2148295_73_1335437_1335437.next_page=/wc/servidorCGI&amp;CMD=VERLST&amp;BASE=IWI4&amp;PIECE=IWI4&amp;FMT=INITXD1S.fmt&amp;FORM1=INITXLUS.fmt&amp;QUERY=%28I%29.ACIN1.+%26+%28%22CONVENIOS+INTERNACIONALES%22%29.SATI.&amp;DOCS=219-219"/>
    <hyperlink ref="J4662" r:id="rId1049" display="http://www.congreso.es/portal/page/portal/Congreso/Congreso/Iniciativas?_piref73_2148295_73_1335437_1335437.next_page=/wc/servidorCGI&amp;CMD=VERLST&amp;BASE=IWI4&amp;PIECE=IWI4&amp;FMT=INITXD1S.fmt&amp;FORM1=INITXLUS.fmt&amp;QUERY=%28I%29.ACIN1.+%26+%28%22CONVENIOS+INTERNACIONALES%22%29.SATI.&amp;DOCS=220-220"/>
    <hyperlink ref="J4658" r:id="rId1050" display="http://www.congreso.es/portal/page/portal/Congreso/Congreso/Iniciativas?_piref73_2148295_73_1335437_1335437.next_page=/wc/servidorCGI&amp;CMD=VERLST&amp;BASE=IWI4&amp;PIECE=IWI4&amp;FMT=INITXD1S.fmt&amp;FORM1=INITXLUS.fmt&amp;QUERY=%28I%29.ACIN1.+%26+%28%22CONVENIOS+INTERNACIONALES%22%29.SATI.&amp;DOCS=221-221"/>
    <hyperlink ref="J4659" r:id="rId1051" display="http://www.congreso.es/portal/page/portal/Congreso/Congreso/Iniciativas?_piref73_2148295_73_1335437_1335437.next_page=/wc/servidorCGI&amp;CMD=VERLST&amp;BASE=IWI4&amp;PIECE=IWI4&amp;FMT=INITXD1S.fmt&amp;FORM1=INITXLUS.fmt&amp;QUERY=%28I%29.ACIN1.+%26+%28%22CONVENIOS+INTERNACIONALES%22%29.SATI.&amp;DOCS=223-223"/>
    <hyperlink ref="J4652" r:id="rId1052" display="http://www.congreso.es/portal/page/portal/Congreso/Congreso/Iniciativas?_piref73_2148295_73_1335437_1335437.next_page=/wc/servidorCGI&amp;CMD=VERLST&amp;BASE=IWI4&amp;PIECE=IWI4&amp;FMT=INITXD1S.fmt&amp;FORM1=INITXLUS.fmt&amp;QUERY=%28I%29.ACIN1.+%26+%28%22CONVENIOS+INTERNACIONALES%22%29.SATI.&amp;DOCS=224-224"/>
    <hyperlink ref="J4671" r:id="rId1053" display="http://www.congreso.es/portal/page/portal/Congreso/Congreso/Iniciativas?_piref73_2148295_73_1335437_1335437.next_page=/wc/servidorCGI&amp;CMD=VERLST&amp;BASE=IWI4&amp;PIECE=IWI4&amp;FMT=INITXD1S.fmt&amp;FORM1=INITXLUS.fmt&amp;QUERY=%28I%29.ACIN1.+%26+%28%22CONVENIOS+INTERNACIONALES%22%29.SATI.&amp;DOCS=225-225"/>
    <hyperlink ref="J4654" r:id="rId1054" display="http://www.congreso.es/portal/page/portal/Congreso/Congreso/Iniciativas?_piref73_2148295_73_1335437_1335437.next_page=/wc/servidorCGI&amp;CMD=VERLST&amp;BASE=IWI4&amp;PIECE=IWI4&amp;FMT=INITXD1S.fmt&amp;FORM1=INITXLUS.fmt&amp;QUERY=%28I%29.ACIN1.+%26+%28%22CONVENIOS+INTERNACIONALES%22%29.SATI.&amp;DOCS=226-226"/>
    <hyperlink ref="J4673" r:id="rId1055" display="http://www.congreso.es/portal/page/portal/Congreso/Congreso/Iniciativas?_piref73_2148295_73_1335437_1335437.next_page=/wc/servidorCGI&amp;CMD=VERLST&amp;BASE=IWI4&amp;PIECE=IWI4&amp;FMT=INITXD1S.fmt&amp;FORM1=INITXLUS.fmt&amp;QUERY=%28I%29.ACIN1.+%26+%28%22CONVENIOS+INTERNACIONALES%22%29.SATI.&amp;DOCS=227-227"/>
    <hyperlink ref="J4663" r:id="rId1056" display="http://www.congreso.es/portal/page/portal/Congreso/Congreso/Iniciativas?_piref73_2148295_73_1335437_1335437.next_page=/wc/servidorCGI&amp;CMD=VERLST&amp;BASE=IWI4&amp;PIECE=IWI4&amp;FMT=INITXD1S.fmt&amp;FORM1=INITXLUS.fmt&amp;QUERY=%28I%29.ACIN1.+%26+%28%22CONVENIOS+INTERNACIONALES%22%29.SATI.&amp;DOCS=228-228"/>
    <hyperlink ref="J4685" r:id="rId1057" display="http://www.congreso.es/portal/page/portal/Congreso/Congreso/Iniciativas?_piref73_2148295_73_1335437_1335437.next_page=/wc/servidorCGI&amp;CMD=VERLST&amp;BASE=IWI4&amp;PIECE=IWI4&amp;FMT=INITXD1S.fmt&amp;FORM1=INITXLUS.fmt&amp;QUERY=%28I%29.ACIN1.+%26+%28%22CONVENIOS+INTERNACIONALES%22%29.SATI.&amp;DOCS=229-229"/>
    <hyperlink ref="J4686" r:id="rId1058" display="http://www.congreso.es/portal/page/portal/Congreso/Congreso/Iniciativas?_piref73_2148295_73_1335437_1335437.next_page=/wc/servidorCGI&amp;CMD=VERLST&amp;BASE=IWI4&amp;PIECE=IWI4&amp;FMT=INITXD1S.fmt&amp;FORM1=INITXLUS.fmt&amp;QUERY=%28I%29.ACIN1.+%26+%28%22CONVENIOS+INTERNACIONALES%22%29.SATI.&amp;DOCS=230-230"/>
    <hyperlink ref="J4687" r:id="rId1059" display="http://www.congreso.es/portal/page/portal/Congreso/Congreso/Iniciativas?_piref73_2148295_73_1335437_1335437.next_page=/wc/servidorCGI&amp;CMD=VERLST&amp;BASE=IWI4&amp;PIECE=IWI4&amp;FMT=INITXD1S.fmt&amp;FORM1=INITXLUS.fmt&amp;QUERY=%28I%29.ACIN1.+%26+%28%22CONVENIOS+INTERNACIONALES%22%29.SATI.&amp;DOCS=232-232"/>
    <hyperlink ref="J4688" r:id="rId1060" display="http://www.congreso.es/portal/page/portal/Congreso/Congreso/Iniciativas?_piref73_2148295_73_1335437_1335437.next_page=/wc/servidorCGI&amp;CMD=VERLST&amp;BASE=IWI4&amp;PIECE=IWI4&amp;FMT=INITXD1S.fmt&amp;FORM1=INITXLUS.fmt&amp;QUERY=%28I%29.ACIN1.+%26+%28%22CONVENIOS+INTERNACIONALES%22%29.SATI.&amp;DOCS=233-233"/>
    <hyperlink ref="J4684" r:id="rId1061" display="http://www.congreso.es/portal/page/portal/Congreso/Congreso/Iniciativas?_piref73_2148295_73_1335437_1335437.next_page=/wc/servidorCGI&amp;CMD=VERLST&amp;BASE=IWI4&amp;PIECE=IWI4&amp;FMT=INITXD1S.fmt&amp;FORM1=INITXLUS.fmt&amp;QUERY=%28I%29.ACIN1.+%26+%28%22CONVENIOS+INTERNACIONALES%22%29.SATI.&amp;DOCS=234-234"/>
    <hyperlink ref="J4676" r:id="rId1062" display="http://www.congreso.es/portal/page/portal/Congreso/Congreso/Iniciativas?_piref73_2148295_73_1335437_1335437.next_page=/wc/servidorCGI&amp;CMD=VERLST&amp;BASE=IWI4&amp;PIECE=IWI4&amp;FMT=INITXD1S.fmt&amp;FORM1=INITXLUS.fmt&amp;QUERY=%28I%29.ACIN1.+%26+%28%22CONVENIOS+INTERNACIONALES%22%29.SATI.&amp;DOCS=235-235"/>
    <hyperlink ref="J4677" r:id="rId1063" display="http://www.congreso.es/portal/page/portal/Congreso/Congreso/Iniciativas?_piref73_2148295_73_1335437_1335437.next_page=/wc/servidorCGI&amp;CMD=VERLST&amp;BASE=IWI4&amp;PIECE=IWI4&amp;FMT=INITXD1S.fmt&amp;FORM1=INITXLUS.fmt&amp;QUERY=%28I%29.ACIN1.+%26+%28%22CONVENIOS+INTERNACIONALES%22%29.SATI.&amp;DOCS=236-236"/>
    <hyperlink ref="J4678" r:id="rId1064" display="http://www.congreso.es/portal/page/portal/Congreso/Congreso/Iniciativas?_piref73_2148295_73_1335437_1335437.next_page=/wc/servidorCGI&amp;CMD=VERLST&amp;BASE=IWI4&amp;PIECE=IWI4&amp;FMT=INITXD1S.fmt&amp;FORM1=INITXLUS.fmt&amp;QUERY=%28I%29.ACIN1.+%26+%28%22CONVENIOS+INTERNACIONALES%22%29.SATI.&amp;DOCS=237-237"/>
    <hyperlink ref="J4675" r:id="rId1065" display="http://www.congreso.es/portal/page/portal/Congreso/Congreso/Iniciativas?_piref73_2148295_73_1335437_1335437.next_page=/wc/servidorCGI&amp;CMD=VERLST&amp;BASE=IWI4&amp;PIECE=IWI4&amp;FMT=INITXD1S.fmt&amp;FORM1=INITXLUS.fmt&amp;QUERY=%28I%29.ACIN1.+%26+%28%22CONVENIOS+INTERNACIONALES%22%29.SATI.&amp;DOCS=238-238"/>
    <hyperlink ref="J4689" r:id="rId1066" display="http://www.congreso.es/portal/page/portal/Congreso/Congreso/Iniciativas?_piref73_2148295_73_1335437_1335437.next_page=/wc/servidorCGI&amp;CMD=VERLST&amp;BASE=IWI4&amp;PIECE=IWI4&amp;FMT=INITXD1S.fmt&amp;FORM1=INITXLUS.fmt&amp;QUERY=%28I%29.ACIN1.+%26+%28%22CONVENIOS+INTERNACIONALES%22%29.SATI.&amp;DOCS=239-239"/>
    <hyperlink ref="J4679" r:id="rId1067" display="http://www.congreso.es/portal/page/portal/Congreso/Congreso/Iniciativas?_piref73_2148295_73_1335437_1335437.next_page=/wc/servidorCGI&amp;CMD=VERLST&amp;BASE=IWI4&amp;PIECE=IWI4&amp;FMT=INITXD1S.fmt&amp;FORM1=INITXLUS.fmt&amp;QUERY=%28I%29.ACIN1.+%26+%28%22CONVENIOS+INTERNACIONALES%22%29.SATI.&amp;DOCS=240-240"/>
    <hyperlink ref="J4680" r:id="rId1068" display="http://www.congreso.es/portal/page/portal/Congreso/Congreso/Iniciativas?_piref73_2148295_73_1335437_1335437.next_page=/wc/servidorCGI&amp;CMD=VERLST&amp;BASE=IWI4&amp;PIECE=IWI4&amp;FMT=INITXD1S.fmt&amp;FORM1=INITXLUS.fmt&amp;QUERY=%28I%29.ACIN1.+%26+%28%22CONVENIOS+INTERNACIONALES%22%29.SATI.&amp;DOCS=241-241"/>
    <hyperlink ref="J4682" r:id="rId1069" display="http://www.congreso.es/portal/page/portal/Congreso/Congreso/Iniciativas?_piref73_2148295_73_1335437_1335437.next_page=/wc/servidorCGI&amp;CMD=VERLST&amp;BASE=IWI4&amp;PIECE=IWI4&amp;FMT=INITXD1S.fmt&amp;FORM1=INITXLUS.fmt&amp;QUERY=%28I%29.ACIN1.+%26+%28%22CONVENIOS+INTERNACIONALES%22%29.SATI.&amp;DOCS=243-243"/>
    <hyperlink ref="J4683" r:id="rId1070" display="http://www.congreso.es/portal/page/portal/Congreso/Congreso/Iniciativas?_piref73_2148295_73_1335437_1335437.next_page=/wc/servidorCGI&amp;CMD=VERLST&amp;BASE=IWI4&amp;PIECE=IWI4&amp;FMT=INITXD1S.fmt&amp;FORM1=INITXLUS.fmt&amp;QUERY=%28I%29.ACIN1.+%26+%28%22CONVENIOS+INTERNACIONALES%22%29.SATI.&amp;DOCS=244-244"/>
    <hyperlink ref="J4696" r:id="rId1071" display="http://www.congreso.es/portal/page/portal/Congreso/Congreso/Iniciativas?_piref73_2148295_73_1335437_1335437.next_page=/wc/servidorCGI&amp;CMD=VERLST&amp;BASE=IWI5&amp;PIECE=IWI5&amp;FMT=INITXD1S.fmt&amp;FORM1=INITXLUS.fmt&amp;QUERY=%28I%29.ACIN1.+%26+%28%22CONVENIOS+INTERNACIONALES%22%29.SATI.&amp;DOCS=1-1"/>
    <hyperlink ref="J4695" r:id="rId1072" display="http://www.congreso.es/portal/page/portal/Congreso/Congreso/Iniciativas?_piref73_2148295_73_1335437_1335437.next_page=/wc/servidorCGI&amp;CMD=VERLST&amp;BASE=IWI5&amp;PIECE=IWI5&amp;FMT=INITXD1S.fmt&amp;FORM1=INITXLUS.fmt&amp;QUERY=%28I%29.ACIN1.+%26+%28%22CONVENIOS+INTERNACIONALES%22%29.SATI.&amp;DOCS=2-2"/>
    <hyperlink ref="J4693" r:id="rId1073" display="http://www.congreso.es/portal/page/portal/Congreso/Congreso/Iniciativas?_piref73_2148295_73_1335437_1335437.next_page=/wc/servidorCGI&amp;CMD=VERLST&amp;BASE=IWI5&amp;PIECE=IWI5&amp;FMT=INITXD1S.fmt&amp;FORM1=INITXLUS.fmt&amp;QUERY=%28I%29.ACIN1.+%26+%28%22CONVENIOS+INTERNACIONALES%22%29.SATI.&amp;DOCS=4-4"/>
    <hyperlink ref="J4703" r:id="rId1074" display="http://www.congreso.es/portal/page/portal/Congreso/Congreso/Iniciativas?_piref73_2148295_73_1335437_1335437.next_page=/wc/servidorCGI&amp;CMD=VERLST&amp;BASE=IWI5&amp;PIECE=IWI5&amp;FMT=INITXD1S.fmt&amp;FORM1=INITXLUS.fmt&amp;QUERY=%28I%29.ACIN1.+%26+%28%22CONVENIOS+INTERNACIONALES%22%29.SATI.&amp;DOCS=5-5"/>
    <hyperlink ref="J4692" r:id="rId1075" display="http://www.congreso.es/portal/page/portal/Congreso/Congreso/Iniciativas?_piref73_2148295_73_1335437_1335437.next_page=/wc/servidorCGI&amp;CMD=VERLST&amp;BASE=IWI5&amp;PIECE=IWI5&amp;FMT=INITXD1S.fmt&amp;FORM1=INITXLUS.fmt&amp;QUERY=%28I%29.ACIN1.+%26+%28%22CONVENIOS+INTERNACIONALES%22%29.SATI.&amp;DOCS=6-6"/>
    <hyperlink ref="J4701" r:id="rId1076" display="http://www.congreso.es/portal/page/portal/Congreso/Congreso/Iniciativas?_piref73_2148295_73_1335437_1335437.next_page=/wc/servidorCGI&amp;CMD=VERLST&amp;BASE=IWI5&amp;PIECE=IWI5&amp;FMT=INITXD1S.fmt&amp;FORM1=INITXLUS.fmt&amp;QUERY=%28I%29.ACIN1.+%26+%28%22CONVENIOS+INTERNACIONALES%22%29.SATI.&amp;DOCS=7-7"/>
    <hyperlink ref="J4698" r:id="rId1077" display="http://www.congreso.es/portal/page/portal/Congreso/Congreso/Iniciativas?_piref73_2148295_73_1335437_1335437.next_page=/wc/servidorCGI&amp;CMD=VERLST&amp;BASE=IWI5&amp;PIECE=IWI5&amp;FMT=INITXD1S.fmt&amp;FORM1=INITXLUS.fmt&amp;QUERY=%28I%29.ACIN1.+%26+%28%22CONVENIOS+INTERNACIONALES%22%29.SATI.&amp;DOCS=8-8"/>
    <hyperlink ref="J4697" r:id="rId1078" display="http://www.congreso.es/portal/page/portal/Congreso/Congreso/Iniciativas?_piref73_2148295_73_1335437_1335437.next_page=/wc/servidorCGI&amp;CMD=VERLST&amp;BASE=IWI5&amp;PIECE=IWI5&amp;FMT=INITXD1S.fmt&amp;FORM1=INITXLUS.fmt&amp;QUERY=%28I%29.ACIN1.+%26+%28%22CONVENIOS+INTERNACIONALES%22%29.SATI.&amp;DOCS=9-9"/>
    <hyperlink ref="J4702" r:id="rId1079" display="http://www.congreso.es/portal/page/portal/Congreso/Congreso/Iniciativas?_piref73_2148295_73_1335437_1335437.next_page=/wc/servidorCGI&amp;CMD=VERLST&amp;BASE=IWI5&amp;PIECE=IWI5&amp;FMT=INITXD1S.fmt&amp;FORM1=INITXLUS.fmt&amp;QUERY=%28I%29.ACIN1.+%26+%28%22CONVENIOS+INTERNACIONALES%22%29.SATI.&amp;DOCS=10-10"/>
    <hyperlink ref="J4700" r:id="rId1080" display="http://www.congreso.es/portal/page/portal/Congreso/Congreso/Iniciativas?_piref73_2148295_73_1335437_1335437.next_page=/wc/servidorCGI&amp;CMD=VERLST&amp;BASE=IWI5&amp;PIECE=IWI5&amp;FMT=INITXD1S.fmt&amp;FORM1=INITXLUS.fmt&amp;QUERY=%28I%29.ACIN1.+%26+%28%22CONVENIOS+INTERNACIONALES%22%29.SATI.&amp;DOCS=11-11"/>
    <hyperlink ref="J4699" r:id="rId1081" display="http://www.congreso.es/portal/page/portal/Congreso/Congreso/Iniciativas?_piref73_2148295_73_1335437_1335437.next_page=/wc/servidorCGI&amp;CMD=VERLST&amp;BASE=IWI5&amp;PIECE=IWI5&amp;FMT=INITXD1S.fmt&amp;FORM1=INITXLUS.fmt&amp;QUERY=%28I%29.ACIN1.+%26+%28%22CONVENIOS+INTERNACIONALES%22%29.SATI.&amp;DOCS=12-12"/>
    <hyperlink ref="J4694" r:id="rId1082" display="http://www.congreso.es/portal/page/portal/Congreso/Congreso/Iniciativas?_piref73_2148295_73_1335437_1335437.next_page=/wc/servidorCGI&amp;CMD=VERLST&amp;BASE=IWI5&amp;PIECE=IWI5&amp;FMT=INITXD1S.fmt&amp;FORM1=INITXLUS.fmt&amp;QUERY=%28I%29.ACIN1.+%26+%28%22CONVENIOS+INTERNACIONALES%22%29.SATI.&amp;DOCS=13-13"/>
    <hyperlink ref="J4716" r:id="rId1083" display="http://www.congreso.es/portal/page/portal/Congreso/Congreso/Iniciativas?_piref73_2148295_73_1335437_1335437.next_page=/wc/servidorCGI&amp;CMD=VERLST&amp;BASE=IWI5&amp;PIECE=IWI5&amp;FMT=INITXD1S.fmt&amp;FORM1=INITXLUS.fmt&amp;QUERY=%28I%29.ACIN1.+%26+%28%22CONVENIOS+INTERNACIONALES%22%29.SATI.&amp;DOCS=14-14"/>
    <hyperlink ref="J4705" r:id="rId1084" display="http://www.congreso.es/portal/page/portal/Congreso/Congreso/Iniciativas?_piref73_2148295_73_1335437_1335437.next_page=/wc/servidorCGI&amp;CMD=VERLST&amp;BASE=IWI5&amp;PIECE=IWI5&amp;FMT=INITXD1S.fmt&amp;FORM1=INITXLUS.fmt&amp;QUERY=%28I%29.ACIN1.+%26+%28%22CONVENIOS+INTERNACIONALES%22%29.SATI.&amp;DOCS=15-15"/>
    <hyperlink ref="J4709" r:id="rId1085" display="http://www.congreso.es/portal/page/portal/Congreso/Congreso/Iniciativas?_piref73_2148295_73_1335437_1335437.next_page=/wc/servidorCGI&amp;CMD=VERLST&amp;BASE=IWI5&amp;PIECE=IWI5&amp;FMT=INITXD1S.fmt&amp;FORM1=INITXLUS.fmt&amp;QUERY=%28I%29.ACIN1.+%26+%28%22CONVENIOS+INTERNACIONALES%22%29.SATI.&amp;DOCS=16-16"/>
    <hyperlink ref="J4710" r:id="rId1086" display="http://www.congreso.es/portal/page/portal/Congreso/Congreso/Iniciativas?_piref73_2148295_73_1335437_1335437.next_page=/wc/servidorCGI&amp;CMD=VERLST&amp;BASE=IWI5&amp;PIECE=IWI5&amp;FMT=INITXD1S.fmt&amp;FORM1=INITXLUS.fmt&amp;QUERY=%28I%29.ACIN1.+%26+%28%22CONVENIOS+INTERNACIONALES%22%29.SATI.&amp;DOCS=17-17"/>
    <hyperlink ref="J4707" r:id="rId1087" display="http://www.congreso.es/portal/page/portal/Congreso/Congreso/Iniciativas?_piref73_2148295_73_1335437_1335437.next_page=/wc/servidorCGI&amp;CMD=VERLST&amp;BASE=IWI5&amp;PIECE=IWI5&amp;FMT=INITXD1S.fmt&amp;FORM1=INITXLUS.fmt&amp;QUERY=%28I%29.ACIN1.+%26+%28%22CONVENIOS+INTERNACIONALES%22%29.SATI.&amp;DOCS=18-18"/>
    <hyperlink ref="J4714" r:id="rId1088" display="http://www.congreso.es/portal/page/portal/Congreso/Congreso/Iniciativas?_piref73_2148295_73_1335437_1335437.next_page=/wc/servidorCGI&amp;CMD=VERLST&amp;BASE=IWI5&amp;PIECE=IWI5&amp;FMT=INITXD1S.fmt&amp;FORM1=INITXLUS.fmt&amp;QUERY=%28I%29.ACIN1.+%26+%28%22CONVENIOS+INTERNACIONALES%22%29.SATI.&amp;DOCS=19-19"/>
    <hyperlink ref="J4713" r:id="rId1089" display="http://www.congreso.es/portal/page/portal/Congreso/Congreso/Iniciativas?_piref73_2148295_73_1335437_1335437.next_page=/wc/servidorCGI&amp;CMD=VERLST&amp;BASE=IWI5&amp;PIECE=IWI5&amp;FMT=INITXD1S.fmt&amp;FORM1=INITXLUS.fmt&amp;QUERY=%28I%29.ACIN1.+%26+%28%22CONVENIOS+INTERNACIONALES%22%29.SATI.&amp;DOCS=20-20"/>
    <hyperlink ref="J4715" r:id="rId1090" display="http://www.congreso.es/portal/page/portal/Congreso/Congreso/Iniciativas?_piref73_2148295_73_1335437_1335437.next_page=/wc/servidorCGI&amp;CMD=VERLST&amp;BASE=IWI5&amp;PIECE=IWI5&amp;FMT=INITXD1S.fmt&amp;FORM1=INITXLUS.fmt&amp;QUERY=%28I%29.ACIN1.+%26+%28%22CONVENIOS+INTERNACIONALES%22%29.SATI.&amp;DOCS=22-22"/>
    <hyperlink ref="J4717" r:id="rId1091" display="http://www.congreso.es/portal/page/portal/Congreso/Congreso/Iniciativas?_piref73_2148295_73_1335437_1335437.next_page=/wc/servidorCGI&amp;CMD=VERLST&amp;BASE=IWI5&amp;PIECE=IWI5&amp;FMT=INITXD1S.fmt&amp;FORM1=INITXLUS.fmt&amp;QUERY=%28I%29.ACIN1.+%26+%28%22CONVENIOS+INTERNACIONALES%22%29.SATI.&amp;DOCS=23-23"/>
    <hyperlink ref="J4708" r:id="rId1092" display="http://www.congreso.es/portal/page/portal/Congreso/Congreso/Iniciativas?_piref73_2148295_73_1335437_1335437.next_page=/wc/servidorCGI&amp;CMD=VERLST&amp;BASE=IWI5&amp;PIECE=IWI5&amp;FMT=INITXD1S.fmt&amp;FORM1=INITXLUS.fmt&amp;QUERY=%28I%29.ACIN1.+%26+%28%22CONVENIOS+INTERNACIONALES%22%29.SATI.&amp;DOCS=24-24"/>
    <hyperlink ref="J4712" r:id="rId1093" display="http://www.congreso.es/portal/page/portal/Congreso/Congreso/Iniciativas?_piref73_2148295_73_1335437_1335437.next_page=/wc/servidorCGI&amp;CMD=VERLST&amp;BASE=IWI5&amp;PIECE=IWI5&amp;FMT=INITXD1S.fmt&amp;FORM1=INITXLUS.fmt&amp;QUERY=%28I%29.ACIN1.+%26+%28%22CONVENIOS+INTERNACIONALES%22%29.SATI.&amp;DOCS=25-25"/>
    <hyperlink ref="J4706" r:id="rId1094" display="http://www.congreso.es/portal/page/portal/Congreso/Congreso/Iniciativas?_piref73_2148295_73_1335437_1335437.next_page=/wc/servidorCGI&amp;CMD=VERLST&amp;BASE=IWI5&amp;PIECE=IWI5&amp;FMT=INITXD1S.fmt&amp;FORM1=INITXLUS.fmt&amp;QUERY=%28I%29.ACIN1.+%26+%28%22CONVENIOS+INTERNACIONALES%22%29.SATI.&amp;DOCS=26-26"/>
    <hyperlink ref="J4720" r:id="rId1095" display="http://www.congreso.es/portal/page/portal/Congreso/Congreso/Iniciativas?_piref73_2148295_73_1335437_1335437.next_page=/wc/servidorCGI&amp;CMD=VERLST&amp;BASE=IWI5&amp;PIECE=IWI5&amp;FMT=INITXD1S.fmt&amp;FORM1=INITXLUS.fmt&amp;QUERY=%28I%29.ACIN1.+%26+%28%22CONVENIOS+INTERNACIONALES%22%29.SATI.&amp;DOCS=27-27"/>
    <hyperlink ref="J4721" r:id="rId1096" display="http://www.congreso.es/portal/page/portal/Congreso/Congreso/Iniciativas?_piref73_2148295_73_1335437_1335437.next_page=/wc/servidorCGI&amp;CMD=VERLST&amp;BASE=IWI5&amp;PIECE=IWI5&amp;FMT=INITXD1S.fmt&amp;FORM1=INITXLUS.fmt&amp;QUERY=%28I%29.ACIN1.+%26+%28%22CONVENIOS+INTERNACIONALES%22%29.SATI.&amp;DOCS=28-28"/>
    <hyperlink ref="J4711" r:id="rId1097" display="http://www.congreso.es/portal/page/portal/Congreso/Congreso/Iniciativas?_piref73_2148295_73_1335437_1335437.next_page=/wc/servidorCGI&amp;CMD=VERLST&amp;BASE=IWI5&amp;PIECE=IWI5&amp;FMT=INITXD1S.fmt&amp;FORM1=INITXLUS.fmt&amp;QUERY=%28I%29.ACIN1.+%26+%28%22CONVENIOS+INTERNACIONALES%22%29.SATI.&amp;DOCS=29-29"/>
    <hyperlink ref="J4719" r:id="rId1098" display="http://www.congreso.es/portal/page/portal/Congreso/Congreso/Iniciativas?_piref73_2148295_73_1335437_1335437.next_page=/wc/servidorCGI&amp;CMD=VERLST&amp;BASE=IWI5&amp;PIECE=IWI5&amp;FMT=INITXD1S.fmt&amp;FORM1=INITXLUS.fmt&amp;QUERY=%28I%29.ACIN1.+%26+%28%22CONVENIOS+INTERNACIONALES%22%29.SATI.&amp;DOCS=30-30"/>
    <hyperlink ref="J4724" r:id="rId1099" display="http://www.congreso.es/portal/page/portal/Congreso/Congreso/Iniciativas?_piref73_2148295_73_1335437_1335437.next_page=/wc/servidorCGI&amp;CMD=VERLST&amp;BASE=IWI5&amp;PIECE=IWI5&amp;FMT=INITXD1S.fmt&amp;FORM1=INITXLUS.fmt&amp;QUERY=%28I%29.ACIN1.+%26+%28%22CONVENIOS+INTERNACIONALES%22%29.SATI.&amp;DOCS=31-31"/>
    <hyperlink ref="J4723" r:id="rId1100" display="http://www.congreso.es/portal/page/portal/Congreso/Congreso/Iniciativas?_piref73_2148295_73_1335437_1335437.next_page=/wc/servidorCGI&amp;CMD=VERLST&amp;BASE=IWI5&amp;PIECE=IWI5&amp;FMT=INITXD1S.fmt&amp;FORM1=INITXLUS.fmt&amp;QUERY=%28I%29.ACIN1.+%26+%28%22CONVENIOS+INTERNACIONALES%22%29.SATI.&amp;DOCS=32-32"/>
    <hyperlink ref="J4722" r:id="rId1101" display="http://www.congreso.es/portal/page/portal/Congreso/Congreso/Iniciativas?_piref73_2148295_73_1335437_1335437.next_page=/wc/servidorCGI&amp;CMD=VERLST&amp;BASE=IWI5&amp;PIECE=IWI5&amp;FMT=INITXD1S.fmt&amp;FORM1=INITXLUS.fmt&amp;QUERY=%28I%29.ACIN1.+%26+%28%22CONVENIOS+INTERNACIONALES%22%29.SATI.&amp;DOCS=33-33"/>
    <hyperlink ref="J4734" r:id="rId1102" display="http://www.congreso.es/portal/page/portal/Congreso/Congreso/Iniciativas?_piref73_2148295_73_1335437_1335437.next_page=/wc/servidorCGI&amp;CMD=VERLST&amp;BASE=IWI5&amp;PIECE=IWI5&amp;FMT=INITXD1S.fmt&amp;FORM1=INITXLUS.fmt&amp;QUERY=%28I%29.ACIN1.+%26+%28%22CONVENIOS+INTERNACIONALES%22%29.SATI.&amp;DOCS=34-34"/>
    <hyperlink ref="J4731" r:id="rId1103" display="http://www.congreso.es/portal/page/portal/Congreso/Congreso/Iniciativas?_piref73_2148295_73_1335437_1335437.next_page=/wc/servidorCGI&amp;CMD=VERLST&amp;BASE=IWI5&amp;PIECE=IWI5&amp;FMT=INITXD1S.fmt&amp;FORM1=INITXLUS.fmt&amp;QUERY=%28I%29.ACIN1.+%26+%28%22CONVENIOS+INTERNACIONALES%22%29.SATI.&amp;DOCS=35-35"/>
    <hyperlink ref="J4718" r:id="rId1104" display="http://www.congreso.es/portal/page/portal/Congreso/Congreso/Iniciativas?_piref73_2148295_73_1335437_1335437.next_page=/wc/servidorCGI&amp;CMD=VERLST&amp;BASE=IWI5&amp;PIECE=IWI5&amp;FMT=INITXD1S.fmt&amp;FORM1=INITXLUS.fmt&amp;QUERY=%28I%29.ACIN1.+%26+%28%22CONVENIOS+INTERNACIONALES%22%29.SATI.&amp;DOCS=36-36"/>
    <hyperlink ref="J4725" r:id="rId1105" display="http://www.congreso.es/portal/page/portal/Congreso/Congreso/Iniciativas?_piref73_2148295_73_1335437_1335437.next_page=/wc/servidorCGI&amp;CMD=VERLST&amp;BASE=IWI5&amp;PIECE=IWI5&amp;FMT=INITXD1S.fmt&amp;FORM1=INITXLUS.fmt&amp;QUERY=%28I%29.ACIN1.+%26+%28%22CONVENIOS+INTERNACIONALES%22%29.SATI.&amp;DOCS=37-37"/>
    <hyperlink ref="J4735" r:id="rId1106" display="http://www.congreso.es/portal/page/portal/Congreso/Congreso/Iniciativas?_piref73_2148295_73_1335437_1335437.next_page=/wc/servidorCGI&amp;CMD=VERLST&amp;BASE=IWI5&amp;PIECE=IWI5&amp;FMT=INITXD1S.fmt&amp;FORM1=INITXLUS.fmt&amp;QUERY=%28I%29.ACIN1.+%26+%28%22CONVENIOS+INTERNACIONALES%22%29.SATI.&amp;DOCS=38-38"/>
    <hyperlink ref="J4728" r:id="rId1107" display="http://www.congreso.es/portal/page/portal/Congreso/Congreso/Iniciativas?_piref73_2148295_73_1335437_1335437.next_page=/wc/servidorCGI&amp;CMD=VERLST&amp;BASE=IWI5&amp;PIECE=IWI5&amp;FMT=INITXD1S.fmt&amp;FORM1=INITXLUS.fmt&amp;QUERY=%28I%29.ACIN1.+%26+%28%22CONVENIOS+INTERNACIONALES%22%29.SATI.&amp;DOCS=39-39"/>
    <hyperlink ref="J4732" r:id="rId1108" display="http://www.congreso.es/portal/page/portal/Congreso/Congreso/Iniciativas?_piref73_2148295_73_1335437_1335437.next_page=/wc/servidorCGI&amp;CMD=VERLST&amp;BASE=IWI5&amp;PIECE=IWI5&amp;FMT=INITXD1S.fmt&amp;FORM1=INITXLUS.fmt&amp;QUERY=%28I%29.ACIN1.+%26+%28%22CONVENIOS+INTERNACIONALES%22%29.SATI.&amp;DOCS=40-40"/>
    <hyperlink ref="J4729" r:id="rId1109" display="http://www.congreso.es/portal/page/portal/Congreso/Congreso/Iniciativas?_piref73_2148295_73_1335437_1335437.next_page=/wc/servidorCGI&amp;CMD=VERLST&amp;BASE=IWI5&amp;PIECE=IWI5&amp;FMT=INITXD1S.fmt&amp;FORM1=INITXLUS.fmt&amp;QUERY=%28I%29.ACIN1.+%26+%28%22CONVENIOS+INTERNACIONALES%22%29.SATI.&amp;DOCS=41-41"/>
    <hyperlink ref="J4733" r:id="rId1110" display="http://www.congreso.es/portal/page/portal/Congreso/Congreso/Iniciativas?_piref73_2148295_73_1335437_1335437.next_page=/wc/servidorCGI&amp;CMD=VERLST&amp;BASE=IWI5&amp;PIECE=IWI5&amp;FMT=INITXD1S.fmt&amp;FORM1=INITXLUS.fmt&amp;QUERY=%28I%29.ACIN1.+%26+%28%22CONVENIOS+INTERNACIONALES%22%29.SATI.&amp;DOCS=43-43"/>
    <hyperlink ref="J4730" r:id="rId1111" display="http://www.congreso.es/portal/page/portal/Congreso/Congreso/Iniciativas?_piref73_2148295_73_1335437_1335437.next_page=/wc/servidorCGI&amp;CMD=VERLST&amp;BASE=IWI5&amp;PIECE=IWI5&amp;FMT=INITXD1S.fmt&amp;FORM1=INITXLUS.fmt&amp;QUERY=%28I%29.ACIN1.+%26+%28%22CONVENIOS+INTERNACIONALES%22%29.SATI.&amp;DOCS=42-42"/>
    <hyperlink ref="J4727" r:id="rId1112" display="http://www.congreso.es/portal/page/portal/Congreso/Congreso/Iniciativas?_piref73_2148295_73_1335437_1335437.next_page=/wc/servidorCGI&amp;CMD=VERLST&amp;BASE=IWI5&amp;PIECE=IWI5&amp;FMT=INITXD1S.fmt&amp;FORM1=INITXLUS.fmt&amp;QUERY=%28I%29.ACIN1.+%26+%28%22CONVENIOS+INTERNACIONALES%22%29.SATI.&amp;DOCS=44-44"/>
    <hyperlink ref="J4740" r:id="rId1113" display="http://www.congreso.es/portal/page/portal/Congreso/Congreso/Iniciativas?_piref73_2148295_73_1335437_1335437.next_page=/wc/servidorCGI&amp;CMD=VERLST&amp;BASE=IWI5&amp;PIECE=IWI5&amp;FMT=INITXD1S.fmt&amp;FORM1=INITXLUS.fmt&amp;QUERY=%28I%29.ACIN1.+%26+%28%22CONVENIOS+INTERNACIONALES%22%29.SATI.&amp;DOCS=45-45"/>
    <hyperlink ref="J4741" r:id="rId1114" display="http://www.congreso.es/portal/page/portal/Congreso/Congreso/Iniciativas?_piref73_2148295_73_1335437_1335437.next_page=/wc/servidorCGI&amp;CMD=VERLST&amp;BASE=IWI5&amp;PIECE=IWI5&amp;FMT=INITXD1S.fmt&amp;FORM1=INITXLUS.fmt&amp;QUERY=%28I%29.ACIN1.+%26+%28%22CONVENIOS+INTERNACIONALES%22%29.SATI.&amp;DOCS=46-46"/>
    <hyperlink ref="J4736" r:id="rId1115" display="http://www.congreso.es/portal/page/portal/Congreso/Congreso/Iniciativas?_piref73_2148295_73_1335437_1335437.next_page=/wc/servidorCGI&amp;CMD=VERLST&amp;BASE=IWI5&amp;PIECE=IWI5&amp;FMT=INITXD1S.fmt&amp;FORM1=INITXLUS.fmt&amp;QUERY=%28I%29.ACIN1.+%26+%28%22CONVENIOS+INTERNACIONALES%22%29.SATI.&amp;DOCS=47-47"/>
    <hyperlink ref="J4738" r:id="rId1116" display="http://www.congreso.es/portal/page/portal/Congreso/Congreso/Iniciativas?_piref73_2148295_73_1335437_1335437.next_page=/wc/servidorCGI&amp;CMD=VERLST&amp;BASE=IWI5&amp;PIECE=IWI5&amp;FMT=INITXD1S.fmt&amp;FORM1=INITXLUS.fmt&amp;QUERY=%28I%29.ACIN1.+%26+%28%22CONVENIOS+INTERNACIONALES%22%29.SATI.&amp;DOCS=48-48"/>
    <hyperlink ref="J4742" r:id="rId1117" display="http://www.congreso.es/portal/page/portal/Congreso/Congreso/Iniciativas?_piref73_2148295_73_1335437_1335437.next_page=/wc/servidorCGI&amp;CMD=VERLST&amp;BASE=IWI5&amp;PIECE=IWI5&amp;FMT=INITXD1S.fmt&amp;FORM1=INITXLUS.fmt&amp;QUERY=%28I%29.ACIN1.+%26+%28%22CONVENIOS+INTERNACIONALES%22%29.SATI.&amp;DOCS=49-49"/>
    <hyperlink ref="J4743" r:id="rId1118" display="http://www.congreso.es/portal/page/portal/Congreso/Congreso/Iniciativas?_piref73_2148295_73_1335437_1335437.next_page=/wc/servidorCGI&amp;CMD=VERLST&amp;BASE=IWI5&amp;PIECE=IWI5&amp;FMT=INITXD1S.fmt&amp;FORM1=INITXLUS.fmt&amp;QUERY=%28I%29.ACIN1.+%26+%28%22CONVENIOS+INTERNACIONALES%22%29.SATI.&amp;DOCS=51-51"/>
    <hyperlink ref="J4748" r:id="rId1119" display="http://www.congreso.es/portal/page/portal/Congreso/Congreso/Iniciativas?_piref73_2148295_73_1335437_1335437.next_page=/wc/servidorCGI&amp;CMD=VERLST&amp;BASE=IWI5&amp;PIECE=IWI5&amp;FMT=INITXD1S.fmt&amp;FORM1=INITXLUS.fmt&amp;QUERY=%28I%29.ACIN1.+%26+%28%22CONVENIOS+INTERNACIONALES%22%29.SATI.&amp;DOCS=52-52"/>
    <hyperlink ref="J4746" r:id="rId1120" display="http://www.congreso.es/portal/page/portal/Congreso/Congreso/Iniciativas?_piref73_2148295_73_1335437_1335437.next_page=/wc/servidorCGI&amp;CMD=VERLST&amp;BASE=IWI5&amp;PIECE=IWI5&amp;FMT=INITXD1S.fmt&amp;FORM1=INITXLUS.fmt&amp;QUERY=%28I%29.ACIN1.+%26+%28%22CONVENIOS+INTERNACIONALES%22%29.SATI.&amp;DOCS=53-53"/>
    <hyperlink ref="J4744" r:id="rId1121" display="http://www.congreso.es/portal/page/portal/Congreso/Congreso/Iniciativas?_piref73_2148295_73_1335437_1335437.next_page=/wc/servidorCGI&amp;CMD=VERLST&amp;BASE=IWI5&amp;PIECE=IWI5&amp;FMT=INITXD1S.fmt&amp;FORM1=INITXLUS.fmt&amp;QUERY=%28I%29.ACIN1.+%26+%28%22CONVENIOS+INTERNACIONALES%22%29.SATI.&amp;DOCS=54-54"/>
    <hyperlink ref="J4745" r:id="rId1122" display="http://www.congreso.es/portal/page/portal/Congreso/Congreso/Iniciativas?_piref73_2148295_73_1335437_1335437.next_page=/wc/servidorCGI&amp;CMD=VERLST&amp;BASE=IWI5&amp;PIECE=IWI5&amp;FMT=INITXD1S.fmt&amp;FORM1=INITXLUS.fmt&amp;QUERY=%28I%29.ACIN1.+%26+%28%22CONVENIOS+INTERNACIONALES%22%29.SATI.&amp;DOCS=55-55"/>
    <hyperlink ref="J4726" r:id="rId1123" display="http://www.congreso.es/portal/page/portal/Congreso/Congreso/Iniciativas?_piref73_2148295_73_1335437_1335437.next_page=/wc/servidorCGI&amp;CMD=VERLST&amp;BASE=IWI5&amp;PIECE=IWI5&amp;FMT=INITXD1S.fmt&amp;FORM1=INITXLUS.fmt&amp;QUERY=%28I%29.ACIN1.+%26+%28%22CONVENIOS+INTERNACIONALES%22%29.SATI.&amp;DOCS=56-56"/>
    <hyperlink ref="J4749" r:id="rId1124" display="http://www.congreso.es/portal/page/portal/Congreso/Congreso/Iniciativas?_piref73_2148295_73_1335437_1335437.next_page=/wc/servidorCGI&amp;CMD=VERLST&amp;BASE=IWI5&amp;PIECE=IWI5&amp;FMT=INITXD1S.fmt&amp;FORM1=INITXLUS.fmt&amp;QUERY=%28I%29.ACIN1.+%26+%28%22CONVENIOS+INTERNACIONALES%22%29.SATI.&amp;DOCS=57-57"/>
    <hyperlink ref="J4750" r:id="rId1125" display="http://www.congreso.es/portal/page/portal/Congreso/Congreso/Iniciativas?_piref73_2148295_73_1335437_1335437.next_page=/wc/servidorCGI&amp;CMD=VERLST&amp;BASE=IWI5&amp;PIECE=IWI5&amp;FMT=INITXD1S.fmt&amp;FORM1=INITXLUS.fmt&amp;QUERY=%28I%29.ACIN1.+%26+%28%22CONVENIOS+INTERNACIONALES%22%29.SATI.&amp;DOCS=58-58"/>
    <hyperlink ref="J4751" r:id="rId1126" display="http://www.congreso.es/portal/page/portal/Congreso/Congreso/Iniciativas?_piref73_2148295_73_1335437_1335437.next_page=/wc/servidorCGI&amp;CMD=VERLST&amp;BASE=IWI5&amp;PIECE=IWI5&amp;FMT=INITXD1S.fmt&amp;FORM1=INITXLUS.fmt&amp;QUERY=%28I%29.ACIN1.+%26+%28%22CONVENIOS+INTERNACIONALES%22%29.SATI.&amp;DOCS=59-59"/>
    <hyperlink ref="J4752" r:id="rId1127" display="http://www.congreso.es/portal/page/portal/Congreso/Congreso/Iniciativas?_piref73_2148295_73_1335437_1335437.next_page=/wc/servidorCGI&amp;CMD=VERLST&amp;BASE=IWI5&amp;PIECE=IWI5&amp;FMT=INITXD1S.fmt&amp;FORM1=INITXLUS.fmt&amp;QUERY=%28I%29.ACIN1.+%26+%28%22CONVENIOS+INTERNACIONALES%22%29.SATI.&amp;DOCS=60-60"/>
    <hyperlink ref="J4753" r:id="rId1128" display="http://www.congreso.es/portal/page/portal/Congreso/Congreso/Iniciativas?_piref73_2148295_73_1335437_1335437.next_page=/wc/servidorCGI&amp;CMD=VERLST&amp;BASE=IWI5&amp;PIECE=IWI5&amp;FMT=INITXD1S.fmt&amp;FORM1=INITXLUS.fmt&amp;QUERY=%28I%29.ACIN1.+%26+%28%22CONVENIOS+INTERNACIONALES%22%29.SATI.&amp;DOCS=61-61"/>
    <hyperlink ref="J4754" r:id="rId1129" display="http://www.congreso.es/portal/page/portal/Congreso/Congreso/Iniciativas?_piref73_2148295_73_1335437_1335437.next_page=/wc/servidorCGI&amp;CMD=VERLST&amp;BASE=IWI5&amp;PIECE=IWI5&amp;FMT=INITXD1S.fmt&amp;FORM1=INITXLUS.fmt&amp;QUERY=%28I%29.ACIN1.+%26+%28%22CONVENIOS+INTERNACIONALES%22%29.SATI.&amp;DOCS=62-62"/>
    <hyperlink ref="J4737" r:id="rId1130" display="http://www.congreso.es/portal/page/portal/Congreso/Congreso/Iniciativas?_piref73_2148295_73_1335437_1335437.next_page=/wc/servidorCGI&amp;CMD=VERLST&amp;BASE=IWI5&amp;PIECE=IWI5&amp;FMT=INITXD1S.fmt&amp;FORM1=INITXLUS.fmt&amp;QUERY=%28I%29.ACIN1.+%26+%28%22CONVENIOS+INTERNACIONALES%22%29.SATI.&amp;DOCS=63-63"/>
    <hyperlink ref="J4757" r:id="rId1131" display="http://www.congreso.es/portal/page/portal/Congreso/Congreso/Iniciativas?_piref73_2148295_73_1335437_1335437.next_page=/wc/servidorCGI&amp;CMD=VERLST&amp;BASE=IWI5&amp;PIECE=IWI5&amp;FMT=INITXD1S.fmt&amp;FORM1=INITXLUS.fmt&amp;QUERY=%28I%29.ACIN1.+%26+%28%22CONVENIOS+INTERNACIONALES%22%29.SATI.&amp;DOCS=65-65"/>
    <hyperlink ref="J4756" r:id="rId1132" display="http://www.congreso.es/portal/page/portal/Congreso/Congreso/Iniciativas?_piref73_2148295_73_1335437_1335437.next_page=/wc/servidorCGI&amp;CMD=VERLST&amp;BASE=IWI5&amp;PIECE=IWI5&amp;FMT=INITXD1S.fmt&amp;FORM1=INITXLUS.fmt&amp;QUERY=%28I%29.ACIN1.+%26+%28%22CONVENIOS+INTERNACIONALES%22%29.SATI.&amp;DOCS=66-66"/>
    <hyperlink ref="J4768" r:id="rId1133" display="http://www.congreso.es/portal/page/portal/Congreso/Congreso/Iniciativas?_piref73_2148295_73_1335437_1335437.next_page=/wc/servidorCGI&amp;CMD=VERLST&amp;BASE=IWI5&amp;PIECE=IWI5&amp;FMT=INITXD1S.fmt&amp;FORM1=INITXLUS.fmt&amp;QUERY=%28I%29.ACIN1.+%26+%28%22CONVENIOS+INTERNACIONALES%22%29.SATI.&amp;DOCS=67-67"/>
    <hyperlink ref="J4758" r:id="rId1134" display="http://www.congreso.es/portal/page/portal/Congreso/Congreso/Iniciativas?_piref73_2148295_73_1335437_1335437.next_page=/wc/servidorCGI&amp;CMD=VERLST&amp;BASE=IWI5&amp;PIECE=IWI5&amp;FMT=INITXD1S.fmt&amp;FORM1=INITXLUS.fmt&amp;QUERY=%28I%29.ACIN1.+%26+%28%22CONVENIOS+INTERNACIONALES%22%29.SATI.&amp;DOCS=68-68"/>
    <hyperlink ref="J4761" r:id="rId1135" display="http://www.congreso.es/portal/page/portal/Congreso/Congreso/Iniciativas?_piref73_2148295_73_1335437_1335437.next_page=/wc/servidorCGI&amp;CMD=VERLST&amp;BASE=IWI5&amp;PIECE=IWI5&amp;FMT=INITXD1S.fmt&amp;FORM1=INITXLUS.fmt&amp;QUERY=%28I%29.ACIN1.+%26+%28%22CONVENIOS+INTERNACIONALES%22%29.SATI.&amp;DOCS=69-69"/>
    <hyperlink ref="J4759" r:id="rId1136" display="http://www.congreso.es/portal/page/portal/Congreso/Congreso/Iniciativas?_piref73_2148295_73_1335437_1335437.next_page=/wc/servidorCGI&amp;CMD=VERLST&amp;BASE=IWI5&amp;PIECE=IWI5&amp;FMT=INITXD1S.fmt&amp;FORM1=INITXLUS.fmt&amp;QUERY=%28I%29.ACIN1.+%26+%28%22CONVENIOS+INTERNACIONALES%22%29.SATI.&amp;DOCS=70-70"/>
    <hyperlink ref="J4739" r:id="rId1137" display="http://www.congreso.es/portal/page/portal/Congreso/Congreso/Iniciativas?_piref73_2148295_73_1335437_1335437.next_page=/wc/servidorCGI&amp;CMD=VERLST&amp;BASE=IWI5&amp;PIECE=IWI5&amp;FMT=INITXD1S.fmt&amp;FORM1=INITXLUS.fmt&amp;QUERY=%28I%29.ACIN1.+%26+%28%22CONVENIOS+INTERNACIONALES%22%29.SATI.&amp;DOCS=71-71"/>
    <hyperlink ref="J4766" r:id="rId1138" display="http://www.congreso.es/portal/page/portal/Congreso/Congreso/Iniciativas?_piref73_2148295_73_1335437_1335437.next_page=/wc/servidorCGI&amp;CMD=VERLST&amp;BASE=IWI5&amp;PIECE=IWI5&amp;FMT=INITXD1S.fmt&amp;FORM1=INITXLUS.fmt&amp;QUERY=%28I%29.ACIN1.+%26+%28%22CONVENIOS+INTERNACIONALES%22%29.SATI.&amp;DOCS=72-72"/>
    <hyperlink ref="J4767" r:id="rId1139" display="http://www.congreso.es/portal/page/portal/Congreso/Congreso/Iniciativas?_piref73_2148295_73_1335437_1335437.next_page=/wc/servidorCGI&amp;CMD=VERLST&amp;BASE=IWI5&amp;PIECE=IWI5&amp;FMT=INITXD1S.fmt&amp;FORM1=INITXLUS.fmt&amp;QUERY=%28I%29.ACIN1.+%26+%28%22CONVENIOS+INTERNACIONALES%22%29.SATI.&amp;DOCS=73-73"/>
    <hyperlink ref="J4755" r:id="rId1140" display="http://www.congreso.es/portal/page/portal/Congreso/Congreso/Iniciativas?_piref73_2148295_73_1335437_1335437.next_page=/wc/servidorCGI&amp;CMD=VERLST&amp;BASE=IWI5&amp;PIECE=IWI5&amp;FMT=INITXD1S.fmt&amp;FORM1=INITXLUS.fmt&amp;QUERY=%28I%29.ACIN1.+%26+%28%22CONVENIOS+INTERNACIONALES%22%29.SATI.&amp;DOCS=74-74"/>
    <hyperlink ref="J4747" r:id="rId1141" display="http://www.congreso.es/portal/page/portal/Congreso/Congreso/Iniciativas?_piref73_2148295_73_1335437_1335437.next_page=/wc/servidorCGI&amp;CMD=VERLST&amp;BASE=IWI5&amp;PIECE=IWI5&amp;FMT=INITXD1S.fmt&amp;FORM1=INITXLUS.fmt&amp;QUERY=%28I%29.ACIN1.+%26+%28%22CONVENIOS+INTERNACIONALES%22%29.SATI.&amp;DOCS=75-75"/>
    <hyperlink ref="J4765" r:id="rId1142" display="http://www.congreso.es/portal/page/portal/Congreso/Congreso/Iniciativas?_piref73_2148295_73_1335437_1335437.next_page=/wc/servidorCGI&amp;CMD=VERLST&amp;BASE=IWI5&amp;PIECE=IWI5&amp;FMT=INITXD1S.fmt&amp;FORM1=INITXLUS.fmt&amp;QUERY=%28I%29.ACIN1.+%26+%28%22CONVENIOS+INTERNACIONALES%22%29.SATI.&amp;DOCS=76-76"/>
    <hyperlink ref="J4782" r:id="rId1143" display="http://www.congreso.es/portal/page/portal/Congreso/Congreso/Iniciativas?_piref73_2148295_73_1335437_1335437.next_page=/wc/servidorCGI&amp;CMD=VERLST&amp;BASE=IWI5&amp;PIECE=IWI5&amp;FMT=INITXD1S.fmt&amp;FORM1=INITXLUS.fmt&amp;QUERY=%28I%29.ACIN1.+%26+%28%22CONVENIOS+INTERNACIONALES%22%29.SATI.&amp;DOCS=77-77"/>
    <hyperlink ref="J4780" r:id="rId1144" display="http://www.congreso.es/portal/page/portal/Congreso/Congreso/Iniciativas?_piref73_2148295_73_1335437_1335437.next_page=/wc/servidorCGI&amp;CMD=VERLST&amp;BASE=IWI5&amp;PIECE=IWI5&amp;FMT=INITXD1S.fmt&amp;FORM1=INITXLUS.fmt&amp;QUERY=%28I%29.ACIN1.+%26+%28%22CONVENIOS+INTERNACIONALES%22%29.SATI.&amp;DOCS=78-78"/>
    <hyperlink ref="J4781" r:id="rId1145" display="http://www.congreso.es/portal/page/portal/Congreso/Congreso/Iniciativas?_piref73_2148295_73_1335437_1335437.next_page=/wc/servidorCGI&amp;CMD=VERLST&amp;BASE=IWI5&amp;PIECE=IWI5&amp;FMT=INITXD1S.fmt&amp;FORM1=INITXLUS.fmt&amp;QUERY=%28I%29.ACIN1.+%26+%28%22CONVENIOS+INTERNACIONALES%22%29.SATI.&amp;DOCS=79-79"/>
    <hyperlink ref="J4769" r:id="rId1146" display="http://www.congreso.es/portal/page/portal/Congreso/Congreso/Iniciativas?_piref73_2148295_73_1335437_1335437.next_page=/wc/servidorCGI&amp;CMD=VERLST&amp;BASE=IWI5&amp;PIECE=IWI5&amp;FMT=INITXD1S.fmt&amp;FORM1=INITXLUS.fmt&amp;QUERY=%28I%29.ACIN1.+%26+%28%22CONVENIOS+INTERNACIONALES%22%29.SATI.&amp;DOCS=80-80"/>
    <hyperlink ref="J4764" r:id="rId1147" display="http://www.congreso.es/portal/page/portal/Congreso/Congreso/Iniciativas?_piref73_2148295_73_1335437_1335437.next_page=/wc/servidorCGI&amp;CMD=VERLST&amp;BASE=IWI5&amp;PIECE=IWI5&amp;FMT=INITXD1S.fmt&amp;FORM1=INITXLUS.fmt&amp;QUERY=%28I%29.ACIN1.+%26+%28%22CONVENIOS+INTERNACIONALES%22%29.SATI.&amp;DOCS=81-81"/>
    <hyperlink ref="J4763" r:id="rId1148" display="http://www.congreso.es/portal/page/portal/Congreso/Congreso/Iniciativas?_piref73_2148295_73_1335437_1335437.next_page=/wc/servidorCGI&amp;CMD=VERLST&amp;BASE=IWI5&amp;PIECE=IWI5&amp;FMT=INITXD1S.fmt&amp;FORM1=INITXLUS.fmt&amp;QUERY=%28I%29.ACIN1.+%26+%28%22CONVENIOS+INTERNACIONALES%22%29.SATI.&amp;DOCS=82-82"/>
    <hyperlink ref="J4772" r:id="rId1149" display="http://www.congreso.es/portal/page/portal/Congreso/Congreso/Iniciativas?_piref73_2148295_73_1335437_1335437.next_page=/wc/servidorCGI&amp;CMD=VERLST&amp;BASE=IWI5&amp;PIECE=IWI5&amp;FMT=INITXD1S.fmt&amp;FORM1=INITXLUS.fmt&amp;QUERY=%28I%29.ACIN1.+%26+%28%22CONVENIOS+INTERNACIONALES%22%29.SATI.&amp;DOCS=83-83"/>
    <hyperlink ref="J4762" r:id="rId1150" display="http://www.congreso.es/portal/page/portal/Congreso/Congreso/Iniciativas?_piref73_2148295_73_1335437_1335437.next_page=/wc/servidorCGI&amp;CMD=VERLST&amp;BASE=IWI5&amp;PIECE=IWI5&amp;FMT=INITXD1S.fmt&amp;FORM1=INITXLUS.fmt&amp;QUERY=%28I%29.ACIN1.+%26+%28%22CONVENIOS+INTERNACIONALES%22%29.SATI.&amp;DOCS=84-84"/>
    <hyperlink ref="J4773" r:id="rId1151" display="http://www.congreso.es/portal/page/portal/Congreso/Congreso/Iniciativas?_piref73_2148295_73_1335437_1335437.next_page=/wc/servidorCGI&amp;CMD=VERLST&amp;BASE=IWI5&amp;PIECE=IWI5&amp;FMT=INITXD1S.fmt&amp;FORM1=INITXLUS.fmt&amp;QUERY=%28I%29.ACIN1.+%26+%28%22CONVENIOS+INTERNACIONALES%22%29.SATI.&amp;DOCS=85-85"/>
    <hyperlink ref="J4760" r:id="rId1152" display="http://www.congreso.es/portal/page/portal/Congreso/Congreso/Iniciativas?_piref73_2148295_73_1335437_1335437.next_page=/wc/servidorCGI&amp;CMD=VERLST&amp;BASE=IWI5&amp;PIECE=IWI5&amp;FMT=INITXD1S.fmt&amp;FORM1=INITXLUS.fmt&amp;QUERY=%28I%29.ACIN1.+%26+%28%22CONVENIOS+INTERNACIONALES%22%29.SATI.&amp;DOCS=86-86"/>
    <hyperlink ref="J4783" r:id="rId1153" display="http://www.congreso.es/portal/page/portal/Congreso/Congreso/Iniciativas?_piref73_2148295_73_1335437_1335437.next_page=/wc/servidorCGI&amp;CMD=VERLST&amp;BASE=IWI5&amp;PIECE=IWI5&amp;FMT=INITXD1S.fmt&amp;FORM1=INITXLUS.fmt&amp;QUERY=%28I%29.ACIN1.+%26+%28%22CONVENIOS+INTERNACIONALES%22%29.SATI.&amp;DOCS=87-87"/>
    <hyperlink ref="J4775" r:id="rId1154" display="http://www.congreso.es/portal/page/portal/Congreso/Congreso/Iniciativas?_piref73_2148295_73_1335437_1335437.next_page=/wc/servidorCGI&amp;CMD=VERLST&amp;BASE=IWI5&amp;PIECE=IWI5&amp;FMT=INITXD1S.fmt&amp;FORM1=INITXLUS.fmt&amp;QUERY=%28I%29.ACIN1.+%26+%28%22CONVENIOS+INTERNACIONALES%22%29.SATI.&amp;DOCS=88-88"/>
    <hyperlink ref="J4774" r:id="rId1155" display="http://www.congreso.es/portal/page/portal/Congreso/Congreso/Iniciativas?_piref73_2148295_73_1335437_1335437.next_page=/wc/servidorCGI&amp;CMD=VERLST&amp;BASE=IWI5&amp;PIECE=IWI5&amp;FMT=INITXD1S.fmt&amp;FORM1=INITXLUS.fmt&amp;QUERY=%28I%29.ACIN1.+%26+%28%22CONVENIOS+INTERNACIONALES%22%29.SATI.&amp;DOCS=89-89"/>
    <hyperlink ref="J4770" r:id="rId1156" display="http://www.congreso.es/portal/page/portal/Congreso/Congreso/Iniciativas?_piref73_2148295_73_1335437_1335437.next_page=/wc/servidorCGI&amp;CMD=VERLST&amp;BASE=IWI5&amp;PIECE=IWI5&amp;FMT=INITXD1S.fmt&amp;FORM1=INITXLUS.fmt&amp;QUERY=%28I%29.ACIN1.+%26+%28%22CONVENIOS+INTERNACIONALES%22%29.SATI.&amp;DOCS=90-90"/>
    <hyperlink ref="J4776" r:id="rId1157" display="http://www.congreso.es/portal/page/portal/Congreso/Congreso/Iniciativas?_piref73_2148295_73_1335437_1335437.next_page=/wc/servidorCGI&amp;CMD=VERLST&amp;BASE=IWI5&amp;PIECE=IWI5&amp;FMT=INITXD1S.fmt&amp;FORM1=INITXLUS.fmt&amp;QUERY=%28I%29.ACIN1.+%26+%28%22CONVENIOS+INTERNACIONALES%22%29.SATI.&amp;DOCS=91-91"/>
    <hyperlink ref="J4771" r:id="rId1158" display="http://www.congreso.es/portal/page/portal/Congreso/Congreso/Iniciativas?_piref73_2148295_73_1335437_1335437.next_page=/wc/servidorCGI&amp;CMD=VERLST&amp;BASE=IWI5&amp;PIECE=IWI5&amp;FMT=INITXD1S.fmt&amp;FORM1=INITXLUS.fmt&amp;QUERY=%28I%29.ACIN1.+%26+%28%22CONVENIOS+INTERNACIONALES%22%29.SATI.&amp;DOCS=92-92"/>
    <hyperlink ref="J4777" r:id="rId1159" display="http://www.congreso.es/portal/page/portal/Congreso/Congreso/Iniciativas?_piref73_2148295_73_1335437_1335437.next_page=/wc/servidorCGI&amp;CMD=VERLST&amp;BASE=IWI5&amp;PIECE=IWI5&amp;FMT=INITXD1S.fmt&amp;FORM1=INITXLUS.fmt&amp;QUERY=%28I%29.ACIN1.+%26+%28%22CONVENIOS+INTERNACIONALES%22%29.SATI.&amp;DOCS=93-93"/>
    <hyperlink ref="J4778" r:id="rId1160" display="http://www.congreso.es/portal/page/portal/Congreso/Congreso/Iniciativas?_piref73_2148295_73_1335437_1335437.next_page=/wc/servidorCGI&amp;CMD=VERLST&amp;BASE=IWI5&amp;PIECE=IWI5&amp;FMT=INITXD1S.fmt&amp;FORM1=INITXLUS.fmt&amp;QUERY=%28I%29.ACIN1.+%26+%28%22CONVENIOS+INTERNACIONALES%22%29.SATI.&amp;DOCS=94-94"/>
    <hyperlink ref="J4779" r:id="rId1161" display="http://www.congreso.es/portal/page/portal/Congreso/Congreso/Iniciativas?_piref73_2148295_73_1335437_1335437.next_page=/wc/servidorCGI&amp;CMD=VERLST&amp;BASE=IWI5&amp;PIECE=IWI5&amp;FMT=INITXD1S.fmt&amp;FORM1=INITXLUS.fmt&amp;QUERY=%28I%29.ACIN1.+%26+%28%22CONVENIOS+INTERNACIONALES%22%29.SATI.&amp;DOCS=95-95"/>
    <hyperlink ref="J4793" r:id="rId1162" display="http://www.congreso.es/portal/page/portal/Congreso/Congreso/Iniciativas?_piref73_2148295_73_1335437_1335437.next_page=/wc/servidorCGI&amp;CMD=VERLST&amp;BASE=IWI5&amp;PIECE=IWI5&amp;FMT=INITXD1S.fmt&amp;FORM1=INITXLUS.fmt&amp;QUERY=%28I%29.ACIN1.+%26+%28%22CONVENIOS+INTERNACIONALES%22%29.SATI.&amp;DOCS=96-96"/>
    <hyperlink ref="J4791" r:id="rId1163" display="http://www.congreso.es/portal/page/portal/Congreso/Congreso/Iniciativas?_piref73_2148295_73_1335437_1335437.next_page=/wc/servidorCGI&amp;CMD=VERLST&amp;BASE=IWI5&amp;PIECE=IWI5&amp;FMT=INITXD1S.fmt&amp;FORM1=INITXLUS.fmt&amp;QUERY=%28I%29.ACIN1.+%26+%28%22CONVENIOS+INTERNACIONALES%22%29.SATI.&amp;DOCS=97-97"/>
    <hyperlink ref="J4792" r:id="rId1164" display="http://www.congreso.es/portal/page/portal/Congreso/Congreso/Iniciativas?_piref73_2148295_73_1335437_1335437.next_page=/wc/servidorCGI&amp;CMD=VERLST&amp;BASE=IWI5&amp;PIECE=IWI5&amp;FMT=INITXD1S.fmt&amp;FORM1=INITXLUS.fmt&amp;QUERY=%28I%29.ACIN1.+%26+%28%22CONVENIOS+INTERNACIONALES%22%29.SATI.&amp;DOCS=98-98"/>
    <hyperlink ref="J4785" r:id="rId1165" display="http://www.congreso.es/portal/page/portal/Congreso/Congreso/Iniciativas?_piref73_2148295_73_1335437_1335437.next_page=/wc/servidorCGI&amp;CMD=VERLST&amp;BASE=IWI5&amp;PIECE=IWI5&amp;FMT=INITXD1S.fmt&amp;FORM1=INITXLUS.fmt&amp;QUERY=%28I%29.ACIN1.+%26+%28%22CONVENIOS+INTERNACIONALES%22%29.SATI.&amp;DOCS=99-99"/>
    <hyperlink ref="J4790" r:id="rId1166" display="http://www.congreso.es/portal/page/portal/Congreso/Congreso/Iniciativas?_piref73_2148295_73_1335437_1335437.next_page=/wc/servidorCGI&amp;CMD=VERLST&amp;BASE=IWI5&amp;PIECE=IWI5&amp;FMT=INITXD1S.fmt&amp;FORM1=INITXLUS.fmt&amp;QUERY=%28I%29.ACIN1.+%26+%28%22CONVENIOS+INTERNACIONALES%22%29.SATI.&amp;DOCS=100-100"/>
    <hyperlink ref="J4786" r:id="rId1167" display="http://www.congreso.es/portal/page/portal/Congreso/Congreso/Iniciativas?_piref73_2148295_73_1335437_1335437.next_page=/wc/servidorCGI&amp;CMD=VERLST&amp;BASE=IWI5&amp;PIECE=IWI5&amp;FMT=INITXD1S.fmt&amp;FORM1=INITXLUS.fmt&amp;QUERY=%28I%29.ACIN1.+%26+%28%22CONVENIOS+INTERNACIONALES%22%29.SATI.&amp;DOCS=101-101"/>
    <hyperlink ref="J4788" r:id="rId1168" display="http://www.congreso.es/portal/page/portal/Congreso/Congreso/Iniciativas?_piref73_2148295_73_1335437_1335437.next_page=/wc/servidorCGI&amp;CMD=VERLST&amp;BASE=IWI5&amp;PIECE=IWI5&amp;FMT=INITXD1S.fmt&amp;FORM1=INITXLUS.fmt&amp;QUERY=%28I%29.ACIN1.+%26+%28%22CONVENIOS+INTERNACIONALES%22%29.SATI.&amp;DOCS=102-102"/>
    <hyperlink ref="J4784" r:id="rId1169" display="http://www.congreso.es/portal/page/portal/Congreso/Congreso/Iniciativas?_piref73_2148295_73_1335437_1335437.next_page=/wc/servidorCGI&amp;CMD=VERLST&amp;BASE=IWI5&amp;PIECE=IWI5&amp;FMT=INITXD1S.fmt&amp;FORM1=INITXLUS.fmt&amp;QUERY=%28I%29.ACIN1.+%26+%28%22CONVENIOS+INTERNACIONALES%22%29.SATI.&amp;DOCS=103-103"/>
    <hyperlink ref="J4789" r:id="rId1170" display="http://www.congreso.es/portal/page/portal/Congreso/Congreso/Iniciativas?_piref73_2148295_73_1335437_1335437.next_page=/wc/servidorCGI&amp;CMD=VERLST&amp;BASE=IWI5&amp;PIECE=IWI5&amp;FMT=INITXD1S.fmt&amp;FORM1=INITXLUS.fmt&amp;QUERY=%28I%29.ACIN1.+%26+%28%22CONVENIOS+INTERNACIONALES%22%29.SATI.&amp;DOCS=104-104"/>
    <hyperlink ref="J4787" r:id="rId1171" display="http://www.congreso.es/portal/page/portal/Congreso/Congreso/Iniciativas?_piref73_2148295_73_1335437_1335437.next_page=/wc/servidorCGI&amp;CMD=VERLST&amp;BASE=IWI5&amp;PIECE=IWI5&amp;FMT=INITXD1S.fmt&amp;FORM1=INITXLUS.fmt&amp;QUERY=%28I%29.ACIN1.+%26+%28%22CONVENIOS+INTERNACIONALES%22%29.SATI.&amp;DOCS=105-105"/>
    <hyperlink ref="J4804" r:id="rId1172" display="http://www.congreso.es/portal/page/portal/Congreso/Congreso/Iniciativas?_piref73_2148295_73_1335437_1335437.next_page=/wc/servidorCGI&amp;CMD=VERLST&amp;BASE=IWI5&amp;PIECE=IWI5&amp;FMT=INITXD1S.fmt&amp;FORM1=INITXLUS.fmt&amp;QUERY=%28I%29.ACIN1.+%26+%28%22CONVENIOS+INTERNACIONALES%22%29.SATI.&amp;DOCS=106-106"/>
    <hyperlink ref="J4794" r:id="rId1173" display="http://www.congreso.es/portal/page/portal/Congreso/Congreso/Iniciativas?_piref73_2148295_73_1335437_1335437.next_page=/wc/servidorCGI&amp;CMD=VERLST&amp;BASE=IWI5&amp;PIECE=IWI5&amp;FMT=INITXD1S.fmt&amp;FORM1=INITXLUS.fmt&amp;QUERY=%28I%29.ACIN1.+%26+%28%22CONVENIOS+INTERNACIONALES%22%29.SATI.&amp;DOCS=107-107"/>
    <hyperlink ref="J4796" r:id="rId1174" display="http://www.congreso.es/portal/page/portal/Congreso/Congreso/Iniciativas?_piref73_2148295_73_1335437_1335437.next_page=/wc/servidorCGI&amp;CMD=VERLST&amp;BASE=IWI5&amp;PIECE=IWI5&amp;FMT=INITXD1S.fmt&amp;FORM1=INITXLUS.fmt&amp;QUERY=%28I%29.ACIN1.+%26+%28%22CONVENIOS+INTERNACIONALES%22%29.SATI.&amp;DOCS=108-108"/>
    <hyperlink ref="J4797" r:id="rId1175" display="http://www.congreso.es/portal/page/portal/Congreso/Congreso/Iniciativas?_piref73_2148295_73_1335437_1335437.next_page=/wc/servidorCGI&amp;CMD=VERLST&amp;BASE=IWI5&amp;PIECE=IWI5&amp;FMT=INITXD1S.fmt&amp;FORM1=INITXLUS.fmt&amp;QUERY=%28I%29.ACIN1.+%26+%28%22CONVENIOS+INTERNACIONALES%22%29.SATI.&amp;DOCS=109-109"/>
    <hyperlink ref="J4798" r:id="rId1176" display="http://www.congreso.es/portal/page/portal/Congreso/Congreso/Iniciativas?_piref73_2148295_73_1335437_1335437.next_page=/wc/servidorCGI&amp;CMD=VERLST&amp;BASE=IWI5&amp;PIECE=IWI5&amp;FMT=INITXD1S.fmt&amp;FORM1=INITXLUS.fmt&amp;QUERY=%28I%29.ACIN1.+%26+%28%22CONVENIOS+INTERNACIONALES%22%29.SATI.&amp;DOCS=110-110"/>
    <hyperlink ref="J4803" r:id="rId1177" display="http://www.congreso.es/portal/page/portal/Congreso/Congreso/Iniciativas?_piref73_2148295_73_1335437_1335437.next_page=/wc/servidorCGI&amp;CMD=VERLST&amp;BASE=IWI5&amp;PIECE=IWI5&amp;FMT=INITXD1S.fmt&amp;FORM1=INITXLUS.fmt&amp;QUERY=%28I%29.ACIN1.+%26+%28%22CONVENIOS+INTERNACIONALES%22%29.SATI.&amp;DOCS=111-111"/>
    <hyperlink ref="J4799" r:id="rId1178" display="http://www.congreso.es/portal/page/portal/Congreso/Congreso/Iniciativas?_piref73_2148295_73_1335437_1335437.next_page=/wc/servidorCGI&amp;CMD=VERLST&amp;BASE=IWI5&amp;PIECE=IWI5&amp;FMT=INITXD1S.fmt&amp;FORM1=INITXLUS.fmt&amp;QUERY=%28I%29.ACIN1.+%26+%28%22CONVENIOS+INTERNACIONALES%22%29.SATI.&amp;DOCS=112-112"/>
    <hyperlink ref="J4800" r:id="rId1179" display="http://www.congreso.es/portal/page/portal/Congreso/Congreso/Iniciativas?_piref73_2148295_73_1335437_1335437.next_page=/wc/servidorCGI&amp;CMD=VERLST&amp;BASE=IWI5&amp;PIECE=IWI5&amp;FMT=INITXD1S.fmt&amp;FORM1=INITXLUS.fmt&amp;QUERY=%28I%29.ACIN1.+%26+%28%22CONVENIOS+INTERNACIONALES%22%29.SATI.&amp;DOCS=113-113"/>
    <hyperlink ref="J4795" r:id="rId1180" display="http://www.congreso.es/portal/page/portal/Congreso/Congreso/Iniciativas?_piref73_2148295_73_1335437_1335437.next_page=/wc/servidorCGI&amp;CMD=VERLST&amp;BASE=IWI5&amp;PIECE=IWI5&amp;FMT=INITXD1S.fmt&amp;FORM1=INITXLUS.fmt&amp;QUERY=%28I%29.ACIN1.+%26+%28%22CONVENIOS+INTERNACIONALES%22%29.SATI.&amp;DOCS=114-114"/>
    <hyperlink ref="J4802" r:id="rId1181" display="http://www.congreso.es/portal/page/portal/Congreso/Congreso/Iniciativas?_piref73_2148295_73_1335437_1335437.next_page=/wc/servidorCGI&amp;CMD=VERLST&amp;BASE=IWI5&amp;PIECE=IWI5&amp;FMT=INITXD1S.fmt&amp;FORM1=INITXLUS.fmt&amp;QUERY=%28I%29.ACIN1.+%26+%28%22CONVENIOS+INTERNACIONALES%22%29.SATI.&amp;DOCS=115-115"/>
    <hyperlink ref="J4801" r:id="rId1182" display="http://www.congreso.es/portal/page/portal/Congreso/Congreso/Iniciativas?_piref73_2148295_73_1335437_1335437.next_page=/wc/servidorCGI&amp;CMD=VERLST&amp;BASE=IWI5&amp;PIECE=IWI5&amp;FMT=INITXD1S.fmt&amp;FORM1=INITXLUS.fmt&amp;QUERY=%28I%29.ACIN1.+%26+%28%22CONVENIOS+INTERNACIONALES%22%29.SATI.&amp;DOCS=116-116"/>
    <hyperlink ref="J4817" r:id="rId1183" display="http://www.congreso.es/portal/page/portal/Congreso/Congreso/Iniciativas?_piref73_2148295_73_1335437_1335437.next_page=/wc/servidorCGI&amp;CMD=VERLST&amp;BASE=IWI5&amp;PIECE=IWI5&amp;FMT=INITXD1S.fmt&amp;FORM1=INITXLUS.fmt&amp;QUERY=%28I%29.ACIN1.+%26+%28%22CONVENIOS+INTERNACIONALES%22%29.SATI.&amp;DOCS=117-117"/>
    <hyperlink ref="J4807" r:id="rId1184" display="http://www.congreso.es/portal/page/portal/Congreso/Congreso/Iniciativas?_piref73_2148295_73_1335437_1335437.next_page=/wc/servidorCGI&amp;CMD=VERLST&amp;BASE=IWI5&amp;PIECE=IWI5&amp;FMT=INITXD1S.fmt&amp;FORM1=INITXLUS.fmt&amp;QUERY=%28I%29.ACIN1.+%26+%28%22CONVENIOS+INTERNACIONALES%22%29.SATI.&amp;DOCS=118-118"/>
    <hyperlink ref="J4805" r:id="rId1185" display="http://www.congreso.es/portal/page/portal/Congreso/Congreso/Iniciativas?_piref73_2148295_73_1335437_1335437.next_page=/wc/servidorCGI&amp;CMD=VERLST&amp;BASE=IWI5&amp;PIECE=IWI5&amp;FMT=INITXD1S.fmt&amp;FORM1=INITXLUS.fmt&amp;QUERY=%28I%29.ACIN1.+%26+%28%22CONVENIOS+INTERNACIONALES%22%29.SATI.&amp;DOCS=119-119"/>
    <hyperlink ref="J4808" r:id="rId1186" display="http://www.congreso.es/portal/page/portal/Congreso/Congreso/Iniciativas?_piref73_2148295_73_1335437_1335437.next_page=/wc/servidorCGI&amp;CMD=VERLST&amp;BASE=IWI5&amp;PIECE=IWI5&amp;FMT=INITXD1S.fmt&amp;FORM1=INITXLUS.fmt&amp;QUERY=%28I%29.ACIN1.+%26+%28%22CONVENIOS+INTERNACIONALES%22%29.SATI.&amp;DOCS=120-120"/>
    <hyperlink ref="J4806" r:id="rId1187" display="http://www.congreso.es/portal/page/portal/Congreso/Congreso/Iniciativas?_piref73_2148295_73_1335437_1335437.next_page=/wc/servidorCGI&amp;CMD=VERLST&amp;BASE=IWI5&amp;PIECE=IWI5&amp;FMT=INITXD1S.fmt&amp;FORM1=INITXLUS.fmt&amp;QUERY=%28I%29.ACIN1.+%26+%28%22CONVENIOS+INTERNACIONALES%22%29.SATI.&amp;DOCS=121-121"/>
    <hyperlink ref="J4813" r:id="rId1188" display="http://www.congreso.es/portal/page/portal/Congreso/Congreso/Iniciativas?_piref73_2148295_73_1335437_1335437.next_page=/wc/servidorCGI&amp;CMD=VERLST&amp;BASE=IWI5&amp;PIECE=IWI5&amp;FMT=INITXD1S.fmt&amp;FORM1=INITXLUS.fmt&amp;QUERY=%28I%29.ACIN1.+%26+%28%22CONVENIOS+INTERNACIONALES%22%29.SATI.&amp;DOCS=122-122"/>
    <hyperlink ref="J4810" r:id="rId1189" display="http://www.congreso.es/portal/page/portal/Congreso/Congreso/Iniciativas?_piref73_2148295_73_1335437_1335437.next_page=/wc/servidorCGI&amp;CMD=VERLST&amp;BASE=IWI5&amp;PIECE=IWI5&amp;FMT=INITXD1S.fmt&amp;FORM1=INITXLUS.fmt&amp;QUERY=%28I%29.ACIN1.+%26+%28%22CONVENIOS+INTERNACIONALES%22%29.SATI.&amp;DOCS=123-123"/>
    <hyperlink ref="J4811" r:id="rId1190" display="http://www.congreso.es/portal/page/portal/Congreso/Congreso/Iniciativas?_piref73_2148295_73_1335437_1335437.next_page=/wc/servidorCGI&amp;CMD=VERLST&amp;BASE=IWI5&amp;PIECE=IWI5&amp;FMT=INITXD1S.fmt&amp;FORM1=INITXLUS.fmt&amp;QUERY=%28I%29.ACIN1.+%26+%28%22CONVENIOS+INTERNACIONALES%22%29.SATI.&amp;DOCS=124-124"/>
    <hyperlink ref="J4812" r:id="rId1191" display="http://www.congreso.es/portal/page/portal/Congreso/Congreso/Iniciativas?_piref73_2148295_73_1335437_1335437.next_page=/wc/servidorCGI&amp;CMD=VERLST&amp;BASE=IWI5&amp;PIECE=IWI5&amp;FMT=INITXD1S.fmt&amp;FORM1=INITXLUS.fmt&amp;QUERY=%28I%29.ACIN1.+%26+%28%22CONVENIOS+INTERNACIONALES%22%29.SATI.&amp;DOCS=125-125"/>
    <hyperlink ref="J4809" r:id="rId1192" display="http://www.congreso.es/portal/page/portal/Congreso/Congreso/Iniciativas?_piref73_2148295_73_1335437_1335437.next_page=/wc/servidorCGI&amp;CMD=VERLST&amp;BASE=IWI5&amp;PIECE=IWI5&amp;FMT=INITXD1S.fmt&amp;FORM1=INITXLUS.fmt&amp;QUERY=%28I%29.ACIN1.+%26+%28%22CONVENIOS+INTERNACIONALES%22%29.SATI.&amp;DOCS=126-126"/>
    <hyperlink ref="J4815" r:id="rId1193" display="http://www.congreso.es/portal/page/portal/Congreso/Congreso/Iniciativas?_piref73_2148295_73_1335437_1335437.next_page=/wc/servidorCGI&amp;CMD=VERLST&amp;BASE=IWI5&amp;PIECE=IWI5&amp;FMT=INITXD1S.fmt&amp;FORM1=INITXLUS.fmt&amp;QUERY=%28I%29.ACIN1.+%26+%28%22CONVENIOS+INTERNACIONALES%22%29.SATI.&amp;DOCS=127-127"/>
    <hyperlink ref="J4814" r:id="rId1194" display="http://www.congreso.es/portal/page/portal/Congreso/Congreso/Iniciativas?_piref73_2148295_73_1335437_1335437.next_page=/wc/servidorCGI&amp;CMD=VERLST&amp;BASE=IWI5&amp;PIECE=IWI5&amp;FMT=INITXD1S.fmt&amp;FORM1=INITXLUS.fmt&amp;QUERY=%28I%29.ACIN1.+%26+%28%22CONVENIOS+INTERNACIONALES%22%29.SATI.&amp;DOCS=128-128"/>
    <hyperlink ref="J4818" r:id="rId1195" display="http://www.congreso.es/portal/page/portal/Congreso/Congreso/Iniciativas?_piref73_2148295_73_1335437_1335437.next_page=/wc/servidorCGI&amp;CMD=VERLST&amp;BASE=IWI5&amp;PIECE=IWI5&amp;FMT=INITXD1S.fmt&amp;FORM1=INITXLUS.fmt&amp;QUERY=%28I%29.ACIN1.+%26+%28%22CONVENIOS+INTERNACIONALES%22%29.SATI.&amp;DOCS=129-129"/>
    <hyperlink ref="J4821" r:id="rId1196" display="http://www.congreso.es/portal/page/portal/Congreso/Congreso/Iniciativas?_piref73_2148295_73_1335437_1335437.next_page=/wc/servidorCGI&amp;CMD=VERLST&amp;BASE=IWI5&amp;PIECE=IWI5&amp;FMT=INITXD1S.fmt&amp;FORM1=INITXLUS.fmt&amp;QUERY=%28I%29.ACIN1.+%26+%28%22CONVENIOS+INTERNACIONALES%22%29.SATI.&amp;DOCS=130-130"/>
    <hyperlink ref="J4816" r:id="rId1197" display="http://www.congreso.es/portal/page/portal/Congreso/Congreso/Iniciativas?_piref73_2148295_73_1335437_1335437.next_page=/wc/servidorCGI&amp;CMD=VERLST&amp;BASE=IWI5&amp;PIECE=IWI5&amp;FMT=INITXD1S.fmt&amp;FORM1=INITXLUS.fmt&amp;QUERY=%28I%29.ACIN1.+%26+%28%22CONVENIOS+INTERNACIONALES%22%29.SATI.&amp;DOCS=131-131"/>
    <hyperlink ref="J4820" r:id="rId1198" display="http://www.congreso.es/portal/page/portal/Congreso/Congreso/Iniciativas?_piref73_2148295_73_1335437_1335437.next_page=/wc/servidorCGI&amp;CMD=VERLST&amp;BASE=IWI5&amp;PIECE=IWI5&amp;FMT=INITXD1S.fmt&amp;FORM1=INITXLUS.fmt&amp;QUERY=%28I%29.ACIN1.+%26+%28%22CONVENIOS+INTERNACIONALES%22%29.SATI.&amp;DOCS=132-132"/>
    <hyperlink ref="J4819" r:id="rId1199" display="http://www.congreso.es/portal/page/portal/Congreso/Congreso/Iniciativas?_piref73_2148295_73_1335437_1335437.next_page=/wc/servidorCGI&amp;CMD=VERLST&amp;BASE=IWI5&amp;PIECE=IWI5&amp;FMT=INITXD1S.fmt&amp;FORM1=INITXLUS.fmt&amp;QUERY=%28I%29.ACIN1.+%26+%28%22CONVENIOS+INTERNACIONALES%22%29.SATI.&amp;DOCS=133-133"/>
    <hyperlink ref="J4827" r:id="rId1200" display="http://www.congreso.es/portal/page/portal/Congreso/Congreso/Iniciativas?_piref73_2148295_73_1335437_1335437.next_page=/wc/servidorCGI&amp;CMD=VERLST&amp;BASE=IWI5&amp;PIECE=IWI5&amp;FMT=INITXD1S.fmt&amp;FORM1=INITXLUS.fmt&amp;QUERY=%28I%29.ACIN1.+%26+%28%22CONVENIOS+INTERNACIONALES%22%29.SATI.&amp;DOCS=134-134"/>
    <hyperlink ref="J4825" r:id="rId1201" display="http://www.congreso.es/portal/page/portal/Congreso/Congreso/Iniciativas?_piref73_2148295_73_1335437_1335437.next_page=/wc/servidorCGI&amp;CMD=VERLST&amp;BASE=IWI5&amp;PIECE=IWI5&amp;FMT=INITXD1S.fmt&amp;FORM1=INITXLUS.fmt&amp;QUERY=%28I%29.ACIN1.+%26+%28%22CONVENIOS+INTERNACIONALES%22%29.SATI.&amp;DOCS=135-135"/>
    <hyperlink ref="J4828" r:id="rId1202" display="http://www.congreso.es/portal/page/portal/Congreso/Congreso/Iniciativas?_piref73_2148295_73_1335437_1335437.next_page=/wc/servidorCGI&amp;CMD=VERLST&amp;BASE=IWI5&amp;PIECE=IWI5&amp;FMT=INITXD1S.fmt&amp;FORM1=INITXLUS.fmt&amp;QUERY=%28I%29.ACIN1.+%26+%28%22CONVENIOS+INTERNACIONALES%22%29.SATI.&amp;DOCS=136-136"/>
    <hyperlink ref="J4831" r:id="rId1203" display="http://www.congreso.es/portal/page/portal/Congreso/Congreso/Iniciativas?_piref73_2148295_73_1335437_1335437.next_page=/wc/servidorCGI&amp;CMD=VERLST&amp;BASE=IWI5&amp;PIECE=IWI5&amp;FMT=INITXD1S.fmt&amp;FORM1=INITXLUS.fmt&amp;QUERY=%28I%29.ACIN1.+%26+%28%22CONVENIOS+INTERNACIONALES%22%29.SATI.&amp;DOCS=137-137"/>
    <hyperlink ref="J4829" r:id="rId1204" display="http://www.congreso.es/portal/page/portal/Congreso/Congreso/Iniciativas?_piref73_2148295_73_1335437_1335437.next_page=/wc/servidorCGI&amp;CMD=VERLST&amp;BASE=IWI5&amp;PIECE=IWI5&amp;FMT=INITXD1S.fmt&amp;FORM1=INITXLUS.fmt&amp;QUERY=%28I%29.ACIN1.+%26+%28%22CONVENIOS+INTERNACIONALES%22%29.SATI.&amp;DOCS=138-138"/>
    <hyperlink ref="J4830" r:id="rId1205" display="http://www.congreso.es/portal/page/portal/Congreso/Congreso/Iniciativas?_piref73_2148295_73_1335437_1335437.next_page=/wc/servidorCGI&amp;CMD=VERLST&amp;BASE=IWI5&amp;PIECE=IWI5&amp;FMT=INITXD1S.fmt&amp;FORM1=INITXLUS.fmt&amp;QUERY=%28I%29.ACIN1.+%26+%28%22CONVENIOS+INTERNACIONALES%22%29.SATI.&amp;DOCS=139-139"/>
    <hyperlink ref="J4822" r:id="rId1206" display="http://www.congreso.es/portal/page/portal/Congreso/Congreso/Iniciativas?_piref73_2148295_73_1335437_1335437.next_page=/wc/servidorCGI&amp;CMD=VERLST&amp;BASE=IWI5&amp;PIECE=IWI5&amp;FMT=INITXD1S.fmt&amp;FORM1=INITXLUS.fmt&amp;QUERY=%28I%29.ACIN1.+%26+%28%22CONVENIOS+INTERNACIONALES%22%29.SATI.&amp;DOCS=140-140"/>
    <hyperlink ref="J4826" r:id="rId1207" display="http://www.congreso.es/portal/page/portal/Congreso/Congreso/Iniciativas?_piref73_2148295_73_1335437_1335437.next_page=/wc/servidorCGI&amp;CMD=VERLST&amp;BASE=IWI5&amp;PIECE=IWI5&amp;FMT=INITXD1S.fmt&amp;FORM1=INITXLUS.fmt&amp;QUERY=%28I%29.ACIN1.+%26+%28%22CONVENIOS+INTERNACIONALES%22%29.SATI.&amp;DOCS=141-141"/>
    <hyperlink ref="J4824" r:id="rId1208" display="http://www.congreso.es/portal/page/portal/Congreso/Congreso/Iniciativas?_piref73_2148295_73_1335437_1335437.next_page=/wc/servidorCGI&amp;CMD=VERLST&amp;BASE=IWI5&amp;PIECE=IWI5&amp;FMT=INITXD1S.fmt&amp;FORM1=INITXLUS.fmt&amp;QUERY=%28I%29.ACIN1.+%26+%28%22CONVENIOS+INTERNACIONALES%22%29.SATI.&amp;DOCS=142-142"/>
    <hyperlink ref="J4832" r:id="rId1209" display="http://www.congreso.es/portal/page/portal/Congreso/Congreso/Iniciativas?_piref73_2148295_73_1335437_1335437.next_page=/wc/servidorCGI&amp;CMD=VERLST&amp;BASE=IWI5&amp;PIECE=IWI5&amp;FMT=INITXD1S.fmt&amp;FORM1=INITXLUS.fmt&amp;QUERY=%28I%29.ACIN1.+%26+%28%22CONVENIOS+INTERNACIONALES%22%29.SATI.&amp;DOCS=143-143"/>
    <hyperlink ref="J4834" r:id="rId1210" display="http://www.congreso.es/portal/page/portal/Congreso/Congreso/Iniciativas?_piref73_2148295_73_1335437_1335437.next_page=/wc/servidorCGI&amp;CMD=VERLST&amp;BASE=IWI5&amp;PIECE=IWI5&amp;FMT=INITXD1S.fmt&amp;FORM1=INITXLUS.fmt&amp;QUERY=%28I%29.ACIN1.+%26+%28%22CONVENIOS+INTERNACIONALES%22%29.SATI.&amp;DOCS=144-144"/>
    <hyperlink ref="J4823" r:id="rId1211" display="http://www.congreso.es/portal/page/portal/Congreso/Congreso/Iniciativas?_piref73_2148295_73_1335437_1335437.next_page=/wc/servidorCGI&amp;CMD=VERLST&amp;BASE=IWI5&amp;PIECE=IWI5&amp;FMT=INITXD1S.fmt&amp;FORM1=INITXLUS.fmt&amp;QUERY=%28I%29.ACIN1.+%26+%28%22CONVENIOS+INTERNACIONALES%22%29.SATI.&amp;DOCS=145-145"/>
    <hyperlink ref="J4833" r:id="rId1212" display="http://www.congreso.es/portal/page/portal/Congreso/Congreso/Iniciativas?_piref73_2148295_73_1335437_1335437.next_page=/wc/servidorCGI&amp;CMD=VERLST&amp;BASE=IWI5&amp;PIECE=IWI5&amp;FMT=INITXD1S.fmt&amp;FORM1=INITXLUS.fmt&amp;QUERY=%28I%29.ACIN1.+%26+%28%22CONVENIOS+INTERNACIONALES%22%29.SATI.&amp;DOCS=146-146"/>
    <hyperlink ref="J4835" r:id="rId1213" display="http://www.congreso.es/portal/page/portal/Congreso/Congreso/Iniciativas?_piref73_2148295_73_1335437_1335437.next_page=/wc/servidorCGI&amp;CMD=VERLST&amp;BASE=IWI5&amp;PIECE=IWI5&amp;FMT=INITXD1S.fmt&amp;FORM1=INITXLUS.fmt&amp;QUERY=%28I%29.ACIN1.+%26+%28%22CONVENIOS+INTERNACIONALES%22%29.SATI.&amp;DOCS=147-147"/>
    <hyperlink ref="J4837" r:id="rId1214" display="http://www.congreso.es/portal/page/portal/Congreso/Congreso/Iniciativas?_piref73_2148295_73_1335437_1335437.next_page=/wc/servidorCGI&amp;CMD=VERLST&amp;BASE=IWI5&amp;PIECE=IWI5&amp;FMT=INITXD1S.fmt&amp;FORM1=INITXLUS.fmt&amp;QUERY=%28I%29.ACIN1.+%26+%28%22CONVENIOS+INTERNACIONALES%22%29.SATI.&amp;DOCS=148-148"/>
    <hyperlink ref="J4836" r:id="rId1215" display="http://www.congreso.es/portal/page/portal/Congreso/Congreso/Iniciativas?_piref73_2148295_73_1335437_1335437.next_page=/wc/servidorCGI&amp;CMD=VERLST&amp;BASE=IWI5&amp;PIECE=IWI5&amp;FMT=INITXD1S.fmt&amp;FORM1=INITXLUS.fmt&amp;QUERY=%28I%29.ACIN1.+%26+%28%22CONVENIOS+INTERNACIONALES%22%29.SATI.&amp;DOCS=149-149"/>
    <hyperlink ref="J4838" r:id="rId1216" display="http://www.congreso.es/portal/page/portal/Congreso/Congreso/Iniciativas?_piref73_2148295_73_1335437_1335437.next_page=/wc/servidorCGI&amp;CMD=VERLST&amp;BASE=IWI5&amp;PIECE=IWI5&amp;FMT=INITXD1S.fmt&amp;FORM1=INITXLUS.fmt&amp;QUERY=%28I%29.ACIN1.+%26+%28%22CONVENIOS+INTERNACIONALES%22%29.SATI.&amp;DOCS=150-150"/>
    <hyperlink ref="J4839" r:id="rId1217" display="http://www.congreso.es/portal/page/portal/Congreso/Congreso/Iniciativas?_piref73_2148295_73_1335437_1335437.next_page=/wc/servidorCGI&amp;CMD=VERLST&amp;BASE=IWI5&amp;PIECE=IWI5&amp;FMT=INITXD1S.fmt&amp;FORM1=INITXLUS.fmt&amp;QUERY=%28I%29.ACIN1.+%26+%28%22CONVENIOS+INTERNACIONALES%22%29.SATI.&amp;DOCS=151-151"/>
    <hyperlink ref="J4840" r:id="rId1218" display="http://www.congreso.es/portal/page/portal/Congreso/Congreso/Iniciativas?_piref73_2148295_73_1335437_1335437.next_page=/wc/servidorCGI&amp;CMD=VERLST&amp;BASE=IWI5&amp;PIECE=IWI5&amp;FMT=INITXD1S.fmt&amp;FORM1=INITXLUS.fmt&amp;QUERY=%28I%29.ACIN1.+%26+%28%22CONVENIOS+INTERNACIONALES%22%29.SATI.&amp;DOCS=152-152"/>
    <hyperlink ref="J4843" r:id="rId1219" display="http://www.congreso.es/portal/page/portal/Congreso/Congreso/Iniciativas?_piref73_2148295_73_1335437_1335437.next_page=/wc/servidorCGI&amp;CMD=VERLST&amp;BASE=IWI5&amp;PIECE=IWI5&amp;FMT=INITXD1S.fmt&amp;FORM1=INITXLUS.fmt&amp;QUERY=%28I%29.ACIN1.+%26+%28%22CONVENIOS+INTERNACIONALES%22%29.SATI.&amp;DOCS=155-155"/>
    <hyperlink ref="J4841" r:id="rId1220" display="http://www.congreso.es/portal/page/portal/Congreso/Congreso/Iniciativas?_piref73_2148295_73_1335437_1335437.next_page=/wc/servidorCGI&amp;CMD=VERLST&amp;BASE=IWI5&amp;PIECE=IWI5&amp;FMT=INITXD1S.fmt&amp;FORM1=INITXLUS.fmt&amp;QUERY=%28I%29.ACIN1.+%26+%28%22CONVENIOS+INTERNACIONALES%22%29.SATI.&amp;DOCS=154-154"/>
    <hyperlink ref="J4842" r:id="rId1221" display="http://www.congreso.es/portal/page/portal/Congreso/Congreso/Iniciativas?_piref73_2148295_73_1335437_1335437.next_page=/wc/servidorCGI&amp;CMD=VERLST&amp;BASE=IWI5&amp;PIECE=IWI5&amp;FMT=INITXD1S.fmt&amp;FORM1=INITXLUS.fmt&amp;QUERY=%28I%29.ACIN1.+%26+%28%22CONVENIOS+INTERNACIONALES%22%29.SATI.&amp;DOCS=155-155"/>
    <hyperlink ref="J4846" r:id="rId1222" display="http://www.congreso.es/portal/page/portal/Congreso/Congreso/Iniciativas?_piref73_2148295_73_1335437_1335437.next_page=/wc/servidorCGI&amp;CMD=VERLST&amp;BASE=IWI5&amp;PIECE=IWI5&amp;FMT=INITXD1S.fmt&amp;FORM1=INITXLUS.fmt&amp;QUERY=%28I%29.ACIN1.+%26+%28%22CONVENIOS+INTERNACIONALES%22%29.SATI.&amp;DOCS=156-156"/>
    <hyperlink ref="J4845" r:id="rId1223" display="http://www.congreso.es/portal/page/portal/Congreso/Congreso/Iniciativas?_piref73_2148295_73_1335437_1335437.next_page=/wc/servidorCGI&amp;CMD=VERLST&amp;BASE=IWI5&amp;PIECE=IWI5&amp;FMT=INITXD1S.fmt&amp;FORM1=INITXLUS.fmt&amp;QUERY=%28I%29.ACIN1.+%26+%28%22CONVENIOS+INTERNACIONALES%22%29.SATI.&amp;DOCS=157-157"/>
    <hyperlink ref="J4844" r:id="rId1224" display="http://www.congreso.es/portal/page/portal/Congreso/Congreso/Iniciativas?_piref73_2148295_73_1335437_1335437.next_page=/wc/servidorCGI&amp;CMD=VERLST&amp;BASE=IWI5&amp;PIECE=IWI5&amp;FMT=INITXD1S.fmt&amp;FORM1=INITXLUS.fmt&amp;QUERY=%28I%29.ACIN1.+%26+%28%22CONVENIOS+INTERNACIONALES%22%29.SATI.&amp;DOCS=158-158"/>
    <hyperlink ref="J4851" r:id="rId1225" display="http://www.congreso.es/portal/page/portal/Congreso/Congreso/Iniciativas?_piref73_2148295_73_1335437_1335437.next_page=/wc/servidorCGI&amp;CMD=VERLST&amp;BASE=IWI5&amp;PIECE=IWI5&amp;FMT=INITXD1S.fmt&amp;FORM1=INITXLUS.fmt&amp;QUERY=%28I%29.ACIN1.+%26+%28%22CONVENIOS+INTERNACIONALES%22%29.SATI.&amp;DOCS=159-159"/>
    <hyperlink ref="J4853" r:id="rId1226" display="http://www.congreso.es/portal/page/portal/Congreso/Congreso/Iniciativas?_piref73_2148295_73_1335437_1335437.next_page=/wc/servidorCGI&amp;CMD=VERLST&amp;BASE=IWI5&amp;PIECE=IWI5&amp;FMT=INITXD1S.fmt&amp;FORM1=INITXLUS.fmt&amp;QUERY=%28I%29.ACIN1.+%26+%28%22CONVENIOS+INTERNACIONALES%22%29.SATI.&amp;DOCS=160-160"/>
    <hyperlink ref="J4850" r:id="rId1227" display="http://www.congreso.es/portal/page/portal/Congreso/Congreso/Iniciativas?_piref73_2148295_73_1335437_1335437.next_page=/wc/servidorCGI&amp;CMD=VERLST&amp;BASE=IWI5&amp;PIECE=IWI5&amp;FMT=INITXD1S.fmt&amp;FORM1=INITXLUS.fmt&amp;QUERY=%28I%29.ACIN1.+%26+%28%22CONVENIOS+INTERNACIONALES%22%29.SATI.&amp;DOCS=161-161"/>
    <hyperlink ref="J4854" r:id="rId1228" display="http://www.congreso.es/portal/page/portal/Congreso/Congreso/Iniciativas?_piref73_2148295_73_1335437_1335437.next_page=/wc/servidorCGI&amp;CMD=VERLST&amp;BASE=IWI5&amp;PIECE=IWI5&amp;FMT=INITXD1S.fmt&amp;FORM1=INITXLUS.fmt&amp;QUERY=%28I%29.ACIN1.+%26+%28%22CONVENIOS+INTERNACIONALES%22%29.SATI.&amp;DOCS=162-162"/>
    <hyperlink ref="J4849" r:id="rId1229" display="http://www.congreso.es/portal/page/portal/Congreso/Congreso/Iniciativas?_piref73_2148295_73_1335437_1335437.next_page=/wc/servidorCGI&amp;CMD=VERLST&amp;BASE=IWI5&amp;PIECE=IWI5&amp;FMT=INITXD1S.fmt&amp;FORM1=INITXLUS.fmt&amp;QUERY=%28I%29.ACIN1.+%26+%28%22CONVENIOS+INTERNACIONALES%22%29.SATI.&amp;DOCS=163-163"/>
    <hyperlink ref="J4861" r:id="rId1230" display="http://www.congreso.es/portal/page/portal/Congreso/Congreso/Iniciativas?_piref73_2148295_73_1335437_1335437.next_page=/wc/servidorCGI&amp;CMD=VERLST&amp;BASE=IWI5&amp;PIECE=IWI5&amp;FMT=INITXD1S.fmt&amp;FORM1=INITXLUS.fmt&amp;QUERY=%28I%29.ACIN1.+%26+%28%22CONVENIOS+INTERNACIONALES%22%29.SATI.&amp;DOCS=164-164"/>
    <hyperlink ref="J4855" r:id="rId1231" display="http://www.congreso.es/portal/page/portal/Congreso/Congreso/Iniciativas?_piref73_2148295_73_1335437_1335437.next_page=/wc/servidorCGI&amp;CMD=VERLST&amp;BASE=IWI5&amp;PIECE=IWI5&amp;FMT=INITXD1S.fmt&amp;FORM1=INITXLUS.fmt&amp;QUERY=%28I%29.ACIN1.+%26+%28%22CONVENIOS+INTERNACIONALES%22%29.SATI.&amp;DOCS=165-165"/>
    <hyperlink ref="J4848" r:id="rId1232" display="http://www.congreso.es/portal/page/portal/Congreso/Congreso/Iniciativas?_piref73_2148295_73_1335437_1335437.next_page=/wc/servidorCGI&amp;CMD=VERLST&amp;BASE=IWI5&amp;PIECE=IWI5&amp;FMT=INITXD1S.fmt&amp;FORM1=INITXLUS.fmt&amp;QUERY=%28I%29.ACIN1.+%26+%28%22CONVENIOS+INTERNACIONALES%22%29.SATI.&amp;DOCS=166-166"/>
    <hyperlink ref="J4856" r:id="rId1233" display="http://www.congreso.es/portal/page/portal/Congreso/Congreso/Iniciativas?_piref73_2148295_73_1335437_1335437.next_page=/wc/servidorCGI&amp;CMD=VERLST&amp;BASE=IWI5&amp;PIECE=IWI5&amp;FMT=INITXD1S.fmt&amp;FORM1=INITXLUS.fmt&amp;QUERY=%28I%29.ACIN1.+%26+%28%22CONVENIOS+INTERNACIONALES%22%29.SATI.&amp;DOCS=167-167"/>
    <hyperlink ref="J4859" r:id="rId1234" display="http://www.congreso.es/portal/page/portal/Congreso/Congreso/Iniciativas?_piref73_2148295_73_1335437_1335437.next_page=/wc/servidorCGI&amp;CMD=VERLST&amp;BASE=IWI5&amp;PIECE=IWI5&amp;FMT=INITXD1S.fmt&amp;FORM1=INITXLUS.fmt&amp;QUERY=%28I%29.ACIN1.+%26+%28%22CONVENIOS+INTERNACIONALES%22%29.SATI.&amp;DOCS=168-168"/>
    <hyperlink ref="J4852" r:id="rId1235" display="http://www.congreso.es/portal/page/portal/Congreso/Congreso/Iniciativas?_piref73_2148295_73_1335437_1335437.next_page=/wc/servidorCGI&amp;CMD=VERLST&amp;BASE=IWI5&amp;PIECE=IWI5&amp;FMT=INITXD1S.fmt&amp;FORM1=INITXLUS.fmt&amp;QUERY=%28I%29.ACIN1.+%26+%28%22CONVENIOS+INTERNACIONALES%22%29.SATI.&amp;DOCS=169-169"/>
    <hyperlink ref="J4847" r:id="rId1236" display="http://www.congreso.es/portal/page/portal/Congreso/Congreso/Iniciativas?_piref73_2148295_73_1335437_1335437.next_page=/wc/servidorCGI&amp;CMD=VERLST&amp;BASE=IWI5&amp;PIECE=IWI5&amp;FMT=INITXD1S.fmt&amp;FORM1=INITXLUS.fmt&amp;QUERY=%28I%29.ACIN1.+%26+%28%22CONVENIOS+INTERNACIONALES%22%29.SATI.&amp;DOCS=170-170"/>
    <hyperlink ref="J4862" r:id="rId1237" display="http://www.congreso.es/portal/page/portal/Congreso/Congreso/Iniciativas?_piref73_2148295_73_1335437_1335437.next_page=/wc/servidorCGI&amp;CMD=VERLST&amp;BASE=IWI5&amp;PIECE=IWI5&amp;FMT=INITXD1S.fmt&amp;FORM1=INITXLUS.fmt&amp;QUERY=%28I%29.ACIN1.+%26+%28%22CONVENIOS+INTERNACIONALES%22%29.SATI.&amp;DOCS=171-171"/>
    <hyperlink ref="J4863" r:id="rId1238" display="http://www.congreso.es/portal/page/portal/Congreso/Congreso/Iniciativas?_piref73_2148295_73_1335437_1335437.next_page=/wc/servidorCGI&amp;CMD=VERLST&amp;BASE=IWI5&amp;PIECE=IWI5&amp;FMT=INITXD1S.fmt&amp;FORM1=INITXLUS.fmt&amp;QUERY=%28I%29.ACIN1.+%26+%28%22CONVENIOS+INTERNACIONALES%22%29.SATI.&amp;DOCS=172-172"/>
    <hyperlink ref="J4857" r:id="rId1239" display="http://www.congreso.es/portal/page/portal/Congreso/Congreso/Iniciativas?_piref73_2148295_73_1335437_1335437.next_page=/wc/servidorCGI&amp;CMD=VERLST&amp;BASE=IWI5&amp;PIECE=IWI5&amp;FMT=INITXD1S.fmt&amp;FORM1=INITXLUS.fmt&amp;QUERY=%28I%29.ACIN1.+%26+%28%22CONVENIOS+INTERNACIONALES%22%29.SATI.&amp;DOCS=173-173"/>
    <hyperlink ref="J4858" r:id="rId1240" display="http://www.congreso.es/portal/page/portal/Congreso/Congreso/Iniciativas?_piref73_2148295_73_1335437_1335437.next_page=/wc/servidorCGI&amp;CMD=VERLST&amp;BASE=IWI5&amp;PIECE=IWI5&amp;FMT=INITXD1S.fmt&amp;FORM1=INITXLUS.fmt&amp;QUERY=%28I%29.ACIN1.+%26+%28%22CONVENIOS+INTERNACIONALES%22%29.SATI.&amp;DOCS=174-174"/>
    <hyperlink ref="J4860" r:id="rId1241" display="http://www.congreso.es/portal/page/portal/Congreso/Congreso/Iniciativas?_piref73_2148295_73_1335437_1335437.next_page=/wc/servidorCGI&amp;CMD=VERLST&amp;BASE=IWI5&amp;PIECE=IWI5&amp;FMT=INITXD1S.fmt&amp;FORM1=INITXLUS.fmt&amp;QUERY=%28I%29.ACIN1.+%26+%28%22CONVENIOS+INTERNACIONALES%22%29.SATI.&amp;DOCS=175-175"/>
    <hyperlink ref="J4871" r:id="rId1242" display="http://www.congreso.es/portal/page/portal/Congreso/Congreso/Iniciativas?_piref73_2148295_73_1335437_1335437.next_page=/wc/servidorCGI&amp;CMD=VERLST&amp;BASE=IWI5&amp;PIECE=IWI5&amp;FMT=INITXD1S.fmt&amp;FORM1=INITXLUS.fmt&amp;QUERY=%28I%29.ACIN1.+%26+%28%22CONVENIOS+INTERNACIONALES%22%29.SATI.&amp;DOCS=176-176"/>
    <hyperlink ref="J4872" r:id="rId1243" display="http://www.congreso.es/portal/page/portal/Congreso/Congreso/Iniciativas?_piref73_2148295_73_1335437_1335437.next_page=/wc/servidorCGI&amp;CMD=VERLST&amp;BASE=IWI5&amp;PIECE=IWI5&amp;FMT=INITXD1S.fmt&amp;FORM1=INITXLUS.fmt&amp;QUERY=%28I%29.ACIN1.+%26+%28%22CONVENIOS+INTERNACIONALES%22%29.SATI.&amp;DOCS=177-177"/>
    <hyperlink ref="J4873" r:id="rId1244" display="http://www.congreso.es/portal/page/portal/Congreso/Congreso/Iniciativas?_piref73_2148295_73_1335437_1335437.next_page=/wc/servidorCGI&amp;CMD=VERLST&amp;BASE=IWI5&amp;PIECE=IWI5&amp;FMT=INITXD1S.fmt&amp;FORM1=INITXLUS.fmt&amp;QUERY=%28I%29.ACIN1.+%26+%28%22CONVENIOS+INTERNACIONALES%22%29.SATI.&amp;DOCS=178-178"/>
    <hyperlink ref="J4880" r:id="rId1245" display="http://www.congreso.es/portal/page/portal/Congreso/Congreso/Iniciativas?_piref73_2148295_73_1335437_1335437.next_page=/wc/servidorCGI&amp;CMD=VERLST&amp;BASE=IWI5&amp;PIECE=IWI5&amp;FMT=INITXD1S.fmt&amp;FORM1=INITXLUS.fmt&amp;QUERY=%28I%29.ACIN1.+%26+%28%22CONVENIOS+INTERNACIONALES%22%29.SATI.&amp;DOCS=179-179"/>
    <hyperlink ref="J4874" r:id="rId1246" display="http://www.congreso.es/portal/page/portal/Congreso/Congreso/Iniciativas?_piref73_2148295_73_1335437_1335437.next_page=/wc/servidorCGI&amp;CMD=VERLST&amp;BASE=IWI5&amp;PIECE=IWI5&amp;FMT=INITXD1S.fmt&amp;FORM1=INITXLUS.fmt&amp;QUERY=%28I%29.ACIN1.+%26+%28%22CONVENIOS+INTERNACIONALES%22%29.SATI.&amp;DOCS=180-180"/>
    <hyperlink ref="J4877" r:id="rId1247" display="http://www.congreso.es/portal/page/portal/Congreso/Congreso/Iniciativas?_piref73_2148295_73_1335437_1335437.next_page=/wc/servidorCGI&amp;CMD=VERLST&amp;BASE=IWI5&amp;PIECE=IWI5&amp;FMT=INITXD1S.fmt&amp;FORM1=INITXLUS.fmt&amp;QUERY=%28I%29.ACIN1.+%26+%28%22CONVENIOS+INTERNACIONALES%22%29.SATI.&amp;DOCS=181-181"/>
    <hyperlink ref="J4865" r:id="rId1248" display="http://www.congreso.es/portal/page/portal/Congreso/Congreso/Iniciativas?_piref73_2148295_73_1335437_1335437.next_page=/wc/servidorCGI&amp;CMD=VERLST&amp;BASE=IWI5&amp;PIECE=IWI5&amp;FMT=INITXD1S.fmt&amp;FORM1=INITXLUS.fmt&amp;QUERY=%28I%29.ACIN1.+%26+%28%22CONVENIOS+INTERNACIONALES%22%29.SATI.&amp;DOCS=182-182"/>
    <hyperlink ref="J4875" r:id="rId1249" display="http://www.congreso.es/portal/page/portal/Congreso/Congreso/Iniciativas?_piref73_2148295_73_1335437_1335437.next_page=/wc/servidorCGI&amp;CMD=VERLST&amp;BASE=IWI5&amp;PIECE=IWI5&amp;FMT=INITXD1S.fmt&amp;FORM1=INITXLUS.fmt&amp;QUERY=%28I%29.ACIN1.+%26+%28%22CONVENIOS+INTERNACIONALES%22%29.SATI.&amp;DOCS=183-183"/>
    <hyperlink ref="J4876" r:id="rId1250" display="http://www.congreso.es/portal/page/portal/Congreso/Congreso/Iniciativas?_piref73_2148295_73_1335437_1335437.next_page=/wc/servidorCGI&amp;CMD=VERLST&amp;BASE=IWI5&amp;PIECE=IWI5&amp;FMT=INITXD1S.fmt&amp;FORM1=INITXLUS.fmt&amp;QUERY=%28I%29.ACIN1.+%26+%28%22CONVENIOS+INTERNACIONALES%22%29.SATI.&amp;DOCS=184-184"/>
    <hyperlink ref="J4864" r:id="rId1251" display="http://www.congreso.es/portal/page/portal/Congreso/Congreso/Iniciativas?_piref73_2148295_73_1335437_1335437.next_page=/wc/servidorCGI&amp;CMD=VERLST&amp;BASE=IWI5&amp;PIECE=IWI5&amp;FMT=INITXD1S.fmt&amp;FORM1=INITXLUS.fmt&amp;QUERY=%28I%29.ACIN1.+%26+%28%22CONVENIOS+INTERNACIONALES%22%29.SATI.&amp;DOCS=185-185"/>
    <hyperlink ref="J4881" r:id="rId1252" display="http://www.congreso.es/portal/page/portal/Congreso/Congreso/Iniciativas?_piref73_2148295_73_1335437_1335437.next_page=/wc/servidorCGI&amp;CMD=VERLST&amp;BASE=IWI5&amp;PIECE=IWI5&amp;FMT=INITXD1S.fmt&amp;FORM1=INITXLUS.fmt&amp;QUERY=%28I%29.ACIN1.+%26+%28%22CONVENIOS+INTERNACIONALES%22%29.SATI.&amp;DOCS=186-186"/>
    <hyperlink ref="J4870" r:id="rId1253" display="http://www.congreso.es/portal/page/portal/Congreso/Congreso/Iniciativas?_piref73_2148295_73_1335437_1335437.next_page=/wc/servidorCGI&amp;CMD=VERLST&amp;BASE=IWI5&amp;PIECE=IWI5&amp;FMT=INITXD1S.fmt&amp;FORM1=INITXLUS.fmt&amp;QUERY=%28I%29.ACIN1.+%26+%28%22CONVENIOS+INTERNACIONALES%22%29.SATI.&amp;DOCS=187-187"/>
    <hyperlink ref="J4866" r:id="rId1254" display="http://www.congreso.es/portal/page/portal/Congreso/Congreso/Iniciativas?_piref73_2148295_73_1335437_1335437.next_page=/wc/servidorCGI&amp;CMD=VERLST&amp;BASE=IWI5&amp;PIECE=IWI5&amp;FMT=INITXD1S.fmt&amp;FORM1=INITXLUS.fmt&amp;QUERY=%28I%29.ACIN1.+%26+%28%22CONVENIOS+INTERNACIONALES%22%29.SATI.&amp;DOCS=188-188"/>
    <hyperlink ref="J4867" r:id="rId1255" display="http://www.congreso.es/portal/page/portal/Congreso/Congreso/Iniciativas?_piref73_2148295_73_1335437_1335437.next_page=/wc/servidorCGI&amp;CMD=VERLST&amp;BASE=IWI5&amp;PIECE=IWI5&amp;FMT=INITXD1S.fmt&amp;FORM1=INITXLUS.fmt&amp;QUERY=%28I%29.ACIN1.+%26+%28%22CONVENIOS+INTERNACIONALES%22%29.SATI.&amp;DOCS=189-189"/>
    <hyperlink ref="J4868" r:id="rId1256" display="http://www.congreso.es/portal/page/portal/Congreso/Congreso/Iniciativas?_piref73_2148295_73_1335437_1335437.next_page=/wc/servidorCGI&amp;CMD=VERLST&amp;BASE=IWI5&amp;PIECE=IWI5&amp;FMT=INITXD1S.fmt&amp;FORM1=INITXLUS.fmt&amp;QUERY=%28I%29.ACIN1.+%26+%28%22CONVENIOS+INTERNACIONALES%22%29.SATI.&amp;DOCS=190-190"/>
    <hyperlink ref="J4878" r:id="rId1257" display="http://www.congreso.es/portal/page/portal/Congreso/Congreso/Iniciativas?_piref73_2148295_73_1335437_1335437.next_page=/wc/servidorCGI&amp;CMD=VERLST&amp;BASE=IWI5&amp;PIECE=IWI5&amp;FMT=INITXD1S.fmt&amp;FORM1=INITXLUS.fmt&amp;QUERY=%28I%29.ACIN1.+%26+%28%22CONVENIOS+INTERNACIONALES%22%29.SATI.&amp;DOCS=191-191"/>
    <hyperlink ref="J4882" r:id="rId1258" display="http://www.congreso.es/portal/page/portal/Congreso/Congreso/Iniciativas?_piref73_2148295_73_1335437_1335437.next_page=/wc/servidorCGI&amp;CMD=VERLST&amp;BASE=IWI5&amp;PIECE=IWI5&amp;FMT=INITXD1S.fmt&amp;FORM1=INITXLUS.fmt&amp;QUERY=%28I%29.ACIN1.+%26+%28%22CONVENIOS+INTERNACIONALES%22%29.SATI.&amp;DOCS=192-192"/>
    <hyperlink ref="J4879" r:id="rId1259" display="http://www.congreso.es/portal/page/portal/Congreso/Congreso/Iniciativas?_piref73_2148295_73_1335437_1335437.next_page=/wc/servidorCGI&amp;CMD=VERLST&amp;BASE=IWI5&amp;PIECE=IWI5&amp;FMT=INITXD1S.fmt&amp;FORM1=INITXLUS.fmt&amp;QUERY=%28I%29.ACIN1.+%26+%28%22CONVENIOS+INTERNACIONALES%22%29.SATI.&amp;DOCS=193-193"/>
    <hyperlink ref="J4869" r:id="rId1260" display="http://www.congreso.es/portal/page/portal/Congreso/Congreso/Iniciativas?_piref73_2148295_73_1335437_1335437.next_page=/wc/servidorCGI&amp;CMD=VERLST&amp;BASE=IWI5&amp;PIECE=IWI5&amp;FMT=INITXD1S.fmt&amp;FORM1=INITXLUS.fmt&amp;QUERY=%28I%29.ACIN1.+%26+%28%22CONVENIOS+INTERNACIONALES%22%29.SATI.&amp;DOCS=194-194"/>
    <hyperlink ref="J4883" r:id="rId1261" display="http://www.congreso.es/portal/page/portal/Congreso/Congreso/Iniciativas?_piref73_2148295_73_1335437_1335437.next_page=/wc/servidorCGI&amp;CMD=VERLST&amp;BASE=IWI5&amp;PIECE=IWI5&amp;FMT=INITXD1S.fmt&amp;FORM1=INITXLUS.fmt&amp;QUERY=%28I%29.ACIN1.+%26+%28%22CONVENIOS+INTERNACIONALES%22%29.SATI.&amp;DOCS=195-195"/>
    <hyperlink ref="J4888" r:id="rId1262" display="http://www.congreso.es/portal/page/portal/Congreso/Congreso/Iniciativas?_piref73_2148295_73_1335437_1335437.next_page=/wc/servidorCGI&amp;CMD=VERLST&amp;BASE=IWI5&amp;PIECE=IWI5&amp;FMT=INITXD1S.fmt&amp;FORM1=INITXLUS.fmt&amp;QUERY=%28I%29.ACIN1.+%26+%28%22CONVENIOS+INTERNACIONALES%22%29.SATI.&amp;DOCS=196-196"/>
    <hyperlink ref="J4887" r:id="rId1263" display="http://www.congreso.es/portal/page/portal/Congreso/Congreso/Iniciativas?_piref73_2148295_73_1335437_1335437.next_page=/wc/servidorCGI&amp;CMD=VERLST&amp;BASE=IWI5&amp;PIECE=IWI5&amp;FMT=INITXD1S.fmt&amp;FORM1=INITXLUS.fmt&amp;QUERY=%28I%29.ACIN1.+%26+%28%22CONVENIOS+INTERNACIONALES%22%29.SATI.&amp;DOCS=197-197"/>
    <hyperlink ref="J4886" r:id="rId1264" display="http://www.congreso.es/portal/page/portal/Congreso/Congreso/Iniciativas?_piref73_2148295_73_1335437_1335437.next_page=/wc/servidorCGI&amp;CMD=VERLST&amp;BASE=IWI5&amp;PIECE=IWI5&amp;FMT=INITXD1S.fmt&amp;FORM1=INITXLUS.fmt&amp;QUERY=%28I%29.ACIN1.+%26+%28%22CONVENIOS+INTERNACIONALES%22%29.SATI.&amp;DOCS=198-198"/>
    <hyperlink ref="J4890" r:id="rId1265" display="http://www.congreso.es/portal/page/portal/Congreso/Congreso/Iniciativas?_piref73_2148295_73_1335437_1335437.next_page=/wc/servidorCGI&amp;CMD=VERLST&amp;BASE=IWI5&amp;PIECE=IWI5&amp;FMT=INITXD1S.fmt&amp;FORM1=INITXLUS.fmt&amp;QUERY=%28I%29.ACIN1.+%26+%28%22CONVENIOS+INTERNACIONALES%22%29.SATI.&amp;DOCS=199-199"/>
    <hyperlink ref="J4889" r:id="rId1266" display="http://www.congreso.es/portal/page/portal/Congreso/Congreso/Iniciativas?_piref73_2148295_73_1335437_1335437.next_page=/wc/servidorCGI&amp;CMD=VERLST&amp;BASE=IWI5&amp;PIECE=IWI5&amp;FMT=INITXD1S.fmt&amp;FORM1=INITXLUS.fmt&amp;QUERY=%28I%29.ACIN1.+%26+%28%22CONVENIOS+INTERNACIONALES%22%29.SATI.&amp;DOCS=200-200"/>
    <hyperlink ref="J4891" r:id="rId1267" display="http://www.congreso.es/portal/page/portal/Congreso/Congreso/Iniciativas?_piref73_2148295_73_1335437_1335437.next_page=/wc/servidorCGI&amp;CMD=VERLST&amp;BASE=IWI5&amp;PIECE=IWI5&amp;FMT=INITXD1S.fmt&amp;FORM1=INITXLUS.fmt&amp;QUERY=%28I%29.ACIN1.+%26+%28%22CONVENIOS+INTERNACIONALES%22%29.SATI.&amp;DOCS=201-201"/>
    <hyperlink ref="J4892" r:id="rId1268" display="http://www.congreso.es/portal/page/portal/Congreso/Congreso/Iniciativas?_piref73_2148295_73_1335437_1335437.next_page=/wc/servidorCGI&amp;CMD=VERLST&amp;BASE=IWI5&amp;PIECE=IWI5&amp;FMT=INITXD1S.fmt&amp;FORM1=INITXLUS.fmt&amp;QUERY=%28I%29.ACIN1.+%26+%28%22CONVENIOS+INTERNACIONALES%22%29.SATI.&amp;DOCS=202-202"/>
    <hyperlink ref="J4884" r:id="rId1269" display="http://www.congreso.es/portal/page/portal/Congreso/Congreso/Iniciativas?_piref73_2148295_73_1335437_1335437.next_page=/wc/servidorCGI&amp;CMD=VERLST&amp;BASE=IWI5&amp;PIECE=IWI5&amp;FMT=INITXD1S.fmt&amp;FORM1=INITXLUS.fmt&amp;QUERY=%28I%29.ACIN1.+%26+%28%22CONVENIOS+INTERNACIONALES%22%29.SATI.&amp;DOCS=203-203"/>
    <hyperlink ref="J4885" r:id="rId1270" display="http://www.congreso.es/portal/page/portal/Congreso/Congreso/Iniciativas?_piref73_2148295_73_1335437_1335437.next_page=/wc/servidorCGI&amp;CMD=VERLST&amp;BASE=IWI5&amp;PIECE=IWI5&amp;FMT=INITXD1S.fmt&amp;FORM1=INITXLUS.fmt&amp;QUERY=%28I%29.ACIN1.+%26+%28%22CONVENIOS+INTERNACIONALES%22%29.SATI.&amp;DOCS=205-205"/>
    <hyperlink ref="J4895" r:id="rId1271" display="http://www.congreso.es/portal/page/portal/Congreso/Congreso/Iniciativas?_piref73_2148295_73_1335437_1335437.next_page=/wc/servidorCGI&amp;CMD=VERLST&amp;BASE=IWI6&amp;PIECE=IWI6&amp;FMT=INITXD1S.fmt&amp;FORM1=INITXLUS.fmt&amp;QUERY=%28I%29.ACIN1.+%26+%28%22CONVENIOS+INTERNACIONALES%22%29.SATI.&amp;DOCS=1-1"/>
    <hyperlink ref="J4893" r:id="rId1272" display="http://www.congreso.es/portal/page/portal/Congreso/Congreso/Iniciativas?_piref73_2148295_73_1335437_1335437.next_page=/wc/servidorCGI&amp;CMD=VERLST&amp;BASE=IWI6&amp;PIECE=IWI6&amp;FMT=INITXD1S.fmt&amp;FORM1=INITXLUS.fmt&amp;QUERY=%28I%29.ACIN1.+%26+%28%22CONVENIOS+INTERNACIONALES%22%29.SATI.&amp;DOCS=2-2"/>
    <hyperlink ref="J4894" r:id="rId1273" display="http://www.congreso.es/portal/page/portal/Congreso/Congreso/Iniciativas?_piref73_2148295_73_1335437_1335437.next_page=/wc/servidorCGI&amp;CMD=VERLST&amp;BASE=IWI6&amp;PIECE=IWI6&amp;FMT=INITXD1S.fmt&amp;FORM1=INITXLUS.fmt&amp;QUERY=%28I%29.ACIN1.+%26+%28%22CONVENIOS+INTERNACIONALES%22%29.SATI.&amp;DOCS=3-3"/>
    <hyperlink ref="J4897" r:id="rId1274" display="http://www.congreso.es/portal/page/portal/Congreso/Congreso/Iniciativas?_piref73_2148295_73_1335437_1335437.next_page=/wc/servidorCGI&amp;CMD=VERLST&amp;BASE=IWI6&amp;PIECE=IWI6&amp;FMT=INITXD1S.fmt&amp;FORM1=INITXLUS.fmt&amp;QUERY=%28I%29.ACIN1.+%26+%28%22CONVENIOS+INTERNACIONALES%22%29.SATI.&amp;DOCS=4-4"/>
    <hyperlink ref="J4906" r:id="rId1275" display="http://www.congreso.es/portal/page/portal/Congreso/Congreso/Iniciativas?_piref73_2148295_73_1335437_1335437.next_page=/wc/servidorCGI&amp;CMD=VERLST&amp;BASE=IWI6&amp;PIECE=IWI6&amp;FMT=INITXD1S.fmt&amp;FORM1=INITXLUS.fmt&amp;QUERY=%28I%29.ACIN1.+%26+%28%22CONVENIOS+INTERNACIONALES%22%29.SATI.&amp;DOCS=5-5"/>
    <hyperlink ref="J4911" r:id="rId1276" display="http://www.congreso.es/portal/page/portal/Congreso/Congreso/Iniciativas?_piref73_2148295_73_1335437_1335437.next_page=/wc/servidorCGI&amp;CMD=VERLST&amp;BASE=IWI6&amp;PIECE=IWI6&amp;FMT=INITXD1S.fmt&amp;FORM1=INITXLUS.fmt&amp;QUERY=%28I%29.ACIN1.+%26+%28%22CONVENIOS+INTERNACIONALES%22%29.SATI.&amp;DOCS=6-6"/>
    <hyperlink ref="J4907" r:id="rId1277" display="http://www.congreso.es/portal/page/portal/Congreso/Congreso/Iniciativas?_piref73_2148295_73_1335437_1335437.next_page=/wc/servidorCGI&amp;CMD=VERLST&amp;BASE=IWI6&amp;PIECE=IWI6&amp;FMT=INITXD1S.fmt&amp;FORM1=INITXLUS.fmt&amp;QUERY=%28I%29.ACIN1.+%26+%28%22CONVENIOS+INTERNACIONALES%22%29.SATI.&amp;DOCS=7-7"/>
    <hyperlink ref="J4898" r:id="rId1278" display="http://www.congreso.es/portal/page/portal/Congreso/Congreso/Iniciativas?_piref73_2148295_73_1335437_1335437.next_page=/wc/servidorCGI&amp;CMD=VERLST&amp;BASE=IWI6&amp;PIECE=IWI6&amp;FMT=INITXD1S.fmt&amp;FORM1=INITXLUS.fmt&amp;QUERY=%28I%29.ACIN1.+%26+%28%22CONVENIOS+INTERNACIONALES%22%29.SATI.&amp;DOCS=8-8"/>
    <hyperlink ref="J4899" r:id="rId1279" display="http://www.congreso.es/portal/page/portal/Congreso/Congreso/Iniciativas?_piref73_2148295_73_1335437_1335437.next_page=/wc/servidorCGI&amp;CMD=VERLST&amp;BASE=IWI6&amp;PIECE=IWI6&amp;FMT=INITXD1S.fmt&amp;FORM1=INITXLUS.fmt&amp;QUERY=%28I%29.ACIN1.+%26+%28%22CONVENIOS+INTERNACIONALES%22%29.SATI.&amp;DOCS=9-9"/>
    <hyperlink ref="J4900" r:id="rId1280" display="http://www.congreso.es/portal/page/portal/Congreso/Congreso/Iniciativas?_piref73_2148295_73_1335437_1335437.next_page=/wc/servidorCGI&amp;CMD=VERLST&amp;BASE=IWI6&amp;PIECE=IWI6&amp;FMT=INITXD1S.fmt&amp;FORM1=INITXLUS.fmt&amp;QUERY=%28I%29.ACIN1.+%26+%28%22CONVENIOS+INTERNACIONALES%22%29.SATI.&amp;DOCS=10-10"/>
    <hyperlink ref="J4902" r:id="rId1281" display="http://www.congreso.es/portal/page/portal/Congreso/Congreso/Iniciativas?_piref73_2148295_73_1335437_1335437.next_page=/wc/servidorCGI&amp;CMD=VERLST&amp;BASE=IWI6&amp;PIECE=IWI6&amp;FMT=INITXD1S.fmt&amp;FORM1=INITXLUS.fmt&amp;QUERY=%28I%29.ACIN1.+%26+%28%22CONVENIOS+INTERNACIONALES%22%29.SATI.&amp;DOCS=11-11"/>
    <hyperlink ref="J4896" r:id="rId1282" display="http://www.congreso.es/portal/page/portal/Congreso/Congreso/Iniciativas?_piref73_2148295_73_1335437_1335437.next_page=/wc/servidorCGI&amp;CMD=VERLST&amp;BASE=IWI6&amp;PIECE=IWI6&amp;FMT=INITXD1S.fmt&amp;FORM1=INITXLUS.fmt&amp;QUERY=%28I%29.ACIN1.+%26+%28%22CONVENIOS+INTERNACIONALES%22%29.SATI.&amp;DOCS=13-13"/>
    <hyperlink ref="J4901" r:id="rId1283" display="http://www.congreso.es/portal/page/portal/Congreso/Congreso/Iniciativas?_piref73_2148295_73_1335437_1335437.next_page=/wc/servidorCGI&amp;CMD=VERLST&amp;BASE=IWI6&amp;PIECE=IWI6&amp;FMT=INITXD1S.fmt&amp;FORM1=INITXLUS.fmt&amp;QUERY=%28I%29.ACIN1.+%26+%28%22CONVENIOS+INTERNACIONALES%22%29.SATI.&amp;DOCS=12-12"/>
    <hyperlink ref="J4912" r:id="rId1284" display="http://www.congreso.es/portal/page/portal/Congreso/Congreso/Iniciativas?_piref73_2148295_73_1335437_1335437.next_page=/wc/servidorCGI&amp;CMD=VERLST&amp;BASE=IWI6&amp;PIECE=IWI6&amp;FMT=INITXD1S.fmt&amp;FORM1=INITXLUS.fmt&amp;QUERY=%28I%29.ACIN1.+%26+%28%22CONVENIOS+INTERNACIONALES%22%29.SATI.&amp;DOCS=14-14"/>
    <hyperlink ref="J4908" r:id="rId1285" display="http://www.congreso.es/portal/page/portal/Congreso/Congreso/Iniciativas?_piref73_2148295_73_1335437_1335437.next_page=/wc/servidorCGI&amp;CMD=VERLST&amp;BASE=IWI6&amp;PIECE=IWI6&amp;FMT=INITXD1S.fmt&amp;FORM1=INITXLUS.fmt&amp;QUERY=%28I%29.ACIN1.+%26+%28%22CONVENIOS+INTERNACIONALES%22%29.SATI.&amp;DOCS=15-15"/>
    <hyperlink ref="J4909" r:id="rId1286" display="http://www.congreso.es/portal/page/portal/Congreso/Congreso/Iniciativas?_piref73_2148295_73_1335437_1335437.next_page=/wc/servidorCGI&amp;CMD=VERLST&amp;BASE=IWI6&amp;PIECE=IWI6&amp;FMT=INITXD1S.fmt&amp;FORM1=INITXLUS.fmt&amp;QUERY=%28I%29.ACIN1.+%26+%28%22CONVENIOS+INTERNACIONALES%22%29.SATI.&amp;DOCS=16-16"/>
    <hyperlink ref="J4925" r:id="rId1287" display="http://www.congreso.es/portal/page/portal/Congreso/Congreso/Iniciativas?_piref73_2148295_73_1335437_1335437.next_page=/wc/servidorCGI&amp;CMD=VERLST&amp;BASE=IWI6&amp;PIECE=IWI6&amp;FMT=INITXD1S.fmt&amp;FORM1=INITXLUS.fmt&amp;QUERY=%28I%29.ACIN1.+%26+%28%22CONVENIOS+INTERNACIONALES%22%29.SATI.&amp;DOCS=17-17"/>
    <hyperlink ref="J4910" r:id="rId1288" display="http://www.congreso.es/portal/page/portal/Congreso/Congreso/Iniciativas?_piref73_2148295_73_1335437_1335437.next_page=/wc/servidorCGI&amp;CMD=VERLST&amp;BASE=IWI6&amp;PIECE=IWI6&amp;FMT=INITXD1S.fmt&amp;FORM1=INITXLUS.fmt&amp;QUERY=%28I%29.ACIN1.+%26+%28%22CONVENIOS+INTERNACIONALES%22%29.SATI.&amp;DOCS=18-18"/>
    <hyperlink ref="J4913" r:id="rId1289" display="http://www.congreso.es/portal/page/portal/Congreso/Congreso/Iniciativas?_piref73_2148295_73_1335437_1335437.next_page=/wc/servidorCGI&amp;CMD=VERLST&amp;BASE=IWI6&amp;PIECE=IWI6&amp;FMT=INITXD1S.fmt&amp;FORM1=INITXLUS.fmt&amp;QUERY=%28I%29.ACIN1.+%26+%28%22CONVENIOS+INTERNACIONALES%22%29.SATI.&amp;DOCS=19-19"/>
    <hyperlink ref="J4904" r:id="rId1290" display="http://www.congreso.es/portal/page/portal/Congreso/Congreso/Iniciativas?_piref73_2148295_73_1335437_1335437.next_page=/wc/servidorCGI&amp;CMD=VERLST&amp;BASE=IWI6&amp;PIECE=IWI6&amp;FMT=INITXD1S.fmt&amp;FORM1=INITXLUS.fmt&amp;QUERY=%28I%29.ACIN1.+%26+%28%22CONVENIOS+INTERNACIONALES%22%29.SATI.&amp;DOCS=20-20"/>
    <hyperlink ref="J4919" r:id="rId1291" display="http://www.congreso.es/portal/page/portal/Congreso/Congreso/Iniciativas?_piref73_2148295_73_1335437_1335437.next_page=/wc/servidorCGI&amp;CMD=VERLST&amp;BASE=IWI6&amp;PIECE=IWI6&amp;FMT=INITXD1S.fmt&amp;FORM1=INITXLUS.fmt&amp;QUERY=%28I%29.ACIN1.+%26+%28%22CONVENIOS+INTERNACIONALES%22%29.SATI.&amp;DOCS=21-21"/>
    <hyperlink ref="J4903" r:id="rId1292" display="http://www.congreso.es/portal/page/portal/Congreso/Congreso/Iniciativas?_piref73_2148295_73_1335437_1335437.next_page=/wc/servidorCGI&amp;CMD=VERLST&amp;BASE=IWI6&amp;PIECE=IWI6&amp;FMT=INITXD1S.fmt&amp;FORM1=INITXLUS.fmt&amp;QUERY=%28I%29.ACIN1.+%26+%28%22CONVENIOS+INTERNACIONALES%22%29.SATI.&amp;DOCS=22-22"/>
    <hyperlink ref="J4905" r:id="rId1293" display="http://www.congreso.es/portal/page/portal/Congreso/Congreso/Iniciativas?_piref73_2148295_73_1335437_1335437.next_page=/wc/servidorCGI&amp;CMD=VERLST&amp;BASE=IWI6&amp;PIECE=IWI6&amp;FMT=INITXD1S.fmt&amp;FORM1=INITXLUS.fmt&amp;QUERY=%28I%29.ACIN1.+%26+%28%22CONVENIOS+INTERNACIONALES%22%29.SATI.&amp;DOCS=23-23"/>
    <hyperlink ref="J4918" r:id="rId1294" display="http://www.congreso.es/portal/page/portal/Congreso/Congreso/Iniciativas?_piref73_2148295_73_1335437_1335437.next_page=/wc/servidorCGI&amp;CMD=VERLST&amp;BASE=IWI6&amp;PIECE=IWI6&amp;FMT=INITXD1S.fmt&amp;FORM1=INITXLUS.fmt&amp;QUERY=%28I%29.ACIN1.+%26+%28%22CONVENIOS+INTERNACIONALES%22%29.SATI.&amp;DOCS=24-24"/>
    <hyperlink ref="J4921" r:id="rId1295" display="http://www.congreso.es/portal/page/portal/Congreso/Congreso/Iniciativas?_piref73_2148295_73_1335437_1335437.next_page=/wc/servidorCGI&amp;CMD=VERLST&amp;BASE=IWI6&amp;PIECE=IWI6&amp;FMT=INITXD1S.fmt&amp;FORM1=INITXLUS.fmt&amp;QUERY=%28I%29.ACIN1.+%26+%28%22CONVENIOS+INTERNACIONALES%22%29.SATI.&amp;DOCS=25-25"/>
    <hyperlink ref="J4920" r:id="rId1296" display="http://www.congreso.es/portal/page/portal/Congreso/Congreso/Iniciativas?_piref73_2148295_73_1335437_1335437.next_page=/wc/servidorCGI&amp;CMD=VERLST&amp;BASE=IWI6&amp;PIECE=IWI6&amp;FMT=INITXD1S.fmt&amp;FORM1=INITXLUS.fmt&amp;QUERY=%28I%29.ACIN1.+%26+%28%22CONVENIOS+INTERNACIONALES%22%29.SATI.&amp;DOCS=26-26"/>
    <hyperlink ref="J4914" r:id="rId1297" display="http://www.congreso.es/portal/page/portal/Congreso/Congreso/Iniciativas?_piref73_2148295_73_1335437_1335437.next_page=/wc/servidorCGI&amp;CMD=VERLST&amp;BASE=IWI6&amp;PIECE=IWI6&amp;FMT=INITXD1S.fmt&amp;FORM1=INITXLUS.fmt&amp;QUERY=%28I%29.ACIN1.+%26+%28%22CONVENIOS+INTERNACIONALES%22%29.SATI.&amp;DOCS=27-27"/>
    <hyperlink ref="J4922" r:id="rId1298" display="http://www.congreso.es/portal/page/portal/Congreso/Congreso/Iniciativas?_piref73_2148295_73_1335437_1335437.next_page=/wc/servidorCGI&amp;CMD=VERLST&amp;BASE=IWI6&amp;PIECE=IWI6&amp;FMT=INITXD1S.fmt&amp;FORM1=INITXLUS.fmt&amp;QUERY=%28I%29.ACIN1.+%26+%28%22CONVENIOS+INTERNACIONALES%22%29.SATI.&amp;DOCS=28-28"/>
    <hyperlink ref="J4924" r:id="rId1299" display="http://www.congreso.es/portal/page/portal/Congreso/Congreso/Iniciativas?_piref73_2148295_73_1335437_1335437.next_page=/wc/servidorCGI&amp;CMD=VERLST&amp;BASE=IWI6&amp;PIECE=IWI6&amp;FMT=INITXD1S.fmt&amp;FORM1=INITXLUS.fmt&amp;QUERY=%28I%29.ACIN1.+%26+%28%22CONVENIOS+INTERNACIONALES%22%29.SATI.&amp;DOCS=29-29"/>
    <hyperlink ref="J4923" r:id="rId1300" display="http://www.congreso.es/portal/page/portal/Congreso/Congreso/Iniciativas?_piref73_2148295_73_1335437_1335437.next_page=/wc/servidorCGI&amp;CMD=VERLST&amp;BASE=IWI6&amp;PIECE=IWI6&amp;FMT=INITXD1S.fmt&amp;FORM1=INITXLUS.fmt&amp;QUERY=%28I%29.ACIN1.+%26+%28%22CONVENIOS+INTERNACIONALES%22%29.SATI.&amp;DOCS=30-30"/>
    <hyperlink ref="J4915" r:id="rId1301" display="http://www.congreso.es/portal/page/portal/Congreso/Congreso/Iniciativas?_piref73_2148295_73_1335437_1335437.next_page=/wc/servidorCGI&amp;CMD=VERLST&amp;BASE=IWI6&amp;PIECE=IWI6&amp;FMT=INITXD1S.fmt&amp;FORM1=INITXLUS.fmt&amp;QUERY=%28I%29.ACIN1.+%26+%28%22CONVENIOS+INTERNACIONALES%22%29.SATI.&amp;DOCS=31-31"/>
    <hyperlink ref="J4916" r:id="rId1302" display="http://www.congreso.es/portal/page/portal/Congreso/Congreso/Iniciativas?_piref73_2148295_73_1335437_1335437.next_page=/wc/servidorCGI&amp;CMD=VERLST&amp;BASE=IWI6&amp;PIECE=IWI6&amp;FMT=INITXD1S.fmt&amp;FORM1=INITXLUS.fmt&amp;QUERY=%28I%29.ACIN1.+%26+%28%22CONVENIOS+INTERNACIONALES%22%29.SATI.&amp;DOCS=32-32"/>
    <hyperlink ref="J4917" r:id="rId1303" display="http://www.congreso.es/portal/page/portal/Congreso/Congreso/Iniciativas?_piref73_2148295_73_1335437_1335437.next_page=/wc/servidorCGI&amp;CMD=VERLST&amp;BASE=IWI6&amp;PIECE=IWI6&amp;FMT=INITXD1S.fmt&amp;FORM1=INITXLUS.fmt&amp;QUERY=%28I%29.ACIN1.+%26+%28%22CONVENIOS+INTERNACIONALES%22%29.SATI.&amp;DOCS=33-33"/>
    <hyperlink ref="J4942" r:id="rId1304" display="http://www.congreso.es/portal/page/portal/Congreso/Congreso/Iniciativas?_piref73_2148295_73_1335437_1335437.next_page=/wc/servidorCGI&amp;CMD=VERLST&amp;BASE=IWI6&amp;PIECE=IWI6&amp;FMT=INITXD1S.fmt&amp;FORM1=INITXLUS.fmt&amp;QUERY=%28I%29.ACIN1.+%26+%28%22CONVENIOS+INTERNACIONALES%22%29.SATI.&amp;DOCS=34-34"/>
    <hyperlink ref="J4929" r:id="rId1305" display="http://www.congreso.es/portal/page/portal/Congreso/Congreso/Iniciativas?_piref73_2148295_73_1335437_1335437.next_page=/wc/servidorCGI&amp;CMD=VERLST&amp;BASE=IWI6&amp;PIECE=IWI6&amp;FMT=INITXD1S.fmt&amp;FORM1=INITXLUS.fmt&amp;QUERY=%28I%29.ACIN1.+%26+%28%22CONVENIOS+INTERNACIONALES%22%29.SATI.&amp;DOCS=35-35"/>
    <hyperlink ref="J4935" r:id="rId1306" display="http://www.congreso.es/portal/page/portal/Congreso/Congreso/Iniciativas?_piref73_2148295_73_1335437_1335437.next_page=/wc/servidorCGI&amp;CMD=VERLST&amp;BASE=IWI6&amp;PIECE=IWI6&amp;FMT=INITXD1S.fmt&amp;FORM1=INITXLUS.fmt&amp;QUERY=%28I%29.ACIN1.+%26+%28%22CONVENIOS+INTERNACIONALES%22%29.SATI.&amp;DOCS=36-36"/>
    <hyperlink ref="J4938" r:id="rId1307" display="http://www.congreso.es/portal/page/portal/Congreso/Congreso/Iniciativas?_piref73_2148295_73_1335437_1335437.next_page=/wc/servidorCGI&amp;CMD=VERLST&amp;BASE=IWI6&amp;PIECE=IWI6&amp;FMT=INITXD1S.fmt&amp;FORM1=INITXLUS.fmt&amp;QUERY=%28I%29.ACIN1.+%26+%28%22CONVENIOS+INTERNACIONALES%22%29.SATI.&amp;DOCS=37-37"/>
    <hyperlink ref="J4939" r:id="rId1308" display="http://www.congreso.es/portal/page/portal/Congreso/Congreso/Iniciativas?_piref73_2148295_73_1335437_1335437.next_page=/wc/servidorCGI&amp;CMD=VERLST&amp;BASE=IWI6&amp;PIECE=IWI6&amp;FMT=INITXD1S.fmt&amp;FORM1=INITXLUS.fmt&amp;QUERY=%28I%29.ACIN1.+%26+%28%22CONVENIOS+INTERNACIONALES%22%29.SATI.&amp;DOCS=38-38"/>
    <hyperlink ref="J4943" r:id="rId1309" display="http://www.congreso.es/portal/page/portal/Congreso/Congreso/Iniciativas?_piref73_2148295_73_1335437_1335437.next_page=/wc/servidorCGI&amp;CMD=VERLST&amp;BASE=IWI6&amp;PIECE=IWI6&amp;FMT=INITXD1S.fmt&amp;FORM1=INITXLUS.fmt&amp;QUERY=%28I%29.ACIN1.+%26+%28%22CONVENIOS+INTERNACIONALES%22%29.SATI.&amp;DOCS=39-39"/>
    <hyperlink ref="J4933" r:id="rId1310" display="http://www.congreso.es/portal/page/portal/Congreso/Congreso/Iniciativas?_piref73_2148295_73_1335437_1335437.next_page=/wc/servidorCGI&amp;CMD=VERLST&amp;BASE=IWI6&amp;PIECE=IWI6&amp;FMT=INITXD1S.fmt&amp;FORM1=INITXLUS.fmt&amp;QUERY=%28I%29.ACIN1.+%26+%28%22CONVENIOS+INTERNACIONALES%22%29.SATI.&amp;DOCS=40-40"/>
    <hyperlink ref="J4930" r:id="rId1311" display="http://www.congreso.es/portal/page/portal/Congreso/Congreso/Iniciativas?_piref73_2148295_73_1335437_1335437.next_page=/wc/servidorCGI&amp;CMD=VERLST&amp;BASE=IWI6&amp;PIECE=IWI6&amp;FMT=INITXD1S.fmt&amp;FORM1=INITXLUS.fmt&amp;QUERY=%28I%29.ACIN1.+%26+%28%22CONVENIOS+INTERNACIONALES%22%29.SATI.&amp;DOCS=41-41"/>
    <hyperlink ref="J4932" r:id="rId1312" display="http://www.congreso.es/portal/page/portal/Congreso/Congreso/Iniciativas?_piref73_2148295_73_1335437_1335437.next_page=/wc/servidorCGI&amp;CMD=VERLST&amp;BASE=IWI6&amp;PIECE=IWI6&amp;FMT=INITXD1S.fmt&amp;FORM1=INITXLUS.fmt&amp;QUERY=%28I%29.ACIN1.+%26+%28%22CONVENIOS+INTERNACIONALES%22%29.SATI.&amp;DOCS=42-42"/>
    <hyperlink ref="J4927" r:id="rId1313" display="http://www.congreso.es/portal/page/portal/Congreso/Congreso/Iniciativas?_piref73_2148295_73_1335437_1335437.next_page=/wc/servidorCGI&amp;CMD=VERLST&amp;BASE=IWI6&amp;PIECE=IWI6&amp;FMT=INITXD1S.fmt&amp;FORM1=INITXLUS.fmt&amp;QUERY=%28I%29.ACIN1.+%26+%28%22CONVENIOS+INTERNACIONALES%22%29.SATI.&amp;DOCS=43-43"/>
    <hyperlink ref="J4940" r:id="rId1314" display="http://www.congreso.es/portal/page/portal/Congreso/Congreso/Iniciativas?_piref73_2148295_73_1335437_1335437.next_page=/wc/servidorCGI&amp;CMD=VERLST&amp;BASE=IWI6&amp;PIECE=IWI6&amp;FMT=INITXD1S.fmt&amp;FORM1=INITXLUS.fmt&amp;QUERY=%28I%29.ACIN1.+%26+%28%22CONVENIOS+INTERNACIONALES%22%29.SATI.&amp;DOCS=44-44"/>
    <hyperlink ref="J4931" r:id="rId1315" display="http://www.congreso.es/portal/page/portal/Congreso/Congreso/Iniciativas?_piref73_2148295_73_1335437_1335437.next_page=/wc/servidorCGI&amp;CMD=VERLST&amp;BASE=IWI6&amp;PIECE=IWI6&amp;FMT=INITXD1S.fmt&amp;FORM1=INITXLUS.fmt&amp;QUERY=%28I%29.ACIN1.+%26+%28%22CONVENIOS+INTERNACIONALES%22%29.SATI.&amp;DOCS=45-45"/>
    <hyperlink ref="J4936" r:id="rId1316" display="http://www.congreso.es/portal/page/portal/Congreso/Congreso/Iniciativas?_piref73_2148295_73_1335437_1335437.next_page=/wc/servidorCGI&amp;CMD=VERLST&amp;BASE=IWI6&amp;PIECE=IWI6&amp;FMT=INITXD1S.fmt&amp;FORM1=INITXLUS.fmt&amp;QUERY=%28I%29.ACIN1.+%26+%28%22CONVENIOS+INTERNACIONALES%22%29.SATI.&amp;DOCS=47-47"/>
    <hyperlink ref="J4928" r:id="rId1317" display="http://www.congreso.es/portal/page/portal/Congreso/Congreso/Iniciativas?_piref73_2148295_73_1335437_1335437.next_page=/wc/servidorCGI&amp;CMD=VERLST&amp;BASE=IWI6&amp;PIECE=IWI6&amp;FMT=INITXD1S.fmt&amp;FORM1=INITXLUS.fmt&amp;QUERY=%28I%29.ACIN1.+%26+%28%22CONVENIOS+INTERNACIONALES%22%29.SATI.&amp;DOCS=46-46"/>
    <hyperlink ref="J4941" r:id="rId1318" display="http://www.congreso.es/portal/page/portal/Congreso/Congreso/Iniciativas?_piref73_2148295_73_1335437_1335437.next_page=/wc/servidorCGI&amp;CMD=VERLST&amp;BASE=IWI6&amp;PIECE=IWI6&amp;FMT=INITXD1S.fmt&amp;FORM1=INITXLUS.fmt&amp;QUERY=%28I%29.ACIN1.+%26+%28%22CONVENIOS+INTERNACIONALES%22%29.SATI.&amp;DOCS=48-48"/>
    <hyperlink ref="J4926" r:id="rId1319" display="http://www.congreso.es/portal/page/portal/Congreso/Congreso/Iniciativas?_piref73_2148295_73_1335437_1335437.next_page=/wc/servidorCGI&amp;CMD=VERLST&amp;BASE=IWI6&amp;PIECE=IWI6&amp;FMT=INITXD1S.fmt&amp;FORM1=INITXLUS.fmt&amp;QUERY=%28I%29.ACIN1.+%26+%28%22CONVENIOS+INTERNACIONALES%22%29.SATI.&amp;DOCS=49-49"/>
    <hyperlink ref="J4934" r:id="rId1320" display="http://www.congreso.es/portal/page/portal/Congreso/Congreso/Iniciativas?_piref73_2148295_73_1335437_1335437.next_page=/wc/servidorCGI&amp;CMD=VERLST&amp;BASE=IWI6&amp;PIECE=IWI6&amp;FMT=INITXD1S.fmt&amp;FORM1=INITXLUS.fmt&amp;QUERY=%28I%29.ACIN1.+%26+%28%22CONVENIOS+INTERNACIONALES%22%29.SATI.&amp;DOCS=50-50"/>
    <hyperlink ref="J4937" r:id="rId1321" display="http://www.congreso.es/portal/page/portal/Congreso/Congreso/Iniciativas?_piref73_2148295_73_1335437_1335437.next_page=/wc/servidorCGI&amp;CMD=VERLST&amp;BASE=IWI6&amp;PIECE=IWI6&amp;FMT=INITXD1S.fmt&amp;FORM1=INITXLUS.fmt&amp;QUERY=%28I%29.ACIN1.+%26+%28%22CONVENIOS+INTERNACIONALES%22%29.SATI.&amp;DOCS=51-51"/>
    <hyperlink ref="J4944" r:id="rId1322" display="http://www.congreso.es/portal/page/portal/Congreso/Congreso/Iniciativas?_piref73_2148295_73_1335437_1335437.next_page=/wc/servidorCGI&amp;CMD=VERLST&amp;BASE=IWI6&amp;PIECE=IWI6&amp;FMT=INITXD1S.fmt&amp;FORM1=INITXLUS.fmt&amp;QUERY=%28I%29.ACIN1.+%26+%28%22CONVENIOS+INTERNACIONALES%22%29.SATI.&amp;DOCS=52-52"/>
    <hyperlink ref="J4947" r:id="rId1323" display="http://www.congreso.es/portal/page/portal/Congreso/Congreso/Iniciativas?_piref73_2148295_73_1335437_1335437.next_page=/wc/servidorCGI&amp;CMD=VERLST&amp;BASE=IWI6&amp;PIECE=IWI6&amp;FMT=INITXD1S.fmt&amp;FORM1=INITXLUS.fmt&amp;QUERY=%28I%29.ACIN1.+%26+%28%22CONVENIOS+INTERNACIONALES%22%29.SATI.&amp;DOCS=53-53"/>
    <hyperlink ref="J4945" r:id="rId1324" display="http://www.congreso.es/portal/page/portal/Congreso/Congreso/Iniciativas?_piref73_2148295_73_1335437_1335437.next_page=/wc/servidorCGI&amp;CMD=VERLST&amp;BASE=IWI6&amp;PIECE=IWI6&amp;FMT=INITXD1S.fmt&amp;FORM1=INITXLUS.fmt&amp;QUERY=%28I%29.ACIN1.+%26+%28%22CONVENIOS+INTERNACIONALES%22%29.SATI.&amp;DOCS=54-54"/>
    <hyperlink ref="J4950" r:id="rId1325" display="http://www.congreso.es/portal/page/portal/Congreso/Congreso/Iniciativas?_piref73_2148295_73_1335437_1335437.next_page=/wc/servidorCGI&amp;CMD=VERLST&amp;BASE=IWI6&amp;PIECE=IWI6&amp;FMT=INITXD1S.fmt&amp;FORM1=INITXLUS.fmt&amp;QUERY=%28I%29.ACIN1.+%26+%28%22CONVENIOS+INTERNACIONALES%22%29.SATI.&amp;DOCS=55-55"/>
    <hyperlink ref="J4951" r:id="rId1326" display="http://www.congreso.es/portal/page/portal/Congreso/Congreso/Iniciativas?_piref73_2148295_73_1335437_1335437.next_page=/wc/servidorCGI&amp;CMD=VERLST&amp;BASE=IWI6&amp;PIECE=IWI6&amp;FMT=INITXD1S.fmt&amp;FORM1=INITXLUS.fmt&amp;QUERY=%28I%29.ACIN1.+%26+%28%22CONVENIOS+INTERNACIONALES%22%29.SATI.&amp;DOCS=56-56"/>
    <hyperlink ref="J4952" r:id="rId1327" display="http://www.congreso.es/portal/page/portal/Congreso/Congreso/Iniciativas?_piref73_2148295_73_1335437_1335437.next_page=/wc/servidorCGI&amp;CMD=VERLST&amp;BASE=IWI6&amp;PIECE=IWI6&amp;FMT=INITXD1S.fmt&amp;FORM1=INITXLUS.fmt&amp;QUERY=%28I%29.ACIN1.+%26+%28%22CONVENIOS+INTERNACIONALES%22%29.SATI.&amp;DOCS=57-57"/>
    <hyperlink ref="J4949" r:id="rId1328" display="http://www.congreso.es/portal/page/portal/Congreso/Congreso/Iniciativas?_piref73_2148295_73_1335437_1335437.next_page=/wc/servidorCGI&amp;CMD=VERLST&amp;BASE=IWI6&amp;PIECE=IWI6&amp;FMT=INITXD1S.fmt&amp;FORM1=INITXLUS.fmt&amp;QUERY=%28I%29.ACIN1.+%26+%28%22CONVENIOS+INTERNACIONALES%22%29.SATI.&amp;DOCS=58-58"/>
    <hyperlink ref="J4946" r:id="rId1329" display="http://www.congreso.es/portal/page/portal/Congreso/Congreso/Iniciativas?_piref73_2148295_73_1335437_1335437.next_page=/wc/servidorCGI&amp;CMD=VERLST&amp;BASE=IWI6&amp;PIECE=IWI6&amp;FMT=INITXD1S.fmt&amp;FORM1=INITXLUS.fmt&amp;QUERY=%28I%29.ACIN1.+%26+%28%22CONVENIOS+INTERNACIONALES%22%29.SATI.&amp;DOCS=59-59"/>
    <hyperlink ref="J4948" r:id="rId1330" display="http://www.congreso.es/portal/page/portal/Congreso/Congreso/Iniciativas?_piref73_2148295_73_1335437_1335437.next_page=/wc/servidorCGI&amp;CMD=VERLST&amp;BASE=IWI6&amp;PIECE=IWI6&amp;FMT=INITXD1S.fmt&amp;FORM1=INITXLUS.fmt&amp;QUERY=%28I%29.ACIN1.+%26+%28%22CONVENIOS+INTERNACIONALES%22%29.SATI.&amp;DOCS=60-60"/>
    <hyperlink ref="J4955" r:id="rId1331" display="http://www.congreso.es/portal/page/portal/Congreso/Congreso/Iniciativas?_piref73_2148295_73_1335437_1335437.next_page=/wc/servidorCGI&amp;CMD=VERLST&amp;BASE=IWI6&amp;PIECE=IWI6&amp;FMT=INITXD1S.fmt&amp;FORM1=INITXLUS.fmt&amp;QUERY=%28I%29.ACIN1.+%26+%28%22CONVENIOS+INTERNACIONALES%22%29.SATI.&amp;DOCS=61-61"/>
    <hyperlink ref="J4958" r:id="rId1332" display="http://www.congreso.es/portal/page/portal/Congreso/Congreso/Iniciativas?_piref73_2148295_73_1335437_1335437.next_page=/wc/servidorCGI&amp;CMD=VERLST&amp;BASE=IWI6&amp;PIECE=IWI6&amp;FMT=INITXD1S.fmt&amp;FORM1=INITXLUS.fmt&amp;QUERY=%28I%29.ACIN1.+%26+%28%22CONVENIOS+INTERNACIONALES%22%29.SATI.&amp;DOCS=62-62"/>
    <hyperlink ref="J4953" r:id="rId1333" display="http://www.congreso.es/portal/page/portal/Congreso/Congreso/Iniciativas?_piref73_2148295_73_1335437_1335437.next_page=/wc/servidorCGI&amp;CMD=VERLST&amp;BASE=IWI6&amp;PIECE=IWI6&amp;FMT=INITXD1S.fmt&amp;FORM1=INITXLUS.fmt&amp;QUERY=%28I%29.ACIN1.+%26+%28%22CONVENIOS+INTERNACIONALES%22%29.SATI.&amp;DOCS=63-63"/>
    <hyperlink ref="J4959" r:id="rId1334" display="http://www.congreso.es/portal/page/portal/Congreso/Congreso/Iniciativas?_piref73_2148295_73_1335437_1335437.next_page=/wc/servidorCGI&amp;CMD=VERLST&amp;BASE=IWI6&amp;PIECE=IWI6&amp;FMT=INITXD1S.fmt&amp;FORM1=INITXLUS.fmt&amp;QUERY=%28I%29.ACIN1.+%26+%28%22CONVENIOS+INTERNACIONALES%22%29.SATI.&amp;DOCS=64-64"/>
    <hyperlink ref="J4956" r:id="rId1335" display="http://www.congreso.es/portal/page/portal/Congreso/Congreso/Iniciativas?_piref73_2148295_73_1335437_1335437.next_page=/wc/servidorCGI&amp;CMD=VERLST&amp;BASE=IWI6&amp;PIECE=IWI6&amp;FMT=INITXD1S.fmt&amp;FORM1=INITXLUS.fmt&amp;QUERY=%28I%29.ACIN1.+%26+%28%22CONVENIOS+INTERNACIONALES%22%29.SATI.&amp;DOCS=65-65"/>
    <hyperlink ref="J4957" r:id="rId1336" display="http://www.congreso.es/portal/page/portal/Congreso/Congreso/Iniciativas?_piref73_2148295_73_1335437_1335437.next_page=/wc/servidorCGI&amp;CMD=VERLST&amp;BASE=IWI6&amp;PIECE=IWI6&amp;FMT=INITXD1S.fmt&amp;FORM1=INITXLUS.fmt&amp;QUERY=%28I%29.ACIN1.+%26+%28%22CONVENIOS+INTERNACIONALES%22%29.SATI.&amp;DOCS=66-66"/>
    <hyperlink ref="J4954" r:id="rId1337" display="http://www.congreso.es/portal/page/portal/Congreso/Congreso/Iniciativas?_piref73_2148295_73_1335437_1335437.next_page=/wc/servidorCGI&amp;CMD=VERLST&amp;BASE=IWI6&amp;PIECE=IWI6&amp;FMT=INITXD1S.fmt&amp;FORM1=INITXLUS.fmt&amp;QUERY=%28I%29.ACIN1.+%26+%28%22CONVENIOS+INTERNACIONALES%22%29.SATI.&amp;DOCS=67-67"/>
    <hyperlink ref="J4961" r:id="rId1338" display="http://www.congreso.es/portal/page/portal/Congreso/Congreso/Iniciativas?_piref73_2148295_73_1335437_1335437.next_page=/wc/servidorCGI&amp;CMD=VERLST&amp;BASE=IWI6&amp;PIECE=IWI6&amp;FMT=INITXD1S.fmt&amp;FORM1=INITXLUS.fmt&amp;QUERY=%28I%29.ACIN1.+%26+%28%22CONVENIOS+INTERNACIONALES%22%29.SATI.&amp;DOCS=68-68"/>
    <hyperlink ref="J4971" r:id="rId1339" display="http://www.congreso.es/portal/page/portal/Congreso/Congreso/Iniciativas?_piref73_2148295_73_1335437_1335437.next_page=/wc/servidorCGI&amp;CMD=VERLST&amp;BASE=IWI6&amp;PIECE=IWI6&amp;FMT=INITXD1S.fmt&amp;FORM1=INITXLUS.fmt&amp;QUERY=%28I%29.ACIN1.+%26+%28%22CONVENIOS+INTERNACIONALES%22%29.SATI.&amp;DOCS=70-70"/>
    <hyperlink ref="J4969" r:id="rId1340" display="http://www.congreso.es/portal/page/portal/Congreso/Congreso/Iniciativas?_piref73_2148295_73_1335437_1335437.next_page=/wc/servidorCGI&amp;CMD=VERLST&amp;BASE=IWI6&amp;PIECE=IWI6&amp;FMT=INITXD1S.fmt&amp;FORM1=INITXLUS.fmt&amp;QUERY=%28I%29.ACIN1.+%26+%28%22CONVENIOS+INTERNACIONALES%22%29.SATI.&amp;DOCS=71-71"/>
    <hyperlink ref="J4967" r:id="rId1341" display="http://www.congreso.es/portal/page/portal/Congreso/Congreso/Iniciativas?_piref73_2148295_73_1335437_1335437.next_page=/wc/servidorCGI&amp;CMD=VERLST&amp;BASE=IWI6&amp;PIECE=IWI6&amp;FMT=INITXD1S.fmt&amp;FORM1=INITXLUS.fmt&amp;QUERY=%28I%29.ACIN1.+%26+%28%22CONVENIOS+INTERNACIONALES%22%29.SATI.&amp;DOCS=69-69"/>
    <hyperlink ref="J4966" r:id="rId1342" display="http://www.congreso.es/portal/page/portal/Congreso/Congreso/Iniciativas?_piref73_2148295_73_1335437_1335437.next_page=/wc/servidorCGI&amp;CMD=VERLST&amp;BASE=IWI6&amp;PIECE=IWI6&amp;FMT=INITXD1S.fmt&amp;FORM1=INITXLUS.fmt&amp;QUERY=%28I%29.ACIN1.+%26+%28%22CONVENIOS+INTERNACIONALES%22%29.SATI.&amp;DOCS=72-72"/>
    <hyperlink ref="J4970" r:id="rId1343" display="http://www.congreso.es/portal/page/portal/Congreso/Congreso/Iniciativas?_piref73_2148295_73_1335437_1335437.next_page=/wc/servidorCGI&amp;CMD=VERLST&amp;BASE=IWI6&amp;PIECE=IWI6&amp;FMT=INITXD1S.fmt&amp;FORM1=INITXLUS.fmt&amp;QUERY=%28I%29.ACIN1.+%26+%28%22CONVENIOS+INTERNACIONALES%22%29.SATI.&amp;DOCS=73-73"/>
    <hyperlink ref="J4960" r:id="rId1344" display="http://www.congreso.es/portal/page/portal/Congreso/Congreso/Iniciativas?_piref73_2148295_73_1335437_1335437.next_page=/wc/servidorCGI&amp;CMD=VERLST&amp;BASE=IWI6&amp;PIECE=IWI6&amp;FMT=INITXD1S.fmt&amp;FORM1=INITXLUS.fmt&amp;QUERY=%28I%29.ACIN1.+%26+%28%22CONVENIOS+INTERNACIONALES%22%29.SATI.&amp;DOCS=74-74"/>
    <hyperlink ref="J4972" r:id="rId1345" display="http://www.congreso.es/portal/page/portal/Congreso/Congreso/Iniciativas?_piref73_2148295_73_1335437_1335437.next_page=/wc/servidorCGI&amp;CMD=VERLST&amp;BASE=IWI6&amp;PIECE=IWI6&amp;FMT=INITXD1S.fmt&amp;FORM1=INITXLUS.fmt&amp;QUERY=%28I%29.ACIN1.+%26+%28%22CONVENIOS+INTERNACIONALES%22%29.SATI.&amp;DOCS=75-75"/>
    <hyperlink ref="J4968" r:id="rId1346" display="http://www.congreso.es/portal/page/portal/Congreso/Congreso/Iniciativas?_piref73_2148295_73_1335437_1335437.next_page=/wc/servidorCGI&amp;CMD=VERLST&amp;BASE=IWI6&amp;PIECE=IWI6&amp;FMT=INITXD1S.fmt&amp;FORM1=INITXLUS.fmt&amp;QUERY=%28I%29.ACIN1.+%26+%28%22CONVENIOS+INTERNACIONALES%22%29.SATI.&amp;DOCS=76-76"/>
    <hyperlink ref="J4964" r:id="rId1347" display="http://www.congreso.es/portal/page/portal/Congreso/Congreso/Iniciativas?_piref73_2148295_73_1335437_1335437.next_page=/wc/servidorCGI&amp;CMD=VERLST&amp;BASE=IWI6&amp;PIECE=IWI6&amp;FMT=INITXD1S.fmt&amp;FORM1=INITXLUS.fmt&amp;QUERY=%28I%29.ACIN1.+%26+%28%22CONVENIOS+INTERNACIONALES%22%29.SATI.&amp;DOCS=80-80"/>
    <hyperlink ref="J4962" r:id="rId1348" display="http://www.congreso.es/portal/page/portal/Congreso/Congreso/Iniciativas?_piref73_2148295_73_1335437_1335437.next_page=/wc/servidorCGI&amp;CMD=VERLST&amp;BASE=IWI6&amp;PIECE=IWI6&amp;FMT=INITXD1S.fmt&amp;FORM1=INITXLUS.fmt&amp;QUERY=%28I%29.ACIN1.+%26+%28%22CONVENIOS+INTERNACIONALES%22%29.SATI.&amp;DOCS=77-77"/>
    <hyperlink ref="J4965" r:id="rId1349" display="http://www.congreso.es/portal/page/portal/Congreso/Congreso/Iniciativas?_piref73_2148295_73_1335437_1335437.next_page=/wc/servidorCGI&amp;CMD=VERLST&amp;BASE=IWI6&amp;PIECE=IWI6&amp;FMT=INITXD1S.fmt&amp;FORM1=INITXLUS.fmt&amp;QUERY=%28I%29.ACIN1.+%26+%28%22CONVENIOS+INTERNACIONALES%22%29.SATI.&amp;DOCS=78-78"/>
    <hyperlink ref="J4963" r:id="rId1350" display="http://www.congreso.es/portal/page/portal/Congreso/Congreso/Iniciativas?_piref73_2148295_73_1335437_1335437.next_page=/wc/servidorCGI&amp;CMD=VERLST&amp;BASE=IWI6&amp;PIECE=IWI6&amp;FMT=INITXD1S.fmt&amp;FORM1=INITXLUS.fmt&amp;QUERY=%28I%29.ACIN1.+%26+%28%22CONVENIOS+INTERNACIONALES%22%29.SATI.&amp;DOCS=79-79"/>
    <hyperlink ref="J4973" r:id="rId1351" display="http://www.congreso.es/portal/page/portal/Congreso/Congreso/Iniciativas?_piref73_2148295_73_1335437_1335437.next_page=/wc/servidorCGI&amp;CMD=VERLST&amp;BASE=IWI6&amp;PIECE=IWI6&amp;FMT=INITXD1S.fmt&amp;FORM1=INITXLUS.fmt&amp;QUERY=%28I%29.ACIN1.+%26+%28%22CONVENIOS+INTERNACIONALES%22%29.SATI.&amp;DOCS=110-110"/>
    <hyperlink ref="J4974" r:id="rId1352" display="http://www.congreso.es/portal/page/portal/Congreso/Congreso/Iniciativas?_piref73_2148295_73_1335437_1335437.next_page=/wc/servidorCGI&amp;CMD=VERLST&amp;BASE=IWI6&amp;PIECE=IWI6&amp;FMT=INITXD1S.fmt&amp;FORM1=INITXLUS.fmt&amp;QUERY=%28I%29.ACIN1.+%26+%28%22CONVENIOS+INTERNACIONALES%22%29.SATI.&amp;DOCS=111-111"/>
    <hyperlink ref="J4975" r:id="rId1353" display="http://www.congreso.es/portal/page/portal/Congreso/Congreso/Iniciativas?_piref73_2148295_73_1335437_1335437.next_page=/wc/servidorCGI&amp;CMD=VERLST&amp;BASE=IWI6&amp;PIECE=IWI6&amp;FMT=INITXD1S.fmt&amp;FORM1=INITXLUS.fmt&amp;QUERY=%28I%29.ACIN1.+%26+%28%22CONVENIOS+INTERNACIONALES%22%29.SATI.&amp;DOCS=112-112"/>
    <hyperlink ref="J4979" r:id="rId1354" display="http://www.congreso.es/portal/page/portal/Congreso/Congreso/Iniciativas?_piref73_2148295_73_1335437_1335437.next_page=/wc/servidorCGI&amp;CMD=VERLST&amp;BASE=IWI6&amp;PIECE=IWI6&amp;FMT=INITXD1S.fmt&amp;FORM1=INITXLUS.fmt&amp;QUERY=%28I%29.ACIN1.+%26+%28%22CONVENIOS+INTERNACIONALES%22%29.SATI.&amp;DOCS=115-115"/>
    <hyperlink ref="J4977" r:id="rId1355" display="http://www.congreso.es/portal/page/portal/Congreso/Congreso/Iniciativas?_piref73_2148295_73_1335437_1335437.next_page=/wc/servidorCGI&amp;CMD=VERLST&amp;BASE=IWI6&amp;PIECE=IWI6&amp;FMT=INITXD1S.fmt&amp;FORM1=INITXLUS.fmt&amp;QUERY=%28I%29.ACIN1.+%26+%28%22CONVENIOS+INTERNACIONALES%22%29.SATI.&amp;DOCS=114-114"/>
    <hyperlink ref="J4976" r:id="rId1356" display="http://www.congreso.es/portal/page/portal/Congreso/Congreso/Iniciativas?_piref73_2148295_73_1335437_1335437.next_page=/wc/servidorCGI&amp;CMD=VERLST&amp;BASE=IWI6&amp;PIECE=IWI6&amp;FMT=INITXD1S.fmt&amp;FORM1=INITXLUS.fmt&amp;QUERY=%28I%29.ACIN1.+%26+%28%22CONVENIOS+INTERNACIONALES%22%29.SATI.&amp;DOCS=113-113"/>
    <hyperlink ref="J4981" r:id="rId1357" display="http://www.congreso.es/portal/page/portal/Congreso/Congreso/Iniciativas?_piref73_2148295_73_1335437_1335437.next_page=/wc/servidorCGI&amp;CMD=VERLST&amp;BASE=IWI6&amp;PIECE=IWI6&amp;FMT=INITXD1S.fmt&amp;FORM1=INITXLUS.fmt&amp;QUERY=%28I%29.ACIN1.+%26+%28%22CONVENIOS+INTERNACIONALES%22%29.SATI.&amp;DOCS=146-146"/>
    <hyperlink ref="J4978" r:id="rId1358" display="http://www.congreso.es/portal/page/portal/Congreso/Congreso/Iniciativas?_piref73_2148295_73_1335437_1335437.next_page=/wc/servidorCGI&amp;CMD=VERLST&amp;BASE=IWI6&amp;PIECE=IWI6&amp;FMT=INITXD1S.fmt&amp;FORM1=INITXLUS.fmt&amp;QUERY=%28I%29.ACIN1.+%26+%28%22CONVENIOS+INTERNACIONALES%22%29.SATI.&amp;DOCS=145-145"/>
    <hyperlink ref="J4984" r:id="rId1359" display="http://www.congreso.es/portal/page/portal/Congreso/Congreso/Iniciativas?_piref73_2148295_73_1335437_1335437.next_page=/wc/servidorCGI&amp;CMD=VERLST&amp;BASE=IWI6&amp;PIECE=IWI6&amp;FMT=INITXD1S.fmt&amp;FORM1=INITXLUS.fmt&amp;QUERY=%28I%29.ACIN1.+%26+%28%22CONVENIOS+INTERNACIONALES%22%29.SATI.&amp;DOCS=172-172"/>
    <hyperlink ref="J4983" r:id="rId1360" display="http://www.congreso.es/portal/page/portal/Congreso/Congreso/Iniciativas?_piref73_2148295_73_1335437_1335437.next_page=/wc/servidorCGI&amp;CMD=VERLST&amp;BASE=IWI6&amp;PIECE=IWI6&amp;FMT=INITXD1S.fmt&amp;FORM1=INITXLUS.fmt&amp;QUERY=%28I%29.ACIN1.+%26+%28%22CONVENIOS+INTERNACIONALES%22%29.SATI.&amp;DOCS=171-171"/>
    <hyperlink ref="J4980" r:id="rId1361" display="http://www.congreso.es/portal/page/portal/Congreso/Congreso/Iniciativas?_piref73_2148295_73_1335437_1335437.next_page=/wc/servidorCGI&amp;CMD=VERLST&amp;BASE=IWI6&amp;PIECE=IWI6&amp;FMT=INITXD1S.fmt&amp;FORM1=INITXLUS.fmt&amp;QUERY=%28I%29.ACIN1.+%26+%28%22CONVENIOS+INTERNACIONALES%22%29.SATI.&amp;DOCS=144-144"/>
    <hyperlink ref="J4982" r:id="rId1362" display="http://www.congreso.es/portal/page/portal/Congreso/Congreso/Iniciativas?_piref73_2148295_73_1335437_1335437.next_page=/wc/servidorCGI&amp;CMD=VERLST&amp;BASE=IWI6&amp;PIECE=IWI6&amp;FMT=INITXD1S.fmt&amp;FORM1=INITXLUS.fmt&amp;QUERY=%28I%29.ACIN1.+%26+%28%22CONVENIOS+INTERNACIONALES%22%29.SATI.&amp;DOCS=170-170"/>
    <hyperlink ref="J4985" r:id="rId1363" display="http://www.congreso.es/portal/page/portal/Congreso/Congreso/Iniciativas?_piref73_2148295_73_1335437_1335437.next_page=/wc/servidorCGI&amp;CMD=VERLST&amp;BASE=IWI6&amp;PIECE=IWI6&amp;FMT=INITXD1S.fmt&amp;FORM1=INITXLUS.fmt&amp;QUERY=%28I%29.ACIN1.+%26+%28%22CONVENIOS+INTERNACIONALES%22%29.SATI.&amp;DOCS=185-185"/>
    <hyperlink ref="J4986" r:id="rId1364" display="http://www.congreso.es/portal/page/portal/Congreso/Congreso/Iniciativas?_piref73_2148295_73_1335437_1335437.next_page=/wc/servidorCGI&amp;CMD=VERLST&amp;BASE=IWI6&amp;PIECE=IWI6&amp;FMT=INITXD1S.fmt&amp;FORM1=INITXLUS.fmt&amp;QUERY=%28I%29.ACIN1.+%26+%28%22CONVENIOS+INTERNACIONALES%22%29.SATI.&amp;DOCS=182-182"/>
    <hyperlink ref="J4987" r:id="rId1365" display="http://www.congreso.es/portal/page/portal/Congreso/Congreso/Iniciativas?_piref73_2148295_73_1335437_1335437.next_page=/wc/servidorCGI&amp;CMD=VERLST&amp;BASE=IWI6&amp;PIECE=IWI6&amp;FMT=INITXD1S.fmt&amp;FORM1=INITXLUS.fmt&amp;QUERY=%28I%29.ACIN1.+%26+%28%22CONVENIOS+INTERNACIONALES%22%29.SATI.&amp;DOCS=195-195"/>
    <hyperlink ref="J4988" r:id="rId1366" display="http://www.congreso.es/portal/page/portal/Congreso/Congreso/Iniciativas?_piref73_2148295_73_1335437_1335437.next_page=/wc/servidorCGI&amp;CMD=VERLST&amp;BASE=IWI6&amp;PIECE=IWI6&amp;FMT=INITXD1S.fmt&amp;FORM1=INITXLUS.fmt&amp;QUERY=%28I%29.ACIN1.+%26+%28%22CONVENIOS+INTERNACIONALES%22%29.SATI.&amp;DOCS=205-205"/>
    <hyperlink ref="J4989" r:id="rId1367" display="http://www.congreso.es/portal/page/portal/Congreso/Congreso/Iniciativas?_piref73_2148295_73_1335437_1335437.next_page=/wc/servidorCGI&amp;CMD=VERLST&amp;BASE=IWI6&amp;PIECE=IWI6&amp;FMT=INITXD1S.fmt&amp;FORM1=INITXLUS.fmt&amp;QUERY=%28I%29.ACIN1.+%26+%28%22CONVENIOS+INTERNACIONALES%22%29.SATI.&amp;DOCS=212-212"/>
    <hyperlink ref="J4990" r:id="rId1368" display="http://www.congreso.es/portal/page/portal/Congreso/Congreso/Iniciativas?_piref73_2148295_73_1335437_1335437.next_page=/wc/servidorCGI&amp;CMD=VERLST&amp;BASE=IWI6&amp;PIECE=IWI6&amp;FMT=INITXD1S.fmt&amp;FORM1=INITXLUS.fmt&amp;QUERY=%28I%29.ACIN1.+%26+%28%22CONVENIOS+INTERNACIONALES%22%29.SATI.&amp;DOCS=223-223"/>
    <hyperlink ref="J4992" r:id="rId1369" display="http://www.congreso.es/portal/page/portal/Congreso/Congreso/Iniciativas?_piref73_2148295_73_1335437_1335437.next_page=/wc/servidorCGI&amp;CMD=VERLST&amp;BASE=IWI6&amp;PIECE=IWI6&amp;FMT=INITXD1S.fmt&amp;FORM1=INITXLUS.fmt&amp;QUERY=%28I%29.ACIN1.+%26+%28%22CONVENIOS+INTERNACIONALES%22%29.SATI.&amp;DOCS=242-242"/>
    <hyperlink ref="J4994" r:id="rId1370" display="http://www.congreso.es/portal/page/portal/Congreso/Congreso/Iniciativas?_piref73_2148295_73_1335437_1335437.next_page=/wc/servidorCGI&amp;CMD=VERLST&amp;BASE=IWI6&amp;PIECE=IWI6&amp;FMT=INITXD1S.fmt&amp;FORM1=INITXLUS.fmt&amp;QUERY=%28I%29.ACIN1.+%26+%28%22CONVENIOS+INTERNACIONALES%22%29.SATI.&amp;DOCS=240-240"/>
    <hyperlink ref="J4991" r:id="rId1371" display="http://www.congreso.es/portal/page/portal/Congreso/Congreso/Iniciativas?_piref73_2148295_73_1335437_1335437.next_page=/wc/servidorCGI&amp;CMD=VERLST&amp;BASE=IWI6&amp;PIECE=IWI6&amp;FMT=INITXD1S.fmt&amp;FORM1=INITXLUS.fmt&amp;QUERY=%28I%29.ACIN1.+%26+%28%22CONVENIOS+INTERNACIONALES%22%29.SATI.&amp;DOCS=244-244"/>
    <hyperlink ref="J4993" r:id="rId1372" display="http://www.congreso.es/portal/page/portal/Congreso/Congreso/Iniciativas?_piref73_2148295_73_1335437_1335437.next_page=/wc/servidorCGI&amp;CMD=VERLST&amp;BASE=IWI6&amp;PIECE=IWI6&amp;FMT=INITXD1S.fmt&amp;FORM1=INITXLUS.fmt&amp;QUERY=%28I%29.ACIN1.+%26+%28%22CONVENIOS+INTERNACIONALES%22%29.SATI.&amp;DOCS=249-249"/>
    <hyperlink ref="J4995" r:id="rId1373" display="http://www.congreso.es/portal/page/portal/Congreso/Congreso/Iniciativas?_piref73_2148295_73_1335437_1335437.next_page=/wc/servidorCGI&amp;CMD=VERLST&amp;BASE=IWI6&amp;PIECE=IWI6&amp;FMT=INITXD1S.fmt&amp;FORM1=INITXLUS.fmt&amp;QUERY=%28I%29.ACIN1.+%26+%28%22CONVENIOS+INTERNACIONALES%22%29.SATI.&amp;DOCS=259-259"/>
    <hyperlink ref="J5081" r:id="rId1374" display="http://www.congreso.es/portal/page/portal/Congreso/Congreso/Iniciativas?_piref73_2148295_73_1335437_1335437.next_page=/wc/servidorCGI&amp;CMD=VERLST&amp;BASE=IWI7&amp;PIECE=IWI7&amp;FMT=INITXD1S.fmt&amp;FORM1=INITXLUS.fmt&amp;QUERY=%28I%29.ACIN1.+%26+%28%22CONVENIOS+INTERNACIONALES%22%29.SATI.&amp;DOCS=126-126"/>
    <hyperlink ref="J5104" r:id="rId1375" display="http://www.congreso.es/portal/page/portal/Congreso/Congreso/Iniciativas?_piref73_2148295_73_1335437_1335437.next_page=/wc/servidorCGI&amp;CMD=VERLST&amp;BASE=IWI7&amp;PIECE=IWI7&amp;FMT=INITXD1S.fmt&amp;FORM1=INITXLUS.fmt&amp;QUERY=%28I%29.ACIN1.+%26+%28%22CONVENIOS+INTERNACIONALES%22%29.SATI.&amp;DOCS=127-127"/>
    <hyperlink ref="J5107" r:id="rId1376" display="http://www.congreso.es/portal/page/portal/Congreso/Congreso/Iniciativas?_piref73_2148295_73_1335437_1335437.next_page=/wc/servidorCGI&amp;CMD=VERLST&amp;BASE=IWI7&amp;PIECE=IWI7&amp;FMT=INITXD1S.fmt&amp;FORM1=INITXLUS.fmt&amp;QUERY=%28I%29.ACIN1.+%26+%28%22CONVENIOS+INTERNACIONALES%22%29.SATI.&amp;DOCS=128-128"/>
    <hyperlink ref="J5091" r:id="rId1377" display="http://www.congreso.es/portal/page/portal/Congreso/Congreso/Iniciativas?_piref73_2148295_73_1335437_1335437.next_page=/wc/servidorCGI&amp;CMD=VERLST&amp;BASE=IWI7&amp;PIECE=IWI7&amp;FMT=INITXD1S.fmt&amp;FORM1=INITXLUS.fmt&amp;QUERY=%28I%29.ACIN1.+%26+%28%22CONVENIOS+INTERNACIONALES%22%29.SATI.&amp;DOCS=129-129"/>
    <hyperlink ref="J5099" r:id="rId1378" display="http://www.congreso.es/portal/page/portal/Congreso/Congreso/Iniciativas?_piref73_2148295_73_1335437_1335437.next_page=/wc/servidorCGI&amp;CMD=VERLST&amp;BASE=IWI7&amp;PIECE=IWI7&amp;FMT=INITXD1S.fmt&amp;FORM1=INITXLUS.fmt&amp;QUERY=%28I%29.ACIN1.+%26+%28%22CONVENIOS+INTERNACIONALES%22%29.SATI.&amp;DOCS=130-130"/>
    <hyperlink ref="J5090" r:id="rId1379" display="http://www.congreso.es/portal/page/portal/Congreso/Congreso/Iniciativas?_piref73_2148295_73_1335437_1335437.next_page=/wc/servidorCGI&amp;CMD=VERLST&amp;BASE=IWI7&amp;PIECE=IWI7&amp;FMT=INITXD1S.fmt&amp;FORM1=INITXLUS.fmt&amp;QUERY=%28I%29.ACIN1.+%26+%28%22CONVENIOS+INTERNACIONALES%22%29.SATI.&amp;DOCS=131-131"/>
    <hyperlink ref="J5089" r:id="rId1380" display="http://www.congreso.es/portal/page/portal/Congreso/Congreso/Iniciativas?_piref73_2148295_73_1335437_1335437.next_page=/wc/servidorCGI&amp;CMD=VERLST&amp;BASE=IWI7&amp;PIECE=IWI7&amp;FMT=INITXD1S.fmt&amp;FORM1=INITXLUS.fmt&amp;QUERY=%28I%29.ACIN1.+%26+%28%22CONVENIOS+INTERNACIONALES%22%29.SATI.&amp;DOCS=132-132"/>
    <hyperlink ref="J5101" r:id="rId1381" display="http://www.congreso.es/portal/page/portal/Congreso/Congreso/Iniciativas?_piref73_2148295_73_1335437_1335437.next_page=/wc/servidorCGI&amp;CMD=VERLST&amp;BASE=IWI7&amp;PIECE=IWI7&amp;FMT=INITXD1S.fmt&amp;FORM1=INITXLUS.fmt&amp;QUERY=%28I%29.ACIN1.+%26+%28%22CONVENIOS+INTERNACIONALES%22%29.SATI.&amp;DOCS=133-133"/>
    <hyperlink ref="J5100" r:id="rId1382" display="http://www.congreso.es/portal/page/portal/Congreso/Congreso/Iniciativas?_piref73_2148295_73_1335437_1335437.next_page=/wc/servidorCGI&amp;CMD=VERLST&amp;BASE=IWI7&amp;PIECE=IWI7&amp;FMT=INITXD1S.fmt&amp;FORM1=INITXLUS.fmt&amp;QUERY=%28I%29.ACIN1.+%26+%28%22CONVENIOS+INTERNACIONALES%22%29.SATI.&amp;DOCS=134-134"/>
    <hyperlink ref="J5092" r:id="rId1383" display="http://www.congreso.es/portal/page/portal/Congreso/Congreso/Iniciativas?_piref73_2148295_73_1335437_1335437.next_page=/wc/servidorCGI&amp;CMD=VERLST&amp;BASE=IWI7&amp;PIECE=IWI7&amp;FMT=INITXD1S.fmt&amp;FORM1=INITXLUS.fmt&amp;QUERY=%28I%29.ACIN1.+%26+%28%22CONVENIOS+INTERNACIONALES%22%29.SATI.&amp;DOCS=135-135"/>
    <hyperlink ref="J5103" r:id="rId1384" display="http://www.congreso.es/portal/page/portal/Congreso/Congreso/Iniciativas?_piref73_2148295_73_1335437_1335437.next_page=/wc/servidorCGI&amp;CMD=VERLST&amp;BASE=IWI7&amp;PIECE=IWI7&amp;FMT=INITXD1S.fmt&amp;FORM1=INITXLUS.fmt&amp;QUERY=%28I%29.ACIN1.+%26+%28%22CONVENIOS+INTERNACIONALES%22%29.SATI.&amp;DOCS=136-136"/>
    <hyperlink ref="J5102" r:id="rId1385" display="http://www.congreso.es/portal/page/portal/Congreso/Congreso/Iniciativas?_piref73_2148295_73_1335437_1335437.next_page=/wc/servidorCGI&amp;CMD=VERLST&amp;BASE=IWI7&amp;PIECE=IWI7&amp;FMT=INITXD1S.fmt&amp;FORM1=INITXLUS.fmt&amp;QUERY=%28I%29.ACIN1.+%26+%28%22CONVENIOS+INTERNACIONALES%22%29.SATI.&amp;DOCS=137-137"/>
    <hyperlink ref="J5105" r:id="rId1386" display="http://www.congreso.es/portal/page/portal/Congreso/Congreso/Iniciativas?_piref73_2148295_73_1335437_1335437.next_page=/wc/servidorCGI&amp;CMD=VERLST&amp;BASE=IWI7&amp;PIECE=IWI7&amp;FMT=INITXD1S.fmt&amp;FORM1=INITXLUS.fmt&amp;QUERY=%28I%29.ACIN1.+%26+%28%22CONVENIOS+INTERNACIONALES%22%29.SATI.&amp;DOCS=138-138"/>
    <hyperlink ref="J5106" r:id="rId1387" display="http://www.congreso.es/portal/page/portal/Congreso/Congreso/Iniciativas?_piref73_2148295_73_1335437_1335437.next_page=/wc/servidorCGI&amp;CMD=VERLST&amp;BASE=IWI7&amp;PIECE=IWI7&amp;FMT=INITXD1S.fmt&amp;FORM1=INITXLUS.fmt&amp;QUERY=%28I%29.ACIN1.+%26+%28%22CONVENIOS+INTERNACIONALES%22%29.SATI.&amp;DOCS=139-139"/>
    <hyperlink ref="J5088" r:id="rId1388" display="http://www.congreso.es/portal/page/portal/Congreso/Congreso/Iniciativas?_piref73_2148295_73_1335437_1335437.next_page=/wc/servidorCGI&amp;CMD=VERLST&amp;BASE=IWI7&amp;PIECE=IWI7&amp;FMT=INITXD1S.fmt&amp;FORM1=INITXLUS.fmt&amp;QUERY=%28I%29.ACIN1.+%26+%28%22CONVENIOS+INTERNACIONALES%22%29.SATI.&amp;DOCS=140-140"/>
    <hyperlink ref="J5110" r:id="rId1389" display="http://www.congreso.es/portal/page/portal/Congreso/Congreso/Iniciativas?_piref73_2148295_73_1335437_1335437.next_page=/wc/servidorCGI&amp;CMD=VERLST&amp;BASE=IWI7&amp;PIECE=IWI7&amp;FMT=INITXD1S.fmt&amp;FORM1=INITXLUS.fmt&amp;QUERY=%28I%29.ACIN1.+%26+%28%22CONVENIOS+INTERNACIONALES%22%29.SATI.&amp;DOCS=141-141"/>
    <hyperlink ref="J5116" r:id="rId1390" display="http://www.congreso.es/portal/page/portal/Congreso/Congreso/Iniciativas?_piref73_2148295_73_1335437_1335437.next_page=/wc/servidorCGI&amp;CMD=VERLST&amp;BASE=IWI7&amp;PIECE=IWI7&amp;FMT=INITXD1S.fmt&amp;FORM1=INITXLUS.fmt&amp;QUERY=%28I%29.ACIN1.+%26+%28%22CONVENIOS+INTERNACIONALES%22%29.SATI.&amp;DOCS=142-142"/>
    <hyperlink ref="J5115" r:id="rId1391" display="http://www.congreso.es/portal/page/portal/Congreso/Congreso/Iniciativas?_piref73_2148295_73_1335437_1335437.next_page=/wc/servidorCGI&amp;CMD=VERLST&amp;BASE=IWI7&amp;PIECE=IWI7&amp;FMT=INITXD1S.fmt&amp;FORM1=INITXLUS.fmt&amp;QUERY=%28I%29.ACIN1.+%26+%28%22CONVENIOS+INTERNACIONALES%22%29.SATI.&amp;DOCS=143-143"/>
    <hyperlink ref="J5108" r:id="rId1392" display="http://www.congreso.es/portal/page/portal/Congreso/Congreso/Iniciativas?_piref73_2148295_73_1335437_1335437.next_page=/wc/servidorCGI&amp;CMD=VERLST&amp;BASE=IWI7&amp;PIECE=IWI7&amp;FMT=INITXD1S.fmt&amp;FORM1=INITXLUS.fmt&amp;QUERY=%28I%29.ACIN1.+%26+%28%22CONVENIOS+INTERNACIONALES%22%29.SATI.&amp;DOCS=144-144"/>
    <hyperlink ref="J5093" r:id="rId1393" display="http://www.congreso.es/portal/page/portal/Congreso/Congreso/Iniciativas?_piref73_2148295_73_1335437_1335437.next_page=/wc/servidorCGI&amp;CMD=VERLST&amp;BASE=IWI7&amp;PIECE=IWI7&amp;FMT=INITXD1S.fmt&amp;FORM1=INITXLUS.fmt&amp;QUERY=%28I%29.ACIN1.+%26+%28%22CONVENIOS+INTERNACIONALES%22%29.SATI.&amp;DOCS=145-145"/>
    <hyperlink ref="J5094" r:id="rId1394" display="http://www.congreso.es/portal/page/portal/Congreso/Congreso/Iniciativas?_piref73_2148295_73_1335437_1335437.next_page=/wc/servidorCGI&amp;CMD=VERLST&amp;BASE=IWI7&amp;PIECE=IWI7&amp;FMT=INITXD1S.fmt&amp;FORM1=INITXLUS.fmt&amp;QUERY=%28I%29.ACIN1.+%26+%28%22CONVENIOS+INTERNACIONALES%22%29.SATI.&amp;DOCS=146-146"/>
    <hyperlink ref="J5095" r:id="rId1395" display="http://www.congreso.es/portal/page/portal/Congreso/Congreso/Iniciativas?_piref73_2148295_73_1335437_1335437.next_page=/wc/servidorCGI&amp;CMD=VERLST&amp;BASE=IWI7&amp;PIECE=IWI7&amp;FMT=INITXD1S.fmt&amp;FORM1=INITXLUS.fmt&amp;QUERY=%28I%29.ACIN1.+%26+%28%22CONVENIOS+INTERNACIONALES%22%29.SATI.&amp;DOCS=147-147"/>
    <hyperlink ref="J5096" r:id="rId1396" display="http://www.congreso.es/portal/page/portal/Congreso/Congreso/Iniciativas?_piref73_2148295_73_1335437_1335437.next_page=/wc/servidorCGI&amp;CMD=VERLST&amp;BASE=IWI7&amp;PIECE=IWI7&amp;FMT=INITXD1S.fmt&amp;FORM1=INITXLUS.fmt&amp;QUERY=%28I%29.ACIN1.+%26+%28%22CONVENIOS+INTERNACIONALES%22%29.SATI.&amp;DOCS=148-148"/>
    <hyperlink ref="J5097" r:id="rId1397" display="http://www.congreso.es/portal/page/portal/Congreso/Congreso/Iniciativas?_piref73_2148295_73_1335437_1335437.next_page=/wc/servidorCGI&amp;CMD=VERLST&amp;BASE=IWI7&amp;PIECE=IWI7&amp;FMT=INITXD1S.fmt&amp;FORM1=INITXLUS.fmt&amp;QUERY=%28I%29.ACIN1.+%26+%28%22CONVENIOS+INTERNACIONALES%22%29.SATI.&amp;DOCS=149-149"/>
    <hyperlink ref="J5098" r:id="rId1398" display="http://www.congreso.es/portal/page/portal/Congreso/Congreso/Iniciativas?_piref73_2148295_73_1335437_1335437.next_page=/wc/servidorCGI&amp;CMD=VERLST&amp;BASE=IWI7&amp;PIECE=IWI7&amp;FMT=INITXD1S.fmt&amp;FORM1=INITXLUS.fmt&amp;QUERY=%28I%29.ACIN1.+%26+%28%22CONVENIOS+INTERNACIONALES%22%29.SATI.&amp;DOCS=150-150"/>
    <hyperlink ref="J5119" r:id="rId1399" display="http://www.congreso.es/portal/page/portal/Congreso/Congreso/Iniciativas?_piref73_2148295_73_1335437_1335437.next_page=/wc/servidorCGI&amp;CMD=VERLST&amp;BASE=IWI7&amp;PIECE=IWI7&amp;FMT=INITXD1S.fmt&amp;FORM1=INITXLUS.fmt&amp;QUERY=%28I%29.ACIN1.+%26+%28%22CONVENIOS+INTERNACIONALES%22%29.SATI.&amp;DOCS=151-151"/>
    <hyperlink ref="J5114" r:id="rId1400" display="http://www.congreso.es/portal/page/portal/Congreso/Congreso/Iniciativas?_piref73_2148295_73_1335437_1335437.next_page=/wc/servidorCGI&amp;CMD=VERLST&amp;BASE=IWI7&amp;PIECE=IWI7&amp;FMT=INITXD1S.fmt&amp;FORM1=INITXLUS.fmt&amp;QUERY=%28I%29.ACIN1.+%26+%28%22CONVENIOS+INTERNACIONALES%22%29.SATI.&amp;DOCS=152-152"/>
    <hyperlink ref="J5117" r:id="rId1401" display="http://www.congreso.es/portal/page/portal/Congreso/Congreso/Iniciativas?_piref73_2148295_73_1335437_1335437.next_page=/wc/servidorCGI&amp;CMD=VERLST&amp;BASE=IWI7&amp;PIECE=IWI7&amp;FMT=INITXD1S.fmt&amp;FORM1=INITXLUS.fmt&amp;QUERY=%28I%29.ACIN1.+%26+%28%22CONVENIOS+INTERNACIONALES%22%29.SATI.&amp;DOCS=153-153"/>
    <hyperlink ref="J5112" r:id="rId1402" display="http://www.congreso.es/portal/page/portal/Congreso/Congreso/Iniciativas?_piref73_2148295_73_1335437_1335437.next_page=/wc/servidorCGI&amp;CMD=VERLST&amp;BASE=IWI7&amp;PIECE=IWI7&amp;FMT=INITXD1S.fmt&amp;FORM1=INITXLUS.fmt&amp;QUERY=%28I%29.ACIN1.+%26+%28%22CONVENIOS+INTERNACIONALES%22%29.SATI.&amp;DOCS=154-154"/>
    <hyperlink ref="J5118" r:id="rId1403" display="http://www.congreso.es/portal/page/portal/Congreso/Congreso/Iniciativas?_piref73_2148295_73_1335437_1335437.next_page=/wc/servidorCGI&amp;CMD=VERLST&amp;BASE=IWI7&amp;PIECE=IWI7&amp;FMT=INITXD1S.fmt&amp;FORM1=INITXLUS.fmt&amp;QUERY=%28I%29.ACIN1.+%26+%28%22CONVENIOS+INTERNACIONALES%22%29.SATI.&amp;DOCS=155-155"/>
    <hyperlink ref="J5111" r:id="rId1404" display="http://www.congreso.es/portal/page/portal/Congreso/Congreso/Iniciativas?_piref73_2148295_73_1335437_1335437.next_page=/wc/servidorCGI&amp;CMD=VERLST&amp;BASE=IWI7&amp;PIECE=IWI7&amp;FMT=INITXD1S.fmt&amp;FORM1=INITXLUS.fmt&amp;QUERY=%28I%29.ACIN1.+%26+%28%22CONVENIOS+INTERNACIONALES%22%29.SATI.&amp;DOCS=156-156"/>
    <hyperlink ref="J5113" r:id="rId1405" display="http://www.congreso.es/portal/page/portal/Congreso/Congreso/Iniciativas?_piref73_2148295_73_1335437_1335437.next_page=/wc/servidorCGI&amp;CMD=VERLST&amp;BASE=IWI7&amp;PIECE=IWI7&amp;FMT=INITXD1S.fmt&amp;FORM1=INITXLUS.fmt&amp;QUERY=%28I%29.ACIN1.+%26+%28%22CONVENIOS+INTERNACIONALES%22%29.SATI.&amp;DOCS=157-157"/>
    <hyperlink ref="J5109" r:id="rId1406" display="http://www.congreso.es/portal/page/portal/Congreso/Congreso/Iniciativas?_piref73_2148295_73_1335437_1335437.next_page=/wc/servidorCGI&amp;CMD=VERLST&amp;BASE=IWI7&amp;PIECE=IWI7&amp;FMT=INITXD1S.fmt&amp;FORM1=INITXLUS.fmt&amp;QUERY=%28I%29.ACIN1.+%26+%28%22CONVENIOS+INTERNACIONALES%22%29.SATI.&amp;DOCS=158-158"/>
    <hyperlink ref="J5125" r:id="rId1407" display="http://www.congreso.es/portal/page/portal/Congreso/Congreso/Iniciativas?_piref73_2148295_73_1335437_1335437.next_page=/wc/servidorCGI&amp;CMD=VERLST&amp;BASE=IWI7&amp;PIECE=IWI7&amp;FMT=INITXD1S.fmt&amp;FORM1=INITXLUS.fmt&amp;QUERY=%28I%29.ACIN1.+%26+%28%22CONVENIOS+INTERNACIONALES%22%29.SATI.&amp;DOCS=159-159"/>
    <hyperlink ref="J5124" r:id="rId1408" display="http://www.congreso.es/portal/page/portal/Congreso/Congreso/Iniciativas?_piref73_2148295_73_1335437_1335437.next_page=/wc/servidorCGI&amp;CMD=VERLST&amp;BASE=IWI7&amp;PIECE=IWI7&amp;FMT=INITXD1S.fmt&amp;FORM1=INITXLUS.fmt&amp;QUERY=%28I%29.ACIN1.+%26+%28%22CONVENIOS+INTERNACIONALES%22%29.SATI.&amp;DOCS=160-160"/>
    <hyperlink ref="J5120" r:id="rId1409" display="http://www.congreso.es/portal/page/portal/Congreso/Congreso/Iniciativas?_piref73_2148295_73_1335437_1335437.next_page=/wc/servidorCGI&amp;CMD=VERLST&amp;BASE=IWI7&amp;PIECE=IWI7&amp;FMT=INITXD1S.fmt&amp;FORM1=INITXLUS.fmt&amp;QUERY=%28I%29.ACIN1.+%26+%28%22CONVENIOS+INTERNACIONALES%22%29.SATI.&amp;DOCS=161-161"/>
    <hyperlink ref="J5128" r:id="rId1410" display="http://www.congreso.es/portal/page/portal/Congreso/Congreso/Iniciativas?_piref73_2148295_73_1335437_1335437.next_page=/wc/servidorCGI&amp;CMD=VERLST&amp;BASE=IWI7&amp;PIECE=IWI7&amp;FMT=INITXD1S.fmt&amp;FORM1=INITXLUS.fmt&amp;QUERY=%28I%29.ACIN1.+%26+%28%22CONVENIOS+INTERNACIONALES%22%29.SATI.&amp;DOCS=162-162"/>
    <hyperlink ref="J5122" r:id="rId1411" display="http://www.congreso.es/portal/page/portal/Congreso/Congreso/Iniciativas?_piref73_2148295_73_1335437_1335437.next_page=/wc/servidorCGI&amp;CMD=VERLST&amp;BASE=IWI7&amp;PIECE=IWI7&amp;FMT=INITXD1S.fmt&amp;FORM1=INITXLUS.fmt&amp;QUERY=%28I%29.ACIN1.+%26+%28%22CONVENIOS+INTERNACIONALES%22%29.SATI.&amp;DOCS=163-163"/>
    <hyperlink ref="J5127" r:id="rId1412" display="http://www.congreso.es/portal/page/portal/Congreso/Congreso/Iniciativas?_piref73_2148295_73_1335437_1335437.next_page=/wc/servidorCGI&amp;CMD=VERLST&amp;BASE=IWI7&amp;PIECE=IWI7&amp;FMT=INITXD1S.fmt&amp;FORM1=INITXLUS.fmt&amp;QUERY=%28I%29.ACIN1.+%26+%28%22CONVENIOS+INTERNACIONALES%22%29.SATI.&amp;DOCS=164-164"/>
    <hyperlink ref="J5126" r:id="rId1413" display="http://www.congreso.es/portal/page/portal/Congreso/Congreso/Iniciativas?_piref73_2148295_73_1335437_1335437.next_page=/wc/servidorCGI&amp;CMD=VERLST&amp;BASE=IWI7&amp;PIECE=IWI7&amp;FMT=INITXD1S.fmt&amp;FORM1=INITXLUS.fmt&amp;QUERY=%28I%29.ACIN1.+%26+%28%22CONVENIOS+INTERNACIONALES%22%29.SATI.&amp;DOCS=165-165"/>
    <hyperlink ref="J5123" r:id="rId1414" display="http://www.congreso.es/portal/page/portal/Congreso/Congreso/Iniciativas?_piref73_2148295_73_1335437_1335437.next_page=/wc/servidorCGI&amp;CMD=VERLST&amp;BASE=IWI7&amp;PIECE=IWI7&amp;FMT=INITXD1S.fmt&amp;FORM1=INITXLUS.fmt&amp;QUERY=%28I%29.ACIN1.+%26+%28%22CONVENIOS+INTERNACIONALES%22%29.SATI.&amp;DOCS=166-166"/>
    <hyperlink ref="J5121" r:id="rId1415" display="http://www.congreso.es/portal/page/portal/Congreso/Congreso/Iniciativas?_piref73_2148295_73_1335437_1335437.next_page=/wc/servidorCGI&amp;CMD=VERLST&amp;BASE=IWI7&amp;PIECE=IWI7&amp;FMT=INITXD1S.fmt&amp;FORM1=INITXLUS.fmt&amp;QUERY=%28I%29.ACIN1.+%26+%28%22CONVENIOS+INTERNACIONALES%22%29.SATI.&amp;DOCS=167-167"/>
    <hyperlink ref="J5142" r:id="rId1416" display="http://www.congreso.es/portal/page/portal/Congreso/Congreso/Iniciativas?_piref73_2148295_73_1335437_1335437.next_page=/wc/servidorCGI&amp;CMD=VERLST&amp;BASE=IWI7&amp;PIECE=IWI7&amp;FMT=INITXD1S.fmt&amp;FORM1=INITXLUS.fmt&amp;QUERY=%28I%29.ACIN1.+%26+%28%22CONVENIOS+INTERNACIONALES%22%29.SATI.&amp;DOCS=168-168"/>
    <hyperlink ref="J5132" r:id="rId1417" display="http://www.congreso.es/portal/page/portal/Congreso/Congreso/Iniciativas?_piref73_2148295_73_1335437_1335437.next_page=/wc/servidorCGI&amp;CMD=VERLST&amp;BASE=IWI7&amp;PIECE=IWI7&amp;FMT=INITXD1S.fmt&amp;FORM1=INITXLUS.fmt&amp;QUERY=%28I%29.ACIN1.+%26+%28%22CONVENIOS+INTERNACIONALES%22%29.SATI.&amp;DOCS=169-169"/>
    <hyperlink ref="J5129" r:id="rId1418" display="http://www.congreso.es/portal/page/portal/Congreso/Congreso/Iniciativas?_piref73_2148295_73_1335437_1335437.next_page=/wc/servidorCGI&amp;CMD=VERLST&amp;BASE=IWI7&amp;PIECE=IWI7&amp;FMT=INITXD1S.fmt&amp;FORM1=INITXLUS.fmt&amp;QUERY=%28I%29.ACIN1.+%26+%28%22CONVENIOS+INTERNACIONALES%22%29.SATI.&amp;DOCS=171-171"/>
    <hyperlink ref="J5130" r:id="rId1419" display="http://www.congreso.es/portal/page/portal/Congreso/Congreso/Iniciativas?_piref73_2148295_73_1335437_1335437.next_page=/wc/servidorCGI&amp;CMD=VERLST&amp;BASE=IWI7&amp;PIECE=IWI7&amp;FMT=INITXD1S.fmt&amp;FORM1=INITXLUS.fmt&amp;QUERY=%28I%29.ACIN1.+%26+%28%22CONVENIOS+INTERNACIONALES%22%29.SATI.&amp;DOCS=170-170"/>
    <hyperlink ref="J5133" r:id="rId1420" display="http://www.congreso.es/portal/page/portal/Congreso/Congreso/Iniciativas?_piref73_2148295_73_1335437_1335437.next_page=/wc/servidorCGI&amp;CMD=VERLST&amp;BASE=IWI7&amp;PIECE=IWI7&amp;FMT=INITXD1S.fmt&amp;FORM1=INITXLUS.fmt&amp;QUERY=%28I%29.ACIN1.+%26+%28%22CONVENIOS+INTERNACIONALES%22%29.SATI.&amp;DOCS=172-172"/>
    <hyperlink ref="J5139" r:id="rId1421" display="http://www.congreso.es/portal/page/portal/Congreso/Congreso/Iniciativas?_piref73_2148295_73_1335437_1335437.next_page=/wc/servidorCGI&amp;CMD=VERLST&amp;BASE=IWI7&amp;PIECE=IWI7&amp;FMT=INITXD1S.fmt&amp;FORM1=INITXLUS.fmt&amp;QUERY=%28I%29.ACIN1.+%26+%28%22CONVENIOS+INTERNACIONALES%22%29.SATI.&amp;DOCS=173-173"/>
    <hyperlink ref="J5137" r:id="rId1422" display="http://www.congreso.es/portal/page/portal/Congreso/Congreso/Iniciativas?_piref73_2148295_73_1335437_1335437.next_page=/wc/servidorCGI&amp;CMD=VERLST&amp;BASE=IWI7&amp;PIECE=IWI7&amp;FMT=INITXD1S.fmt&amp;FORM1=INITXLUS.fmt&amp;QUERY=%28I%29.ACIN1.+%26+%28%22CONVENIOS+INTERNACIONALES%22%29.SATI.&amp;DOCS=174-174"/>
    <hyperlink ref="J5135" r:id="rId1423" display="http://www.congreso.es/portal/page/portal/Congreso/Congreso/Iniciativas?_piref73_2148295_73_1335437_1335437.next_page=/wc/servidorCGI&amp;CMD=VERLST&amp;BASE=IWI7&amp;PIECE=IWI7&amp;FMT=INITXD1S.fmt&amp;FORM1=INITXLUS.fmt&amp;QUERY=%28I%29.ACIN1.+%26+%28%22CONVENIOS+INTERNACIONALES%22%29.SATI.&amp;DOCS=175-175"/>
    <hyperlink ref="J5131" r:id="rId1424" display="http://www.congreso.es/portal/page/portal/Congreso/Congreso/Iniciativas?_piref73_2148295_73_1335437_1335437.next_page=/wc/servidorCGI&amp;CMD=VERLST&amp;BASE=IWI7&amp;PIECE=IWI7&amp;FMT=INITXD1S.fmt&amp;FORM1=INITXLUS.fmt&amp;QUERY=%28I%29.ACIN1.+%26+%28%22CONVENIOS+INTERNACIONALES%22%29.SATI.&amp;DOCS=176-176"/>
    <hyperlink ref="J5134" r:id="rId1425" display="http://www.congreso.es/portal/page/portal/Congreso/Congreso/Iniciativas?_piref73_2148295_73_1335437_1335437.next_page=/wc/servidorCGI&amp;CMD=VERLST&amp;BASE=IWI7&amp;PIECE=IWI7&amp;FMT=INITXD1S.fmt&amp;FORM1=INITXLUS.fmt&amp;QUERY=%28I%29.ACIN1.+%26+%28%22CONVENIOS+INTERNACIONALES%22%29.SATI.&amp;DOCS=177-177"/>
    <hyperlink ref="J5140" r:id="rId1426" display="http://www.congreso.es/portal/page/portal/Congreso/Congreso/Iniciativas?_piref73_2148295_73_1335437_1335437.next_page=/wc/servidorCGI&amp;CMD=VERLST&amp;BASE=IWI7&amp;PIECE=IWI7&amp;FMT=INITXD1S.fmt&amp;FORM1=INITXLUS.fmt&amp;QUERY=%28I%29.ACIN1.+%26+%28%22CONVENIOS+INTERNACIONALES%22%29.SATI.&amp;DOCS=178-178"/>
    <hyperlink ref="J5136" r:id="rId1427" display="http://www.congreso.es/portal/page/portal/Congreso/Congreso/Iniciativas?_piref73_2148295_73_1335437_1335437.next_page=/wc/servidorCGI&amp;CMD=VERLST&amp;BASE=IWI7&amp;PIECE=IWI7&amp;FMT=INITXD1S.fmt&amp;FORM1=INITXLUS.fmt&amp;QUERY=%28I%29.ACIN1.+%26+%28%22CONVENIOS+INTERNACIONALES%22%29.SATI.&amp;DOCS=179-179"/>
    <hyperlink ref="J5138" r:id="rId1428" display="http://www.congreso.es/portal/page/portal/Congreso/Congreso/Iniciativas?_piref73_2148295_73_1335437_1335437.next_page=/wc/servidorCGI&amp;CMD=VERLST&amp;BASE=IWI7&amp;PIECE=IWI7&amp;FMT=INITXD1S.fmt&amp;FORM1=INITXLUS.fmt&amp;QUERY=%28I%29.ACIN1.+%26+%28%22CONVENIOS+INTERNACIONALES%22%29.SATI.&amp;DOCS=180-180"/>
    <hyperlink ref="J5141" r:id="rId1429" display="http://www.congreso.es/portal/page/portal/Congreso/Congreso/Iniciativas?_piref73_2148295_73_1335437_1335437.next_page=/wc/servidorCGI&amp;CMD=VERLST&amp;BASE=IWI7&amp;PIECE=IWI7&amp;FMT=INITXD1S.fmt&amp;FORM1=INITXLUS.fmt&amp;QUERY=%28I%29.ACIN1.+%26+%28%22CONVENIOS+INTERNACIONALES%22%29.SATI.&amp;DOCS=181-181"/>
    <hyperlink ref="J5150" r:id="rId1430" display="http://www.congreso.es/portal/page/portal/Congreso/Congreso/Iniciativas?_piref73_2148295_73_1335437_1335437.next_page=/wc/servidorCGI&amp;CMD=VERLST&amp;BASE=IWI7&amp;PIECE=IWI7&amp;FMT=INITXD1S.fmt&amp;FORM1=INITXLUS.fmt&amp;QUERY=%28I%29.ACIN1.+%26+%28%22CONVENIOS+INTERNACIONALES%22%29.SATI.&amp;DOCS=182-182"/>
    <hyperlink ref="J5155" r:id="rId1431" display="http://www.congreso.es/portal/page/portal/Congreso/Congreso/Iniciativas?_piref73_2148295_73_1335437_1335437.next_page=/wc/servidorCGI&amp;CMD=VERLST&amp;BASE=IWI7&amp;PIECE=IWI7&amp;FMT=INITXD1S.fmt&amp;FORM1=INITXLUS.fmt&amp;QUERY=%28I%29.ACIN1.+%26+%28%22CONVENIOS+INTERNACIONALES%22%29.SATI.&amp;DOCS=183-183"/>
    <hyperlink ref="J5144" r:id="rId1432" display="http://www.congreso.es/portal/page/portal/Congreso/Congreso/Iniciativas?_piref73_2148295_73_1335437_1335437.next_page=/wc/servidorCGI&amp;CMD=VERLST&amp;BASE=IWI7&amp;PIECE=IWI7&amp;FMT=INITXD1S.fmt&amp;FORM1=INITXLUS.fmt&amp;QUERY=%28I%29.ACIN1.+%26+%28%22CONVENIOS+INTERNACIONALES%22%29.SATI.&amp;DOCS=184-184"/>
    <hyperlink ref="J5158" r:id="rId1433" display="http://www.congreso.es/portal/page/portal/Congreso/Congreso/Iniciativas?_piref73_2148295_73_1335437_1335437.next_page=/wc/servidorCGI&amp;CMD=VERLST&amp;BASE=IWI7&amp;PIECE=IWI7&amp;FMT=INITXD1S.fmt&amp;FORM1=INITXLUS.fmt&amp;QUERY=%28I%29.ACIN1.+%26+%28%22CONVENIOS+INTERNACIONALES%22%29.SATI.&amp;DOCS=184-184"/>
    <hyperlink ref="J5149" r:id="rId1434" display="http://www.congreso.es/portal/page/portal/Congreso/Congreso/Iniciativas?_piref73_2148295_73_1335437_1335437.next_page=/wc/servidorCGI&amp;CMD=VERLST&amp;BASE=IWI7&amp;PIECE=IWI7&amp;FMT=INITXD1S.fmt&amp;FORM1=INITXLUS.fmt&amp;QUERY=%28I%29.ACIN1.+%26+%28%22CONVENIOS+INTERNACIONALES%22%29.SATI.&amp;DOCS=186-186"/>
    <hyperlink ref="J5148" r:id="rId1435" display="http://www.congreso.es/portal/page/portal/Congreso/Congreso/Iniciativas?_piref73_2148295_73_1335437_1335437.next_page=/wc/servidorCGI&amp;CMD=VERLST&amp;BASE=IWI7&amp;PIECE=IWI7&amp;FMT=INITXD1S.fmt&amp;FORM1=INITXLUS.fmt&amp;QUERY=%28I%29.ACIN1.+%26+%28%22CONVENIOS+INTERNACIONALES%22%29.SATI.&amp;DOCS=187-187"/>
    <hyperlink ref="J5145" r:id="rId1436" display="http://www.congreso.es/portal/page/portal/Congreso/Congreso/Iniciativas?_piref73_2148295_73_1335437_1335437.next_page=/wc/servidorCGI&amp;CMD=VERLST&amp;BASE=IWI7&amp;PIECE=IWI7&amp;FMT=INITXD1S.fmt&amp;FORM1=INITXLUS.fmt&amp;QUERY=%28I%29.ACIN1.+%26+%28%22CONVENIOS+INTERNACIONALES%22%29.SATI.&amp;DOCS=188-188"/>
    <hyperlink ref="J5152" r:id="rId1437" display="http://www.congreso.es/portal/page/portal/Congreso/Congreso/Iniciativas?_piref73_2148295_73_1335437_1335437.next_page=/wc/servidorCGI&amp;CMD=VERLST&amp;BASE=IWI7&amp;PIECE=IWI7&amp;FMT=INITXD1S.fmt&amp;FORM1=INITXLUS.fmt&amp;QUERY=%28I%29.ACIN1.+%26+%28%22CONVENIOS+INTERNACIONALES%22%29.SATI.&amp;DOCS=189-189"/>
    <hyperlink ref="J5147" r:id="rId1438" display="http://www.congreso.es/portal/page/portal/Congreso/Congreso/Iniciativas?_piref73_2148295_73_1335437_1335437.next_page=/wc/servidorCGI&amp;CMD=VERLST&amp;BASE=IWI7&amp;PIECE=IWI7&amp;FMT=INITXD1S.fmt&amp;FORM1=INITXLUS.fmt&amp;QUERY=%28I%29.ACIN1.+%26+%28%22CONVENIOS+INTERNACIONALES%22%29.SATI.&amp;DOCS=190-190"/>
    <hyperlink ref="J5143" r:id="rId1439" display="http://www.congreso.es/portal/page/portal/Congreso/Congreso/Iniciativas?_piref73_2148295_73_1335437_1335437.next_page=/wc/servidorCGI&amp;CMD=VERLST&amp;BASE=IWI7&amp;PIECE=IWI7&amp;FMT=INITXD1S.fmt&amp;FORM1=INITXLUS.fmt&amp;QUERY=%28I%29.ACIN1.+%26+%28%22CONVENIOS+INTERNACIONALES%22%29.SATI.&amp;DOCS=191-191"/>
    <hyperlink ref="J5146" r:id="rId1440" display="http://www.congreso.es/portal/page/portal/Congreso/Congreso/Iniciativas?_piref73_2148295_73_1335437_1335437.next_page=/wc/servidorCGI&amp;CMD=VERLST&amp;BASE=IWI7&amp;PIECE=IWI7&amp;FMT=INITXD1S.fmt&amp;FORM1=INITXLUS.fmt&amp;QUERY=%28I%29.ACIN1.+%26+%28%22CONVENIOS+INTERNACIONALES%22%29.SATI.&amp;DOCS=192-192"/>
    <hyperlink ref="J5153" r:id="rId1441" display="http://www.congreso.es/portal/page/portal/Congreso/Congreso/Iniciativas?_piref73_2148295_73_1335437_1335437.next_page=/wc/servidorCGI&amp;CMD=VERLST&amp;BASE=IWI7&amp;PIECE=IWI7&amp;FMT=INITXD1S.fmt&amp;FORM1=INITXLUS.fmt&amp;QUERY=%28I%29.ACIN1.+%26+%28%22CONVENIOS+INTERNACIONALES%22%29.SATI.&amp;DOCS=193-193"/>
    <hyperlink ref="J5157" r:id="rId1442" display="http://www.congreso.es/portal/page/portal/Congreso/Congreso/Iniciativas?_piref73_2148295_73_1335437_1335437.next_page=/wc/servidorCGI&amp;CMD=VERLST&amp;BASE=IWI7&amp;PIECE=IWI7&amp;FMT=INITXD1S.fmt&amp;FORM1=INITXLUS.fmt&amp;QUERY=%28I%29.ACIN1.+%26+%28%22CONVENIOS+INTERNACIONALES%22%29.SATI.&amp;DOCS=194-194"/>
    <hyperlink ref="J5154" r:id="rId1443" display="http://www.congreso.es/portal/page/portal/Congreso/Congreso/Iniciativas?_piref73_2148295_73_1335437_1335437.next_page=/wc/servidorCGI&amp;CMD=VERLST&amp;BASE=IWI7&amp;PIECE=IWI7&amp;FMT=INITXD1S.fmt&amp;FORM1=INITXLUS.fmt&amp;QUERY=%28I%29.ACIN1.+%26+%28%22CONVENIOS+INTERNACIONALES%22%29.SATI.&amp;DOCS=195-195"/>
    <hyperlink ref="J5151" r:id="rId1444" display="http://www.congreso.es/portal/page/portal/Congreso/Congreso/Iniciativas?_piref73_2148295_73_1335437_1335437.next_page=/wc/servidorCGI&amp;CMD=VERLST&amp;BASE=IWI7&amp;PIECE=IWI7&amp;FMT=INITXD1S.fmt&amp;FORM1=INITXLUS.fmt&amp;QUERY=%28I%29.ACIN1.+%26+%28%22CONVENIOS+INTERNACIONALES%22%29.SATI.&amp;DOCS=196-196"/>
    <hyperlink ref="J5156" r:id="rId1445" display="http://www.congreso.es/portal/page/portal/Congreso/Congreso/Iniciativas?_piref73_2148295_73_1335437_1335437.next_page=/wc/servidorCGI&amp;CMD=VERLST&amp;BASE=IWI7&amp;PIECE=IWI7&amp;FMT=INITXD1S.fmt&amp;FORM1=INITXLUS.fmt&amp;QUERY=%28I%29.ACIN1.+%26+%28%22CONVENIOS+INTERNACIONALES%22%29.SATI.&amp;DOCS=197-197"/>
    <hyperlink ref="J5159" r:id="rId1446" display="http://www.congreso.es/portal/page/portal/Congreso/Congreso/Iniciativas?_piref73_2148295_73_1335437_1335437.next_page=/wc/servidorCGI&amp;CMD=VERLST&amp;BASE=IWI7&amp;PIECE=IWI7&amp;FMT=INITXD1S.fmt&amp;FORM1=INITXLUS.fmt&amp;QUERY=%28I%29.ACIN1.+%26+%28%22CONVENIOS+INTERNACIONALES%22%29.SATI.&amp;DOCS=198-198"/>
    <hyperlink ref="J5160" r:id="rId1447" display="http://www.congreso.es/portal/page/portal/Congreso/Congreso/Iniciativas?_piref73_2148295_73_1335437_1335437.next_page=/wc/servidorCGI&amp;CMD=VERLST&amp;BASE=IWI7&amp;PIECE=IWI7&amp;FMT=INITXD1S.fmt&amp;FORM1=INITXLUS.fmt&amp;QUERY=%28I%29.ACIN1.+%26+%28%22CONVENIOS+INTERNACIONALES%22%29.SATI.&amp;DOCS=199-199"/>
    <hyperlink ref="J5161" r:id="rId1448" display="http://www.congreso.es/portal/page/portal/Congreso/Congreso/Iniciativas?_piref73_2148295_73_1335437_1335437.next_page=/wc/servidorCGI&amp;CMD=VERLST&amp;BASE=IWI7&amp;PIECE=IWI7&amp;FMT=INITXD1S.fmt&amp;FORM1=INITXLUS.fmt&amp;QUERY=%28I%29.ACIN1.+%26+%28%22CONVENIOS+INTERNACIONALES%22%29.SATI.&amp;DOCS=200-200"/>
    <hyperlink ref="J5162" r:id="rId1449" display="http://www.congreso.es/portal/page/portal/Congreso/Congreso/Iniciativas?_piref73_2148295_73_1335437_1335437.next_page=/wc/servidorCGI&amp;CMD=VERLST&amp;BASE=IWI7&amp;PIECE=IWI7&amp;FMT=INITXD1S.fmt&amp;FORM1=INITXLUS.fmt&amp;QUERY=%28I%29.ACIN1.+%26+%28%22CONVENIOS+INTERNACIONALES%22%29.SATI.&amp;DOCS=201-201"/>
    <hyperlink ref="J5164" r:id="rId1450" display="http://www.congreso.es/portal/page/portal/Congreso/Congreso/Iniciativas?_piref73_2148295_73_1335437_1335437.next_page=/wc/servidorCGI&amp;CMD=VERLST&amp;BASE=IWI7&amp;PIECE=IWI7&amp;FMT=INITXD1S.fmt&amp;FORM1=INITXLUS.fmt&amp;QUERY=%28I%29.ACIN1.+%26+%28%22CONVENIOS+INTERNACIONALES%22%29.SATI.&amp;DOCS=202-202"/>
    <hyperlink ref="J5165" r:id="rId1451" display="http://www.congreso.es/portal/page/portal/Congreso/Congreso/Iniciativas?_piref73_2148295_73_1335437_1335437.next_page=/wc/servidorCGI&amp;CMD=VERLST&amp;BASE=IWI7&amp;PIECE=IWI7&amp;FMT=INITXD1S.fmt&amp;FORM1=INITXLUS.fmt&amp;QUERY=%28I%29.ACIN1.+%26+%28%22CONVENIOS+INTERNACIONALES%22%29.SATI.&amp;DOCS=203-203"/>
    <hyperlink ref="J5163" r:id="rId1452" display="http://www.congreso.es/portal/page/portal/Congreso/Congreso/Iniciativas?_piref73_2148295_73_1335437_1335437.next_page=/wc/servidorCGI&amp;CMD=VERLST&amp;BASE=IWI7&amp;PIECE=IWI7&amp;FMT=INITXD1S.fmt&amp;FORM1=INITXLUS.fmt&amp;QUERY=%28I%29.ACIN1.+%26+%28%22CONVENIOS+INTERNACIONALES%22%29.SATI.&amp;DOCS=204-204"/>
    <hyperlink ref="J5166" r:id="rId1453" display="http://www.congreso.es/portal/page/portal/Congreso/Congreso/Iniciativas?_piref73_2148295_73_1335437_1335437.next_page=/wc/servidorCGI&amp;CMD=VERLST&amp;BASE=IWI7&amp;PIECE=IWI7&amp;FMT=INITXD1S.fmt&amp;FORM1=INITXLUS.fmt&amp;QUERY=%28I%29.ACIN1.+%26+%28%22CONVENIOS+INTERNACIONALES%22%29.SATI.&amp;DOCS=205-205"/>
    <hyperlink ref="J5172" r:id="rId1454" display="http://www.congreso.es/portal/page/portal/Congreso/Congreso/Iniciativas?_piref73_2148295_73_1335437_1335437.next_page=/wc/servidorCGI&amp;CMD=VERLST&amp;BASE=IWI7&amp;PIECE=IWI7&amp;FMT=INITXD1S.fmt&amp;FORM1=INITXLUS.fmt&amp;QUERY=%28I%29.ACIN1.+%26+%28%22CONVENIOS+INTERNACIONALES%22%29.SATI.&amp;DOCS=206-206"/>
    <hyperlink ref="J5171" r:id="rId1455" display="http://www.congreso.es/portal/page/portal/Congreso/Congreso/Iniciativas?_piref73_2148295_73_1335437_1335437.next_page=/wc/servidorCGI&amp;CMD=VERLST&amp;BASE=IWI7&amp;PIECE=IWI7&amp;FMT=INITXD1S.fmt&amp;FORM1=INITXLUS.fmt&amp;QUERY=%28I%29.ACIN1.+%26+%28%22CONVENIOS+INTERNACIONALES%22%29.SATI.&amp;DOCS=207-207"/>
    <hyperlink ref="J5169" r:id="rId1456" display="http://www.congreso.es/portal/page/portal/Congreso/Congreso/Iniciativas?_piref73_2148295_73_1335437_1335437.next_page=/wc/servidorCGI&amp;CMD=VERLST&amp;BASE=IWI7&amp;PIECE=IWI7&amp;FMT=INITXD1S.fmt&amp;FORM1=INITXLUS.fmt&amp;QUERY=%28I%29.ACIN1.+%26+%28%22CONVENIOS+INTERNACIONALES%22%29.SATI.&amp;DOCS=208-208"/>
    <hyperlink ref="J5168" r:id="rId1457" display="http://www.congreso.es/portal/page/portal/Congreso/Congreso/Iniciativas?_piref73_2148295_73_1335437_1335437.next_page=/wc/servidorCGI&amp;CMD=VERLST&amp;BASE=IWI7&amp;PIECE=IWI7&amp;FMT=INITXD1S.fmt&amp;FORM1=INITXLUS.fmt&amp;QUERY=%28I%29.ACIN1.+%26+%28%22CONVENIOS+INTERNACIONALES%22%29.SATI.&amp;DOCS=209-209"/>
    <hyperlink ref="J5170" r:id="rId1458" display="http://www.congreso.es/portal/page/portal/Congreso/Congreso/Iniciativas?_piref73_2148295_73_1335437_1335437.next_page=/wc/servidorCGI&amp;CMD=VERLST&amp;BASE=IWI7&amp;PIECE=IWI7&amp;FMT=INITXD1S.fmt&amp;FORM1=INITXLUS.fmt&amp;QUERY=%28I%29.ACIN1.+%26+%28%22CONVENIOS+INTERNACIONALES%22%29.SATI.&amp;DOCS=210-210"/>
    <hyperlink ref="J5167" r:id="rId1459" display="http://www.congreso.es/portal/page/portal/Congreso/Congreso/Iniciativas?_piref73_2148295_73_1335437_1335437.next_page=/wc/servidorCGI&amp;CMD=VERLST&amp;BASE=IWI7&amp;PIECE=IWI7&amp;FMT=INITXD1S.fmt&amp;FORM1=INITXLUS.fmt&amp;QUERY=%28I%29.ACIN1.+%26+%28%22CONVENIOS+INTERNACIONALES%22%29.SATI.&amp;DOCS=211-211"/>
    <hyperlink ref="J5173" r:id="rId1460" display="http://www.congreso.es/portal/page/portal/Congreso/Congreso/Iniciativas?_piref73_2148295_73_1335437_1335437.next_page=/wc/servidorCGI&amp;CMD=VERLST&amp;BASE=IWI7&amp;PIECE=IWI7&amp;FMT=INITXD1S.fmt&amp;FORM1=INITXLUS.fmt&amp;QUERY=%28I%29.ACIN1.+%26+%28%22CONVENIOS+INTERNACIONALES%22%29.SATI.&amp;DOCS=212-212"/>
    <hyperlink ref="J5174" r:id="rId1461" display="http://www.congreso.es/portal/page/portal/Congreso/Congreso/Iniciativas?_piref73_2148295_73_1335437_1335437.next_page=/wc/servidorCGI&amp;CMD=VERLST&amp;BASE=IWI7&amp;PIECE=IWI7&amp;FMT=INITXD1S.fmt&amp;FORM1=INITXLUS.fmt&amp;QUERY=%28I%29.ACIN1.+%26+%28%22CONVENIOS+INTERNACIONALES%22%29.SATI.&amp;DOCS=213-213"/>
    <hyperlink ref="J5176" r:id="rId1462" display="http://www.congreso.es/portal/page/portal/Congreso/Congreso/Iniciativas?_piref73_2148295_73_1335437_1335437.next_page=/wc/servidorCGI&amp;CMD=VERLST&amp;BASE=IWI7&amp;PIECE=IWI7&amp;FMT=INITXD1S.fmt&amp;FORM1=INITXLUS.fmt&amp;QUERY=%28I%29.ACIN1.+%26+%28%22CONVENIOS+INTERNACIONALES%22%29.SATI.&amp;DOCS=214-214"/>
    <hyperlink ref="J5179" r:id="rId1463" display="http://www.congreso.es/portal/page/portal/Congreso/Congreso/Iniciativas?_piref73_2148295_73_1335437_1335437.next_page=/wc/servidorCGI&amp;CMD=VERLST&amp;BASE=IWI7&amp;PIECE=IWI7&amp;FMT=INITXD1S.fmt&amp;FORM1=INITXLUS.fmt&amp;QUERY=%28I%29.ACIN1.+%26+%28%22CONVENIOS+INTERNACIONALES%22%29.SATI.&amp;DOCS=215-215"/>
    <hyperlink ref="J5178" r:id="rId1464" display="http://www.congreso.es/portal/page/portal/Congreso/Congreso/Iniciativas?_piref73_2148295_73_1335437_1335437.next_page=/wc/servidorCGI&amp;CMD=VERLST&amp;BASE=IWI7&amp;PIECE=IWI7&amp;FMT=INITXD1S.fmt&amp;FORM1=INITXLUS.fmt&amp;QUERY=%28I%29.ACIN1.+%26+%28%22CONVENIOS+INTERNACIONALES%22%29.SATI.&amp;DOCS=216-216"/>
    <hyperlink ref="J5182" r:id="rId1465" display="http://www.congreso.es/portal/page/portal/Congreso/Congreso/Iniciativas?_piref73_2148295_73_1335437_1335437.next_page=/wc/servidorCGI&amp;CMD=VERLST&amp;BASE=IWI7&amp;PIECE=IWI7&amp;FMT=INITXD1S.fmt&amp;FORM1=INITXLUS.fmt&amp;QUERY=%28I%29.ACIN1.+%26+%28%22CONVENIOS+INTERNACIONALES%22%29.SATI.&amp;DOCS=217-217"/>
    <hyperlink ref="J5177" r:id="rId1466" display="http://www.congreso.es/portal/page/portal/Congreso/Congreso/Iniciativas?_piref73_2148295_73_1335437_1335437.next_page=/wc/servidorCGI&amp;CMD=VERLST&amp;BASE=IWI7&amp;PIECE=IWI7&amp;FMT=INITXD1S.fmt&amp;FORM1=INITXLUS.fmt&amp;QUERY=%28I%29.ACIN1.+%26+%28%22CONVENIOS+INTERNACIONALES%22%29.SATI.&amp;DOCS=218-218"/>
    <hyperlink ref="J5188" r:id="rId1467" display="http://www.congreso.es/portal/page/portal/Congreso/Congreso/Iniciativas?_piref73_2148295_73_1335437_1335437.next_page=/wc/servidorCGI&amp;CMD=VERLST&amp;BASE=IWI7&amp;PIECE=IWI7&amp;FMT=INITXD1S.fmt&amp;FORM1=INITXLUS.fmt&amp;QUERY=%28I%29.ACIN1.+%26+%28%22CONVENIOS+INTERNACIONALES%22%29.SATI.&amp;DOCS=219-219"/>
    <hyperlink ref="J5191" r:id="rId1468" display="http://www.congreso.es/portal/page/portal/Congreso/Congreso/Iniciativas?_piref73_2148295_73_1335437_1335437.next_page=/wc/servidorCGI&amp;CMD=VERLST&amp;BASE=IWI7&amp;PIECE=IWI7&amp;FMT=INITXD1S.fmt&amp;FORM1=INITXLUS.fmt&amp;QUERY=%28I%29.ACIN1.+%26+%28%22CONVENIOS+INTERNACIONALES%22%29.SATI.&amp;DOCS=220-220"/>
    <hyperlink ref="J5187" r:id="rId1469" display="http://www.congreso.es/portal/page/portal/Congreso/Congreso/Iniciativas?_piref73_2148295_73_1335437_1335437.next_page=/wc/servidorCGI&amp;CMD=VERLST&amp;BASE=IWI7&amp;PIECE=IWI7&amp;FMT=INITXD1S.fmt&amp;FORM1=INITXLUS.fmt&amp;QUERY=%28I%29.ACIN1.+%26+%28%22CONVENIOS+INTERNACIONALES%22%29.SATI.&amp;DOCS=221-221"/>
    <hyperlink ref="J5192" r:id="rId1470" display="http://www.congreso.es/portal/page/portal/Congreso/Congreso/Iniciativas?_piref73_2148295_73_1335437_1335437.next_page=/wc/servidorCGI&amp;CMD=VERLST&amp;BASE=IWI7&amp;PIECE=IWI7&amp;FMT=INITXD1S.fmt&amp;FORM1=INITXLUS.fmt&amp;QUERY=%28I%29.ACIN1.+%26+%28%22CONVENIOS+INTERNACIONALES%22%29.SATI.&amp;DOCS=222-222"/>
    <hyperlink ref="J5180" r:id="rId1471" display="http://www.congreso.es/portal/page/portal/Congreso/Congreso/Iniciativas?_piref73_2148295_73_1335437_1335437.next_page=/wc/servidorCGI&amp;CMD=VERLST&amp;BASE=IWI7&amp;PIECE=IWI7&amp;FMT=INITXD1S.fmt&amp;FORM1=INITXLUS.fmt&amp;QUERY=%28I%29.ACIN1.+%26+%28%22CONVENIOS+INTERNACIONALES%22%29.SATI.&amp;DOCS=223-223"/>
    <hyperlink ref="J5181" r:id="rId1472" display="http://www.congreso.es/portal/page/portal/Congreso/Congreso/Iniciativas?_piref73_2148295_73_1335437_1335437.next_page=/wc/servidorCGI&amp;CMD=VERLST&amp;BASE=IWI7&amp;PIECE=IWI7&amp;FMT=INITXD1S.fmt&amp;FORM1=INITXLUS.fmt&amp;QUERY=%28I%29.ACIN1.+%26+%28%22CONVENIOS+INTERNACIONALES%22%29.SATI.&amp;DOCS=224-224"/>
    <hyperlink ref="J5193" r:id="rId1473" display="http://www.congreso.es/portal/page/portal/Congreso/Congreso/Iniciativas?_piref73_2148295_73_1335437_1335437.next_page=/wc/servidorCGI&amp;CMD=VERLST&amp;BASE=IWI7&amp;PIECE=IWI7&amp;FMT=INITXD1S.fmt&amp;FORM1=INITXLUS.fmt&amp;QUERY=%28I%29.ACIN1.+%26+%28%22CONVENIOS+INTERNACIONALES%22%29.SATI.&amp;DOCS=225-225"/>
    <hyperlink ref="J5190" r:id="rId1474" display="http://www.congreso.es/portal/page/portal/Congreso/Congreso/Iniciativas?_piref73_2148295_73_1335437_1335437.next_page=/wc/servidorCGI&amp;CMD=VERLST&amp;BASE=IWI7&amp;PIECE=IWI7&amp;FMT=INITXD1S.fmt&amp;FORM1=INITXLUS.fmt&amp;QUERY=%28I%29.ACIN1.+%26+%28%22CONVENIOS+INTERNACIONALES%22%29.SATI.&amp;DOCS=226-226"/>
    <hyperlink ref="J5185" r:id="rId1475" display="http://www.congreso.es/portal/page/portal/Congreso/Congreso/Iniciativas?_piref73_2148295_73_1335437_1335437.next_page=/wc/servidorCGI&amp;CMD=VERLST&amp;BASE=IWI7&amp;PIECE=IWI7&amp;FMT=INITXD1S.fmt&amp;FORM1=INITXLUS.fmt&amp;QUERY=%28I%29.ACIN1.+%26+%28%22CONVENIOS+INTERNACIONALES%22%29.SATI.&amp;DOCS=227-227"/>
    <hyperlink ref="J5184" r:id="rId1476" display="http://www.congreso.es/portal/page/portal/Congreso/Congreso/Iniciativas?_piref73_2148295_73_1335437_1335437.next_page=/wc/servidorCGI&amp;CMD=VERLST&amp;BASE=IWI7&amp;PIECE=IWI7&amp;FMT=INITXD1S.fmt&amp;FORM1=INITXLUS.fmt&amp;QUERY=%28I%29.ACIN1.+%26+%28%22CONVENIOS+INTERNACIONALES%22%29.SATI.&amp;DOCS=228-228"/>
    <hyperlink ref="J5183" r:id="rId1477" display="http://www.congreso.es/portal/page/portal/Congreso/Congreso/Iniciativas?_piref73_2148295_73_1335437_1335437.next_page=/wc/servidorCGI&amp;CMD=VERLST&amp;BASE=IWI7&amp;PIECE=IWI7&amp;FMT=INITXD1S.fmt&amp;FORM1=INITXLUS.fmt&amp;QUERY=%28I%29.ACIN1.+%26+%28%22CONVENIOS+INTERNACIONALES%22%29.SATI.&amp;DOCS=229-229"/>
    <hyperlink ref="J5186" r:id="rId1478" display="http://www.congreso.es/portal/page/portal/Congreso/Congreso/Iniciativas?_piref73_2148295_73_1335437_1335437.next_page=/wc/servidorCGI&amp;CMD=VERLST&amp;BASE=IWI7&amp;PIECE=IWI7&amp;FMT=INITXD1S.fmt&amp;FORM1=INITXLUS.fmt&amp;QUERY=%28I%29.ACIN1.+%26+%28%22CONVENIOS+INTERNACIONALES%22%29.SATI.&amp;DOCS=230-230"/>
    <hyperlink ref="J5175" r:id="rId1479" display="http://www.congreso.es/portal/page/portal/Congreso/Congreso/Iniciativas?_piref73_2148295_73_1335437_1335437.next_page=/wc/servidorCGI&amp;CMD=VERLST&amp;BASE=IWI7&amp;PIECE=IWI7&amp;FMT=INITXD1S.fmt&amp;FORM1=INITXLUS.fmt&amp;QUERY=%28I%29.ACIN1.+%26+%28%22CONVENIOS+INTERNACIONALES%22%29.SATI.&amp;DOCS=231-231"/>
    <hyperlink ref="J5189" r:id="rId1480" display="http://www.congreso.es/portal/page/portal/Congreso/Congreso/Iniciativas?_piref73_2148295_73_1335437_1335437.next_page=/wc/servidorCGI&amp;CMD=VERLST&amp;BASE=IWI7&amp;PIECE=IWI7&amp;FMT=INITXD1S.fmt&amp;FORM1=INITXLUS.fmt&amp;QUERY=%28I%29.ACIN1.+%26+%28%22CONVENIOS+INTERNACIONALES%22%29.SATI.&amp;DOCS=232-232"/>
    <hyperlink ref="J5196" r:id="rId1481" display="http://www.congreso.es/portal/page/portal/Congreso/Congreso/Iniciativas?_piref73_2148295_73_1335437_1335437.next_page=/wc/servidorCGI&amp;CMD=VERLST&amp;BASE=IWI7&amp;PIECE=IWI7&amp;FMT=INITXD1S.fmt&amp;FORM1=INITXLUS.fmt&amp;QUERY=%28I%29.ACIN1.+%26+%28%22CONVENIOS+INTERNACIONALES%22%29.SATI.&amp;DOCS=233-233"/>
    <hyperlink ref="J5195" r:id="rId1482" display="http://www.congreso.es/portal/page/portal/Congreso/Congreso/Iniciativas?_piref73_2148295_73_1335437_1335437.next_page=/wc/servidorCGI&amp;CMD=VERLST&amp;BASE=IWI7&amp;PIECE=IWI7&amp;FMT=INITXD1S.fmt&amp;FORM1=INITXLUS.fmt&amp;QUERY=%28I%29.ACIN1.+%26+%28%22CONVENIOS+INTERNACIONALES%22%29.SATI.&amp;DOCS=234-234"/>
    <hyperlink ref="J5198" r:id="rId1483" display="http://www.congreso.es/portal/page/portal/Congreso/Congreso/Iniciativas?_piref73_2148295_73_1335437_1335437.next_page=/wc/servidorCGI&amp;CMD=VERLST&amp;BASE=IWI7&amp;PIECE=IWI7&amp;FMT=INITXD1S.fmt&amp;FORM1=INITXLUS.fmt&amp;QUERY=%28I%29.ACIN1.+%26+%28%22CONVENIOS+INTERNACIONALES%22%29.SATI.&amp;DOCS=235-235"/>
    <hyperlink ref="J5199" r:id="rId1484" display="http://www.congreso.es/portal/page/portal/Congreso/Congreso/Iniciativas?_piref73_2148295_73_1335437_1335437.next_page=/wc/servidorCGI&amp;CMD=VERLST&amp;BASE=IWI7&amp;PIECE=IWI7&amp;FMT=INITXD1S.fmt&amp;FORM1=INITXLUS.fmt&amp;QUERY=%28I%29.ACIN1.+%26+%28%22CONVENIOS+INTERNACIONALES%22%29.SATI.&amp;DOCS=236-236"/>
    <hyperlink ref="J5197" r:id="rId1485" display="http://www.congreso.es/portal/page/portal/Congreso/Congreso/Iniciativas?_piref73_2148295_73_1335437_1335437.next_page=/wc/servidorCGI&amp;CMD=VERLST&amp;BASE=IWI7&amp;PIECE=IWI7&amp;FMT=INITXD1S.fmt&amp;FORM1=INITXLUS.fmt&amp;QUERY=%28I%29.ACIN1.+%26+%28%22CONVENIOS+INTERNACIONALES%22%29.SATI.&amp;DOCS=237-237"/>
    <hyperlink ref="J5194" r:id="rId1486" display="http://www.congreso.es/portal/page/portal/Congreso/Congreso/Iniciativas?_piref73_2148295_73_1335437_1335437.next_page=/wc/servidorCGI&amp;CMD=VERLST&amp;BASE=IWI7&amp;PIECE=IWI7&amp;FMT=INITXD1S.fmt&amp;FORM1=INITXLUS.fmt&amp;QUERY=%28I%29.ACIN1.+%26+%28%22CONVENIOS+INTERNACIONALES%22%29.SATI.&amp;DOCS=238-238"/>
    <hyperlink ref="J5208" r:id="rId1487" display="http://www.congreso.es/portal/page/portal/Congreso/Congreso/Iniciativas?_piref73_2148295_73_1335437_1335437.next_page=/wc/servidorCGI&amp;CMD=VERLST&amp;BASE=IWI7&amp;PIECE=IWI7&amp;FMT=INITXD1S.fmt&amp;FORM1=INITXLUS.fmt&amp;QUERY=%28I%29.ACIN1.+%26+%28%22CONVENIOS+INTERNACIONALES%22%29.SATI.&amp;DOCS=239-239"/>
    <hyperlink ref="J5219" r:id="rId1488" display="http://www.congreso.es/portal/page/portal/Congreso/Congreso/Iniciativas?_piref73_2148295_73_1335437_1335437.next_page=/wc/servidorCGI&amp;CMD=VERLST&amp;BASE=IWI7&amp;PIECE=IWI7&amp;FMT=INITXD1S.fmt&amp;FORM1=INITXLUS.fmt&amp;QUERY=%28I%29.ACIN1.+%26+%28%22CONVENIOS+INTERNACIONALES%22%29.SATI.&amp;DOCS=240-240"/>
    <hyperlink ref="J5201" r:id="rId1489" display="http://www.congreso.es/portal/page/portal/Congreso/Congreso/Iniciativas?_piref73_2148295_73_1335437_1335437.next_page=/wc/servidorCGI&amp;CMD=VERLST&amp;BASE=IWI7&amp;PIECE=IWI7&amp;FMT=INITXD1S.fmt&amp;FORM1=INITXLUS.fmt&amp;QUERY=%28I%29.ACIN1.+%26+%28%22CONVENIOS+INTERNACIONALES%22%29.SATI.&amp;DOCS=241-241"/>
    <hyperlink ref="J5204" r:id="rId1490" display="http://www.congreso.es/portal/page/portal/Congreso/Congreso/Iniciativas?_piref73_2148295_73_1335437_1335437.next_page=/wc/servidorCGI&amp;CMD=VERLST&amp;BASE=IWI7&amp;PIECE=IWI7&amp;FMT=INITXD1S.fmt&amp;FORM1=INITXLUS.fmt&amp;QUERY=%28I%29.ACIN1.+%26+%28%22CONVENIOS+INTERNACIONALES%22%29.SATI.&amp;DOCS=242-242"/>
    <hyperlink ref="J5202" r:id="rId1491" display="http://www.congreso.es/portal/page/portal/Congreso/Congreso/Iniciativas?_piref73_2148295_73_1335437_1335437.next_page=/wc/servidorCGI&amp;CMD=VERLST&amp;BASE=IWI7&amp;PIECE=IWI7&amp;FMT=INITXD1S.fmt&amp;FORM1=INITXLUS.fmt&amp;QUERY=%28I%29.ACIN1.+%26+%28%22CONVENIOS+INTERNACIONALES%22%29.SATI.&amp;DOCS=243-243"/>
    <hyperlink ref="J5200" r:id="rId1492" display="http://www.congreso.es/portal/page/portal/Congreso/Congreso/Iniciativas?_piref73_2148295_73_1335437_1335437.next_page=/wc/servidorCGI&amp;CMD=VERLST&amp;BASE=IWI7&amp;PIECE=IWI7&amp;FMT=INITXD1S.fmt&amp;FORM1=INITXLUS.fmt&amp;QUERY=%28I%29.ACIN1.+%26+%28%22CONVENIOS+INTERNACIONALES%22%29.SATI.&amp;DOCS=244-244"/>
    <hyperlink ref="J5207" r:id="rId1493" display="http://www.congreso.es/portal/page/portal/Congreso/Congreso/Iniciativas?_piref73_2148295_73_1335437_1335437.next_page=/wc/servidorCGI&amp;CMD=VERLST&amp;BASE=IWI7&amp;PIECE=IWI7&amp;FMT=INITXD1S.fmt&amp;FORM1=INITXLUS.fmt&amp;QUERY=%28I%29.ACIN1.+%26+%28%22CONVENIOS+INTERNACIONALES%22%29.SATI.&amp;DOCS=245-245"/>
    <hyperlink ref="J5209" r:id="rId1494" display="http://www.congreso.es/portal/page/portal/Congreso/Congreso/Iniciativas?_piref73_2148295_73_1335437_1335437.next_page=/wc/servidorCGI&amp;CMD=VERLST&amp;BASE=IWI7&amp;PIECE=IWI7&amp;FMT=INITXD1S.fmt&amp;FORM1=INITXLUS.fmt&amp;QUERY=%28I%29.ACIN1.+%26+%28%22CONVENIOS+INTERNACIONALES%22%29.SATI.&amp;DOCS=246-246"/>
    <hyperlink ref="J5211" r:id="rId1495" display="http://www.congreso.es/portal/page/portal/Congreso/Congreso/Iniciativas?_piref73_2148295_73_1335437_1335437.next_page=/wc/servidorCGI&amp;CMD=VERLST&amp;BASE=IWI7&amp;PIECE=IWI7&amp;FMT=INITXD1S.fmt&amp;FORM1=INITXLUS.fmt&amp;QUERY=%28I%29.ACIN1.+%26+%28%22CONVENIOS+INTERNACIONALES%22%29.SATI.&amp;DOCS=247-247"/>
    <hyperlink ref="J5203" r:id="rId1496" display="http://www.congreso.es/portal/page/portal/Congreso/Congreso/Iniciativas?_piref73_2148295_73_1335437_1335437.next_page=/wc/servidorCGI&amp;CMD=VERLST&amp;BASE=IWI7&amp;PIECE=IWI7&amp;FMT=INITXD1S.fmt&amp;FORM1=INITXLUS.fmt&amp;QUERY=%28I%29.ACIN1.+%26+%28%22CONVENIOS+INTERNACIONALES%22%29.SATI.&amp;DOCS=248-248"/>
    <hyperlink ref="J5206" r:id="rId1497" display="http://www.congreso.es/portal/page/portal/Congreso/Congreso/Iniciativas?_piref73_2148295_73_1335437_1335437.next_page=/wc/servidorCGI&amp;CMD=VERLST&amp;BASE=IWI7&amp;PIECE=IWI7&amp;FMT=INITXD1S.fmt&amp;FORM1=INITXLUS.fmt&amp;QUERY=%28I%29.ACIN1.+%26+%28%22CONVENIOS+INTERNACIONALES%22%29.SATI.&amp;DOCS=249-249"/>
    <hyperlink ref="J5212" r:id="rId1498" display="http://www.congreso.es/portal/page/portal/Congreso/Congreso/Iniciativas?_piref73_2148295_73_1335437_1335437.next_page=/wc/servidorCGI&amp;CMD=VERLST&amp;BASE=IWI7&amp;PIECE=IWI7&amp;FMT=INITXD1S.fmt&amp;FORM1=INITXLUS.fmt&amp;QUERY=%28I%29.ACIN1.+%26+%28%22CONVENIOS+INTERNACIONALES%22%29.SATI.&amp;DOCS=250-250"/>
    <hyperlink ref="J5213" r:id="rId1499" display="http://www.congreso.es/portal/page/portal/Congreso/Congreso/Iniciativas?_piref73_2148295_73_1335437_1335437.next_page=/wc/servidorCGI&amp;CMD=VERLST&amp;BASE=IWI7&amp;PIECE=IWI7&amp;FMT=INITXD1S.fmt&amp;FORM1=INITXLUS.fmt&amp;QUERY=%28I%29.ACIN1.+%26+%28%22CONVENIOS+INTERNACIONALES%22%29.SATI.&amp;DOCS=251-251"/>
    <hyperlink ref="J5214" r:id="rId1500" display="http://www.congreso.es/portal/page/portal/Congreso/Congreso/Iniciativas?_piref73_2148295_73_1335437_1335437.next_page=/wc/servidorCGI&amp;CMD=VERLST&amp;BASE=IWI7&amp;PIECE=IWI7&amp;FMT=INITXD1S.fmt&amp;FORM1=INITXLUS.fmt&amp;QUERY=%28I%29.ACIN1.+%26+%28%22CONVENIOS+INTERNACIONALES%22%29.SATI.&amp;DOCS=252-252"/>
    <hyperlink ref="J5215" r:id="rId1501" display="http://www.congreso.es/portal/page/portal/Congreso/Congreso/Iniciativas?_piref73_2148295_73_1335437_1335437.next_page=/wc/servidorCGI&amp;CMD=VERLST&amp;BASE=IWI7&amp;PIECE=IWI7&amp;FMT=INITXD1S.fmt&amp;FORM1=INITXLUS.fmt&amp;QUERY=%28I%29.ACIN1.+%26+%28%22CONVENIOS+INTERNACIONALES%22%29.SATI.&amp;DOCS=253-253"/>
    <hyperlink ref="J5216" r:id="rId1502" display="http://www.congreso.es/portal/page/portal/Congreso/Congreso/Iniciativas?_piref73_2148295_73_1335437_1335437.next_page=/wc/servidorCGI&amp;CMD=VERLST&amp;BASE=IWI7&amp;PIECE=IWI7&amp;FMT=INITXD1S.fmt&amp;FORM1=INITXLUS.fmt&amp;QUERY=%28I%29.ACIN1.+%26+%28%22CONVENIOS+INTERNACIONALES%22%29.SATI.&amp;DOCS=254-254"/>
    <hyperlink ref="J5217" r:id="rId1503" display="http://www.congreso.es/portal/page/portal/Congreso/Congreso/Iniciativas?_piref73_2148295_73_1335437_1335437.next_page=/wc/servidorCGI&amp;CMD=VERLST&amp;BASE=IWI7&amp;PIECE=IWI7&amp;FMT=INITXD1S.fmt&amp;FORM1=INITXLUS.fmt&amp;QUERY=%28I%29.ACIN1.+%26+%28%22CONVENIOS+INTERNACIONALES%22%29.SATI.&amp;DOCS=255-255"/>
    <hyperlink ref="J5218" r:id="rId1504" display="http://www.congreso.es/portal/page/portal/Congreso/Congreso/Iniciativas?_piref73_2148295_73_1335437_1335437.next_page=/wc/servidorCGI&amp;CMD=VERLST&amp;BASE=IWI7&amp;PIECE=IWI7&amp;FMT=INITXD1S.fmt&amp;FORM1=INITXLUS.fmt&amp;QUERY=%28I%29.ACIN1.+%26+%28%22CONVENIOS+INTERNACIONALES%22%29.SATI.&amp;DOCS=256-256"/>
    <hyperlink ref="J5205" r:id="rId1505" display="http://www.congreso.es/portal/page/portal/Congreso/Congreso/Iniciativas?_piref73_2148295_73_1335437_1335437.next_page=/wc/servidorCGI&amp;CMD=VERLST&amp;BASE=IWI7&amp;PIECE=IWI7&amp;FMT=INITXD1S.fmt&amp;FORM1=INITXLUS.fmt&amp;QUERY=%28I%29.ACIN1.+%26+%28%22CONVENIOS+INTERNACIONALES%22%29.SATI.&amp;DOCS=257-257"/>
    <hyperlink ref="J5210" r:id="rId1506" display="http://www.congreso.es/portal/page/portal/Congreso/Congreso/Iniciativas?_piref73_2148295_73_1335437_1335437.next_page=/wc/servidorCGI&amp;CMD=VERLST&amp;BASE=IWI7&amp;PIECE=IWI7&amp;FMT=INITXD1S.fmt&amp;FORM1=INITXLUS.fmt&amp;QUERY=%28I%29.ACIN1.+%26+%28%22CONVENIOS+INTERNACIONALES%22%29.SATI.&amp;DOCS=258-258"/>
    <hyperlink ref="J5230" r:id="rId1507" display="http://www.congreso.es/portal/page/portal/Congreso/Congreso/Iniciativas?_piref73_2148295_73_1335437_1335437.next_page=/wc/servidorCGI&amp;CMD=VERLST&amp;BASE=IWI7&amp;PIECE=IWI7&amp;FMT=INITXD1S.fmt&amp;FORM1=INITXLUS.fmt&amp;QUERY=%28I%29.ACIN1.+%26+%28%22CONVENIOS+INTERNACIONALES%22%29.SATI.&amp;DOCS=259-259"/>
    <hyperlink ref="J5235" r:id="rId1508" display="http://www.congreso.es/portal/page/portal/Congreso/Congreso/Iniciativas?_piref73_2148295_73_1335437_1335437.next_page=/wc/servidorCGI&amp;CMD=VERLST&amp;BASE=IWI7&amp;PIECE=IWI7&amp;FMT=INITXD1S.fmt&amp;FORM1=INITXLUS.fmt&amp;QUERY=%28I%29.ACIN1.+%26+%28%22CONVENIOS+INTERNACIONALES%22%29.SATI.&amp;DOCS=260-260"/>
    <hyperlink ref="J5236" r:id="rId1509" display="http://www.congreso.es/portal/page/portal/Congreso/Congreso/Iniciativas?_piref73_2148295_73_1335437_1335437.next_page=/wc/servidorCGI&amp;CMD=VERLST&amp;BASE=IWI7&amp;PIECE=IWI7&amp;FMT=INITXD1S.fmt&amp;FORM1=INITXLUS.fmt&amp;QUERY=%28I%29.ACIN1.+%26+%28%22CONVENIOS+INTERNACIONALES%22%29.SATI.&amp;DOCS=261-261"/>
    <hyperlink ref="J5228" r:id="rId1510" display="http://www.congreso.es/portal/page/portal/Congreso/Congreso/Iniciativas?_piref73_2148295_73_1335437_1335437.next_page=/wc/servidorCGI&amp;CMD=VERLST&amp;BASE=IWI7&amp;PIECE=IWI7&amp;FMT=INITXD1S.fmt&amp;FORM1=INITXLUS.fmt&amp;QUERY=%28I%29.ACIN1.+%26+%28%22CONVENIOS+INTERNACIONALES%22%29.SATI.&amp;DOCS=262-262"/>
    <hyperlink ref="J5226" r:id="rId1511" display="http://www.congreso.es/portal/page/portal/Congreso/Congreso/Iniciativas?_piref73_2148295_73_1335437_1335437.next_page=/wc/servidorCGI&amp;CMD=VERLST&amp;BASE=IWI7&amp;PIECE=IWI7&amp;FMT=INITXD1S.fmt&amp;FORM1=INITXLUS.fmt&amp;QUERY=%28I%29.ACIN1.+%26+%28%22CONVENIOS+INTERNACIONALES%22%29.SATI.&amp;DOCS=263-263"/>
    <hyperlink ref="J5234" r:id="rId1512" display="http://www.congreso.es/portal/page/portal/Congreso/Congreso/Iniciativas?_piref73_2148295_73_1335437_1335437.next_page=/wc/servidorCGI&amp;CMD=VERLST&amp;BASE=IWI7&amp;PIECE=IWI7&amp;FMT=INITXD1S.fmt&amp;FORM1=INITXLUS.fmt&amp;QUERY=%28I%29.ACIN1.+%26+%28%22CONVENIOS+INTERNACIONALES%22%29.SATI.&amp;DOCS=264-264"/>
    <hyperlink ref="J5231" r:id="rId1513" display="http://www.congreso.es/portal/page/portal/Congreso/Congreso/Iniciativas?_piref73_2148295_73_1335437_1335437.next_page=/wc/servidorCGI&amp;CMD=VERLST&amp;BASE=IWI7&amp;PIECE=IWI7&amp;FMT=INITXD1S.fmt&amp;FORM1=INITXLUS.fmt&amp;QUERY=%28I%29.ACIN1.+%26+%28%22CONVENIOS+INTERNACIONALES%22%29.SATI.&amp;DOCS=265-265"/>
    <hyperlink ref="J5229" r:id="rId1514" display="http://www.congreso.es/portal/page/portal/Congreso/Congreso/Iniciativas?_piref73_2148295_73_1335437_1335437.next_page=/wc/servidorCGI&amp;CMD=VERLST&amp;BASE=IWI7&amp;PIECE=IWI7&amp;FMT=INITXD1S.fmt&amp;FORM1=INITXLUS.fmt&amp;QUERY=%28I%29.ACIN1.+%26+%28%22CONVENIOS+INTERNACIONALES%22%29.SATI.&amp;DOCS=266-266"/>
    <hyperlink ref="J5222" r:id="rId1515" display="http://www.congreso.es/portal/page/portal/Congreso/Congreso/Iniciativas?_piref73_2148295_73_1335437_1335437.next_page=/wc/servidorCGI&amp;CMD=VERLST&amp;BASE=IWI7&amp;PIECE=IWI7&amp;FMT=INITXD1S.fmt&amp;FORM1=INITXLUS.fmt&amp;QUERY=%28I%29.ACIN1.+%26+%28%22CONVENIOS+INTERNACIONALES%22%29.SATI.&amp;DOCS=267-267"/>
    <hyperlink ref="J5225" r:id="rId1516" display="http://www.congreso.es/portal/page/portal/Congreso/Congreso/Iniciativas?_piref73_2148295_73_1335437_1335437.next_page=/wc/servidorCGI&amp;CMD=VERLST&amp;BASE=IWI7&amp;PIECE=IWI7&amp;FMT=INITXD1S.fmt&amp;FORM1=INITXLUS.fmt&amp;QUERY=%28I%29.ACIN1.+%26+%28%22CONVENIOS+INTERNACIONALES%22%29.SATI.&amp;DOCS=268-268"/>
    <hyperlink ref="J5237" r:id="rId1517" display="http://www.congreso.es/portal/page/portal/Congreso/Congreso/Iniciativas?_piref73_2148295_73_1335437_1335437.next_page=/wc/servidorCGI&amp;CMD=VERLST&amp;BASE=IWI7&amp;PIECE=IWI7&amp;FMT=INITXD1S.fmt&amp;FORM1=INITXLUS.fmt&amp;QUERY=%28I%29.ACIN1.+%26+%28%22CONVENIOS+INTERNACIONALES%22%29.SATI.&amp;DOCS=269-269"/>
    <hyperlink ref="J5238" r:id="rId1518" display="http://www.congreso.es/portal/page/portal/Congreso/Congreso/Iniciativas?_piref73_2148295_73_1335437_1335437.next_page=/wc/servidorCGI&amp;CMD=VERLST&amp;BASE=IWI7&amp;PIECE=IWI7&amp;FMT=INITXD1S.fmt&amp;FORM1=INITXLUS.fmt&amp;QUERY=%28I%29.ACIN1.+%26+%28%22CONVENIOS+INTERNACIONALES%22%29.SATI.&amp;DOCS=270-270"/>
    <hyperlink ref="J5224" r:id="rId1519" display="http://www.congreso.es/portal/page/portal/Congreso/Congreso/Iniciativas?_piref73_2148295_73_1335437_1335437.next_page=/wc/servidorCGI&amp;CMD=VERLST&amp;BASE=IWI7&amp;PIECE=IWI7&amp;FMT=INITXD1S.fmt&amp;FORM1=INITXLUS.fmt&amp;QUERY=%28I%29.ACIN1.+%26+%28%22CONVENIOS+INTERNACIONALES%22%29.SATI.&amp;DOCS=271-271"/>
    <hyperlink ref="J5223" r:id="rId1520" display="http://www.congreso.es/portal/page/portal/Congreso/Congreso/Iniciativas?_piref73_2148295_73_1335437_1335437.next_page=/wc/servidorCGI&amp;CMD=VERLST&amp;BASE=IWI7&amp;PIECE=IWI7&amp;FMT=INITXD1S.fmt&amp;FORM1=INITXLUS.fmt&amp;QUERY=%28I%29.ACIN1.+%26+%28%22CONVENIOS+INTERNACIONALES%22%29.SATI.&amp;DOCS=272-272"/>
    <hyperlink ref="J5227" r:id="rId1521" display="http://www.congreso.es/portal/page/portal/Congreso/Congreso/Iniciativas?_piref73_2148295_73_1335437_1335437.next_page=/wc/servidorCGI&amp;CMD=VERLST&amp;BASE=IWI7&amp;PIECE=IWI7&amp;FMT=INITXD1S.fmt&amp;FORM1=INITXLUS.fmt&amp;QUERY=%28I%29.ACIN1.+%26+%28%22CONVENIOS+INTERNACIONALES%22%29.SATI.&amp;DOCS=273-273"/>
    <hyperlink ref="J5232" r:id="rId1522" display="http://www.congreso.es/portal/page/portal/Congreso/Congreso/Iniciativas?_piref73_2148295_73_1335437_1335437.next_page=/wc/servidorCGI&amp;CMD=VERLST&amp;BASE=IWI7&amp;PIECE=IWI7&amp;FMT=INITXD1S.fmt&amp;FORM1=INITXLUS.fmt&amp;QUERY=%28I%29.ACIN1.+%26+%28%22CONVENIOS+INTERNACIONALES%22%29.SATI.&amp;DOCS=274-274"/>
    <hyperlink ref="J5221" r:id="rId1523" display="http://www.congreso.es/portal/page/portal/Congreso/Congreso/Iniciativas?_piref73_2148295_73_1335437_1335437.next_page=/wc/servidorCGI&amp;CMD=VERLST&amp;BASE=IWI7&amp;PIECE=IWI7&amp;FMT=INITXD1S.fmt&amp;FORM1=INITXLUS.fmt&amp;QUERY=%28I%29.ACIN1.+%26+%28%22CONVENIOS+INTERNACIONALES%22%29.SATI.&amp;DOCS=275-275"/>
    <hyperlink ref="J5250" r:id="rId1524" display="http://www.congreso.es/portal/page/portal/Congreso/Congreso/Iniciativas?_piref73_2148295_73_1335437_1335437.next_page=/wc/servidorCGI&amp;CMD=VERLST&amp;BASE=IWI7&amp;PIECE=IWI7&amp;FMT=INITXD1S.fmt&amp;FORM1=INITXLUS.fmt&amp;QUERY=%28I%29.ACIN1.+%26+%28%22CONVENIOS+INTERNACIONALES%22%29.SATI.&amp;DOCS=276-276"/>
    <hyperlink ref="J5220" r:id="rId1525" display="http://www.congreso.es/portal/page/portal/Congreso/Congreso/Iniciativas?_piref73_2148295_73_1335437_1335437.next_page=/wc/servidorCGI&amp;CMD=VERLST&amp;BASE=IWI7&amp;PIECE=IWI7&amp;FMT=INITXD1S.fmt&amp;FORM1=INITXLUS.fmt&amp;QUERY=%28I%29.ACIN1.+%26+%28%22CONVENIOS+INTERNACIONALES%22%29.SATI.&amp;DOCS=277-277"/>
    <hyperlink ref="J5233" r:id="rId1526" display="http://www.congreso.es/portal/page/portal/Congreso/Congreso/Iniciativas?_piref73_2148295_73_1335437_1335437.next_page=/wc/servidorCGI&amp;CMD=VERLST&amp;BASE=IWI7&amp;PIECE=IWI7&amp;FMT=INITXD1S.fmt&amp;FORM1=INITXLUS.fmt&amp;QUERY=%28I%29.ACIN1.+%26+%28%22CONVENIOS+INTERNACIONALES%22%29.SATI.&amp;DOCS=278-278"/>
    <hyperlink ref="J5249" r:id="rId1527" display="http://www.congreso.es/portal/page/portal/Congreso/Congreso/Iniciativas?_piref73_2148295_73_1335437_1335437.next_page=/wc/servidorCGI&amp;CMD=VERLST&amp;BASE=IWI7&amp;PIECE=IWI7&amp;FMT=INITXD1S.fmt&amp;FORM1=INITXLUS.fmt&amp;QUERY=%28I%29.ACIN1.+%26+%28%22CONVENIOS+INTERNACIONALES%22%29.SATI.&amp;DOCS=279-279"/>
    <hyperlink ref="J5246" r:id="rId1528" display="http://www.congreso.es/portal/page/portal/Congreso/Congreso/Iniciativas?_piref73_2148295_73_1335437_1335437.next_page=/wc/servidorCGI&amp;CMD=VERLST&amp;BASE=IWI7&amp;PIECE=IWI7&amp;FMT=INITXD1S.fmt&amp;FORM1=INITXLUS.fmt&amp;QUERY=%28I%29.ACIN1.+%26+%28%22CONVENIOS+INTERNACIONALES%22%29.SATI.&amp;DOCS=280-280"/>
    <hyperlink ref="J5247" r:id="rId1529" display="http://www.congreso.es/portal/page/portal/Congreso/Congreso/Iniciativas?_piref73_2148295_73_1335437_1335437.next_page=/wc/servidorCGI&amp;CMD=VERLST&amp;BASE=IWI7&amp;PIECE=IWI7&amp;FMT=INITXD1S.fmt&amp;FORM1=INITXLUS.fmt&amp;QUERY=%28I%29.ACIN1.+%26+%28%22CONVENIOS+INTERNACIONALES%22%29.SATI.&amp;DOCS=281-281"/>
    <hyperlink ref="J5248" r:id="rId1530" display="http://www.congreso.es/portal/page/portal/Congreso/Congreso/Iniciativas?_piref73_2148295_73_1335437_1335437.next_page=/wc/servidorCGI&amp;CMD=VERLST&amp;BASE=IWI7&amp;PIECE=IWI7&amp;FMT=INITXD1S.fmt&amp;FORM1=INITXLUS.fmt&amp;QUERY=%28I%29.ACIN1.+%26+%28%22CONVENIOS+INTERNACIONALES%22%29.SATI.&amp;DOCS=282-282"/>
    <hyperlink ref="J5239" r:id="rId1531" display="http://www.congreso.es/portal/page/portal/Congreso/Congreso/Iniciativas?_piref73_2148295_73_1335437_1335437.next_page=/wc/servidorCGI&amp;CMD=VERLST&amp;BASE=IWI7&amp;PIECE=IWI7&amp;FMT=INITXD1S.fmt&amp;FORM1=INITXLUS.fmt&amp;QUERY=%28I%29.ACIN1.+%26+%28%22CONVENIOS+INTERNACIONALES%22%29.SATI.&amp;DOCS=283-283"/>
    <hyperlink ref="J5240" r:id="rId1532" display="http://www.congreso.es/portal/page/portal/Congreso/Congreso/Iniciativas?_piref73_2148295_73_1335437_1335437.next_page=/wc/servidorCGI&amp;CMD=VERLST&amp;BASE=IWI7&amp;PIECE=IWI7&amp;FMT=INITXD1S.fmt&amp;FORM1=INITXLUS.fmt&amp;QUERY=%28I%29.ACIN1.+%26+%28%22CONVENIOS+INTERNACIONALES%22%29.SATI.&amp;DOCS=284-284"/>
    <hyperlink ref="J5245" r:id="rId1533" display="http://www.congreso.es/portal/page/portal/Congreso/Congreso/Iniciativas?_piref73_2148295_73_1335437_1335437.next_page=/wc/servidorCGI&amp;CMD=VERLST&amp;BASE=IWI7&amp;PIECE=IWI7&amp;FMT=INITXD1S.fmt&amp;FORM1=INITXLUS.fmt&amp;QUERY=%28I%29.ACIN1.+%26+%28%22CONVENIOS+INTERNACIONALES%22%29.SATI.&amp;DOCS=285-285"/>
    <hyperlink ref="J5242" r:id="rId1534" display="http://www.congreso.es/portal/page/portal/Congreso/Congreso/Iniciativas?_piref73_2148295_73_1335437_1335437.next_page=/wc/servidorCGI&amp;CMD=VERLST&amp;BASE=IWI7&amp;PIECE=IWI7&amp;FMT=INITXD1S.fmt&amp;FORM1=INITXLUS.fmt&amp;QUERY=%28I%29.ACIN1.+%26+%28%22CONVENIOS+INTERNACIONALES%22%29.SATI.&amp;DOCS=286-286"/>
    <hyperlink ref="J5243" r:id="rId1535" display="http://www.congreso.es/portal/page/portal/Congreso/Congreso/Iniciativas?_piref73_2148295_73_1335437_1335437.next_page=/wc/servidorCGI&amp;CMD=VERLST&amp;BASE=IWI7&amp;PIECE=IWI7&amp;FMT=INITXD1S.fmt&amp;FORM1=INITXLUS.fmt&amp;QUERY=%28I%29.ACIN1.+%26+%28%22CONVENIOS+INTERNACIONALES%22%29.SATI.&amp;DOCS=287-287"/>
    <hyperlink ref="J5241" r:id="rId1536" display="http://www.congreso.es/portal/page/portal/Congreso/Congreso/Iniciativas?_piref73_2148295_73_1335437_1335437.next_page=/wc/servidorCGI&amp;CMD=VERLST&amp;BASE=IWI7&amp;PIECE=IWI7&amp;FMT=INITXD1S.fmt&amp;FORM1=INITXLUS.fmt&amp;QUERY=%28I%29.ACIN1.+%26+%28%22CONVENIOS+INTERNACIONALES%22%29.SATI.&amp;DOCS=288-288"/>
    <hyperlink ref="J5244" r:id="rId1537" display="http://www.congreso.es/portal/page/portal/Congreso/Congreso/Iniciativas?_piref73_2148295_73_1335437_1335437.next_page=/wc/servidorCGI&amp;CMD=VERLST&amp;BASE=IWI7&amp;PIECE=IWI7&amp;FMT=INITXD1S.fmt&amp;FORM1=INITXLUS.fmt&amp;QUERY=%28I%29.ACIN1.+%26+%28%22CONVENIOS+INTERNACIONALES%22%29.SATI.&amp;DOCS=289-289"/>
    <hyperlink ref="J4997" r:id="rId1538" display="http://www.congreso.es/portal/page/portal/Congreso/Congreso/Iniciativas?_piref73_2148295_73_1335437_1335437.next_page=/wc/servidorCGI&amp;CMD=VERLST&amp;BASE=IWI7&amp;PIECE=IWI7&amp;FMT=INITXD1S.fmt&amp;FORM1=INITXLUS.fmt&amp;QUERY=%28I%29.ACIN1.+%26+%28%22CONVENIOS+INTERNACIONALES%22%29.SATI.&amp;DOCS=2-2"/>
    <hyperlink ref="J5006" r:id="rId1539" display="http://www.congreso.es/portal/page/portal/Congreso/Congreso/Iniciativas?_piref73_2148295_73_1335437_1335437.next_page=/wc/servidorCGI&amp;CMD=VERLST&amp;BASE=IWI7&amp;PIECE=IWI7&amp;FMT=INITXD1S.fmt&amp;FORM1=INITXLUS.fmt&amp;QUERY=%28I%29.ACIN1.+%26+%28%22CONVENIOS+INTERNACIONALES%22%29.SATI.&amp;DOCS=1-1"/>
    <hyperlink ref="J4996" r:id="rId1540" display="http://www.congreso.es/portal/page/portal/Congreso/Congreso/Iniciativas?_piref73_2148295_73_1335437_1335437.next_page=/wc/servidorCGI&amp;CMD=VERLST&amp;BASE=IWI7&amp;PIECE=IWI7&amp;FMT=INITXD1S.fmt&amp;FORM1=INITXLUS.fmt&amp;QUERY=%28I%29.ACIN1.+%26+%28%22CONVENIOS+INTERNACIONALES%22%29.SATI.&amp;DOCS=30-30"/>
    <hyperlink ref="J4998" r:id="rId1541" display="http://www.congreso.es/portal/page/portal/Congreso/Congreso/Iniciativas?_piref73_2148295_73_1335437_1335437.next_page=/wc/servidorCGI&amp;CMD=VERLST&amp;BASE=IWI7&amp;PIECE=IWI7&amp;FMT=INITXD1S.fmt&amp;FORM1=INITXLUS.fmt&amp;QUERY=%28I%29.ACIN1.+%26+%28%22CONVENIOS+INTERNACIONALES%22%29.SATI.&amp;DOCS=31-31"/>
    <hyperlink ref="J5000" r:id="rId1542" display="http://www.congreso.es/portal/page/portal/Congreso/Congreso/Iniciativas?_piref73_2148295_73_1335437_1335437.next_page=/wc/servidorCGI&amp;CMD=VERLST&amp;BASE=IWI7&amp;PIECE=IWI7&amp;FMT=INITXD1S.fmt&amp;FORM1=INITXLUS.fmt&amp;QUERY=%28I%29.ACIN1.+%26+%28%22CONVENIOS+INTERNACIONALES%22%29.SATI.&amp;DOCS=43-43"/>
    <hyperlink ref="J4999" r:id="rId1543" display="http://www.congreso.es/portal/page/portal/Congreso/Congreso/Iniciativas?_piref73_2148295_73_1335437_1335437.next_page=/wc/servidorCGI&amp;CMD=VERLST&amp;BASE=IWI7&amp;PIECE=IWI7&amp;FMT=INITXD1S.fmt&amp;FORM1=INITXLUS.fmt&amp;QUERY=%28I%29.ACIN1.+%26+%28%22CONVENIOS+INTERNACIONALES%22%29.SATI.&amp;DOCS=40-40"/>
    <hyperlink ref="J5012" r:id="rId1544" display="http://www.congreso.es/portal/page/portal/Congreso/Congreso/Iniciativas?_piref73_2148295_73_1335437_1335437.next_page=/wc/servidorCGI&amp;CMD=VERLST&amp;BASE=IWI7&amp;PIECE=IWI7&amp;FMT=INITXD1S.fmt&amp;FORM1=INITXLUS.fmt&amp;QUERY=%28I%29.ACIN1.+%26+%28%22CONVENIOS+INTERNACIONALES%22%29.SATI.&amp;DOCS=39-39"/>
    <hyperlink ref="J5011" r:id="rId1545" display="http://www.congreso.es/portal/page/portal/Congreso/Congreso/Iniciativas?_piref73_2148295_73_1335437_1335437.next_page=/wc/servidorCGI&amp;CMD=VERLST&amp;BASE=IWI7&amp;PIECE=IWI7&amp;FMT=INITXD1S.fmt&amp;FORM1=INITXLUS.fmt&amp;QUERY=%28I%29.ACIN1.+%26+%28%22CONVENIOS+INTERNACIONALES%22%29.SATI.&amp;DOCS=41-41"/>
    <hyperlink ref="J5003" r:id="rId1546" display="http://www.congreso.es/portal/page/portal/Congreso/Congreso/Iniciativas?_piref73_2148295_73_1335437_1335437.next_page=/wc/servidorCGI&amp;CMD=VERLST&amp;BASE=IWI7&amp;PIECE=IWI7&amp;FMT=INITXD1S.fmt&amp;FORM1=INITXLUS.fmt&amp;QUERY=%28I%29.ACIN1.+%26+%28%22CONVENIOS+INTERNACIONALES%22%29.SATI.&amp;DOCS=42-42"/>
    <hyperlink ref="J5005" r:id="rId1547" display="http://www.congreso.es/portal/page/portal/Congreso/Congreso/Iniciativas?_piref73_2148295_73_1335437_1335437.next_page=/wc/servidorCGI&amp;CMD=VERLST&amp;BASE=IWI7&amp;PIECE=IWI7&amp;FMT=INITXD1S.fmt&amp;FORM1=INITXLUS.fmt&amp;QUERY=%28I%29.ACIN1.+%26+%28%22CONVENIOS+INTERNACIONALES%22%29.SATI.&amp;DOCS=44-44"/>
    <hyperlink ref="J5010" r:id="rId1548" display="http://www.congreso.es/portal/page/portal/Congreso/Congreso/Iniciativas?_piref73_2148295_73_1335437_1335437.next_page=/wc/servidorCGI&amp;CMD=VERLST&amp;BASE=IWI7&amp;PIECE=IWI7&amp;FMT=INITXD1S.fmt&amp;FORM1=INITXLUS.fmt&amp;QUERY=%28I%29.ACIN1.+%26+%28%22CONVENIOS+INTERNACIONALES%22%29.SATI.&amp;DOCS=45-45"/>
    <hyperlink ref="J5007" r:id="rId1549" display="http://www.congreso.es/portal/page/portal/Congreso/Congreso/Iniciativas?_piref73_2148295_73_1335437_1335437.next_page=/wc/servidorCGI&amp;CMD=VERLST&amp;BASE=IWI7&amp;PIECE=IWI7&amp;FMT=INITXD1S.fmt&amp;FORM1=INITXLUS.fmt&amp;QUERY=%28I%29.ACIN1.+%26+%28%22CONVENIOS+INTERNACIONALES%22%29.SATI.&amp;DOCS=46-46"/>
    <hyperlink ref="J5009" r:id="rId1550" display="http://www.congreso.es/portal/page/portal/Congreso/Congreso/Iniciativas?_piref73_2148295_73_1335437_1335437.next_page=/wc/servidorCGI&amp;CMD=VERLST&amp;BASE=IWI7&amp;PIECE=IWI7&amp;FMT=INITXD1S.fmt&amp;FORM1=INITXLUS.fmt&amp;QUERY=%28I%29.ACIN1.+%26+%28%22CONVENIOS+INTERNACIONALES%22%29.SATI.&amp;DOCS=48-48"/>
    <hyperlink ref="J5008" r:id="rId1551" display="http://www.congreso.es/portal/page/portal/Congreso/Congreso/Iniciativas?_piref73_2148295_73_1335437_1335437.next_page=/wc/servidorCGI&amp;CMD=VERLST&amp;BASE=IWI7&amp;PIECE=IWI7&amp;FMT=INITXD1S.fmt&amp;FORM1=INITXLUS.fmt&amp;QUERY=%28I%29.ACIN1.+%26+%28%22CONVENIOS+INTERNACIONALES%22%29.SATI.&amp;DOCS=47-47"/>
    <hyperlink ref="J5015" r:id="rId1552" display="http://www.congreso.es/portal/page/portal/Congreso/Congreso/Iniciativas?_piref73_2148295_73_1335437_1335437.next_page=/wc/servidorCGI&amp;CMD=VERLST&amp;BASE=IWI7&amp;PIECE=IWI7&amp;FMT=INITXD1S.fmt&amp;FORM1=INITXLUS.fmt&amp;QUERY=%28I%29.ACIN1.+%26+%28%22CONVENIOS+INTERNACIONALES%22%29.SATI.&amp;DOCS=53-53"/>
    <hyperlink ref="J5013" r:id="rId1553" display="http://www.congreso.es/portal/page/portal/Congreso/Congreso/Iniciativas?_piref73_2148295_73_1335437_1335437.next_page=/wc/servidorCGI&amp;CMD=VERLST&amp;BASE=IWI7&amp;PIECE=IWI7&amp;FMT=INITXD1S.fmt&amp;FORM1=INITXLUS.fmt&amp;QUERY=%28I%29.ACIN1.+%26+%28%22CONVENIOS+INTERNACIONALES%22%29.SATI.&amp;DOCS=52-52"/>
    <hyperlink ref="J5004" r:id="rId1554" display="http://www.congreso.es/portal/page/portal/Congreso/Congreso/Iniciativas?_piref73_2148295_73_1335437_1335437.next_page=/wc/servidorCGI&amp;CMD=VERLST&amp;BASE=IWI7&amp;PIECE=IWI7&amp;FMT=INITXD1S.fmt&amp;FORM1=INITXLUS.fmt&amp;QUERY=%28I%29.ACIN1.+%26+%28%22CONVENIOS+INTERNACIONALES%22%29.SATI.&amp;DOCS=51-51"/>
    <hyperlink ref="J5002" r:id="rId1555" display="http://www.congreso.es/portal/page/portal/Congreso/Congreso/Iniciativas?_piref73_2148295_73_1335437_1335437.next_page=/wc/servidorCGI&amp;CMD=VERLST&amp;BASE=IWI7&amp;PIECE=IWI7&amp;FMT=INITXD1S.fmt&amp;FORM1=INITXLUS.fmt&amp;QUERY=%28I%29.ACIN1.+%26+%28%22CONVENIOS+INTERNACIONALES%22%29.SATI.&amp;DOCS=50-50"/>
    <hyperlink ref="J5001" r:id="rId1556" display="http://www.congreso.es/portal/page/portal/Congreso/Congreso/Iniciativas?_piref73_2148295_73_1335437_1335437.next_page=/wc/servidorCGI&amp;CMD=VERLST&amp;BASE=IWI7&amp;PIECE=IWI7&amp;FMT=INITXD1S.fmt&amp;FORM1=INITXLUS.fmt&amp;QUERY=%28I%29.ACIN1.+%26+%28%22CONVENIOS+INTERNACIONALES%22%29.SATI.&amp;DOCS=49-49"/>
    <hyperlink ref="J5017" r:id="rId1557" display="http://www.congreso.es/portal/page/portal/Congreso/Congreso/Iniciativas?_piref73_2148295_73_1335437_1335437.next_page=/wc/servidorCGI&amp;CMD=VERLST&amp;BASE=IWI7&amp;PIECE=IWI7&amp;FMT=INITXD1S.fmt&amp;FORM1=INITXLUS.fmt&amp;QUERY=%28I%29.ACIN1.+%26+%28%22CONVENIOS+INTERNACIONALES%22%29.SATI.&amp;DOCS=55-55"/>
    <hyperlink ref="J5014" r:id="rId1558" display="http://www.congreso.es/portal/page/portal/Congreso/Congreso/Iniciativas?_piref73_2148295_73_1335437_1335437.next_page=/wc/servidorCGI&amp;CMD=VERLST&amp;BASE=IWI7&amp;PIECE=IWI7&amp;FMT=INITXD1S.fmt&amp;FORM1=INITXLUS.fmt&amp;QUERY=%28I%29.ACIN1.+%26+%28%22CONVENIOS+INTERNACIONALES%22%29.SATI.&amp;DOCS=54-54"/>
    <hyperlink ref="J5025" r:id="rId1559" display="http://www.congreso.es/portal/page/portal/Congreso/Congreso/Iniciativas?_piref73_2148295_73_1335437_1335437.next_page=/wc/servidorCGI&amp;CMD=VERLST&amp;BASE=IWI7&amp;PIECE=IWI7&amp;FMT=INITXD1S.fmt&amp;FORM1=INITXLUS.fmt&amp;QUERY=%28I%29.ACIN1.+%26+%28%22CONVENIOS+INTERNACIONALES%22%29.SATI.&amp;DOCS=57-57"/>
    <hyperlink ref="J5016" r:id="rId1560" display="http://www.congreso.es/portal/page/portal/Congreso/Congreso/Iniciativas?_piref73_2148295_73_1335437_1335437.next_page=/wc/servidorCGI&amp;CMD=VERLST&amp;BASE=IWI7&amp;PIECE=IWI7&amp;FMT=INITXD1S.fmt&amp;FORM1=INITXLUS.fmt&amp;QUERY=%28I%29.ACIN1.+%26+%28%22CONVENIOS+INTERNACIONALES%22%29.SATI.&amp;DOCS=56-56"/>
    <hyperlink ref="J5026" r:id="rId1561" display="http://www.congreso.es/portal/page/portal/Congreso/Congreso/Iniciativas?_piref73_2148295_73_1335437_1335437.next_page=/wc/servidorCGI&amp;CMD=VERLST&amp;BASE=IWI7&amp;PIECE=IWI7&amp;FMT=INITXD1S.fmt&amp;FORM1=INITXLUS.fmt&amp;QUERY=%28I%29.ACIN1.+%26+%28%22CONVENIOS+INTERNACIONALES%22%29.SATI.&amp;DOCS=63-63"/>
    <hyperlink ref="J5023" r:id="rId1562" display="http://www.congreso.es/portal/page/portal/Congreso/Congreso/Iniciativas?_piref73_2148295_73_1335437_1335437.next_page=/wc/servidorCGI&amp;CMD=VERLST&amp;BASE=IWI7&amp;PIECE=IWI7&amp;FMT=INITXD1S.fmt&amp;FORM1=INITXLUS.fmt&amp;QUERY=%28I%29.ACIN1.+%26+%28%22CONVENIOS+INTERNACIONALES%22%29.SATI.&amp;DOCS=62-62"/>
    <hyperlink ref="J5024" r:id="rId1563" display="http://www.congreso.es/portal/page/portal/Congreso/Congreso/Iniciativas?_piref73_2148295_73_1335437_1335437.next_page=/wc/servidorCGI&amp;CMD=VERLST&amp;BASE=IWI7&amp;PIECE=IWI7&amp;FMT=INITXD1S.fmt&amp;FORM1=INITXLUS.fmt&amp;QUERY=%28I%29.ACIN1.+%26+%28%22CONVENIOS+INTERNACIONALES%22%29.SATI.&amp;DOCS=61-61"/>
    <hyperlink ref="J5020" r:id="rId1564" display="http://www.congreso.es/portal/page/portal/Congreso/Congreso/Iniciativas?_piref73_2148295_73_1335437_1335437.next_page=/wc/servidorCGI&amp;CMD=VERLST&amp;BASE=IWI7&amp;PIECE=IWI7&amp;FMT=INITXD1S.fmt&amp;FORM1=INITXLUS.fmt&amp;QUERY=%28I%29.ACIN1.+%26+%28%22CONVENIOS+INTERNACIONALES%22%29.SATI.&amp;DOCS=60-60"/>
    <hyperlink ref="J5022" r:id="rId1565" display="http://www.congreso.es/portal/page/portal/Congreso/Congreso/Iniciativas?_piref73_2148295_73_1335437_1335437.next_page=/wc/servidorCGI&amp;CMD=VERLST&amp;BASE=IWI7&amp;PIECE=IWI7&amp;FMT=INITXD1S.fmt&amp;FORM1=INITXLUS.fmt&amp;QUERY=%28I%29.ACIN1.+%26+%28%22CONVENIOS+INTERNACIONALES%22%29.SATI.&amp;DOCS=59-59"/>
    <hyperlink ref="J5021" r:id="rId1566" display="http://www.congreso.es/portal/page/portal/Congreso/Congreso/Iniciativas?_piref73_2148295_73_1335437_1335437.next_page=/wc/servidorCGI&amp;CMD=VERLST&amp;BASE=IWI7&amp;PIECE=IWI7&amp;FMT=INITXD1S.fmt&amp;FORM1=INITXLUS.fmt&amp;QUERY=%28I%29.ACIN1.+%26+%28%22CONVENIOS+INTERNACIONALES%22%29.SATI.&amp;DOCS=58-58"/>
    <hyperlink ref="J5042" r:id="rId1567" display="http://www.congreso.es/portal/page/portal/Congreso/Congreso/Iniciativas?_piref73_2148295_73_1335437_1335437.next_page=/wc/servidorCGI&amp;CMD=VERLST&amp;BASE=IWI7&amp;PIECE=IWI7&amp;FMT=INITXD1S.fmt&amp;FORM1=INITXLUS.fmt&amp;QUERY=%28I%29.ACIN1.+%26+%28%22CONVENIOS+INTERNACIONALES%22%29.SATI.&amp;DOCS=69-69"/>
    <hyperlink ref="J5039" r:id="rId1568" display="http://www.congreso.es/portal/page/portal/Congreso/Congreso/Iniciativas?_piref73_2148295_73_1335437_1335437.next_page=/wc/servidorCGI&amp;CMD=VERLST&amp;BASE=IWI7&amp;PIECE=IWI7&amp;FMT=INITXD1S.fmt&amp;FORM1=INITXLUS.fmt&amp;QUERY=%28I%29.ACIN1.+%26+%28%22CONVENIOS+INTERNACIONALES%22%29.SATI.&amp;DOCS=68-68"/>
    <hyperlink ref="J5027" r:id="rId1569" display="http://www.congreso.es/portal/page/portal/Congreso/Congreso/Iniciativas?_piref73_2148295_73_1335437_1335437.next_page=/wc/servidorCGI&amp;CMD=VERLST&amp;BASE=IWI7&amp;PIECE=IWI7&amp;FMT=INITXD1S.fmt&amp;FORM1=INITXLUS.fmt&amp;QUERY=%28I%29.ACIN1.+%26+%28%22CONVENIOS+INTERNACIONALES%22%29.SATI.&amp;DOCS=67-67"/>
    <hyperlink ref="J5028" r:id="rId1570" display="http://www.congreso.es/portal/page/portal/Congreso/Congreso/Iniciativas?_piref73_2148295_73_1335437_1335437.next_page=/wc/servidorCGI&amp;CMD=VERLST&amp;BASE=IWI7&amp;PIECE=IWI7&amp;FMT=INITXD1S.fmt&amp;FORM1=INITXLUS.fmt&amp;QUERY=%28I%29.ACIN1.+%26+%28%22CONVENIOS+INTERNACIONALES%22%29.SATI.&amp;DOCS=66-66"/>
    <hyperlink ref="J5018" r:id="rId1571" display="http://www.congreso.es/portal/page/portal/Congreso/Congreso/Iniciativas?_piref73_2148295_73_1335437_1335437.next_page=/wc/servidorCGI&amp;CMD=VERLST&amp;BASE=IWI7&amp;PIECE=IWI7&amp;FMT=INITXD1S.fmt&amp;FORM1=INITXLUS.fmt&amp;QUERY=%28I%29.ACIN1.+%26+%28%22CONVENIOS+INTERNACIONALES%22%29.SATI.&amp;DOCS=65-65"/>
    <hyperlink ref="J5019" r:id="rId1572" display="http://www.congreso.es/portal/page/portal/Congreso/Congreso/Iniciativas?_piref73_2148295_73_1335437_1335437.next_page=/wc/servidorCGI&amp;CMD=VERLST&amp;BASE=IWI7&amp;PIECE=IWI7&amp;FMT=INITXD1S.fmt&amp;FORM1=INITXLUS.fmt&amp;QUERY=%28I%29.ACIN1.+%26+%28%22CONVENIOS+INTERNACIONALES%22%29.SATI.&amp;DOCS=64-64"/>
    <hyperlink ref="J5032" r:id="rId1573" display="http://www.congreso.es/portal/page/portal/Congreso/Congreso/Iniciativas?_piref73_2148295_73_1335437_1335437.next_page=/wc/servidorCGI&amp;CMD=VERLST&amp;BASE=IWI7&amp;PIECE=IWI7&amp;FMT=INITXD1S.fmt&amp;FORM1=INITXLUS.fmt&amp;QUERY=%28I%29.ACIN1.+%26+%28%22CONVENIOS+INTERNACIONALES%22%29.SATI.&amp;DOCS=79-79"/>
    <hyperlink ref="J5041" r:id="rId1574" display="http://www.congreso.es/portal/page/portal/Congreso/Congreso/Iniciativas?_piref73_2148295_73_1335437_1335437.next_page=/wc/servidorCGI&amp;CMD=VERLST&amp;BASE=IWI7&amp;PIECE=IWI7&amp;FMT=INITXD1S.fmt&amp;FORM1=INITXLUS.fmt&amp;QUERY=%28I%29.ACIN1.+%26+%28%22CONVENIOS+INTERNACIONALES%22%29.SATI.&amp;DOCS=78-78"/>
    <hyperlink ref="J5037" r:id="rId1575" display="http://www.congreso.es/portal/page/portal/Congreso/Congreso/Iniciativas?_piref73_2148295_73_1335437_1335437.next_page=/wc/servidorCGI&amp;CMD=VERLST&amp;BASE=IWI7&amp;PIECE=IWI7&amp;FMT=INITXD1S.fmt&amp;FORM1=INITXLUS.fmt&amp;QUERY=%28I%29.ACIN1.+%26+%28%22CONVENIOS+INTERNACIONALES%22%29.SATI.&amp;DOCS=77-77"/>
    <hyperlink ref="J5036" r:id="rId1576" display="http://www.congreso.es/portal/page/portal/Congreso/Congreso/Iniciativas?_piref73_2148295_73_1335437_1335437.next_page=/wc/servidorCGI&amp;CMD=VERLST&amp;BASE=IWI7&amp;PIECE=IWI7&amp;FMT=INITXD1S.fmt&amp;FORM1=INITXLUS.fmt&amp;QUERY=%28I%29.ACIN1.+%26+%28%22CONVENIOS+INTERNACIONALES%22%29.SATI.&amp;DOCS=76-76"/>
    <hyperlink ref="J5029" r:id="rId1577" display="http://www.congreso.es/portal/page/portal/Congreso/Congreso/Iniciativas?_piref73_2148295_73_1335437_1335437.next_page=/wc/servidorCGI&amp;CMD=VERLST&amp;BASE=IWI7&amp;PIECE=IWI7&amp;FMT=INITXD1S.fmt&amp;FORM1=INITXLUS.fmt&amp;QUERY=%28I%29.ACIN1.+%26+%28%22CONVENIOS+INTERNACIONALES%22%29.SATI.&amp;DOCS=75-75"/>
    <hyperlink ref="J5044" r:id="rId1578" display="http://www.congreso.es/portal/page/portal/Congreso/Congreso/Iniciativas?_piref73_2148295_73_1335437_1335437.next_page=/wc/servidorCGI&amp;CMD=VERLST&amp;BASE=IWI7&amp;PIECE=IWI7&amp;FMT=INITXD1S.fmt&amp;FORM1=INITXLUS.fmt&amp;QUERY=%28I%29.ACIN1.+%26+%28%22CONVENIOS+INTERNACIONALES%22%29.SATI.&amp;DOCS=74-74"/>
    <hyperlink ref="J5040" r:id="rId1579" display="http://www.congreso.es/portal/page/portal/Congreso/Congreso/Iniciativas?_piref73_2148295_73_1335437_1335437.next_page=/wc/servidorCGI&amp;CMD=VERLST&amp;BASE=IWI7&amp;PIECE=IWI7&amp;FMT=INITXD1S.fmt&amp;FORM1=INITXLUS.fmt&amp;QUERY=%28I%29.ACIN1.+%26+%28%22CONVENIOS+INTERNACIONALES%22%29.SATI.&amp;DOCS=73-73"/>
    <hyperlink ref="J5031" r:id="rId1580" display="http://www.congreso.es/portal/page/portal/Congreso/Congreso/Iniciativas?_piref73_2148295_73_1335437_1335437.next_page=/wc/servidorCGI&amp;CMD=VERLST&amp;BASE=IWI7&amp;PIECE=IWI7&amp;FMT=INITXD1S.fmt&amp;FORM1=INITXLUS.fmt&amp;QUERY=%28I%29.ACIN1.+%26+%28%22CONVENIOS+INTERNACIONALES%22%29.SATI.&amp;DOCS=72-72"/>
    <hyperlink ref="J5033" r:id="rId1581" display="http://www.congreso.es/portal/page/portal/Congreso/Congreso/Iniciativas?_piref73_2148295_73_1335437_1335437.next_page=/wc/servidorCGI&amp;CMD=VERLST&amp;BASE=IWI7&amp;PIECE=IWI7&amp;FMT=INITXD1S.fmt&amp;FORM1=INITXLUS.fmt&amp;QUERY=%28I%29.ACIN1.+%26+%28%22CONVENIOS+INTERNACIONALES%22%29.SATI.&amp;DOCS=71-71"/>
    <hyperlink ref="J5038" r:id="rId1582" display="http://www.congreso.es/portal/page/portal/Congreso/Congreso/Iniciativas?_piref73_2148295_73_1335437_1335437.next_page=/wc/servidorCGI&amp;CMD=VERLST&amp;BASE=IWI7&amp;PIECE=IWI7&amp;FMT=INITXD1S.fmt&amp;FORM1=INITXLUS.fmt&amp;QUERY=%28I%29.ACIN1.+%26+%28%22CONVENIOS+INTERNACIONALES%22%29.SATI.&amp;DOCS=70-70"/>
    <hyperlink ref="J5056" r:id="rId1583" display="http://www.congreso.es/portal/page/portal/Congreso/Congreso/Iniciativas?_piref73_2148295_73_1335437_1335437.next_page=/wc/servidorCGI&amp;CMD=VERLST&amp;BASE=IWI7&amp;PIECE=IWI7&amp;FMT=INITXD1S.fmt&amp;FORM1=INITXLUS.fmt&amp;QUERY=%28I%29.ACIN1.+%26+%28%22CONVENIOS+INTERNACIONALES%22%29.SATI.&amp;DOCS=90-90"/>
    <hyperlink ref="J5047" r:id="rId1584" display="http://www.congreso.es/portal/page/portal/Congreso/Congreso/Iniciativas?_piref73_2148295_73_1335437_1335437.next_page=/wc/servidorCGI&amp;CMD=VERLST&amp;BASE=IWI7&amp;PIECE=IWI7&amp;FMT=INITXD1S.fmt&amp;FORM1=INITXLUS.fmt&amp;QUERY=%28I%29.ACIN1.+%26+%28%22CONVENIOS+INTERNACIONALES%22%29.SATI.&amp;DOCS=89-89"/>
    <hyperlink ref="J5049" r:id="rId1585" display="http://www.congreso.es/portal/page/portal/Congreso/Congreso/Iniciativas?_piref73_2148295_73_1335437_1335437.next_page=/wc/servidorCGI&amp;CMD=VERLST&amp;BASE=IWI7&amp;PIECE=IWI7&amp;FMT=INITXD1S.fmt&amp;FORM1=INITXLUS.fmt&amp;QUERY=%28I%29.ACIN1.+%26+%28%22CONVENIOS+INTERNACIONALES%22%29.SATI.&amp;DOCS=88-88"/>
    <hyperlink ref="J5050" r:id="rId1586" display="http://www.congreso.es/portal/page/portal/Congreso/Congreso/Iniciativas?_piref73_2148295_73_1335437_1335437.next_page=/wc/servidorCGI&amp;CMD=VERLST&amp;BASE=IWI7&amp;PIECE=IWI7&amp;FMT=INITXD1S.fmt&amp;FORM1=INITXLUS.fmt&amp;QUERY=%28I%29.ACIN1.+%26+%28%22CONVENIOS+INTERNACIONALES%22%29.SATI.&amp;DOCS=87-87"/>
    <hyperlink ref="J5048" r:id="rId1587" display="http://www.congreso.es/portal/page/portal/Congreso/Congreso/Iniciativas?_piref73_2148295_73_1335437_1335437.next_page=/wc/servidorCGI&amp;CMD=VERLST&amp;BASE=IWI7&amp;PIECE=IWI7&amp;FMT=INITXD1S.fmt&amp;FORM1=INITXLUS.fmt&amp;QUERY=%28I%29.ACIN1.+%26+%28%22CONVENIOS+INTERNACIONALES%22%29.SATI.&amp;DOCS=86-86"/>
    <hyperlink ref="J5030" r:id="rId1588" display="http://www.congreso.es/portal/page/portal/Congreso/Congreso/Iniciativas?_piref73_2148295_73_1335437_1335437.next_page=/wc/servidorCGI&amp;CMD=VERLST&amp;BASE=IWI7&amp;PIECE=IWI7&amp;FMT=INITXD1S.fmt&amp;FORM1=INITXLUS.fmt&amp;QUERY=%28I%29.ACIN1.+%26+%28%22CONVENIOS+INTERNACIONALES%22%29.SATI.&amp;DOCS=85-85"/>
    <hyperlink ref="J5035" r:id="rId1589" display="http://www.congreso.es/portal/page/portal/Congreso/Congreso/Iniciativas?_piref73_2148295_73_1335437_1335437.next_page=/wc/servidorCGI&amp;CMD=VERLST&amp;BASE=IWI7&amp;PIECE=IWI7&amp;FMT=INITXD1S.fmt&amp;FORM1=INITXLUS.fmt&amp;QUERY=%28I%29.ACIN1.+%26+%28%22CONVENIOS+INTERNACIONALES%22%29.SATI.&amp;DOCS=84-84"/>
    <hyperlink ref="J5034" r:id="rId1590" display="http://www.congreso.es/portal/page/portal/Congreso/Congreso/Iniciativas?_piref73_2148295_73_1335437_1335437.next_page=/wc/servidorCGI&amp;CMD=VERLST&amp;BASE=IWI7&amp;PIECE=IWI7&amp;FMT=INITXD1S.fmt&amp;FORM1=INITXLUS.fmt&amp;QUERY=%28I%29.ACIN1.+%26+%28%22CONVENIOS+INTERNACIONALES%22%29.SATI.&amp;DOCS=83-83"/>
    <hyperlink ref="J5043" r:id="rId1591" display="http://www.congreso.es/portal/page/portal/Congreso/Congreso/Iniciativas?_piref73_2148295_73_1335437_1335437.next_page=/wc/servidorCGI&amp;CMD=VERLST&amp;BASE=IWI7&amp;PIECE=IWI7&amp;FMT=INITXD1S.fmt&amp;FORM1=INITXLUS.fmt&amp;QUERY=%28I%29.ACIN1.+%26+%28%22CONVENIOS+INTERNACIONALES%22%29.SATI.&amp;DOCS=82-82"/>
    <hyperlink ref="J5046" r:id="rId1592" display="http://www.congreso.es/portal/page/portal/Congreso/Congreso/Iniciativas?_piref73_2148295_73_1335437_1335437.next_page=/wc/servidorCGI&amp;CMD=VERLST&amp;BASE=IWI7&amp;PIECE=IWI7&amp;FMT=INITXD1S.fmt&amp;FORM1=INITXLUS.fmt&amp;QUERY=%28I%29.ACIN1.+%26+%28%22CONVENIOS+INTERNACIONALES%22%29.SATI.&amp;DOCS=81-81"/>
    <hyperlink ref="J5045" r:id="rId1593" display="http://www.congreso.es/portal/page/portal/Congreso/Congreso/Iniciativas?_piref73_2148295_73_1335437_1335437.next_page=/wc/servidorCGI&amp;CMD=VERLST&amp;BASE=IWI7&amp;PIECE=IWI7&amp;FMT=INITXD1S.fmt&amp;FORM1=INITXLUS.fmt&amp;QUERY=%28I%29.ACIN1.+%26+%28%22CONVENIOS+INTERNACIONALES%22%29.SATI.&amp;DOCS=80-80"/>
    <hyperlink ref="J5060" r:id="rId1594" display="http://www.congreso.es/portal/page/portal/Congreso/Congreso/Iniciativas?_piref73_2148295_73_1335437_1335437.next_page=/wc/servidorCGI&amp;CMD=VERLST&amp;BASE=IWI7&amp;PIECE=IWI7&amp;FMT=INITXD1S.fmt&amp;FORM1=INITXLUS.fmt&amp;QUERY=%28I%29.ACIN1.+%26+%28%22CONVENIOS+INTERNACIONALES%22%29.SATI.&amp;DOCS=101-101"/>
    <hyperlink ref="J5063" r:id="rId1595" display="http://www.congreso.es/portal/page/portal/Congreso/Congreso/Iniciativas?_piref73_2148295_73_1335437_1335437.next_page=/wc/servidorCGI&amp;CMD=VERLST&amp;BASE=IWI7&amp;PIECE=IWI7&amp;FMT=INITXD1S.fmt&amp;FORM1=INITXLUS.fmt&amp;QUERY=%28I%29.ACIN1.+%26+%28%22CONVENIOS+INTERNACIONALES%22%29.SATI.&amp;DOCS=100-100"/>
    <hyperlink ref="J5059" r:id="rId1596" display="http://www.congreso.es/portal/page/portal/Congreso/Congreso/Iniciativas?_piref73_2148295_73_1335437_1335437.next_page=/wc/servidorCGI&amp;CMD=VERLST&amp;BASE=IWI7&amp;PIECE=IWI7&amp;FMT=INITXD1S.fmt&amp;FORM1=INITXLUS.fmt&amp;QUERY=%28I%29.ACIN1.+%26+%28%22CONVENIOS+INTERNACIONALES%22%29.SATI.&amp;DOCS=99-99"/>
    <hyperlink ref="J5058" r:id="rId1597" display="http://www.congreso.es/portal/page/portal/Congreso/Congreso/Iniciativas?_piref73_2148295_73_1335437_1335437.next_page=/wc/servidorCGI&amp;CMD=VERLST&amp;BASE=IWI7&amp;PIECE=IWI7&amp;FMT=INITXD1S.fmt&amp;FORM1=INITXLUS.fmt&amp;QUERY=%28I%29.ACIN1.+%26+%28%22CONVENIOS+INTERNACIONALES%22%29.SATI.&amp;DOCS=98-98"/>
    <hyperlink ref="J5062" r:id="rId1598" display="http://www.congreso.es/portal/page/portal/Congreso/Congreso/Iniciativas?_piref73_2148295_73_1335437_1335437.next_page=/wc/servidorCGI&amp;CMD=VERLST&amp;BASE=IWI7&amp;PIECE=IWI7&amp;FMT=INITXD1S.fmt&amp;FORM1=INITXLUS.fmt&amp;QUERY=%28I%29.ACIN1.+%26+%28%22CONVENIOS+INTERNACIONALES%22%29.SATI.&amp;DOCS=97-97"/>
    <hyperlink ref="J5065" r:id="rId1599" display="http://www.congreso.es/portal/page/portal/Congreso/Congreso/Iniciativas?_piref73_2148295_73_1335437_1335437.next_page=/wc/servidorCGI&amp;CMD=VERLST&amp;BASE=IWI7&amp;PIECE=IWI7&amp;FMT=INITXD1S.fmt&amp;FORM1=INITXLUS.fmt&amp;QUERY=%28I%29.ACIN1.+%26+%28%22CONVENIOS+INTERNACIONALES%22%29.SATI.&amp;DOCS=96-96"/>
    <hyperlink ref="J5052" r:id="rId1600" display="http://www.congreso.es/portal/page/portal/Congreso/Congreso/Iniciativas?_piref73_2148295_73_1335437_1335437.next_page=/wc/servidorCGI&amp;CMD=VERLST&amp;BASE=IWI7&amp;PIECE=IWI7&amp;FMT=INITXD1S.fmt&amp;FORM1=INITXLUS.fmt&amp;QUERY=%28I%29.ACIN1.+%26+%28%22CONVENIOS+INTERNACIONALES%22%29.SATI.&amp;DOCS=95-95"/>
    <hyperlink ref="J5055" r:id="rId1601" display="http://www.congreso.es/portal/page/portal/Congreso/Congreso/Iniciativas?_piref73_2148295_73_1335437_1335437.next_page=/wc/servidorCGI&amp;CMD=VERLST&amp;BASE=IWI7&amp;PIECE=IWI7&amp;FMT=INITXD1S.fmt&amp;FORM1=INITXLUS.fmt&amp;QUERY=%28I%29.ACIN1.+%26+%28%22CONVENIOS+INTERNACIONALES%22%29.SATI.&amp;DOCS=94-94"/>
    <hyperlink ref="J5067" r:id="rId1602" display="http://www.congreso.es/portal/page/portal/Congreso/Congreso/Iniciativas?_piref73_2148295_73_1335437_1335437.next_page=/wc/servidorCGI&amp;CMD=VERLST&amp;BASE=IWI7&amp;PIECE=IWI7&amp;FMT=INITXD1S.fmt&amp;FORM1=INITXLUS.fmt&amp;QUERY=%28I%29.ACIN1.+%26+%28%22CONVENIOS+INTERNACIONALES%22%29.SATI.&amp;DOCS=93-93"/>
    <hyperlink ref="J5064" r:id="rId1603" display="http://www.congreso.es/portal/page/portal/Congreso/Congreso/Iniciativas?_piref73_2148295_73_1335437_1335437.next_page=/wc/servidorCGI&amp;CMD=VERLST&amp;BASE=IWI7&amp;PIECE=IWI7&amp;FMT=INITXD1S.fmt&amp;FORM1=INITXLUS.fmt&amp;QUERY=%28I%29.ACIN1.+%26+%28%22CONVENIOS+INTERNACIONALES%22%29.SATI.&amp;DOCS=92-92"/>
    <hyperlink ref="J5061" r:id="rId1604" display="http://www.congreso.es/portal/page/portal/Congreso/Congreso/Iniciativas?_piref73_2148295_73_1335437_1335437.next_page=/wc/servidorCGI&amp;CMD=VERLST&amp;BASE=IWI7&amp;PIECE=IWI7&amp;FMT=INITXD1S.fmt&amp;FORM1=INITXLUS.fmt&amp;QUERY=%28I%29.ACIN1.+%26+%28%22CONVENIOS+INTERNACIONALES%22%29.SATI.&amp;DOCS=91-91"/>
    <hyperlink ref="J5079" r:id="rId1605" display="http://www.congreso.es/portal/page/portal/Congreso/Congreso/Iniciativas?_piref73_2148295_73_1335437_1335437.next_page=/wc/servidorCGI&amp;CMD=VERLST&amp;BASE=IWI7&amp;PIECE=IWI7&amp;FMT=INITXD1S.fmt&amp;FORM1=INITXLUS.fmt&amp;QUERY=%28I%29.ACIN1.+%26+%28%22CONVENIOS+INTERNACIONALES%22%29.SATI.&amp;DOCS=123-123"/>
    <hyperlink ref="J5053" r:id="rId1606" display="http://www.congreso.es/portal/page/portal/Congreso/Congreso/Iniciativas?_piref73_2148295_73_1335437_1335437.next_page=/wc/servidorCGI&amp;CMD=VERLST&amp;BASE=IWI7&amp;PIECE=IWI7&amp;FMT=INITXD1S.fmt&amp;FORM1=INITXLUS.fmt&amp;QUERY=%28I%29.ACIN1.+%26+%28%22CONVENIOS+INTERNACIONALES%22%29.SATI.&amp;DOCS=102-102"/>
    <hyperlink ref="J5054" r:id="rId1607" display="http://www.congreso.es/portal/page/portal/Congreso/Congreso/Iniciativas?_piref73_2148295_73_1335437_1335437.next_page=/wc/servidorCGI&amp;CMD=VERLST&amp;BASE=IWI7&amp;PIECE=IWI7&amp;FMT=INITXD1S.fmt&amp;FORM1=INITXLUS.fmt&amp;QUERY=%28I%29.ACIN1.+%26+%28%22CONVENIOS+INTERNACIONALES%22%29.SATI.&amp;DOCS=103-103"/>
    <hyperlink ref="J5066" r:id="rId1608" display="http://www.congreso.es/portal/page/portal/Congreso/Congreso/Iniciativas?_piref73_2148295_73_1335437_1335437.next_page=/wc/servidorCGI&amp;CMD=VERLST&amp;BASE=IWI7&amp;PIECE=IWI7&amp;FMT=INITXD1S.fmt&amp;FORM1=INITXLUS.fmt&amp;QUERY=%28I%29.ACIN1.+%26+%28%22CONVENIOS+INTERNACIONALES%22%29.SATI.&amp;DOCS=104-104"/>
    <hyperlink ref="J5068" r:id="rId1609" display="http://www.congreso.es/portal/page/portal/Congreso/Congreso/Iniciativas?_piref73_2148295_73_1335437_1335437.next_page=/wc/servidorCGI&amp;CMD=VERLST&amp;BASE=IWI7&amp;PIECE=IWI7&amp;FMT=INITXD1S.fmt&amp;FORM1=INITXLUS.fmt&amp;QUERY=%28I%29.ACIN1.+%26+%28%22CONVENIOS+INTERNACIONALES%22%29.SATI.&amp;DOCS=105-105"/>
    <hyperlink ref="J5051" r:id="rId1610" display="http://www.congreso.es/portal/page/portal/Congreso/Congreso/Iniciativas?_piref73_2148295_73_1335437_1335437.next_page=/wc/servidorCGI&amp;CMD=VERLST&amp;BASE=IWI7&amp;PIECE=IWI7&amp;FMT=INITXD1S.fmt&amp;FORM1=INITXLUS.fmt&amp;QUERY=%28I%29.ACIN1.+%26+%28%22CONVENIOS+INTERNACIONALES%22%29.SATI.&amp;DOCS=106-106"/>
    <hyperlink ref="J5057" r:id="rId1611" display="http://www.congreso.es/portal/page/portal/Congreso/Congreso/Iniciativas?_piref73_2148295_73_1335437_1335437.next_page=/wc/servidorCGI&amp;CMD=VERLST&amp;BASE=IWI7&amp;PIECE=IWI7&amp;FMT=INITXD1S.fmt&amp;FORM1=INITXLUS.fmt&amp;QUERY=%28I%29.ACIN1.+%26+%28%22CONVENIOS+INTERNACIONALES%22%29.SATI.&amp;DOCS=107-107"/>
    <hyperlink ref="J5071" r:id="rId1612" display="http://www.congreso.es/portal/page/portal/Congreso/Congreso/Iniciativas?_piref73_2148295_73_1335437_1335437.next_page=/wc/servidorCGI&amp;CMD=VERLST&amp;BASE=IWI7&amp;PIECE=IWI7&amp;FMT=INITXD1S.fmt&amp;FORM1=INITXLUS.fmt&amp;QUERY=%28I%29.ACIN1.+%26+%28%22CONVENIOS+INTERNACIONALES%22%29.SATI.&amp;DOCS=108-108"/>
    <hyperlink ref="J5070" r:id="rId1613" display="http://www.congreso.es/portal/page/portal/Congreso/Congreso/Iniciativas?_piref73_2148295_73_1335437_1335437.next_page=/wc/servidorCGI&amp;CMD=VERLST&amp;BASE=IWI7&amp;PIECE=IWI7&amp;FMT=INITXD1S.fmt&amp;FORM1=INITXLUS.fmt&amp;QUERY=%28I%29.ACIN1.+%26+%28%22CONVENIOS+INTERNACIONALES%22%29.SATI.&amp;DOCS=109-109"/>
    <hyperlink ref="J5069" r:id="rId1614" display="http://www.congreso.es/portal/page/portal/Congreso/Congreso/Iniciativas?_piref73_2148295_73_1335437_1335437.next_page=/wc/servidorCGI&amp;CMD=VERLST&amp;BASE=IWI7&amp;PIECE=IWI7&amp;FMT=INITXD1S.fmt&amp;FORM1=INITXLUS.fmt&amp;QUERY=%28I%29.ACIN1.+%26+%28%22CONVENIOS+INTERNACIONALES%22%29.SATI.&amp;DOCS=110-110"/>
    <hyperlink ref="J5086" r:id="rId1615" display="http://www.congreso.es/portal/page/portal/Congreso/Congreso/Iniciativas?_piref73_2148295_73_1335437_1335437.next_page=/wc/servidorCGI&amp;CMD=VERLST&amp;BASE=IWI7&amp;PIECE=IWI7&amp;FMT=INITXD1S.fmt&amp;FORM1=INITXLUS.fmt&amp;QUERY=%28I%29.ACIN1.+%26+%28%22CONVENIOS+INTERNACIONALES%22%29.SATI.&amp;DOCS=111-111"/>
    <hyperlink ref="J5077" r:id="rId1616" display="http://www.congreso.es/portal/page/portal/Congreso/Congreso/Iniciativas?_piref73_2148295_73_1335437_1335437.next_page=/wc/servidorCGI&amp;CMD=VERLST&amp;BASE=IWI7&amp;PIECE=IWI7&amp;FMT=INITXD1S.fmt&amp;FORM1=INITXLUS.fmt&amp;QUERY=%28I%29.ACIN1.+%26+%28%22CONVENIOS+INTERNACIONALES%22%29.SATI.&amp;DOCS=112-112"/>
    <hyperlink ref="J5087" r:id="rId1617" display="http://www.congreso.es/portal/page/portal/Congreso/Congreso/Iniciativas?_piref73_2148295_73_1335437_1335437.next_page=/wc/servidorCGI&amp;CMD=VERLST&amp;BASE=IWI7&amp;PIECE=IWI7&amp;FMT=INITXD1S.fmt&amp;FORM1=INITXLUS.fmt&amp;QUERY=%28I%29.ACIN1.+%26+%28%22CONVENIOS+INTERNACIONALES%22%29.SATI.&amp;DOCS=113-113"/>
    <hyperlink ref="J5072" r:id="rId1618" display="http://www.congreso.es/portal/page/portal/Congreso/Congreso/Iniciativas?_piref73_2148295_73_1335437_1335437.next_page=/wc/servidorCGI&amp;CMD=VERLST&amp;BASE=IWI7&amp;PIECE=IWI7&amp;FMT=INITXD1S.fmt&amp;FORM1=INITXLUS.fmt&amp;QUERY=%28I%29.ACIN1.+%26+%28%22CONVENIOS+INTERNACIONALES%22%29.SATI.&amp;DOCS=114-114"/>
    <hyperlink ref="J5080" r:id="rId1619" display="http://www.congreso.es/portal/page/portal/Congreso/Congreso/Iniciativas?_piref73_2148295_73_1335437_1335437.next_page=/wc/servidorCGI&amp;CMD=VERLST&amp;BASE=IWI7&amp;PIECE=IWI7&amp;FMT=INITXD1S.fmt&amp;FORM1=INITXLUS.fmt&amp;QUERY=%28I%29.ACIN1.+%26+%28%22CONVENIOS+INTERNACIONALES%22%29.SATI.&amp;DOCS=115-115"/>
    <hyperlink ref="J5082" r:id="rId1620" display="http://www.congreso.es/portal/page/portal/Congreso/Congreso/Iniciativas?_piref73_2148295_73_1335437_1335437.next_page=/wc/servidorCGI&amp;CMD=VERLST&amp;BASE=IWI7&amp;PIECE=IWI7&amp;FMT=INITXD1S.fmt&amp;FORM1=INITXLUS.fmt&amp;QUERY=%28I%29.ACIN1.+%26+%28%22CONVENIOS+INTERNACIONALES%22%29.SATI.&amp;DOCS=116-116"/>
    <hyperlink ref="J5083" r:id="rId1621" display="http://www.congreso.es/portal/page/portal/Congreso/Congreso/Iniciativas?_piref73_2148295_73_1335437_1335437.next_page=/wc/servidorCGI&amp;CMD=VERLST&amp;BASE=IWI7&amp;PIECE=IWI7&amp;FMT=INITXD1S.fmt&amp;FORM1=INITXLUS.fmt&amp;QUERY=%28I%29.ACIN1.+%26+%28%22CONVENIOS+INTERNACIONALES%22%29.SATI.&amp;DOCS=117-117"/>
    <hyperlink ref="J5084" r:id="rId1622" display="http://www.congreso.es/portal/page/portal/Congreso/Congreso/Iniciativas?_piref73_2148295_73_1335437_1335437.next_page=/wc/servidorCGI&amp;CMD=VERLST&amp;BASE=IWI7&amp;PIECE=IWI7&amp;FMT=INITXD1S.fmt&amp;FORM1=INITXLUS.fmt&amp;QUERY=%28I%29.ACIN1.+%26+%28%22CONVENIOS+INTERNACIONALES%22%29.SATI.&amp;DOCS=118-118"/>
    <hyperlink ref="J5075" r:id="rId1623" display="http://www.congreso.es/portal/page/portal/Congreso/Congreso/Iniciativas?_piref73_2148295_73_1335437_1335437.next_page=/wc/servidorCGI&amp;CMD=VERLST&amp;BASE=IWI7&amp;PIECE=IWI7&amp;FMT=INITXD1S.fmt&amp;FORM1=INITXLUS.fmt&amp;QUERY=%28I%29.ACIN1.+%26+%28%22CONVENIOS+INTERNACIONALES%22%29.SATI.&amp;DOCS=119-119"/>
    <hyperlink ref="J5085" r:id="rId1624" display="http://www.congreso.es/portal/page/portal/Congreso/Congreso/Iniciativas?_piref73_2148295_73_1335437_1335437.next_page=/wc/servidorCGI&amp;CMD=VERLST&amp;BASE=IWI7&amp;PIECE=IWI7&amp;FMT=INITXD1S.fmt&amp;FORM1=INITXLUS.fmt&amp;QUERY=%28I%29.ACIN1.+%26+%28%22CONVENIOS+INTERNACIONALES%22%29.SATI.&amp;DOCS=120-120"/>
    <hyperlink ref="J5073" r:id="rId1625" display="http://www.congreso.es/portal/page/portal/Congreso/Congreso/Iniciativas?_piref73_2148295_73_1335437_1335437.next_page=/wc/servidorCGI&amp;CMD=VERLST&amp;BASE=IWI7&amp;PIECE=IWI7&amp;FMT=INITXD1S.fmt&amp;FORM1=INITXLUS.fmt&amp;QUERY=%28I%29.ACIN1.+%26+%28%22CONVENIOS+INTERNACIONALES%22%29.SATI.&amp;DOCS=121-121"/>
    <hyperlink ref="J5076" r:id="rId1626" display="http://www.congreso.es/portal/page/portal/Congreso/Congreso/Iniciativas?_piref73_2148295_73_1335437_1335437.next_page=/wc/servidorCGI&amp;CMD=VERLST&amp;BASE=IWI7&amp;PIECE=IWI7&amp;FMT=INITXD1S.fmt&amp;FORM1=INITXLUS.fmt&amp;QUERY=%28I%29.ACIN1.+%26+%28%22CONVENIOS+INTERNACIONALES%22%29.SATI.&amp;DOCS=122-122"/>
    <hyperlink ref="J5078" r:id="rId1627" display="http://www.congreso.es/portal/page/portal/Congreso/Congreso/Iniciativas?_piref73_2148295_73_1335437_1335437.next_page=/wc/servidorCGI&amp;CMD=VERLST&amp;BASE=IWI7&amp;PIECE=IWI7&amp;FMT=INITXD1S.fmt&amp;FORM1=INITXLUS.fmt&amp;QUERY=%28I%29.ACIN1.+%26+%28%22CONVENIOS+INTERNACIONALES%22%29.SATI.&amp;DOCS=125-125"/>
    <hyperlink ref="J5074" r:id="rId1628" display="http://www.congreso.es/portal/page/portal/Congreso/Congreso/Iniciativas?_piref73_2148295_73_1335437_1335437.next_page=/wc/servidorCGI&amp;CMD=VERLST&amp;BASE=IWI7&amp;PIECE=IWI7&amp;FMT=INITXD1S.fmt&amp;FORM1=INITXLUS.fmt&amp;QUERY=%28I%29.ACIN1.+%26+%28%22CONVENIOS+INTERNACIONALES%22%29.SATI.&amp;DOCS=124-124"/>
    <hyperlink ref="J4681" r:id="rId1629" display="http://www.congreso.es/portal/page/portal/Congreso/Congreso/Iniciativas?_piref73_2148295_73_1335437_1335437.next_page=/wc/servidorCGI&amp;CMD=VERLST&amp;BASE=IWI4&amp;PIECE=IWI4&amp;FMT=INITXD1S.fmt&amp;FORM1=INITXLUS.fmt&amp;QUERY=%28I%29.ACIN1.+%26+%28%22CONVENIOS+INTERNACIONALES%22%29.SATI.&amp;DOCS=231-231"/>
    <hyperlink ref="J4525" r:id="rId1630" display="http://www.congreso.es/portal/page/portal/Congreso/Congreso/Iniciativas?_piref73_2148295_73_1335437_1335437.next_page=/wc/servidorCGI&amp;CMD=VERLST&amp;BASE=IWI4&amp;PIECE=IWI4&amp;FMT=INITXD1S.fmt&amp;FORM1=INITXLUS.fmt&amp;QUERY=%28I%29.ACIN1.+%26+%28%22CONVENIOS+INTERNACIONALES%22%29.SATI.&amp;DOCS=73-73"/>
    <hyperlink ref="J23" r:id="rId1631"/>
    <hyperlink ref="J25" r:id="rId1632"/>
    <hyperlink ref="J24" r:id="rId1633"/>
    <hyperlink ref="J27" r:id="rId1634"/>
    <hyperlink ref="J26" r:id="rId1635"/>
    <hyperlink ref="J28" r:id="rId1636"/>
    <hyperlink ref="J542" r:id="rId1637"/>
    <hyperlink ref="J31" r:id="rId1638"/>
    <hyperlink ref="J29" r:id="rId1639"/>
    <hyperlink ref="J32" r:id="rId1640"/>
    <hyperlink ref="J30" r:id="rId1641"/>
    <hyperlink ref="J36" r:id="rId1642"/>
    <hyperlink ref="J35" r:id="rId1643"/>
    <hyperlink ref="J34" r:id="rId1644"/>
    <hyperlink ref="J42" r:id="rId1645"/>
    <hyperlink ref="J38" r:id="rId1646"/>
    <hyperlink ref="J39" r:id="rId1647"/>
    <hyperlink ref="J40" r:id="rId1648"/>
    <hyperlink ref="J41" r:id="rId1649"/>
    <hyperlink ref="J37" r:id="rId1650"/>
    <hyperlink ref="J43" r:id="rId1651"/>
    <hyperlink ref="J46" r:id="rId1652"/>
    <hyperlink ref="J44" r:id="rId1653"/>
    <hyperlink ref="J47" r:id="rId1654"/>
    <hyperlink ref="J45" r:id="rId1655"/>
    <hyperlink ref="J48" r:id="rId1656"/>
    <hyperlink ref="J50" r:id="rId1657"/>
    <hyperlink ref="J51" r:id="rId1658"/>
    <hyperlink ref="J49" r:id="rId1659"/>
    <hyperlink ref="J52" r:id="rId1660"/>
    <hyperlink ref="J53" r:id="rId1661"/>
    <hyperlink ref="J54" r:id="rId1662"/>
    <hyperlink ref="J55" r:id="rId1663"/>
    <hyperlink ref="J56" r:id="rId1664"/>
    <hyperlink ref="J57" r:id="rId1665"/>
    <hyperlink ref="J58" r:id="rId1666"/>
    <hyperlink ref="J59" r:id="rId1667"/>
    <hyperlink ref="J62" r:id="rId1668"/>
    <hyperlink ref="J61" r:id="rId1669"/>
    <hyperlink ref="J60" r:id="rId1670"/>
    <hyperlink ref="J63" r:id="rId1671"/>
    <hyperlink ref="J67" r:id="rId1672"/>
    <hyperlink ref="J65" r:id="rId1673"/>
    <hyperlink ref="J64" r:id="rId1674"/>
    <hyperlink ref="J73" r:id="rId1675"/>
    <hyperlink ref="J74" r:id="rId1676"/>
    <hyperlink ref="J72" r:id="rId1677"/>
    <hyperlink ref="J82" r:id="rId1678"/>
    <hyperlink ref="J76" r:id="rId1679"/>
    <hyperlink ref="J77" r:id="rId1680"/>
    <hyperlink ref="J78" r:id="rId1681"/>
    <hyperlink ref="J84" r:id="rId1682"/>
    <hyperlink ref="J79" r:id="rId1683"/>
    <hyperlink ref="J71" r:id="rId1684"/>
    <hyperlink ref="J88" r:id="rId1685"/>
    <hyperlink ref="J86" r:id="rId1686"/>
    <hyperlink ref="J87" r:id="rId1687"/>
    <hyperlink ref="J85" r:id="rId1688"/>
    <hyperlink ref="J70" r:id="rId1689"/>
    <hyperlink ref="J75" r:id="rId1690"/>
    <hyperlink ref="J68" r:id="rId1691"/>
    <hyperlink ref="J94" r:id="rId1692"/>
    <hyperlink ref="J90" r:id="rId1693"/>
    <hyperlink ref="J95" r:id="rId1694"/>
    <hyperlink ref="J91" r:id="rId1695"/>
    <hyperlink ref="J98" r:id="rId1696"/>
    <hyperlink ref="J97" r:id="rId1697"/>
    <hyperlink ref="J104" r:id="rId1698"/>
    <hyperlink ref="J101" r:id="rId1699"/>
    <hyperlink ref="J80" r:id="rId1700"/>
    <hyperlink ref="J83" r:id="rId1701"/>
    <hyperlink ref="J81" r:id="rId1702"/>
    <hyperlink ref="J89" r:id="rId1703"/>
    <hyperlink ref="J105" r:id="rId1704"/>
    <hyperlink ref="J99" r:id="rId1705"/>
    <hyperlink ref="J107" r:id="rId1706"/>
    <hyperlink ref="J110" r:id="rId1707"/>
    <hyperlink ref="J108" r:id="rId1708"/>
    <hyperlink ref="J103" r:id="rId1709"/>
    <hyperlink ref="J109" r:id="rId1710"/>
    <hyperlink ref="J106" r:id="rId1711"/>
    <hyperlink ref="J112" r:id="rId1712"/>
    <hyperlink ref="J123" r:id="rId1713"/>
    <hyperlink ref="J92" r:id="rId1714"/>
    <hyperlink ref="J120" r:id="rId1715"/>
    <hyperlink ref="J117" r:id="rId1716"/>
    <hyperlink ref="J118" r:id="rId1717"/>
    <hyperlink ref="J116" r:id="rId1718"/>
    <hyperlink ref="J131" r:id="rId1719"/>
    <hyperlink ref="J132" r:id="rId1720"/>
    <hyperlink ref="J121" r:id="rId1721"/>
    <hyperlink ref="J113" r:id="rId1722"/>
    <hyperlink ref="J125" r:id="rId1723"/>
    <hyperlink ref="J126" r:id="rId1724"/>
    <hyperlink ref="J139" r:id="rId1725"/>
    <hyperlink ref="J135" r:id="rId1726"/>
    <hyperlink ref="J136" r:id="rId1727"/>
    <hyperlink ref="J137" r:id="rId1728"/>
    <hyperlink ref="J130" r:id="rId1729"/>
    <hyperlink ref="J119" r:id="rId1730"/>
    <hyperlink ref="J141" r:id="rId1731"/>
    <hyperlink ref="J142" r:id="rId1732"/>
    <hyperlink ref="J144" r:id="rId1733"/>
    <hyperlink ref="J133" r:id="rId1734"/>
    <hyperlink ref="J100" r:id="rId1735"/>
    <hyperlink ref="J93" r:id="rId1736"/>
    <hyperlink ref="J102" r:id="rId1737"/>
    <hyperlink ref="J140" r:id="rId1738"/>
    <hyperlink ref="J128" r:id="rId1739"/>
    <hyperlink ref="J146" r:id="rId1740"/>
    <hyperlink ref="J150" r:id="rId1741"/>
    <hyperlink ref="J149" r:id="rId1742"/>
    <hyperlink ref="J138" r:id="rId1743"/>
    <hyperlink ref="J124" r:id="rId1744"/>
    <hyperlink ref="J148" r:id="rId1745"/>
    <hyperlink ref="J147" r:id="rId1746"/>
    <hyperlink ref="J96" r:id="rId1747"/>
    <hyperlink ref="J153" r:id="rId1748"/>
    <hyperlink ref="J154" r:id="rId1749"/>
    <hyperlink ref="J160" r:id="rId1750"/>
    <hyperlink ref="J163" r:id="rId1751"/>
    <hyperlink ref="J162" r:id="rId1752"/>
    <hyperlink ref="J158" r:id="rId1753"/>
    <hyperlink ref="J155" r:id="rId1754"/>
    <hyperlink ref="J159" r:id="rId1755"/>
    <hyperlink ref="J165" r:id="rId1756"/>
    <hyperlink ref="J134" r:id="rId1757"/>
    <hyperlink ref="J156" r:id="rId1758"/>
    <hyperlink ref="J175" r:id="rId1759"/>
    <hyperlink ref="J151" r:id="rId1760"/>
    <hyperlink ref="J170" r:id="rId1761"/>
    <hyperlink ref="J179" r:id="rId1762"/>
    <hyperlink ref="J176" r:id="rId1763"/>
    <hyperlink ref="J115" r:id="rId1764"/>
    <hyperlink ref="J143" r:id="rId1765"/>
    <hyperlink ref="J161" r:id="rId1766"/>
    <hyperlink ref="J164" r:id="rId1767"/>
    <hyperlink ref="J178" r:id="rId1768"/>
    <hyperlink ref="J186" r:id="rId1769"/>
    <hyperlink ref="J182" r:id="rId1770"/>
    <hyperlink ref="J183" r:id="rId1771"/>
    <hyperlink ref="J185" r:id="rId1772"/>
    <hyperlink ref="J171" r:id="rId1773"/>
    <hyperlink ref="J190" r:id="rId1774"/>
    <hyperlink ref="J172" r:id="rId1775"/>
    <hyperlink ref="J191" r:id="rId1776"/>
    <hyperlink ref="J173" r:id="rId1777"/>
    <hyperlink ref="J184" r:id="rId1778"/>
    <hyperlink ref="J194" r:id="rId1779"/>
    <hyperlink ref="J174" r:id="rId1780"/>
    <hyperlink ref="J152" r:id="rId1781"/>
    <hyperlink ref="J166" r:id="rId1782"/>
    <hyperlink ref="J181" r:id="rId1783"/>
    <hyperlink ref="J197" r:id="rId1784"/>
    <hyperlink ref="J201" r:id="rId1785"/>
    <hyperlink ref="J195" r:id="rId1786"/>
    <hyperlink ref="J203" r:id="rId1787"/>
    <hyperlink ref="J145" r:id="rId1788"/>
    <hyperlink ref="J205" r:id="rId1789"/>
    <hyperlink ref="J213" r:id="rId1790"/>
    <hyperlink ref="J157" r:id="rId1791"/>
    <hyperlink ref="J169" r:id="rId1792"/>
    <hyperlink ref="J198" r:id="rId1793"/>
    <hyperlink ref="J220" r:id="rId1794"/>
    <hyperlink ref="J188" r:id="rId1795"/>
    <hyperlink ref="J192" r:id="rId1796"/>
    <hyperlink ref="J180" r:id="rId1797"/>
    <hyperlink ref="J207" r:id="rId1798"/>
    <hyperlink ref="J200" r:id="rId1799"/>
    <hyperlink ref="J187" r:id="rId1800"/>
    <hyperlink ref="J225" r:id="rId1801"/>
    <hyperlink ref="J222" r:id="rId1802"/>
    <hyperlink ref="J224" r:id="rId1803"/>
    <hyperlink ref="J219" r:id="rId1804"/>
    <hyperlink ref="J208" r:id="rId1805"/>
    <hyperlink ref="J209" r:id="rId1806"/>
    <hyperlink ref="J210" r:id="rId1807"/>
    <hyperlink ref="J122" r:id="rId1808"/>
    <hyperlink ref="J223" r:id="rId1809"/>
    <hyperlink ref="J216" r:id="rId1810"/>
    <hyperlink ref="J221" r:id="rId1811"/>
    <hyperlink ref="J199" r:id="rId1812"/>
    <hyperlink ref="J228" r:id="rId1813"/>
    <hyperlink ref="J196" r:id="rId1814"/>
    <hyperlink ref="J229" r:id="rId1815"/>
    <hyperlink ref="J129" r:id="rId1816"/>
    <hyperlink ref="J211" r:id="rId1817"/>
    <hyperlink ref="J226" r:id="rId1818"/>
    <hyperlink ref="J204" r:id="rId1819"/>
    <hyperlink ref="J227" r:id="rId1820"/>
    <hyperlink ref="J193" r:id="rId1821"/>
    <hyperlink ref="J232" r:id="rId1822"/>
    <hyperlink ref="J233" r:id="rId1823"/>
    <hyperlink ref="J234" r:id="rId1824"/>
    <hyperlink ref="J235" r:id="rId1825"/>
    <hyperlink ref="J236" r:id="rId1826"/>
    <hyperlink ref="J237" r:id="rId1827"/>
    <hyperlink ref="J238" r:id="rId1828"/>
    <hyperlink ref="J239" r:id="rId1829"/>
    <hyperlink ref="J231" r:id="rId1830"/>
    <hyperlink ref="J167" r:id="rId1831"/>
    <hyperlink ref="J202" r:id="rId1832"/>
    <hyperlink ref="J218" r:id="rId1833"/>
    <hyperlink ref="J240" r:id="rId1834"/>
    <hyperlink ref="J114" r:id="rId1835"/>
    <hyperlink ref="J241" r:id="rId1836"/>
    <hyperlink ref="J189" r:id="rId1837"/>
    <hyperlink ref="J247" r:id="rId1838"/>
    <hyperlink ref="J245" r:id="rId1839"/>
    <hyperlink ref="J214" r:id="rId1840"/>
    <hyperlink ref="J242" r:id="rId1841"/>
    <hyperlink ref="J254" r:id="rId1842"/>
    <hyperlink ref="J253" r:id="rId1843"/>
    <hyperlink ref="J260" r:id="rId1844"/>
    <hyperlink ref="J215" r:id="rId1845"/>
    <hyperlink ref="J257" r:id="rId1846"/>
    <hyperlink ref="J251" r:id="rId1847"/>
    <hyperlink ref="J250" r:id="rId1848"/>
    <hyperlink ref="J264" r:id="rId1849"/>
    <hyperlink ref="J262" r:id="rId1850"/>
    <hyperlink ref="J246" r:id="rId1851"/>
    <hyperlink ref="J269" r:id="rId1852"/>
    <hyperlink ref="J255" r:id="rId1853"/>
    <hyperlink ref="J261" r:id="rId1854"/>
    <hyperlink ref="J266" r:id="rId1855"/>
    <hyperlink ref="J265" r:id="rId1856"/>
    <hyperlink ref="J270" r:id="rId1857"/>
    <hyperlink ref="J248" r:id="rId1858"/>
    <hyperlink ref="J271" r:id="rId1859"/>
    <hyperlink ref="J259" r:id="rId1860"/>
    <hyperlink ref="J230" r:id="rId1861"/>
    <hyperlink ref="J249" r:id="rId1862"/>
    <hyperlink ref="J256" r:id="rId1863"/>
    <hyperlink ref="J177" r:id="rId1864"/>
    <hyperlink ref="J273" r:id="rId1865"/>
    <hyperlink ref="J206" r:id="rId1866"/>
    <hyperlink ref="J272" r:id="rId1867"/>
    <hyperlink ref="J274" r:id="rId1868"/>
    <hyperlink ref="J277" r:id="rId1869"/>
    <hyperlink ref="J276" r:id="rId1870"/>
    <hyperlink ref="J280" r:id="rId1871"/>
    <hyperlink ref="J278" r:id="rId1872"/>
    <hyperlink ref="J127" r:id="rId1873"/>
    <hyperlink ref="J285" r:id="rId1874"/>
    <hyperlink ref="J267" r:id="rId1875"/>
    <hyperlink ref="J286" r:id="rId1876"/>
    <hyperlink ref="J279" r:id="rId1877"/>
    <hyperlink ref="J281" r:id="rId1878"/>
    <hyperlink ref="J282" r:id="rId1879"/>
    <hyperlink ref="J289" r:id="rId1880"/>
    <hyperlink ref="J291" r:id="rId1881"/>
    <hyperlink ref="J295" r:id="rId1882"/>
    <hyperlink ref="J299" r:id="rId1883"/>
    <hyperlink ref="J252" r:id="rId1884"/>
    <hyperlink ref="J301" r:id="rId1885"/>
    <hyperlink ref="J288" r:id="rId1886"/>
    <hyperlink ref="J292" r:id="rId1887"/>
    <hyperlink ref="J300" r:id="rId1888"/>
    <hyperlink ref="J283" r:id="rId1889"/>
    <hyperlink ref="J302" r:id="rId1890"/>
    <hyperlink ref="J305" r:id="rId1891"/>
    <hyperlink ref="J311" r:id="rId1892"/>
    <hyperlink ref="J314" r:id="rId1893"/>
    <hyperlink ref="J303" r:id="rId1894"/>
    <hyperlink ref="J307" r:id="rId1895"/>
    <hyperlink ref="J308" r:id="rId1896"/>
    <hyperlink ref="J315" r:id="rId1897"/>
    <hyperlink ref="J309" r:id="rId1898"/>
    <hyperlink ref="J310" r:id="rId1899"/>
    <hyperlink ref="J316" r:id="rId1900"/>
    <hyperlink ref="J317" r:id="rId1901"/>
    <hyperlink ref="J306" r:id="rId1902"/>
    <hyperlink ref="J304" r:id="rId1903"/>
    <hyperlink ref="J319" r:id="rId1904"/>
    <hyperlink ref="J318" r:id="rId1905"/>
    <hyperlink ref="J287" r:id="rId1906"/>
    <hyperlink ref="J324" r:id="rId1907"/>
    <hyperlink ref="J321" r:id="rId1908"/>
    <hyperlink ref="J328" r:id="rId1909"/>
    <hyperlink ref="J323" r:id="rId1910"/>
    <hyperlink ref="J320" r:id="rId1911"/>
    <hyperlink ref="J329" r:id="rId1912"/>
    <hyperlink ref="J331" r:id="rId1913"/>
    <hyperlink ref="J322" r:id="rId1914"/>
    <hyperlink ref="J212" r:id="rId1915"/>
    <hyperlink ref="J333" r:id="rId1916"/>
    <hyperlink ref="J348" r:id="rId1917"/>
    <hyperlink ref="J325" r:id="rId1918"/>
    <hyperlink ref="J339" r:id="rId1919"/>
    <hyperlink ref="J340" r:id="rId1920"/>
    <hyperlink ref="J341" r:id="rId1921"/>
    <hyperlink ref="J298" r:id="rId1922"/>
    <hyperlink ref="J296" r:id="rId1923"/>
    <hyperlink ref="J297" r:id="rId1924"/>
    <hyperlink ref="J258" r:id="rId1925"/>
    <hyperlink ref="J243" r:id="rId1926"/>
    <hyperlink ref="J244" r:id="rId1927"/>
    <hyperlink ref="J342" r:id="rId1928"/>
    <hyperlink ref="J337" r:id="rId1929"/>
    <hyperlink ref="J349" r:id="rId1930"/>
    <hyperlink ref="J343" r:id="rId1931"/>
    <hyperlink ref="J326" r:id="rId1932"/>
    <hyperlink ref="J338" r:id="rId1933"/>
    <hyperlink ref="J351" r:id="rId1934"/>
    <hyperlink ref="J334" r:id="rId1935"/>
    <hyperlink ref="J359" r:id="rId1936"/>
    <hyperlink ref="J352" r:id="rId1937"/>
    <hyperlink ref="J353" r:id="rId1938"/>
    <hyperlink ref="J357" r:id="rId1939"/>
    <hyperlink ref="J363" r:id="rId1940"/>
    <hyperlink ref="J332" r:id="rId1941"/>
    <hyperlink ref="J360" r:id="rId1942"/>
    <hyperlink ref="J350" r:id="rId1943"/>
    <hyperlink ref="J371" r:id="rId1944"/>
    <hyperlink ref="J335" r:id="rId1945"/>
    <hyperlink ref="J374" r:id="rId1946"/>
    <hyperlink ref="J370" r:id="rId1947"/>
    <hyperlink ref="J373" r:id="rId1948"/>
    <hyperlink ref="J380" r:id="rId1949"/>
    <hyperlink ref="J379" r:id="rId1950"/>
    <hyperlink ref="J375" r:id="rId1951"/>
    <hyperlink ref="J336" r:id="rId1952"/>
    <hyperlink ref="J377" r:id="rId1953"/>
    <hyperlink ref="J330" r:id="rId1954"/>
    <hyperlink ref="J365" r:id="rId1955"/>
    <hyperlink ref="J372" r:id="rId1956"/>
    <hyperlink ref="J358" r:id="rId1957"/>
    <hyperlink ref="J382" r:id="rId1958"/>
    <hyperlink ref="J386" r:id="rId1959"/>
    <hyperlink ref="J385" r:id="rId1960"/>
    <hyperlink ref="J388" r:id="rId1961"/>
    <hyperlink ref="J387" r:id="rId1962"/>
    <hyperlink ref="J354" r:id="rId1963"/>
    <hyperlink ref="J355" r:id="rId1964"/>
    <hyperlink ref="J376" r:id="rId1965"/>
    <hyperlink ref="J361" r:id="rId1966"/>
    <hyperlink ref="J367" r:id="rId1967"/>
    <hyperlink ref="J344" r:id="rId1968"/>
    <hyperlink ref="J368" r:id="rId1969"/>
    <hyperlink ref="J345" r:id="rId1970"/>
    <hyperlink ref="J346" r:id="rId1971"/>
    <hyperlink ref="J393" r:id="rId1972"/>
    <hyperlink ref="J362" r:id="rId1973"/>
    <hyperlink ref="J389" r:id="rId1974"/>
    <hyperlink ref="J312" r:id="rId1975"/>
    <hyperlink ref="J395" r:id="rId1976"/>
    <hyperlink ref="J398" r:id="rId1977"/>
    <hyperlink ref="J381" r:id="rId1978"/>
    <hyperlink ref="J356" r:id="rId1979"/>
    <hyperlink ref="J401" r:id="rId1980"/>
    <hyperlink ref="J406" r:id="rId1981"/>
    <hyperlink ref="J407" r:id="rId1982"/>
    <hyperlink ref="J405" r:id="rId1983"/>
    <hyperlink ref="J408" r:id="rId1984"/>
    <hyperlink ref="J413" r:id="rId1985"/>
    <hyperlink ref="J409" r:id="rId1986"/>
    <hyperlink ref="J378" r:id="rId1987"/>
    <hyperlink ref="J383" r:id="rId1988"/>
    <hyperlink ref="J390" r:id="rId1989"/>
    <hyperlink ref="J369" r:id="rId1990"/>
    <hyperlink ref="J400" r:id="rId1991"/>
    <hyperlink ref="J403" r:id="rId1992"/>
    <hyperlink ref="J410" r:id="rId1993"/>
    <hyperlink ref="J416" r:id="rId1994"/>
    <hyperlink ref="J418" r:id="rId1995"/>
    <hyperlink ref="J290" r:id="rId1996"/>
    <hyperlink ref="J397" r:id="rId1997"/>
    <hyperlink ref="J415" r:id="rId1998"/>
    <hyperlink ref="J284" r:id="rId1999"/>
    <hyperlink ref="J429" r:id="rId2000"/>
    <hyperlink ref="J414" r:id="rId2001"/>
    <hyperlink ref="J263" r:id="rId2002"/>
    <hyperlink ref="J425" r:id="rId2003"/>
    <hyperlink ref="J391" r:id="rId2004"/>
    <hyperlink ref="J293" r:id="rId2005"/>
    <hyperlink ref="J436" r:id="rId2006"/>
    <hyperlink ref="J432" r:id="rId2007"/>
    <hyperlink ref="J423" r:id="rId2008"/>
    <hyperlink ref="J434" r:id="rId2009"/>
    <hyperlink ref="J424" r:id="rId2010"/>
    <hyperlink ref="J442" r:id="rId2011"/>
    <hyperlink ref="J420" r:id="rId2012"/>
    <hyperlink ref="J435" r:id="rId2013"/>
    <hyperlink ref="J394" r:id="rId2014"/>
    <hyperlink ref="J384" r:id="rId2015"/>
    <hyperlink ref="J437" r:id="rId2016"/>
    <hyperlink ref="J427" r:id="rId2017"/>
    <hyperlink ref="J446" r:id="rId2018"/>
    <hyperlink ref="J422" r:id="rId2019"/>
    <hyperlink ref="J347" r:id="rId2020"/>
    <hyperlink ref="J433" r:id="rId2021"/>
    <hyperlink ref="J448" r:id="rId2022"/>
    <hyperlink ref="J268" r:id="rId2023"/>
    <hyperlink ref="J450" r:id="rId2024"/>
    <hyperlink ref="J454" r:id="rId2025"/>
    <hyperlink ref="J439" r:id="rId2026"/>
    <hyperlink ref="J452" r:id="rId2027"/>
    <hyperlink ref="J449" r:id="rId2028"/>
    <hyperlink ref="J444" r:id="rId2029"/>
    <hyperlink ref="J453" r:id="rId2030"/>
    <hyperlink ref="J459" r:id="rId2031"/>
    <hyperlink ref="J447" r:id="rId2032"/>
    <hyperlink ref="J461" r:id="rId2033"/>
    <hyperlink ref="J462" r:id="rId2034"/>
    <hyperlink ref="J457" r:id="rId2035"/>
    <hyperlink ref="J440" r:id="rId2036"/>
    <hyperlink ref="J443" r:id="rId2037"/>
    <hyperlink ref="J463" r:id="rId2038"/>
    <hyperlink ref="J469" r:id="rId2039"/>
    <hyperlink ref="J456" r:id="rId2040"/>
    <hyperlink ref="J465" r:id="rId2041"/>
    <hyperlink ref="J478" r:id="rId2042"/>
    <hyperlink ref="J445" r:id="rId2043"/>
    <hyperlink ref="J477" r:id="rId2044"/>
    <hyperlink ref="J464" r:id="rId2045"/>
    <hyperlink ref="J476" r:id="rId2046"/>
    <hyperlink ref="J470" r:id="rId2047"/>
    <hyperlink ref="J327" r:id="rId2048"/>
    <hyperlink ref="J421" r:id="rId2049"/>
    <hyperlink ref="J441" r:id="rId2050"/>
    <hyperlink ref="J479" r:id="rId2051"/>
    <hyperlink ref="J480" r:id="rId2052"/>
    <hyperlink ref="J468" r:id="rId2053"/>
    <hyperlink ref="J460" r:id="rId2054"/>
    <hyperlink ref="J438" r:id="rId2055"/>
    <hyperlink ref="J402" r:id="rId2056"/>
    <hyperlink ref="J455" r:id="rId2057"/>
    <hyperlink ref="J451" r:id="rId2058"/>
    <hyperlink ref="J474" r:id="rId2059"/>
    <hyperlink ref="J487" r:id="rId2060"/>
    <hyperlink ref="J412" r:id="rId2061"/>
    <hyperlink ref="J490" r:id="rId2062"/>
    <hyperlink ref="J491" r:id="rId2063"/>
    <hyperlink ref="J481" r:id="rId2064"/>
    <hyperlink ref="J496" r:id="rId2065"/>
    <hyperlink ref="J497" r:id="rId2066"/>
    <hyperlink ref="J482" r:id="rId2067"/>
    <hyperlink ref="J483" r:id="rId2068"/>
    <hyperlink ref="J498" r:id="rId2069"/>
    <hyperlink ref="J495" r:id="rId2070"/>
    <hyperlink ref="J396" r:id="rId2071"/>
    <hyperlink ref="J499" r:id="rId2072"/>
    <hyperlink ref="J505" r:id="rId2073"/>
    <hyperlink ref="J466" r:id="rId2074"/>
    <hyperlink ref="J508" r:id="rId2075"/>
    <hyperlink ref="J492" r:id="rId2076"/>
    <hyperlink ref="J493" r:id="rId2077"/>
    <hyperlink ref="J502" r:id="rId2078"/>
    <hyperlink ref="J510" r:id="rId2079"/>
    <hyperlink ref="J472" r:id="rId2080"/>
    <hyperlink ref="J507" r:id="rId2081"/>
    <hyperlink ref="J512" r:id="rId2082"/>
    <hyperlink ref="J513" r:id="rId2083"/>
    <hyperlink ref="J506" r:id="rId2084"/>
    <hyperlink ref="J509" r:id="rId2085"/>
    <hyperlink ref="J515" r:id="rId2086"/>
    <hyperlink ref="J516" r:id="rId2087"/>
    <hyperlink ref="J504" r:id="rId2088"/>
    <hyperlink ref="J520" r:id="rId2089"/>
    <hyperlink ref="J519" r:id="rId2090"/>
    <hyperlink ref="J518" r:id="rId2091"/>
    <hyperlink ref="J484" r:id="rId2092"/>
    <hyperlink ref="J517" r:id="rId2093"/>
    <hyperlink ref="J511" r:id="rId2094"/>
    <hyperlink ref="J522" r:id="rId2095"/>
    <hyperlink ref="J503" r:id="rId2096"/>
    <hyperlink ref="J521" r:id="rId2097"/>
    <hyperlink ref="J494" r:id="rId2098"/>
    <hyperlink ref="J524" r:id="rId2099"/>
    <hyperlink ref="J526" r:id="rId2100"/>
    <hyperlink ref="J528" r:id="rId2101"/>
    <hyperlink ref="J473" r:id="rId2102"/>
    <hyperlink ref="J514" r:id="rId2103"/>
    <hyperlink ref="J501" r:id="rId2104"/>
    <hyperlink ref="J529" r:id="rId2105"/>
    <hyperlink ref="J531" r:id="rId2106"/>
    <hyperlink ref="J525" r:id="rId2107"/>
    <hyperlink ref="J488" r:id="rId2108"/>
    <hyperlink ref="J458" r:id="rId2109"/>
    <hyperlink ref="J530" r:id="rId2110"/>
    <hyperlink ref="J532" r:id="rId2111"/>
    <hyperlink ref="J533" r:id="rId2112"/>
    <hyperlink ref="J536" r:id="rId2113"/>
    <hyperlink ref="J538" r:id="rId2114"/>
    <hyperlink ref="J539" r:id="rId2115"/>
    <hyperlink ref="J527" r:id="rId2116"/>
    <hyperlink ref="J500" r:id="rId2117"/>
    <hyperlink ref="J540" r:id="rId2118"/>
    <hyperlink ref="J523" r:id="rId2119"/>
    <hyperlink ref="J417" r:id="rId2120"/>
    <hyperlink ref="J475" r:id="rId2121"/>
    <hyperlink ref="J541" r:id="rId2122"/>
    <hyperlink ref="J486" r:id="rId2123"/>
    <hyperlink ref="J537" r:id="rId2124"/>
    <hyperlink ref="J534" r:id="rId2125"/>
    <hyperlink ref="J535" r:id="rId2126"/>
    <hyperlink ref="J411" r:id="rId2127"/>
    <hyperlink ref="J467" r:id="rId2128"/>
    <hyperlink ref="J489" r:id="rId2129"/>
    <hyperlink ref="J33" r:id="rId2130"/>
    <hyperlink ref="J66" r:id="rId2131"/>
    <hyperlink ref="J69" r:id="rId2132"/>
    <hyperlink ref="J111" r:id="rId2133"/>
    <hyperlink ref="J294" r:id="rId2134"/>
    <hyperlink ref="J168" r:id="rId2135"/>
    <hyperlink ref="J217" r:id="rId2136"/>
    <hyperlink ref="J275" r:id="rId2137"/>
    <hyperlink ref="J313" r:id="rId2138"/>
    <hyperlink ref="J364" r:id="rId2139"/>
    <hyperlink ref="J366" r:id="rId2140"/>
    <hyperlink ref="J392" r:id="rId2141"/>
    <hyperlink ref="J399" r:id="rId2142"/>
    <hyperlink ref="J428" r:id="rId2143"/>
    <hyperlink ref="J431" r:id="rId2144"/>
    <hyperlink ref="J430" r:id="rId2145"/>
    <hyperlink ref="J426" r:id="rId2146"/>
    <hyperlink ref="J419" r:id="rId2147"/>
    <hyperlink ref="J485" r:id="rId2148"/>
    <hyperlink ref="J471" r:id="rId2149"/>
    <hyperlink ref="J5620" r:id="rId2150"/>
    <hyperlink ref="J5621" r:id="rId2151"/>
    <hyperlink ref="J5627" r:id="rId2152"/>
    <hyperlink ref="J5671" r:id="rId2153"/>
    <hyperlink ref="J5716" r:id="rId2154"/>
    <hyperlink ref="J5744" r:id="rId2155"/>
    <hyperlink ref="J5745" r:id="rId2156"/>
    <hyperlink ref="J5626" r:id="rId2157"/>
    <hyperlink ref="J5759" r:id="rId2158"/>
    <hyperlink ref="J5871" r:id="rId2159"/>
    <hyperlink ref="J5876" r:id="rId2160"/>
    <hyperlink ref="J5908" r:id="rId2161"/>
    <hyperlink ref="J5978" r:id="rId2162"/>
    <hyperlink ref="J6007" r:id="rId2163"/>
    <hyperlink ref="J6008" r:id="rId2164"/>
    <hyperlink ref="J6006" r:id="rId2165"/>
    <hyperlink ref="J6009" r:id="rId2166"/>
    <hyperlink ref="J5999" r:id="rId2167"/>
    <hyperlink ref="J6010" r:id="rId2168"/>
    <hyperlink ref="J5628" r:id="rId2169"/>
    <hyperlink ref="J5612" r:id="rId2170"/>
    <hyperlink ref="J5613" r:id="rId2171"/>
    <hyperlink ref="J5611" r:id="rId2172"/>
    <hyperlink ref="J5614" r:id="rId2173"/>
    <hyperlink ref="J5615" r:id="rId2174"/>
    <hyperlink ref="J5629" r:id="rId2175"/>
    <hyperlink ref="J5616" r:id="rId2176"/>
    <hyperlink ref="J5617" r:id="rId2177"/>
    <hyperlink ref="J5618" r:id="rId2178"/>
    <hyperlink ref="J5619" r:id="rId2179"/>
    <hyperlink ref="J5622" r:id="rId2180"/>
    <hyperlink ref="J5636" r:id="rId2181"/>
    <hyperlink ref="J5630" r:id="rId2182"/>
    <hyperlink ref="J5640" r:id="rId2183"/>
    <hyperlink ref="J5800" r:id="rId2184" location="actions" display="actions"/>
    <hyperlink ref="J5987" r:id="rId2185"/>
    <hyperlink ref="J5678" r:id="rId2186"/>
    <hyperlink ref="J5686" r:id="rId2187"/>
    <hyperlink ref="J5704" r:id="rId2188"/>
    <hyperlink ref="J5705" r:id="rId2189"/>
    <hyperlink ref="J5877" r:id="rId2190"/>
    <hyperlink ref="J5879" r:id="rId2191"/>
    <hyperlink ref="J5878" r:id="rId2192"/>
    <hyperlink ref="J5880" r:id="rId2193"/>
    <hyperlink ref="J5898" r:id="rId2194"/>
    <hyperlink ref="J5899" r:id="rId2195"/>
    <hyperlink ref="J5902" r:id="rId2196"/>
    <hyperlink ref="J5906" r:id="rId2197"/>
    <hyperlink ref="J5907" r:id="rId2198"/>
    <hyperlink ref="J5905" r:id="rId2199"/>
    <hyperlink ref="J5922" r:id="rId2200"/>
    <hyperlink ref="J5929" r:id="rId2201"/>
    <hyperlink ref="J5933" r:id="rId2202"/>
    <hyperlink ref="J5936" r:id="rId2203"/>
    <hyperlink ref="J5981" r:id="rId2204"/>
    <hyperlink ref="J5984" r:id="rId2205"/>
    <hyperlink ref="J5982" r:id="rId2206"/>
    <hyperlink ref="J5985" r:id="rId2207"/>
    <hyperlink ref="J5983" r:id="rId2208"/>
    <hyperlink ref="J5986" r:id="rId2209"/>
    <hyperlink ref="J6011" r:id="rId2210"/>
    <hyperlink ref="J5900" r:id="rId2211"/>
    <hyperlink ref="J5921" r:id="rId2212"/>
    <hyperlink ref="J5765" r:id="rId2213"/>
    <hyperlink ref="J5697" r:id="rId2214"/>
    <hyperlink ref="J5643" r:id="rId2215"/>
    <hyperlink ref="J5746" r:id="rId2216"/>
    <hyperlink ref="J5655" r:id="rId2217"/>
    <hyperlink ref="J5887" r:id="rId2218"/>
    <hyperlink ref="J5624" r:id="rId2219"/>
    <hyperlink ref="J5644" r:id="rId2220"/>
    <hyperlink ref="J5656" r:id="rId2221"/>
    <hyperlink ref="J5623" r:id="rId2222"/>
    <hyperlink ref="J5645" r:id="rId2223"/>
    <hyperlink ref="J5646" r:id="rId2224"/>
    <hyperlink ref="J5625" r:id="rId2225"/>
    <hyperlink ref="J5631" r:id="rId2226"/>
    <hyperlink ref="J5632" r:id="rId2227"/>
    <hyperlink ref="J5633" r:id="rId2228"/>
    <hyperlink ref="J5634" r:id="rId2229"/>
    <hyperlink ref="J5635" r:id="rId2230"/>
    <hyperlink ref="J5662" r:id="rId2231"/>
    <hyperlink ref="J5641" r:id="rId2232"/>
    <hyperlink ref="J5663" r:id="rId2233"/>
    <hyperlink ref="J5664" r:id="rId2234"/>
    <hyperlink ref="J5642" r:id="rId2235"/>
    <hyperlink ref="J5637" r:id="rId2236"/>
    <hyperlink ref="J5657" r:id="rId2237"/>
    <hyperlink ref="J5638" r:id="rId2238"/>
    <hyperlink ref="J5639" r:id="rId2239"/>
    <hyperlink ref="J5658" r:id="rId2240"/>
    <hyperlink ref="J5647" r:id="rId2241"/>
    <hyperlink ref="J5708" r:id="rId2242"/>
    <hyperlink ref="J5651" r:id="rId2243"/>
    <hyperlink ref="J5648" r:id="rId2244"/>
    <hyperlink ref="J5652" r:id="rId2245"/>
    <hyperlink ref="J5653" r:id="rId2246"/>
    <hyperlink ref="J5654" r:id="rId2247"/>
    <hyperlink ref="J5672" r:id="rId2248"/>
    <hyperlink ref="J5649" r:id="rId2249"/>
    <hyperlink ref="J5650" r:id="rId2250"/>
    <hyperlink ref="J5665" r:id="rId2251"/>
    <hyperlink ref="J5817" r:id="rId2252"/>
    <hyperlink ref="J5659" r:id="rId2253"/>
    <hyperlink ref="J5660" r:id="rId2254"/>
    <hyperlink ref="J5661" r:id="rId2255"/>
    <hyperlink ref="J5666" r:id="rId2256"/>
    <hyperlink ref="J5667" r:id="rId2257"/>
    <hyperlink ref="J5668" r:id="rId2258"/>
    <hyperlink ref="J5669" r:id="rId2259"/>
    <hyperlink ref="J5670" r:id="rId2260"/>
    <hyperlink ref="J5679" r:id="rId2261"/>
    <hyperlink ref="J5676" r:id="rId2262"/>
    <hyperlink ref="J5673" r:id="rId2263"/>
    <hyperlink ref="J5687" r:id="rId2264"/>
    <hyperlink ref="J5699" r:id="rId2265"/>
    <hyperlink ref="J5688" r:id="rId2266"/>
    <hyperlink ref="J5680" r:id="rId2267"/>
    <hyperlink ref="J5681" r:id="rId2268"/>
    <hyperlink ref="J5689" r:id="rId2269"/>
    <hyperlink ref="J5858" r:id="rId2270"/>
    <hyperlink ref="J5690" r:id="rId2271"/>
    <hyperlink ref="J5691" r:id="rId2272"/>
    <hyperlink ref="J5692" r:id="rId2273"/>
    <hyperlink ref="J5674" r:id="rId2274"/>
    <hyperlink ref="J5693" r:id="rId2275"/>
    <hyperlink ref="J5682" r:id="rId2276"/>
    <hyperlink ref="J5677" r:id="rId2277"/>
    <hyperlink ref="J5683" r:id="rId2278"/>
    <hyperlink ref="J5684" r:id="rId2279"/>
    <hyperlink ref="J5685" r:id="rId2280"/>
    <hyperlink ref="J5698" r:id="rId2281"/>
    <hyperlink ref="J5675" r:id="rId2282"/>
    <hyperlink ref="J5694" r:id="rId2283"/>
    <hyperlink ref="J5695" r:id="rId2284"/>
    <hyperlink ref="J5696" r:id="rId2285"/>
    <hyperlink ref="J5700" r:id="rId2286"/>
    <hyperlink ref="J5701" r:id="rId2287"/>
    <hyperlink ref="J5706" r:id="rId2288"/>
    <hyperlink ref="J5702" r:id="rId2289"/>
    <hyperlink ref="J5703" r:id="rId2290"/>
    <hyperlink ref="J5709" r:id="rId2291"/>
    <hyperlink ref="J5710" r:id="rId2292"/>
    <hyperlink ref="J5711" r:id="rId2293"/>
    <hyperlink ref="J5712" r:id="rId2294"/>
    <hyperlink ref="J5740" r:id="rId2295"/>
    <hyperlink ref="J5713" r:id="rId2296"/>
    <hyperlink ref="J5717" r:id="rId2297"/>
    <hyperlink ref="J5718" r:id="rId2298"/>
    <hyperlink ref="J5719" r:id="rId2299"/>
    <hyperlink ref="J5720" r:id="rId2300"/>
    <hyperlink ref="J5727" r:id="rId2301"/>
    <hyperlink ref="J5728" r:id="rId2302"/>
    <hyperlink ref="J5707" r:id="rId2303"/>
    <hyperlink ref="J5714" r:id="rId2304"/>
    <hyperlink ref="J5729" r:id="rId2305"/>
    <hyperlink ref="J5798" r:id="rId2306"/>
    <hyperlink ref="J5730" r:id="rId2307"/>
    <hyperlink ref="J5731" r:id="rId2308"/>
    <hyperlink ref="J5732" r:id="rId2309"/>
    <hyperlink ref="J5721" r:id="rId2310"/>
    <hyperlink ref="J5715" r:id="rId2311"/>
    <hyperlink ref="J5722" r:id="rId2312"/>
    <hyperlink ref="J5723" r:id="rId2313"/>
    <hyperlink ref="J5724" r:id="rId2314"/>
    <hyperlink ref="J5741" r:id="rId2315"/>
    <hyperlink ref="J5733" r:id="rId2316"/>
    <hyperlink ref="J5760" r:id="rId2317"/>
    <hyperlink ref="J5734" r:id="rId2318"/>
    <hyperlink ref="J5725" r:id="rId2319"/>
    <hyperlink ref="J5735" r:id="rId2320"/>
    <hyperlink ref="J5736" r:id="rId2321"/>
    <hyperlink ref="J5737" r:id="rId2322"/>
    <hyperlink ref="J5742" r:id="rId2323"/>
    <hyperlink ref="J5726" r:id="rId2324"/>
    <hyperlink ref="J5818" r:id="rId2325"/>
    <hyperlink ref="J5738" r:id="rId2326"/>
    <hyperlink ref="J5739" r:id="rId2327"/>
    <hyperlink ref="J5747" r:id="rId2328"/>
    <hyperlink ref="J5819" r:id="rId2329"/>
    <hyperlink ref="J5751" r:id="rId2330"/>
    <hyperlink ref="J5752" r:id="rId2331"/>
    <hyperlink ref="J5743" r:id="rId2332"/>
    <hyperlink ref="J5753" r:id="rId2333"/>
    <hyperlink ref="J5748" r:id="rId2334"/>
    <hyperlink ref="J5820" r:id="rId2335"/>
    <hyperlink ref="J5761" r:id="rId2336"/>
    <hyperlink ref="J5799" r:id="rId2337"/>
    <hyperlink ref="J5944" r:id="rId2338"/>
    <hyperlink ref="J5945" r:id="rId2339"/>
    <hyperlink ref="J5754" r:id="rId2340" display="https://www.congress.gov/search?searchResultViewType=expanded&amp;KWICView=false&amp;q=%7b%22source%22:%5b%22treaties%22%5d,%22congress%22:%5b%22102%22%5d%7d"/>
    <hyperlink ref="J5749" r:id="rId2341"/>
    <hyperlink ref="J5762" r:id="rId2342"/>
    <hyperlink ref="J5766" r:id="rId2343"/>
    <hyperlink ref="J5767" r:id="rId2344"/>
    <hyperlink ref="J5755" r:id="rId2345"/>
    <hyperlink ref="J5756" r:id="rId2346"/>
    <hyperlink ref="J5768" r:id="rId2347"/>
    <hyperlink ref="J5769" r:id="rId2348"/>
    <hyperlink ref="J5770" r:id="rId2349"/>
    <hyperlink ref="J5771" r:id="rId2350"/>
    <hyperlink ref="J5772" r:id="rId2351"/>
    <hyperlink ref="J5773" r:id="rId2352"/>
    <hyperlink ref="J5774" r:id="rId2353"/>
    <hyperlink ref="J5775" r:id="rId2354"/>
    <hyperlink ref="J5776" r:id="rId2355"/>
    <hyperlink ref="J5777" r:id="rId2356"/>
    <hyperlink ref="J5778" r:id="rId2357"/>
    <hyperlink ref="J5779" r:id="rId2358"/>
    <hyperlink ref="J5780" r:id="rId2359"/>
    <hyperlink ref="J5781" r:id="rId2360"/>
    <hyperlink ref="J5782" r:id="rId2361"/>
    <hyperlink ref="J5821" r:id="rId2362"/>
    <hyperlink ref="J5750" r:id="rId2363"/>
    <hyperlink ref="J5783" r:id="rId2364"/>
    <hyperlink ref="J5757" r:id="rId2365"/>
    <hyperlink ref="J5784" r:id="rId2366"/>
    <hyperlink ref="J5758" r:id="rId2367"/>
    <hyperlink ref="J5859" r:id="rId2368"/>
    <hyperlink ref="J5785" r:id="rId2369"/>
    <hyperlink ref="J5786" r:id="rId2370"/>
    <hyperlink ref="J5763" r:id="rId2371"/>
    <hyperlink ref="J5787" r:id="rId2372"/>
    <hyperlink ref="J5788" r:id="rId2373"/>
    <hyperlink ref="J5812" r:id="rId2374"/>
    <hyperlink ref="J5789" r:id="rId2375"/>
    <hyperlink ref="J5790" r:id="rId2376"/>
    <hyperlink ref="J5791" r:id="rId2377"/>
    <hyperlink ref="J5764" r:id="rId2378"/>
    <hyperlink ref="J5792" r:id="rId2379"/>
    <hyperlink ref="J5793" r:id="rId2380"/>
    <hyperlink ref="J5794" r:id="rId2381"/>
    <hyperlink ref="J5813" r:id="rId2382"/>
    <hyperlink ref="J5795" r:id="rId2383"/>
    <hyperlink ref="J5814" r:id="rId2384"/>
    <hyperlink ref="J5796" r:id="rId2385"/>
    <hyperlink ref="J5857" r:id="rId2386"/>
    <hyperlink ref="J5822" r:id="rId2387"/>
    <hyperlink ref="J5801" r:id="rId2388"/>
    <hyperlink ref="J5802" r:id="rId2389"/>
    <hyperlink ref="J5803" r:id="rId2390"/>
    <hyperlink ref="J5823" r:id="rId2391"/>
    <hyperlink ref="J5961" r:id="rId2392"/>
    <hyperlink ref="J5797" r:id="rId2393"/>
    <hyperlink ref="J5804" r:id="rId2394"/>
    <hyperlink ref="J5805" r:id="rId2395"/>
    <hyperlink ref="J5824" r:id="rId2396"/>
    <hyperlink ref="J5806" r:id="rId2397"/>
    <hyperlink ref="J5851" r:id="rId2398"/>
    <hyperlink ref="J5825" r:id="rId2399"/>
    <hyperlink ref="J5815" r:id="rId2400"/>
    <hyperlink ref="J5807" r:id="rId2401"/>
    <hyperlink ref="J5861" r:id="rId2402"/>
    <hyperlink ref="J5808" r:id="rId2403"/>
    <hyperlink ref="J5809" r:id="rId2404"/>
    <hyperlink ref="J5810" r:id="rId2405"/>
    <hyperlink ref="J5816" r:id="rId2406"/>
    <hyperlink ref="J5811" r:id="rId2407"/>
    <hyperlink ref="J5826" r:id="rId2408"/>
    <hyperlink ref="J5827" r:id="rId2409"/>
    <hyperlink ref="J5828" r:id="rId2410"/>
    <hyperlink ref="J5829" r:id="rId2411"/>
    <hyperlink ref="J5830" r:id="rId2412"/>
    <hyperlink ref="J5853" r:id="rId2413"/>
    <hyperlink ref="J5831" r:id="rId2414"/>
    <hyperlink ref="J5832" r:id="rId2415"/>
    <hyperlink ref="J5833" r:id="rId2416"/>
    <hyperlink ref="J5834" r:id="rId2417"/>
    <hyperlink ref="J5835" r:id="rId2418"/>
    <hyperlink ref="J5836" r:id="rId2419"/>
    <hyperlink ref="J5837" r:id="rId2420"/>
    <hyperlink ref="J5838" r:id="rId2421"/>
    <hyperlink ref="J5839" r:id="rId2422"/>
    <hyperlink ref="J5862" r:id="rId2423"/>
    <hyperlink ref="J5840" r:id="rId2424"/>
    <hyperlink ref="J5841" r:id="rId2425"/>
    <hyperlink ref="J5842" r:id="rId2426"/>
    <hyperlink ref="J5855" r:id="rId2427"/>
    <hyperlink ref="J5856" r:id="rId2428"/>
    <hyperlink ref="J5843" r:id="rId2429"/>
    <hyperlink ref="J5844" r:id="rId2430"/>
    <hyperlink ref="J5845" r:id="rId2431"/>
    <hyperlink ref="J5863" r:id="rId2432"/>
    <hyperlink ref="J5846" r:id="rId2433"/>
    <hyperlink ref="J5847" r:id="rId2434"/>
    <hyperlink ref="J5848" r:id="rId2435"/>
    <hyperlink ref="J5881" r:id="rId2436"/>
    <hyperlink ref="J5849" r:id="rId2437"/>
    <hyperlink ref="J5850" r:id="rId2438"/>
    <hyperlink ref="J5875" r:id="rId2439"/>
    <hyperlink ref="J5852" r:id="rId2440"/>
    <hyperlink ref="J5860" r:id="rId2441"/>
    <hyperlink ref="J5864" r:id="rId2442"/>
    <hyperlink ref="J5865" r:id="rId2443"/>
    <hyperlink ref="J5866" r:id="rId2444"/>
    <hyperlink ref="J5889" r:id="rId2445"/>
    <hyperlink ref="J5867" r:id="rId2446"/>
    <hyperlink ref="J5882" r:id="rId2447"/>
    <hyperlink ref="J5868" r:id="rId2448"/>
    <hyperlink ref="J5946" r:id="rId2449"/>
    <hyperlink ref="J5854" r:id="rId2450"/>
    <hyperlink ref="J5883" r:id="rId2451"/>
    <hyperlink ref="J5869" r:id="rId2452"/>
    <hyperlink ref="J5870" r:id="rId2453"/>
    <hyperlink ref="J5947" r:id="rId2454"/>
    <hyperlink ref="J5910" r:id="rId2455"/>
    <hyperlink ref="J5872" r:id="rId2456"/>
    <hyperlink ref="J5873" r:id="rId2457"/>
    <hyperlink ref="J5924" r:id="rId2458"/>
    <hyperlink ref="J5884" r:id="rId2459"/>
    <hyperlink ref="J5885" r:id="rId2460"/>
    <hyperlink ref="J5874" r:id="rId2461"/>
    <hyperlink ref="J5962" r:id="rId2462"/>
    <hyperlink ref="J5909" r:id="rId2463"/>
    <hyperlink ref="J5919" r:id="rId2464"/>
    <hyperlink ref="J5932" r:id="rId2465"/>
    <hyperlink ref="J5888" r:id="rId2466"/>
    <hyperlink ref="J5901" r:id="rId2467"/>
    <hyperlink ref="J5925" r:id="rId2468"/>
    <hyperlink ref="J5920" r:id="rId2469"/>
    <hyperlink ref="J5890" r:id="rId2470"/>
    <hyperlink ref="J5886" r:id="rId2471"/>
    <hyperlink ref="J5891" r:id="rId2472"/>
    <hyperlink ref="J5911" r:id="rId2473"/>
    <hyperlink ref="J5892" r:id="rId2474"/>
    <hyperlink ref="J5893" r:id="rId2475"/>
    <hyperlink ref="J5894" r:id="rId2476"/>
    <hyperlink ref="J5896" r:id="rId2477"/>
    <hyperlink ref="J5895" r:id="rId2478"/>
    <hyperlink ref="J5897" r:id="rId2479"/>
    <hyperlink ref="J5930" r:id="rId2480"/>
    <hyperlink ref="J5912" r:id="rId2481"/>
    <hyperlink ref="J5904" r:id="rId2482"/>
    <hyperlink ref="J5903" r:id="rId2483"/>
    <hyperlink ref="J5923" r:id="rId2484"/>
    <hyperlink ref="J5948" r:id="rId2485"/>
    <hyperlink ref="J5913" r:id="rId2486"/>
    <hyperlink ref="J5914" r:id="rId2487"/>
    <hyperlink ref="J5927" r:id="rId2488"/>
    <hyperlink ref="J5915" r:id="rId2489"/>
    <hyperlink ref="J5916" r:id="rId2490"/>
    <hyperlink ref="J5928" r:id="rId2491"/>
    <hyperlink ref="J5917" r:id="rId2492"/>
    <hyperlink ref="J5918" r:id="rId2493"/>
    <hyperlink ref="J5926" r:id="rId2494"/>
    <hyperlink ref="J5931" r:id="rId2495"/>
    <hyperlink ref="J5949" r:id="rId2496"/>
    <hyperlink ref="J5970" r:id="rId2497"/>
    <hyperlink ref="J5963" r:id="rId2498"/>
    <hyperlink ref="J5937" r:id="rId2499"/>
    <hyperlink ref="J5950" r:id="rId2500"/>
    <hyperlink ref="J5951" r:id="rId2501"/>
    <hyperlink ref="J5952" r:id="rId2502"/>
    <hyperlink ref="J5953" r:id="rId2503"/>
    <hyperlink ref="J5954" r:id="rId2504"/>
    <hyperlink ref="J5934" r:id="rId2505"/>
    <hyperlink ref="J5935" r:id="rId2506"/>
    <hyperlink ref="J5940" r:id="rId2507"/>
    <hyperlink ref="J5938" r:id="rId2508"/>
    <hyperlink ref="J5955" r:id="rId2509"/>
    <hyperlink ref="J5964" r:id="rId2510"/>
    <hyperlink ref="J5939" r:id="rId2511"/>
    <hyperlink ref="J5941" r:id="rId2512"/>
    <hyperlink ref="J5965" r:id="rId2513"/>
    <hyperlink ref="J5966" r:id="rId2514"/>
    <hyperlink ref="J5975" r:id="rId2515"/>
    <hyperlink ref="J5967" r:id="rId2516"/>
    <hyperlink ref="J5942" r:id="rId2517"/>
    <hyperlink ref="J5976" r:id="rId2518"/>
    <hyperlink ref="J5956" r:id="rId2519"/>
    <hyperlink ref="J5957" r:id="rId2520"/>
    <hyperlink ref="J5971" r:id="rId2521"/>
    <hyperlink ref="J5943" r:id="rId2522"/>
    <hyperlink ref="J5958" r:id="rId2523"/>
    <hyperlink ref="J5968" r:id="rId2524"/>
    <hyperlink ref="J5959" r:id="rId2525"/>
    <hyperlink ref="J5960" r:id="rId2526"/>
    <hyperlink ref="J5997" r:id="rId2527"/>
    <hyperlink ref="J5969" r:id="rId2528"/>
    <hyperlink ref="J5977" r:id="rId2529"/>
    <hyperlink ref="J5979" r:id="rId2530"/>
    <hyperlink ref="J5973" r:id="rId2531"/>
    <hyperlink ref="J5974" r:id="rId2532"/>
    <hyperlink ref="J5972" r:id="rId2533"/>
    <hyperlink ref="J5980" r:id="rId2534"/>
    <hyperlink ref="J5988" r:id="rId2535"/>
    <hyperlink ref="J5998" r:id="rId2536"/>
    <hyperlink ref="J5989" r:id="rId2537"/>
    <hyperlink ref="J5990" r:id="rId2538"/>
    <hyperlink ref="J5991" r:id="rId2539"/>
    <hyperlink ref="J5992" r:id="rId2540"/>
    <hyperlink ref="J5994" r:id="rId2541"/>
    <hyperlink ref="J5995" r:id="rId2542"/>
    <hyperlink ref="J6000" r:id="rId2543"/>
    <hyperlink ref="J6005" r:id="rId2544"/>
    <hyperlink ref="J5993" r:id="rId2545"/>
    <hyperlink ref="J5996" r:id="rId2546"/>
    <hyperlink ref="J6001" r:id="rId2547"/>
    <hyperlink ref="J6002" r:id="rId2548"/>
    <hyperlink ref="J6003" r:id="rId2549"/>
    <hyperlink ref="J6004" r:id="rId2550"/>
    <hyperlink ref="J3233" r:id="rId2551"/>
    <hyperlink ref="J3232" r:id="rId2552"/>
    <hyperlink ref="J3234" r:id="rId2553"/>
    <hyperlink ref="J3241" r:id="rId2554"/>
    <hyperlink ref="J3236" r:id="rId2555"/>
    <hyperlink ref="J3237" r:id="rId2556"/>
    <hyperlink ref="J3238" r:id="rId2557"/>
    <hyperlink ref="J3242" r:id="rId2558"/>
    <hyperlink ref="J3243" r:id="rId2559"/>
    <hyperlink ref="J3239" r:id="rId2560"/>
    <hyperlink ref="J3240" r:id="rId2561"/>
    <hyperlink ref="J3235" r:id="rId2562"/>
    <hyperlink ref="J3244" r:id="rId2563"/>
    <hyperlink ref="J3245" r:id="rId2564"/>
    <hyperlink ref="J3258" r:id="rId2565"/>
    <hyperlink ref="J3252" r:id="rId2566"/>
    <hyperlink ref="J3253" r:id="rId2567"/>
    <hyperlink ref="J3248" r:id="rId2568"/>
    <hyperlink ref="J3251" r:id="rId2569"/>
    <hyperlink ref="J3249" r:id="rId2570"/>
    <hyperlink ref="J3247" r:id="rId2571"/>
    <hyperlink ref="J3250" r:id="rId2572"/>
    <hyperlink ref="J3254" r:id="rId2573"/>
    <hyperlink ref="J3246" r:id="rId2574"/>
    <hyperlink ref="J3260" r:id="rId2575"/>
    <hyperlink ref="J3263" r:id="rId2576"/>
    <hyperlink ref="J3259" r:id="rId2577"/>
    <hyperlink ref="J3261" r:id="rId2578"/>
    <hyperlink ref="J3257" r:id="rId2579"/>
    <hyperlink ref="J3264" r:id="rId2580"/>
    <hyperlink ref="J3256" r:id="rId2581"/>
    <hyperlink ref="J3271" r:id="rId2582"/>
    <hyperlink ref="J3273" r:id="rId2583"/>
    <hyperlink ref="J3281" r:id="rId2584"/>
    <hyperlink ref="J3274" r:id="rId2585"/>
    <hyperlink ref="J3269" r:id="rId2586"/>
    <hyperlink ref="J3282" r:id="rId2587"/>
    <hyperlink ref="J3266" r:id="rId2588"/>
    <hyperlink ref="J3278" r:id="rId2589"/>
    <hyperlink ref="J3279" r:id="rId2590"/>
    <hyperlink ref="J3267" r:id="rId2591"/>
    <hyperlink ref="J3268" r:id="rId2592"/>
    <hyperlink ref="J3262" r:id="rId2593"/>
    <hyperlink ref="J3280" r:id="rId2594"/>
    <hyperlink ref="J3275" r:id="rId2595"/>
    <hyperlink ref="J3276" r:id="rId2596"/>
    <hyperlink ref="J3270" r:id="rId2597"/>
    <hyperlink ref="J3277" r:id="rId2598"/>
    <hyperlink ref="J3288" r:id="rId2599"/>
    <hyperlink ref="J3296" r:id="rId2600"/>
    <hyperlink ref="J3295" r:id="rId2601"/>
    <hyperlink ref="J3310" r:id="rId2602"/>
    <hyperlink ref="J3272" r:id="rId2603"/>
    <hyperlink ref="J3291" r:id="rId2604"/>
    <hyperlink ref="J3289" r:id="rId2605"/>
    <hyperlink ref="J3292" r:id="rId2606"/>
    <hyperlink ref="J3302" r:id="rId2607"/>
    <hyperlink ref="J3305" r:id="rId2608"/>
    <hyperlink ref="J3306" r:id="rId2609"/>
    <hyperlink ref="J3303" r:id="rId2610"/>
    <hyperlink ref="J3311" r:id="rId2611"/>
    <hyperlink ref="J3317" r:id="rId2612"/>
    <hyperlink ref="J3285" r:id="rId2613"/>
    <hyperlink ref="J3284" r:id="rId2614"/>
    <hyperlink ref="J3298" r:id="rId2615"/>
    <hyperlink ref="J3290" r:id="rId2616"/>
    <hyperlink ref="J3307" r:id="rId2617"/>
    <hyperlink ref="J3308" r:id="rId2618"/>
    <hyperlink ref="J3294" r:id="rId2619"/>
    <hyperlink ref="J3297" r:id="rId2620"/>
    <hyperlink ref="J3293" r:id="rId2621"/>
    <hyperlink ref="J3304" r:id="rId2622"/>
    <hyperlink ref="J3321" r:id="rId2623"/>
    <hyperlink ref="J3309" r:id="rId2624"/>
    <hyperlink ref="J3301" r:id="rId2625"/>
    <hyperlink ref="J3326" r:id="rId2626"/>
    <hyperlink ref="J3315" r:id="rId2627"/>
    <hyperlink ref="J3312" r:id="rId2628"/>
    <hyperlink ref="J3320" r:id="rId2629"/>
    <hyperlink ref="J3299" r:id="rId2630"/>
    <hyperlink ref="J3300" r:id="rId2631"/>
    <hyperlink ref="J3316" r:id="rId2632"/>
    <hyperlink ref="J3314" r:id="rId2633"/>
    <hyperlink ref="J3318" r:id="rId2634"/>
    <hyperlink ref="J3337" r:id="rId2635"/>
    <hyperlink ref="J3331" r:id="rId2636"/>
    <hyperlink ref="J3333" r:id="rId2637"/>
    <hyperlink ref="J3339" r:id="rId2638"/>
    <hyperlink ref="J3340" r:id="rId2639"/>
    <hyperlink ref="J3332" r:id="rId2640"/>
    <hyperlink ref="J3338" r:id="rId2641"/>
    <hyperlink ref="J3335" r:id="rId2642"/>
    <hyperlink ref="J3342" r:id="rId2643"/>
    <hyperlink ref="J3345" r:id="rId2644"/>
    <hyperlink ref="J3346" r:id="rId2645"/>
    <hyperlink ref="J3341" r:id="rId2646"/>
    <hyperlink ref="J3329" r:id="rId2647"/>
    <hyperlink ref="J3343" r:id="rId2648"/>
    <hyperlink ref="J3334" r:id="rId2649"/>
    <hyperlink ref="J3348" r:id="rId2650"/>
    <hyperlink ref="J3349" r:id="rId2651"/>
    <hyperlink ref="J3323" r:id="rId2652"/>
    <hyperlink ref="J3322" r:id="rId2653"/>
    <hyperlink ref="J3324" r:id="rId2654"/>
    <hyperlink ref="J3319" r:id="rId2655"/>
    <hyperlink ref="J3286" r:id="rId2656"/>
    <hyperlink ref="J3328" r:id="rId2657"/>
    <hyperlink ref="J3313" r:id="rId2658"/>
    <hyperlink ref="J3330" r:id="rId2659"/>
    <hyperlink ref="J3327" r:id="rId2660"/>
    <hyperlink ref="J3325" r:id="rId2661"/>
    <hyperlink ref="J3344" r:id="rId2662"/>
    <hyperlink ref="J3287" r:id="rId2663"/>
    <hyperlink ref="J3355" r:id="rId2664"/>
    <hyperlink ref="J3356" r:id="rId2665"/>
    <hyperlink ref="J3357" r:id="rId2666"/>
    <hyperlink ref="J3362" r:id="rId2667"/>
    <hyperlink ref="J3358" r:id="rId2668"/>
    <hyperlink ref="J3350" r:id="rId2669"/>
    <hyperlink ref="J3347" r:id="rId2670"/>
    <hyperlink ref="J3351" r:id="rId2671"/>
    <hyperlink ref="J3354" r:id="rId2672"/>
    <hyperlink ref="J3352" r:id="rId2673"/>
    <hyperlink ref="J3353" r:id="rId2674"/>
    <hyperlink ref="J3363" r:id="rId2675"/>
    <hyperlink ref="J3360" r:id="rId2676"/>
    <hyperlink ref="J3361" r:id="rId2677"/>
    <hyperlink ref="J3359" r:id="rId2678"/>
    <hyperlink ref="J3366" r:id="rId2679"/>
    <hyperlink ref="J3371" r:id="rId2680"/>
    <hyperlink ref="J3372" r:id="rId2681"/>
    <hyperlink ref="J3368" r:id="rId2682"/>
    <hyperlink ref="J3364" r:id="rId2683"/>
    <hyperlink ref="J3377" r:id="rId2684"/>
    <hyperlink ref="J3375" r:id="rId2685"/>
    <hyperlink ref="J3369" r:id="rId2686"/>
    <hyperlink ref="J3374" r:id="rId2687"/>
    <hyperlink ref="J3365" r:id="rId2688"/>
    <hyperlink ref="J3376" r:id="rId2689"/>
    <hyperlink ref="J3373" r:id="rId2690"/>
    <hyperlink ref="J3370" r:id="rId2691"/>
    <hyperlink ref="J3380" r:id="rId2692"/>
    <hyperlink ref="J3385" r:id="rId2693"/>
    <hyperlink ref="J3381" r:id="rId2694"/>
    <hyperlink ref="J3379" r:id="rId2695"/>
    <hyperlink ref="J3383" r:id="rId2696"/>
    <hyperlink ref="J3384" r:id="rId2697"/>
    <hyperlink ref="J3378" r:id="rId2698"/>
    <hyperlink ref="J3386" r:id="rId2699"/>
    <hyperlink ref="J3387" r:id="rId2700"/>
    <hyperlink ref="J3393" r:id="rId2701"/>
    <hyperlink ref="J3382" r:id="rId2702"/>
    <hyperlink ref="J3395" r:id="rId2703"/>
    <hyperlink ref="J3396" r:id="rId2704"/>
    <hyperlink ref="J3394" r:id="rId2705"/>
    <hyperlink ref="J3397" r:id="rId2706"/>
    <hyperlink ref="J3401" r:id="rId2707"/>
    <hyperlink ref="J3390" r:id="rId2708"/>
    <hyperlink ref="J3283" r:id="rId2709"/>
    <hyperlink ref="J3388" r:id="rId2710"/>
    <hyperlink ref="J3403" r:id="rId2711"/>
    <hyperlink ref="J3402" r:id="rId2712"/>
    <hyperlink ref="J3406" r:id="rId2713"/>
    <hyperlink ref="J3409" r:id="rId2714"/>
    <hyperlink ref="J3408" r:id="rId2715"/>
    <hyperlink ref="J3410" r:id="rId2716"/>
    <hyperlink ref="J3414" r:id="rId2717"/>
    <hyperlink ref="J3407" r:id="rId2718"/>
    <hyperlink ref="J3404" r:id="rId2719"/>
    <hyperlink ref="J3405" r:id="rId2720"/>
    <hyperlink ref="J3400" r:id="rId2721"/>
    <hyperlink ref="J3391" r:id="rId2722"/>
    <hyperlink ref="J3398" r:id="rId2723"/>
    <hyperlink ref="J3389" r:id="rId2724"/>
    <hyperlink ref="J3399" r:id="rId2725"/>
    <hyperlink ref="J3416" r:id="rId2726"/>
    <hyperlink ref="J3415" r:id="rId2727"/>
    <hyperlink ref="J3411" r:id="rId2728"/>
    <hyperlink ref="J3412" r:id="rId2729"/>
    <hyperlink ref="J3392" r:id="rId2730"/>
    <hyperlink ref="J3418" r:id="rId2731"/>
    <hyperlink ref="J3419" r:id="rId2732"/>
    <hyperlink ref="J3417" r:id="rId2733"/>
    <hyperlink ref="J3429" r:id="rId2734"/>
    <hyperlink ref="J3432" r:id="rId2735"/>
    <hyperlink ref="J3439" r:id="rId2736"/>
    <hyperlink ref="J3436" r:id="rId2737"/>
    <hyperlink ref="J3433" r:id="rId2738"/>
    <hyperlink ref="J3437" r:id="rId2739"/>
    <hyperlink ref="J3435" r:id="rId2740"/>
    <hyperlink ref="J3438" r:id="rId2741"/>
    <hyperlink ref="J3434" r:id="rId2742"/>
    <hyperlink ref="J3424" r:id="rId2743"/>
    <hyperlink ref="J3421" r:id="rId2744"/>
    <hyperlink ref="J3442" r:id="rId2745"/>
    <hyperlink ref="J3441" r:id="rId2746"/>
    <hyperlink ref="J3413" r:id="rId2747"/>
    <hyperlink ref="J3422" r:id="rId2748"/>
    <hyperlink ref="J3425" r:id="rId2749"/>
    <hyperlink ref="J3420" r:id="rId2750"/>
    <hyperlink ref="J3440" r:id="rId2751"/>
    <hyperlink ref="J3443" r:id="rId2752"/>
    <hyperlink ref="J3444" r:id="rId2753"/>
    <hyperlink ref="J3445" r:id="rId2754"/>
    <hyperlink ref="J3451" r:id="rId2755"/>
    <hyperlink ref="J3448" r:id="rId2756"/>
    <hyperlink ref="J3449" r:id="rId2757"/>
    <hyperlink ref="J3450" r:id="rId2758"/>
    <hyperlink ref="J3458" r:id="rId2759"/>
    <hyperlink ref="J3452" r:id="rId2760"/>
    <hyperlink ref="J3427" r:id="rId2761"/>
    <hyperlink ref="J3430" r:id="rId2762"/>
    <hyperlink ref="J3428" r:id="rId2763"/>
    <hyperlink ref="J3454" r:id="rId2764"/>
    <hyperlink ref="J3426" r:id="rId2765"/>
    <hyperlink ref="J3457" r:id="rId2766"/>
    <hyperlink ref="J3455" r:id="rId2767"/>
    <hyperlink ref="J3431" r:id="rId2768"/>
    <hyperlink ref="J3423" r:id="rId2769"/>
    <hyperlink ref="J3446" r:id="rId2770"/>
    <hyperlink ref="J3456" r:id="rId2771"/>
    <hyperlink ref="J3447" r:id="rId2772"/>
    <hyperlink ref="J3453" r:id="rId2773"/>
    <hyperlink ref="J3459" r:id="rId2774"/>
    <hyperlink ref="J3463" r:id="rId2775"/>
    <hyperlink ref="J3462" r:id="rId2776"/>
    <hyperlink ref="J3464" r:id="rId2777"/>
    <hyperlink ref="J3468" r:id="rId2778"/>
    <hyperlink ref="J3460" r:id="rId2779"/>
    <hyperlink ref="J3469" r:id="rId2780"/>
    <hyperlink ref="J3465" r:id="rId2781"/>
    <hyperlink ref="J3477" r:id="rId2782"/>
    <hyperlink ref="J3474" r:id="rId2783"/>
    <hyperlink ref="J3470" r:id="rId2784"/>
    <hyperlink ref="J3461" r:id="rId2785"/>
    <hyperlink ref="J3480" r:id="rId2786"/>
    <hyperlink ref="J3482" r:id="rId2787"/>
    <hyperlink ref="J3478" r:id="rId2788"/>
    <hyperlink ref="J3481" r:id="rId2789"/>
    <hyperlink ref="J3484" r:id="rId2790"/>
    <hyperlink ref="J3486" r:id="rId2791"/>
    <hyperlink ref="J3485" r:id="rId2792"/>
    <hyperlink ref="J3472" r:id="rId2793"/>
    <hyperlink ref="J3473" r:id="rId2794"/>
    <hyperlink ref="J3467" r:id="rId2795"/>
    <hyperlink ref="J3479" r:id="rId2796"/>
    <hyperlink ref="J3471" r:id="rId2797"/>
    <hyperlink ref="J3466" r:id="rId2798"/>
    <hyperlink ref="J3483" r:id="rId2799"/>
    <hyperlink ref="J3499" r:id="rId2800"/>
    <hyperlink ref="J3490" r:id="rId2801"/>
    <hyperlink ref="J3497" r:id="rId2802"/>
    <hyperlink ref="J3489" r:id="rId2803"/>
    <hyperlink ref="J3492" r:id="rId2804"/>
    <hyperlink ref="J3493" r:id="rId2805"/>
    <hyperlink ref="J3494" r:id="rId2806"/>
    <hyperlink ref="J3487" r:id="rId2807"/>
    <hyperlink ref="J3495" r:id="rId2808"/>
    <hyperlink ref="J3488" r:id="rId2809"/>
    <hyperlink ref="J3496" r:id="rId2810"/>
    <hyperlink ref="J3476" r:id="rId2811"/>
    <hyperlink ref="J3491" r:id="rId2812"/>
    <hyperlink ref="J3498" r:id="rId2813"/>
    <hyperlink ref="J3475" r:id="rId2814"/>
    <hyperlink ref="J3500" r:id="rId2815"/>
    <hyperlink ref="J3501" r:id="rId2816"/>
    <hyperlink ref="J3503" r:id="rId2817"/>
    <hyperlink ref="J3502" r:id="rId2818"/>
    <hyperlink ref="J3504" r:id="rId2819"/>
    <hyperlink ref="J3508" r:id="rId2820"/>
    <hyperlink ref="J3505" r:id="rId2821"/>
    <hyperlink ref="J3506" r:id="rId2822"/>
    <hyperlink ref="J3507" r:id="rId2823"/>
    <hyperlink ref="J3513" r:id="rId2824"/>
    <hyperlink ref="J3511" r:id="rId2825"/>
    <hyperlink ref="J3510" r:id="rId2826"/>
    <hyperlink ref="J3509" r:id="rId2827"/>
    <hyperlink ref="J3512" r:id="rId2828"/>
    <hyperlink ref="J3515" r:id="rId2829"/>
    <hyperlink ref="J3519" r:id="rId2830"/>
    <hyperlink ref="J3514" r:id="rId2831"/>
    <hyperlink ref="J3520" r:id="rId2832"/>
    <hyperlink ref="J3518" r:id="rId2833"/>
    <hyperlink ref="J3516" r:id="rId2834"/>
    <hyperlink ref="J3517" r:id="rId2835"/>
    <hyperlink ref="J3523" r:id="rId2836"/>
    <hyperlink ref="J3522" r:id="rId2837"/>
    <hyperlink ref="J3521" r:id="rId2838"/>
    <hyperlink ref="J3526" r:id="rId2839"/>
    <hyperlink ref="J3524" r:id="rId2840"/>
    <hyperlink ref="J3525" r:id="rId2841"/>
    <hyperlink ref="J3529" r:id="rId2842"/>
    <hyperlink ref="J3527" r:id="rId2843"/>
    <hyperlink ref="J3528" r:id="rId2844"/>
    <hyperlink ref="J3532" r:id="rId2845"/>
    <hyperlink ref="J3534" r:id="rId2846"/>
    <hyperlink ref="J3533" r:id="rId2847"/>
    <hyperlink ref="J3531" r:id="rId2848"/>
    <hyperlink ref="J3541" r:id="rId2849"/>
    <hyperlink ref="J3536" r:id="rId2850"/>
    <hyperlink ref="J3538" r:id="rId2851"/>
    <hyperlink ref="J3539" r:id="rId2852"/>
    <hyperlink ref="J3530" r:id="rId2853"/>
    <hyperlink ref="J3543" r:id="rId2854"/>
    <hyperlink ref="J3535" r:id="rId2855"/>
    <hyperlink ref="J3542" r:id="rId2856"/>
    <hyperlink ref="J3544" r:id="rId2857"/>
    <hyperlink ref="J3548" r:id="rId2858"/>
    <hyperlink ref="J3546" r:id="rId2859"/>
    <hyperlink ref="J3547" r:id="rId2860"/>
    <hyperlink ref="J3549" r:id="rId2861"/>
    <hyperlink ref="J3537" r:id="rId2862"/>
    <hyperlink ref="J3545" r:id="rId2863"/>
    <hyperlink ref="J3552" r:id="rId2864"/>
    <hyperlink ref="J3540" r:id="rId2865"/>
    <hyperlink ref="J3551" r:id="rId2866"/>
    <hyperlink ref="J3557" r:id="rId2867"/>
    <hyperlink ref="J3556" r:id="rId2868"/>
    <hyperlink ref="J3554" r:id="rId2869"/>
    <hyperlink ref="J3558" r:id="rId2870"/>
    <hyperlink ref="J3553" r:id="rId2871"/>
    <hyperlink ref="J3563" r:id="rId2872"/>
    <hyperlink ref="J3562" r:id="rId2873"/>
    <hyperlink ref="J3555" r:id="rId2874"/>
    <hyperlink ref="J3559" r:id="rId2875"/>
    <hyperlink ref="J3550" r:id="rId2876"/>
    <hyperlink ref="J3560" r:id="rId2877"/>
    <hyperlink ref="J3561" r:id="rId2878"/>
    <hyperlink ref="J3566" r:id="rId2879"/>
    <hyperlink ref="J3564" r:id="rId2880"/>
    <hyperlink ref="J3565" r:id="rId2881"/>
    <hyperlink ref="J3568" r:id="rId2882"/>
    <hyperlink ref="J3570" r:id="rId2883"/>
    <hyperlink ref="J3569" r:id="rId2884"/>
    <hyperlink ref="J3573" r:id="rId2885"/>
    <hyperlink ref="J3575" r:id="rId2886"/>
    <hyperlink ref="J3572" r:id="rId2887"/>
    <hyperlink ref="J3567" r:id="rId2888"/>
    <hyperlink ref="J3571" r:id="rId2889"/>
    <hyperlink ref="J3576" r:id="rId2890"/>
    <hyperlink ref="J3578" r:id="rId2891"/>
    <hyperlink ref="J3577" r:id="rId2892"/>
    <hyperlink ref="J3579" r:id="rId2893"/>
    <hyperlink ref="J3583" r:id="rId2894"/>
    <hyperlink ref="J3582" r:id="rId2895"/>
    <hyperlink ref="J3574" r:id="rId2896"/>
    <hyperlink ref="J3580" r:id="rId2897"/>
    <hyperlink ref="J3581" r:id="rId2898"/>
    <hyperlink ref="J3585" r:id="rId2899"/>
    <hyperlink ref="J3588" r:id="rId2900"/>
    <hyperlink ref="J3589" r:id="rId2901"/>
    <hyperlink ref="J3590" r:id="rId2902"/>
    <hyperlink ref="J3584" r:id="rId2903"/>
    <hyperlink ref="J3586" r:id="rId2904"/>
    <hyperlink ref="J3587" r:id="rId2905"/>
    <hyperlink ref="J3598" r:id="rId2906"/>
    <hyperlink ref="J3596" r:id="rId2907"/>
    <hyperlink ref="J3592" r:id="rId2908"/>
    <hyperlink ref="J3593" r:id="rId2909"/>
    <hyperlink ref="J3591" r:id="rId2910"/>
    <hyperlink ref="J3594" r:id="rId2911"/>
    <hyperlink ref="J3599" r:id="rId2912"/>
    <hyperlink ref="J3595" r:id="rId2913"/>
    <hyperlink ref="J3597" r:id="rId2914"/>
    <hyperlink ref="J3602" r:id="rId2915"/>
    <hyperlink ref="J3600" r:id="rId2916"/>
    <hyperlink ref="J3601" r:id="rId2917"/>
    <hyperlink ref="J3603" r:id="rId2918"/>
    <hyperlink ref="J3604" r:id="rId2919"/>
    <hyperlink ref="J3605" r:id="rId2920"/>
    <hyperlink ref="J3610" r:id="rId2921"/>
    <hyperlink ref="J3611" r:id="rId2922"/>
    <hyperlink ref="J3607" r:id="rId2923"/>
    <hyperlink ref="J3606" r:id="rId2924"/>
    <hyperlink ref="J3609" r:id="rId2925"/>
    <hyperlink ref="J3608" r:id="rId2926"/>
    <hyperlink ref="J3617" r:id="rId2927"/>
    <hyperlink ref="J3619" r:id="rId2928"/>
    <hyperlink ref="J3620" r:id="rId2929"/>
    <hyperlink ref="J3621" r:id="rId2930"/>
    <hyperlink ref="J3615" r:id="rId2931"/>
    <hyperlink ref="J3613" r:id="rId2932"/>
    <hyperlink ref="J3614" r:id="rId2933"/>
    <hyperlink ref="J3616" r:id="rId2934"/>
    <hyperlink ref="J3618" r:id="rId2935"/>
    <hyperlink ref="J3612" r:id="rId2936"/>
    <hyperlink ref="J3622" r:id="rId2937"/>
    <hyperlink ref="J3631" r:id="rId2938"/>
    <hyperlink ref="J3632" r:id="rId2939"/>
    <hyperlink ref="J3630" r:id="rId2940"/>
    <hyperlink ref="J3633" r:id="rId2941"/>
    <hyperlink ref="J3629" r:id="rId2942"/>
    <hyperlink ref="J3623" r:id="rId2943"/>
    <hyperlink ref="J3624" r:id="rId2944"/>
    <hyperlink ref="J3625" r:id="rId2945"/>
    <hyperlink ref="J3626" r:id="rId2946"/>
    <hyperlink ref="J3627" r:id="rId2947"/>
    <hyperlink ref="J3628" r:id="rId2948"/>
    <hyperlink ref="J3634" r:id="rId2949"/>
    <hyperlink ref="J3635" r:id="rId2950"/>
    <hyperlink ref="J3636" r:id="rId2951"/>
    <hyperlink ref="J3638" r:id="rId2952"/>
    <hyperlink ref="J3637" r:id="rId2953"/>
    <hyperlink ref="J3639" r:id="rId2954"/>
    <hyperlink ref="J3640" r:id="rId2955"/>
    <hyperlink ref="J3641" r:id="rId2956"/>
    <hyperlink ref="J3642" r:id="rId2957"/>
    <hyperlink ref="J3643" r:id="rId2958"/>
    <hyperlink ref="J3651" r:id="rId2959"/>
    <hyperlink ref="J3654" r:id="rId2960"/>
    <hyperlink ref="J3657" r:id="rId2961"/>
    <hyperlink ref="J3658" r:id="rId2962"/>
    <hyperlink ref="J3646" r:id="rId2963"/>
    <hyperlink ref="J3645" r:id="rId2964"/>
    <hyperlink ref="J3647" r:id="rId2965"/>
    <hyperlink ref="J3648" r:id="rId2966"/>
    <hyperlink ref="J3649" r:id="rId2967"/>
    <hyperlink ref="J3662" r:id="rId2968"/>
    <hyperlink ref="J3663" r:id="rId2969"/>
    <hyperlink ref="J3664" r:id="rId2970"/>
    <hyperlink ref="J3666" r:id="rId2971"/>
    <hyperlink ref="J3671" r:id="rId2972"/>
    <hyperlink ref="J3669" r:id="rId2973"/>
    <hyperlink ref="J3667" r:id="rId2974"/>
    <hyperlink ref="J3670" r:id="rId2975"/>
    <hyperlink ref="J3656" r:id="rId2976"/>
    <hyperlink ref="J3650" r:id="rId2977"/>
    <hyperlink ref="J3672" r:id="rId2978"/>
    <hyperlink ref="J3674" r:id="rId2979"/>
    <hyperlink ref="J3652" r:id="rId2980"/>
    <hyperlink ref="J3655" r:id="rId2981"/>
    <hyperlink ref="J3659" r:id="rId2982"/>
    <hyperlink ref="J3660" r:id="rId2983"/>
    <hyperlink ref="J3653" r:id="rId2984"/>
    <hyperlink ref="J3665" r:id="rId2985"/>
    <hyperlink ref="J3677" r:id="rId2986"/>
    <hyperlink ref="J3661" r:id="rId2987"/>
    <hyperlink ref="J3687" r:id="rId2988"/>
    <hyperlink ref="J3668" r:id="rId2989"/>
    <hyperlink ref="J3685" r:id="rId2990"/>
    <hyperlink ref="J3683" r:id="rId2991"/>
    <hyperlink ref="J3686" r:id="rId2992"/>
    <hyperlink ref="J3676" r:id="rId2993"/>
    <hyperlink ref="J3694" r:id="rId2994"/>
    <hyperlink ref="J3692" r:id="rId2995"/>
    <hyperlink ref="J3678" r:id="rId2996"/>
    <hyperlink ref="J3684" r:id="rId2997"/>
    <hyperlink ref="J3673" r:id="rId2998"/>
    <hyperlink ref="J3688" r:id="rId2999"/>
    <hyperlink ref="J3679" r:id="rId3000"/>
    <hyperlink ref="J3680" r:id="rId3001"/>
    <hyperlink ref="J3675" r:id="rId3002"/>
    <hyperlink ref="J3689" r:id="rId3003"/>
    <hyperlink ref="J3681" r:id="rId3004"/>
    <hyperlink ref="J3695" r:id="rId3005"/>
    <hyperlink ref="J3700" r:id="rId3006"/>
    <hyperlink ref="J3690" r:id="rId3007"/>
    <hyperlink ref="J3698" r:id="rId3008"/>
    <hyperlink ref="J3701" r:id="rId3009"/>
    <hyperlink ref="J3699" r:id="rId3010"/>
    <hyperlink ref="J3691" r:id="rId3011"/>
    <hyperlink ref="J3708" r:id="rId3012"/>
    <hyperlink ref="J3707" r:id="rId3013"/>
    <hyperlink ref="J3704" r:id="rId3014"/>
    <hyperlink ref="J3705" r:id="rId3015"/>
    <hyperlink ref="J3709" r:id="rId3016"/>
    <hyperlink ref="J3706" r:id="rId3017"/>
    <hyperlink ref="J3711" r:id="rId3018"/>
    <hyperlink ref="J3710" r:id="rId3019"/>
    <hyperlink ref="J3693" r:id="rId3020"/>
    <hyperlink ref="J3696" r:id="rId3021"/>
    <hyperlink ref="J3697" r:id="rId3022"/>
    <hyperlink ref="J3715" r:id="rId3023"/>
    <hyperlink ref="J3716" r:id="rId3024"/>
    <hyperlink ref="J3714" r:id="rId3025"/>
    <hyperlink ref="J3713" r:id="rId3026"/>
    <hyperlink ref="J3717" r:id="rId3027"/>
    <hyperlink ref="J3722" r:id="rId3028"/>
    <hyperlink ref="J3682" r:id="rId3029"/>
    <hyperlink ref="J3703" r:id="rId3030"/>
    <hyperlink ref="J3702" r:id="rId3031"/>
    <hyperlink ref="J3720" r:id="rId3032"/>
    <hyperlink ref="J3723" r:id="rId3033"/>
    <hyperlink ref="J3727" r:id="rId3034"/>
    <hyperlink ref="J3718" r:id="rId3035"/>
    <hyperlink ref="J3712" r:id="rId3036"/>
    <hyperlink ref="J3721" r:id="rId3037"/>
    <hyperlink ref="J3735" r:id="rId3038"/>
    <hyperlink ref="J3732" r:id="rId3039"/>
    <hyperlink ref="J3736" r:id="rId3040"/>
    <hyperlink ref="J3737" r:id="rId3041"/>
    <hyperlink ref="J3738" r:id="rId3042"/>
    <hyperlink ref="J3741" r:id="rId3043"/>
    <hyperlink ref="J3744" r:id="rId3044"/>
    <hyperlink ref="J3742" r:id="rId3045"/>
    <hyperlink ref="J3747" r:id="rId3046"/>
    <hyperlink ref="J3743" r:id="rId3047"/>
    <hyperlink ref="J3748" r:id="rId3048"/>
    <hyperlink ref="J3724" r:id="rId3049"/>
    <hyperlink ref="J3745" r:id="rId3050"/>
    <hyperlink ref="J3719" r:id="rId3051"/>
    <hyperlink ref="J3733" r:id="rId3052"/>
    <hyperlink ref="J3729" r:id="rId3053"/>
    <hyperlink ref="J3725" r:id="rId3054"/>
    <hyperlink ref="J3746" r:id="rId3055"/>
    <hyperlink ref="J3726" r:id="rId3056"/>
    <hyperlink ref="J3730" r:id="rId3057"/>
    <hyperlink ref="J3749" r:id="rId3058"/>
    <hyperlink ref="J3734" r:id="rId3059"/>
    <hyperlink ref="J3750" r:id="rId3060"/>
    <hyperlink ref="J3644" r:id="rId3061"/>
    <hyperlink ref="J3752" r:id="rId3062"/>
    <hyperlink ref="J3751" r:id="rId3063"/>
    <hyperlink ref="J3753" r:id="rId3064"/>
    <hyperlink ref="J3754" r:id="rId3065"/>
    <hyperlink ref="J3755" r:id="rId3066"/>
    <hyperlink ref="J3757" r:id="rId3067"/>
    <hyperlink ref="J3758" r:id="rId3068"/>
    <hyperlink ref="J3740" r:id="rId3069"/>
    <hyperlink ref="J3760" r:id="rId3070"/>
    <hyperlink ref="J3739" r:id="rId3071"/>
    <hyperlink ref="J3761" r:id="rId3072"/>
    <hyperlink ref="J3728" r:id="rId3073"/>
    <hyperlink ref="J3731" r:id="rId3074"/>
    <hyperlink ref="J3756" r:id="rId3075"/>
    <hyperlink ref="J3763" r:id="rId3076"/>
    <hyperlink ref="J3759" r:id="rId3077"/>
    <hyperlink ref="J3765" r:id="rId3078"/>
    <hyperlink ref="J3768" r:id="rId3079"/>
    <hyperlink ref="J3766" r:id="rId3080"/>
    <hyperlink ref="J3767" r:id="rId3081"/>
    <hyperlink ref="J3764" r:id="rId3082"/>
    <hyperlink ref="J3762" r:id="rId3083"/>
    <hyperlink ref="J3774" r:id="rId3084"/>
    <hyperlink ref="J3769" r:id="rId3085"/>
    <hyperlink ref="J3771" r:id="rId3086"/>
    <hyperlink ref="J3772" r:id="rId3087"/>
    <hyperlink ref="J3775" r:id="rId3088"/>
    <hyperlink ref="J3770" r:id="rId3089"/>
    <hyperlink ref="J3773" r:id="rId3090"/>
    <hyperlink ref="J3776" r:id="rId3091"/>
    <hyperlink ref="J3781" r:id="rId3092"/>
    <hyperlink ref="J3778" r:id="rId3093"/>
    <hyperlink ref="J3782" r:id="rId3094"/>
    <hyperlink ref="J3777" r:id="rId3095"/>
    <hyperlink ref="J3779" r:id="rId3096"/>
    <hyperlink ref="J3780" r:id="rId3097"/>
    <hyperlink ref="J3783" r:id="rId3098"/>
    <hyperlink ref="J3788" r:id="rId3099"/>
    <hyperlink ref="J3789" r:id="rId3100"/>
    <hyperlink ref="J3784" r:id="rId3101"/>
    <hyperlink ref="J3785" r:id="rId3102"/>
    <hyperlink ref="J3786" r:id="rId3103"/>
    <hyperlink ref="J3787" r:id="rId3104"/>
    <hyperlink ref="J3790" r:id="rId3105"/>
    <hyperlink ref="J3794" r:id="rId3106"/>
    <hyperlink ref="J3793" r:id="rId3107"/>
    <hyperlink ref="J3791" r:id="rId3108"/>
    <hyperlink ref="J3792" r:id="rId3109"/>
    <hyperlink ref="J3800" r:id="rId3110"/>
    <hyperlink ref="J3803" r:id="rId3111"/>
    <hyperlink ref="J3795" r:id="rId3112"/>
    <hyperlink ref="J3796" r:id="rId3113"/>
    <hyperlink ref="J3797" r:id="rId3114"/>
    <hyperlink ref="J3798" r:id="rId3115"/>
    <hyperlink ref="J3799" r:id="rId3116"/>
    <hyperlink ref="J3804" r:id="rId3117"/>
    <hyperlink ref="J3807" r:id="rId3118"/>
    <hyperlink ref="J3806" r:id="rId3119"/>
    <hyperlink ref="J3805" r:id="rId3120"/>
    <hyperlink ref="J3802" r:id="rId3121"/>
    <hyperlink ref="J3801" r:id="rId3122"/>
    <hyperlink ref="J3808" r:id="rId3123"/>
    <hyperlink ref="J3809" r:id="rId3124"/>
    <hyperlink ref="J3810" r:id="rId3125"/>
    <hyperlink ref="J3812" r:id="rId3126"/>
    <hyperlink ref="J3811" r:id="rId3127"/>
    <hyperlink ref="J3813" r:id="rId3128"/>
    <hyperlink ref="J3814" r:id="rId3129"/>
    <hyperlink ref="J3815" r:id="rId3130"/>
    <hyperlink ref="J3816" r:id="rId3131"/>
    <hyperlink ref="J3336" r:id="rId3132"/>
    <hyperlink ref="J3255" r:id="rId3133"/>
    <hyperlink ref="J3265" r:id="rId3134" display="https://www.normattiva.it/atto/caricaDettaglioAtto?atto.dataPubblicazioneGazzetta=2003-02-01&amp;atto.codiceRedazionale=003G0021&amp;tipoDettaglio=originario&amp;qId=f96d9112-e30d-46b9-8540-46682b51811a&amp;tabID=0.8524853930466166&amp;title=Atto%20originario&amp;bloccoAggiornamentoBreadCrumb=true"/>
    <hyperlink ref="J3231" r:id="rId3135"/>
    <hyperlink ref="J2768" r:id="rId3136"/>
    <hyperlink ref="J2770" r:id="rId3137"/>
    <hyperlink ref="J2769" r:id="rId3138"/>
    <hyperlink ref="J2771" r:id="rId3139"/>
    <hyperlink ref="J2772" r:id="rId3140"/>
    <hyperlink ref="J2773" r:id="rId3141"/>
    <hyperlink ref="J2776" r:id="rId3142"/>
    <hyperlink ref="J2775" r:id="rId3143"/>
    <hyperlink ref="J2777" r:id="rId3144"/>
    <hyperlink ref="J2774" r:id="rId3145"/>
    <hyperlink ref="J2781" r:id="rId3146"/>
    <hyperlink ref="J2779" r:id="rId3147"/>
    <hyperlink ref="J2794" r:id="rId3148"/>
    <hyperlink ref="J2795" r:id="rId3149"/>
    <hyperlink ref="J2785" r:id="rId3150"/>
    <hyperlink ref="J2793" r:id="rId3151"/>
    <hyperlink ref="J2788" r:id="rId3152"/>
    <hyperlink ref="J2800" r:id="rId3153"/>
    <hyperlink ref="J2789" r:id="rId3154"/>
    <hyperlink ref="J2798" r:id="rId3155"/>
    <hyperlink ref="J2790" r:id="rId3156"/>
    <hyperlink ref="J2801" r:id="rId3157"/>
    <hyperlink ref="J2799" r:id="rId3158"/>
    <hyperlink ref="J2792" r:id="rId3159"/>
    <hyperlink ref="J2786" r:id="rId3160"/>
    <hyperlink ref="J2787" r:id="rId3161"/>
    <hyperlink ref="J2796" r:id="rId3162"/>
    <hyperlink ref="J2791" r:id="rId3163"/>
    <hyperlink ref="J2797" r:id="rId3164"/>
    <hyperlink ref="J2803" r:id="rId3165"/>
    <hyperlink ref="J2802" r:id="rId3166"/>
    <hyperlink ref="J2804" r:id="rId3167"/>
    <hyperlink ref="J2816" r:id="rId3168"/>
    <hyperlink ref="J2807" r:id="rId3169"/>
    <hyperlink ref="J2815" r:id="rId3170"/>
    <hyperlink ref="J2812" r:id="rId3171"/>
    <hyperlink ref="J2805" r:id="rId3172"/>
    <hyperlink ref="J2813" r:id="rId3173"/>
    <hyperlink ref="J2806" r:id="rId3174"/>
    <hyperlink ref="J2814" r:id="rId3175"/>
    <hyperlink ref="J2811" r:id="rId3176"/>
    <hyperlink ref="J2809" r:id="rId3177"/>
    <hyperlink ref="J2808" r:id="rId3178"/>
    <hyperlink ref="J2817" r:id="rId3179"/>
    <hyperlink ref="J2818" r:id="rId3180"/>
    <hyperlink ref="J2810" r:id="rId3181"/>
    <hyperlink ref="J2820" r:id="rId3182"/>
    <hyperlink ref="J2819" r:id="rId3183"/>
    <hyperlink ref="J2823" r:id="rId3184"/>
    <hyperlink ref="J2821" r:id="rId3185"/>
    <hyperlink ref="J2826" r:id="rId3186"/>
    <hyperlink ref="J2827" r:id="rId3187"/>
    <hyperlink ref="J2824" r:id="rId3188"/>
    <hyperlink ref="J2825" r:id="rId3189"/>
    <hyperlink ref="J2822" r:id="rId3190"/>
    <hyperlink ref="J2828" r:id="rId3191"/>
    <hyperlink ref="J2829" r:id="rId3192"/>
    <hyperlink ref="J2830" r:id="rId3193"/>
    <hyperlink ref="J2831" r:id="rId3194"/>
    <hyperlink ref="J2834" r:id="rId3195"/>
    <hyperlink ref="J2832" r:id="rId3196"/>
    <hyperlink ref="J2833" r:id="rId3197"/>
    <hyperlink ref="J2839" r:id="rId3198"/>
    <hyperlink ref="J2835" r:id="rId3199"/>
    <hyperlink ref="J2836" r:id="rId3200"/>
    <hyperlink ref="J2838" r:id="rId3201"/>
    <hyperlink ref="J2840" r:id="rId3202"/>
    <hyperlink ref="J2837" r:id="rId3203"/>
    <hyperlink ref="J2841" r:id="rId3204"/>
    <hyperlink ref="J2842" r:id="rId3205"/>
    <hyperlink ref="J2843" r:id="rId3206"/>
    <hyperlink ref="J2853" r:id="rId3207"/>
    <hyperlink ref="J2854" r:id="rId3208"/>
    <hyperlink ref="J2850" r:id="rId3209"/>
    <hyperlink ref="J2851" r:id="rId3210"/>
    <hyperlink ref="J2846" r:id="rId3211"/>
    <hyperlink ref="J2849" r:id="rId3212"/>
    <hyperlink ref="J2847" r:id="rId3213"/>
    <hyperlink ref="J2852" r:id="rId3214"/>
    <hyperlink ref="J2844" r:id="rId3215"/>
    <hyperlink ref="J2848" r:id="rId3216"/>
    <hyperlink ref="J2845" r:id="rId3217"/>
    <hyperlink ref="J2855" r:id="rId3218"/>
    <hyperlink ref="J2856" r:id="rId3219"/>
    <hyperlink ref="J2861" r:id="rId3220"/>
    <hyperlink ref="J2859" r:id="rId3221"/>
    <hyperlink ref="J2860" r:id="rId3222"/>
    <hyperlink ref="J2857" r:id="rId3223"/>
    <hyperlink ref="J2858" r:id="rId3224"/>
    <hyperlink ref="J2863" r:id="rId3225"/>
    <hyperlink ref="J2866" r:id="rId3226"/>
    <hyperlink ref="J2864" r:id="rId3227"/>
    <hyperlink ref="J2867" r:id="rId3228"/>
    <hyperlink ref="J2865" r:id="rId3229"/>
    <hyperlink ref="J2868" r:id="rId3230"/>
    <hyperlink ref="J2862" r:id="rId3231"/>
    <hyperlink ref="J2869" r:id="rId3232"/>
    <hyperlink ref="J2871" r:id="rId3233"/>
    <hyperlink ref="J2872" r:id="rId3234"/>
    <hyperlink ref="J2870" r:id="rId3235"/>
    <hyperlink ref="J2874" r:id="rId3236"/>
    <hyperlink ref="J2873" r:id="rId3237"/>
    <hyperlink ref="J2876" r:id="rId3238"/>
    <hyperlink ref="J2878" r:id="rId3239"/>
    <hyperlink ref="J2882" r:id="rId3240"/>
    <hyperlink ref="J2875" r:id="rId3241"/>
    <hyperlink ref="J2879" r:id="rId3242"/>
    <hyperlink ref="J2880" r:id="rId3243"/>
    <hyperlink ref="J2881" r:id="rId3244"/>
    <hyperlink ref="J2877" r:id="rId3245"/>
    <hyperlink ref="J2883" r:id="rId3246"/>
    <hyperlink ref="J2889" r:id="rId3247"/>
    <hyperlink ref="J2890" r:id="rId3248"/>
    <hyperlink ref="J2884" r:id="rId3249"/>
    <hyperlink ref="J2887" r:id="rId3250"/>
    <hyperlink ref="J2886" r:id="rId3251"/>
    <hyperlink ref="J2891" r:id="rId3252"/>
    <hyperlink ref="J2892" r:id="rId3253"/>
    <hyperlink ref="J2888" r:id="rId3254"/>
    <hyperlink ref="J2885" r:id="rId3255"/>
    <hyperlink ref="J2893" r:id="rId3256"/>
    <hyperlink ref="J2894" r:id="rId3257"/>
    <hyperlink ref="J2901" r:id="rId3258"/>
    <hyperlink ref="J2895" r:id="rId3259"/>
    <hyperlink ref="J2896" r:id="rId3260"/>
    <hyperlink ref="J2897" r:id="rId3261"/>
    <hyperlink ref="J2898" r:id="rId3262"/>
    <hyperlink ref="J2899" r:id="rId3263"/>
    <hyperlink ref="J2900" r:id="rId3264"/>
    <hyperlink ref="J2902" r:id="rId3265"/>
    <hyperlink ref="J2903" r:id="rId3266"/>
    <hyperlink ref="J2904" r:id="rId3267"/>
    <hyperlink ref="J2905" r:id="rId3268"/>
    <hyperlink ref="J2906" r:id="rId3269"/>
    <hyperlink ref="J2910" r:id="rId3270"/>
    <hyperlink ref="J2909" r:id="rId3271"/>
    <hyperlink ref="J2912" r:id="rId3272"/>
    <hyperlink ref="J2911" r:id="rId3273"/>
    <hyperlink ref="J2913" r:id="rId3274"/>
    <hyperlink ref="J2907" r:id="rId3275"/>
    <hyperlink ref="J2908" r:id="rId3276"/>
    <hyperlink ref="J2914" r:id="rId3277"/>
    <hyperlink ref="J2915" r:id="rId3278"/>
    <hyperlink ref="J2917" r:id="rId3279"/>
    <hyperlink ref="J2919" r:id="rId3280"/>
    <hyperlink ref="J2916" r:id="rId3281"/>
    <hyperlink ref="J2918" r:id="rId3282"/>
    <hyperlink ref="J2920" r:id="rId3283"/>
    <hyperlink ref="J2921" r:id="rId3284"/>
    <hyperlink ref="J2922" r:id="rId3285"/>
    <hyperlink ref="J2930" r:id="rId3286"/>
    <hyperlink ref="J2932" r:id="rId3287"/>
    <hyperlink ref="J2924" r:id="rId3288"/>
    <hyperlink ref="J2928" r:id="rId3289"/>
    <hyperlink ref="J2929" r:id="rId3290"/>
    <hyperlink ref="J2936" r:id="rId3291"/>
    <hyperlink ref="J2925" r:id="rId3292"/>
    <hyperlink ref="J2923" r:id="rId3293"/>
    <hyperlink ref="J2934" r:id="rId3294"/>
    <hyperlink ref="J2933" r:id="rId3295"/>
    <hyperlink ref="J2931" r:id="rId3296"/>
    <hyperlink ref="J2926" r:id="rId3297"/>
    <hyperlink ref="J2935" r:id="rId3298"/>
    <hyperlink ref="J2927" r:id="rId3299"/>
    <hyperlink ref="J2941" r:id="rId3300"/>
    <hyperlink ref="J2937" r:id="rId3301"/>
    <hyperlink ref="J2939" r:id="rId3302"/>
    <hyperlink ref="J2938" r:id="rId3303"/>
    <hyperlink ref="J2942" r:id="rId3304"/>
    <hyperlink ref="J2940" r:id="rId3305"/>
    <hyperlink ref="J2943" r:id="rId3306"/>
    <hyperlink ref="J2944" r:id="rId3307"/>
    <hyperlink ref="J2945" r:id="rId3308"/>
    <hyperlink ref="J2949" r:id="rId3309"/>
    <hyperlink ref="J2948" r:id="rId3310"/>
    <hyperlink ref="J2954" r:id="rId3311"/>
    <hyperlink ref="J2953" r:id="rId3312"/>
    <hyperlink ref="J2950" r:id="rId3313"/>
    <hyperlink ref="J2951" r:id="rId3314"/>
    <hyperlink ref="J2947" r:id="rId3315"/>
    <hyperlink ref="J2952" r:id="rId3316"/>
    <hyperlink ref="J2946" r:id="rId3317"/>
    <hyperlink ref="J2958" r:id="rId3318"/>
    <hyperlink ref="J2956" r:id="rId3319"/>
    <hyperlink ref="J2955" r:id="rId3320"/>
    <hyperlink ref="J2957" r:id="rId3321"/>
    <hyperlink ref="J2962" r:id="rId3322"/>
    <hyperlink ref="J2963" r:id="rId3323"/>
    <hyperlink ref="J2959" r:id="rId3324"/>
    <hyperlink ref="J2964" r:id="rId3325"/>
    <hyperlink ref="J2960" r:id="rId3326"/>
    <hyperlink ref="J2965" r:id="rId3327"/>
    <hyperlink ref="J2966" r:id="rId3328"/>
    <hyperlink ref="J2961" r:id="rId3329"/>
    <hyperlink ref="J2967" r:id="rId3330"/>
    <hyperlink ref="J2968" r:id="rId3331"/>
    <hyperlink ref="J2969" r:id="rId3332"/>
    <hyperlink ref="J2972" r:id="rId3333"/>
    <hyperlink ref="J2971" r:id="rId3334"/>
    <hyperlink ref="J2973" r:id="rId3335"/>
    <hyperlink ref="J2970" r:id="rId3336"/>
    <hyperlink ref="J2974" r:id="rId3337"/>
    <hyperlink ref="J2975" r:id="rId3338"/>
    <hyperlink ref="J2981" r:id="rId3339"/>
    <hyperlink ref="J2980" r:id="rId3340"/>
    <hyperlink ref="J2976" r:id="rId3341"/>
    <hyperlink ref="J2977" r:id="rId3342"/>
    <hyperlink ref="J2978" r:id="rId3343"/>
    <hyperlink ref="J2979" r:id="rId3344"/>
    <hyperlink ref="J2996" r:id="rId3345"/>
    <hyperlink ref="J2984" r:id="rId3346"/>
    <hyperlink ref="J2991" r:id="rId3347"/>
    <hyperlink ref="J2997" r:id="rId3348"/>
    <hyperlink ref="J2986" r:id="rId3349"/>
    <hyperlink ref="J2987" r:id="rId3350"/>
    <hyperlink ref="J2988" r:id="rId3351"/>
    <hyperlink ref="J2998" r:id="rId3352"/>
    <hyperlink ref="J2992" r:id="rId3353"/>
    <hyperlink ref="J2993" r:id="rId3354"/>
    <hyperlink ref="J2994" r:id="rId3355"/>
    <hyperlink ref="J2985" r:id="rId3356"/>
    <hyperlink ref="J2982" r:id="rId3357"/>
    <hyperlink ref="J2995" r:id="rId3358"/>
    <hyperlink ref="J2999" r:id="rId3359"/>
    <hyperlink ref="J2990" r:id="rId3360"/>
    <hyperlink ref="J2983" r:id="rId3361"/>
    <hyperlink ref="J2989" r:id="rId3362"/>
    <hyperlink ref="J3000" r:id="rId3363"/>
    <hyperlink ref="J3012" r:id="rId3364"/>
    <hyperlink ref="J3001" r:id="rId3365"/>
    <hyperlink ref="J3002" r:id="rId3366"/>
    <hyperlink ref="J3009" r:id="rId3367"/>
    <hyperlink ref="J3007" r:id="rId3368"/>
    <hyperlink ref="J3010" r:id="rId3369"/>
    <hyperlink ref="J3011" r:id="rId3370"/>
    <hyperlink ref="J3008" r:id="rId3371"/>
    <hyperlink ref="J3003" r:id="rId3372"/>
    <hyperlink ref="J3004" r:id="rId3373"/>
    <hyperlink ref="J3006" r:id="rId3374"/>
    <hyperlink ref="J3005" r:id="rId3375"/>
    <hyperlink ref="J3013" r:id="rId3376"/>
    <hyperlink ref="J3014" r:id="rId3377"/>
    <hyperlink ref="J3015" r:id="rId3378"/>
    <hyperlink ref="J3016" r:id="rId3379"/>
    <hyperlink ref="J3017" r:id="rId3380"/>
    <hyperlink ref="J3018" r:id="rId3381"/>
    <hyperlink ref="J3019" r:id="rId3382"/>
    <hyperlink ref="J3020" r:id="rId3383"/>
    <hyperlink ref="J3026" r:id="rId3384"/>
    <hyperlink ref="J3027" r:id="rId3385"/>
    <hyperlink ref="J3030" r:id="rId3386"/>
    <hyperlink ref="J3021" r:id="rId3387"/>
    <hyperlink ref="J3031" r:id="rId3388"/>
    <hyperlink ref="J3024" r:id="rId3389"/>
    <hyperlink ref="J3032" r:id="rId3390"/>
    <hyperlink ref="J3023" r:id="rId3391"/>
    <hyperlink ref="J3022" r:id="rId3392"/>
    <hyperlink ref="J3028" r:id="rId3393"/>
    <hyperlink ref="J3025" r:id="rId3394"/>
    <hyperlink ref="J3029" r:id="rId3395"/>
    <hyperlink ref="J3034" r:id="rId3396"/>
    <hyperlink ref="J3037" r:id="rId3397"/>
    <hyperlink ref="J3038" r:id="rId3398"/>
    <hyperlink ref="J3043" r:id="rId3399"/>
    <hyperlink ref="J3039" r:id="rId3400"/>
    <hyperlink ref="J3045" r:id="rId3401"/>
    <hyperlink ref="J3046" r:id="rId3402"/>
    <hyperlink ref="J3047" r:id="rId3403"/>
    <hyperlink ref="J3036" r:id="rId3404"/>
    <hyperlink ref="J3040" r:id="rId3405"/>
    <hyperlink ref="J3041" r:id="rId3406"/>
    <hyperlink ref="J3044" r:id="rId3407"/>
    <hyperlink ref="J3035" r:id="rId3408"/>
    <hyperlink ref="J3042" r:id="rId3409"/>
    <hyperlink ref="J3048" r:id="rId3410"/>
    <hyperlink ref="J3033" r:id="rId3411"/>
    <hyperlink ref="J3049" r:id="rId3412"/>
    <hyperlink ref="J3050" r:id="rId3413"/>
    <hyperlink ref="J3055" r:id="rId3414"/>
    <hyperlink ref="J3056" r:id="rId3415"/>
    <hyperlink ref="J3052" r:id="rId3416"/>
    <hyperlink ref="J3053" r:id="rId3417"/>
    <hyperlink ref="J3051" r:id="rId3418"/>
    <hyperlink ref="J3058" r:id="rId3419"/>
    <hyperlink ref="J3057" r:id="rId3420"/>
    <hyperlink ref="J3054" r:id="rId3421"/>
    <hyperlink ref="J3062" r:id="rId3422"/>
    <hyperlink ref="J3063" r:id="rId3423"/>
    <hyperlink ref="J3067" r:id="rId3424"/>
    <hyperlink ref="J3064" r:id="rId3425"/>
    <hyperlink ref="J3065" r:id="rId3426"/>
    <hyperlink ref="J3070" r:id="rId3427"/>
    <hyperlink ref="J3071" r:id="rId3428"/>
    <hyperlink ref="J3077" r:id="rId3429"/>
    <hyperlink ref="J3072" r:id="rId3430"/>
    <hyperlink ref="J3076" r:id="rId3431"/>
    <hyperlink ref="J3073" r:id="rId3432"/>
    <hyperlink ref="J3059" r:id="rId3433"/>
    <hyperlink ref="J3060" r:id="rId3434"/>
    <hyperlink ref="J3061" r:id="rId3435"/>
    <hyperlink ref="J3068" r:id="rId3436"/>
    <hyperlink ref="J3066" r:id="rId3437"/>
    <hyperlink ref="J3069" r:id="rId3438"/>
    <hyperlink ref="J3074" r:id="rId3439"/>
    <hyperlink ref="J3075" r:id="rId3440"/>
    <hyperlink ref="J3078" r:id="rId3441"/>
    <hyperlink ref="J3089" r:id="rId3442"/>
    <hyperlink ref="J3084" r:id="rId3443"/>
    <hyperlink ref="J3086" r:id="rId3444"/>
    <hyperlink ref="J3090" r:id="rId3445"/>
    <hyperlink ref="J3088" r:id="rId3446"/>
    <hyperlink ref="J3082" r:id="rId3447"/>
    <hyperlink ref="J3085" r:id="rId3448"/>
    <hyperlink ref="J3079" r:id="rId3449"/>
    <hyperlink ref="J3080" r:id="rId3450"/>
    <hyperlink ref="J3081" r:id="rId3451"/>
    <hyperlink ref="J3087" r:id="rId3452"/>
    <hyperlink ref="J3091" r:id="rId3453"/>
    <hyperlink ref="J3083" r:id="rId3454"/>
    <hyperlink ref="J3092" r:id="rId3455"/>
    <hyperlink ref="J3093" r:id="rId3456"/>
    <hyperlink ref="J3094" r:id="rId3457"/>
    <hyperlink ref="J3095" r:id="rId3458"/>
    <hyperlink ref="J3096" r:id="rId3459"/>
    <hyperlink ref="J3097" r:id="rId3460"/>
    <hyperlink ref="J3098" r:id="rId3461"/>
    <hyperlink ref="J3099" r:id="rId3462"/>
    <hyperlink ref="J3100" r:id="rId3463"/>
    <hyperlink ref="J3101" r:id="rId3464"/>
    <hyperlink ref="J3102" r:id="rId3465"/>
    <hyperlink ref="J3103" r:id="rId3466"/>
    <hyperlink ref="J3104" r:id="rId3467"/>
    <hyperlink ref="J3105" r:id="rId3468"/>
    <hyperlink ref="J3106" r:id="rId3469"/>
    <hyperlink ref="J3112" r:id="rId3470"/>
    <hyperlink ref="J3119" r:id="rId3471"/>
    <hyperlink ref="J3109" r:id="rId3472"/>
    <hyperlink ref="J3114" r:id="rId3473"/>
    <hyperlink ref="J3110" r:id="rId3474"/>
    <hyperlink ref="J3111" r:id="rId3475"/>
    <hyperlink ref="J3115" r:id="rId3476"/>
    <hyperlink ref="J3116" r:id="rId3477"/>
    <hyperlink ref="J3117" r:id="rId3478"/>
    <hyperlink ref="J3118" r:id="rId3479"/>
    <hyperlink ref="J3108" r:id="rId3480"/>
    <hyperlink ref="J3107" r:id="rId3481"/>
    <hyperlink ref="J3113" r:id="rId3482"/>
    <hyperlink ref="J3122" r:id="rId3483"/>
    <hyperlink ref="J3121" r:id="rId3484"/>
    <hyperlink ref="J3126" r:id="rId3485"/>
    <hyperlink ref="J3120" r:id="rId3486"/>
    <hyperlink ref="J3127" r:id="rId3487"/>
    <hyperlink ref="J3123" r:id="rId3488"/>
    <hyperlink ref="J3124" r:id="rId3489"/>
    <hyperlink ref="J3125" r:id="rId3490"/>
    <hyperlink ref="J3128" r:id="rId3491"/>
    <hyperlink ref="J3129" r:id="rId3492"/>
    <hyperlink ref="J3134" r:id="rId3493"/>
    <hyperlink ref="J3130" r:id="rId3494"/>
    <hyperlink ref="J3132" r:id="rId3495"/>
    <hyperlink ref="J3133" r:id="rId3496"/>
    <hyperlink ref="J3135" r:id="rId3497"/>
    <hyperlink ref="J3131" r:id="rId3498"/>
    <hyperlink ref="J3141" r:id="rId3499"/>
    <hyperlink ref="J3145" r:id="rId3500"/>
    <hyperlink ref="J3139" r:id="rId3501"/>
    <hyperlink ref="J3136" r:id="rId3502"/>
    <hyperlink ref="J3137" r:id="rId3503"/>
    <hyperlink ref="J3143" r:id="rId3504"/>
    <hyperlink ref="J3138" r:id="rId3505"/>
    <hyperlink ref="J3144" r:id="rId3506"/>
    <hyperlink ref="J3140" r:id="rId3507"/>
    <hyperlink ref="J3142" r:id="rId3508"/>
    <hyperlink ref="J3147" r:id="rId3509"/>
    <hyperlink ref="J3146" r:id="rId3510"/>
    <hyperlink ref="J3148" r:id="rId3511"/>
    <hyperlink ref="J3149" r:id="rId3512"/>
    <hyperlink ref="J3150" r:id="rId3513"/>
    <hyperlink ref="J3151" r:id="rId3514"/>
    <hyperlink ref="J3159" r:id="rId3515"/>
    <hyperlink ref="J3153" r:id="rId3516"/>
    <hyperlink ref="J3155" r:id="rId3517"/>
    <hyperlink ref="J3152" r:id="rId3518"/>
    <hyperlink ref="J3154" r:id="rId3519"/>
    <hyperlink ref="J3160" r:id="rId3520"/>
    <hyperlink ref="J3156" r:id="rId3521"/>
    <hyperlink ref="J3157" r:id="rId3522"/>
    <hyperlink ref="J3161" r:id="rId3523"/>
    <hyperlink ref="J3162" r:id="rId3524"/>
    <hyperlink ref="J3163" r:id="rId3525"/>
    <hyperlink ref="J3166" r:id="rId3526"/>
    <hyperlink ref="J3165" r:id="rId3527"/>
    <hyperlink ref="J3164" r:id="rId3528"/>
    <hyperlink ref="J3167" r:id="rId3529"/>
    <hyperlink ref="J3169" r:id="rId3530"/>
    <hyperlink ref="J3168" r:id="rId3531"/>
    <hyperlink ref="J3170" r:id="rId3532"/>
    <hyperlink ref="J3173" r:id="rId3533"/>
    <hyperlink ref="J3174" r:id="rId3534"/>
    <hyperlink ref="J3172" r:id="rId3535"/>
    <hyperlink ref="J3171" r:id="rId3536"/>
    <hyperlink ref="J3186" r:id="rId3537"/>
    <hyperlink ref="J3185" r:id="rId3538"/>
    <hyperlink ref="J3178" r:id="rId3539"/>
    <hyperlink ref="J3179" r:id="rId3540"/>
    <hyperlink ref="J3175" r:id="rId3541"/>
    <hyperlink ref="J3176" r:id="rId3542"/>
    <hyperlink ref="J3180" r:id="rId3543"/>
    <hyperlink ref="J3183" r:id="rId3544"/>
    <hyperlink ref="J3184" r:id="rId3545"/>
    <hyperlink ref="J3181" r:id="rId3546"/>
    <hyperlink ref="J3187" r:id="rId3547"/>
    <hyperlink ref="J3177" r:id="rId3548"/>
    <hyperlink ref="J3182" r:id="rId3549"/>
    <hyperlink ref="J3188" r:id="rId3550"/>
    <hyperlink ref="J3189" r:id="rId3551"/>
    <hyperlink ref="J3192" r:id="rId3552"/>
    <hyperlink ref="J3190" r:id="rId3553"/>
    <hyperlink ref="J3193" r:id="rId3554"/>
    <hyperlink ref="J3194" r:id="rId3555"/>
    <hyperlink ref="J3191" r:id="rId3556"/>
    <hyperlink ref="J3197" r:id="rId3557"/>
    <hyperlink ref="J3195" r:id="rId3558"/>
    <hyperlink ref="J3196" r:id="rId3559"/>
    <hyperlink ref="J3198" r:id="rId3560"/>
    <hyperlink ref="J3201" r:id="rId3561"/>
    <hyperlink ref="J3199" r:id="rId3562"/>
    <hyperlink ref="J3200" r:id="rId3563"/>
    <hyperlink ref="J3202" r:id="rId3564"/>
    <hyperlink ref="J3203" r:id="rId3565"/>
    <hyperlink ref="J3206" r:id="rId3566"/>
    <hyperlink ref="J3204" r:id="rId3567"/>
    <hyperlink ref="J3205" r:id="rId3568"/>
    <hyperlink ref="J3207" r:id="rId3569"/>
    <hyperlink ref="J3208" r:id="rId3570"/>
    <hyperlink ref="J3209" r:id="rId3571"/>
    <hyperlink ref="J3210" r:id="rId3572"/>
    <hyperlink ref="J3213" r:id="rId3573"/>
    <hyperlink ref="J3218" r:id="rId3574"/>
    <hyperlink ref="J3211" r:id="rId3575"/>
    <hyperlink ref="J3215" r:id="rId3576"/>
    <hyperlink ref="J3212" r:id="rId3577"/>
    <hyperlink ref="J3216" r:id="rId3578"/>
    <hyperlink ref="J3217" r:id="rId3579"/>
    <hyperlink ref="J3214" r:id="rId3580"/>
    <hyperlink ref="J3219" r:id="rId3581"/>
    <hyperlink ref="J3220" r:id="rId3582"/>
    <hyperlink ref="J3222" r:id="rId3583"/>
    <hyperlink ref="J3224" r:id="rId3584"/>
    <hyperlink ref="J3221" r:id="rId3585"/>
    <hyperlink ref="J3225" r:id="rId3586"/>
    <hyperlink ref="J3223" r:id="rId3587"/>
    <hyperlink ref="J3228" r:id="rId3588"/>
    <hyperlink ref="J3227" r:id="rId3589"/>
    <hyperlink ref="J3229" r:id="rId3590"/>
    <hyperlink ref="J3230" r:id="rId3591"/>
    <hyperlink ref="J2782" r:id="rId3592"/>
    <hyperlink ref="J2783" r:id="rId3593"/>
    <hyperlink ref="J2784" r:id="rId3594"/>
    <hyperlink ref="J2780" r:id="rId3595"/>
    <hyperlink ref="J2778" r:id="rId3596"/>
    <hyperlink ref="J2762" r:id="rId3597"/>
    <hyperlink ref="J2761" r:id="rId3598"/>
    <hyperlink ref="J2763" r:id="rId3599"/>
    <hyperlink ref="J2764" r:id="rId3600"/>
    <hyperlink ref="J2760" r:id="rId3601"/>
    <hyperlink ref="J2765" r:id="rId3602"/>
    <hyperlink ref="J2766" r:id="rId3603"/>
    <hyperlink ref="J2767" r:id="rId3604"/>
    <hyperlink ref="J3158" r:id="rId3605"/>
    <hyperlink ref="J2092" r:id="rId3606"/>
    <hyperlink ref="J2756" r:id="rId3607"/>
    <hyperlink ref="J2309" r:id="rId3608"/>
    <hyperlink ref="J1916" r:id="rId3609"/>
    <hyperlink ref="J1934" r:id="rId3610"/>
    <hyperlink ref="J2472" r:id="rId3611"/>
    <hyperlink ref="J2096" r:id="rId3612"/>
    <hyperlink ref="J2750" r:id="rId3613"/>
    <hyperlink ref="J2426" r:id="rId3614"/>
    <hyperlink ref="J2238" r:id="rId3615"/>
    <hyperlink ref="J2600" r:id="rId3616"/>
    <hyperlink ref="J2601" r:id="rId3617"/>
    <hyperlink ref="J2602" r:id="rId3618"/>
    <hyperlink ref="J2629" r:id="rId3619"/>
    <hyperlink ref="J2610" r:id="rId3620"/>
    <hyperlink ref="J2109" r:id="rId3621"/>
    <hyperlink ref="J2107" r:id="rId3622"/>
    <hyperlink ref="J1792" r:id="rId3623"/>
    <hyperlink ref="J1795" r:id="rId3624"/>
    <hyperlink ref="J1833" r:id="rId3625"/>
    <hyperlink ref="J1863" r:id="rId3626"/>
    <hyperlink ref="J1873" r:id="rId3627"/>
    <hyperlink ref="J1874" r:id="rId3628"/>
    <hyperlink ref="J1937" r:id="rId3629"/>
    <hyperlink ref="J1941" r:id="rId3630"/>
    <hyperlink ref="J2014" r:id="rId3631"/>
    <hyperlink ref="J2089" r:id="rId3632"/>
    <hyperlink ref="J2281" r:id="rId3633"/>
    <hyperlink ref="J2327" r:id="rId3634"/>
    <hyperlink ref="J2477" r:id="rId3635"/>
    <hyperlink ref="J2481" r:id="rId3636"/>
    <hyperlink ref="J2571" r:id="rId3637"/>
    <hyperlink ref="J2705" r:id="rId3638"/>
    <hyperlink ref="J2721" r:id="rId3639"/>
    <hyperlink ref="J2637" r:id="rId3640"/>
  </hyperlinks>
  <pageMargins left="0.7" right="0.7" top="0.75" bottom="0.75" header="0.3" footer="0.3"/>
  <pageSetup paperSize="9" orientation="portrait" r:id="rId364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67E76AAD363FB45BD34683CD20E14BC" ma:contentTypeVersion="10" ma:contentTypeDescription="Ein neues Dokument erstellen." ma:contentTypeScope="" ma:versionID="9d09d8e66acd48c2e213f733c609d3fd">
  <xsd:schema xmlns:xsd="http://www.w3.org/2001/XMLSchema" xmlns:xs="http://www.w3.org/2001/XMLSchema" xmlns:p="http://schemas.microsoft.com/office/2006/metadata/properties" xmlns:ns3="e6d72a2a-a11f-4546-ba2b-2bab44e33812" targetNamespace="http://schemas.microsoft.com/office/2006/metadata/properties" ma:root="true" ma:fieldsID="c3fa1ea999729772c83ae06eb83082f9" ns3:_="">
    <xsd:import namespace="e6d72a2a-a11f-4546-ba2b-2bab44e3381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d72a2a-a11f-4546-ba2b-2bab44e338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BE85209-7244-432F-9276-DB7187858FE4}">
  <ds:schemaRefs>
    <ds:schemaRef ds:uri="http://schemas.microsoft.com/sharepoint/v3/contenttype/forms"/>
  </ds:schemaRefs>
</ds:datastoreItem>
</file>

<file path=customXml/itemProps2.xml><?xml version="1.0" encoding="utf-8"?>
<ds:datastoreItem xmlns:ds="http://schemas.openxmlformats.org/officeDocument/2006/customXml" ds:itemID="{71E5A28B-CE2C-4994-A148-CCDCA1AEEA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d72a2a-a11f-4546-ba2b-2bab44e338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F7CFE1-03DB-4EBD-9784-AE17178236BC}">
  <ds:schemaRefs>
    <ds:schemaRef ds:uri="http://schemas.microsoft.com/office/2006/metadata/properties"/>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e6d72a2a-a11f-4546-ba2b-2bab44e3381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ITRVD_parl_level complete</vt:lpstr>
    </vt:vector>
  </TitlesOfParts>
  <Manager/>
  <Company>Vrije Universiteit Amsterdam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Wagner, W.M.</dc:creator>
  <cp:keywords/>
  <dc:description/>
  <cp:lastModifiedBy>Falk Ostermann</cp:lastModifiedBy>
  <cp:revision/>
  <cp:lastPrinted>2022-06-09T06:49:04Z</cp:lastPrinted>
  <dcterms:created xsi:type="dcterms:W3CDTF">2019-04-16T08:36:02Z</dcterms:created>
  <dcterms:modified xsi:type="dcterms:W3CDTF">2022-07-26T13:40:30Z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0x010100267E76AAD363FB45BD34683CD20E14BC</vt:lpwstr>
  </property>
</Properties>
</file>